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OARRs COVID GRAP\EXPEDIENTES_TECNICOS_COVID\Exp_Tec_IOARR_Huaccana\5. ANALISIS DE COSTOS UNITARIOS\"/>
    </mc:Choice>
  </mc:AlternateContent>
  <bookViews>
    <workbookView xWindow="0" yWindow="0" windowWidth="19425" windowHeight="7755" tabRatio="775"/>
  </bookViews>
  <sheets>
    <sheet name="GRUPO GENERICO" sheetId="37" r:id="rId1"/>
    <sheet name="B" sheetId="27" r:id="rId2"/>
    <sheet name="C" sheetId="28" r:id="rId3"/>
    <sheet name="I" sheetId="29" state="hidden" r:id="rId4"/>
    <sheet name="INF_COM" sheetId="30" state="hidden" r:id="rId5"/>
    <sheet name="E" sheetId="31" r:id="rId6"/>
    <sheet name="MC" sheetId="32" r:id="rId7"/>
    <sheet name="MA" sheetId="33" state="hidden" r:id="rId8"/>
    <sheet name="V" sheetId="34" state="hidden" r:id="rId9"/>
    <sheet name="Mat_Apoyo" sheetId="35" state="hidden" r:id="rId10"/>
    <sheet name="BASE" sheetId="13" state="hidden" r:id="rId11"/>
    <sheet name="DX EQUIPAMIENTO" sheetId="23" state="hidden" r:id="rId12"/>
    <sheet name="FORMATO 3 DGIEM" sheetId="24" state="hidden" r:id="rId13"/>
    <sheet name="FORMATO 8 DGIEM" sheetId="2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s>
  <definedNames>
    <definedName name="\b">[1]STRSUMM0!#REF!</definedName>
    <definedName name="\k">'[2]7422CW00'!#REF!</definedName>
    <definedName name="\l">[1]STRSUMM0!#REF!</definedName>
    <definedName name="\ñ">'[2]7422CW00'!#REF!</definedName>
    <definedName name="_______TP001">#REF!</definedName>
    <definedName name="_______TP002">#REF!</definedName>
    <definedName name="_______TP003">#REF!</definedName>
    <definedName name="_______TP004">#REF!</definedName>
    <definedName name="_______TP005">#REF!</definedName>
    <definedName name="_______TP006">#REF!</definedName>
    <definedName name="_______TP007">#REF!</definedName>
    <definedName name="_______TP008">#REF!</definedName>
    <definedName name="_______TP009">#REF!</definedName>
    <definedName name="_______TP010">#REF!</definedName>
    <definedName name="_______TP011">#REF!</definedName>
    <definedName name="_______TP013">#REF!</definedName>
    <definedName name="_______TP014">#REF!</definedName>
    <definedName name="_______TP015">#REF!</definedName>
    <definedName name="_______TP016">#REF!</definedName>
    <definedName name="_____ENE05">#REF!</definedName>
    <definedName name="_____POB3">'[3]4 Poblacion Demandante Efectiva'!$B$12</definedName>
    <definedName name="____ENE05">#REF!</definedName>
    <definedName name="____POB07">[4]POB07!$A$10:$F$2062</definedName>
    <definedName name="____POB3">'[3]4 Poblacion Demandante Efectiva'!$B$12</definedName>
    <definedName name="____RET1">'[2]7422CW00'!#REF!</definedName>
    <definedName name="____RET2">'[2]7422CW00'!#REF!</definedName>
    <definedName name="____RET3">'[2]7422CW00'!#REF!</definedName>
    <definedName name="____RET4">'[2]7422CW00'!#REF!</definedName>
    <definedName name="____RET5">'[2]7422CW00'!#REF!</definedName>
    <definedName name="____TEP1">[5]EP1!$A$10:$AM$229</definedName>
    <definedName name="____TP001">#REF!</definedName>
    <definedName name="____TP002">#REF!</definedName>
    <definedName name="____TP003">#REF!</definedName>
    <definedName name="____TP004">#REF!</definedName>
    <definedName name="____TP005">#REF!</definedName>
    <definedName name="____TP006">#REF!</definedName>
    <definedName name="____TP007">#REF!</definedName>
    <definedName name="____TP008">#REF!</definedName>
    <definedName name="____TP009">#REF!</definedName>
    <definedName name="____TP010">#REF!</definedName>
    <definedName name="____TP011">#REF!</definedName>
    <definedName name="____TP013">#REF!</definedName>
    <definedName name="____TP014">#REF!</definedName>
    <definedName name="____TP015">#REF!</definedName>
    <definedName name="____TP016">#REF!</definedName>
    <definedName name="___AA68936">#REF!</definedName>
    <definedName name="___AA69375">#REF!</definedName>
    <definedName name="___AA70517">#REF!</definedName>
    <definedName name="___AA80220">#REF!</definedName>
    <definedName name="___AA90088">#REF!</definedName>
    <definedName name="___AA999999">#REF!</definedName>
    <definedName name="___ACC53">#REF!</definedName>
    <definedName name="___ACC54">#REF!</definedName>
    <definedName name="___ACC56">#REF!</definedName>
    <definedName name="___ALT1">#REF!</definedName>
    <definedName name="___ALT2">#REF!</definedName>
    <definedName name="___BUT38">#REF!</definedName>
    <definedName name="___BUT78">#REF!</definedName>
    <definedName name="___EMG4">'[6]12 P3'!#REF!</definedName>
    <definedName name="___ENE05">#REF!</definedName>
    <definedName name="___Ind1">#REF!</definedName>
    <definedName name="___Ind2">#REF!</definedName>
    <definedName name="___Ind3">#REF!</definedName>
    <definedName name="___Ind4">#REF!</definedName>
    <definedName name="___Ind5">#REF!</definedName>
    <definedName name="___JUN07">#REF!</definedName>
    <definedName name="___POB07">[4]POB07!$A$10:$F$2062</definedName>
    <definedName name="___POB2">'[3]4 Poblacion Demandante Efectiva'!$B$11</definedName>
    <definedName name="___POB3">'[3]4 Poblacion Demandante Efectiva'!$B$12</definedName>
    <definedName name="___QTY1">#REF!</definedName>
    <definedName name="___RET1">'[2]7422CW00'!#REF!</definedName>
    <definedName name="___RET2">'[2]7422CW00'!#REF!</definedName>
    <definedName name="___RET3">'[2]7422CW00'!#REF!</definedName>
    <definedName name="___RET4">'[2]7422CW00'!#REF!</definedName>
    <definedName name="___RET5">'[2]7422CW00'!#REF!</definedName>
    <definedName name="___RET6">'[2]7422CW00'!#REF!</definedName>
    <definedName name="___TCA704">#REF!</definedName>
    <definedName name="___TEP1">[5]EP1!$A$10:$AM$229</definedName>
    <definedName name="___TOR10">#REF!</definedName>
    <definedName name="___TOR14">#REF!</definedName>
    <definedName name="___TP001">#REF!</definedName>
    <definedName name="___TP002">#REF!</definedName>
    <definedName name="___TP003">#REF!</definedName>
    <definedName name="___TP004">#REF!</definedName>
    <definedName name="___TP005">#REF!</definedName>
    <definedName name="___TP006">#REF!</definedName>
    <definedName name="___TP007">#REF!</definedName>
    <definedName name="___TP008">#REF!</definedName>
    <definedName name="___TP009">#REF!</definedName>
    <definedName name="___TP010">#REF!</definedName>
    <definedName name="___TP011">#REF!</definedName>
    <definedName name="___TP013">#REF!</definedName>
    <definedName name="___TP014">#REF!</definedName>
    <definedName name="___TP015">#REF!</definedName>
    <definedName name="___TP016">#REF!</definedName>
    <definedName name="___TR4">#REF!</definedName>
    <definedName name="__AA68936">#REF!</definedName>
    <definedName name="__AA69375">#REF!</definedName>
    <definedName name="__AA70517">#REF!</definedName>
    <definedName name="__AA80220">#REF!</definedName>
    <definedName name="__AA90088">#REF!</definedName>
    <definedName name="__AA999999">#REF!</definedName>
    <definedName name="__ACC53">#REF!</definedName>
    <definedName name="__ACC54">#REF!</definedName>
    <definedName name="__ACC56">#REF!</definedName>
    <definedName name="__ALT1">#REF!</definedName>
    <definedName name="__ALT2">#REF!</definedName>
    <definedName name="__BUT38">#REF!</definedName>
    <definedName name="__BUT78">#REF!</definedName>
    <definedName name="__col1">[7]A.SENSIBILIDAD!$C$86:$C$96</definedName>
    <definedName name="__EMG4">'[3]12 P3'!$C$103</definedName>
    <definedName name="__ENE05">#REF!</definedName>
    <definedName name="__F">[8]Hoja3!#REF!</definedName>
    <definedName name="__F15p">#REF!</definedName>
    <definedName name="__ice1">[7]A.SENSIBILIDAD!$E$86:$E$96</definedName>
    <definedName name="__ice2">[7]A.SENSIBILIDAD!$G$86:$G$96</definedName>
    <definedName name="__Ind1">#REF!</definedName>
    <definedName name="__Ind2">#REF!</definedName>
    <definedName name="__Ind3">#REF!</definedName>
    <definedName name="__Ind4">#REF!</definedName>
    <definedName name="__Ind5">#REF!</definedName>
    <definedName name="__JUN07">#REF!</definedName>
    <definedName name="__POB07">[4]POB07!$A$10:$F$2062</definedName>
    <definedName name="__POB1">'[6]5 Poblacion Demandante Efectiva'!$B$10</definedName>
    <definedName name="__POB2">'[3]4 Poblacion Demandante Efectiva'!$B$11</definedName>
    <definedName name="__POB3">'[3]4 Poblacion Demandante Efectiva'!$B$12</definedName>
    <definedName name="__QTY1">#REF!</definedName>
    <definedName name="__RET1">'[2]7422CW00'!#REF!</definedName>
    <definedName name="__RET2">'[2]7422CW00'!#REF!</definedName>
    <definedName name="__RET3">'[2]7422CW00'!#REF!</definedName>
    <definedName name="__RET4">'[2]7422CW00'!#REF!</definedName>
    <definedName name="__RET5">'[2]7422CW00'!#REF!</definedName>
    <definedName name="__RET6">'[2]7422CW00'!#REF!</definedName>
    <definedName name="__TCA704">#REF!</definedName>
    <definedName name="__TEP1">[5]EP1!$A$10:$AM$229</definedName>
    <definedName name="__TOR10">#REF!</definedName>
    <definedName name="__TOR14">#REF!</definedName>
    <definedName name="__TP001">#REF!</definedName>
    <definedName name="__TP002">#REF!</definedName>
    <definedName name="__TP003">#REF!</definedName>
    <definedName name="__TP004">#REF!</definedName>
    <definedName name="__TP005">#REF!</definedName>
    <definedName name="__TP006">#REF!</definedName>
    <definedName name="__TP007">#REF!</definedName>
    <definedName name="__TP008">#REF!</definedName>
    <definedName name="__TP009">#REF!</definedName>
    <definedName name="__TP010">#REF!</definedName>
    <definedName name="__TP011">#REF!</definedName>
    <definedName name="__TP013">#REF!</definedName>
    <definedName name="__TP014">#REF!</definedName>
    <definedName name="__TP015">#REF!</definedName>
    <definedName name="__TP016">#REF!</definedName>
    <definedName name="__TR4">#REF!</definedName>
    <definedName name="__vac2">[7]FLUJOS!$H$147</definedName>
    <definedName name="_0___4">'[9]Población por edades'!$B$11</definedName>
    <definedName name="_01_Tribunas_y_Losas">#REF!</definedName>
    <definedName name="_1er_año_ce_p1">#REF!</definedName>
    <definedName name="_1er_año_ce_p2">#REF!</definedName>
    <definedName name="_1er_año_ce_p3">#REF!</definedName>
    <definedName name="_AA68936">#REF!</definedName>
    <definedName name="_AA69375">#REF!</definedName>
    <definedName name="_AA70517">#REF!</definedName>
    <definedName name="_AA80220">#REF!</definedName>
    <definedName name="_AA90088">#REF!</definedName>
    <definedName name="_AA999999">#REF!</definedName>
    <definedName name="_ACC53">#REF!</definedName>
    <definedName name="_ACC54">#REF!</definedName>
    <definedName name="_ACC56">#REF!</definedName>
    <definedName name="_ALT1">#REF!</definedName>
    <definedName name="_ALT2">#REF!</definedName>
    <definedName name="_ATP2_c_p2">#REF!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UT38">#REF!</definedName>
    <definedName name="_BUT78">#REF!</definedName>
    <definedName name="_col1">[7]A.SENSIBILIDAD!$C$86:$C$96</definedName>
    <definedName name="_EMG0_c_p3">#REF!</definedName>
    <definedName name="_EMG1b_c_p3">#REF!</definedName>
    <definedName name="_EMG1C_c_p3">#REF!</definedName>
    <definedName name="_EMG1d_c_p3">#REF!</definedName>
    <definedName name="_EMG1e_c_p3">#REF!</definedName>
    <definedName name="_EMG1f_c_p3">#REF!</definedName>
    <definedName name="_EMG1g_c_p3">#REF!</definedName>
    <definedName name="_EMG2a_c_p3">#REF!</definedName>
    <definedName name="_EMG2b_c_p3">#REF!</definedName>
    <definedName name="_EMG2c_c_p3">#REF!</definedName>
    <definedName name="_EMG2d_c_p3">#REF!</definedName>
    <definedName name="_EMG3">[10]P2!#REF!</definedName>
    <definedName name="_EMG4">'[3]12 P3'!$C$103</definedName>
    <definedName name="_EMG4_c_p3">#REF!</definedName>
    <definedName name="_EMG4_Obs_c_p3">#REF!</definedName>
    <definedName name="_EMG7_c_p3">#REF!</definedName>
    <definedName name="_ENE05">#REF!</definedName>
    <definedName name="_ENF2a_c_p2">#REF!</definedName>
    <definedName name="_ENF2a_p2">#REF!</definedName>
    <definedName name="_ENF2a_ratio_p2">#REF!</definedName>
    <definedName name="_ENF2b_c_p2">#REF!</definedName>
    <definedName name="_ENF2b_p2">#REF!</definedName>
    <definedName name="_ENF2b_ratio_p2">#REF!</definedName>
    <definedName name="_ENF2c_c_p2">#REF!</definedName>
    <definedName name="_ENF2c_p2">#REF!</definedName>
    <definedName name="_ENF2c_ratio_p2">#REF!</definedName>
    <definedName name="_ENF2d_c_p2">#REF!</definedName>
    <definedName name="_ENF2d_p2">#REF!</definedName>
    <definedName name="_ENF2d_qf">[11]P2!#REF!</definedName>
    <definedName name="_ENF2d_ratio_p2">#REF!</definedName>
    <definedName name="_ENF2e_c_p2">#REF!</definedName>
    <definedName name="_ENF2e_p2">#REF!</definedName>
    <definedName name="_ENF2e_ratio_p2">#REF!</definedName>
    <definedName name="_ENF2f_c_p2">#REF!</definedName>
    <definedName name="_ENF2f_p2">#REF!</definedName>
    <definedName name="_ENF2f_ratio_p2">#REF!</definedName>
    <definedName name="_ENF2g_c_p2">#REF!</definedName>
    <definedName name="_ENF2g_p2">#REF!</definedName>
    <definedName name="_ENF2g_ratio_p2">#REF!</definedName>
    <definedName name="_ENF2h_c_p2">#REF!</definedName>
    <definedName name="_ENF2h_p2">#REF!</definedName>
    <definedName name="_ENF2h_ratio_p2">#REF!</definedName>
    <definedName name="_F">[8]Hoja3!#REF!</definedName>
    <definedName name="_F15p">#REF!</definedName>
    <definedName name="_FCO1">[12]FINAL!$B$2:$O$923</definedName>
    <definedName name="_Fill" hidden="1">'[13]Tiraje Mix'!#REF!</definedName>
    <definedName name="_xlnm._FilterDatabase" localSheetId="10" hidden="1">BASE!$A$2:$D$703</definedName>
    <definedName name="_xlnm._FilterDatabase" localSheetId="11" hidden="1">'DX EQUIPAMIENTO'!$J$3:$K$85</definedName>
    <definedName name="_xlnm._FilterDatabase" localSheetId="12" hidden="1">'FORMATO 3 DGIEM'!$B$4:$L$181</definedName>
    <definedName name="_xlnm._FilterDatabase" localSheetId="13" hidden="1">'FORMATO 8 DGIEM'!$A$3:$L$40</definedName>
    <definedName name="_ftn1_10">'[14]Sensib. IE-VACSN'!#REF!</definedName>
    <definedName name="_ftn1_12">'[15]Sensib. IE-VACSN'!#REF!</definedName>
    <definedName name="_ftn2_10">'[14]Sensib. IE-VACSN'!#REF!</definedName>
    <definedName name="_ftn2_12">'[15]Sensib. IE-VACSN'!#REF!</definedName>
    <definedName name="_ftn2_13">'[16]Sensib. IE-VACSN'!#REF!</definedName>
    <definedName name="_ftnref2_10">'[14]Sensib. IE-VACSN'!#REF!</definedName>
    <definedName name="_ftnref2_12">'[15]Sensib. IE-VACSN'!#REF!</definedName>
    <definedName name="_ice1">[7]A.SENSIBILIDAD!$E$86:$E$96</definedName>
    <definedName name="_ice2">[7]A.SENSIBILIDAD!$G$86:$G$96</definedName>
    <definedName name="_Ind1">#REF!</definedName>
    <definedName name="_Ind2">#REF!</definedName>
    <definedName name="_Ind3">#REF!</definedName>
    <definedName name="_Ind4">#REF!</definedName>
    <definedName name="_Ind5">#REF!</definedName>
    <definedName name="_INT10_p3">#REF!</definedName>
    <definedName name="_INT2_CE_p3">#REF!</definedName>
    <definedName name="_INT2_EMG_p3">#REF!</definedName>
    <definedName name="_INT3_CE_p2">#REF!</definedName>
    <definedName name="_INT3_EMG_p3">#REF!</definedName>
    <definedName name="_INT4_CE_p2">#REF!</definedName>
    <definedName name="_INT4_EMG_p3">#REF!</definedName>
    <definedName name="_INT5_p3">#REF!</definedName>
    <definedName name="_INT6_p3_c1">#REF!</definedName>
    <definedName name="_INT6_p3_c2">#REF!</definedName>
    <definedName name="_INT7_p2">#REF!</definedName>
    <definedName name="_INT7_p2_c2">#REF!</definedName>
    <definedName name="_INT9_p2">#REF!</definedName>
    <definedName name="_INTXX_CE_p2">#REF!</definedName>
    <definedName name="_INTXX_EMG_p3">#REF!</definedName>
    <definedName name="_JUN07">#REF!</definedName>
    <definedName name="_Key1" hidden="1">#REF!</definedName>
    <definedName name="_Key2" hidden="1">#REF!</definedName>
    <definedName name="_MED2_c_p3">#REF!</definedName>
    <definedName name="_MED2a_c_p2">'[11]Minsa_Estandares- Fuente '!$T$18</definedName>
    <definedName name="_MED2a_ratio_p2">#REF!</definedName>
    <definedName name="_MED2b_c_p2">#REF!</definedName>
    <definedName name="_MED2b_ratio_p2">#REF!</definedName>
    <definedName name="_MED2c_c_p2">#REF!</definedName>
    <definedName name="_MED2c_ratio_p2">#REF!</definedName>
    <definedName name="_MED2d_c_p2">#REF!</definedName>
    <definedName name="_MED2d_ratio_p2">#REF!</definedName>
    <definedName name="_MED2e_c_p2">#REF!</definedName>
    <definedName name="_MED2e_ratio_p2">#REF!</definedName>
    <definedName name="_MED3a_c_p3">#REF!</definedName>
    <definedName name="_MED3a_ratio_p3">#REF!</definedName>
    <definedName name="_MED3b_c_p3">#REF!</definedName>
    <definedName name="_MED3b_ratio_p3">#REF!</definedName>
    <definedName name="_MED3c_c_p3">#REF!</definedName>
    <definedName name="_MED3c_ratio_p3">#REF!</definedName>
    <definedName name="_MED3d_c_p3">#REF!</definedName>
    <definedName name="_MED3d_ratio_p3">#REF!</definedName>
    <definedName name="_MED3e_c_p3">#REF!</definedName>
    <definedName name="_MED3e_ratio_p3">#REF!</definedName>
    <definedName name="_MED3f_c_p3">#REF!</definedName>
    <definedName name="_MED3f_ratio_p3">#REF!</definedName>
    <definedName name="_MED3g_c_p3">#REF!</definedName>
    <definedName name="_MED3g_ratio_p3">#REF!</definedName>
    <definedName name="_MED3h_c_p3">#REF!</definedName>
    <definedName name="_MED3h_ratio_p3">#REF!</definedName>
    <definedName name="_MED3i_c_p3">#REF!</definedName>
    <definedName name="_MED3i_ratio_p3">#REF!</definedName>
    <definedName name="_MED3j_c_p3">#REF!</definedName>
    <definedName name="_MED3j_ratio_p3">#REF!</definedName>
    <definedName name="_MED3k_c_p3">#REF!</definedName>
    <definedName name="_MED3k_ratio_p3">#REF!</definedName>
    <definedName name="_MED3l_c_p3">#REF!</definedName>
    <definedName name="_MED3l_ratio_p3">#REF!</definedName>
    <definedName name="_MED3m_c_p3">#REF!</definedName>
    <definedName name="_MED3m_ratio_p3">#REF!</definedName>
    <definedName name="_MED3n_c_p3">#REF!</definedName>
    <definedName name="_MED3n_ratio_p3">#REF!</definedName>
    <definedName name="_MED3o_c_p3">#REF!</definedName>
    <definedName name="_MED3o_ratio_p3">#REF!</definedName>
    <definedName name="_MED3p_c_p3">#REF!</definedName>
    <definedName name="_MED3p_ratio_p3">#REF!</definedName>
    <definedName name="_MED3Q_c_p3">#REF!</definedName>
    <definedName name="_MED3Q_ratio_p3">#REF!</definedName>
    <definedName name="_MED3R_c_p3">#REF!</definedName>
    <definedName name="_MED3R_ratio_p3">#REF!</definedName>
    <definedName name="_MED3S_c_p3">#REF!</definedName>
    <definedName name="_MED3S_ratio_p3">#REF!</definedName>
    <definedName name="_MED3T_c_p3">#REF!</definedName>
    <definedName name="_MED3T_ratio_p3">#REF!</definedName>
    <definedName name="_MED3U_c_p3">#REF!</definedName>
    <definedName name="_MED3U_ratio_p3">#REF!</definedName>
    <definedName name="_MED3W_c_p3">#REF!</definedName>
    <definedName name="_MED4_c_p3">#REF!</definedName>
    <definedName name="_MMG1_qf">[11]P3!#REF!</definedName>
    <definedName name="_NUT1_c_p2">#REF!</definedName>
    <definedName name="_NUT1_ratio_p2">#REF!</definedName>
    <definedName name="_OBS1_c_p2">#REF!</definedName>
    <definedName name="_OBS1_fetal_ratio_p1_">#REF!</definedName>
    <definedName name="_OBS1_p1_">#REF!</definedName>
    <definedName name="_OBS1_plan_ratio_p1_">#REF!</definedName>
    <definedName name="_OBS1_prena_ratio_p1_">#REF!</definedName>
    <definedName name="_OBS1_psicop_ratio_p1_">#REF!</definedName>
    <definedName name="_OBS1c_p1_">#REF!</definedName>
    <definedName name="_OBS2_p1_">#REF!</definedName>
    <definedName name="_OBS3_p1_">#REF!</definedName>
    <definedName name="_OBS4_p1_">#REF!</definedName>
    <definedName name="_OBS5_p1_">#REF!</definedName>
    <definedName name="_ODN1_p1_">#REF!</definedName>
    <definedName name="_ODN1_qf">[11]P1!#REF!</definedName>
    <definedName name="_ODN2_c_p2">#REF!</definedName>
    <definedName name="_ODN2_ratio_p2">#REF!</definedName>
    <definedName name="_Order1" hidden="1">255</definedName>
    <definedName name="_Order2" hidden="1">255</definedName>
    <definedName name="_Parse_Out" hidden="1">#REF!</definedName>
    <definedName name="_Partos_cesareas_">#REF!</definedName>
    <definedName name="_Partos_eutocicos_">#REF!</definedName>
    <definedName name="_POB07">[4]POB07!$A$10:$F$2062</definedName>
    <definedName name="_POB1">[17]Dmda.!$D$56</definedName>
    <definedName name="_POB2">[17]Dmda.!$D$57</definedName>
    <definedName name="_POB3">[17]Dmda.!$D$58</definedName>
    <definedName name="_PSQ3_c_p2">#REF!</definedName>
    <definedName name="_PSQ3_ratio_p2">#REF!</definedName>
    <definedName name="_QTY1">#REF!</definedName>
    <definedName name="_RET1">'[2]7422CW00'!#REF!</definedName>
    <definedName name="_RET2">'[2]7422CW00'!#REF!</definedName>
    <definedName name="_RET3">'[2]7422CW00'!#REF!</definedName>
    <definedName name="_RET4">'[2]7422CW00'!#REF!</definedName>
    <definedName name="_RET5">'[2]7422CW00'!#REF!</definedName>
    <definedName name="_RET6">'[2]7422CW00'!#REF!</definedName>
    <definedName name="_Sort" hidden="1">#REF!</definedName>
    <definedName name="_TCA704">#REF!</definedName>
    <definedName name="_TEP1">[5]EP1!$A$10:$AM$229</definedName>
    <definedName name="_TOP3a_c_p3">#REF!</definedName>
    <definedName name="_TOP3b_c_p3">#REF!</definedName>
    <definedName name="_TOP3c_c_p3">#REF!</definedName>
    <definedName name="_TOP3d_c_p3">#REF!</definedName>
    <definedName name="_TOP3e_c_p3">#REF!</definedName>
    <definedName name="_TOP3f_c_p3">#REF!</definedName>
    <definedName name="_TOP3g_c_p3">#REF!</definedName>
    <definedName name="_TOP3h_c_p3">#REF!</definedName>
    <definedName name="_TOP3i_c_p2">#REF!</definedName>
    <definedName name="_TOP3j_c_p3">#REF!</definedName>
    <definedName name="_TOP3j1_c_p3">#REF!</definedName>
    <definedName name="_TOP3k_c_p3">#REF!</definedName>
    <definedName name="_TOP3l_c_p3">#REF!</definedName>
    <definedName name="_TOP3m_c_p3">#REF!</definedName>
    <definedName name="_TOP3m1_c_p3">#REF!</definedName>
    <definedName name="_TOP3n_c_p2">#REF!</definedName>
    <definedName name="_TOR10">#REF!</definedName>
    <definedName name="_TOR14">#REF!</definedName>
    <definedName name="_TP001">#REF!</definedName>
    <definedName name="_TP002">#REF!</definedName>
    <definedName name="_TP003">#REF!</definedName>
    <definedName name="_TP004">#REF!</definedName>
    <definedName name="_TP005">#REF!</definedName>
    <definedName name="_TP006">#REF!</definedName>
    <definedName name="_TP007">#REF!</definedName>
    <definedName name="_TP008">#REF!</definedName>
    <definedName name="_TP009">#REF!</definedName>
    <definedName name="_TP010">#REF!</definedName>
    <definedName name="_TP011">#REF!</definedName>
    <definedName name="_TP013">#REF!</definedName>
    <definedName name="_TP014">#REF!</definedName>
    <definedName name="_TP015">#REF!</definedName>
    <definedName name="_TP016">#REF!</definedName>
    <definedName name="_TR4">#REF!</definedName>
    <definedName name="_UCI1_c_p3">#REF!</definedName>
    <definedName name="_UCI2_c_p3">#REF!</definedName>
    <definedName name="_UCI3_c_p3">#REF!</definedName>
    <definedName name="_UCI4_c_p3">#REF!</definedName>
    <definedName name="_UCI5_c_p3">#REF!</definedName>
    <definedName name="_UCI6_c_p3">#REF!</definedName>
    <definedName name="_vac2">[7]FLUJOS!$H$147</definedName>
    <definedName name="a">#REF!</definedName>
    <definedName name="A_001">[18]puni!$H$51</definedName>
    <definedName name="A_002">[18]puni!$H$97</definedName>
    <definedName name="A_003">[18]puni!$H$143</definedName>
    <definedName name="A_004">[18]puni!$H$189</definedName>
    <definedName name="A_005">[18]puni!$H$235</definedName>
    <definedName name="A_006">[18]puni!$H$281</definedName>
    <definedName name="A_007">[18]puni!$H$327</definedName>
    <definedName name="A_008">[18]puni!$H$373</definedName>
    <definedName name="A_009">[18]puni!$H$425</definedName>
    <definedName name="A_512">[18]puni!$H$143</definedName>
    <definedName name="A_impresión_IM">[19]Lagsram2!#REF!</definedName>
    <definedName name="A193T97">#REF!</definedName>
    <definedName name="aa">#REF!</definedName>
    <definedName name="aaa">#REF!</definedName>
    <definedName name="AAAA">#REF!</definedName>
    <definedName name="ABRAZ">#REF!</definedName>
    <definedName name="ACCESORIOS">#REF!</definedName>
    <definedName name="ACER.">#REF!</definedName>
    <definedName name="acero">#REF!</definedName>
    <definedName name="Actualiza">[20]Referencias!$N$48</definedName>
    <definedName name="admin">#REF!</definedName>
    <definedName name="ADQWD">#REF!</definedName>
    <definedName name="AE">#REF!</definedName>
    <definedName name="aef">#REF!</definedName>
    <definedName name="AFI">#REF!</definedName>
    <definedName name="afirmado">#REF!</definedName>
    <definedName name="AFN">#REF!</definedName>
    <definedName name="AFNIT">#REF!</definedName>
    <definedName name="AFP">#REF!</definedName>
    <definedName name="AFPYN">#REF!</definedName>
    <definedName name="Agua">#REF!</definedName>
    <definedName name="Aisl">'[21]11.Morbilidad GLL'!$BO$235</definedName>
    <definedName name="alambre">#REF!</definedName>
    <definedName name="Alizadora">#REF!</definedName>
    <definedName name="Almacén_sótano">#REF!</definedName>
    <definedName name="Alt..2">#REF!</definedName>
    <definedName name="AMI">#REF!</definedName>
    <definedName name="AN">#REF!</definedName>
    <definedName name="ANAC">#REF!</definedName>
    <definedName name="anterior">#REF!</definedName>
    <definedName name="anterior_1">#REF!</definedName>
    <definedName name="anterior_2">#REF!</definedName>
    <definedName name="anterior_3">#REF!</definedName>
    <definedName name="anterior_4">#REF!</definedName>
    <definedName name="anterior_5">#REF!</definedName>
    <definedName name="anterior_6">#REF!</definedName>
    <definedName name="anterior_7">#REF!</definedName>
    <definedName name="anterior_8">#REF!</definedName>
    <definedName name="AÑO">#REF!</definedName>
    <definedName name="Año_0">#REF!</definedName>
    <definedName name="Año_0_1">#REF!</definedName>
    <definedName name="Año_0_2">#REF!</definedName>
    <definedName name="Año_0_3">#REF!</definedName>
    <definedName name="Año_0_4">#REF!</definedName>
    <definedName name="Año_0_4_1">#REF!</definedName>
    <definedName name="Año_0_5">#REF!</definedName>
    <definedName name="Año_0_6">#REF!</definedName>
    <definedName name="Año_0_7">#REF!</definedName>
    <definedName name="Año_0_8">#REF!</definedName>
    <definedName name="Año_0_9">[22]Demanda!$C$25</definedName>
    <definedName name="AÑO_2">#REF!</definedName>
    <definedName name="AÑO_3">#REF!</definedName>
    <definedName name="AÑO_4">#REF!</definedName>
    <definedName name="AÑO_5">#REF!</definedName>
    <definedName name="AÑO_6">#REF!</definedName>
    <definedName name="AÑO_7">#REF!</definedName>
    <definedName name="año_9">#REF!</definedName>
    <definedName name="Año0">#REF!</definedName>
    <definedName name="apisonadora">#REF!</definedName>
    <definedName name="AQX1_c_p3">#REF!</definedName>
    <definedName name="ARAKAKI">#REF!</definedName>
    <definedName name="AREA">#REF!</definedName>
    <definedName name="AREA_COLUMNAS">#REF!</definedName>
    <definedName name="_xlnm.Print_Area" localSheetId="1">B!$A$1:$L$25</definedName>
    <definedName name="_xlnm.Print_Area" localSheetId="2">'C'!$A$1:$L$18</definedName>
    <definedName name="_xlnm.Print_Area" localSheetId="5">E!$A$1:$N$14</definedName>
    <definedName name="_xlnm.Print_Area" localSheetId="4">INF_COM!$A$1:$I$666</definedName>
    <definedName name="_xlnm.Print_Area" localSheetId="6">MC!$A$1:$M$16</definedName>
    <definedName name="_xlnm.Print_Area">#REF!</definedName>
    <definedName name="Area_mezzanine">#REF!</definedName>
    <definedName name="Area_piso1">#REF!</definedName>
    <definedName name="Area_piso2">#REF!</definedName>
    <definedName name="Area_piso3">#REF!</definedName>
    <definedName name="Área_Techada">#REF!</definedName>
    <definedName name="Area_terreno">#REF!</definedName>
    <definedName name="Area_terreno2">#REF!</definedName>
    <definedName name="arenag">#REF!</definedName>
    <definedName name="ARTEFACTOS">#REF!</definedName>
    <definedName name="asas">#REF!</definedName>
    <definedName name="asASD" hidden="1">{#N/A,#N/A,TRUE,"INGENIERIA";#N/A,#N/A,TRUE,"COMPRAS";#N/A,#N/A,TRUE,"DIRECCION";#N/A,#N/A,TRUE,"RESUMEN"}</definedName>
    <definedName name="ASDA">#REF!</definedName>
    <definedName name="ASE">#REF!</definedName>
    <definedName name="Aseg_NoPobre_p1">#REF!</definedName>
    <definedName name="Aseg_NoPobre_p2">#REF!</definedName>
    <definedName name="Aseg_NoPobre_p3">#REF!</definedName>
    <definedName name="Aseg_Pobre_p1">#REF!</definedName>
    <definedName name="Aseg_Pobre_p2">#REF!</definedName>
    <definedName name="Aseg_Pobre_p3">#REF!</definedName>
    <definedName name="Atenciones">#REF!</definedName>
    <definedName name="Atenciones_3">#REF!</definedName>
    <definedName name="Atenciones_5">#REF!</definedName>
    <definedName name="Atenciones_6">#REF!</definedName>
    <definedName name="Atenciones_7">#REF!</definedName>
    <definedName name="Atenciones_9">[22]Demanda!$P$47</definedName>
    <definedName name="Ay">#REF!</definedName>
    <definedName name="B">'[23]pu Estructuras'!#REF!</definedName>
    <definedName name="B1_Dpto_1_1">#REF!</definedName>
    <definedName name="B1_Dpto_2_1">#REF!</definedName>
    <definedName name="B1_Dpto_3_1">#REF!</definedName>
    <definedName name="B1_Dpto_4_1">#REF!</definedName>
    <definedName name="B2_Dpto_1_1">#REF!</definedName>
    <definedName name="B2_Dpto_2_1">#REF!</definedName>
    <definedName name="B2_Dpto_3_1">#REF!</definedName>
    <definedName name="B2_Dpto_4_1">#REF!</definedName>
    <definedName name="BAJADA">#REF!</definedName>
    <definedName name="balance">#REF!</definedName>
    <definedName name="balance_1">#REF!</definedName>
    <definedName name="balance_2">#REF!</definedName>
    <definedName name="balance_3">#REF!</definedName>
    <definedName name="balance_7">#REF!</definedName>
    <definedName name="BASE">#REF!</definedName>
    <definedName name="Base_datos_IM">#REF!</definedName>
    <definedName name="BASE1">#REF!</definedName>
    <definedName name="_xlnm.Database">#REF!</definedName>
    <definedName name="Basededatos2">#REF!</definedName>
    <definedName name="BB" hidden="1">{#N/A,#N/A,TRUE,"INGENIERIA";#N/A,#N/A,TRUE,"COMPRAS";#N/A,#N/A,TRUE,"DIRECCION";#N/A,#N/A,TRUE,"RESUMEN"}</definedName>
    <definedName name="Bbbbbbbbb">#REF!</definedName>
    <definedName name="Beneficios_de_usuarios_de_tiempo_de_viaje">#REF!</definedName>
    <definedName name="Beneficios_por_costos_de_operación">#REF!</definedName>
    <definedName name="bitumen">#REF!</definedName>
    <definedName name="bomba">#REF!</definedName>
    <definedName name="BORDER1">[24]steel!#REF!</definedName>
    <definedName name="BORDET">#REF!</definedName>
    <definedName name="BORSHE">'[2]7422CW00'!#REF!</definedName>
    <definedName name="BORSUM">'[2]7422CW00'!#REF!</definedName>
    <definedName name="brecha">#REF!</definedName>
    <definedName name="bridas">#REF!</definedName>
    <definedName name="BuiltIn_Print_Area">#REF!</definedName>
    <definedName name="BuiltIn_Print_Area___0">#REF!</definedName>
    <definedName name="BuiltIn_Print_Area___0___0">#REF!</definedName>
    <definedName name="BuiltIn_Print_Area___0___0___0">#REF!</definedName>
    <definedName name="buscar">#REF!</definedName>
    <definedName name="Buscar2">#REF!</definedName>
    <definedName name="BuscarMerfi">#REF!</definedName>
    <definedName name="CABEZA">#REF!</definedName>
    <definedName name="CACA">'[14]Sensib. IE-VACSN'!#REF!</definedName>
    <definedName name="CALPH">[25]SHEET1!$M$1:$M$4</definedName>
    <definedName name="camion">#REF!</definedName>
    <definedName name="CANALETA">#REF!</definedName>
    <definedName name="CANT">[26]Consolidado!$D:$D</definedName>
    <definedName name="CAPU">#REF!</definedName>
    <definedName name="CARAArch">#REF!</definedName>
    <definedName name="CARAConc">#REF!</definedName>
    <definedName name="CARAElcond">#REF!</definedName>
    <definedName name="CARAEleqt">#REF!</definedName>
    <definedName name="CARAElwire">#REF!</definedName>
    <definedName name="CARAExcav">#REF!</definedName>
    <definedName name="CARAInstr">#REF!</definedName>
    <definedName name="CARAMech">#REF!</definedName>
    <definedName name="CARAPipe">#REF!</definedName>
    <definedName name="CARARfsid">#REF!</definedName>
    <definedName name="CARASite">#REF!</definedName>
    <definedName name="CARASteel">#REF!</definedName>
    <definedName name="CARATanks">#REF!</definedName>
    <definedName name="CARE">[27]xie!$A$2:$B$3967</definedName>
    <definedName name="cargaretroexcavadora">#REF!</definedName>
    <definedName name="CARPINT">#REF!</definedName>
    <definedName name="CAS">#REF!</definedName>
    <definedName name="CBNPR">[25]SHEET1!$X$1:$X$4</definedName>
    <definedName name="CC" hidden="1">{#N/A,#N/A,TRUE,"1842CWN0"}</definedName>
    <definedName name="ccc">[1]STRSUMM0!#REF!</definedName>
    <definedName name="ccccc">[1]STRSUMM0!#REF!</definedName>
    <definedName name="CCDXXXSP">'[23]pu Estructuras'!#REF!</definedName>
    <definedName name="CCX">'[23]pu Estructuras'!#REF!</definedName>
    <definedName name="CCXC">'[23]pu Estructuras'!#REF!</definedName>
    <definedName name="CDCTO">[25]SHEET1!$B$1:$B$4</definedName>
    <definedName name="CDOCO">[25]SHEET1!$C$1:$C$4</definedName>
    <definedName name="CDSC1">[25]SHEET1!$E$1:$E$4</definedName>
    <definedName name="CDSC2">[25]SHEET1!$F$1:$F$4</definedName>
    <definedName name="CDXXV">'[23]pu Estructuras'!#REF!</definedName>
    <definedName name="CELIA">[28]CIE!$A$2:$B$892</definedName>
    <definedName name="cemento1">#REF!</definedName>
    <definedName name="CENTROS">#REF!</definedName>
    <definedName name="CERRADURAS">#REF!</definedName>
    <definedName name="Cesarea_c_p3">#REF!</definedName>
    <definedName name="cfc100t1">#REF!</definedName>
    <definedName name="cfc2101l">#REF!</definedName>
    <definedName name="cfc2101p">#REF!</definedName>
    <definedName name="cfc210t1">#REF!</definedName>
    <definedName name="cfc210tv">#REF!</definedName>
    <definedName name="cfc245t1">#REF!</definedName>
    <definedName name="cfc245t1f">#REF!</definedName>
    <definedName name="cfc245tv">#REF!</definedName>
    <definedName name="CHK_PU">'[2]7422CW00'!#REF!</definedName>
    <definedName name="CIEX">[29]cie10!$A$2:$B$14183</definedName>
    <definedName name="CIEX_1">[29]cie10!$A$2:$B$14183</definedName>
    <definedName name="CIEX_2">[29]cie10!$A$2:$B$14183</definedName>
    <definedName name="CIEX_3">[29]cie10!$A$2:$B$14183</definedName>
    <definedName name="CKCOO">[25]SHEET1!$A$1:$A$4</definedName>
    <definedName name="CL">'[30]Encofrado BVR Unispan'!$C$9</definedName>
    <definedName name="CLAVE">[26]Consolidado!$B:$B</definedName>
    <definedName name="CLAVEFINAL">'[31]MAESTRO DE CLAVES FINAL'!$B$4:$D$814</definedName>
    <definedName name="clavos">#REF!</definedName>
    <definedName name="Cliente">#REF!</definedName>
    <definedName name="CLOSETS">#REF!</definedName>
    <definedName name="CNI">#REF!</definedName>
    <definedName name="COCINAS">#REF!</definedName>
    <definedName name="Columnas_sótano">#REF!</definedName>
    <definedName name="Columnas_tienda">#REF!</definedName>
    <definedName name="COMAS">#REF!</definedName>
    <definedName name="Comit">#REF!</definedName>
    <definedName name="COMP">'[32]PRECIOS MATERIALES'!$C$22</definedName>
    <definedName name="COMPE">#REF!</definedName>
    <definedName name="COMPI">#REF!</definedName>
    <definedName name="Compresora">#REF!</definedName>
    <definedName name="Cond1">#REF!</definedName>
    <definedName name="Cond2">#REF!</definedName>
    <definedName name="Cond3">#REF!</definedName>
    <definedName name="Cond4">#REF!</definedName>
    <definedName name="Cond5">#REF!</definedName>
    <definedName name="confilm">#REF!</definedName>
    <definedName name="CONSMED">[33]P3!$J$20</definedName>
    <definedName name="COPIA">#REF!</definedName>
    <definedName name="COPY">#REF!</definedName>
    <definedName name="COPY2">#REF!</definedName>
    <definedName name="COPY3">#REF!</definedName>
    <definedName name="cortadora">#REF!</definedName>
    <definedName name="corte">#REF!</definedName>
    <definedName name="Costos_de_expropiacion">#REF!</definedName>
    <definedName name="Costos_de_Inversion">#REF!</definedName>
    <definedName name="CostPro">#REF!</definedName>
    <definedName name="costri">#REF!</definedName>
    <definedName name="costri_1">#REF!</definedName>
    <definedName name="costri_2">#REF!</definedName>
    <definedName name="costri_3">#REF!</definedName>
    <definedName name="costri_7">#REF!</definedName>
    <definedName name="CostRRHH_pyto">#REF!</definedName>
    <definedName name="Cp">#REF!</definedName>
    <definedName name="CPDDJ">[25]SHEET1!$S$1:$S$4</definedName>
    <definedName name="CPRRC">[25]SHEET1!$Q$1:$Q$4</definedName>
    <definedName name="CPTC">[25]SHEET1!$W$1:$W$4</definedName>
    <definedName name="cretex">#REF!</definedName>
    <definedName name="CRIT">#REF!</definedName>
    <definedName name="Criteria_MI">[34]civ_roma!$C$803:$G$804</definedName>
    <definedName name="_xlnm.Criteria">'[2]7422CW00'!#REF!</definedName>
    <definedName name="Criterios_IM">'[2]7422CW00'!#REF!</definedName>
    <definedName name="CTR">'[2]7422CW00'!#REF!</definedName>
    <definedName name="CTRPAG">'[2]7422CW00'!#REF!</definedName>
    <definedName name="CUM">[25]SHEET1!$G$1:$G$4</definedName>
    <definedName name="CUORG">[25]SHEET1!$I$1:$I$4</definedName>
    <definedName name="Curador">#REF!</definedName>
    <definedName name="CY" hidden="1">{#N/A,#N/A,TRUE,"1842CWN0"}</definedName>
    <definedName name="CYArch">#REF!</definedName>
    <definedName name="CYConc">#REF!</definedName>
    <definedName name="CYElcond">#REF!</definedName>
    <definedName name="CYEleqt">#REF!</definedName>
    <definedName name="CYElinstr">#REF!</definedName>
    <definedName name="CYElwire">#REF!</definedName>
    <definedName name="CYExcav">#REF!</definedName>
    <definedName name="CYMech">#REF!</definedName>
    <definedName name="CYPipe">#REF!</definedName>
    <definedName name="CYRfsid">#REF!</definedName>
    <definedName name="CYSite">#REF!</definedName>
    <definedName name="CYSteel">#REF!</definedName>
    <definedName name="CYTanks">#REF!</definedName>
    <definedName name="D">#REF!</definedName>
    <definedName name="data">#REF!</definedName>
    <definedName name="data5">#REF!</definedName>
    <definedName name="data6">#REF!</definedName>
    <definedName name="Database_MI">[34]civ_roma!$C$9:$G$799</definedName>
    <definedName name="DATO">[35]AJUNPROV!$A$10:$AN$229</definedName>
    <definedName name="Dato17">[36]C17_Gra01!$A$2:$C$10</definedName>
    <definedName name="Dato5">[37]C05_Ges03!$A$2:$E$26</definedName>
    <definedName name="datos">[14]Requerimiento!#REF!</definedName>
    <definedName name="DC">#REF!</definedName>
    <definedName name="DD">#REF!</definedName>
    <definedName name="DDD">'[2]7422CW00'!#REF!</definedName>
    <definedName name="DDDDD">'[2]7422CW00'!#REF!</definedName>
    <definedName name="Decremento">#REF!</definedName>
    <definedName name="demanda" hidden="1">{#N/A,#N/A,TRUE,"1842CWN0"}</definedName>
    <definedName name="Departamento">#REF!</definedName>
    <definedName name="DESCUNMI">#REF!</definedName>
    <definedName name="DEST_ART">[24]steel!#REF!</definedName>
    <definedName name="DESTCOD">'[2]7422CW00'!#REF!</definedName>
    <definedName name="DESTFG">'[2]7422CW00'!#REF!</definedName>
    <definedName name="DESTQTY">'[2]7422CW00'!#REF!</definedName>
    <definedName name="DETAIL">#REF!</definedName>
    <definedName name="DF">#REF!</definedName>
    <definedName name="DFFFF">#REF!</definedName>
    <definedName name="DH">#REF!</definedName>
    <definedName name="DIRECREC">#REF!</definedName>
    <definedName name="DIRECREC2">#REF!</definedName>
    <definedName name="diresa">#REF!</definedName>
    <definedName name="disco">#REF!</definedName>
    <definedName name="disolvente">#REF!</definedName>
    <definedName name="DISRES">#REF!</definedName>
    <definedName name="Distancia" hidden="1">{#N/A,#N/A,TRUE,"1842CWN0"}</definedName>
    <definedName name="Distrito">#REF!</definedName>
    <definedName name="distritossss">#REF!</definedName>
    <definedName name="DNT">#REF!</definedName>
    <definedName name="DNTI">#REF!</definedName>
    <definedName name="DOA">#REF!</definedName>
    <definedName name="dobladora">#REF!</definedName>
    <definedName name="DONAC">#REF!</definedName>
    <definedName name="DQWDASDCSDCQWE">#REF!</definedName>
    <definedName name="DSD" hidden="1">{#N/A,#N/A,TRUE,"1842CWN0"}</definedName>
    <definedName name="dsf">#REF!</definedName>
    <definedName name="DT">#REF!</definedName>
    <definedName name="dta">#REF!</definedName>
    <definedName name="duplicado">#REF!</definedName>
    <definedName name="e">#REF!</definedName>
    <definedName name="e620.">#REF!</definedName>
    <definedName name="ECO2a_consulta_c_p3">#REF!</definedName>
    <definedName name="ECO2a_egresos_c_p3">#REF!</definedName>
    <definedName name="ECO2a_emergencia_c_p3">#REF!</definedName>
    <definedName name="ECO2b_c_p3">#REF!</definedName>
    <definedName name="EDAD">'[4]PUNTUAL DPTO07'!$A$7:$AI$31</definedName>
    <definedName name="Edades">#REF!</definedName>
    <definedName name="edeeew" hidden="1">{#N/A,#N/A,TRUE,"1842CWN0"}</definedName>
    <definedName name="eeeee">#REF!</definedName>
    <definedName name="eeeeeee">#REF!</definedName>
    <definedName name="eeeeeeee">#REF!</definedName>
    <definedName name="eefftri">#REF!</definedName>
    <definedName name="eefftri_1">#REF!</definedName>
    <definedName name="eefftri_2">#REF!</definedName>
    <definedName name="eefftri_3">#REF!</definedName>
    <definedName name="eefftri_7">#REF!</definedName>
    <definedName name="EESS">#REF!</definedName>
    <definedName name="Entidad">#REF!</definedName>
    <definedName name="eq">'[38]Electricidad - Climatización'!#REF!</definedName>
    <definedName name="EqAlterna2">#REF!</definedName>
    <definedName name="equip">#REF!</definedName>
    <definedName name="equipocorte">#REF!</definedName>
    <definedName name="ERE_ART">[24]steel!$B$8:$B$47</definedName>
    <definedName name="ERRORE">#REF!</definedName>
    <definedName name="ertreq">#REF!</definedName>
    <definedName name="esepcificacion_educativa">#REF!</definedName>
    <definedName name="ESPEJOS">#REF!</definedName>
    <definedName name="Espera">#REF!</definedName>
    <definedName name="Estac_aéreo1">#REF!</definedName>
    <definedName name="Estac_aéreo2">#REF!</definedName>
    <definedName name="estado_civil">#REF!</definedName>
    <definedName name="ESTRAE">'[2]7422CW00'!#REF!</definedName>
    <definedName name="estudio">#REF!</definedName>
    <definedName name="Excel_BuiltIn_Database">#REF!</definedName>
    <definedName name="Excel_BuiltIn_Database_1">#REF!</definedName>
    <definedName name="Excel_BuiltIn_Database_2">#REF!</definedName>
    <definedName name="Excel_BuiltIn_Database_3">#REF!</definedName>
    <definedName name="Excel_BuiltIn_Database_4">#REF!</definedName>
    <definedName name="Excel_BuiltIn_Database_5">#REF!</definedName>
    <definedName name="Excel_BuiltIn_Database_6">#REF!</definedName>
    <definedName name="Excel_BuiltIn_Database_7">#REF!</definedName>
    <definedName name="Excel_BuiltIn_Database_8">#REF!</definedName>
    <definedName name="Excel_BuiltIn_Print_Area_2">#REF!</definedName>
    <definedName name="Excel_BuiltIn_Print_Area_3">#REF!</definedName>
    <definedName name="Excel_BuiltIn_Print_Area_4">[14]Requerimiento!#REF!</definedName>
    <definedName name="EXIST">[26]Consolidado!$E:$E</definedName>
    <definedName name="FA">'[38]Electricidad - Climatización'!#REF!</definedName>
    <definedName name="factor">#REF!</definedName>
    <definedName name="Factor_Desvio_p1">#REF!</definedName>
    <definedName name="Factor_Desvio_p2">#REF!</definedName>
    <definedName name="Factor_Desvio_p3">#REF!</definedName>
    <definedName name="FAR2_ce_c_p3">#REF!</definedName>
    <definedName name="FAR2_emer_c_p3">#REF!</definedName>
    <definedName name="FAR2_hosp_c_p3">#REF!</definedName>
    <definedName name="FECHA">#REF!</definedName>
    <definedName name="FECHA_FIN_OBRA">#REF!</definedName>
    <definedName name="FECHA_INICIO_OBRA">#REF!</definedName>
    <definedName name="FECHA_VALORIZACION">#REF!</definedName>
    <definedName name="Fecha1">#REF!</definedName>
    <definedName name="Fecha2">#REF!</definedName>
    <definedName name="Fecha3">#REF!</definedName>
    <definedName name="Fecha4">#REF!</definedName>
    <definedName name="Fecha5">#REF!</definedName>
    <definedName name="fff" hidden="1">{#N/A,#N/A,TRUE,"INGENIERIA";#N/A,#N/A,TRUE,"COMPRAS";#N/A,#N/A,TRUE,"DIRECCION";#N/A,#N/A,TRUE,"RESUMEN"}</definedName>
    <definedName name="fg">[24]steel!#REF!</definedName>
    <definedName name="fgh">'[2]7422CW00'!#REF!</definedName>
    <definedName name="fhg" hidden="1">{#N/A,#N/A,TRUE,"1842CWN0"}</definedName>
    <definedName name="fliso">#REF!</definedName>
    <definedName name="FM">#REF!</definedName>
    <definedName name="FN">#REF!</definedName>
    <definedName name="FOCA">#REF!</definedName>
    <definedName name="FOCO">[39]FINAL!$A$1:$I$1657</definedName>
    <definedName name="FOCO1">[40]FINAL!$B$2:$O$923</definedName>
    <definedName name="FORDESCR">'[2]7422CW00'!#REF!</definedName>
    <definedName name="Formato17A">#REF!</definedName>
    <definedName name="Formato17A2">#REF!</definedName>
    <definedName name="Formato17B">#REF!</definedName>
    <definedName name="Formato17B2">#REF!</definedName>
    <definedName name="FORMOLT">'[2]7422CW00'!#REF!</definedName>
    <definedName name="Fórmula_01">#REF!</definedName>
    <definedName name="Fórmula_02">#REF!</definedName>
    <definedName name="Fórmula_03">#REF!</definedName>
    <definedName name="FORSHE">'[2]7422CW00'!#REF!</definedName>
    <definedName name="FORUNMIS">'[2]7422CW00'!#REF!</definedName>
    <definedName name="fred">#REF!</definedName>
    <definedName name="g">#REF!</definedName>
    <definedName name="G2037598">#REF!</definedName>
    <definedName name="GenDetail">#REF!</definedName>
    <definedName name="GES">#REF!</definedName>
    <definedName name="Gest_c_p3">#REF!</definedName>
    <definedName name="GESTCOMP">[17]Estadística!$E$65</definedName>
    <definedName name="GG">#REF!</definedName>
    <definedName name="GGG">#REF!</definedName>
    <definedName name="gggg">#REF!</definedName>
    <definedName name="GGGGG" hidden="1">#REF!</definedName>
    <definedName name="ggrel">#REF!</definedName>
    <definedName name="gguu" hidden="1">{#N/A,#N/A,TRUE,"1842CWN0"}</definedName>
    <definedName name="gguuu">#REF!</definedName>
    <definedName name="ghf">'[2]7422CW00'!#REF!</definedName>
    <definedName name="ghj">#REF!</definedName>
    <definedName name="GI">#REF!</definedName>
    <definedName name="Grasa">#REF!</definedName>
    <definedName name="GRIFERIA">#REF!</definedName>
    <definedName name="GU">#REF!</definedName>
    <definedName name="HEM1_c_p3">#REF!</definedName>
    <definedName name="hhh">#REF!</definedName>
    <definedName name="hhhh">#REF!</definedName>
    <definedName name="HIDE1">[24]steel!$F$7:$J$7</definedName>
    <definedName name="HOA">#REF!</definedName>
    <definedName name="HOJA">[41]Informacion!$H$26</definedName>
    <definedName name="Hormigon">#REF!</definedName>
    <definedName name="HT">#REF!</definedName>
    <definedName name="HTA">#REF!</definedName>
    <definedName name="I">#REF!</definedName>
    <definedName name="ICNI">#REF!</definedName>
    <definedName name="IEF">[17]VACST!$D$87</definedName>
    <definedName name="ILNI">#REF!</definedName>
    <definedName name="imp">#REF!</definedName>
    <definedName name="IMPRESSION">#REF!</definedName>
    <definedName name="Imprimir_área_IM">#REF!</definedName>
    <definedName name="Incremento">#REF!</definedName>
    <definedName name="INDICADOR">#REF!</definedName>
    <definedName name="Indicadores1">[7]A.SENSIBILIDAD!$D$99:$G$99</definedName>
    <definedName name="Indicadores2">[7]A.SENSIBILIDAD!$D$149:$G$149</definedName>
    <definedName name="Indicadoresa1">'[42]sensibilidad propoli'!$D$25:$G$25</definedName>
    <definedName name="Indicadoresp1">[43]sensibilidad.proliv!$D$25:$G$25</definedName>
    <definedName name="Indicadoresp2">[43]sensibilidad.proliv!$D$75:$G$75</definedName>
    <definedName name="Inicio">#REF!</definedName>
    <definedName name="Inicio_atenciones">[44]SENSIBILIDAD!$P$13</definedName>
    <definedName name="inicio_benef">[45]Sensibilidad!#REF!</definedName>
    <definedName name="inicio_benef1">[45]Sensibilidad!#REF!</definedName>
    <definedName name="inicio_benef2">[45]Sensibilidad!#REF!</definedName>
    <definedName name="Inicio_beneficiarios">[43]sensibilidad.proliv!$K$18</definedName>
    <definedName name="Inicio_beneficiariosa">'[42]sensibilidad propoli'!$K$18</definedName>
    <definedName name="inicio_beneficios">[45]Sens.agua!$D$36</definedName>
    <definedName name="inicio_inv">[45]Sensibilidad!#REF!</definedName>
    <definedName name="inicio_inv1">[45]Sensibilidad!#REF!</definedName>
    <definedName name="inicio_inv2">[45]Sensibilidad!#REF!</definedName>
    <definedName name="Inicio_inver">[44]SENSIBILIDAD!$O$14</definedName>
    <definedName name="Inicio_invera">'[42]sensibilidad propoli'!$J$19</definedName>
    <definedName name="Inicio_invera1">'[42]sensibilidad propoli'!$C$12</definedName>
    <definedName name="Inicio_invera2">'[42]sensibilidad propoli'!$C$62</definedName>
    <definedName name="Inicio_inverp">[43]sensibilidad.proliv!$J$19</definedName>
    <definedName name="Inicio_inverp1">[43]sensibilidad.proliv!$C$12</definedName>
    <definedName name="Inicio_inverp2">[43]sensibilidad.proliv!$C$62</definedName>
    <definedName name="inicio_inversión">[45]Sens.agua!$C$37</definedName>
    <definedName name="Inicio_inversión1">[7]A.SENSIBILIDAD!$C$86</definedName>
    <definedName name="Inicio_inversión2">[7]A.SENSIBILIDAD!$C$136</definedName>
    <definedName name="Inicio1">#REF!</definedName>
    <definedName name="Inicio2">#REF!</definedName>
    <definedName name="Inidicadoresa2">'[42]sensibilidad propoli'!$D$75:$G$75</definedName>
    <definedName name="IniItems">#REF!</definedName>
    <definedName name="INPU">#REF!</definedName>
    <definedName name="INPUT">'[2]7422CW00'!#REF!</definedName>
    <definedName name="INSUMOS">#REF!</definedName>
    <definedName name="int">[34]Ampliad!$Z$55</definedName>
    <definedName name="Inv">#REF!</definedName>
    <definedName name="ioooo">#REF!</definedName>
    <definedName name="Iqx_cesarea_c_p3">#REF!</definedName>
    <definedName name="irma">#REF!</definedName>
    <definedName name="irma1">#REF!</definedName>
    <definedName name="IRMAgm">[46]PPTOALT1!$B$9:$I$30</definedName>
    <definedName name="J">#REF!</definedName>
    <definedName name="jajajaja">#REF!</definedName>
    <definedName name="jjj">#REF!</definedName>
    <definedName name="Jooooo">#REF!</definedName>
    <definedName name="JOSE">#REF!</definedName>
    <definedName name="jun069p">#REF!</definedName>
    <definedName name="K">#REF!</definedName>
    <definedName name="KASAS">[41]Informacion!$H$26</definedName>
    <definedName name="kkk">#REF!</definedName>
    <definedName name="LAB3_ce_c_p3">#REF!</definedName>
    <definedName name="LAB3_emer_c_p3">#REF!</definedName>
    <definedName name="laca">#REF!</definedName>
    <definedName name="ladrillokk">#REF!</definedName>
    <definedName name="LAQArch">#REF!</definedName>
    <definedName name="LAQConc">#REF!</definedName>
    <definedName name="LAQElcond">#REF!</definedName>
    <definedName name="LAQEleqt">#REF!</definedName>
    <definedName name="LAQElwire">#REF!</definedName>
    <definedName name="LAQExcav">#REF!</definedName>
    <definedName name="LAQInstr">#REF!</definedName>
    <definedName name="LAQMech">#REF!</definedName>
    <definedName name="LAQPipe">#REF!</definedName>
    <definedName name="LAQRfsid">#REF!</definedName>
    <definedName name="LAQSite">#REF!</definedName>
    <definedName name="LAQSteel">#REF!</definedName>
    <definedName name="LAQTanks">#REF!</definedName>
    <definedName name="LISTA">[47]Hoja1!$B$2:$C$372</definedName>
    <definedName name="listado">#REF!</definedName>
    <definedName name="LISTO">[41]Informacion!$H$26</definedName>
    <definedName name="lnlkken">#REF!</definedName>
    <definedName name="LO">#REF!</definedName>
    <definedName name="lu">'[38]Electricidad - Climatización'!#REF!</definedName>
    <definedName name="lucho1">#REF!</definedName>
    <definedName name="lucho2">#REF!</definedName>
    <definedName name="lucho3">#REF!</definedName>
    <definedName name="lucho4">#REF!</definedName>
    <definedName name="lucho5">#REF!</definedName>
    <definedName name="lucho6">#REF!</definedName>
    <definedName name="LUSTO">[41]Informacion!$H$26</definedName>
    <definedName name="M">'[30]Encofrado BVR Unispan'!$C$7</definedName>
    <definedName name="ma">'[38]Electricidad - Climatización'!#REF!</definedName>
    <definedName name="MACRDEL">'[2]7422CW00'!#REF!</definedName>
    <definedName name="Madera">#REF!</definedName>
    <definedName name="MANT1">#REF!</definedName>
    <definedName name="MANTEN">#REF!</definedName>
    <definedName name="MARCOSMADERA">#REF!</definedName>
    <definedName name="MARCOSMETALICOS">#REF!</definedName>
    <definedName name="mario">#REF!</definedName>
    <definedName name="martillo">#REF!</definedName>
    <definedName name="martillohilti">#REF!</definedName>
    <definedName name="MASTER">#REF!</definedName>
    <definedName name="MAT">#REF!</definedName>
    <definedName name="mater">#REF!</definedName>
    <definedName name="mater1">#REF!</definedName>
    <definedName name="Materiales">#REF!</definedName>
    <definedName name="mayo06">#REF!</definedName>
    <definedName name="MDC">#REF!</definedName>
    <definedName name="MDDH">#REF!</definedName>
    <definedName name="MDM">#REF!</definedName>
    <definedName name="MED2f_c_p3">#REF!</definedName>
    <definedName name="MENU1">'[2]7422CW00'!#REF!</definedName>
    <definedName name="MENU2">'[2]7422CW00'!#REF!</definedName>
    <definedName name="MENU3">'[2]7422CW00'!#REF!</definedName>
    <definedName name="MENU4">'[2]7422CW00'!#REF!</definedName>
    <definedName name="MENU5">'[2]7422CW00'!#REF!</definedName>
    <definedName name="MENU6">'[2]7422CW00'!#REF!</definedName>
    <definedName name="Mes">#REF!</definedName>
    <definedName name="MES_VALORIZACION">#REF!</definedName>
    <definedName name="met_val_obra">#REF!</definedName>
    <definedName name="mezcladora">#REF!</definedName>
    <definedName name="MGG">#REF!</definedName>
    <definedName name="Minsa">#REF!</definedName>
    <definedName name="MINSA_Aseg_NoPobre_p1">#REF!</definedName>
    <definedName name="MINSA_Aseg_NoPobre_p2">#REF!</definedName>
    <definedName name="MINSA_Aseg_NoPobre_p3">#REF!</definedName>
    <definedName name="MINSA_Aseg_Pobre_p1">#REF!</definedName>
    <definedName name="MINSA_Aseg_Pobre_p2">#REF!</definedName>
    <definedName name="MINSA_Aseg_Pobre_p3">#REF!</definedName>
    <definedName name="MINSA_NoAseg_NoPobre_p1">#REF!</definedName>
    <definedName name="MINSA_NoAseg_NoPobre_p2">#REF!</definedName>
    <definedName name="MINSA_NoAseg_NoPobre_p3">#REF!</definedName>
    <definedName name="MINSA_NoAseg_Pobre_p1">#REF!</definedName>
    <definedName name="MINSA_NoAseg_Pobre_p2">#REF!</definedName>
    <definedName name="MINSA_NoAseg_Pobre_p3">#REF!</definedName>
    <definedName name="mirko">#REF!</definedName>
    <definedName name="MIT">#REF!</definedName>
    <definedName name="MM">#REF!</definedName>
    <definedName name="MMG1_c_p3">#REF!</definedName>
    <definedName name="MNI">#REF!</definedName>
    <definedName name="MOBRA">#REF!</definedName>
    <definedName name="MONTO_PRES">[48]datos!$B$7</definedName>
    <definedName name="MRH1_c_p3">#REF!</definedName>
    <definedName name="MRLART">[1]STRSUMM0!#REF!</definedName>
    <definedName name="MRSUPDET">[24]steel!#REF!</definedName>
    <definedName name="N">#REF!</definedName>
    <definedName name="N1_">#REF!</definedName>
    <definedName name="N2_">#REF!</definedName>
    <definedName name="N3_">#REF!</definedName>
    <definedName name="nacionalidad">#REF!</definedName>
    <definedName name="neon_prob_c_p3">#REF!</definedName>
    <definedName name="Nivel">#REF!</definedName>
    <definedName name="Nivel_1_p1">#REF!</definedName>
    <definedName name="Nivel_1_p2">#REF!</definedName>
    <definedName name="Nivel_2_p1">#REF!</definedName>
    <definedName name="Nivel_2_p2">#REF!</definedName>
    <definedName name="Nivel_2_p3">#REF!</definedName>
    <definedName name="Nivel_3_p1">#REF!</definedName>
    <definedName name="Nivel_3_p2">#REF!</definedName>
    <definedName name="nivel_de_insruccion">#REF!</definedName>
    <definedName name="No_sis">[34]Ing!$G$89:$U$89</definedName>
    <definedName name="NoAcude_NoAseg_Pobre_p1">#REF!</definedName>
    <definedName name="NoAcude_NoAseg_Pobre_p2">#REF!</definedName>
    <definedName name="NoAcude_NoAseg_Pobre_p3">#REF!</definedName>
    <definedName name="NoAseg_NoPobre_p1">#REF!</definedName>
    <definedName name="NoAseg_NoPobre_p2">#REF!</definedName>
    <definedName name="NoAseg_NoPobre_p3">#REF!</definedName>
    <definedName name="NoAseg_Pobre_p1">#REF!</definedName>
    <definedName name="NoAseg_Pobre_p2">#REF!</definedName>
    <definedName name="NoAseg_Pobre_p3">#REF!</definedName>
    <definedName name="NOM">#REF!</definedName>
    <definedName name="NOMBRE">#REF!</definedName>
    <definedName name="Nombre_del_Proyecto">#REF!</definedName>
    <definedName name="NOMINA">#REF!</definedName>
    <definedName name="NOMSET">#REF!</definedName>
    <definedName name="NoPobre_p1">#REF!</definedName>
    <definedName name="NoPobre_p2">#REF!</definedName>
    <definedName name="NoPobre_p3">#REF!</definedName>
    <definedName name="NPAGE">[1]STRSUMM0!#REF!</definedName>
    <definedName name="NroCotiz">#REF!</definedName>
    <definedName name="nuevatabla">#REF!</definedName>
    <definedName name="nuevatabla1">#REF!</definedName>
    <definedName name="ñññññ">#REF!</definedName>
    <definedName name="O.84">#REF!</definedName>
    <definedName name="O.847">[34]Infra!$J$20</definedName>
    <definedName name="O.9">[34]PAPrrhh!$K$11</definedName>
    <definedName name="ocupación">#REF!</definedName>
    <definedName name="ocupación_antes_del_penal">#REF!</definedName>
    <definedName name="Of">#REF!</definedName>
    <definedName name="OJO">[41]Informacion!$H$26</definedName>
    <definedName name="Op">#REF!</definedName>
    <definedName name="opt">[34]Opti!$I$50</definedName>
    <definedName name="OUT">#REF!</definedName>
    <definedName name="OyM_04">[49]Inputs!$H$120</definedName>
    <definedName name="P">'[49]1700'!#REF!</definedName>
    <definedName name="P.CONTIN">#REF!</definedName>
    <definedName name="P000">#REF!</definedName>
    <definedName name="P1_i">#REF!</definedName>
    <definedName name="P1_i_femenina">#REF!</definedName>
    <definedName name="P1_i_femenina_P1">#REF!</definedName>
    <definedName name="P1_i_femenina_P2">#REF!</definedName>
    <definedName name="P1_i_femenina_P3">#REF!</definedName>
    <definedName name="P1_i_gestantes">#REF!</definedName>
    <definedName name="P1_i_gestantes_P1">#REF!</definedName>
    <definedName name="P1_i_gestantes_P2">#REF!</definedName>
    <definedName name="P1_i_gestantes_P3">#REF!</definedName>
    <definedName name="P10C1">#N/A</definedName>
    <definedName name="P1BC">[17]Dmda.!$G$67</definedName>
    <definedName name="P1EF">[17]Dmda.!$K$67</definedName>
    <definedName name="P2_i">#REF!</definedName>
    <definedName name="P2EF">[17]Dmda.!$L$67</definedName>
    <definedName name="P2MC">[17]Dmda.!$H$67</definedName>
    <definedName name="P2NoQx">[50]DEMANDA!$F$70</definedName>
    <definedName name="P3_i">#REF!</definedName>
    <definedName name="P3EF">#REF!</definedName>
    <definedName name="P3MC">#REF!</definedName>
    <definedName name="P3NoQx">[51]Dmda.!#REF!</definedName>
    <definedName name="P3Qx">[51]Dmda.!#REF!</definedName>
    <definedName name="Página1">#REF!</definedName>
    <definedName name="Página2">#REF!</definedName>
    <definedName name="Página3">#REF!</definedName>
    <definedName name="Pal_Workbook_GUID" hidden="1">"NP7ZCI7DZ3W56VA27ZC17292"</definedName>
    <definedName name="PAT1_c_p3">#REF!</definedName>
    <definedName name="PAT1_ce_eme_c_p3">#REF!</definedName>
    <definedName name="PAT1_Iq_c_p3">#REF!</definedName>
    <definedName name="PDX">#REF!</definedName>
    <definedName name="PEnf_Num_V">[49]Calculos!$J$189:$AD$189</definedName>
    <definedName name="pepe">[18]puni!$H$281</definedName>
    <definedName name="PER">#REF!</definedName>
    <definedName name="Perímetro_sótano">#REF!</definedName>
    <definedName name="Perímetro_tienda">#REF!</definedName>
    <definedName name="PERS.DESTACADO">[52]INF.PERS.CONTRATADO!$A$8:$O$74</definedName>
    <definedName name="PESO">#REF!</definedName>
    <definedName name="PESO_COLUMNAS">#REF!</definedName>
    <definedName name="PESOS">#REF!</definedName>
    <definedName name="piedrag">#REF!</definedName>
    <definedName name="pint">'[2]7422CW00'!#REF!</definedName>
    <definedName name="pintura">'[2]7422CW00'!#REF!</definedName>
    <definedName name="pintyura">[1]STRSUMM0!#REF!</definedName>
    <definedName name="pirulo">[53]Comparativa!$L$34</definedName>
    <definedName name="pirulo2">[53]Comparativa!$F$1</definedName>
    <definedName name="planilla">'[54]F17 A1'!$A$1:$I$42</definedName>
    <definedName name="PLANILLA___SEMANA_1">#REF!</definedName>
    <definedName name="PLANILLA___SEMANA_10">#REF!</definedName>
    <definedName name="PLANILLA___SEMANA_11">#REF!</definedName>
    <definedName name="PLANILLA___SEMANA_12">#REF!</definedName>
    <definedName name="PLANILLA___SEMANA_13">#REF!</definedName>
    <definedName name="PLANILLA___SEMANA_2">#REF!</definedName>
    <definedName name="PLANILLA___SEMANA_3">#REF!</definedName>
    <definedName name="PLANILLA___SEMANA_4">#REF!</definedName>
    <definedName name="PLANILLA___SEMANA_5">#REF!</definedName>
    <definedName name="PLANILLA___SEMANA_6">#REF!</definedName>
    <definedName name="PLANILLA___SEMANA_7">#REF!</definedName>
    <definedName name="PLANILLA___SEMANA_8">#REF!</definedName>
    <definedName name="PLANILLA___SEMANA_9">#REF!</definedName>
    <definedName name="planilla_01">#REF!</definedName>
    <definedName name="planilla_02">#REF!</definedName>
    <definedName name="planilla_03">#REF!</definedName>
    <definedName name="planilla_04">#REF!</definedName>
    <definedName name="planilla_05">#REF!</definedName>
    <definedName name="planilla_06">#REF!</definedName>
    <definedName name="planilla_07">#REF!</definedName>
    <definedName name="planilla_08">#REF!</definedName>
    <definedName name="Planilla_09">#REF!</definedName>
    <definedName name="Planilla_10">#REF!</definedName>
    <definedName name="Planilla_11">#REF!</definedName>
    <definedName name="Planilla_12">#REF!</definedName>
    <definedName name="Planilla_13">#REF!</definedName>
    <definedName name="Planilla_14">#REF!</definedName>
    <definedName name="Planilla_15">#REF!</definedName>
    <definedName name="Planilla_16">#REF!</definedName>
    <definedName name="Planilla_17">#REF!</definedName>
    <definedName name="Planilla_18">#REF!</definedName>
    <definedName name="Planilla_19">#REF!</definedName>
    <definedName name="Planilla_20">#REF!</definedName>
    <definedName name="Planilla_21">#REF!</definedName>
    <definedName name="Planilla_22">#REF!</definedName>
    <definedName name="Planilla_23">#REF!</definedName>
    <definedName name="Planilla_24">#REF!</definedName>
    <definedName name="Planilla_25">#REF!</definedName>
    <definedName name="Planilla_26">#REF!</definedName>
    <definedName name="Planilla_27">#REF!</definedName>
    <definedName name="Planilla_28">#REF!</definedName>
    <definedName name="Planilla_29">#REF!</definedName>
    <definedName name="Planilla_30">#REF!</definedName>
    <definedName name="Planilla_31">#REF!</definedName>
    <definedName name="Planilla_32">#REF!</definedName>
    <definedName name="Planilla_33">#REF!</definedName>
    <definedName name="Planilla_34">#REF!</definedName>
    <definedName name="Planilla_35">#REF!</definedName>
    <definedName name="Planilla_36">#REF!</definedName>
    <definedName name="Planilla_37">#REF!</definedName>
    <definedName name="Planilla_38">#REF!</definedName>
    <definedName name="Planilla_39">#REF!</definedName>
    <definedName name="Planilla_40">#REF!</definedName>
    <definedName name="Planilla_41">#REF!</definedName>
    <definedName name="Planilla_42">#REF!</definedName>
    <definedName name="Planilla_43">#REF!</definedName>
    <definedName name="Planilla_44">#REF!</definedName>
    <definedName name="Planilla_45">#REF!</definedName>
    <definedName name="Planilla_46">#REF!</definedName>
    <definedName name="Planilla_47">#REF!</definedName>
    <definedName name="Planilla_48">#REF!</definedName>
    <definedName name="Planilla_49">#REF!</definedName>
    <definedName name="Planilla_50">#REF!</definedName>
    <definedName name="PMed_Num_V">[49]Calculos!$J$183:$AD$183</definedName>
    <definedName name="pmf">#REF!</definedName>
    <definedName name="pob">[5]POB10!$A$9:$F$2062</definedName>
    <definedName name="POBDPTO06">#REF!</definedName>
    <definedName name="Pobre_p1">#REF!</definedName>
    <definedName name="Pobre_p2">#REF!</definedName>
    <definedName name="Pobre_p3">#REF!</definedName>
    <definedName name="Pobste_Num_V">[49]Calculos!$J$188:$AD$188</definedName>
    <definedName name="por">#REF!</definedName>
    <definedName name="PORC_BATC">[17]Dmda.!$F$66</definedName>
    <definedName name="PORC_ENF">[17]Dmda.!$E$66</definedName>
    <definedName name="PORC_GESTP1">'[17]Pob. DIRESA 2013'!$AP$5</definedName>
    <definedName name="PORC_GESTP2">'[17]Pob. DIRESA 2013'!$AP$6</definedName>
    <definedName name="PORC_GESTP3">'[17]Pob. DIRESA 2013'!$AP$7</definedName>
    <definedName name="PORC_MINSA">[17]Dmda.!$D$66</definedName>
    <definedName name="ppp">[55]AreaLaguna!#REF!</definedName>
    <definedName name="pptoalternativa2revisado">[56]PPTOALT1pref!$B$9:$I$68</definedName>
    <definedName name="PRECIO02">[57]PRECIO2!$A$1:$D$417</definedName>
    <definedName name="precios">'[58]Precios de insumos'!$A$1:$B$21</definedName>
    <definedName name="Previo">#REF!</definedName>
    <definedName name="Previo_1">#REF!</definedName>
    <definedName name="Previo_2">#REF!</definedName>
    <definedName name="Previo_3">#REF!</definedName>
    <definedName name="Previo_4">#REF!</definedName>
    <definedName name="Previo_5">#REF!</definedName>
    <definedName name="Previo_6">#REF!</definedName>
    <definedName name="Previo_7">#REF!</definedName>
    <definedName name="Previo_8">#REF!</definedName>
    <definedName name="PrimerItem">#REF!</definedName>
    <definedName name="PrimPorc">#REF!</definedName>
    <definedName name="PRINT_AREA_MI">#REF!</definedName>
    <definedName name="PRINT_TITLES_MI">#REF!</definedName>
    <definedName name="PRINT1">'[2]7422CW00'!#REF!</definedName>
    <definedName name="PRINT2">'[2]7422CW00'!#REF!</definedName>
    <definedName name="Prob_enf_P1">#REF!</definedName>
    <definedName name="Prob_enf_P2">#REF!</definedName>
    <definedName name="Prob_enf_P3">#REF!</definedName>
    <definedName name="PROGDES">#REF!</definedName>
    <definedName name="prov">#REF!</definedName>
    <definedName name="PROVC">[5]P3Z!$A$10:$AM$229</definedName>
    <definedName name="prove">[5]provajus!$A$10:$AM$229</definedName>
    <definedName name="PROVINCIA">#REF!</definedName>
    <definedName name="PROVINCIA_2">#REF!</definedName>
    <definedName name="PROVINCIA_3">#REF!</definedName>
    <definedName name="PROVINCIA_4">#REF!</definedName>
    <definedName name="PROVINCIA_5">#REF!</definedName>
    <definedName name="PROVINCIA_6">#REF!</definedName>
    <definedName name="PROVINCIA_7">#REF!</definedName>
    <definedName name="PTG">#REF!</definedName>
    <definedName name="PUERPCOMP">[17]Estadística!$E$77</definedName>
    <definedName name="PUERTASALUMINIO">#REF!</definedName>
    <definedName name="punta">#REF!</definedName>
    <definedName name="pvc">#REF!</definedName>
    <definedName name="q">#REF!</definedName>
    <definedName name="QQ">'[16]Sensib. IE-VACSN'!#REF!</definedName>
    <definedName name="qqq">#REF!</definedName>
    <definedName name="qqqq">#REF!</definedName>
    <definedName name="QQQQQ">'[14]Sensib. IE-VACSN'!#REF!</definedName>
    <definedName name="QQQQQQ">'[16]Sensib. IE-VACSN'!#REF!</definedName>
    <definedName name="QQQQQQQQQQ">'[16]Sensib. IE-VACSN'!#REF!</definedName>
    <definedName name="QQQQQQQQQQQQQW">#REF!</definedName>
    <definedName name="QTIES">#REF!</definedName>
    <definedName name="QTY">#REF!</definedName>
    <definedName name="Quimilac">#REF!</definedName>
    <definedName name="Quimisolven">#REF!</definedName>
    <definedName name="QWDEQWDF">#REF!</definedName>
    <definedName name="qwerf">'[14]Sensib. IE-VACSN'!#REF!</definedName>
    <definedName name="qwqwqwq">#REF!</definedName>
    <definedName name="qwweer">#REF!</definedName>
    <definedName name="RAT_ICE1">[44]SENSIBILIDAD!$P$28</definedName>
    <definedName name="RAT_ICEa">'[42]sensibilidad propoli'!$K$33</definedName>
    <definedName name="RAT_ICEp">[43]sensibilidad.proliv!$K$33</definedName>
    <definedName name="RBAH">#REF!</definedName>
    <definedName name="RECORD">#REF!</definedName>
    <definedName name="RECPUB">#REF!</definedName>
    <definedName name="RECURSOS">#REF!</definedName>
    <definedName name="redencion_de_pena">#REF!</definedName>
    <definedName name="RelEquip">#REF!</definedName>
    <definedName name="Relpar">#REF!</definedName>
    <definedName name="REM">#REF!</definedName>
    <definedName name="REMUNERACION">[59]Hoja1!$B$6:$M$28</definedName>
    <definedName name="Resultado2">#REF!</definedName>
    <definedName name="Resumen">#REF!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SP">'[2]7422CW00'!#REF!</definedName>
    <definedName name="rodillo">#REF!</definedName>
    <definedName name="ROX">#REF!</definedName>
    <definedName name="RPHA">#REF!</definedName>
    <definedName name="rqwr" hidden="1">{#N/A,#N/A,TRUE,"1842CWN0"}</definedName>
    <definedName name="rrr">#REF!</definedName>
    <definedName name="RRRR">'[16]Sensib. IE-VACSN'!#REF!</definedName>
    <definedName name="rrrrrr">#REF!</definedName>
    <definedName name="RTC">#REF!</definedName>
    <definedName name="s" localSheetId="10">'[3]4 Poblacion Demandante Efectiva'!$B$12</definedName>
    <definedName name="S">'[60]Ss finales 3'!$O$66</definedName>
    <definedName name="SBH">#REF!</definedName>
    <definedName name="SC">#REF!</definedName>
    <definedName name="sellador">#REF!</definedName>
    <definedName name="sema1">#REF!</definedName>
    <definedName name="sema10">#REF!</definedName>
    <definedName name="sema11">#REF!</definedName>
    <definedName name="sema12">#REF!</definedName>
    <definedName name="sema13">#REF!</definedName>
    <definedName name="sema14">#REF!</definedName>
    <definedName name="sema15">#REF!</definedName>
    <definedName name="sema16">#REF!</definedName>
    <definedName name="sema17">#REF!</definedName>
    <definedName name="sema18">#REF!</definedName>
    <definedName name="sema19">#REF!</definedName>
    <definedName name="sema2">#REF!</definedName>
    <definedName name="sema20">#REF!</definedName>
    <definedName name="sema21">#REF!</definedName>
    <definedName name="sema22">#REF!</definedName>
    <definedName name="sema23">#REF!</definedName>
    <definedName name="sema24">#REF!</definedName>
    <definedName name="sema25">#REF!</definedName>
    <definedName name="sema26">#REF!</definedName>
    <definedName name="sema27">#REF!</definedName>
    <definedName name="sema28">#REF!</definedName>
    <definedName name="sema29">#REF!</definedName>
    <definedName name="sema3">#REF!</definedName>
    <definedName name="sema30">#REF!</definedName>
    <definedName name="sema31">#REF!</definedName>
    <definedName name="sema32">#REF!</definedName>
    <definedName name="sema33">#REF!</definedName>
    <definedName name="sema34">#REF!</definedName>
    <definedName name="sema35">#REF!</definedName>
    <definedName name="sema36">#REF!</definedName>
    <definedName name="sema37">#REF!</definedName>
    <definedName name="sema38">#REF!</definedName>
    <definedName name="sema39">#REF!</definedName>
    <definedName name="sema4">#REF!</definedName>
    <definedName name="sema40">#REF!</definedName>
    <definedName name="sema41">#REF!</definedName>
    <definedName name="sema42">#REF!</definedName>
    <definedName name="sema43">#REF!</definedName>
    <definedName name="sema44">#REF!</definedName>
    <definedName name="sema45">#REF!</definedName>
    <definedName name="sema46">#REF!</definedName>
    <definedName name="sema47">#REF!</definedName>
    <definedName name="sema48">#REF!</definedName>
    <definedName name="sema49">#REF!</definedName>
    <definedName name="sema5">#REF!</definedName>
    <definedName name="sema50">#REF!</definedName>
    <definedName name="sema6">#REF!</definedName>
    <definedName name="sema7">#REF!</definedName>
    <definedName name="sema8">#REF!</definedName>
    <definedName name="sema9">#REF!</definedName>
    <definedName name="SFsfaFDFEW" hidden="1">{#N/A,#N/A,TRUE,"1842CWN0"}</definedName>
    <definedName name="SHARED_FORMULA_0">#N/A</definedName>
    <definedName name="SHARED_FORMULA_1">#N/A</definedName>
    <definedName name="SHARED_FORMULA_10">#N/A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4">#N/A</definedName>
    <definedName name="SHARED_FORMULA_5">#N/A</definedName>
    <definedName name="SHARED_FORMULA_6">#N/A</definedName>
    <definedName name="SHARED_FORMULA_7">#N/A</definedName>
    <definedName name="SHARED_FORMULA_8">#N/A</definedName>
    <definedName name="SHARED_FORMULA_9">#N/A</definedName>
    <definedName name="SHEE_INT">[24]steel!#REF!</definedName>
    <definedName name="SHEET">'[2]7422CW00'!#REF!</definedName>
    <definedName name="SHEET_KP">[24]steel!$C$7:$L$47</definedName>
    <definedName name="SHEET_MR">[24]steel!$C$7:$J$47</definedName>
    <definedName name="SHEET1">#REF!</definedName>
    <definedName name="SHEET10">#REF!</definedName>
    <definedName name="SHEET11">#REF!</definedName>
    <definedName name="SHEET12">#REF!</definedName>
    <definedName name="SHEET13">#REF!</definedName>
    <definedName name="SHEET14">#REF!</definedName>
    <definedName name="SHEET15">#REF!</definedName>
    <definedName name="SHEET16">#REF!</definedName>
    <definedName name="SHEET17">#REF!</definedName>
    <definedName name="SHEET18">#REF!</definedName>
    <definedName name="SHEET19">#REF!</definedName>
    <definedName name="SHEET2">#REF!</definedName>
    <definedName name="SHEET20">#REF!</definedName>
    <definedName name="SHEET21">#REF!</definedName>
    <definedName name="SHEET22">#REF!</definedName>
    <definedName name="SHEET23">#REF!</definedName>
    <definedName name="SHEET24">#REF!</definedName>
    <definedName name="SHEET25">#REF!</definedName>
    <definedName name="SHEET26">#REF!</definedName>
    <definedName name="SHEET3">#REF!</definedName>
    <definedName name="SHEET4">#REF!</definedName>
    <definedName name="SHEET5">#REF!</definedName>
    <definedName name="sheet6">[8]Hoja3!#REF!</definedName>
    <definedName name="sheet6_1">[8]Hoja3!#REF!</definedName>
    <definedName name="SHEET7">#REF!</definedName>
    <definedName name="SHEET8">#REF!</definedName>
    <definedName name="SHEET9">#REF!</definedName>
    <definedName name="sika1">#REF!</definedName>
    <definedName name="sikapiso40">#REF!</definedName>
    <definedName name="Sin_Aisl">'[21]16.3.Ss Finales3'!$P$120</definedName>
    <definedName name="sin_Ess">#REF!</definedName>
    <definedName name="SINGOLO">'[2]7422CW00'!#REF!</definedName>
    <definedName name="sinigv">[61]Infra!$J$20</definedName>
    <definedName name="SISTEMA1">#REF!</definedName>
    <definedName name="SISTEMA2">#REF!</definedName>
    <definedName name="situacion_juridica">#REF!</definedName>
    <definedName name="SM">#REF!</definedName>
    <definedName name="SOLES">#REF!</definedName>
    <definedName name="SQ">#REF!</definedName>
    <definedName name="SRX2b_c_p3">#REF!</definedName>
    <definedName name="SSSSSSSSSSSS">[62]p1!$D$39</definedName>
    <definedName name="ST_BLDG">'[2]7422CW00'!#REF!</definedName>
    <definedName name="ST_CW">'[2]7422CW00'!#REF!</definedName>
    <definedName name="STALO1">'[2]7422CW00'!#REF!</definedName>
    <definedName name="STAMPA">#REF!</definedName>
    <definedName name="STANU">'[2]7422CW00'!#REF!</definedName>
    <definedName name="START">#REF!</definedName>
    <definedName name="START1">'[2]7422CW00'!#REF!</definedName>
    <definedName name="STENU">'[2]7422CW00'!#REF!</definedName>
    <definedName name="STONU">'[2]7422CW00'!#REF!</definedName>
    <definedName name="Strategy">#REF!</definedName>
    <definedName name="StrategyChoices">#REF!</definedName>
    <definedName name="StrategyName">#REF!</definedName>
    <definedName name="STSUMM">'[2]7422CW00'!#REF!</definedName>
    <definedName name="SUBCON">#REF!</definedName>
    <definedName name="Sueld">[63]RRHH!$L$8:$L$29</definedName>
    <definedName name="SUMMARY">'[2]7422CW00'!#REF!</definedName>
    <definedName name="SUP_ART">[24]steel!#REF!</definedName>
    <definedName name="Superestructura">#REF!</definedName>
    <definedName name="surflex">#REF!</definedName>
    <definedName name="SUSTENTO">#REF!</definedName>
    <definedName name="T">'[30]Encofrado BVR Unispan'!$C$8</definedName>
    <definedName name="T_CAMBIO">#REF!</definedName>
    <definedName name="ta">'[38]Electricidad - Climatización'!#REF!</definedName>
    <definedName name="tabla">#REF!</definedName>
    <definedName name="TABLEKP">'[2]7422CW00'!#REF!</definedName>
    <definedName name="TABLEPRI">#REF!</definedName>
    <definedName name="Tac_ce_c_p3">#REF!</definedName>
    <definedName name="Tac_Cqx_c_p3">#REF!</definedName>
    <definedName name="Tac_hosp_c_p3">#REF!</definedName>
    <definedName name="Tac_Trauma_Shock_c_p3">#REF!</definedName>
    <definedName name="TASA">'[64]Datos Mensual'!$B$4</definedName>
    <definedName name="TAuxEnf_Num_V">[49]Calculos!$J$190:$AD$190</definedName>
    <definedName name="TC">[41]Informacion!$H$26</definedName>
    <definedName name="TCI">[65]Demanda!$C$1</definedName>
    <definedName name="TD">#REF!</definedName>
    <definedName name="Te">'[49]Costos Infra y Eq'!$D$798</definedName>
    <definedName name="tecnopor">#REF!</definedName>
    <definedName name="Tenf_Num_V">[49]Calculos!$J$191:$AD$191</definedName>
    <definedName name="Teodolito">#REF!</definedName>
    <definedName name="TGA">#REF!</definedName>
    <definedName name="tiempo_de_reclusion">#REF!</definedName>
    <definedName name="tiempo_de_sentencia">#REF!</definedName>
    <definedName name="TIPCAMB">#REF!</definedName>
    <definedName name="tipo_de_delito">#REF!</definedName>
    <definedName name="tipo_de_libertades">#REF!</definedName>
    <definedName name="TipoCotiz">#REF!</definedName>
    <definedName name="_xlnm.Print_Titles">#REF!</definedName>
    <definedName name="TOTSHE1">#REF!</definedName>
    <definedName name="TOTSHE10">#REF!</definedName>
    <definedName name="TOTSHE11">#REF!</definedName>
    <definedName name="TOTSHE12">#REF!</definedName>
    <definedName name="TOTSHE13">#REF!</definedName>
    <definedName name="TOTSHE14">#REF!</definedName>
    <definedName name="TOTSHE15">#REF!</definedName>
    <definedName name="TOTSHE16">#REF!</definedName>
    <definedName name="TOTSHE17">#REF!</definedName>
    <definedName name="TOTSHE18">#REF!</definedName>
    <definedName name="TOTSHE19">#REF!</definedName>
    <definedName name="TOTSHE2">#REF!</definedName>
    <definedName name="TOTSHE20">#REF!</definedName>
    <definedName name="TOTSHE21">#REF!</definedName>
    <definedName name="TOTSHE22">#REF!</definedName>
    <definedName name="TOTSHE23">#REF!</definedName>
    <definedName name="TOTSHE24">#REF!</definedName>
    <definedName name="TOTSHE25">#REF!</definedName>
    <definedName name="TOTSHE26">#REF!</definedName>
    <definedName name="TOTSHE3">#REF!</definedName>
    <definedName name="TOTSHE4">#REF!</definedName>
    <definedName name="TOTSHE5">#REF!</definedName>
    <definedName name="TOTSHE6">#REF!</definedName>
    <definedName name="TOTSHE7">#REF!</definedName>
    <definedName name="TOTSHE8">#REF!</definedName>
    <definedName name="TOTSHE9">#REF!</definedName>
    <definedName name="TP000">#REF!</definedName>
    <definedName name="TR4P">#REF!</definedName>
    <definedName name="triplay">#REF!</definedName>
    <definedName name="TT">#REF!</definedName>
    <definedName name="ubi">#REF!</definedName>
    <definedName name="Ubicación">#REF!</definedName>
    <definedName name="ubigeo">#REF!</definedName>
    <definedName name="uf">'[38]Electricidad - Climatización'!#REF!</definedName>
    <definedName name="UN_PRI">#REF!</definedName>
    <definedName name="us">#REF!</definedName>
    <definedName name="uss">#REF!</definedName>
    <definedName name="UTI">#REF!</definedName>
    <definedName name="vac">[7]FLUJOS!$E$147</definedName>
    <definedName name="VACST1">[17]VACST!$D$85</definedName>
    <definedName name="VACST2">[17]VACST!$V$85</definedName>
    <definedName name="Val_01">#REF!</definedName>
    <definedName name="Val_02">#REF!</definedName>
    <definedName name="Val_03">#REF!</definedName>
    <definedName name="Val_04">#REF!</definedName>
    <definedName name="Val_05">#REF!</definedName>
    <definedName name="Val_06">#REF!</definedName>
    <definedName name="Val_07">#REF!</definedName>
    <definedName name="Val_08">#REF!</definedName>
    <definedName name="Val_09">#REF!</definedName>
    <definedName name="Val_10">#REF!</definedName>
    <definedName name="Val_11">#REF!</definedName>
    <definedName name="Val_12">#REF!</definedName>
    <definedName name="Val_13">#REF!</definedName>
    <definedName name="Val_14">#REF!</definedName>
    <definedName name="Val_15">#REF!</definedName>
    <definedName name="Val_16">#REF!</definedName>
    <definedName name="Val_17">#REF!</definedName>
    <definedName name="Val_18">#REF!</definedName>
    <definedName name="Val_19">#REF!</definedName>
    <definedName name="Val_20">#REF!</definedName>
    <definedName name="Val_21">#REF!</definedName>
    <definedName name="Val_22">#REF!</definedName>
    <definedName name="Val_23">#REF!</definedName>
    <definedName name="Val_24">#REF!</definedName>
    <definedName name="Val_25">#REF!</definedName>
    <definedName name="Val_26">#REF!</definedName>
    <definedName name="Val_27">#REF!</definedName>
    <definedName name="Val_28">#REF!</definedName>
    <definedName name="Val_29">#REF!</definedName>
    <definedName name="Val_30">#REF!</definedName>
    <definedName name="Val_31">#REF!</definedName>
    <definedName name="Val_32">#REF!</definedName>
    <definedName name="Val_33">#REF!</definedName>
    <definedName name="Val_34">#REF!</definedName>
    <definedName name="Val_35">#REF!</definedName>
    <definedName name="Val_36">#REF!</definedName>
    <definedName name="Val_37">#REF!</definedName>
    <definedName name="Val_38">#REF!</definedName>
    <definedName name="Val_39">#REF!</definedName>
    <definedName name="Val_40">#REF!</definedName>
    <definedName name="Val_41">#REF!</definedName>
    <definedName name="Val_42">#REF!</definedName>
    <definedName name="Val_43">#REF!</definedName>
    <definedName name="Val_44">#REF!</definedName>
    <definedName name="Val_45">#REF!</definedName>
    <definedName name="Val_46">#REF!</definedName>
    <definedName name="Val_47">#REF!</definedName>
    <definedName name="Val_48">#REF!</definedName>
    <definedName name="Val_49">#REF!</definedName>
    <definedName name="Val_50">#REF!</definedName>
    <definedName name="Val_51">#REF!</definedName>
    <definedName name="Val_52">#REF!</definedName>
    <definedName name="Val_53">#REF!</definedName>
    <definedName name="Val_54">#REF!</definedName>
    <definedName name="Val_55">#REF!</definedName>
    <definedName name="Val_56">#REF!</definedName>
    <definedName name="Val_57">#REF!</definedName>
    <definedName name="Val_58">#REF!</definedName>
    <definedName name="Val_59">#REF!</definedName>
    <definedName name="Val_60">#REF!</definedName>
    <definedName name="Val_Acum">#REF!</definedName>
    <definedName name="VALORIZACION">#REF!</definedName>
    <definedName name="VANITORIOS">#REF!</definedName>
    <definedName name="VANOS">#REF!</definedName>
    <definedName name="vans">[45]Sens.agua!$D$51</definedName>
    <definedName name="vans1">[45]Sensibilidad!#REF!</definedName>
    <definedName name="vans2">#N/A</definedName>
    <definedName name="Var_atenciones">[44]SENSIBILIDAD!$P$31</definedName>
    <definedName name="var_benef">#N/A</definedName>
    <definedName name="var_benef1">[45]Sensibilidad!#REF!</definedName>
    <definedName name="var_benef2">#N/A</definedName>
    <definedName name="Var_beneficiarios">[66]sensibilidad.proliv!$K$36</definedName>
    <definedName name="Var_beneficiariosa">'[42]sensibilidad propoli'!$K$36</definedName>
    <definedName name="var_beneficios">[45]Sens.agua!$D$55</definedName>
    <definedName name="Var_inver">[44]SENSIBILIDAD!$P$32</definedName>
    <definedName name="var_inver2">#N/A</definedName>
    <definedName name="Var_invera">'[42]sensibilidad propoli'!$G$7</definedName>
    <definedName name="Var_invera2">'[42]sensibilidad propoli'!$G$57</definedName>
    <definedName name="Var_inverp">[43]sensibilidad.proliv!$K$37</definedName>
    <definedName name="Var_inverp1">[66]sensibilidad.proliv!$G$7</definedName>
    <definedName name="Var_inverp2">[66]sensibilidad.proliv!$G$57</definedName>
    <definedName name="var_inversión">[45]Sens.agua!$D$54</definedName>
    <definedName name="Var_inversión1">[7]A.SENSIBILIDAD!$G$81</definedName>
    <definedName name="Var_inversión2">[7]A.SENSIBILIDAD!$G$131</definedName>
    <definedName name="VENTANAS">#REF!</definedName>
    <definedName name="vfh">'[2]7422CW00'!#REF!</definedName>
    <definedName name="VI">#REF!</definedName>
    <definedName name="vibradora">#REF!</definedName>
    <definedName name="vigas">#REF!</definedName>
    <definedName name="VNI">#REF!</definedName>
    <definedName name="VNIM">#REF!</definedName>
    <definedName name="W">#REF!</definedName>
    <definedName name="wal">#REF!</definedName>
    <definedName name="we">#REF!</definedName>
    <definedName name="web">#REF!</definedName>
    <definedName name="WEFRQWCFQ">#REF!</definedName>
    <definedName name="wrn.civil._.works." hidden="1">{#N/A,#N/A,TRUE,"1842CWN0"}</definedName>
    <definedName name="wrn.FORMATOS."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GERENCIA." hidden="1">{#N/A,#N/A,TRUE,"INGENIERIA";#N/A,#N/A,TRUE,"COMPRAS";#N/A,#N/A,TRUE,"DIRECCION";#N/A,#N/A,TRUE,"RESUMEN"}</definedName>
    <definedName name="ww">#REF!</definedName>
    <definedName name="wwww">#REF!</definedName>
    <definedName name="WWWWWWWWWWWWWWWW">[8]Hoja3!#REF!</definedName>
    <definedName name="X">#REF!</definedName>
    <definedName name="xie">[27]xie!$A$2:$B$383</definedName>
    <definedName name="XPRINT">#REF!</definedName>
    <definedName name="XPRINT2">#REF!</definedName>
    <definedName name="XPRINT3">#REF!</definedName>
    <definedName name="XPRINT4">#REF!</definedName>
    <definedName name="XXXXX">#REF!</definedName>
    <definedName name="Y">#REF!</definedName>
    <definedName name="yute">#REF!</definedName>
    <definedName name="Zapatas" hidden="1">{#N/A,#N/A,TRUE,"INGENIERIA";#N/A,#N/A,TRUE,"COMPRAS";#N/A,#N/A,TRUE,"DIRECCION";#N/A,#N/A,TRUE,"RESUMEN"}</definedName>
    <definedName name="ZET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8" l="1"/>
  <c r="H9" i="31" l="1"/>
  <c r="P9" i="31"/>
  <c r="H12" i="28" l="1"/>
  <c r="H9" i="32" l="1"/>
  <c r="O10" i="32"/>
  <c r="J10" i="32"/>
  <c r="K10" i="32" s="1"/>
  <c r="L10" i="32" s="1"/>
  <c r="H12" i="27" l="1"/>
  <c r="H11" i="27"/>
  <c r="H10" i="27" l="1"/>
  <c r="O12" i="27"/>
  <c r="K12" i="27"/>
  <c r="O11" i="27"/>
  <c r="K11" i="27"/>
  <c r="L11" i="27" s="1"/>
  <c r="M11" i="27" s="1"/>
  <c r="O10" i="27"/>
  <c r="K10" i="27"/>
  <c r="L10" i="27" s="1"/>
  <c r="M10" i="27" s="1"/>
  <c r="L12" i="27" l="1"/>
  <c r="M12" i="27" s="1"/>
  <c r="G19" i="30" l="1"/>
  <c r="H19" i="30" s="1"/>
  <c r="G20" i="30"/>
  <c r="H20" i="30" s="1"/>
  <c r="G21" i="30"/>
  <c r="H21" i="30" s="1"/>
  <c r="G22" i="30"/>
  <c r="H22" i="30" s="1"/>
  <c r="G23" i="30"/>
  <c r="H23" i="30" s="1"/>
  <c r="G24" i="30"/>
  <c r="H24" i="30" s="1"/>
  <c r="G25" i="30"/>
  <c r="H25" i="30" s="1"/>
  <c r="G26" i="30"/>
  <c r="H26" i="30" s="1"/>
  <c r="G27" i="30"/>
  <c r="H27" i="30" s="1"/>
  <c r="G28" i="30"/>
  <c r="H28" i="30" s="1"/>
  <c r="G18" i="30"/>
  <c r="H18" i="30" s="1"/>
  <c r="H30" i="30" l="1"/>
  <c r="H16" i="37" s="1"/>
  <c r="D30" i="30"/>
  <c r="I27" i="30"/>
  <c r="I28" i="30"/>
  <c r="D21" i="35" l="1"/>
  <c r="O19" i="35"/>
  <c r="H19" i="35"/>
  <c r="F19" i="35"/>
  <c r="O18" i="35"/>
  <c r="F18" i="35" s="1"/>
  <c r="H18" i="35"/>
  <c r="O17" i="35"/>
  <c r="F17" i="35" s="1"/>
  <c r="I17" i="35" s="1"/>
  <c r="J17" i="35" s="1"/>
  <c r="K17" i="35" s="1"/>
  <c r="H17" i="35"/>
  <c r="D18" i="34"/>
  <c r="Q16" i="34"/>
  <c r="K16" i="34"/>
  <c r="J16" i="34"/>
  <c r="D43" i="33"/>
  <c r="P41" i="33"/>
  <c r="J41" i="33"/>
  <c r="P40" i="33"/>
  <c r="J40" i="33"/>
  <c r="P39" i="33"/>
  <c r="J39" i="33"/>
  <c r="K39" i="33" s="1"/>
  <c r="L39" i="33" s="1"/>
  <c r="P38" i="33"/>
  <c r="J38" i="33"/>
  <c r="K38" i="33" s="1"/>
  <c r="L38" i="33" s="1"/>
  <c r="P37" i="33"/>
  <c r="J37" i="33"/>
  <c r="P36" i="33"/>
  <c r="J36" i="33"/>
  <c r="P35" i="33"/>
  <c r="J35" i="33"/>
  <c r="K35" i="33" s="1"/>
  <c r="L35" i="33" s="1"/>
  <c r="P34" i="33"/>
  <c r="J34" i="33"/>
  <c r="K34" i="33" s="1"/>
  <c r="L34" i="33" s="1"/>
  <c r="P33" i="33"/>
  <c r="J33" i="33"/>
  <c r="P32" i="33"/>
  <c r="J32" i="33"/>
  <c r="P31" i="33"/>
  <c r="J31" i="33"/>
  <c r="K31" i="33" s="1"/>
  <c r="L31" i="33" s="1"/>
  <c r="P30" i="33"/>
  <c r="J30" i="33"/>
  <c r="P29" i="33"/>
  <c r="J29" i="33"/>
  <c r="P28" i="33"/>
  <c r="J28" i="33"/>
  <c r="P27" i="33"/>
  <c r="M27" i="33"/>
  <c r="N27" i="33" s="1"/>
  <c r="J27" i="33"/>
  <c r="K27" i="33" s="1"/>
  <c r="L27" i="33" s="1"/>
  <c r="P26" i="33"/>
  <c r="J26" i="33"/>
  <c r="P25" i="33"/>
  <c r="J25" i="33"/>
  <c r="P24" i="33"/>
  <c r="J24" i="33"/>
  <c r="P23" i="33"/>
  <c r="J23" i="33"/>
  <c r="K23" i="33" s="1"/>
  <c r="L23" i="33" s="1"/>
  <c r="P22" i="33"/>
  <c r="J22" i="33"/>
  <c r="K22" i="33" s="1"/>
  <c r="L22" i="33" s="1"/>
  <c r="P21" i="33"/>
  <c r="J21" i="33"/>
  <c r="P20" i="33"/>
  <c r="J20" i="33"/>
  <c r="P19" i="33"/>
  <c r="J19" i="33"/>
  <c r="K19" i="33" s="1"/>
  <c r="L19" i="33" s="1"/>
  <c r="D14" i="32"/>
  <c r="G18" i="37" s="1"/>
  <c r="O12" i="32"/>
  <c r="J12" i="32"/>
  <c r="O11" i="32"/>
  <c r="J11" i="32"/>
  <c r="O9" i="32"/>
  <c r="J9" i="32"/>
  <c r="D11" i="31"/>
  <c r="G17" i="37" s="1"/>
  <c r="N9" i="31"/>
  <c r="J9" i="31"/>
  <c r="C666" i="30"/>
  <c r="I24" i="30"/>
  <c r="I23" i="30"/>
  <c r="I26" i="30"/>
  <c r="I25" i="30"/>
  <c r="I21" i="30"/>
  <c r="I22" i="30"/>
  <c r="I20" i="30"/>
  <c r="I19" i="30"/>
  <c r="I18" i="30"/>
  <c r="D31" i="29"/>
  <c r="P29" i="29"/>
  <c r="J29" i="29"/>
  <c r="P28" i="29"/>
  <c r="J28" i="29"/>
  <c r="P27" i="29"/>
  <c r="J27" i="29"/>
  <c r="P26" i="29"/>
  <c r="J26" i="29"/>
  <c r="P25" i="29"/>
  <c r="J25" i="29"/>
  <c r="P24" i="29"/>
  <c r="J24" i="29"/>
  <c r="P23" i="29"/>
  <c r="J23" i="29"/>
  <c r="P22" i="29"/>
  <c r="J22" i="29"/>
  <c r="K22" i="29" s="1"/>
  <c r="L22" i="29" s="1"/>
  <c r="P21" i="29"/>
  <c r="J21" i="29"/>
  <c r="P20" i="29"/>
  <c r="J20" i="29"/>
  <c r="P19" i="29"/>
  <c r="J19" i="29"/>
  <c r="K19" i="29" s="1"/>
  <c r="L19" i="29" s="1"/>
  <c r="P18" i="29"/>
  <c r="J18" i="29"/>
  <c r="K18" i="29" s="1"/>
  <c r="L18" i="29" s="1"/>
  <c r="D16" i="28"/>
  <c r="G14" i="37" s="1"/>
  <c r="N14" i="28"/>
  <c r="J14" i="28"/>
  <c r="N13" i="28"/>
  <c r="J13" i="28"/>
  <c r="N12" i="28"/>
  <c r="J12" i="28"/>
  <c r="N11" i="28"/>
  <c r="J11" i="28"/>
  <c r="N10" i="28"/>
  <c r="J10" i="28"/>
  <c r="N9" i="28"/>
  <c r="J9" i="28"/>
  <c r="D15" i="27"/>
  <c r="G13" i="37" s="1"/>
  <c r="O13" i="27"/>
  <c r="K13" i="27"/>
  <c r="M22" i="33" l="1"/>
  <c r="N22" i="33" s="1"/>
  <c r="I19" i="35"/>
  <c r="M18" i="29"/>
  <c r="M34" i="33"/>
  <c r="N34" i="33" s="1"/>
  <c r="M38" i="33"/>
  <c r="N38" i="33" s="1"/>
  <c r="M35" i="33"/>
  <c r="N35" i="33" s="1"/>
  <c r="G25" i="37"/>
  <c r="M19" i="33"/>
  <c r="L19" i="35"/>
  <c r="M19" i="35" s="1"/>
  <c r="J19" i="35"/>
  <c r="K19" i="35" s="1"/>
  <c r="N16" i="34"/>
  <c r="N18" i="34" s="1"/>
  <c r="L16" i="34"/>
  <c r="M16" i="34" s="1"/>
  <c r="M18" i="34" s="1"/>
  <c r="H20" i="37" s="1"/>
  <c r="M26" i="33"/>
  <c r="N26" i="33" s="1"/>
  <c r="K26" i="33"/>
  <c r="L26" i="33" s="1"/>
  <c r="M33" i="33"/>
  <c r="N33" i="33" s="1"/>
  <c r="K33" i="33"/>
  <c r="L33" i="33" s="1"/>
  <c r="M20" i="33"/>
  <c r="N20" i="33" s="1"/>
  <c r="K20" i="33"/>
  <c r="L20" i="33" s="1"/>
  <c r="M30" i="33"/>
  <c r="N30" i="33" s="1"/>
  <c r="K30" i="33"/>
  <c r="L30" i="33" s="1"/>
  <c r="M36" i="33"/>
  <c r="N36" i="33" s="1"/>
  <c r="K36" i="33"/>
  <c r="L36" i="33" s="1"/>
  <c r="M29" i="33"/>
  <c r="N29" i="33" s="1"/>
  <c r="K29" i="33"/>
  <c r="L29" i="33" s="1"/>
  <c r="M23" i="33"/>
  <c r="N23" i="33" s="1"/>
  <c r="M39" i="33"/>
  <c r="N39" i="33" s="1"/>
  <c r="M21" i="33"/>
  <c r="N21" i="33" s="1"/>
  <c r="K21" i="33"/>
  <c r="L21" i="33" s="1"/>
  <c r="M37" i="33"/>
  <c r="N37" i="33" s="1"/>
  <c r="K37" i="33"/>
  <c r="L37" i="33" s="1"/>
  <c r="M24" i="33"/>
  <c r="N24" i="33" s="1"/>
  <c r="K24" i="33"/>
  <c r="L24" i="33" s="1"/>
  <c r="M31" i="33"/>
  <c r="N31" i="33" s="1"/>
  <c r="M40" i="33"/>
  <c r="N40" i="33" s="1"/>
  <c r="K40" i="33"/>
  <c r="L40" i="33" s="1"/>
  <c r="M28" i="33"/>
  <c r="N28" i="33" s="1"/>
  <c r="K28" i="33"/>
  <c r="L28" i="33" s="1"/>
  <c r="M25" i="33"/>
  <c r="N25" i="33" s="1"/>
  <c r="K25" i="33"/>
  <c r="L25" i="33" s="1"/>
  <c r="M32" i="33"/>
  <c r="N32" i="33" s="1"/>
  <c r="K32" i="33"/>
  <c r="L32" i="33" s="1"/>
  <c r="M41" i="33"/>
  <c r="N41" i="33" s="1"/>
  <c r="K41" i="33"/>
  <c r="L41" i="33" s="1"/>
  <c r="K12" i="32"/>
  <c r="L12" i="32" s="1"/>
  <c r="K11" i="32"/>
  <c r="L11" i="32" s="1"/>
  <c r="K9" i="31"/>
  <c r="L9" i="31" s="1"/>
  <c r="I30" i="30"/>
  <c r="M23" i="29"/>
  <c r="N23" i="29" s="1"/>
  <c r="K23" i="29"/>
  <c r="L23" i="29" s="1"/>
  <c r="M27" i="29"/>
  <c r="N27" i="29" s="1"/>
  <c r="K27" i="29"/>
  <c r="L27" i="29" s="1"/>
  <c r="M24" i="29"/>
  <c r="N24" i="29" s="1"/>
  <c r="K24" i="29"/>
  <c r="L24" i="29" s="1"/>
  <c r="M28" i="29"/>
  <c r="N28" i="29" s="1"/>
  <c r="K28" i="29"/>
  <c r="L28" i="29" s="1"/>
  <c r="M20" i="29"/>
  <c r="N20" i="29" s="1"/>
  <c r="K20" i="29"/>
  <c r="L20" i="29" s="1"/>
  <c r="M21" i="29"/>
  <c r="N21" i="29" s="1"/>
  <c r="K21" i="29"/>
  <c r="L21" i="29" s="1"/>
  <c r="M25" i="29"/>
  <c r="N25" i="29" s="1"/>
  <c r="K25" i="29"/>
  <c r="L25" i="29" s="1"/>
  <c r="M29" i="29"/>
  <c r="N29" i="29" s="1"/>
  <c r="K29" i="29"/>
  <c r="L29" i="29" s="1"/>
  <c r="M26" i="29"/>
  <c r="N26" i="29" s="1"/>
  <c r="K26" i="29"/>
  <c r="L26" i="29" s="1"/>
  <c r="M22" i="29"/>
  <c r="N22" i="29" s="1"/>
  <c r="M19" i="29"/>
  <c r="N19" i="29" s="1"/>
  <c r="K13" i="28"/>
  <c r="L13" i="28" s="1"/>
  <c r="K10" i="28"/>
  <c r="L10" i="28" s="1"/>
  <c r="K14" i="28"/>
  <c r="L14" i="28" s="1"/>
  <c r="K9" i="28"/>
  <c r="K12" i="28"/>
  <c r="L12" i="28" s="1"/>
  <c r="L13" i="27"/>
  <c r="M13" i="27" s="1"/>
  <c r="I18" i="35"/>
  <c r="K9" i="32"/>
  <c r="L9" i="32" s="1"/>
  <c r="K11" i="28"/>
  <c r="L11" i="28" s="1"/>
  <c r="L17" i="35"/>
  <c r="O16" i="34"/>
  <c r="N19" i="33"/>
  <c r="J43" i="33"/>
  <c r="N18" i="29"/>
  <c r="H14" i="37" l="1"/>
  <c r="L43" i="33"/>
  <c r="H19" i="37" s="1"/>
  <c r="K16" i="28"/>
  <c r="L31" i="29"/>
  <c r="H15" i="37" s="1"/>
  <c r="H18" i="37"/>
  <c r="L18" i="35"/>
  <c r="M18" i="35" s="1"/>
  <c r="J18" i="35"/>
  <c r="K18" i="35" s="1"/>
  <c r="K21" i="35" s="1"/>
  <c r="H21" i="37" s="1"/>
  <c r="M43" i="33"/>
  <c r="H17" i="37"/>
  <c r="M31" i="29"/>
  <c r="L9" i="28"/>
  <c r="L16" i="28" s="1"/>
  <c r="H13" i="37"/>
  <c r="L15" i="27"/>
  <c r="K14" i="32"/>
  <c r="K11" i="31"/>
  <c r="L11" i="31"/>
  <c r="M17" i="35"/>
  <c r="M15" i="27"/>
  <c r="L21" i="35" l="1"/>
  <c r="H23" i="37"/>
  <c r="H25" i="37"/>
  <c r="E181" i="24"/>
  <c r="E180" i="24"/>
  <c r="E178" i="24"/>
  <c r="E175" i="24"/>
  <c r="E174" i="24"/>
  <c r="E173" i="24"/>
  <c r="E172" i="24"/>
  <c r="E171" i="24"/>
  <c r="E170" i="24"/>
  <c r="E169" i="24"/>
  <c r="E163" i="24"/>
  <c r="E157" i="24"/>
  <c r="E156" i="24"/>
  <c r="E155" i="24"/>
  <c r="E154" i="24"/>
  <c r="E153" i="24"/>
  <c r="E152" i="24"/>
  <c r="E151" i="24"/>
  <c r="E150" i="24"/>
  <c r="E149" i="24"/>
  <c r="E148" i="24"/>
  <c r="E146" i="24"/>
  <c r="E145" i="24"/>
  <c r="E144" i="24"/>
  <c r="E143" i="24"/>
  <c r="E142" i="24"/>
  <c r="E141" i="24"/>
  <c r="E137" i="24"/>
  <c r="E135" i="24"/>
  <c r="E134" i="24"/>
  <c r="E133" i="24"/>
  <c r="E130" i="24"/>
  <c r="E129" i="24"/>
  <c r="E128" i="24"/>
  <c r="E126" i="24"/>
  <c r="E122" i="24"/>
  <c r="E121" i="24"/>
  <c r="E120" i="24"/>
  <c r="E119" i="24"/>
  <c r="E117" i="24"/>
  <c r="E116" i="24"/>
  <c r="E115" i="24"/>
  <c r="E114" i="24"/>
  <c r="E107" i="24"/>
  <c r="E106" i="24"/>
  <c r="E105" i="24"/>
  <c r="E104" i="24"/>
  <c r="E101" i="24"/>
  <c r="E100" i="24"/>
  <c r="E99" i="24"/>
  <c r="E98" i="24"/>
  <c r="E97" i="24"/>
  <c r="E96" i="24"/>
  <c r="E95" i="24"/>
  <c r="E94" i="24"/>
  <c r="E93" i="24"/>
  <c r="E92" i="24"/>
  <c r="E88" i="24"/>
  <c r="E86" i="24"/>
  <c r="E85" i="24"/>
  <c r="E84" i="24"/>
  <c r="E83" i="24"/>
  <c r="E82" i="24"/>
  <c r="E81" i="24"/>
  <c r="E80" i="24"/>
  <c r="E79" i="24"/>
  <c r="E78" i="24"/>
  <c r="E77" i="24"/>
  <c r="E76" i="24"/>
  <c r="E75" i="24"/>
  <c r="E74" i="24"/>
  <c r="E73" i="24"/>
  <c r="E71" i="24"/>
  <c r="E68" i="24"/>
  <c r="E67" i="24"/>
  <c r="E66" i="24"/>
  <c r="E65" i="24"/>
  <c r="E62" i="24"/>
  <c r="E58" i="24"/>
  <c r="E55" i="24"/>
  <c r="E54" i="24"/>
  <c r="E53" i="24"/>
  <c r="E52" i="24"/>
  <c r="E51" i="24"/>
  <c r="E50" i="24"/>
  <c r="E48" i="24"/>
  <c r="E47" i="24"/>
  <c r="E46" i="24"/>
  <c r="E45" i="24"/>
  <c r="E44" i="24"/>
  <c r="E42" i="24"/>
  <c r="E41" i="24"/>
  <c r="E40" i="24"/>
  <c r="E39" i="24"/>
  <c r="E38" i="24"/>
  <c r="E37" i="24"/>
  <c r="E36" i="24"/>
  <c r="E35" i="24"/>
  <c r="E34" i="24"/>
  <c r="E33" i="24"/>
  <c r="E32" i="24"/>
  <c r="E31" i="24"/>
  <c r="E30" i="24"/>
  <c r="E29" i="24"/>
  <c r="E28" i="24"/>
  <c r="E21" i="24"/>
  <c r="E20" i="24"/>
  <c r="E19" i="24"/>
  <c r="E18" i="24"/>
  <c r="E17" i="24"/>
  <c r="E15" i="24"/>
  <c r="E14" i="24"/>
  <c r="E13" i="24"/>
  <c r="E12" i="24"/>
  <c r="E11" i="24"/>
  <c r="E10" i="24"/>
  <c r="E9" i="24"/>
  <c r="E8" i="24"/>
  <c r="E7" i="24"/>
  <c r="E5" i="24"/>
</calcChain>
</file>

<file path=xl/sharedStrings.xml><?xml version="1.0" encoding="utf-8"?>
<sst xmlns="http://schemas.openxmlformats.org/spreadsheetml/2006/main" count="5323" uniqueCount="2003">
  <si>
    <t>Bandeja acrílica doble para escritorio</t>
  </si>
  <si>
    <t>M-17</t>
  </si>
  <si>
    <t>MA</t>
  </si>
  <si>
    <t>EQ</t>
  </si>
  <si>
    <t>Biombo de acero inoxidable de 2 cuerpos</t>
  </si>
  <si>
    <t>M-72</t>
  </si>
  <si>
    <t>MC</t>
  </si>
  <si>
    <t>Computadora personal</t>
  </si>
  <si>
    <t>T-50</t>
  </si>
  <si>
    <t>INF</t>
  </si>
  <si>
    <t>M-114</t>
  </si>
  <si>
    <t>Dispensador  de papel toalla</t>
  </si>
  <si>
    <t>O-2</t>
  </si>
  <si>
    <t>OC</t>
  </si>
  <si>
    <t>O-3</t>
  </si>
  <si>
    <t>Escalinata metálica 2 peldaños</t>
  </si>
  <si>
    <t>M-86</t>
  </si>
  <si>
    <t>Escritorio estándar</t>
  </si>
  <si>
    <t>M-22</t>
  </si>
  <si>
    <t>Estetoscopio adulto pediátrico</t>
  </si>
  <si>
    <t>D-125</t>
  </si>
  <si>
    <t>C</t>
  </si>
  <si>
    <t>D-28</t>
  </si>
  <si>
    <t>Linterna para examen clínico</t>
  </si>
  <si>
    <t>D-128</t>
  </si>
  <si>
    <t>Martillo de reflejos</t>
  </si>
  <si>
    <t>D-129</t>
  </si>
  <si>
    <t>Mesa (diván) para exámenes y curaciones</t>
  </si>
  <si>
    <t>M-88</t>
  </si>
  <si>
    <t>Mesa de acero inoxidable rodable para múltiples usos</t>
  </si>
  <si>
    <t>M-91</t>
  </si>
  <si>
    <t>Negatoscopio de 2 campos</t>
  </si>
  <si>
    <t>D-148</t>
  </si>
  <si>
    <t>Pantoscopio</t>
  </si>
  <si>
    <t>D-131</t>
  </si>
  <si>
    <t>Papelera metálica de piso</t>
  </si>
  <si>
    <t>M-15</t>
  </si>
  <si>
    <t>Percha metálica de pared con 4 ganchos</t>
  </si>
  <si>
    <t>M-9</t>
  </si>
  <si>
    <t>Pulsioxímetro portátil</t>
  </si>
  <si>
    <t>D-334</t>
  </si>
  <si>
    <t>B</t>
  </si>
  <si>
    <t>Set de riñoneras de acero quirúrgico</t>
  </si>
  <si>
    <t>D-145</t>
  </si>
  <si>
    <t>I</t>
  </si>
  <si>
    <t>Set de tambores de acero quirúrgico</t>
  </si>
  <si>
    <t>D-146</t>
  </si>
  <si>
    <t>Set instrumental para curaciones</t>
  </si>
  <si>
    <t>I-11</t>
  </si>
  <si>
    <t>Silla metálica apilable</t>
  </si>
  <si>
    <t>M-36</t>
  </si>
  <si>
    <t>Silla metálica giratoria rodable</t>
  </si>
  <si>
    <t>M-39</t>
  </si>
  <si>
    <t>Teléfono IP de mesa uso general</t>
  </si>
  <si>
    <t>T-20</t>
  </si>
  <si>
    <t>COM</t>
  </si>
  <si>
    <t>Tensiómetro aneroide rodable adulto</t>
  </si>
  <si>
    <t>D-135</t>
  </si>
  <si>
    <t>M-64</t>
  </si>
  <si>
    <t>Tensiómetro aneroide adulto</t>
  </si>
  <si>
    <t>D-133</t>
  </si>
  <si>
    <t>Tensiómetro aneroide rodable pediátrico - neonatal</t>
  </si>
  <si>
    <t>D-136</t>
  </si>
  <si>
    <t>Lámpara quirúrgica rodable</t>
  </si>
  <si>
    <t>D-34</t>
  </si>
  <si>
    <t>Set de instrumental para sutura</t>
  </si>
  <si>
    <t>I-2</t>
  </si>
  <si>
    <t>Porta balde de acero inoxidable rodable con balde de acero inoxidable</t>
  </si>
  <si>
    <t>M-115</t>
  </si>
  <si>
    <t>Reloj de una esfera de pared</t>
  </si>
  <si>
    <t>T-79</t>
  </si>
  <si>
    <t>Tensiómetro aneroide pediátrico - neonatal</t>
  </si>
  <si>
    <t>D-418</t>
  </si>
  <si>
    <t>M-55</t>
  </si>
  <si>
    <t>Detector de latidos fetales portátil</t>
  </si>
  <si>
    <t>D-97</t>
  </si>
  <si>
    <t>Ecógrafo portátil</t>
  </si>
  <si>
    <t>D-103</t>
  </si>
  <si>
    <t>Mesa (diván) para exámenes gineco obstétricos</t>
  </si>
  <si>
    <t>M-68</t>
  </si>
  <si>
    <t>Mesa metálica de uso múltiple de 90 x 45 cm</t>
  </si>
  <si>
    <t>M-98</t>
  </si>
  <si>
    <t>Set instrumental de inserción y retiro de DIU</t>
  </si>
  <si>
    <t>I-18</t>
  </si>
  <si>
    <t>I-22</t>
  </si>
  <si>
    <t>Set instrumental para revisión de cuello uterino</t>
  </si>
  <si>
    <t>I-23</t>
  </si>
  <si>
    <t>E-7</t>
  </si>
  <si>
    <t>Papelera de plástico con tapa y ventana batible</t>
  </si>
  <si>
    <t>M-14</t>
  </si>
  <si>
    <t>Archivador metálico de 4 gavetas</t>
  </si>
  <si>
    <t>M-1</t>
  </si>
  <si>
    <t>T-55</t>
  </si>
  <si>
    <t>Impresora láser multifuncional</t>
  </si>
  <si>
    <t>T-110</t>
  </si>
  <si>
    <t>Mesa de reuniones de 90 x 180 cm</t>
  </si>
  <si>
    <t>M-29</t>
  </si>
  <si>
    <t>T-73</t>
  </si>
  <si>
    <t>T-112</t>
  </si>
  <si>
    <t>E-154</t>
  </si>
  <si>
    <t>E</t>
  </si>
  <si>
    <t>Armario metálico de 2 puertas</t>
  </si>
  <si>
    <t>M-2</t>
  </si>
  <si>
    <t>Atril rotafolio</t>
  </si>
  <si>
    <t>M-138</t>
  </si>
  <si>
    <t>D-325</t>
  </si>
  <si>
    <t>Balanza digital con tallímetro neonatal</t>
  </si>
  <si>
    <t>D-326</t>
  </si>
  <si>
    <t>Balanza digital portátil</t>
  </si>
  <si>
    <t>D-412</t>
  </si>
  <si>
    <t>Cinta métrica</t>
  </si>
  <si>
    <t>D-328</t>
  </si>
  <si>
    <t>Equipo de sonido</t>
  </si>
  <si>
    <t>T-6</t>
  </si>
  <si>
    <t>Infantómetro</t>
  </si>
  <si>
    <t>D-343</t>
  </si>
  <si>
    <t>D-200</t>
  </si>
  <si>
    <t>Mesa de madera para niños</t>
  </si>
  <si>
    <t>M-28</t>
  </si>
  <si>
    <t>Mesa metálica para exámenes y cambiar pañales</t>
  </si>
  <si>
    <t>M-97</t>
  </si>
  <si>
    <t>Pizarra acrílica de 150 x 100 cm para adosar en la pared</t>
  </si>
  <si>
    <t>M-33</t>
  </si>
  <si>
    <t>Reproductor blu ray</t>
  </si>
  <si>
    <t>T-14</t>
  </si>
  <si>
    <t>Silla de madera para niños</t>
  </si>
  <si>
    <t>M-34</t>
  </si>
  <si>
    <t>Taburete de acero inoxidable con asiento giratorio rodable</t>
  </si>
  <si>
    <t>M-47</t>
  </si>
  <si>
    <t>Tallímetro pediátrico</t>
  </si>
  <si>
    <t>D-345</t>
  </si>
  <si>
    <t>T-15</t>
  </si>
  <si>
    <t>Test abreviado peruano (TAP)</t>
  </si>
  <si>
    <t>O-20</t>
  </si>
  <si>
    <t>Test de desarrollo psicomotor (TEPSI)</t>
  </si>
  <si>
    <t>O-13</t>
  </si>
  <si>
    <t>Test EEDP (escala de evaluación de desarrollo psicomotor)</t>
  </si>
  <si>
    <t>O-21</t>
  </si>
  <si>
    <t>Vitrina metálica para anuncios con puertas corredizas de vidrio</t>
  </si>
  <si>
    <t>M-10</t>
  </si>
  <si>
    <t>Cooler para transporte de vacunas</t>
  </si>
  <si>
    <t>D-285</t>
  </si>
  <si>
    <t>E-160</t>
  </si>
  <si>
    <t>Destructor de agujas hipodérmicas</t>
  </si>
  <si>
    <t>D-92</t>
  </si>
  <si>
    <t>Lámpara quirúrgica de techo simple</t>
  </si>
  <si>
    <t>D-33</t>
  </si>
  <si>
    <t>Mesa rodable de acero inoxidable para curaciones con tablero</t>
  </si>
  <si>
    <t>M-99</t>
  </si>
  <si>
    <t>Refrigeradora para medicamentos</t>
  </si>
  <si>
    <t>D-288</t>
  </si>
  <si>
    <t>Termómetro para porta vacunas</t>
  </si>
  <si>
    <t>E-191</t>
  </si>
  <si>
    <t>D-158</t>
  </si>
  <si>
    <t>D-159</t>
  </si>
  <si>
    <t>M-133</t>
  </si>
  <si>
    <t>D-123</t>
  </si>
  <si>
    <t>Juegos para estimulación sensorial</t>
  </si>
  <si>
    <t>O-6</t>
  </si>
  <si>
    <t>O-5</t>
  </si>
  <si>
    <t>Módulos de psicomotricidad para niños 1 a 3 años</t>
  </si>
  <si>
    <t>D-330</t>
  </si>
  <si>
    <t>Módulos de psicomotricidad para niños 3 años a mas</t>
  </si>
  <si>
    <t>D-331</t>
  </si>
  <si>
    <t>Módulos de psicomotricidad para niños menores de 12 meses</t>
  </si>
  <si>
    <t>D-332</t>
  </si>
  <si>
    <t>Piso microporoso</t>
  </si>
  <si>
    <t>M-136</t>
  </si>
  <si>
    <t>T-16</t>
  </si>
  <si>
    <t>Balanza digital para pesar órganos</t>
  </si>
  <si>
    <t>D-378</t>
  </si>
  <si>
    <t>Estetoscopio adulto</t>
  </si>
  <si>
    <t>D-124</t>
  </si>
  <si>
    <t>D-259</t>
  </si>
  <si>
    <t>Hemoglobinómetro</t>
  </si>
  <si>
    <t>D-271</t>
  </si>
  <si>
    <t>Silla de ruedas estándar</t>
  </si>
  <si>
    <t>M-106</t>
  </si>
  <si>
    <t>Sillón metálico confortable reclinable para reposo</t>
  </si>
  <si>
    <t>M-42</t>
  </si>
  <si>
    <t>O-25</t>
  </si>
  <si>
    <t>Test de WAIS (adultos)</t>
  </si>
  <si>
    <t>O-24</t>
  </si>
  <si>
    <t>Test de WISC-R (escolar)</t>
  </si>
  <si>
    <t>O-23</t>
  </si>
  <si>
    <t>Test de WPPSI (pre escolar)</t>
  </si>
  <si>
    <t>O-22</t>
  </si>
  <si>
    <t>D-413</t>
  </si>
  <si>
    <t>Detector de latidos fetales de sobremesa</t>
  </si>
  <si>
    <t>D-96</t>
  </si>
  <si>
    <t>Estimulador fetal</t>
  </si>
  <si>
    <t>D-322</t>
  </si>
  <si>
    <t>Gestograma</t>
  </si>
  <si>
    <t>O-26</t>
  </si>
  <si>
    <t>I-15</t>
  </si>
  <si>
    <t>Taburete metálico rodable con asiento giratorio</t>
  </si>
  <si>
    <t>M-49</t>
  </si>
  <si>
    <t>Armario metálico de un cuerpo y dos compartimientos</t>
  </si>
  <si>
    <t>M-3</t>
  </si>
  <si>
    <t>Butaca metálica de 3 cuerpos</t>
  </si>
  <si>
    <t>M-18</t>
  </si>
  <si>
    <t>Pelotas para ejercicios 3 medidas</t>
  </si>
  <si>
    <t>D-333</t>
  </si>
  <si>
    <t>Set de rodillos de espuma para gestante</t>
  </si>
  <si>
    <t>O-27</t>
  </si>
  <si>
    <t>Destartarizador ultrasónico</t>
  </si>
  <si>
    <t>D-39</t>
  </si>
  <si>
    <t>D-212</t>
  </si>
  <si>
    <t>Frontoluz</t>
  </si>
  <si>
    <t>D-126</t>
  </si>
  <si>
    <t>Lámpara de luz halógena dental</t>
  </si>
  <si>
    <t>D-40</t>
  </si>
  <si>
    <t>Maqueta de higiene bucal</t>
  </si>
  <si>
    <t>O-28</t>
  </si>
  <si>
    <t>M-90</t>
  </si>
  <si>
    <t>M-94</t>
  </si>
  <si>
    <t>I-26</t>
  </si>
  <si>
    <t>Set instrumental para diagnostico odontológico</t>
  </si>
  <si>
    <t>I-27</t>
  </si>
  <si>
    <t>Set instrumental para endodoncia</t>
  </si>
  <si>
    <t>I-28</t>
  </si>
  <si>
    <t>Set instrumental para exodoncia</t>
  </si>
  <si>
    <t>I-29</t>
  </si>
  <si>
    <t>Unidad dental completa</t>
  </si>
  <si>
    <t>D-41</t>
  </si>
  <si>
    <t>Armario de acero inoxidable para instrumental dental de 2 cuerpos</t>
  </si>
  <si>
    <t>M-57</t>
  </si>
  <si>
    <t>Cámara intraoral</t>
  </si>
  <si>
    <t>D-414</t>
  </si>
  <si>
    <t>D-21</t>
  </si>
  <si>
    <t>Esterilizador con generador eléctrico de vapor de 20 litros</t>
  </si>
  <si>
    <t>Mesa de acero inoxidable tipo mayo</t>
  </si>
  <si>
    <t>T-11</t>
  </si>
  <si>
    <t>M-100</t>
  </si>
  <si>
    <t>Set instrumental de cirugía dental</t>
  </si>
  <si>
    <t>I-25</t>
  </si>
  <si>
    <t>D-320</t>
  </si>
  <si>
    <t>Plicómetro estandarizado</t>
  </si>
  <si>
    <t>I-59</t>
  </si>
  <si>
    <t>Cama camilla multipropósito</t>
  </si>
  <si>
    <t>M-73</t>
  </si>
  <si>
    <t>Mesa especial en acero inoxidable para tópico</t>
  </si>
  <si>
    <t>M-95</t>
  </si>
  <si>
    <t>Set de instrumental para retirar puntos</t>
  </si>
  <si>
    <t>I-1</t>
  </si>
  <si>
    <t>Set instrumental de cirugía menor</t>
  </si>
  <si>
    <t>I-5</t>
  </si>
  <si>
    <t>Set instrumental de pequeñas intervenciones quirúrgicas</t>
  </si>
  <si>
    <t>I-9</t>
  </si>
  <si>
    <t>Portasuero metálico rodable</t>
  </si>
  <si>
    <t>M-105</t>
  </si>
  <si>
    <t>Secador eléctrico de manos</t>
  </si>
  <si>
    <t>E-162</t>
  </si>
  <si>
    <t>Set instrumental para punción lumbar</t>
  </si>
  <si>
    <t>I-56</t>
  </si>
  <si>
    <t>D-1</t>
  </si>
  <si>
    <t>Espirómetro computarizado</t>
  </si>
  <si>
    <t>D-4</t>
  </si>
  <si>
    <t>Espirómetro portátil</t>
  </si>
  <si>
    <t>D-5</t>
  </si>
  <si>
    <t>D-100</t>
  </si>
  <si>
    <t>Lámpara de examen clínico Led, tipo cuello de ganso</t>
  </si>
  <si>
    <t>D-304</t>
  </si>
  <si>
    <t>M-75</t>
  </si>
  <si>
    <t>Flujómetro con humidificador para la red de oxígeno</t>
  </si>
  <si>
    <t>D-199</t>
  </si>
  <si>
    <t>Monitor de funciones vitales de 5 parámetros</t>
  </si>
  <si>
    <t>D-18</t>
  </si>
  <si>
    <t>Monitor fetal gemelar</t>
  </si>
  <si>
    <t>D-16</t>
  </si>
  <si>
    <t>Autokeratorefractómetro fijo</t>
  </si>
  <si>
    <t>D-43</t>
  </si>
  <si>
    <t>Caja de lunas con montura de pruebas adulto y pediátrico</t>
  </si>
  <si>
    <t>D-181</t>
  </si>
  <si>
    <t>Cámara retinal</t>
  </si>
  <si>
    <t>D-44</t>
  </si>
  <si>
    <t>Lensómetro digital con uveómetro</t>
  </si>
  <si>
    <t>D-319</t>
  </si>
  <si>
    <t>Monitor de optotipos LCD</t>
  </si>
  <si>
    <t>D-422</t>
  </si>
  <si>
    <t>Oftalmoretinoscopio</t>
  </si>
  <si>
    <t>D-49</t>
  </si>
  <si>
    <t>Sillón para tratamiento de oftalmología</t>
  </si>
  <si>
    <t>M-127</t>
  </si>
  <si>
    <t>Tonómetro de aire</t>
  </si>
  <si>
    <t>D-425</t>
  </si>
  <si>
    <t>Cámara de video IP fija interior tipo domo</t>
  </si>
  <si>
    <t>T-2</t>
  </si>
  <si>
    <t>M-101</t>
  </si>
  <si>
    <t>Impresora láser baja demanda</t>
  </si>
  <si>
    <t>T-57</t>
  </si>
  <si>
    <t>Silla metálica giratoria rodable con asiento alto</t>
  </si>
  <si>
    <t>M-40</t>
  </si>
  <si>
    <t>Lector de código de barras</t>
  </si>
  <si>
    <t>E-161</t>
  </si>
  <si>
    <t>Caja fuerte con clave tipo reloj</t>
  </si>
  <si>
    <t>M-19</t>
  </si>
  <si>
    <t>Caja registradora digital</t>
  </si>
  <si>
    <t>T-49</t>
  </si>
  <si>
    <t>Escalera de aluminio de 3 pasos</t>
  </si>
  <si>
    <t>M-6</t>
  </si>
  <si>
    <t>Estantería metálica de ángulos ranurados de 01 cuerpo 05 anaqueles</t>
  </si>
  <si>
    <t>M-8</t>
  </si>
  <si>
    <t>Banco de madera para vestuario</t>
  </si>
  <si>
    <t>M-16</t>
  </si>
  <si>
    <t>D-188</t>
  </si>
  <si>
    <t>Dispensador de papel higiénico con llave</t>
  </si>
  <si>
    <t>Carro para útiles de limpieza</t>
  </si>
  <si>
    <t>M-113</t>
  </si>
  <si>
    <t>Máquina lustradora tipo industrial con escobilla</t>
  </si>
  <si>
    <t>E-58</t>
  </si>
  <si>
    <t>Estantería de acero inoxidable de 01 cuerpo 05 divisiones</t>
  </si>
  <si>
    <t>M-60</t>
  </si>
  <si>
    <t>D-219</t>
  </si>
  <si>
    <t>Cilindro de plástico con tapa vaivén</t>
  </si>
  <si>
    <t>M-13</t>
  </si>
  <si>
    <t>Refrigeradora de 14 pies cúbicos</t>
  </si>
  <si>
    <t>E-129</t>
  </si>
  <si>
    <t>Mesa de trabajo de acero inoxidable de 140 x 70 cm</t>
  </si>
  <si>
    <t>D-186</t>
  </si>
  <si>
    <t>Aspirador de secreciones de sobremesa</t>
  </si>
  <si>
    <t>D-87</t>
  </si>
  <si>
    <t>Nebulizador</t>
  </si>
  <si>
    <t>D-201</t>
  </si>
  <si>
    <t>Sillón metálico semiconfortable sin portabrazos unipersonal</t>
  </si>
  <si>
    <t>M-46</t>
  </si>
  <si>
    <t>D-224</t>
  </si>
  <si>
    <t>D-202</t>
  </si>
  <si>
    <t>M-76</t>
  </si>
  <si>
    <t>Cuna acrílica con base metálica rodable</t>
  </si>
  <si>
    <t>M-85</t>
  </si>
  <si>
    <t>Sillón metálico semiconfortable con portabrazos unipersonal</t>
  </si>
  <si>
    <t>M-43</t>
  </si>
  <si>
    <t>Aspirador de secreciones rodable</t>
  </si>
  <si>
    <t>D-88</t>
  </si>
  <si>
    <t>Coche de paro equipado</t>
  </si>
  <si>
    <t>D-109</t>
  </si>
  <si>
    <t>Equipo de oxigenoterapia rodable</t>
  </si>
  <si>
    <t>D-140</t>
  </si>
  <si>
    <t>Maletín de reanimación adulto pediátrico</t>
  </si>
  <si>
    <t>D-204</t>
  </si>
  <si>
    <t>D-132</t>
  </si>
  <si>
    <t>Portalavatorio simple metálico rodable, incluye lavatorio de acero inoxidable</t>
  </si>
  <si>
    <t>M-104</t>
  </si>
  <si>
    <t>D-17</t>
  </si>
  <si>
    <t>Taburete metálico fijo con asiento giratorio</t>
  </si>
  <si>
    <t>M-48</t>
  </si>
  <si>
    <t>Unidad de aspiración para red de vacío</t>
  </si>
  <si>
    <t xml:space="preserve">Electrocauterio monopolar y bipolar </t>
  </si>
  <si>
    <t>D-80</t>
  </si>
  <si>
    <t>M-116</t>
  </si>
  <si>
    <t>Set instrumental de parto</t>
  </si>
  <si>
    <t>I-21</t>
  </si>
  <si>
    <t>I-52</t>
  </si>
  <si>
    <t>Bomba de infusión de 2 canales</t>
  </si>
  <si>
    <t>D-105</t>
  </si>
  <si>
    <t>Calentador corporal</t>
  </si>
  <si>
    <t>D-90</t>
  </si>
  <si>
    <t>Cámara de video IP móvil interior tipo domo</t>
  </si>
  <si>
    <t>T-3</t>
  </si>
  <si>
    <t>Chata de acero inoxidable</t>
  </si>
  <si>
    <t>D-141</t>
  </si>
  <si>
    <t>Equipo calentador de fluidos</t>
  </si>
  <si>
    <t>D-93</t>
  </si>
  <si>
    <t>Maletín de reanimación - adulto pediátrico</t>
  </si>
  <si>
    <t>D-307</t>
  </si>
  <si>
    <t>Mesa metálica de noche</t>
  </si>
  <si>
    <t>M-96</t>
  </si>
  <si>
    <t>Mesa rodable para alimentos</t>
  </si>
  <si>
    <t>M-124</t>
  </si>
  <si>
    <t>Monitor de funciones vitales de 7 parámetros</t>
  </si>
  <si>
    <t>D-8</t>
  </si>
  <si>
    <t>Papagayo de acero inoxidable</t>
  </si>
  <si>
    <t>D-143</t>
  </si>
  <si>
    <t>D-226</t>
  </si>
  <si>
    <t>Monitor fetal</t>
  </si>
  <si>
    <t>D-15</t>
  </si>
  <si>
    <t xml:space="preserve">Incubadora estándar </t>
  </si>
  <si>
    <t>D-113</t>
  </si>
  <si>
    <t>Maletín de reanimación pediátrico neonatal</t>
  </si>
  <si>
    <t>D-375</t>
  </si>
  <si>
    <t>Cama camilla multipropósito tipo UCI</t>
  </si>
  <si>
    <t>M-74</t>
  </si>
  <si>
    <t>D-228</t>
  </si>
  <si>
    <t>Ventilador mecánico adulto pediátrico</t>
  </si>
  <si>
    <t>D-120</t>
  </si>
  <si>
    <t>Mesa metálica esquinera</t>
  </si>
  <si>
    <t>M-31</t>
  </si>
  <si>
    <t>Escritorio ejecutivo</t>
  </si>
  <si>
    <t>M-21</t>
  </si>
  <si>
    <t>Silla metálica giratoria rodable con brazos</t>
  </si>
  <si>
    <t>M-38</t>
  </si>
  <si>
    <t>Teléfono IP de mesa uso gerencial</t>
  </si>
  <si>
    <t>T-21</t>
  </si>
  <si>
    <t>Vitrina metálica para libros</t>
  </si>
  <si>
    <t>M-11</t>
  </si>
  <si>
    <t>M-44</t>
  </si>
  <si>
    <t>Carro metálico fichero para 20 porta historias clínicas</t>
  </si>
  <si>
    <t>M-81</t>
  </si>
  <si>
    <t>Estación de llamada de enfermera</t>
  </si>
  <si>
    <t>T-22</t>
  </si>
  <si>
    <t>E-127</t>
  </si>
  <si>
    <t>Porta lavatorio doble metálico rodable incluido lavatorio de acero inoxidable</t>
  </si>
  <si>
    <t xml:space="preserve">Equipo de rayos x rodable  digital </t>
  </si>
  <si>
    <t>D-24</t>
  </si>
  <si>
    <t>Refrigeradora para laboratorio de 14 pies cúbicos</t>
  </si>
  <si>
    <t>D-287</t>
  </si>
  <si>
    <t>E-103</t>
  </si>
  <si>
    <t>Equipo de ventilación y extracción de aire</t>
  </si>
  <si>
    <t>E-15</t>
  </si>
  <si>
    <t>Tablero de control automático</t>
  </si>
  <si>
    <t>E-185</t>
  </si>
  <si>
    <t>UPS</t>
  </si>
  <si>
    <t>E-22</t>
  </si>
  <si>
    <t>Portabolsa metálica rodable, con bolsa de lona</t>
  </si>
  <si>
    <t>M-117</t>
  </si>
  <si>
    <t>D-220</t>
  </si>
  <si>
    <t>M-102</t>
  </si>
  <si>
    <t>Amnioscopio</t>
  </si>
  <si>
    <t>D-54</t>
  </si>
  <si>
    <t>Estetoscopio fetoscopio</t>
  </si>
  <si>
    <t>D-349</t>
  </si>
  <si>
    <t>Monitor de funciones vitales de 6 parámetros</t>
  </si>
  <si>
    <t>D-348</t>
  </si>
  <si>
    <t>Mesa de partos</t>
  </si>
  <si>
    <t>M-92</t>
  </si>
  <si>
    <t>Resucitador manual adulto pediátrico</t>
  </si>
  <si>
    <t>D-206</t>
  </si>
  <si>
    <t>Set instrumental de legrado uterino</t>
  </si>
  <si>
    <t>I-20</t>
  </si>
  <si>
    <t>Set instrumental de suturas</t>
  </si>
  <si>
    <t>I-10</t>
  </si>
  <si>
    <t>Camilla para parto vertical</t>
  </si>
  <si>
    <t>M-70</t>
  </si>
  <si>
    <t>T-104</t>
  </si>
  <si>
    <t>Coche metálico de curaciones rodable</t>
  </si>
  <si>
    <t>M-83</t>
  </si>
  <si>
    <t>Aspirador de secreción portátil</t>
  </si>
  <si>
    <t>D-86</t>
  </si>
  <si>
    <t>Cuna de calor radiante</t>
  </si>
  <si>
    <t>D-350</t>
  </si>
  <si>
    <t>Incubadora de transporte</t>
  </si>
  <si>
    <t>D-112</t>
  </si>
  <si>
    <t>D-203</t>
  </si>
  <si>
    <t>Dispensador de alcohol</t>
  </si>
  <si>
    <t>E-6</t>
  </si>
  <si>
    <t>Escobillas para limpieza de uñas</t>
  </si>
  <si>
    <t>E-8</t>
  </si>
  <si>
    <t>Mesa metálica de centro</t>
  </si>
  <si>
    <t>M-30</t>
  </si>
  <si>
    <t>Sillón metálico semiconfortable sin portabrazos 3 cuerpos</t>
  </si>
  <si>
    <t>M-45</t>
  </si>
  <si>
    <t>Esterilizador con generador eléctrico de vapor de 30 lt.</t>
  </si>
  <si>
    <t>D-213</t>
  </si>
  <si>
    <t>Rack móvil para cajas e instrumental</t>
  </si>
  <si>
    <t>M-156</t>
  </si>
  <si>
    <t>Escalinata metálica de 1 peldaño</t>
  </si>
  <si>
    <t>M-87</t>
  </si>
  <si>
    <t>Estantería de acero inoxidable de 01 cuerpo 03 divisiones</t>
  </si>
  <si>
    <t>M-59</t>
  </si>
  <si>
    <t>Coche para transporte de ropa limpia</t>
  </si>
  <si>
    <t>M-111</t>
  </si>
  <si>
    <t>Analizador de electrolíticos y gases de sangre portátil</t>
  </si>
  <si>
    <t>D-246</t>
  </si>
  <si>
    <t>Aspirador de secreciones rodable para red de vacío</t>
  </si>
  <si>
    <t>D-89</t>
  </si>
  <si>
    <t>Bolsa perfusora</t>
  </si>
  <si>
    <t>D-193</t>
  </si>
  <si>
    <t>D-1D5</t>
  </si>
  <si>
    <t>Bomba de infusión de jeringa</t>
  </si>
  <si>
    <t>D-106</t>
  </si>
  <si>
    <t>Calentador para sangre/soluciones</t>
  </si>
  <si>
    <t>Coche para intubación difícil</t>
  </si>
  <si>
    <t>Cubo de acero inoxidable para desperdicios con tapa accionada a pedal</t>
  </si>
  <si>
    <t>Electrobisturí monopolar/ bipolar digital</t>
  </si>
  <si>
    <t>D-77</t>
  </si>
  <si>
    <t>Escalinata en acero inoxidable para sala de operaciones</t>
  </si>
  <si>
    <t>M-61</t>
  </si>
  <si>
    <t>Estativa de fecho con 02 columnas (Gases, 20, 2V, 2AC, 6 tomacorrientes dobles, rack y brazo para monitor multiparámetro, 04 data, escape gases) para cada uno</t>
  </si>
  <si>
    <t>D-222</t>
  </si>
  <si>
    <t>Lámpara de terapia rayos ultravioletas</t>
  </si>
  <si>
    <t>Lámpara quirúrgica de techo de intensidad alta</t>
  </si>
  <si>
    <t>D-31</t>
  </si>
  <si>
    <t>Laringoscopio adulto - pediátrico</t>
  </si>
  <si>
    <t>D-127</t>
  </si>
  <si>
    <t>Máquina de anestesia con monitoreo avanzado</t>
  </si>
  <si>
    <t>D-116</t>
  </si>
  <si>
    <t>Mesa angular de acero inoxidable para instrumental</t>
  </si>
  <si>
    <t>M-89</t>
  </si>
  <si>
    <t>Mesa de operaciones hidráulica/eléctrica</t>
  </si>
  <si>
    <t>D-82</t>
  </si>
  <si>
    <t>Monitor del estado hipnótico</t>
  </si>
  <si>
    <t>D-13</t>
  </si>
  <si>
    <t>Toma mural (20, V, AC, 4 tomacorrientes dobles, rack y brazo para monitor multiparámetro, 02 data, llamada de enfermeras)</t>
  </si>
  <si>
    <t>D-223</t>
  </si>
  <si>
    <t>Torre de video cirugía laparoscópica</t>
  </si>
  <si>
    <t>D-67</t>
  </si>
  <si>
    <t>Ventilador mecánico adulto - pediátrico - neonatall</t>
  </si>
  <si>
    <t>D-118</t>
  </si>
  <si>
    <t>T-78</t>
  </si>
  <si>
    <t>D-91</t>
  </si>
  <si>
    <t>D-110</t>
  </si>
  <si>
    <t>D-30</t>
  </si>
  <si>
    <t>Torre de vídeo cirugía histeroseópica</t>
  </si>
  <si>
    <t>D-69</t>
  </si>
  <si>
    <t>M 73</t>
  </si>
  <si>
    <t>Vitrina de acero Inoxidable para instrumental y material estéril de dos cuerpos</t>
  </si>
  <si>
    <t>Camilla metálica sobre bastidor rodable</t>
  </si>
  <si>
    <t>M-80</t>
  </si>
  <si>
    <t>M-123</t>
  </si>
  <si>
    <t>Chata de acero inoxidable pediátrico</t>
  </si>
  <si>
    <t>D-142</t>
  </si>
  <si>
    <t>Lavadora automática de chatas</t>
  </si>
  <si>
    <t>Papagayo de acero inoxidable pediátrico</t>
  </si>
  <si>
    <t>D-144</t>
  </si>
  <si>
    <t>Portachatas y papagayos de pared</t>
  </si>
  <si>
    <t>Sistema eléctrico de transferencia de pacientes con camillas de transporte</t>
  </si>
  <si>
    <t>D-85</t>
  </si>
  <si>
    <t>Coche de paro</t>
  </si>
  <si>
    <t>M-82</t>
  </si>
  <si>
    <t>Monitor de fundones vitales de transporte</t>
  </si>
  <si>
    <t>D-12</t>
  </si>
  <si>
    <t>Set instrumental de cirugía laparoscópica</t>
  </si>
  <si>
    <t>Set instrumental de cirugía mayor</t>
  </si>
  <si>
    <t>Set instrumental de cirugía menor de traumatología</t>
  </si>
  <si>
    <t>Set Instrumental de cirugía pediátrica escolar</t>
  </si>
  <si>
    <t>Set instrumental de debridación y limpieza quirúrgica</t>
  </si>
  <si>
    <t>Pinza para aperturar yeso</t>
  </si>
  <si>
    <t>Set de instrumental oftalmológico básico</t>
  </si>
  <si>
    <t>I-62</t>
  </si>
  <si>
    <t>Set instrumental de amigdalotomia adulto</t>
  </si>
  <si>
    <t>Set instrumental de laparotomía cesárea</t>
  </si>
  <si>
    <t>Set instrumental de osteosíntesis para pequeños fragmentos</t>
  </si>
  <si>
    <t>I-33</t>
  </si>
  <si>
    <t>Set instrumental de osteosíntesis sistema AO para tomillo</t>
  </si>
  <si>
    <t>Set instrumental de reducción incruenta de fractura de huesos nasales</t>
  </si>
  <si>
    <t>Set instrumental para catarata</t>
  </si>
  <si>
    <t>I-38</t>
  </si>
  <si>
    <t>Set instrumental para cirugía refractiva</t>
  </si>
  <si>
    <t>Set instrumental para CONO LEEP</t>
  </si>
  <si>
    <t>Set instrumental para datriodstocrostomia</t>
  </si>
  <si>
    <t>I-39</t>
  </si>
  <si>
    <t>Set instrumental para enudeadón</t>
  </si>
  <si>
    <t>I-42</t>
  </si>
  <si>
    <t>Set instrumenta! paira estrabismo</t>
  </si>
  <si>
    <t>I-43</t>
  </si>
  <si>
    <t>Set instrumental para examen ginecológico Il</t>
  </si>
  <si>
    <t>Set instrumental para extracción de cuerpo extraño</t>
  </si>
  <si>
    <t>I-12</t>
  </si>
  <si>
    <t>Set instrumental para glaucoma</t>
  </si>
  <si>
    <t>I-44</t>
  </si>
  <si>
    <t>Set instrumental para pólipos nasales</t>
  </si>
  <si>
    <t>Set instrumental para retinoplastia</t>
  </si>
  <si>
    <t>Set instrumental para retiro de punto de cámara anterior</t>
  </si>
  <si>
    <t>Set instrumenta) para septorrinoplastia</t>
  </si>
  <si>
    <t>I-49</t>
  </si>
  <si>
    <t>Set instrumental para vitreotomía</t>
  </si>
  <si>
    <t>Set instrumental para tabique nasa)</t>
  </si>
  <si>
    <t>Ventilador de transporte</t>
  </si>
  <si>
    <t>D-119</t>
  </si>
  <si>
    <t>Cama clínica rodable para adultos</t>
  </si>
  <si>
    <t>Luz de indicación de llamada de enfermera</t>
  </si>
  <si>
    <t>T-23</t>
  </si>
  <si>
    <t>Módulo de comunicación llamada de enfermera</t>
  </si>
  <si>
    <t>T-24</t>
  </si>
  <si>
    <t>Tirador baño llamada enfermera</t>
  </si>
  <si>
    <t>T-27</t>
  </si>
  <si>
    <t>Tirador cama llamada enfermera</t>
  </si>
  <si>
    <t>T-28</t>
  </si>
  <si>
    <t>D-225</t>
  </si>
  <si>
    <t>Lámpara germicida de pared</t>
  </si>
  <si>
    <t>D-408</t>
  </si>
  <si>
    <t>Cama cuna metálica rodable con barandas</t>
  </si>
  <si>
    <t>M-77</t>
  </si>
  <si>
    <t>Mueble para baño de artesa</t>
  </si>
  <si>
    <t>M-157</t>
  </si>
  <si>
    <t>Cama clínica rodable para niños escolares</t>
  </si>
  <si>
    <t>CLAVE</t>
  </si>
  <si>
    <t>DENOMINACIÓN DEL EQUIPO</t>
  </si>
  <si>
    <t>Electrocardiógrafo</t>
  </si>
  <si>
    <t>Pulsioxímetro</t>
  </si>
  <si>
    <t>Set instrumenta! para punción lumbar</t>
  </si>
  <si>
    <t>f-1</t>
  </si>
  <si>
    <t>Set de instrumenta! para retirar puntos</t>
  </si>
  <si>
    <t>Set instrumental para pequeñas intervenciones quirúrgicas</t>
  </si>
  <si>
    <t>M-69</t>
  </si>
  <si>
    <t>Mesa especial en acero inoxidable para tópico gineco- obstétrico</t>
  </si>
  <si>
    <t>Set de toma de muestras gineco-obstétricos</t>
  </si>
  <si>
    <t>I-13</t>
  </si>
  <si>
    <t>M-93</t>
  </si>
  <si>
    <t>Mesa de trabajo de acero inoxidable de 100 x 200 cm</t>
  </si>
  <si>
    <t>D-187</t>
  </si>
  <si>
    <t>D-104</t>
  </si>
  <si>
    <t>Bomba de infusión de 1 canal</t>
  </si>
  <si>
    <t>D-27</t>
  </si>
  <si>
    <t>Equipo de fototerapia</t>
  </si>
  <si>
    <t>D-114</t>
  </si>
  <si>
    <t>Incubadora neonatall abierta</t>
  </si>
  <si>
    <t>D-7</t>
  </si>
  <si>
    <t>Monitor de fundones vitales de 6 parámetros</t>
  </si>
  <si>
    <t>M-67</t>
  </si>
  <si>
    <t>Carro para transporte de dosis unitaria</t>
  </si>
  <si>
    <t>M-107</t>
  </si>
  <si>
    <t>Silla de ruedas, pediátrica</t>
  </si>
  <si>
    <t>M-121</t>
  </si>
  <si>
    <t>Coche repartidor de alimentos en bandejas de acero inoxidable</t>
  </si>
  <si>
    <t>E-81</t>
  </si>
  <si>
    <t>Cocina eléctrica de dos hornillas de mesa</t>
  </si>
  <si>
    <t>E-167</t>
  </si>
  <si>
    <t>Hervidor eléctrico de agua</t>
  </si>
  <si>
    <t>E-86</t>
  </si>
  <si>
    <t>M-134</t>
  </si>
  <si>
    <t>Estantes con juguetes y materia! didáctico diverso para niños 3 años a mas</t>
  </si>
  <si>
    <t>M-4</t>
  </si>
  <si>
    <t>Armario para colgar de madera de 2 divisiones y puertas corredizas</t>
  </si>
  <si>
    <t>M-32</t>
  </si>
  <si>
    <t>M-145</t>
  </si>
  <si>
    <t>T-53</t>
  </si>
  <si>
    <t>Ecran de pared enrollable</t>
  </si>
  <si>
    <t>T-13</t>
  </si>
  <si>
    <t>Proyector multimedia con tarjeta red inalámbrica para techo con rack</t>
  </si>
  <si>
    <t>E-159</t>
  </si>
  <si>
    <t>M-84</t>
  </si>
  <si>
    <t>D-153</t>
  </si>
  <si>
    <t>M-109</t>
  </si>
  <si>
    <t>Silla especial para toma de muestras</t>
  </si>
  <si>
    <t>D-404</t>
  </si>
  <si>
    <t>Transiluminador de vasos sanguíneos</t>
  </si>
  <si>
    <t>D-263</t>
  </si>
  <si>
    <t>Analizador  hematológico automático de 03 extirpes</t>
  </si>
  <si>
    <t>D-434</t>
  </si>
  <si>
    <t>Analizador automatizado para inmunobioquímica de  electroquimioluminiscencia</t>
  </si>
  <si>
    <t>D-354</t>
  </si>
  <si>
    <t>D-280</t>
  </si>
  <si>
    <t>Balanza analítica de precisión</t>
  </si>
  <si>
    <t>D-248</t>
  </si>
  <si>
    <t>E-131</t>
  </si>
  <si>
    <t>Bidestilador de agua 8 litros/h</t>
  </si>
  <si>
    <t>D-234</t>
  </si>
  <si>
    <t>Canastilla (gradilla) de coloración de 20 láminas</t>
  </si>
  <si>
    <t>D-268</t>
  </si>
  <si>
    <t>Centrífuga para 24 tubos</t>
  </si>
  <si>
    <t>D-269</t>
  </si>
  <si>
    <t>Centrifuga para microhematocrito</t>
  </si>
  <si>
    <t>D-281</t>
  </si>
  <si>
    <t xml:space="preserve">Centrifuga refrigerada de pie </t>
  </si>
  <si>
    <t>D-270</t>
  </si>
  <si>
    <t xml:space="preserve">Coagulómetro automatizado </t>
  </si>
  <si>
    <t>D-235</t>
  </si>
  <si>
    <t>D-214</t>
  </si>
  <si>
    <t>Esterilizador con generador eléctrico de vapor de 40 lt</t>
  </si>
  <si>
    <t>D-60</t>
  </si>
  <si>
    <t>Microscopio binocular estándar</t>
  </si>
  <si>
    <t>E-5</t>
  </si>
  <si>
    <t>PH metro digital</t>
  </si>
  <si>
    <t>D-156</t>
  </si>
  <si>
    <t>Reloj cronómetro para laboratorio</t>
  </si>
  <si>
    <t>D-262</t>
  </si>
  <si>
    <t>Rotador serológico</t>
  </si>
  <si>
    <t>D-244</t>
  </si>
  <si>
    <t>Analizador bioquímico automatizado</t>
  </si>
  <si>
    <t>D-247</t>
  </si>
  <si>
    <t xml:space="preserve">Analizador de electrolitos y gases en la sangre </t>
  </si>
  <si>
    <t>D-279</t>
  </si>
  <si>
    <t>Balanza analítica (200 a 500 gr)</t>
  </si>
  <si>
    <t>D-185</t>
  </si>
  <si>
    <t xml:space="preserve">Balanza de dos platillos de 2 kg. </t>
  </si>
  <si>
    <t>D-266</t>
  </si>
  <si>
    <t>D-258</t>
  </si>
  <si>
    <t>D-238</t>
  </si>
  <si>
    <t>D-239</t>
  </si>
  <si>
    <t>D-240</t>
  </si>
  <si>
    <t>D-241</t>
  </si>
  <si>
    <t>D-237</t>
  </si>
  <si>
    <t>Micropipeta 3 medidas</t>
  </si>
  <si>
    <t>M-37</t>
  </si>
  <si>
    <t>Silla metálica confortable giratoria rodable</t>
  </si>
  <si>
    <t>D-368</t>
  </si>
  <si>
    <t>Analizador automático de hemocultivo</t>
  </si>
  <si>
    <t>D-243</t>
  </si>
  <si>
    <t>Analizador automático para microbiología</t>
  </si>
  <si>
    <t>D-249</t>
  </si>
  <si>
    <t>E-130</t>
  </si>
  <si>
    <t>Bidestilador de agua 4 litros/h</t>
  </si>
  <si>
    <t>D-250</t>
  </si>
  <si>
    <t>D-407</t>
  </si>
  <si>
    <t>Campana para anaerobiosis</t>
  </si>
  <si>
    <t>D-352</t>
  </si>
  <si>
    <t>Esterilizador con generador eléctrico de vapor vertical de 30 litros</t>
  </si>
  <si>
    <t>D-301</t>
  </si>
  <si>
    <t>Esterilizador por calor seco 50 litros</t>
  </si>
  <si>
    <t>D-260</t>
  </si>
  <si>
    <t>Incubadora  de microbiología CO2</t>
  </si>
  <si>
    <t>D-261</t>
  </si>
  <si>
    <t>D-369</t>
  </si>
  <si>
    <t>Incubadora para cultivo</t>
  </si>
  <si>
    <t>D-155</t>
  </si>
  <si>
    <t>D-353</t>
  </si>
  <si>
    <t xml:space="preserve">Microscopio binocular con contraste de fase </t>
  </si>
  <si>
    <t>Pizarra acrílica  de 200 x 100 cm para adosar en pared</t>
  </si>
  <si>
    <t>E-198</t>
  </si>
  <si>
    <t>Cámara de conservación de cadáveres de 02 cuerpos</t>
  </si>
  <si>
    <t>M-151</t>
  </si>
  <si>
    <t>Camilla para el transporte de cadáveres</t>
  </si>
  <si>
    <t>D-342</t>
  </si>
  <si>
    <t>Esterilizador con generador eléctrico de vapor de 100 litros</t>
  </si>
  <si>
    <t>D-314</t>
  </si>
  <si>
    <t>Collarín emplomado</t>
  </si>
  <si>
    <t>D-20</t>
  </si>
  <si>
    <t>D-147</t>
  </si>
  <si>
    <t>D-150</t>
  </si>
  <si>
    <t xml:space="preserve">Negatoscopio de 4 campos </t>
  </si>
  <si>
    <t>D-99</t>
  </si>
  <si>
    <t>Dispensador de jabón liquido</t>
  </si>
  <si>
    <t>M-20</t>
  </si>
  <si>
    <t>Credenza metálica de 180 x 50 cm</t>
  </si>
  <si>
    <t>D-25</t>
  </si>
  <si>
    <t>Impresora láser en seco</t>
  </si>
  <si>
    <t>Estación de diagnóstico y monitor grado medico</t>
  </si>
  <si>
    <t>M-147</t>
  </si>
  <si>
    <t>Mueble para almacenamiento de DVD/CD y HD</t>
  </si>
  <si>
    <t>D-161</t>
  </si>
  <si>
    <t>Andador</t>
  </si>
  <si>
    <t>D-162</t>
  </si>
  <si>
    <t>Barra paralelas para adulto</t>
  </si>
  <si>
    <t>D-163</t>
  </si>
  <si>
    <t>Barra paralelas para niños</t>
  </si>
  <si>
    <t>D-164</t>
  </si>
  <si>
    <t>Barra sueca</t>
  </si>
  <si>
    <t>M-118</t>
  </si>
  <si>
    <t>Bastones</t>
  </si>
  <si>
    <t>D-165</t>
  </si>
  <si>
    <t>Bicicleta ergométrica, adulto</t>
  </si>
  <si>
    <t>D-166</t>
  </si>
  <si>
    <t>Bicicleta eigométrica, pediálríca</t>
  </si>
  <si>
    <t>D-167</t>
  </si>
  <si>
    <t>Circuito de psicomotricidad</t>
  </si>
  <si>
    <t>M-141</t>
  </si>
  <si>
    <t>Camilla para tracción cervical y lumbar</t>
  </si>
  <si>
    <t>D-394</t>
  </si>
  <si>
    <t>Equipo faja ergométrica</t>
  </si>
  <si>
    <t>D-168</t>
  </si>
  <si>
    <t>Escalera combinada con rampa</t>
  </si>
  <si>
    <t>D-403</t>
  </si>
  <si>
    <t>Escalera para dedos</t>
  </si>
  <si>
    <t>D-169</t>
  </si>
  <si>
    <t>Escalera sueca</t>
  </si>
  <si>
    <t>D-170</t>
  </si>
  <si>
    <t>Espejo postural</t>
  </si>
  <si>
    <t>D-172</t>
  </si>
  <si>
    <t>Kit de bandas elásticas</t>
  </si>
  <si>
    <t>D-173</t>
  </si>
  <si>
    <t>Mesa para masajes</t>
  </si>
  <si>
    <t>D-175</t>
  </si>
  <si>
    <t>Muletas</t>
  </si>
  <si>
    <t>D-176</t>
  </si>
  <si>
    <t>Polea con contrapesas , set de pesas</t>
  </si>
  <si>
    <t>D-177</t>
  </si>
  <si>
    <t>Rueda de marino con manivela para ejercicios de hombro</t>
  </si>
  <si>
    <t>D-387</t>
  </si>
  <si>
    <t>Equipo de electroterapia de corrientes múltiples</t>
  </si>
  <si>
    <t>D-388</t>
  </si>
  <si>
    <t>Equipo de terapia combinada (ultrasonido + electroterapia)</t>
  </si>
  <si>
    <t>D-36</t>
  </si>
  <si>
    <t>Equipo de terapia con ultrasonido</t>
  </si>
  <si>
    <t>D-389</t>
  </si>
  <si>
    <t>Equipo de tracción cervical</t>
  </si>
  <si>
    <t>D-390</t>
  </si>
  <si>
    <t>Equipo de tracción cervical / lumbar con camilla</t>
  </si>
  <si>
    <t>D-37</t>
  </si>
  <si>
    <t>Estimulador nervioso transcutáneo  (TENS)</t>
  </si>
  <si>
    <t>D-29</t>
  </si>
  <si>
    <t>Lámpara de terapia rayos infrarrojos</t>
  </si>
  <si>
    <t>D-179</t>
  </si>
  <si>
    <t>Tanque de compresas calientes</t>
  </si>
  <si>
    <t>D-180</t>
  </si>
  <si>
    <t>Tanque de compresas frías</t>
  </si>
  <si>
    <t>D-38</t>
  </si>
  <si>
    <t>Tanque de parafina</t>
  </si>
  <si>
    <t>D-395</t>
  </si>
  <si>
    <t>Termóforo</t>
  </si>
  <si>
    <t>M-148</t>
  </si>
  <si>
    <t>Mesa metálica rodable para múltiples usos, 2 tableros con barandas 65x45x84 cm</t>
  </si>
  <si>
    <t>D-230</t>
  </si>
  <si>
    <t>Tanque de hidroterapia para miembros superiores</t>
  </si>
  <si>
    <t>D-229</t>
  </si>
  <si>
    <t>Tanque de hidroterapia para miembros inferiores</t>
  </si>
  <si>
    <t>M-131</t>
  </si>
  <si>
    <t>Armario acero inoxidable</t>
  </si>
  <si>
    <t>Coche para transporte de ropa sucia</t>
  </si>
  <si>
    <t>M-25</t>
  </si>
  <si>
    <t>Mesa auxiliar para oficina</t>
  </si>
  <si>
    <t>D-402</t>
  </si>
  <si>
    <t>E-78</t>
  </si>
  <si>
    <t xml:space="preserve">Batidora industrial </t>
  </si>
  <si>
    <t>E-50</t>
  </si>
  <si>
    <t>Campana extractora de vahos</t>
  </si>
  <si>
    <t>M-122</t>
  </si>
  <si>
    <t xml:space="preserve">Coche térmico transportador de alimentos </t>
  </si>
  <si>
    <t>E-84</t>
  </si>
  <si>
    <t xml:space="preserve">Exprimidores de jugos, semi industrial, de acero inoxidable </t>
  </si>
  <si>
    <t>E-85</t>
  </si>
  <si>
    <t>Grupo de cocción marmitas  de 20/40/60 litros</t>
  </si>
  <si>
    <t>O-1</t>
  </si>
  <si>
    <t>Juego de menaje</t>
  </si>
  <si>
    <t>MEN</t>
  </si>
  <si>
    <t>E-88</t>
  </si>
  <si>
    <t>Licuadora eléctrica 2000 cc</t>
  </si>
  <si>
    <t>E-89</t>
  </si>
  <si>
    <t>Licuadora industrial de 20 litros</t>
  </si>
  <si>
    <t>E-90</t>
  </si>
  <si>
    <t>Máquina eléctrica peladora de papas</t>
  </si>
  <si>
    <t>E-91</t>
  </si>
  <si>
    <t>Marmita volcable  de 50 litros mínimo</t>
  </si>
  <si>
    <t>E-92</t>
  </si>
  <si>
    <t>Marmita volcable de 100 litros</t>
  </si>
  <si>
    <t>E-93</t>
  </si>
  <si>
    <t xml:space="preserve">Marmita volcable de 80 litros mínimo </t>
  </si>
  <si>
    <t>M-52</t>
  </si>
  <si>
    <t>Mesa para cocina 150 x 60 cm</t>
  </si>
  <si>
    <t>E-94</t>
  </si>
  <si>
    <t xml:space="preserve">Moledora eléctrica de carne </t>
  </si>
  <si>
    <t>E-199</t>
  </si>
  <si>
    <t>Refrigeradora 15 pies cúbicos</t>
  </si>
  <si>
    <t>E-200</t>
  </si>
  <si>
    <t>Cocina a gas propano de 6 hornillas y horno</t>
  </si>
  <si>
    <t>E-164</t>
  </si>
  <si>
    <t>Pistola de aire caliente</t>
  </si>
  <si>
    <t>E-108</t>
  </si>
  <si>
    <t>Refrigeradora de 1500 litros</t>
  </si>
  <si>
    <t>T-61</t>
  </si>
  <si>
    <t>Sensor de temperatura</t>
  </si>
  <si>
    <t>E-96</t>
  </si>
  <si>
    <t>Sierra eléctrica para cortar carne</t>
  </si>
  <si>
    <t>E-99</t>
  </si>
  <si>
    <t>Tronco para cortar carne</t>
  </si>
  <si>
    <t>E-100</t>
  </si>
  <si>
    <t>Tubo para colgar carne</t>
  </si>
  <si>
    <t>D-365</t>
  </si>
  <si>
    <t>Esterilizador para biberones</t>
  </si>
  <si>
    <t>E-134</t>
  </si>
  <si>
    <t>Equipo dispensador de alimentos</t>
  </si>
  <si>
    <t>E-115</t>
  </si>
  <si>
    <t>E-102</t>
  </si>
  <si>
    <t>Balanza de plataforma, fuerza 100 kg</t>
  </si>
  <si>
    <t>E-79</t>
  </si>
  <si>
    <t>Cámara frigorífica para verduras</t>
  </si>
  <si>
    <t>E-87</t>
  </si>
  <si>
    <t xml:space="preserve">Lavadora  industrial de vajillas eléctrica </t>
  </si>
  <si>
    <t>E-83</t>
  </si>
  <si>
    <t>E-106</t>
  </si>
  <si>
    <t>Compresor para cámara frigorífica de antecámara</t>
  </si>
  <si>
    <t>E-107</t>
  </si>
  <si>
    <t xml:space="preserve">Evaporador para cámara frigorífica </t>
  </si>
  <si>
    <t>E-98</t>
  </si>
  <si>
    <t>Tablero eléctrico para cámara frigorífica de antecámara</t>
  </si>
  <si>
    <t>E-105</t>
  </si>
  <si>
    <t xml:space="preserve">Compresor para cámara frigorífica </t>
  </si>
  <si>
    <t>E-97</t>
  </si>
  <si>
    <t xml:space="preserve">Tablero eléctrico para cámara frigorífica </t>
  </si>
  <si>
    <t>Mesa de comedor para 4 personas</t>
  </si>
  <si>
    <t>D-299</t>
  </si>
  <si>
    <t>Descongelador de plasma</t>
  </si>
  <si>
    <t>D-152</t>
  </si>
  <si>
    <t>Agitador para bolsas de sangre</t>
  </si>
  <si>
    <t>D-339</t>
  </si>
  <si>
    <t>Agitador de tubos</t>
  </si>
  <si>
    <t>D-293</t>
  </si>
  <si>
    <t>Analizador automático de Coombs</t>
  </si>
  <si>
    <t>D-264</t>
  </si>
  <si>
    <t>Analizadores automáticos de grupo sanguíneo</t>
  </si>
  <si>
    <t>D-217</t>
  </si>
  <si>
    <t>Incubadora de microbiología de 30 a 40 litros</t>
  </si>
  <si>
    <t>D-296</t>
  </si>
  <si>
    <t>Lector de Elisa</t>
  </si>
  <si>
    <t>Pipeta automática 10 - 100 ul.</t>
  </si>
  <si>
    <t>Pipeta automática 200 - 1000 ul.</t>
  </si>
  <si>
    <t>Pipeta automática 5 - 50 ul.</t>
  </si>
  <si>
    <t>Pipeta automática 50 - 200 ul.</t>
  </si>
  <si>
    <t>D-157</t>
  </si>
  <si>
    <t>Reloj de laboratorio con alarma</t>
  </si>
  <si>
    <t>E-132</t>
  </si>
  <si>
    <t>Termómetro de laboratorio de -10 a + 100  0°C</t>
  </si>
  <si>
    <t>Analizador inumohematológico</t>
  </si>
  <si>
    <t>D-283</t>
  </si>
  <si>
    <t>Refrigeradora para laboratorio (15 a 25 pies cúbicos)</t>
  </si>
  <si>
    <t>D-367</t>
  </si>
  <si>
    <t>Rotador orbital</t>
  </si>
  <si>
    <t>Conservadora de bolsas de sangre de +2 a +6 °C</t>
  </si>
  <si>
    <t>D-298</t>
  </si>
  <si>
    <t>Congeladora vertical de -20° C</t>
  </si>
  <si>
    <t>M-65</t>
  </si>
  <si>
    <t>Cajetines de almacenamiento múltiple para dosis unitaria</t>
  </si>
  <si>
    <t>D-430</t>
  </si>
  <si>
    <t>Congeladora para vacunas horizontal</t>
  </si>
  <si>
    <t>E-13</t>
  </si>
  <si>
    <t>M-150</t>
  </si>
  <si>
    <t>Escalinata metálica 3 peldaños</t>
  </si>
  <si>
    <t>E-113</t>
  </si>
  <si>
    <t>Extintor contra incendios CO2 de 6 Kg o 15 lb aprox.</t>
  </si>
  <si>
    <t>M-53</t>
  </si>
  <si>
    <t>Balanza de precisión 2 kg.</t>
  </si>
  <si>
    <t>D-376</t>
  </si>
  <si>
    <t>E-12</t>
  </si>
  <si>
    <t>Equipo de aire acondicionado tipo Split de precisión</t>
  </si>
  <si>
    <t>E-204</t>
  </si>
  <si>
    <t>Equipo de secado de manos con filtro ulpa</t>
  </si>
  <si>
    <t>E-114</t>
  </si>
  <si>
    <t>E-201</t>
  </si>
  <si>
    <t>Lavador desinfector de 2 puertas</t>
  </si>
  <si>
    <t>M-58</t>
  </si>
  <si>
    <t>Carro para el transporte de material estéril</t>
  </si>
  <si>
    <t>D-216</t>
  </si>
  <si>
    <t>Cortadora eléctrica de gasas</t>
  </si>
  <si>
    <t>E-2</t>
  </si>
  <si>
    <t>Selladora de bolsas</t>
  </si>
  <si>
    <t>D-215</t>
  </si>
  <si>
    <t xml:space="preserve">Esterilizador con generador eléctrico de vapor (dual)de 150/200 litros con doble puerta </t>
  </si>
  <si>
    <t>M-62</t>
  </si>
  <si>
    <t>M-63</t>
  </si>
  <si>
    <t>Rack móvil para cestas</t>
  </si>
  <si>
    <t>Coche de transporte de material quirúrgico</t>
  </si>
  <si>
    <t>T-127</t>
  </si>
  <si>
    <t>Impresora láser alta demanda</t>
  </si>
  <si>
    <t>M-26</t>
  </si>
  <si>
    <t>Mesa de madera de trabajo de 240 x 120 cm</t>
  </si>
  <si>
    <t>T-51</t>
  </si>
  <si>
    <t>Computadora portátil</t>
  </si>
  <si>
    <t>T-128</t>
  </si>
  <si>
    <t>Scanner</t>
  </si>
  <si>
    <t>M-143</t>
  </si>
  <si>
    <t>Pizarra digital interactiva</t>
  </si>
  <si>
    <t>T-29</t>
  </si>
  <si>
    <t>Amplificador de video a 1ghz - ingreso de señal de cable-televisión</t>
  </si>
  <si>
    <t>T-30</t>
  </si>
  <si>
    <t>E-152</t>
  </si>
  <si>
    <t>T-32</t>
  </si>
  <si>
    <t>T-34</t>
  </si>
  <si>
    <t>Ordenador de cables 2u</t>
  </si>
  <si>
    <t>T-117</t>
  </si>
  <si>
    <t>T-119</t>
  </si>
  <si>
    <t>Patch Panel 8 puertos IEC 61073-3-104 S/FTP Categoría 7A</t>
  </si>
  <si>
    <t>T-43</t>
  </si>
  <si>
    <t>T-83</t>
  </si>
  <si>
    <t xml:space="preserve">Distribuidor de video de 24 puertos rg6 a 1ghz </t>
  </si>
  <si>
    <t>E-153</t>
  </si>
  <si>
    <t>T-84</t>
  </si>
  <si>
    <t>T-85</t>
  </si>
  <si>
    <t>Ordenador de cables vertical</t>
  </si>
  <si>
    <t>T-86</t>
  </si>
  <si>
    <t>Patch Cord lc-lc de fibra óptica de 3 m.</t>
  </si>
  <si>
    <t>T-116</t>
  </si>
  <si>
    <t>Patch Cord s/ftp de 1 m. Categoría 7A 1 par (coaxial)</t>
  </si>
  <si>
    <t>T-88</t>
  </si>
  <si>
    <t>Patch panel 2 puertos mtp 24 hilos de fibra óptica con cartuchos a lc (incluye bandeja)</t>
  </si>
  <si>
    <t>T-118</t>
  </si>
  <si>
    <t>Patch panel 24 puertos IEC 61073-3-104 S/FTP Categoría 7A</t>
  </si>
  <si>
    <t>T-44</t>
  </si>
  <si>
    <t>Switch de 16 puertos rj45 10 Gbps + 2 puertos para fibra óptica 10 Gbps administrable - para nivel de distribución, (*) un switch por cada gabinete.</t>
  </si>
  <si>
    <t>T-124</t>
  </si>
  <si>
    <t>Switch de 24 puertos rj45 PoE 1gbps + 2 puertos rj45 10 Gbps administrable</t>
  </si>
  <si>
    <t>E-155</t>
  </si>
  <si>
    <t>Ups 5 kVA on line</t>
  </si>
  <si>
    <t>T-17</t>
  </si>
  <si>
    <t>T-52</t>
  </si>
  <si>
    <t>Cortafuegos (firewall)</t>
  </si>
  <si>
    <t>E-151</t>
  </si>
  <si>
    <t>Extinguidor contra incendios de agente extintor limpio de 12 Kg</t>
  </si>
  <si>
    <t>T-58</t>
  </si>
  <si>
    <t>Licencias de servidor, clientes y base de datos</t>
  </si>
  <si>
    <t>T-10</t>
  </si>
  <si>
    <t>T-35</t>
  </si>
  <si>
    <t>Pack teclado + mouse</t>
  </si>
  <si>
    <t>Patch Cord s/ftp de 3 m Categoría 7A 4 pares</t>
  </si>
  <si>
    <t>T-87</t>
  </si>
  <si>
    <t>Patch Panel 12 puertos IEC 61073-3-104 S/FTP Categoría 7A</t>
  </si>
  <si>
    <t>T-89</t>
  </si>
  <si>
    <t>Patch panel 3 puertos mtp 24 hilos de fibra óptica con cartuchos a lc (incluye bandeja)</t>
  </si>
  <si>
    <t>T-80</t>
  </si>
  <si>
    <t>Reloj patrón</t>
  </si>
  <si>
    <t>T-62</t>
  </si>
  <si>
    <t>Servidor – administración /  base de datos / correo / web</t>
  </si>
  <si>
    <t>T-63</t>
  </si>
  <si>
    <t>T-64</t>
  </si>
  <si>
    <t>T-120</t>
  </si>
  <si>
    <t>Servidor sistema de gestión de imágenes medicas</t>
  </si>
  <si>
    <t>T-121</t>
  </si>
  <si>
    <t>Sistema de almacenamiento centralizado tipo raid - para datos/videos/PACS</t>
  </si>
  <si>
    <t>T-65</t>
  </si>
  <si>
    <t>Sistema de almacenamiento y comunicación de imágenes medicas</t>
  </si>
  <si>
    <t>T-67</t>
  </si>
  <si>
    <t>T-93</t>
  </si>
  <si>
    <t>Sistema de detección y alarma de incendios especializado para centro de datos</t>
  </si>
  <si>
    <t>T-96</t>
  </si>
  <si>
    <t>Sistema de gestión hospitalaria</t>
  </si>
  <si>
    <t>T-26</t>
  </si>
  <si>
    <t>Sistema de llamada de enfermeras</t>
  </si>
  <si>
    <t>T-71</t>
  </si>
  <si>
    <t>Sistema de relojes sincronizados</t>
  </si>
  <si>
    <t>T-97</t>
  </si>
  <si>
    <t>Sistema de respaldo de información</t>
  </si>
  <si>
    <t>T-98</t>
  </si>
  <si>
    <t>Switch de 24 puertos para fibra óptica a 10 Gbps administrable</t>
  </si>
  <si>
    <t>T-125</t>
  </si>
  <si>
    <t>Switch de 48 puertos rj45 10 Gbps + 2 puertos para fibra óptica 10 Gbps administrable</t>
  </si>
  <si>
    <t>T-47</t>
  </si>
  <si>
    <t>Switch kwm 1x8</t>
  </si>
  <si>
    <t>T-48</t>
  </si>
  <si>
    <t>Dispositivo de alimentación eléctrica ininterrumpida (UPS)</t>
  </si>
  <si>
    <t>E-168</t>
  </si>
  <si>
    <t>Extinguidor contra incendios de gas no halogenado de 6 kg</t>
  </si>
  <si>
    <t>E-21</t>
  </si>
  <si>
    <t>Transformador de aislamiento voltaje nominal/voltaje nominal</t>
  </si>
  <si>
    <t>T-59</t>
  </si>
  <si>
    <t>Central de detección y alarma de incendios</t>
  </si>
  <si>
    <t>T-56</t>
  </si>
  <si>
    <t>Estación de monitoreo</t>
  </si>
  <si>
    <t>T-12</t>
  </si>
  <si>
    <t>T-68</t>
  </si>
  <si>
    <t>Sistema de detección y alarma de incendios (*) desarrollo según reglamento nacional de edificaciones</t>
  </si>
  <si>
    <t>T-75</t>
  </si>
  <si>
    <t>Sistema de video vigilancia</t>
  </si>
  <si>
    <t>T-18</t>
  </si>
  <si>
    <t>Operadora telefónica</t>
  </si>
  <si>
    <t>T-122</t>
  </si>
  <si>
    <t>Sistema de radio receptor VHF/HF</t>
  </si>
  <si>
    <t>T-72</t>
  </si>
  <si>
    <t>Sistema de sonido y perifoneo</t>
  </si>
  <si>
    <t>T-123</t>
  </si>
  <si>
    <t>Sistema de teleconferencia punto a punto</t>
  </si>
  <si>
    <t>T-19</t>
  </si>
  <si>
    <t>Sistema de telefonía IP</t>
  </si>
  <si>
    <t>T-74</t>
  </si>
  <si>
    <t>Sistema de televisión</t>
  </si>
  <si>
    <t>T-126</t>
  </si>
  <si>
    <t>Televisor Led full HD Smart TV de 20” aprox. Inc. Rack</t>
  </si>
  <si>
    <t>E-74</t>
  </si>
  <si>
    <t>Set de herramientas para soporte informático</t>
  </si>
  <si>
    <t>M-51</t>
  </si>
  <si>
    <t>Taburete metálico con asiento de madera para taller</t>
  </si>
  <si>
    <t>T-100</t>
  </si>
  <si>
    <t>V-1</t>
  </si>
  <si>
    <t>V</t>
  </si>
  <si>
    <t>Extintor contra incendios CO2 de 12 Kg o 30 lb aprox.</t>
  </si>
  <si>
    <t>T-77</t>
  </si>
  <si>
    <t>Radio receptor vhf/hf móvil</t>
  </si>
  <si>
    <t>V-2</t>
  </si>
  <si>
    <t>V-5</t>
  </si>
  <si>
    <t>Carro para transporte de personal, tipo todo terreno</t>
  </si>
  <si>
    <t>E-18</t>
  </si>
  <si>
    <t>Banco automático de condensadores</t>
  </si>
  <si>
    <t>E-2Í</t>
  </si>
  <si>
    <t>E-f 15</t>
  </si>
  <si>
    <t>Extintor contra incendios de polvo químico seco f 2 kg ó 30 Ib aprox.</t>
  </si>
  <si>
    <t>E-f 70</t>
  </si>
  <si>
    <t>Celda de reserva para transformador de potencia</t>
  </si>
  <si>
    <t>E-11</t>
  </si>
  <si>
    <t>Celda de llegada en media tensión</t>
  </si>
  <si>
    <t>E-171</t>
  </si>
  <si>
    <t>Celda de salida en baja tensión</t>
  </si>
  <si>
    <t>E-157</t>
  </si>
  <si>
    <t>Celda de transformación</t>
  </si>
  <si>
    <t>T-131</t>
  </si>
  <si>
    <t>Interruptor de potencia automático en media tensión</t>
  </si>
  <si>
    <t>E-172</t>
  </si>
  <si>
    <t>E-173</t>
  </si>
  <si>
    <t>Transformador de potencia de media a baja tensión</t>
  </si>
  <si>
    <t>T-132</t>
  </si>
  <si>
    <t>Aislamiento acústico</t>
  </si>
  <si>
    <t>E-174</t>
  </si>
  <si>
    <t>E-48</t>
  </si>
  <si>
    <t>Tanque de petróleo con electrobombas de petróleo</t>
  </si>
  <si>
    <t>E-175</t>
  </si>
  <si>
    <t>Caldero pirotubuíar de 100 Bhp</t>
  </si>
  <si>
    <t>Tanque de condensado de 200 galones</t>
  </si>
  <si>
    <t>Tanque diario de petróleo 100 galones</t>
  </si>
  <si>
    <t>M-120</t>
  </si>
  <si>
    <t>Carro para el transporte pesado</t>
  </si>
  <si>
    <t>D-289</t>
  </si>
  <si>
    <t>Termo porta vacunas</t>
  </si>
  <si>
    <t>T-1</t>
  </si>
  <si>
    <t>Alarma audiovisual</t>
  </si>
  <si>
    <t>E-27</t>
  </si>
  <si>
    <t>Batería de filtros de gases medicinales</t>
  </si>
  <si>
    <t>E-122</t>
  </si>
  <si>
    <t>Electrobomba de vacío</t>
  </si>
  <si>
    <t>E-34</t>
  </si>
  <si>
    <t>Red de vacío con válvulas y accesorios</t>
  </si>
  <si>
    <t>E-36</t>
  </si>
  <si>
    <t>Tanque de vacío</t>
  </si>
  <si>
    <t>CP-101</t>
  </si>
  <si>
    <t>COMPRESOR DE AIRE INDUSTRIAL</t>
  </si>
  <si>
    <t>Z-146A</t>
  </si>
  <si>
    <t>SENSOR DE HUMO</t>
  </si>
  <si>
    <t>RED-104</t>
  </si>
  <si>
    <t>RED DE AIRE COMPRIMIDO INDUSTRIAL CON VALVULAS Y ACCESORIOS</t>
  </si>
  <si>
    <t>XC-01</t>
  </si>
  <si>
    <t>BATERIA DE FILTROS DE GASES MEDICINALES</t>
  </si>
  <si>
    <t>TX-300</t>
  </si>
  <si>
    <t>TANQUE DE AIRE COMPRIMIDO</t>
  </si>
  <si>
    <t>T-133</t>
  </si>
  <si>
    <t>Alarma de fuga</t>
  </si>
  <si>
    <t>T-134</t>
  </si>
  <si>
    <t>Central de gases de óxido nitroso</t>
  </si>
  <si>
    <t>E-26</t>
  </si>
  <si>
    <t>E-30</t>
  </si>
  <si>
    <t>E-33</t>
  </si>
  <si>
    <t>Red de oxigeno con válvulas y accesorios</t>
  </si>
  <si>
    <t>E-4</t>
  </si>
  <si>
    <t>Higrómetro</t>
  </si>
  <si>
    <t>E-109</t>
  </si>
  <si>
    <t>Refrigeradora para alimentos</t>
  </si>
  <si>
    <t>E-1</t>
  </si>
  <si>
    <t>Termómetro ambiental</t>
  </si>
  <si>
    <t>E-14</t>
  </si>
  <si>
    <t>Equipo de aire acondicionado tipo Split frio/calor</t>
  </si>
  <si>
    <t>Balanza de plataforma, fuerza 100 kg, digital</t>
  </si>
  <si>
    <t>E-186</t>
  </si>
  <si>
    <t>Lavadora centrifuga automática de 2 puertas (barrera sanitaria), industrial 100kg</t>
  </si>
  <si>
    <t>E-51</t>
  </si>
  <si>
    <t>Lavadora centrifuga automática de 2 puertas (barrera sanitaria), industrial 50 Kg</t>
  </si>
  <si>
    <t>Equipo con pistola para lavado de coches (a vapor)</t>
  </si>
  <si>
    <t>E-187</t>
  </si>
  <si>
    <t>Canaleta con rejilla y sumidero para desagüe</t>
  </si>
  <si>
    <t>E-53</t>
  </si>
  <si>
    <t>Planchadora de sabanas</t>
  </si>
  <si>
    <t>E-54</t>
  </si>
  <si>
    <t>Prensa industrial</t>
  </si>
  <si>
    <t>E-56</t>
  </si>
  <si>
    <t>Secadora de ropa</t>
  </si>
  <si>
    <t>E-57</t>
  </si>
  <si>
    <t>Tabla de planchar a mano</t>
  </si>
  <si>
    <t>E-188</t>
  </si>
  <si>
    <t>Equipo para cortar tela</t>
  </si>
  <si>
    <t>E-52</t>
  </si>
  <si>
    <t>Máquina de coser, eléctrica, industrial</t>
  </si>
  <si>
    <t>E-104</t>
  </si>
  <si>
    <t>Balanza de plataforma fuerza 160 kg.</t>
  </si>
  <si>
    <t>E-110</t>
  </si>
  <si>
    <t>Equipo compactador de residuos solidos</t>
  </si>
  <si>
    <t>D-211</t>
  </si>
  <si>
    <t xml:space="preserve">Unidad de tratamiento de residuos hospitalarios </t>
  </si>
  <si>
    <t>M-112</t>
  </si>
  <si>
    <t>Carro para el transporte de desechos</t>
  </si>
  <si>
    <t>Papelera de acero inoxidable de forma cilindrica</t>
  </si>
  <si>
    <t>E-80</t>
  </si>
  <si>
    <t>Cocina a gas propano de 4 hornillas y homo</t>
  </si>
  <si>
    <t>Horno microondas con panel digital</t>
  </si>
  <si>
    <t>M-78</t>
  </si>
  <si>
    <t>Cama de 1 1/2 plaza</t>
  </si>
  <si>
    <t>M-108</t>
  </si>
  <si>
    <t>Velador metálico</t>
  </si>
  <si>
    <t>Juego de 03 lavatorios de  5, 8 y 12 litros</t>
  </si>
  <si>
    <t>D-205</t>
  </si>
  <si>
    <t>Resucitador manual adulto</t>
  </si>
  <si>
    <t>D-313</t>
  </si>
  <si>
    <t xml:space="preserve">Laringoscopio adulto </t>
  </si>
  <si>
    <t>D-405</t>
  </si>
  <si>
    <t>BASE</t>
  </si>
  <si>
    <t>DESCRIPCIÓN</t>
  </si>
  <si>
    <t>TIPO</t>
  </si>
  <si>
    <t>PROVEE (EQ/OC)</t>
  </si>
  <si>
    <t xml:space="preserve">C </t>
  </si>
  <si>
    <t>Test de stanford binet</t>
  </si>
  <si>
    <t>Juegos para estimulación temprana</t>
  </si>
  <si>
    <t>Ecógrafo doppler color 4d</t>
  </si>
  <si>
    <t>Estetoscopio neonatal</t>
  </si>
  <si>
    <t>Pantoscopio pediátrico</t>
  </si>
  <si>
    <t xml:space="preserve">I </t>
  </si>
  <si>
    <t>Mandil emplomado</t>
  </si>
  <si>
    <t>D-149</t>
  </si>
  <si>
    <t>Negatoscopio de mastog rafia</t>
  </si>
  <si>
    <t>D-151</t>
  </si>
  <si>
    <t>Procesador automático de películas - mediana capacidad</t>
  </si>
  <si>
    <t>Canastlia (gradilla) para transporte de muestras</t>
  </si>
  <si>
    <t>Mechero bunsen</t>
  </si>
  <si>
    <t>Termómetro/higrómetro digital</t>
  </si>
  <si>
    <t>Colchoneta 2.0 x 0.80 m</t>
  </si>
  <si>
    <t>Balanza de mesa de 20 kilos</t>
  </si>
  <si>
    <t>Balanza digital neonatal</t>
  </si>
  <si>
    <t>Balanza digital con tallímetro pediátrica</t>
  </si>
  <si>
    <t>D-196</t>
  </si>
  <si>
    <t>Set de collarín para politraumatizados</t>
  </si>
  <si>
    <t>Equipo de rayos x estacionario digital</t>
  </si>
  <si>
    <t>Maletín de atención médica</t>
  </si>
  <si>
    <t>Maletín de reanimación neonatal</t>
  </si>
  <si>
    <t>Equipo de rayos x dental rodable digital</t>
  </si>
  <si>
    <t>Esterilizador con generador eléctrico de vapor de 50 litros</t>
  </si>
  <si>
    <t>Lavador ultrasónico de instrumental quirúrgico</t>
  </si>
  <si>
    <t>Toma mural (o, v, 2 tomacorrientes dobles, 01 data)</t>
  </si>
  <si>
    <t>Toma mural (o, v, 2 tomacorrientes dobles, 01 data, llamada de enfermeras)</t>
  </si>
  <si>
    <t>Toma mural (o, v, 3 tomacorrientes dobles, rack y brazo para monitor multiparámetro y 02 data)</t>
  </si>
  <si>
    <t>Toma mural (o, v, ac, 3 tomacorrientes dobles, rack y brazo para monitor multiparámetro, 04 data, llamada enfermeras)</t>
  </si>
  <si>
    <t>D-23</t>
  </si>
  <si>
    <t>Equipo de rayos x estacionario - no digital</t>
  </si>
  <si>
    <t>Contador de células</t>
  </si>
  <si>
    <t>D-245</t>
  </si>
  <si>
    <t>Analizador bioquímico semi automático</t>
  </si>
  <si>
    <t>Baño maria de 10 a 15 litros</t>
  </si>
  <si>
    <t>Baño maria de 20 a 25 litros</t>
  </si>
  <si>
    <t>Cabina de flujo laminar horizontal</t>
  </si>
  <si>
    <t>Espectrofotómetro</t>
  </si>
  <si>
    <t>Glucómetro portátil</t>
  </si>
  <si>
    <t>D-26</t>
  </si>
  <si>
    <t>Mamógrafo digital</t>
  </si>
  <si>
    <t>Centrífuga universal para 24 tubos</t>
  </si>
  <si>
    <t>Lámpara de exámen clínico</t>
  </si>
  <si>
    <t>D-305</t>
  </si>
  <si>
    <t>Equipo digitalizador de peliculas radiográficas</t>
  </si>
  <si>
    <t>Medidor de Indice de masa corporal</t>
  </si>
  <si>
    <t>Balanza digital con tallímetro adulto</t>
  </si>
  <si>
    <t>D-373</t>
  </si>
  <si>
    <t>Desfibrilador externo automático</t>
  </si>
  <si>
    <t>Cabina de flujo laminar vertical (4 pies tipo a/b3)</t>
  </si>
  <si>
    <t>Cinta obstétrica clap</t>
  </si>
  <si>
    <t>D-447</t>
  </si>
  <si>
    <t>Desfibrílador con monitor y paletas externas</t>
  </si>
  <si>
    <t>D-448</t>
  </si>
  <si>
    <t>Analizador hematológico</t>
  </si>
  <si>
    <t>D-449</t>
  </si>
  <si>
    <t>Lámpara de fotocurado</t>
  </si>
  <si>
    <t>Ecógrafo doppler color 3d</t>
  </si>
  <si>
    <t>Extintor contra incendios de polvo químico seco 12 kg 0 30 Ib aprox.</t>
  </si>
  <si>
    <t>E-128</t>
  </si>
  <si>
    <t>Sistema ablandamiento de agua (tanque de salmuera más 2 filtros y 2 ablandadores)</t>
  </si>
  <si>
    <t>Equipo de aire acondicionado tipo split</t>
  </si>
  <si>
    <t>Extinguidor contra incendios de agente extintor limpio de 3 kg.</t>
  </si>
  <si>
    <t>Extinguidor contra incendios de agente extintor limpio de 6 kg.</t>
  </si>
  <si>
    <t>Ups 2 kva on line</t>
  </si>
  <si>
    <t>E-156</t>
  </si>
  <si>
    <t>UTM (Unified Threat Management)</t>
  </si>
  <si>
    <t>Refrigerador de 4 p3.</t>
  </si>
  <si>
    <t>Data logger</t>
  </si>
  <si>
    <t>Sistema de medición en media tensión.(PMI)</t>
  </si>
  <si>
    <t>Grupo electrógeno encapsulado e ¡nsonorizado</t>
  </si>
  <si>
    <t>E-178</t>
  </si>
  <si>
    <t>Bomba de agua blanda</t>
  </si>
  <si>
    <t>E-179</t>
  </si>
  <si>
    <t>Tablero de control y regeneración</t>
  </si>
  <si>
    <t>E-180</t>
  </si>
  <si>
    <t>Electrobombas para agua dura</t>
  </si>
  <si>
    <t>E-182</t>
  </si>
  <si>
    <t>Tanque elevado</t>
  </si>
  <si>
    <t>E-183</t>
  </si>
  <si>
    <t>Bomba (agua contra incendio) q=400 GPM h= 75m</t>
  </si>
  <si>
    <t>E-184</t>
  </si>
  <si>
    <t>Bomba jockey (agua contraincendios) q= 1lps h=80m</t>
  </si>
  <si>
    <t>Tablero de transferencia automática a menos de 10 seg.</t>
  </si>
  <si>
    <t>E-207</t>
  </si>
  <si>
    <t>Equipo de aire comprimido medicinal</t>
  </si>
  <si>
    <t>E-208</t>
  </si>
  <si>
    <t>Lavador desinfector</t>
  </si>
  <si>
    <t>E-209</t>
  </si>
  <si>
    <t>Pistola para lavado de coche</t>
  </si>
  <si>
    <t>E-210</t>
  </si>
  <si>
    <t>E-211</t>
  </si>
  <si>
    <t>Plancha de mano</t>
  </si>
  <si>
    <t>E-212</t>
  </si>
  <si>
    <t>Filtro de armónicos</t>
  </si>
  <si>
    <t>E-213</t>
  </si>
  <si>
    <t>Supresor de picos</t>
  </si>
  <si>
    <t>E-214</t>
  </si>
  <si>
    <t>Tablero de control de panel solar</t>
  </si>
  <si>
    <t>E-215</t>
  </si>
  <si>
    <t>Tablero de control de aerogenerador</t>
  </si>
  <si>
    <t>E-216</t>
  </si>
  <si>
    <t>Sistema de panel solar</t>
  </si>
  <si>
    <t>E-217</t>
  </si>
  <si>
    <t>Sistema aerogenerador</t>
  </si>
  <si>
    <t>E-218</t>
  </si>
  <si>
    <t>Sistema de bombeo por generador multipala</t>
  </si>
  <si>
    <t>E-219</t>
  </si>
  <si>
    <t>Equipo generador de vacío</t>
  </si>
  <si>
    <t>E-221</t>
  </si>
  <si>
    <t>Equipo portátil para el suministro de vacío</t>
  </si>
  <si>
    <t>E-222</t>
  </si>
  <si>
    <t>Balón de aire comprimido medicinal</t>
  </si>
  <si>
    <t>E-223</t>
  </si>
  <si>
    <t>Red de aire comprimido medicinal con válvulas y accesorios</t>
  </si>
  <si>
    <t>Balones de oxígeno de 10m3</t>
  </si>
  <si>
    <t>Manifold con tablero automático de oxigeno medicinal</t>
  </si>
  <si>
    <t>E-70</t>
  </si>
  <si>
    <t>Herramientas para jardinero</t>
  </si>
  <si>
    <t>Set instrumental para examen ginecológico i</t>
  </si>
  <si>
    <t>Set instrumental para curación dental</t>
  </si>
  <si>
    <t>Papelera de acero inoxidable con tapa y ventana batible accionamiento a pedal</t>
  </si>
  <si>
    <t>M-129</t>
  </si>
  <si>
    <t>Tabla de transporte de politraumatizado</t>
  </si>
  <si>
    <t>Estantes con juguetes y material didáctico diverso para niños 1 a 3 años</t>
  </si>
  <si>
    <t>M-152</t>
  </si>
  <si>
    <t>Silla de partos multifuncional</t>
  </si>
  <si>
    <t>M-159</t>
  </si>
  <si>
    <t>Mesa de uso múltiple de acero inoxidable de 90 x 45 cm.</t>
  </si>
  <si>
    <t>M-160</t>
  </si>
  <si>
    <t>Estantería para historias clínicas</t>
  </si>
  <si>
    <t>M-161</t>
  </si>
  <si>
    <t>Cama para trabajo de parto</t>
  </si>
  <si>
    <t>M-162</t>
  </si>
  <si>
    <t>Taburete de acero inoxidable con asiento giratorio rodable con respaldo</t>
  </si>
  <si>
    <t>M-163</t>
  </si>
  <si>
    <t>Archivador metálico de placas radiográficas</t>
  </si>
  <si>
    <t>M-164</t>
  </si>
  <si>
    <t>Contenedor rodable para residuos sólidos</t>
  </si>
  <si>
    <t>M-165</t>
  </si>
  <si>
    <t>Escalinata de acero inoxidable de 2 peldaños</t>
  </si>
  <si>
    <t>Modulo para computo</t>
  </si>
  <si>
    <t>Sillón metálico semiconfortable sin portabrazos 2 cuerpos</t>
  </si>
  <si>
    <t>Parihuelas para depósito</t>
  </si>
  <si>
    <t>Vitrina de acero inoxidable para instrumentos o material estéril de un cuerpo</t>
  </si>
  <si>
    <t>M-7</t>
  </si>
  <si>
    <t>Escalera de aluminio tipo tijera de 06 pasos</t>
  </si>
  <si>
    <t>O-14</t>
  </si>
  <si>
    <t>Lampa recta</t>
  </si>
  <si>
    <t>O-15</t>
  </si>
  <si>
    <t>Zapapico</t>
  </si>
  <si>
    <t>O-16</t>
  </si>
  <si>
    <t>Regadera</t>
  </si>
  <si>
    <t>O-17</t>
  </si>
  <si>
    <t>Lampita jardinera</t>
  </si>
  <si>
    <t>O-18</t>
  </si>
  <si>
    <t>Rastrillo</t>
  </si>
  <si>
    <t>O-19</t>
  </si>
  <si>
    <t>Picota</t>
  </si>
  <si>
    <t>Monitor led 15"</t>
  </si>
  <si>
    <t>Switch de 24 puertos rj45 poe 1gbps administrable</t>
  </si>
  <si>
    <t>T-102</t>
  </si>
  <si>
    <t>Switch de 48 puertos RJ45 POE 1gbps administrable</t>
  </si>
  <si>
    <t>T-103</t>
  </si>
  <si>
    <t>Switch kwm 1x4</t>
  </si>
  <si>
    <t>Teléfono ip de pared uso general</t>
  </si>
  <si>
    <t>T-105</t>
  </si>
  <si>
    <t>Patch panel 2 puertos r¡45 f/utp categoría 6a</t>
  </si>
  <si>
    <t>T-107</t>
  </si>
  <si>
    <t>Patch panel 8 puertos rj45 f/utp categoría 6a</t>
  </si>
  <si>
    <t>T-108</t>
  </si>
  <si>
    <t>Sistema de gestión de imágenes medicas</t>
  </si>
  <si>
    <t>T-109</t>
  </si>
  <si>
    <t>Patch panel 12 puertos RJ45 F/UTP categoría 6a</t>
  </si>
  <si>
    <t>Monitor led 32" full hd</t>
  </si>
  <si>
    <t>Televisor led smart tv de 50” aprox. Inc. Rack</t>
  </si>
  <si>
    <t>Monitor led 42" full hd</t>
  </si>
  <si>
    <t>T-140</t>
  </si>
  <si>
    <t>Patch panel 24 puertos r¡45 f/utp categoría 6a</t>
  </si>
  <si>
    <t>T-141</t>
  </si>
  <si>
    <t>Patch cord F/UTP de 1 m. Categoría 6a</t>
  </si>
  <si>
    <t>Televisor led smartTV de 32" aprox. Inc. Rack</t>
  </si>
  <si>
    <t>Televisor led SmartTV de 42" aprox. Inc. Rack</t>
  </si>
  <si>
    <t>Central de telefonía IP (incluye gateway)</t>
  </si>
  <si>
    <t>Bandejas metálicas para rack 19"</t>
  </si>
  <si>
    <t>T-31</t>
  </si>
  <si>
    <t>Distribuidor de video de 12 puertos rg6 a 1 ghz</t>
  </si>
  <si>
    <t>Gabinete metálico de pared 18 u (incluye kit ventilación, barra de aterramiento y regleta de alimentación)</t>
  </si>
  <si>
    <t>T-33</t>
  </si>
  <si>
    <t>Gabinete metálico de piso (incluye kit ventilación, barra de aterramiento y regleta de alimentación)</t>
  </si>
  <si>
    <t>Regleta telefónica 25 pares</t>
  </si>
  <si>
    <t>T-46</t>
  </si>
  <si>
    <t>Switch de 8 puertos para fibra óptica a 10 gbps + 24 puertos rj45 10 gbps administrare - (*) puertos de acuerdo a enlaces de cableado troncal y equipos - nivel core</t>
  </si>
  <si>
    <t>T-5</t>
  </si>
  <si>
    <t>Central de sonido y perifoneo</t>
  </si>
  <si>
    <t>T-60</t>
  </si>
  <si>
    <t>Sensor de humo</t>
  </si>
  <si>
    <t>Servidor de video vigilancia</t>
  </si>
  <si>
    <t>Servidor del sistema de llamadas de enfermeras</t>
  </si>
  <si>
    <t>T-66</t>
  </si>
  <si>
    <t>Sistema de almacenamiento centralizado tipo raid - para datos y videos</t>
  </si>
  <si>
    <t>Sistema de conectividad wrfi</t>
  </si>
  <si>
    <t>Sistema de teleconferencia</t>
  </si>
  <si>
    <t>Reloj cronómetro de pared</t>
  </si>
  <si>
    <t>T-82</t>
  </si>
  <si>
    <t>Disco duro extraíble</t>
  </si>
  <si>
    <t>Gabinete metálico de piso 45 u (incluye kit ventilación, barra de aterramiento y regleta de alimentación)</t>
  </si>
  <si>
    <t>T-90</t>
  </si>
  <si>
    <t>Patch panel 48 puertos RJ45 F/UTP categoría 6a</t>
  </si>
  <si>
    <t>T-91</t>
  </si>
  <si>
    <t>Servidor - administración/base de datos</t>
  </si>
  <si>
    <t>T-92</t>
  </si>
  <si>
    <t>Servidor con almacenamiento interno - administración/base de datos</t>
  </si>
  <si>
    <t>T-99</t>
  </si>
  <si>
    <t>Switch de 24 puertos r¡45 poe 1gbps + 2 puertos rj45 1gbps administrare</t>
  </si>
  <si>
    <t>Ambulancia rural tipo I</t>
  </si>
  <si>
    <t>Ambulancia rural tipo II</t>
  </si>
  <si>
    <t>V-3</t>
  </si>
  <si>
    <t>Ambulancia fluvial de transporte asistenclal medicalizado</t>
  </si>
  <si>
    <t>S/C1</t>
  </si>
  <si>
    <t>Lencería</t>
  </si>
  <si>
    <t>LENC</t>
  </si>
  <si>
    <t>SIN CLAVE</t>
  </si>
  <si>
    <t>S/C2</t>
  </si>
  <si>
    <t xml:space="preserve">Conservadora de vacunas </t>
  </si>
  <si>
    <t>E-181</t>
  </si>
  <si>
    <t>Electrobombas para agua blanda</t>
  </si>
  <si>
    <t>EV-2</t>
  </si>
  <si>
    <t>Cámara filmadora</t>
  </si>
  <si>
    <t>T-54</t>
  </si>
  <si>
    <t>Equipo de cámara fotográfica</t>
  </si>
  <si>
    <t>M-42e</t>
  </si>
  <si>
    <t>Equipo portatil de perfil lipídico</t>
  </si>
  <si>
    <t>/</t>
  </si>
  <si>
    <t>E-20/</t>
  </si>
  <si>
    <t>CANTIDAD</t>
  </si>
  <si>
    <t>FORMATO N°02 EQUIPAMIENTO RECUPERABLE  DEL CENTRO DE SALUD DE CHALLHUAHUACHO - DISTRITO CHALLHUAHUACHO - PROVINCIA COTABAMBAS - REGIÓN APURIMAC</t>
  </si>
  <si>
    <t>ITEM</t>
  </si>
  <si>
    <t>UBICACIÓN</t>
  </si>
  <si>
    <t>DESCRIPCION DEL BIEN</t>
  </si>
  <si>
    <t>MARCA</t>
  </si>
  <si>
    <t>MODELO</t>
  </si>
  <si>
    <t>SERIE</t>
  </si>
  <si>
    <t>CODIGO
PATRIMONIAL</t>
  </si>
  <si>
    <t>INCLUIDO EN EL PROGRAMA DE EQUIPAMIENTO</t>
  </si>
  <si>
    <t>OBSERVACIÓN</t>
  </si>
  <si>
    <t>TRANSPORTE</t>
  </si>
  <si>
    <t>AMBULANCIA RURAL II</t>
  </si>
  <si>
    <t>VEH</t>
  </si>
  <si>
    <t>VOLSWAGEN</t>
  </si>
  <si>
    <t>S/M</t>
  </si>
  <si>
    <t>S/S</t>
  </si>
  <si>
    <t>SI</t>
  </si>
  <si>
    <t>CONSULTORIO MEDICINA</t>
  </si>
  <si>
    <t>ASPIRADORA DE SECRECIONES</t>
  </si>
  <si>
    <t>532208120065</t>
  </si>
  <si>
    <t>TRIAJE</t>
  </si>
  <si>
    <t>BALANZA DE PIE</t>
  </si>
  <si>
    <t>SECA</t>
  </si>
  <si>
    <t>602206160146</t>
  </si>
  <si>
    <t>NO</t>
  </si>
  <si>
    <t>CONSULTORIO AREA NIÑO</t>
  </si>
  <si>
    <t>BALANZA DE PIE CON TALLIMETRO</t>
  </si>
  <si>
    <t>HEALTH</t>
  </si>
  <si>
    <t>4500005064</t>
  </si>
  <si>
    <t>602206520078</t>
  </si>
  <si>
    <t>TOPICO</t>
  </si>
  <si>
    <t>4500004864</t>
  </si>
  <si>
    <t>602206520079</t>
  </si>
  <si>
    <t>BALANZA DINAMOMETRO TIPO RELOJ COLGANTE</t>
  </si>
  <si>
    <t>602207650022</t>
  </si>
  <si>
    <t>BALANZA NEONATAL DIGITAL</t>
  </si>
  <si>
    <t>RICE LAKF</t>
  </si>
  <si>
    <t>602206160108</t>
  </si>
  <si>
    <t>BALANZA PEDIATRICA DIGITAL</t>
  </si>
  <si>
    <t>DETECTO</t>
  </si>
  <si>
    <t>C14014155</t>
  </si>
  <si>
    <t>602208560152</t>
  </si>
  <si>
    <t>BIOMBO DE METAL DE 1 CUERPO</t>
  </si>
  <si>
    <t>536410020157</t>
  </si>
  <si>
    <t>536410020158</t>
  </si>
  <si>
    <t>GENERAL</t>
  </si>
  <si>
    <t>CALEFACTOR</t>
  </si>
  <si>
    <t>SOLE</t>
  </si>
  <si>
    <t>310201235</t>
  </si>
  <si>
    <t>112204460018</t>
  </si>
  <si>
    <t>310201236</t>
  </si>
  <si>
    <t>112204460019</t>
  </si>
  <si>
    <t>310201237</t>
  </si>
  <si>
    <t>112204460020</t>
  </si>
  <si>
    <t>CAMA CLINICA METALICA RODABLE</t>
  </si>
  <si>
    <t>536415730059</t>
  </si>
  <si>
    <t>536415730060</t>
  </si>
  <si>
    <t>536415730061</t>
  </si>
  <si>
    <t>536415730062</t>
  </si>
  <si>
    <t>536415730063</t>
  </si>
  <si>
    <t>536415730064</t>
  </si>
  <si>
    <t>536415730065</t>
  </si>
  <si>
    <t>536415730066</t>
  </si>
  <si>
    <t>536415730067</t>
  </si>
  <si>
    <t>536415730068</t>
  </si>
  <si>
    <t>536415730069</t>
  </si>
  <si>
    <t>536415730070</t>
  </si>
  <si>
    <t>536415730071</t>
  </si>
  <si>
    <t>CAMA DE METAL QUIRURGICA HOSPITALARIA DE 2 MANIVELAS RODANTE</t>
  </si>
  <si>
    <t>METAX IND. NAC.</t>
  </si>
  <si>
    <t>CC-6</t>
  </si>
  <si>
    <t>536421440004</t>
  </si>
  <si>
    <t>536421440005</t>
  </si>
  <si>
    <t>EMERGENCIA</t>
  </si>
  <si>
    <t>CAMILLA DE METAL CON CABECERA GRADUABLE</t>
  </si>
  <si>
    <t>536425250133</t>
  </si>
  <si>
    <t>CAMILLA DE METAL PEDIATRICA</t>
  </si>
  <si>
    <t>LIDAMEDIC</t>
  </si>
  <si>
    <t>536425250113</t>
  </si>
  <si>
    <t>CAMILLA METALICA PARA EXAMEN GINECOLOGICO</t>
  </si>
  <si>
    <t>536427150062</t>
  </si>
  <si>
    <t>536427150063</t>
  </si>
  <si>
    <t>LABORATORIO</t>
  </si>
  <si>
    <t>CENTRIFUGA PARA MICRO HEMATOCRITO</t>
  </si>
  <si>
    <t>THERMO SCIENTIFIC</t>
  </si>
  <si>
    <t>CL 17</t>
  </si>
  <si>
    <t>532220690002</t>
  </si>
  <si>
    <t>CENTRIFUGA PARA TUBOS</t>
  </si>
  <si>
    <t>CL 10</t>
  </si>
  <si>
    <t>41198214</t>
  </si>
  <si>
    <t>532220490009</t>
  </si>
  <si>
    <t>ALMACEN</t>
  </si>
  <si>
    <t>K</t>
  </si>
  <si>
    <t>PLC - 024</t>
  </si>
  <si>
    <t>COCHE METALICO PARA CURACIONES DE 2 GAVETAS</t>
  </si>
  <si>
    <t>536430960153</t>
  </si>
  <si>
    <t>COCHE PORTAHISTORIAS DE METAL</t>
  </si>
  <si>
    <t>METALIC</t>
  </si>
  <si>
    <t>MA-45</t>
  </si>
  <si>
    <t>536437620002</t>
  </si>
  <si>
    <t>CONCENTRADOR DE OXIGENO (BALON DE OXIGENO GRANDE)</t>
  </si>
  <si>
    <t>ABO148914</t>
  </si>
  <si>
    <t>ABO148939</t>
  </si>
  <si>
    <t>532222990002</t>
  </si>
  <si>
    <t>ABO150302</t>
  </si>
  <si>
    <t>532222990003</t>
  </si>
  <si>
    <t>CADENA DE FRIO</t>
  </si>
  <si>
    <t>CONGELADORA ELECTRICA HORIZONTAL 271 L</t>
  </si>
  <si>
    <t>VESTFROST</t>
  </si>
  <si>
    <t>MF 314</t>
  </si>
  <si>
    <t>112220300040</t>
  </si>
  <si>
    <t>CONSERVADOR DE VACUNAS</t>
  </si>
  <si>
    <t>CIMMSA</t>
  </si>
  <si>
    <t>CL70L</t>
  </si>
  <si>
    <t>CUNA ACRILICA PARA TRANSPORTE DE RECIEN NACIDO</t>
  </si>
  <si>
    <t>CC-21</t>
  </si>
  <si>
    <t>536446190035</t>
  </si>
  <si>
    <t>536446190036</t>
  </si>
  <si>
    <t>SALA DE PARTOS</t>
  </si>
  <si>
    <t>CUNA DE CALOR RADIANTE</t>
  </si>
  <si>
    <t>MEDIX</t>
  </si>
  <si>
    <t>SM-401</t>
  </si>
  <si>
    <t>2463-08</t>
  </si>
  <si>
    <t>532227630004</t>
  </si>
  <si>
    <t>FANEM</t>
  </si>
  <si>
    <t>JAJ11063/11061</t>
  </si>
  <si>
    <t>532227630007</t>
  </si>
  <si>
    <t>CUNA METALICA RODABLE CON BARANDAS PARA BEBES</t>
  </si>
  <si>
    <t>CC-2</t>
  </si>
  <si>
    <t>536446190029</t>
  </si>
  <si>
    <t>CONSULTORIO AREA MATERNO</t>
  </si>
  <si>
    <t>DETECTOR DE LATIDOS FETALES DE SOBREMESA</t>
  </si>
  <si>
    <t>532230960054</t>
  </si>
  <si>
    <t>EMERGENCIA - TOPICO OBSTETRICIA</t>
  </si>
  <si>
    <t>ECOGRAFO DE USO GENERAL</t>
  </si>
  <si>
    <t>MINDRAY</t>
  </si>
  <si>
    <t>DP8500</t>
  </si>
  <si>
    <t>NN-0C001784</t>
  </si>
  <si>
    <t>EQUIPO DE BAÑO MARIA</t>
  </si>
  <si>
    <t>MEMMERT</t>
  </si>
  <si>
    <t>WNB - 14</t>
  </si>
  <si>
    <t>L414.0787</t>
  </si>
  <si>
    <t>672243310010</t>
  </si>
  <si>
    <t>EQUIPO DE RAYOS X DENTAL</t>
  </si>
  <si>
    <t>KODAK</t>
  </si>
  <si>
    <t>KODAK 2200</t>
  </si>
  <si>
    <t>ZAYC140</t>
  </si>
  <si>
    <t>532247220001</t>
  </si>
  <si>
    <t>ESCRITORIO DE METAL</t>
  </si>
  <si>
    <t>746437790145</t>
  </si>
  <si>
    <t>746437790146</t>
  </si>
  <si>
    <t>ESTANTE DE METAL (ARMARIO GUARDAROPA DE UN CUERPO Y DOS COMPARTIMIENTOS)</t>
  </si>
  <si>
    <t>MA-24</t>
  </si>
  <si>
    <t>746441860019</t>
  </si>
  <si>
    <t>746441860020</t>
  </si>
  <si>
    <t>746441860021</t>
  </si>
  <si>
    <t>746441860022</t>
  </si>
  <si>
    <t>746441860023</t>
  </si>
  <si>
    <t>746441860024</t>
  </si>
  <si>
    <t>746441860025</t>
  </si>
  <si>
    <t>746441860026</t>
  </si>
  <si>
    <t>746441860028</t>
  </si>
  <si>
    <t>746441860029</t>
  </si>
  <si>
    <t>746441860030</t>
  </si>
  <si>
    <t>ESTERILIZADOR DE CALOR SECO DE 50 - 55 L</t>
  </si>
  <si>
    <t>SNB400</t>
  </si>
  <si>
    <t>C410-3617</t>
  </si>
  <si>
    <t>532260470032</t>
  </si>
  <si>
    <t>ODONTOLOGIA</t>
  </si>
  <si>
    <t>C410-3632</t>
  </si>
  <si>
    <t>532260470033</t>
  </si>
  <si>
    <t>ESTUFA (CALEFACTOR)</t>
  </si>
  <si>
    <t>IMACO - PERU</t>
  </si>
  <si>
    <t>532262380047</t>
  </si>
  <si>
    <t>ESTUFA ELECTRICA  (CALEFACTOR)</t>
  </si>
  <si>
    <t>322239390028</t>
  </si>
  <si>
    <t>322239390026</t>
  </si>
  <si>
    <t>INCUBADORA ESTANDAR DE TRANSPORTE</t>
  </si>
  <si>
    <t>TR-200</t>
  </si>
  <si>
    <t>1929-11</t>
  </si>
  <si>
    <t>532269510001</t>
  </si>
  <si>
    <t>INCUBADORA PARA BEBES - INCUBADORA PARA NEONATOS</t>
  </si>
  <si>
    <t>665</t>
  </si>
  <si>
    <t>532269990010</t>
  </si>
  <si>
    <t>MALETIN DE REANIMACION CARDIOPULMONAR</t>
  </si>
  <si>
    <t>MICROSCOPIO BINOCULAR</t>
  </si>
  <si>
    <t>NOVEL</t>
  </si>
  <si>
    <t>N-320M</t>
  </si>
  <si>
    <t>10038458</t>
  </si>
  <si>
    <t>532278560008</t>
  </si>
  <si>
    <t>MONITOR DE FUNCIONES VITALES</t>
  </si>
  <si>
    <t>EDAN</t>
  </si>
  <si>
    <t>IM9</t>
  </si>
  <si>
    <t>301291 - M13104360001</t>
  </si>
  <si>
    <t>OXIMETRO DE PULSOS PARA ADULTO</t>
  </si>
  <si>
    <t>NONIN</t>
  </si>
  <si>
    <t>7500</t>
  </si>
  <si>
    <t>501582696</t>
  </si>
  <si>
    <t>532288390018</t>
  </si>
  <si>
    <t>REFRIGERADORA CONGELADORA ELECTRICA A COMPRESION HORIZONTAL PARA VACUNAS DE 20 L</t>
  </si>
  <si>
    <t>MK-204</t>
  </si>
  <si>
    <t>20081728386</t>
  </si>
  <si>
    <t>112261880039</t>
  </si>
  <si>
    <t>REGISTRADOR DE DATOS - DATA LOGGER</t>
  </si>
  <si>
    <t>TK4014</t>
  </si>
  <si>
    <t>672288020057</t>
  </si>
  <si>
    <t>672288020062</t>
  </si>
  <si>
    <t>CONSULTORIO ODONTOLOGICO</t>
  </si>
  <si>
    <t>UNIDAD DENTAL</t>
  </si>
  <si>
    <t>SIGER</t>
  </si>
  <si>
    <t>U 100</t>
  </si>
  <si>
    <t>U100-13100636</t>
  </si>
  <si>
    <t>CONSULTORIO ODONTOLOGICO 2</t>
  </si>
  <si>
    <t>DENTAL UNIT</t>
  </si>
  <si>
    <t>001010201301A</t>
  </si>
  <si>
    <t>VITRINA DE METAL DE 2 CUERPOS</t>
  </si>
  <si>
    <t>746498820117</t>
  </si>
  <si>
    <t>746498820118</t>
  </si>
  <si>
    <t>FORMATO N° 03: MATRIZ DE CONSOLIDACION DEL EQUIPAMIENTO NUEVO.  2016-2018</t>
  </si>
  <si>
    <t>CONSOLIDADO DE EQUIPAMIENTO NUEVO O POR REPOSICION CONSIDERADO EN EL PROGRAMA DE EQUIPAMIENTO</t>
  </si>
  <si>
    <t>UNIDAD PRODUCTORA DE SERVICIO DE SALUD 
(UPSS)</t>
  </si>
  <si>
    <t>DENOMINACION DEL EQUIPO O VEHICULO NUEVO</t>
  </si>
  <si>
    <t>OBS</t>
  </si>
  <si>
    <t>CONSIDERADO EN EL PROGRAMA DE EQUIPAMIENTO</t>
  </si>
  <si>
    <t>CANTIDAD CONSIDERADA EN  EL PROGRAMA DE EQUIPAMIENTO</t>
  </si>
  <si>
    <t>DENOMINACION DE EQUIPAMIENTO CONSIDERADO EN EL PROGRAMA DE EQUIPAMIENTO</t>
  </si>
  <si>
    <t>UBICACIÓN POR UPSS Y AMBIENTES DEL EQUIPAMIENTO CONSIDERADO EN EL PROGRAMA DE EQUIPAMIENTO</t>
  </si>
  <si>
    <t>CONSIDERADO EN EQUIPOS RECUPERABLES</t>
  </si>
  <si>
    <t>CONSULTA EXTERNA</t>
  </si>
  <si>
    <t>EQUIPOS DE COMPUTO - CONJUNTO</t>
  </si>
  <si>
    <t>UPSS CONSULTA EXTERNA: Y CONSULTORIO DE MEDICINA INTERNA</t>
  </si>
  <si>
    <t>ATENCION DE URGENCIAS Y EMERGENCIAS</t>
  </si>
  <si>
    <t>AGITADOR DE TUBOS</t>
  </si>
  <si>
    <t>PATOLOGIA CLINICA</t>
  </si>
  <si>
    <t>ANALIZADOR BIOQUIMICO</t>
  </si>
  <si>
    <t>UPSS PATOLOGÍA .CLINICA: LABORATORIO BIOQUÍMICA</t>
  </si>
  <si>
    <t>ARCHIVADOR DE METAL</t>
  </si>
  <si>
    <t xml:space="preserve">UPSS CONSULTA EXTERNA: TELECONSULTORIO </t>
  </si>
  <si>
    <t>ARMARIO DE MADERA</t>
  </si>
  <si>
    <t>UPSS HOSPITALIZACIÓN: Jefatura</t>
  </si>
  <si>
    <t>UPSS PATOLOGÍA .CLINICA: LABORATORIO DE HEMATOLOGÍA / INMUNOLOGÍA</t>
  </si>
  <si>
    <t>ARMARIO METALICO PARA INSTRUM. O MATERIAL ESTERILIZADO</t>
  </si>
  <si>
    <t>UPSS CONSULTA EXTERNA: CONSULTORIO DE ODONTOLOGIA GENERAL CON SOPORTE DE RADIOLOGIA ORAL</t>
  </si>
  <si>
    <t>UPSS CONSULTA EXTERNA: TÓPICO DE INYECTABLES Y NEBULIZACIÓN</t>
  </si>
  <si>
    <t>INTERNAMIENTO</t>
  </si>
  <si>
    <t>UPSS CONSULTA EXTERNA: TÓPICO DE MEDICINA INTERNA / TÓPICO DE MEDICINA CIRUGÍA</t>
  </si>
  <si>
    <t>AUTOCLAVE</t>
  </si>
  <si>
    <t>UPSS CONSULTA EXTERNA: CONSULTORIO CRED</t>
  </si>
  <si>
    <t>UPSS CONSULTA EXTERNA: ATENCIÓN INTEGRAL DEL ADULTO MAYOR / CONSEJERÍA Y PREVENCIÓN DE ENFERMEDADES NO TRANMISIBLES</t>
  </si>
  <si>
    <t>NUTRICION INTEGRAL</t>
  </si>
  <si>
    <t>UPSS CONSULTA EXTERNA: CONTROL PRENATAL (INC.CONTROL  PUERPERAL)</t>
  </si>
  <si>
    <t>UPSS CONSULTA EXTERNA: CONSULTORIO DE NUTRICION</t>
  </si>
  <si>
    <t>UPSS CONSULTA EXTERNA: triaje</t>
  </si>
  <si>
    <t>BALANZA ELECTRONICA</t>
  </si>
  <si>
    <t>BALANZA PEDIATRICA</t>
  </si>
  <si>
    <t>UPSS CONSULTA EXTERNA: CONSULTORIO DE PEDIATRIA</t>
  </si>
  <si>
    <t>BALONES PARA GASES MEDICINALES</t>
  </si>
  <si>
    <t>BANCA DE ASIENTOS MULTIPLES</t>
  </si>
  <si>
    <t xml:space="preserve">UPSS CONSULTA EXTERNA: PSICOPROFILAXIS </t>
  </si>
  <si>
    <t>BIOMBO DE METAL DE DOS CUERPOS</t>
  </si>
  <si>
    <t>UPSS CONSULTA EXTERNA: CONSULTORIO DE MEDICINA INTERNA</t>
  </si>
  <si>
    <t>UPSS CONSULTA EXTERNA: CONSULTORIO DE CIRUGIA GENERAL / CONSULTORIO DE ANESTESIOLOGÍA</t>
  </si>
  <si>
    <t>UPSS CONSULTA EXTERNA: CONSULTORIO DE GINECO-OBSTETRICIA Incluye 1/2 SH</t>
  </si>
  <si>
    <t>UPSS CONSULTA EXTERNA: SALA DE INMUNIZACIONES</t>
  </si>
  <si>
    <t>BOMBA DE INFUSION</t>
  </si>
  <si>
    <t>UPSS EMERGENCIA: SALA DE OBSERVACIÓN - ADULTOS VARONES</t>
  </si>
  <si>
    <t>UPSS HOSPITALIZACIÓN: Atención al recién nacido con patología</t>
  </si>
  <si>
    <t>CAJA CONSERVADORA DE TEMPERATURA - COOLER</t>
  </si>
  <si>
    <t>UPSS FARMACIA:  ALMACEN ESPECIALIZADO DE PRODUCTOS FARMACEUTICOS, DISPOSITIVOS MÉDICOS Y PRODUCTOS SANITARIOS</t>
  </si>
  <si>
    <t>CAMA CAMILLA MULTIPROPOSITO</t>
  </si>
  <si>
    <t>UPSS CONSULTA EXTERNA: TOPICO DE PROCEDIMIENTOS DE CONSULTA EXTERNA  / SALA DE ELECTROCARDIOGRAFÍA / SALA DE ESPIROMETRÍA</t>
  </si>
  <si>
    <t>CAMA DE METAL QUIRURGICA HOSPITALARIA</t>
  </si>
  <si>
    <t>UPSS CONSULTA EXTERNA: SALA DE MONITOREO FETAL</t>
  </si>
  <si>
    <t>CAMA DE METAL RODABLE PARA PARTO</t>
  </si>
  <si>
    <t>UPSS CENTRO OBSTÉTRICO:  SALA DE PARTOS</t>
  </si>
  <si>
    <t>CAMARA INTRAORAL</t>
  </si>
  <si>
    <t>CAMILLA DE METAL</t>
  </si>
  <si>
    <t>UPSS CENTRO QUIRÚRGICO : SALA DE RECUPERACIÓN</t>
  </si>
  <si>
    <t>ATENCION DE LA GESTANTE EN EL PERIODO DE PARTO</t>
  </si>
  <si>
    <t>UPSS HOSPITALIZACIÓN: TOPICO DE PROCEDIMIENTOS</t>
  </si>
  <si>
    <t>CARDIOTOCOGRAFO</t>
  </si>
  <si>
    <t>CENTRIFUGA  PARA TUBOS</t>
  </si>
  <si>
    <t>COCHE METALICO PARA CURACIONES</t>
  </si>
  <si>
    <t>UPSS CENTRO OBSTÉTRICO:  Sala de Puerperio Inmediato (2 salas)</t>
  </si>
  <si>
    <t>UPSS HOSPITALIZACIÓN: Estación de Enfermeras Incl. Trab. Limp</t>
  </si>
  <si>
    <t>UPSS HOSPITALIZACIÓN: Estación de Obstetras Incl. Trab. Limp</t>
  </si>
  <si>
    <t>COCHE PARA MONITOR MULTIPARAMETRO</t>
  </si>
  <si>
    <t xml:space="preserve">UPSS EMERGENCIA: UNIDAD DE VIGILANCIA INTENSIVA, INCLUYE ÁREA DE TRABAJO DE ENFERMERIA </t>
  </si>
  <si>
    <t>COCHE TRANSPORTADOR DE BALON DE OXIGENO</t>
  </si>
  <si>
    <t>COMPRESORA DE AIRE PARA USO MEDICO (OTROS)</t>
  </si>
  <si>
    <t>COMPUTADORA PERSONAL PORTATIL</t>
  </si>
  <si>
    <t>UPS ADMINISTRACIÓN : Direccion General / Dirección Ejecutiva, Incluye S.H. Completo y Area para reuniones</t>
  </si>
  <si>
    <t>CRONOMETRO</t>
  </si>
  <si>
    <t>CUATRIMOTO</t>
  </si>
  <si>
    <t>UPSS CENTRO OBSTÉTRICO:  Atención Inmediata al Recién Nacido</t>
  </si>
  <si>
    <t>DESTARTARIZADOR DE ULTRASONIDO</t>
  </si>
  <si>
    <t xml:space="preserve">UPSS CONSULTA EXTERNA: CONSULTORIO DE ODONTOLOGIA GENERAL </t>
  </si>
  <si>
    <t>DETECTOR DE LATIDOS</t>
  </si>
  <si>
    <t>DINAMOMETRO</t>
  </si>
  <si>
    <t>GESTION</t>
  </si>
  <si>
    <t>DISCOS DUROS</t>
  </si>
  <si>
    <t>RADIOLOGIA</t>
  </si>
  <si>
    <t>EQUIPO DE RAYOS X</t>
  </si>
  <si>
    <t>UPSS CENTRO QUIRÚRGICO: Almacén de equipo de rayos X rodable</t>
  </si>
  <si>
    <t>EQUIPO DE SONIDO</t>
  </si>
  <si>
    <t>UPSS MEDICINA DE REHABILITACIÓN: GIMNASIO PARA ADULTOS Y NIÑOS</t>
  </si>
  <si>
    <t>ECOGRAFIA</t>
  </si>
  <si>
    <t>EQUIPO ECOGRAFO - ULTRASONIDO</t>
  </si>
  <si>
    <t>EQUIPO NEBULIZADOR</t>
  </si>
  <si>
    <t>ESCALINATA - GRADILLA</t>
  </si>
  <si>
    <t>UPSS CENTRO OBSTÉTRICO:  Almacén de equipos y materiales</t>
  </si>
  <si>
    <t>UPSS CENTRO QUIRÚRGICO: TOPICO DE PROCEDIMIENTOS</t>
  </si>
  <si>
    <t>ESCRITORIO DE MADERA</t>
  </si>
  <si>
    <t>ESPECTROFOTOMETRO</t>
  </si>
  <si>
    <t>ESTERILIZADOR</t>
  </si>
  <si>
    <t>ESTUFA ELECTRICA</t>
  </si>
  <si>
    <t>FETOSCOPIO</t>
  </si>
  <si>
    <t xml:space="preserve">UPSS CENTRO OBSTÉTRICO:  Sala de  Dilatación (6 camas) incluye SH (1I + 1L + 1Ducha) </t>
  </si>
  <si>
    <t>GLUCOMETRO</t>
  </si>
  <si>
    <t>HEMOGLOBINOMETRO</t>
  </si>
  <si>
    <t>IMPRESORA LASER</t>
  </si>
  <si>
    <t>UPSS CONSULTA EXTERNA: Informes (1 Modulo)</t>
  </si>
  <si>
    <t>UPSS CONSULTA EXTERNA: Admisión y Citas</t>
  </si>
  <si>
    <t>INCUBADORA DE LABORATORIO (OTROS)</t>
  </si>
  <si>
    <t>UPSS PATOLOGÍA .CLINICA: LABORATORIO DE MICROBIOLOGIA Incluya esclusa</t>
  </si>
  <si>
    <t>INFANTOMETRO</t>
  </si>
  <si>
    <t>LAMPARA DE LUZ HALOGENA</t>
  </si>
  <si>
    <t>LAMPARA INCANDESCENTE</t>
  </si>
  <si>
    <t>LARINGOSCOPIO</t>
  </si>
  <si>
    <t>UPSS CENTRO QUIRÚRGICO : SALA DE OPERACIONES DE CIRUGIA GENERAL</t>
  </si>
  <si>
    <t>LOCALIZADOR DE APICES</t>
  </si>
  <si>
    <t>MANOMETRO</t>
  </si>
  <si>
    <t>MEGAFONO</t>
  </si>
  <si>
    <t>MESA DE EXAMEN PEDIATRICO</t>
  </si>
  <si>
    <t>MESA DE MADERA</t>
  </si>
  <si>
    <t>MESA DE MAYO</t>
  </si>
  <si>
    <t>MESA DE NOCHE DE METAL - VELADOR DE METAL</t>
  </si>
  <si>
    <t>MESA METALICA RODABLE PORTA INSTRUMENTAL</t>
  </si>
  <si>
    <t>MESA PARA EXAMENES MEDICOS</t>
  </si>
  <si>
    <t>MICROSCOPIO</t>
  </si>
  <si>
    <t>MONITOR DESFIBRILADOR</t>
  </si>
  <si>
    <t>MONITOR FETAL</t>
  </si>
  <si>
    <t>UPSS EMERGENCIA: SALA DE OBSERVACION -  ADULTOS  MUJERES</t>
  </si>
  <si>
    <t>MONITOR MULTI PARAMETRO</t>
  </si>
  <si>
    <t>MOTOCICLETA</t>
  </si>
  <si>
    <t>NEGATOSCOPIO DE DOS CUERPOS</t>
  </si>
  <si>
    <t>OFTALMOSCOPIO</t>
  </si>
  <si>
    <t xml:space="preserve">UPSS CONSULTA EXTERNA: SALA DE REFRACCIÓN +ANTESALA </t>
  </si>
  <si>
    <t>OXIMETRO DE PULSOS</t>
  </si>
  <si>
    <t>PANTALLA ECRAN</t>
  </si>
  <si>
    <t>UPSS HOSPITALIZACIÓN: Sala de Reuniones</t>
  </si>
  <si>
    <t>PANTOSCOPIO</t>
  </si>
  <si>
    <t>PORTA SUERO METALICO</t>
  </si>
  <si>
    <t>UPSS CONSULTA EXTERNA: SALA DE REHIDRATACION</t>
  </si>
  <si>
    <t>UPSS CONSULTA EXTERNA: TÓPICO DE GÍNECO-OBSTETRICIA</t>
  </si>
  <si>
    <t>FARMACIA</t>
  </si>
  <si>
    <t>REFRIGERADORA CONSERVADORA PARA LABORATORIO</t>
  </si>
  <si>
    <t xml:space="preserve">UPSS EMERGENCIA: Almacén de medicamentos, materiales e Insumos </t>
  </si>
  <si>
    <t>REFRIGERADORA ELECTRICA DOMESTICA</t>
  </si>
  <si>
    <t>UPSS HOSPITALIZACIÓN: Lactario</t>
  </si>
  <si>
    <t>RESUCITADOR</t>
  </si>
  <si>
    <t>SILLA DE RUEDAS METALICA</t>
  </si>
  <si>
    <t>UPSS CENTRO QUIRÚRGICO : Estación de Camillas y Sillas de Rueda</t>
  </si>
  <si>
    <t>REHABILITACION BASADA EN LA COMUNIDAD</t>
  </si>
  <si>
    <t>SILLA FIJA DE METAL</t>
  </si>
  <si>
    <t>SILLA GIRATORIA DE METAL</t>
  </si>
  <si>
    <t>SIMULADOR ANATOMICO EN GENERAL (MAYOR A 1/8 DE LA UIT)</t>
  </si>
  <si>
    <t>SISTEMA CPAP NASAL</t>
  </si>
  <si>
    <t>SOLDADOR DE PUNTO PARA ORTODONCIA</t>
  </si>
  <si>
    <t>TABLA ESPINAL</t>
  </si>
  <si>
    <t>TABURETE GIRATORIO DE METAL</t>
  </si>
  <si>
    <t>TALLIMETRO (MAYOR A 1/8 UIT)</t>
  </si>
  <si>
    <t>TELELUPA BINOCULAR PARA OPERACIONES</t>
  </si>
  <si>
    <t>TELEVISOR LCD</t>
  </si>
  <si>
    <t>TENSIOMETRO</t>
  </si>
  <si>
    <t>UPSS CENTRO OBSTÉTRICO:  PARTO VERTICAL</t>
  </si>
  <si>
    <t>UNIDAD DENTAL PORTATIL</t>
  </si>
  <si>
    <t>VITRINA DE METAL</t>
  </si>
  <si>
    <t>VITRINA METALICA PARA INSTRUMENTAL QUIRURGICO</t>
  </si>
  <si>
    <t>FORMATO N° 08: MATRIZ DE CONSOLIDACION DEL PLAN DE EQUIPAMIENTO POR REPOSICION DE LOS ESTABLECIMIENTOS DE SALUD, 2016-2018</t>
  </si>
  <si>
    <t>CODIGO PATRIMONIAL
(EQUIPO / VEHICULO /  MOBILIARIO / INSTRUMENTAL)</t>
  </si>
  <si>
    <t xml:space="preserve">DENOMINACION DEL EQUIPO O VEHICULO A ADQUIRIR POR REPOSICION </t>
  </si>
  <si>
    <t>678200500001</t>
  </si>
  <si>
    <t>AMBULANCIA RURAL CON EQUIPAMIENTO</t>
  </si>
  <si>
    <t>UPS TRANSPORTES : Cochera 1 Ambulancia terrestre tipo I</t>
  </si>
  <si>
    <t>746405920003</t>
  </si>
  <si>
    <t>UPSS PATOLOGÍA .CLINICA: Jefatura / Secretaría</t>
  </si>
  <si>
    <t>746405920004</t>
  </si>
  <si>
    <t>532208120026</t>
  </si>
  <si>
    <t>ASPIRADOR DE SECRECIONES PARA ADULTOS</t>
  </si>
  <si>
    <t>532208120033</t>
  </si>
  <si>
    <t>UPSS CONSULTA EXTERNA: TÓPICO DE PEDIATRÍA</t>
  </si>
  <si>
    <t>602208560007</t>
  </si>
  <si>
    <t>746421520003</t>
  </si>
  <si>
    <t>CAMA DE MADERA</t>
  </si>
  <si>
    <t>UPS RESIDENCIA  DE PERSONAL : Habitación Hombres 2 Camas + SH y Ducha (3 habitaciones)</t>
  </si>
  <si>
    <t>536417630011</t>
  </si>
  <si>
    <t>CAMA DE METAL</t>
  </si>
  <si>
    <t>536417630012</t>
  </si>
  <si>
    <t>536417630013</t>
  </si>
  <si>
    <t>536417630014</t>
  </si>
  <si>
    <t>678250000001</t>
  </si>
  <si>
    <t>CAMIONETA DE DOBLE CABINA</t>
  </si>
  <si>
    <t>UPS TRANSPORTES : Cochera 3 Transporte terrestre de Personal e insumos</t>
  </si>
  <si>
    <t>532220490002</t>
  </si>
  <si>
    <t>CENTRIFUGA CLINICA PARA 12 TUBOS</t>
  </si>
  <si>
    <t>CENTRO QUIRURGICO</t>
  </si>
  <si>
    <t>532230630001</t>
  </si>
  <si>
    <t>DESTILADOR DE AGUA</t>
  </si>
  <si>
    <t>532230960005</t>
  </si>
  <si>
    <t>DETECTOR DE LATIDOS FETALES</t>
  </si>
  <si>
    <t>672243310001</t>
  </si>
  <si>
    <t>EQUIPO BAÑO MARIA</t>
  </si>
  <si>
    <t>UPSS EMERGENCIA: Almacén Equipo Rayos X Rodable</t>
  </si>
  <si>
    <t>672247770001</t>
  </si>
  <si>
    <t>EQUIPO DE RAYOS X PORTATIL</t>
  </si>
  <si>
    <t>532250000001</t>
  </si>
  <si>
    <t>602238970001</t>
  </si>
  <si>
    <t>CENTRAL  DE ESTERILIZACION</t>
  </si>
  <si>
    <t>462252150041</t>
  </si>
  <si>
    <t>ESTABILIZADOR</t>
  </si>
  <si>
    <t>746441180004</t>
  </si>
  <si>
    <t>ESTANTE DE MADERA</t>
  </si>
  <si>
    <t>DESINFECCION Y ESTERILIZACION</t>
  </si>
  <si>
    <t>532260470005</t>
  </si>
  <si>
    <t>532262380006</t>
  </si>
  <si>
    <t>ESTUFA ELECTRICA DE 9 CELDAS</t>
  </si>
  <si>
    <t>602246040004</t>
  </si>
  <si>
    <t>GLUCOMETRO PORTATIL</t>
  </si>
  <si>
    <t>TOMA DE MUESTRA DE SNGRE O FLUIDOS CORPORALES</t>
  </si>
  <si>
    <t>462265070019</t>
  </si>
  <si>
    <t>GRUPO ELECTROGENO</t>
  </si>
  <si>
    <t>HOSPITALIZACION</t>
  </si>
  <si>
    <t>INCUBADORA  DE TRANSPORTE</t>
  </si>
  <si>
    <t>678268000012</t>
  </si>
  <si>
    <t>ATENCION CON MEDICAMENTOS</t>
  </si>
  <si>
    <t>112220300001</t>
  </si>
  <si>
    <t>REFRIGERADORA PARA VACUNAS TIPO ICE LINED 48 L</t>
  </si>
  <si>
    <t>602287620011</t>
  </si>
  <si>
    <t>TENSIOMETRO ADULTO</t>
  </si>
  <si>
    <t>602287620012</t>
  </si>
  <si>
    <t>602287620036</t>
  </si>
  <si>
    <t>602287620037</t>
  </si>
  <si>
    <t>602287620038</t>
  </si>
  <si>
    <t>602287620039</t>
  </si>
  <si>
    <t>602287620146</t>
  </si>
  <si>
    <t>I-3</t>
  </si>
  <si>
    <t>I-4</t>
  </si>
  <si>
    <t>I-6</t>
  </si>
  <si>
    <t>I-7</t>
  </si>
  <si>
    <t>I-8</t>
  </si>
  <si>
    <t>I-51</t>
  </si>
  <si>
    <t>I-31</t>
  </si>
  <si>
    <t>I-19</t>
  </si>
  <si>
    <t>I-34</t>
  </si>
  <si>
    <t>I-32</t>
  </si>
  <si>
    <t>I-53</t>
  </si>
  <si>
    <t>I-48</t>
  </si>
  <si>
    <t>I-45</t>
  </si>
  <si>
    <t>I-46</t>
  </si>
  <si>
    <t>I-41</t>
  </si>
  <si>
    <t>I-50</t>
  </si>
  <si>
    <t>I-40</t>
  </si>
  <si>
    <t>E-176</t>
  </si>
  <si>
    <t xml:space="preserve"> Lavadora centrífuga automática (menos de 50 kg)</t>
  </si>
  <si>
    <t>BANDEJA ACRILICA DOBLE PARA ESCRITORIO</t>
  </si>
  <si>
    <t>COMPUTADORA PERSONAL</t>
  </si>
  <si>
    <t xml:space="preserve">EQUIPO DE SONIDO </t>
  </si>
  <si>
    <t xml:space="preserve">MESA DE MADERA PARA NIÑOS </t>
  </si>
  <si>
    <t>PAPELERA METALICA DE PISO</t>
  </si>
  <si>
    <t>PIZARRA ACRILICA DE 150X100 CM PARA ADOSAR EN LA PARED</t>
  </si>
  <si>
    <t>REPRODUCTOR BLU RAY</t>
  </si>
  <si>
    <t>SILLA DE MADERA PARA NIÑOS</t>
  </si>
  <si>
    <t>TELEVISOR LED SMART TV DE 42" APROX. INC. RACK</t>
  </si>
  <si>
    <t>TEST ABREVIADO PERUANO (TAP)</t>
  </si>
  <si>
    <t>TEST DE DESARROLLO PSICOMOTOR (TEPSI)</t>
  </si>
  <si>
    <t>TEST EEDP (ESCALA DE EVALUACION DE DESARROLLO PSICOMOTOR)</t>
  </si>
  <si>
    <t>VITRINA METALICA PARA ANUNCIOS CON PUERTAS CORREDIZAS DE VIDRIO</t>
  </si>
  <si>
    <t>ESCRITORIO ESTÁNDAR</t>
  </si>
  <si>
    <t>MESA (DIVÁN) PARA EXÁMENES Y CURACIONES</t>
  </si>
  <si>
    <t>MESA DE ACERO INOXIDABLE RODABLE PARA MÚLTIPLES USOS</t>
  </si>
  <si>
    <t>PERCHA METÁLICA DE PARED CON 4 GANCHOS</t>
  </si>
  <si>
    <t>SILLA METÁLICA APILABLE</t>
  </si>
  <si>
    <t>SILLA METÁLICA GIRATORIA RODABLE</t>
  </si>
  <si>
    <t>VITRINA DE ACERO INOXIDABLE PARA INSTRUMENTOS O MATERIAL ESTÉRIL DE UN CUERPO</t>
  </si>
  <si>
    <t>ATRIL ROTAFOLIO</t>
  </si>
  <si>
    <t>SET INSTRUMENTAL DE INSERCION Y RETIRO DE DIU</t>
  </si>
  <si>
    <t>SET INSTRUMENTAL PARA EXAMEN GINECOLOGICO</t>
  </si>
  <si>
    <t xml:space="preserve">SET INSTRUMENTAL PARA ENDODONCIA </t>
  </si>
  <si>
    <t xml:space="preserve">SET INSTRUMNETAL PARA EXODONCIA </t>
  </si>
  <si>
    <t>CÁMARA DE VIDEO IP FIJA INTERIOR TIPO DOMO</t>
  </si>
  <si>
    <t>ARCHIVADOR METALICO DE 4 GAVETAS</t>
  </si>
  <si>
    <t xml:space="preserve">IMPRESORA LASER BAJA DEMANDA </t>
  </si>
  <si>
    <t>SILLA METALICA GIRATORIA RODABLE CON ASIENTO ALTO</t>
  </si>
  <si>
    <t xml:space="preserve">PAPELERA DE ACERO INOXIDABLE DE FORMA CILINDRICA </t>
  </si>
  <si>
    <t>PAPELERA DE PLÁSTICO CON TAPA Y VENTANA BATIBLE</t>
  </si>
  <si>
    <t xml:space="preserve">BUTACA METALICA DE 3 CUERPOS </t>
  </si>
  <si>
    <t>ASPIRADOR DE SECRECIONES RODABLES</t>
  </si>
  <si>
    <t>SET DE INSTRUMENTAL PARA SUTURA</t>
  </si>
  <si>
    <t xml:space="preserve">I-21 </t>
  </si>
  <si>
    <t>SET INSTRUMENTAL DE PARTO</t>
  </si>
  <si>
    <t xml:space="preserve">SET INSTRUMENTAL PARA CURACIONES </t>
  </si>
  <si>
    <t>SET INSTRUMENTAL PARA EXTRACCION DE CUERPO EXTRAÑO</t>
  </si>
  <si>
    <t xml:space="preserve">ESCALERA DE ALUMINIO DE 3 PASOS </t>
  </si>
  <si>
    <t xml:space="preserve">AMBULANCIA RURAL TIPO I </t>
  </si>
  <si>
    <t xml:space="preserve">MESA METALICA ESQUINERA </t>
  </si>
  <si>
    <t>SILLON METALICO SEMI CONFORTABLE SIN PORTABRAZOS UNIPERSONAL</t>
  </si>
  <si>
    <t>MESA DE COMEDOR PARA 4 PERSONAS</t>
  </si>
  <si>
    <t>VELADOR METALICO</t>
  </si>
  <si>
    <t>NEBULIZADOR (PORTATIL)</t>
  </si>
  <si>
    <t>M-18a</t>
  </si>
  <si>
    <t>BUTACA METALICA DE 3 CUERPOS PARA DISCAPACITADOS</t>
  </si>
  <si>
    <t>O</t>
  </si>
  <si>
    <t>SET DE INSTRUMENTAL PARA RETIRAR PUNTOS</t>
  </si>
  <si>
    <t>EQUIPO COMPLEMENTARIO</t>
  </si>
  <si>
    <t>INSTRUMENTAL QUIRURGICO</t>
  </si>
  <si>
    <t>EQUIPO ELECTROMECANICO</t>
  </si>
  <si>
    <t>MOBILIARIO CLINICO</t>
  </si>
  <si>
    <t>MOBILIARIO ADMINISTRATIVO</t>
  </si>
  <si>
    <t>VEHICULOS</t>
  </si>
  <si>
    <t xml:space="preserve">CANTIDAD </t>
  </si>
  <si>
    <t>EQUIPO INFORMATICO Y COMUNICACIÓN</t>
  </si>
  <si>
    <t>EQUIPAMIENTO</t>
  </si>
  <si>
    <t>TIPOS DE EQUIPOS</t>
  </si>
  <si>
    <t>SIMBOLO</t>
  </si>
  <si>
    <t>EQUIPAMIENTO BIOMEDICOS</t>
  </si>
  <si>
    <t>MOBLIARIO ADMINISTRATIVO</t>
  </si>
  <si>
    <t>INF/COM</t>
  </si>
  <si>
    <t>Mat. Apoyo</t>
  </si>
  <si>
    <t>D-018</t>
  </si>
  <si>
    <t>MATERIAL DE APOYO Y OTROS</t>
  </si>
  <si>
    <t xml:space="preserve">SET INSTRUMENTAL DE CIRUGIA DENTAL </t>
  </si>
  <si>
    <t>COMPUTADORA PORTATIL</t>
  </si>
  <si>
    <t>MONITOR DE FUNCIONES VITALES DE 05 PARAMETROS</t>
  </si>
  <si>
    <t>EQUIPAMIENTO COMPLEMENTARIO</t>
  </si>
  <si>
    <t>EQUIPAMIENTO MEDICO</t>
  </si>
  <si>
    <t>UND</t>
  </si>
  <si>
    <t>COSTO TOTAL</t>
  </si>
  <si>
    <t>COSTO DGEMIN
C/IGV</t>
  </si>
  <si>
    <t>CAMA DE 1 1/2 PLAZA + COLCHON Y ALMOHADAS (2)</t>
  </si>
  <si>
    <t>IGV</t>
  </si>
  <si>
    <t>COSTO A</t>
  </si>
  <si>
    <t>MATERIAL DE APOYO</t>
  </si>
  <si>
    <t>SUB TOTAL</t>
  </si>
  <si>
    <t xml:space="preserve">COSTO TOTAL POR CLASIFICACION GENERICA </t>
  </si>
  <si>
    <t>MONITOR FULL HD DE 29" COLOR</t>
  </si>
  <si>
    <t>COSTO B
C/IGV</t>
  </si>
  <si>
    <t>COSTO TOTAL
C/IGV</t>
  </si>
  <si>
    <t>PROMEDIO</t>
  </si>
  <si>
    <t>COSTO TOTAL
S/IGV</t>
  </si>
  <si>
    <t>COSTO
TOTAL S/IGV</t>
  </si>
  <si>
    <t>COSTO B</t>
  </si>
  <si>
    <t>Nota. Fuente de DGIEM - Diciembre 2014</t>
  </si>
  <si>
    <t>DGIEM</t>
  </si>
  <si>
    <t>COSTO C
C/IGV</t>
  </si>
  <si>
    <t>COSTO UNIT.
PROMEDIO</t>
  </si>
  <si>
    <t>COSTO UNIT.
PROMEDIO S/IGV</t>
  </si>
  <si>
    <t xml:space="preserve"> </t>
  </si>
  <si>
    <t xml:space="preserve">COSTO A
</t>
  </si>
  <si>
    <t xml:space="preserve">COSTO B
</t>
  </si>
  <si>
    <t xml:space="preserve">COSTO C
</t>
  </si>
  <si>
    <t xml:space="preserve">COSTO D
</t>
  </si>
  <si>
    <t>COSTO DGIEM</t>
  </si>
  <si>
    <t>COSTO UNITARIO
PROMEDIO C/IGV</t>
  </si>
  <si>
    <t>COSTO C</t>
  </si>
  <si>
    <t xml:space="preserve">COSTO DGIEM
</t>
  </si>
  <si>
    <t xml:space="preserve">SET INSTRUMENTAL PARA OPERATORIA DENTAL </t>
  </si>
  <si>
    <t xml:space="preserve">SET INSTRUMENTAL PARA DIAGNOSTICO ODONTOLOGICO </t>
  </si>
  <si>
    <t>COSTO TOTAL
 PROMEDIO S/IGV</t>
  </si>
  <si>
    <t xml:space="preserve">COSTO DGEMIN
</t>
  </si>
  <si>
    <t>COSTO TOTAL
PROMEDIO S/IGV</t>
  </si>
  <si>
    <t>PROYECTOR MULTIMEDIA CON TARJETA RED INALAMBRICA Y RACK TECHO/PARED</t>
  </si>
  <si>
    <t>ECRAN DE PARED RETRACTIL</t>
  </si>
  <si>
    <t>UPS - 1 Kva - Monofásico</t>
  </si>
  <si>
    <t xml:space="preserve">EQUIPO - INFORMÁTICO </t>
  </si>
  <si>
    <t>Nota</t>
  </si>
  <si>
    <t>Se considerara los UPS para las PCs para la proteccion del Equipo.</t>
  </si>
  <si>
    <t>COSTO
TOTAL C/IGV</t>
  </si>
  <si>
    <t>COSTO UNITARIO
C/IGV</t>
  </si>
  <si>
    <t>COSTO UNITARIO
S/IGV</t>
  </si>
  <si>
    <t>COSTO TOTAL 
S/IGV</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</si>
  <si>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</si>
  <si>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OSCE</t>
  </si>
  <si>
    <t>BOMBA DE INFUSIÓN DE DOS CANALES</t>
  </si>
  <si>
    <t>BIOMEDICAL</t>
  </si>
  <si>
    <t>IOARR</t>
  </si>
  <si>
    <t>COSTO A
C/IGV</t>
  </si>
  <si>
    <t>OXÍMETRO DE PULSO</t>
  </si>
  <si>
    <t>CA-01</t>
  </si>
  <si>
    <t>CAMARA DE AISLAMIENTO Y TRANSPORTE</t>
  </si>
  <si>
    <t xml:space="preserve">BALANZA MECÁNICA CON TALLIMETRO ADULTO </t>
  </si>
  <si>
    <t>PULSIOXÍMETRO PORTATIL</t>
  </si>
  <si>
    <t>D-207</t>
  </si>
  <si>
    <t>ANALIZADOR AUTOMÁTICO DE GASES ARTERIALES Y ELECTROLITOS</t>
  </si>
  <si>
    <t>ANALIZADOR BIOQUÍMICO SEMI AUTOMÁTICO</t>
  </si>
  <si>
    <t>CAMA CLÍNICA RODABLE</t>
  </si>
  <si>
    <t>CO-01</t>
  </si>
  <si>
    <t>CONCENTRADOR DE OXÍGENO</t>
  </si>
  <si>
    <t>ROCA</t>
  </si>
  <si>
    <t>COSTO D
C/IGV</t>
  </si>
  <si>
    <t>KENDAL</t>
  </si>
  <si>
    <t>INVOICE</t>
  </si>
  <si>
    <t>PENTAGAS</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</si>
</sst>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44" formatCode="_ &quot;S/.&quot;\ * #,##0.00_ ;_ &quot;S/.&quot;\ * \-#,##0.00_ ;_ &quot;S/.&quot;\ * &quot;-&quot;??_ ;_ @_ "/>
    <numFmt numFmtId="43" formatCode="_ * #,##0.00_ ;_ * \-#,##0.00_ ;_ * &quot;-&quot;??_ ;_ @_ "/>
    <numFmt numFmtId="164" formatCode="_-* #,##0.00_-;\-* #,##0.00_-;_-* &quot;-&quot;??_-;_-@_-"/>
    <numFmt numFmtId="165" formatCode="_-&quot;$&quot;* #,##0.00_-;\-&quot;$&quot;* #,##0.00_-;_-&quot;$&quot;* &quot;-&quot;??_-;_-@_-"/>
    <numFmt numFmtId="166" formatCode="_-* #,##0.00\ _€_-;\-* #,##0.00\ _€_-;_-* &quot;-&quot;??\ _€_-;_-@_-"/>
    <numFmt numFmtId="167" formatCode="\$#.00"/>
    <numFmt numFmtId="168" formatCode="&quot;$&quot;#,##0\ ;\(&quot;$&quot;#,##0\)"/>
    <numFmt numFmtId="169" formatCode="\$#,##0\ ;\(\$#,##0\)"/>
    <numFmt numFmtId="170" formatCode="m\o\n\th\ d\,\ \y\y\y\y"/>
    <numFmt numFmtId="171" formatCode="_([$€]* #,##0.00_);_([$€]* \(#,##0.00\);_([$€]* &quot;-&quot;??_);_(@_)"/>
    <numFmt numFmtId="172" formatCode="_([$€]\ * #,##0.00_);_([$€]\ * \(#,##0.00\);_([$€]\ * &quot;-&quot;??_);_(@_)"/>
    <numFmt numFmtId="173" formatCode="_-[$€]* #,##0.00_-;\-[$€]* #,##0.00_-;_-[$€]* &quot;-&quot;??_-;_-@_-"/>
    <numFmt numFmtId="174" formatCode="_ [$-2]* #,##0.00_ ;_ [$-2]* \-#,##0.00_ ;_ [$-2]* &quot;-&quot;??_ ;_ @_ "/>
    <numFmt numFmtId="175" formatCode="_([$€-2]\ * #,##0.00_);_([$€-2]\ * \(#,##0.00\);_([$€-2]\ * &quot;-&quot;??_)"/>
    <numFmt numFmtId="176" formatCode="_-* #,##0.00\ [$€]_-;\-* #,##0.00\ [$€]_-;_-* &quot;-&quot;??\ [$€]_-;_-@_-"/>
    <numFmt numFmtId="177" formatCode="_-[$€-2]* #,##0.00_-;\-[$€-2]* #,##0.00_-;_-[$€-2]* &quot;-&quot;??_-"/>
    <numFmt numFmtId="178" formatCode="#,#00"/>
    <numFmt numFmtId="179" formatCode="#.##000"/>
    <numFmt numFmtId="180" formatCode="#,"/>
    <numFmt numFmtId="181" formatCode="0.0000%"/>
    <numFmt numFmtId="182" formatCode="_-* #,##0\ _€_-;\-* #,##0\ _€_-;_-* &quot;-&quot;\ _€_-;_-@_-"/>
    <numFmt numFmtId="183" formatCode="_(* #,##0_);_(* \(#,##0\);_(* &quot;-&quot;??_);_(@_)"/>
    <numFmt numFmtId="184" formatCode="0.0%"/>
    <numFmt numFmtId="185" formatCode="###,###,###,##0.00"/>
    <numFmt numFmtId="186" formatCode="_(&quot;S/.&quot;\ * #,##0_);_(&quot;S/.&quot;\ * \(#,##0\);_(&quot;S/.&quot;\ * &quot;-&quot;_);_(@_)"/>
    <numFmt numFmtId="187" formatCode="#,##0.000"/>
    <numFmt numFmtId="188" formatCode="#,##0.0"/>
    <numFmt numFmtId="189" formatCode="_(&quot;S/.&quot;\ * #,##0.00_);_(&quot;S/.&quot;\ * \(#,##0.00\);_(&quot;S/.&quot;\ * &quot;-&quot;??_);_(@_)"/>
    <numFmt numFmtId="190" formatCode="\$#,##0.00\ ;\(\$#,##0.00\)"/>
    <numFmt numFmtId="191" formatCode="\$#,#00"/>
    <numFmt numFmtId="192" formatCode="%#.00"/>
    <numFmt numFmtId="193" formatCode="&quot;S/&quot;\ #,##0.00"/>
    <numFmt numFmtId="194" formatCode="#,##0.000000000"/>
    <numFmt numFmtId="195" formatCode="&quot;S/.&quot;\ #,##0.00"/>
  </numFmts>
  <fonts count="100">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0"/>
      <name val="Arial"/>
      <family val="2"/>
    </font>
    <font>
      <sz val="8"/>
      <name val="Arial"/>
      <family val="2"/>
    </font>
    <font>
      <sz val="9"/>
      <color theme="1"/>
      <name val="Calibri"/>
      <family val="2"/>
      <scheme val="minor"/>
    </font>
    <font>
      <sz val="11"/>
      <color indexed="8"/>
      <name val="Calibri"/>
      <family val="2"/>
    </font>
    <font>
      <sz val="10"/>
      <name val="Helv"/>
    </font>
    <font>
      <sz val="9"/>
      <color indexed="10"/>
      <name val="Geneva"/>
      <family val="2"/>
    </font>
    <font>
      <sz val="9"/>
      <color indexed="10"/>
      <name val="Geneva"/>
      <family val="2"/>
    </font>
    <font>
      <sz val="11"/>
      <color indexed="9"/>
      <name val="Calibri"/>
      <family val="2"/>
    </font>
    <font>
      <sz val="10"/>
      <name val="Courier"/>
      <family val="3"/>
    </font>
    <font>
      <sz val="11"/>
      <color indexed="20"/>
      <name val="Calibri"/>
      <family val="2"/>
    </font>
    <font>
      <u/>
      <sz val="9"/>
      <color indexed="36"/>
      <name val="Courier"/>
      <family val="3"/>
    </font>
    <font>
      <sz val="11"/>
      <color indexed="17"/>
      <name val="Calibri"/>
      <family val="2"/>
    </font>
    <font>
      <b/>
      <sz val="11"/>
      <color indexed="52"/>
      <name val="Calibri"/>
      <family val="2"/>
    </font>
    <font>
      <b/>
      <sz val="11"/>
      <color indexed="53"/>
      <name val="Calibri"/>
      <family val="2"/>
    </font>
    <font>
      <b/>
      <sz val="11"/>
      <color indexed="9"/>
      <name val="Calibri"/>
      <family val="2"/>
    </font>
    <font>
      <sz val="11"/>
      <color indexed="52"/>
      <name val="Calibri"/>
      <family val="2"/>
    </font>
    <font>
      <sz val="11"/>
      <color indexed="53"/>
      <name val="Calibri"/>
      <family val="2"/>
    </font>
    <font>
      <sz val="1"/>
      <color indexed="8"/>
      <name val="Courier"/>
      <family val="3"/>
    </font>
    <font>
      <sz val="12"/>
      <color indexed="24"/>
      <name val="Times New Roman"/>
      <family val="1"/>
    </font>
    <font>
      <sz val="12"/>
      <name val="Arial"/>
      <family val="2"/>
    </font>
    <font>
      <b/>
      <sz val="18"/>
      <name val="Arial"/>
      <family val="2"/>
    </font>
    <font>
      <b/>
      <sz val="1"/>
      <color indexed="8"/>
      <name val="Courier"/>
      <family val="3"/>
    </font>
    <font>
      <b/>
      <sz val="12"/>
      <name val="Arial"/>
      <family val="2"/>
    </font>
    <font>
      <b/>
      <sz val="11"/>
      <color indexed="56"/>
      <name val="Calibri"/>
      <family val="2"/>
    </font>
    <font>
      <b/>
      <sz val="11"/>
      <color indexed="62"/>
      <name val="Calibri"/>
      <family val="2"/>
    </font>
    <font>
      <b/>
      <sz val="11"/>
      <color indexed="8"/>
      <name val="Calibri"/>
      <family val="2"/>
    </font>
    <font>
      <sz val="11"/>
      <color indexed="62"/>
      <name val="Calibri"/>
      <family val="2"/>
    </font>
    <font>
      <sz val="10"/>
      <color indexed="8"/>
      <name val="Arial"/>
      <family val="2"/>
    </font>
    <font>
      <i/>
      <sz val="11"/>
      <color indexed="23"/>
      <name val="Calibri"/>
      <family val="2"/>
    </font>
    <font>
      <sz val="18"/>
      <name val="Arial"/>
      <family val="2"/>
    </font>
    <font>
      <sz val="6"/>
      <name val="Arial"/>
      <family val="2"/>
    </font>
    <font>
      <i/>
      <sz val="12"/>
      <name val="Arial"/>
      <family val="2"/>
    </font>
    <font>
      <sz val="12"/>
      <name val="Times New Roman"/>
      <family val="1"/>
    </font>
    <font>
      <sz val="18"/>
      <name val="Times New Roman"/>
      <family val="1"/>
    </font>
    <font>
      <sz val="8"/>
      <name val="Times New Roman"/>
      <family val="1"/>
    </font>
    <font>
      <i/>
      <sz val="12"/>
      <name val="Times New Roman"/>
      <family val="1"/>
    </font>
    <font>
      <sz val="10"/>
      <color indexed="24"/>
      <name val="Arial"/>
      <family val="2"/>
    </font>
    <font>
      <b/>
      <sz val="15"/>
      <color indexed="56"/>
      <name val="Calibri"/>
      <family val="2"/>
    </font>
    <font>
      <sz val="8"/>
      <color indexed="24"/>
      <name val="Times New Roman"/>
      <family val="1"/>
    </font>
    <font>
      <b/>
      <sz val="13"/>
      <color indexed="56"/>
      <name val="Calibri"/>
      <family val="2"/>
    </font>
    <font>
      <i/>
      <sz val="10"/>
      <name val="Arial"/>
      <family val="2"/>
    </font>
    <font>
      <u/>
      <sz val="6"/>
      <color indexed="12"/>
      <name val="Arial"/>
      <family val="2"/>
    </font>
    <font>
      <u/>
      <sz val="10"/>
      <color theme="10"/>
      <name val="Arial"/>
      <family val="2"/>
    </font>
    <font>
      <u/>
      <sz val="11"/>
      <color theme="10"/>
      <name val="Calibri"/>
      <family val="2"/>
    </font>
    <font>
      <u/>
      <sz val="11"/>
      <color theme="10"/>
      <name val="Calibri"/>
      <family val="2"/>
      <scheme val="minor"/>
    </font>
    <font>
      <u/>
      <sz val="9"/>
      <color indexed="12"/>
      <name val="Courier"/>
      <family val="3"/>
    </font>
    <font>
      <sz val="11"/>
      <color indexed="16"/>
      <name val="Calibri"/>
      <family val="2"/>
    </font>
    <font>
      <sz val="10"/>
      <color indexed="8"/>
      <name val="Times New Roman"/>
      <family val="1"/>
    </font>
    <font>
      <sz val="7.1"/>
      <color indexed="8"/>
      <name val="Arial Narrow"/>
      <family val="2"/>
    </font>
    <font>
      <sz val="11"/>
      <color indexed="60"/>
      <name val="Calibri"/>
      <family val="2"/>
    </font>
    <font>
      <sz val="10"/>
      <color indexed="8"/>
      <name val="MS Sans Serif"/>
      <family val="2"/>
    </font>
    <font>
      <sz val="9"/>
      <name val="Verdana"/>
      <family val="2"/>
    </font>
    <font>
      <sz val="12"/>
      <name val="Courier"/>
      <family val="3"/>
    </font>
    <font>
      <sz val="10"/>
      <color rgb="FF000000"/>
      <name val="Times New Roman"/>
      <family val="1"/>
    </font>
    <font>
      <sz val="10"/>
      <name val="Arial CE"/>
    </font>
    <font>
      <b/>
      <sz val="11"/>
      <color indexed="63"/>
      <name val="Calibri"/>
      <family val="2"/>
    </font>
    <font>
      <sz val="11"/>
      <color indexed="10"/>
      <name val="Calibri"/>
      <family val="2"/>
    </font>
    <font>
      <b/>
      <sz val="18"/>
      <color indexed="56"/>
      <name val="Cambria"/>
      <family val="2"/>
    </font>
    <font>
      <b/>
      <sz val="15"/>
      <color indexed="62"/>
      <name val="Calibri"/>
      <family val="2"/>
    </font>
    <font>
      <b/>
      <sz val="13"/>
      <color indexed="62"/>
      <name val="Calibri"/>
      <family val="2"/>
    </font>
    <font>
      <b/>
      <sz val="18"/>
      <color indexed="62"/>
      <name val="Cambria"/>
      <family val="2"/>
    </font>
    <font>
      <b/>
      <sz val="11"/>
      <color theme="1"/>
      <name val="Calibri"/>
      <family val="2"/>
      <scheme val="minor"/>
    </font>
    <font>
      <sz val="10"/>
      <color theme="1"/>
      <name val="Calibri"/>
      <family val="2"/>
      <scheme val="minor"/>
    </font>
    <font>
      <sz val="11"/>
      <color rgb="FF000000"/>
      <name val="Calibri"/>
      <family val="2"/>
      <scheme val="minor"/>
    </font>
    <font>
      <b/>
      <sz val="10"/>
      <color theme="1"/>
      <name val="Arial Narrow"/>
      <family val="2"/>
    </font>
    <font>
      <sz val="10"/>
      <color theme="1"/>
      <name val="Arial Narrow"/>
      <family val="2"/>
    </font>
    <font>
      <sz val="10"/>
      <name val="Arial Narrow"/>
      <family val="2"/>
    </font>
    <font>
      <b/>
      <sz val="16"/>
      <color theme="1"/>
      <name val="Calibri"/>
      <family val="2"/>
      <scheme val="minor"/>
    </font>
    <font>
      <sz val="10"/>
      <color rgb="FF000000"/>
      <name val="Arial Narrow"/>
      <family val="2"/>
    </font>
    <font>
      <b/>
      <sz val="10"/>
      <color theme="1"/>
      <name val="Arial"/>
      <family val="2"/>
    </font>
    <font>
      <b/>
      <sz val="12"/>
      <color theme="1"/>
      <name val="Arial"/>
      <family val="2"/>
    </font>
    <font>
      <sz val="10"/>
      <color theme="1"/>
      <name val="Arial"/>
      <family val="2"/>
    </font>
    <font>
      <b/>
      <sz val="8"/>
      <name val="Arial"/>
      <family val="2"/>
    </font>
    <font>
      <sz val="8"/>
      <color theme="1"/>
      <name val="Calibri"/>
      <family val="2"/>
      <scheme val="minor"/>
    </font>
    <font>
      <b/>
      <sz val="10"/>
      <color theme="1"/>
      <name val="Calibri"/>
      <family val="2"/>
    </font>
    <font>
      <b/>
      <sz val="14"/>
      <color theme="1"/>
      <name val="Calibri"/>
      <family val="2"/>
    </font>
    <font>
      <b/>
      <sz val="9"/>
      <name val="Calibri"/>
      <family val="2"/>
    </font>
    <font>
      <b/>
      <sz val="12"/>
      <name val="Calibri"/>
      <family val="2"/>
    </font>
    <font>
      <sz val="10"/>
      <color theme="1"/>
      <name val="Calibri"/>
      <family val="2"/>
    </font>
    <font>
      <sz val="10"/>
      <color rgb="FF000000"/>
      <name val="Calibri"/>
      <family val="2"/>
      <scheme val="minor"/>
    </font>
    <font>
      <b/>
      <sz val="15"/>
      <color theme="0"/>
      <name val="Arial Narrow"/>
      <family val="2"/>
    </font>
    <font>
      <sz val="10"/>
      <color rgb="FF000000"/>
      <name val="Arial"/>
      <family val="2"/>
    </font>
    <font>
      <b/>
      <sz val="11"/>
      <color theme="0"/>
      <name val="Calibri"/>
      <family val="2"/>
      <scheme val="minor"/>
    </font>
    <font>
      <b/>
      <sz val="11"/>
      <color theme="1"/>
      <name val="Arial Narrow"/>
      <family val="2"/>
    </font>
    <font>
      <b/>
      <sz val="12"/>
      <color theme="1"/>
      <name val="Calibri"/>
      <family val="2"/>
      <scheme val="minor"/>
    </font>
    <font>
      <b/>
      <sz val="12"/>
      <color theme="8" tint="-0.499984740745262"/>
      <name val="Calibri"/>
      <family val="2"/>
      <scheme val="minor"/>
    </font>
    <font>
      <b/>
      <sz val="10"/>
      <color theme="8" tint="-0.499984740745262"/>
      <name val="Arial"/>
      <family val="2"/>
    </font>
    <font>
      <sz val="11"/>
      <color rgb="FF000000"/>
      <name val="Arial Narrow"/>
      <family val="2"/>
    </font>
    <font>
      <sz val="11"/>
      <color theme="1"/>
      <name val="Century Gothic"/>
      <family val="2"/>
    </font>
    <font>
      <sz val="12"/>
      <color rgb="FFFF0000"/>
      <name val="Arial Narrow"/>
      <family val="2"/>
    </font>
    <font>
      <sz val="12"/>
      <name val="Arial Narrow"/>
      <family val="2"/>
    </font>
    <font>
      <sz val="11"/>
      <name val="Arial Narrow"/>
      <family val="2"/>
    </font>
    <font>
      <sz val="12"/>
      <color theme="8" tint="-0.499984740745262"/>
      <name val="Calibri"/>
      <family val="2"/>
      <scheme val="minor"/>
    </font>
    <font>
      <b/>
      <sz val="12"/>
      <color rgb="FFFF0000"/>
      <name val="Arial Narrow"/>
      <family val="2"/>
    </font>
    <font>
      <b/>
      <sz val="16"/>
      <color theme="8" tint="-0.499984740745262"/>
      <name val="Calibri"/>
      <family val="2"/>
      <scheme val="minor"/>
    </font>
  </fonts>
  <fills count="79">
    <fill>
      <patternFill patternType="none"/>
    </fill>
    <fill>
      <patternFill patternType="gray125"/>
    </fill>
    <fill>
      <patternFill patternType="solid">
        <fgColor rgb="FFFFFFFF"/>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2"/>
        <bgColor indexed="42"/>
      </patternFill>
    </fill>
    <fill>
      <patternFill patternType="solid">
        <fgColor indexed="22"/>
      </patternFill>
    </fill>
    <fill>
      <patternFill patternType="solid">
        <fgColor indexed="9"/>
        <bgColor indexed="9"/>
      </patternFill>
    </fill>
    <fill>
      <patternFill patternType="solid">
        <fgColor indexed="55"/>
      </patternFill>
    </fill>
    <fill>
      <patternFill patternType="solid">
        <fgColor indexed="55"/>
        <bgColor indexed="55"/>
      </patternFill>
    </fill>
    <fill>
      <patternFill patternType="lightUp">
        <fgColor indexed="9"/>
        <bgColor indexed="49"/>
      </patternFill>
    </fill>
    <fill>
      <patternFill patternType="lightUp">
        <fgColor indexed="9"/>
        <bgColor indexed="55"/>
      </patternFill>
    </fill>
    <fill>
      <patternFill patternType="lightUp">
        <fgColor indexed="9"/>
        <bgColor indexed="10"/>
      </patternFill>
    </fill>
    <fill>
      <patternFill patternType="lightUp">
        <fgColor indexed="9"/>
        <bgColor indexed="29"/>
      </patternFill>
    </fill>
    <fill>
      <patternFill patternType="lightUp">
        <fgColor indexed="9"/>
        <bgColor indexed="57"/>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indexed="30"/>
        <bgColor indexed="30"/>
      </patternFill>
    </fill>
    <fill>
      <patternFill patternType="solid">
        <fgColor indexed="54"/>
        <bgColor indexed="54"/>
      </patternFill>
    </fill>
    <fill>
      <patternFill patternType="solid">
        <fgColor indexed="45"/>
        <bgColor indexed="45"/>
      </patternFill>
    </fill>
    <fill>
      <patternFill patternType="solid">
        <fgColor indexed="26"/>
        <bgColor indexed="26"/>
      </patternFill>
    </fill>
    <fill>
      <patternFill patternType="solid">
        <fgColor indexed="29"/>
        <bgColor indexed="29"/>
      </patternFill>
    </fill>
    <fill>
      <patternFill patternType="solid">
        <fgColor indexed="22"/>
        <bgColor indexed="22"/>
      </patternFill>
    </fill>
    <fill>
      <patternFill patternType="solid">
        <fgColor indexed="25"/>
        <bgColor indexed="25"/>
      </patternFill>
    </fill>
    <fill>
      <patternFill patternType="solid">
        <fgColor indexed="11"/>
        <bgColor indexed="11"/>
      </patternFill>
    </fill>
    <fill>
      <patternFill patternType="solid">
        <fgColor indexed="46"/>
        <bgColor indexed="46"/>
      </patternFill>
    </fill>
    <fill>
      <patternFill patternType="solid">
        <fgColor indexed="36"/>
        <bgColor indexed="36"/>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1"/>
        <bgColor indexed="51"/>
      </patternFill>
    </fill>
    <fill>
      <patternFill patternType="solid">
        <fgColor indexed="52"/>
        <bgColor indexed="52"/>
      </patternFill>
    </fill>
    <fill>
      <patternFill patternType="solid">
        <fgColor indexed="43"/>
      </patternFill>
    </fill>
    <fill>
      <patternFill patternType="solid">
        <fgColor indexed="43"/>
        <b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59999389629810485"/>
        <bgColor indexed="64"/>
      </patternFill>
    </fill>
  </fills>
  <borders count="39">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hair">
        <color indexed="1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54"/>
      </bottom>
      <diagonal/>
    </border>
    <border>
      <left/>
      <right/>
      <top/>
      <bottom style="medium">
        <color indexed="44"/>
      </bottom>
      <diagonal/>
    </border>
    <border>
      <left/>
      <right/>
      <top style="thin">
        <color indexed="62"/>
      </top>
      <bottom style="double">
        <color indexed="62"/>
      </bottom>
      <diagonal/>
    </border>
    <border>
      <left/>
      <right/>
      <top style="thin">
        <color indexed="54"/>
      </top>
      <bottom style="double">
        <color indexed="5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738">
    <xf numFmtId="0" fontId="0" fillId="0" borderId="0"/>
    <xf numFmtId="166" fontId="1" fillId="0" borderId="0" applyFont="0" applyFill="0" applyBorder="0" applyAlignment="0" applyProtection="0"/>
    <xf numFmtId="166" fontId="8" fillId="0" borderId="0" applyFont="0" applyFill="0" applyBorder="0" applyAlignment="0" applyProtection="0"/>
    <xf numFmtId="0" fontId="9" fillId="0" borderId="0"/>
    <xf numFmtId="0" fontId="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1" fillId="4"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1" fillId="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1" fillId="12"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1" fillId="14"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5"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7"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1" fillId="9"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1"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13"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1" fillId="1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3" fillId="0" borderId="2"/>
    <xf numFmtId="0" fontId="12" fillId="30"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5" fillId="0" borderId="0" applyNumberFormat="0" applyFill="0" applyBorder="0" applyAlignment="0" applyProtection="0">
      <alignment vertical="top"/>
      <protection locked="0"/>
    </xf>
    <xf numFmtId="0" fontId="16" fillId="18" borderId="0" applyNumberFormat="0" applyBorder="0" applyAlignment="0" applyProtection="0"/>
    <xf numFmtId="0" fontId="16" fillId="18" borderId="0" applyNumberFormat="0" applyBorder="0" applyAlignment="0" applyProtection="0"/>
    <xf numFmtId="0" fontId="16" fillId="34" borderId="0" applyNumberFormat="0" applyBorder="0" applyAlignment="0" applyProtection="0"/>
    <xf numFmtId="0" fontId="16" fillId="18" borderId="0" applyNumberFormat="0" applyBorder="0" applyAlignment="0" applyProtection="0"/>
    <xf numFmtId="0" fontId="16" fillId="34" borderId="0" applyNumberFormat="0" applyBorder="0" applyAlignment="0" applyProtection="0"/>
    <xf numFmtId="0" fontId="16" fillId="18" borderId="0" applyNumberFormat="0" applyBorder="0" applyAlignment="0" applyProtection="0"/>
    <xf numFmtId="0" fontId="16" fillId="34"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7" fillId="35" borderId="16" applyNumberFormat="0" applyAlignment="0" applyProtection="0"/>
    <xf numFmtId="0" fontId="17" fillId="35" borderId="16" applyNumberFormat="0" applyAlignment="0" applyProtection="0"/>
    <xf numFmtId="0" fontId="17" fillId="35" borderId="16" applyNumberFormat="0" applyAlignment="0" applyProtection="0"/>
    <xf numFmtId="0" fontId="17" fillId="35" borderId="16" applyNumberFormat="0" applyAlignment="0" applyProtection="0"/>
    <xf numFmtId="0" fontId="18" fillId="36" borderId="16" applyNumberFormat="0" applyAlignment="0" applyProtection="0"/>
    <xf numFmtId="0" fontId="17" fillId="35" borderId="16" applyNumberFormat="0" applyAlignment="0" applyProtection="0"/>
    <xf numFmtId="0" fontId="18" fillId="36" borderId="16" applyNumberFormat="0" applyAlignment="0" applyProtection="0"/>
    <xf numFmtId="0" fontId="17" fillId="35" borderId="16" applyNumberFormat="0" applyAlignment="0" applyProtection="0"/>
    <xf numFmtId="0" fontId="18" fillId="36" borderId="16" applyNumberFormat="0" applyAlignment="0" applyProtection="0"/>
    <xf numFmtId="0" fontId="17" fillId="35" borderId="16" applyNumberFormat="0" applyAlignment="0" applyProtection="0"/>
    <xf numFmtId="0" fontId="17" fillId="35" borderId="16" applyNumberFormat="0" applyAlignment="0" applyProtection="0"/>
    <xf numFmtId="0" fontId="17" fillId="35" borderId="16" applyNumberFormat="0" applyAlignment="0" applyProtection="0"/>
    <xf numFmtId="0" fontId="10" fillId="0" borderId="0"/>
    <xf numFmtId="0" fontId="5"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9" fillId="37" borderId="17" applyNumberFormat="0" applyAlignment="0" applyProtection="0"/>
    <xf numFmtId="0" fontId="19" fillId="37" borderId="17" applyNumberFormat="0" applyAlignment="0" applyProtection="0"/>
    <xf numFmtId="0" fontId="19" fillId="38" borderId="17" applyNumberFormat="0" applyAlignment="0" applyProtection="0"/>
    <xf numFmtId="0" fontId="19" fillId="37" borderId="17" applyNumberFormat="0" applyAlignment="0" applyProtection="0"/>
    <xf numFmtId="0" fontId="19" fillId="38" borderId="17" applyNumberFormat="0" applyAlignment="0" applyProtection="0"/>
    <xf numFmtId="0" fontId="19" fillId="37" borderId="17" applyNumberFormat="0" applyAlignment="0" applyProtection="0"/>
    <xf numFmtId="0" fontId="19" fillId="38" borderId="17" applyNumberFormat="0" applyAlignment="0" applyProtection="0"/>
    <xf numFmtId="0" fontId="19" fillId="37" borderId="17" applyNumberFormat="0" applyAlignment="0" applyProtection="0"/>
    <xf numFmtId="0" fontId="19" fillId="37" borderId="17" applyNumberFormat="0" applyAlignment="0" applyProtection="0"/>
    <xf numFmtId="0" fontId="19" fillId="37" borderId="17" applyNumberFormat="0" applyAlignment="0" applyProtection="0"/>
    <xf numFmtId="0" fontId="20" fillId="0" borderId="18" applyNumberFormat="0" applyFill="0" applyAlignment="0" applyProtection="0"/>
    <xf numFmtId="0" fontId="20" fillId="0" borderId="18" applyNumberFormat="0" applyFill="0" applyAlignment="0" applyProtection="0"/>
    <xf numFmtId="0" fontId="21" fillId="0" borderId="18" applyNumberFormat="0" applyFill="0" applyAlignment="0" applyProtection="0"/>
    <xf numFmtId="0" fontId="20" fillId="0" borderId="18" applyNumberFormat="0" applyFill="0" applyAlignment="0" applyProtection="0"/>
    <xf numFmtId="0" fontId="21" fillId="0" borderId="18" applyNumberFormat="0" applyFill="0" applyAlignment="0" applyProtection="0"/>
    <xf numFmtId="0" fontId="20" fillId="0" borderId="18" applyNumberFormat="0" applyFill="0" applyAlignment="0" applyProtection="0"/>
    <xf numFmtId="0" fontId="21" fillId="0" borderId="18" applyNumberFormat="0" applyFill="0" applyAlignment="0" applyProtection="0"/>
    <xf numFmtId="0" fontId="20" fillId="0" borderId="18" applyNumberFormat="0" applyFill="0" applyAlignment="0" applyProtection="0"/>
    <xf numFmtId="0" fontId="20" fillId="0" borderId="18" applyNumberFormat="0" applyFill="0" applyAlignment="0" applyProtection="0"/>
    <xf numFmtId="0" fontId="20" fillId="0" borderId="18" applyNumberFormat="0" applyFill="0" applyAlignment="0" applyProtection="0"/>
    <xf numFmtId="0" fontId="19" fillId="37" borderId="17" applyNumberFormat="0" applyAlignment="0" applyProtection="0"/>
    <xf numFmtId="4" fontId="22" fillId="0" borderId="0">
      <protection locked="0"/>
    </xf>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23" fillId="0" borderId="0" applyFont="0" applyFill="0" applyBorder="0" applyAlignment="0" applyProtection="0"/>
    <xf numFmtId="167" fontId="22" fillId="0" borderId="0">
      <protection locked="0"/>
    </xf>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9" fontId="23"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24" fillId="0" borderId="0" applyProtection="0"/>
    <xf numFmtId="170" fontId="22" fillId="0" borderId="0">
      <protection locked="0"/>
    </xf>
    <xf numFmtId="0" fontId="24" fillId="0" borderId="0" applyProtection="0"/>
    <xf numFmtId="0" fontId="24" fillId="0" borderId="0" applyProtection="0"/>
    <xf numFmtId="0" fontId="22" fillId="0" borderId="0">
      <protection locked="0"/>
    </xf>
    <xf numFmtId="0" fontId="22" fillId="0" borderId="0">
      <protection locked="0"/>
    </xf>
    <xf numFmtId="0" fontId="22" fillId="0" borderId="0">
      <protection locked="0"/>
    </xf>
    <xf numFmtId="0" fontId="5" fillId="0" borderId="0"/>
    <xf numFmtId="0" fontId="25" fillId="0" borderId="0" applyProtection="0"/>
    <xf numFmtId="0" fontId="25" fillId="0" borderId="0" applyProtection="0"/>
    <xf numFmtId="0" fontId="26" fillId="0" borderId="0">
      <protection locked="0"/>
    </xf>
    <xf numFmtId="0" fontId="26" fillId="0" borderId="0">
      <protection locked="0"/>
    </xf>
    <xf numFmtId="0" fontId="26" fillId="0" borderId="0">
      <protection locked="0"/>
    </xf>
    <xf numFmtId="0" fontId="27" fillId="0" borderId="0" applyProtection="0"/>
    <xf numFmtId="0" fontId="27" fillId="0" borderId="0" applyProtection="0"/>
    <xf numFmtId="0" fontId="26" fillId="0" borderId="0">
      <protection locked="0"/>
    </xf>
    <xf numFmtId="0" fontId="26" fillId="0" borderId="0">
      <protection locked="0"/>
    </xf>
    <xf numFmtId="0" fontId="26" fillId="0" borderId="0">
      <protection locked="0"/>
    </xf>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12" fillId="47"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48" borderId="0" applyNumberFormat="0" applyBorder="0" applyAlignment="0" applyProtection="0"/>
    <xf numFmtId="0" fontId="12" fillId="30" borderId="0" applyNumberFormat="0" applyBorder="0" applyAlignment="0" applyProtection="0"/>
    <xf numFmtId="0" fontId="12" fillId="48" borderId="0" applyNumberFormat="0" applyBorder="0" applyAlignment="0" applyProtection="0"/>
    <xf numFmtId="0" fontId="12" fillId="30" borderId="0" applyNumberFormat="0" applyBorder="0" applyAlignment="0" applyProtection="0"/>
    <xf numFmtId="0" fontId="12" fillId="48"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8" fillId="49" borderId="0" applyNumberFormat="0" applyBorder="0" applyAlignment="0" applyProtection="0"/>
    <xf numFmtId="0" fontId="8" fillId="50"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2" fillId="51"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53" borderId="0" applyNumberFormat="0" applyBorder="0" applyAlignment="0" applyProtection="0"/>
    <xf numFmtId="0" fontId="12" fillId="31" borderId="0" applyNumberFormat="0" applyBorder="0" applyAlignment="0" applyProtection="0"/>
    <xf numFmtId="0" fontId="12" fillId="53" borderId="0" applyNumberFormat="0" applyBorder="0" applyAlignment="0" applyProtection="0"/>
    <xf numFmtId="0" fontId="12" fillId="31" borderId="0" applyNumberFormat="0" applyBorder="0" applyAlignment="0" applyProtection="0"/>
    <xf numFmtId="0" fontId="12" fillId="53"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8" fillId="34" borderId="0" applyNumberFormat="0" applyBorder="0" applyAlignment="0" applyProtection="0"/>
    <xf numFmtId="0" fontId="8" fillId="5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54" borderId="0" applyNumberFormat="0" applyBorder="0" applyAlignment="0" applyProtection="0"/>
    <xf numFmtId="0" fontId="8" fillId="3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2" fillId="54"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8" borderId="0" applyNumberFormat="0" applyBorder="0" applyAlignment="0" applyProtection="0"/>
    <xf numFmtId="0" fontId="12" fillId="32" borderId="0" applyNumberFormat="0" applyBorder="0" applyAlignment="0" applyProtection="0"/>
    <xf numFmtId="0" fontId="12" fillId="38" borderId="0" applyNumberFormat="0" applyBorder="0" applyAlignment="0" applyProtection="0"/>
    <xf numFmtId="0" fontId="12" fillId="32" borderId="0" applyNumberFormat="0" applyBorder="0" applyAlignment="0" applyProtection="0"/>
    <xf numFmtId="0" fontId="12" fillId="38"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8" fillId="55" borderId="0" applyNumberFormat="0" applyBorder="0" applyAlignment="0" applyProtection="0"/>
    <xf numFmtId="0" fontId="8" fillId="4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2" fillId="56"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48" borderId="0" applyNumberFormat="0" applyBorder="0" applyAlignment="0" applyProtection="0"/>
    <xf numFmtId="0" fontId="12" fillId="27" borderId="0" applyNumberFormat="0" applyBorder="0" applyAlignment="0" applyProtection="0"/>
    <xf numFmtId="0" fontId="12" fillId="48" borderId="0" applyNumberFormat="0" applyBorder="0" applyAlignment="0" applyProtection="0"/>
    <xf numFmtId="0" fontId="12" fillId="27" borderId="0" applyNumberFormat="0" applyBorder="0" applyAlignment="0" applyProtection="0"/>
    <xf numFmtId="0" fontId="12" fillId="48"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46"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12" fillId="58"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58" borderId="0" applyNumberFormat="0" applyBorder="0" applyAlignment="0" applyProtection="0"/>
    <xf numFmtId="0" fontId="12" fillId="28" borderId="0" applyNumberFormat="0" applyBorder="0" applyAlignment="0" applyProtection="0"/>
    <xf numFmtId="0" fontId="12" fillId="58" borderId="0" applyNumberFormat="0" applyBorder="0" applyAlignment="0" applyProtection="0"/>
    <xf numFmtId="0" fontId="12" fillId="28" borderId="0" applyNumberFormat="0" applyBorder="0" applyAlignment="0" applyProtection="0"/>
    <xf numFmtId="0" fontId="12" fillId="5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8" fillId="59" borderId="0" applyNumberFormat="0" applyBorder="0" applyAlignment="0" applyProtection="0"/>
    <xf numFmtId="0" fontId="8" fillId="50"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12" fillId="61"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61" borderId="0" applyNumberFormat="0" applyBorder="0" applyAlignment="0" applyProtection="0"/>
    <xf numFmtId="0" fontId="12" fillId="33" borderId="0" applyNumberFormat="0" applyBorder="0" applyAlignment="0" applyProtection="0"/>
    <xf numFmtId="0" fontId="12" fillId="61" borderId="0" applyNumberFormat="0" applyBorder="0" applyAlignment="0" applyProtection="0"/>
    <xf numFmtId="0" fontId="12" fillId="33" borderId="0" applyNumberFormat="0" applyBorder="0" applyAlignment="0" applyProtection="0"/>
    <xf numFmtId="0" fontId="12" fillId="61"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31" fillId="21" borderId="16" applyNumberFormat="0" applyAlignment="0" applyProtection="0"/>
    <xf numFmtId="0" fontId="31" fillId="21" borderId="16" applyNumberFormat="0" applyAlignment="0" applyProtection="0"/>
    <xf numFmtId="0" fontId="31" fillId="59" borderId="16" applyNumberFormat="0" applyAlignment="0" applyProtection="0"/>
    <xf numFmtId="0" fontId="31" fillId="21" borderId="16" applyNumberFormat="0" applyAlignment="0" applyProtection="0"/>
    <xf numFmtId="0" fontId="31" fillId="59" borderId="16" applyNumberFormat="0" applyAlignment="0" applyProtection="0"/>
    <xf numFmtId="0" fontId="31" fillId="21" borderId="16" applyNumberFormat="0" applyAlignment="0" applyProtection="0"/>
    <xf numFmtId="0" fontId="31" fillId="59" borderId="16" applyNumberFormat="0" applyAlignment="0" applyProtection="0"/>
    <xf numFmtId="0" fontId="31" fillId="21" borderId="16" applyNumberFormat="0" applyAlignment="0" applyProtection="0"/>
    <xf numFmtId="0" fontId="31" fillId="21" borderId="16" applyNumberFormat="0" applyAlignment="0" applyProtection="0"/>
    <xf numFmtId="0" fontId="31" fillId="21" borderId="16" applyNumberFormat="0" applyAlignment="0" applyProtection="0"/>
    <xf numFmtId="3" fontId="32" fillId="0" borderId="15">
      <alignment horizontal="center"/>
    </xf>
    <xf numFmtId="0" fontId="10" fillId="0" borderId="0"/>
    <xf numFmtId="0" fontId="7" fillId="0" borderId="2">
      <alignment horizontal="center" vertical="center" wrapText="1"/>
    </xf>
    <xf numFmtId="0" fontId="10" fillId="0" borderId="0"/>
    <xf numFmtId="0" fontId="10" fillId="0" borderId="0"/>
    <xf numFmtId="0" fontId="10" fillId="0" borderId="0"/>
    <xf numFmtId="0" fontId="11" fillId="0" borderId="0"/>
    <xf numFmtId="171"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1" fontId="8" fillId="0" borderId="0" applyFont="0" applyFill="0" applyBorder="0" applyAlignment="0" applyProtection="0"/>
    <xf numFmtId="171" fontId="5" fillId="0" borderId="0" applyFont="0" applyFill="0" applyBorder="0" applyAlignment="0" applyProtection="0"/>
    <xf numFmtId="174"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1" fontId="5" fillId="0" borderId="0" applyFont="0" applyFill="0" applyBorder="0" applyAlignment="0" applyProtection="0"/>
    <xf numFmtId="176" fontId="5" fillId="0" borderId="0" applyFont="0" applyFill="0" applyBorder="0" applyAlignment="0" applyProtection="0"/>
    <xf numFmtId="177" fontId="5" fillId="0" borderId="0" applyFont="0" applyFill="0" applyBorder="0" applyAlignment="0" applyProtection="0"/>
    <xf numFmtId="176" fontId="5" fillId="0" borderId="0" applyFont="0" applyFill="0" applyBorder="0" applyAlignment="0" applyProtection="0"/>
    <xf numFmtId="174" fontId="5"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 fillId="0" borderId="0" applyProtection="0"/>
    <xf numFmtId="0" fontId="6" fillId="0" borderId="0" applyProtection="0"/>
    <xf numFmtId="3" fontId="24" fillId="0" borderId="0" applyProtection="0"/>
    <xf numFmtId="0" fontId="34"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3" fontId="24" fillId="0" borderId="0" applyProtection="0"/>
    <xf numFmtId="0" fontId="6" fillId="0" borderId="0" applyProtection="0"/>
    <xf numFmtId="0" fontId="35" fillId="0" borderId="0" applyProtection="0"/>
    <xf numFmtId="0" fontId="35" fillId="0" borderId="0" applyProtection="0"/>
    <xf numFmtId="3" fontId="24" fillId="0" borderId="0" applyProtection="0"/>
    <xf numFmtId="0" fontId="36" fillId="0" borderId="0" applyProtection="0"/>
    <xf numFmtId="0" fontId="6" fillId="0" borderId="0" applyProtection="0"/>
    <xf numFmtId="0" fontId="6" fillId="0" borderId="0" applyProtection="0"/>
    <xf numFmtId="3" fontId="24" fillId="0" borderId="0" applyProtection="0"/>
    <xf numFmtId="0" fontId="37"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3" fontId="24" fillId="0" borderId="0" applyProtection="0"/>
    <xf numFmtId="0" fontId="38" fillId="0" borderId="0" applyProtection="0"/>
    <xf numFmtId="0" fontId="24" fillId="0" borderId="0" applyProtection="0"/>
    <xf numFmtId="0" fontId="24" fillId="0" borderId="0" applyProtection="0"/>
    <xf numFmtId="3" fontId="24" fillId="0" borderId="0" applyProtection="0"/>
    <xf numFmtId="0" fontId="39" fillId="0" borderId="0" applyProtection="0"/>
    <xf numFmtId="0" fontId="24" fillId="0" borderId="0" applyProtection="0"/>
    <xf numFmtId="0" fontId="24" fillId="0" borderId="0" applyProtection="0"/>
    <xf numFmtId="3" fontId="24" fillId="0" borderId="0" applyProtection="0"/>
    <xf numFmtId="0" fontId="40" fillId="0" borderId="0" applyProtection="0"/>
    <xf numFmtId="0" fontId="24" fillId="0" borderId="0" applyProtection="0"/>
    <xf numFmtId="0" fontId="24" fillId="0" borderId="0" applyProtection="0"/>
    <xf numFmtId="0" fontId="24" fillId="0" borderId="0" applyProtection="0"/>
    <xf numFmtId="178" fontId="22" fillId="0" borderId="0">
      <protection locked="0"/>
    </xf>
    <xf numFmtId="178" fontId="22" fillId="0" borderId="0">
      <protection locked="0"/>
    </xf>
    <xf numFmtId="178" fontId="22" fillId="0" borderId="0">
      <protection locked="0"/>
    </xf>
    <xf numFmtId="4" fontId="24" fillId="0" borderId="0" applyProtection="0"/>
    <xf numFmtId="4" fontId="24" fillId="0" borderId="0" applyProtection="0"/>
    <xf numFmtId="179" fontId="22" fillId="0" borderId="0">
      <protection locked="0"/>
    </xf>
    <xf numFmtId="179" fontId="22" fillId="0" borderId="0">
      <protection locked="0"/>
    </xf>
    <xf numFmtId="179" fontId="22" fillId="0" borderId="0">
      <protection locked="0"/>
    </xf>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24" fillId="0" borderId="0" applyProtection="0"/>
    <xf numFmtId="178" fontId="22" fillId="0" borderId="0">
      <protection locked="0"/>
    </xf>
    <xf numFmtId="0" fontId="16" fillId="18"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41" fillId="0" borderId="0" applyNumberFormat="0" applyFill="0" applyBorder="0" applyAlignment="0" applyProtection="0"/>
    <xf numFmtId="0" fontId="42" fillId="0" borderId="19" applyNumberFormat="0" applyFill="0" applyAlignment="0" applyProtection="0"/>
    <xf numFmtId="0" fontId="2" fillId="0" borderId="6"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3" fillId="0" borderId="0" applyNumberFormat="0" applyFill="0" applyBorder="0" applyAlignment="0" applyProtection="0"/>
    <xf numFmtId="0" fontId="44" fillId="0" borderId="20" applyNumberFormat="0" applyFill="0" applyAlignment="0" applyProtection="0"/>
    <xf numFmtId="0" fontId="3" fillId="0" borderId="7" applyNumberFormat="0" applyFill="0" applyAlignment="0" applyProtection="0"/>
    <xf numFmtId="49" fontId="5" fillId="0" borderId="21" applyNumberFormat="0" applyProtection="0">
      <alignment horizontal="left" vertical="top"/>
    </xf>
    <xf numFmtId="49" fontId="5" fillId="0" borderId="21" applyNumberFormat="0" applyProtection="0">
      <alignment horizontal="left" vertical="top"/>
    </xf>
    <xf numFmtId="0" fontId="28" fillId="0" borderId="22" applyNumberFormat="0" applyFill="0" applyAlignment="0" applyProtection="0"/>
    <xf numFmtId="49" fontId="5" fillId="0" borderId="21" applyNumberFormat="0" applyProtection="0">
      <alignment horizontal="left" vertical="top"/>
    </xf>
    <xf numFmtId="0" fontId="4" fillId="0" borderId="8" applyNumberFormat="0" applyFill="0" applyAlignment="0" applyProtection="0"/>
    <xf numFmtId="49" fontId="45" fillId="0" borderId="21" applyNumberFormat="0" applyProtection="0">
      <alignment horizontal="left" vertical="top"/>
    </xf>
    <xf numFmtId="0" fontId="28" fillId="0" borderId="0" applyNumberFormat="0" applyFill="0" applyBorder="0" applyAlignment="0" applyProtection="0"/>
    <xf numFmtId="180" fontId="26" fillId="0" borderId="0">
      <protection locked="0"/>
    </xf>
    <xf numFmtId="0" fontId="25" fillId="0" borderId="0" applyProtection="0"/>
    <xf numFmtId="180" fontId="26" fillId="0" borderId="0">
      <protection locked="0"/>
    </xf>
    <xf numFmtId="0" fontId="27" fillId="0" borderId="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4" fillId="17" borderId="0" applyNumberFormat="0" applyBorder="0" applyAlignment="0" applyProtection="0"/>
    <xf numFmtId="0" fontId="14" fillId="17" borderId="0" applyNumberFormat="0" applyBorder="0" applyAlignment="0" applyProtection="0"/>
    <xf numFmtId="0" fontId="51" fillId="49" borderId="0" applyNumberFormat="0" applyBorder="0" applyAlignment="0" applyProtection="0"/>
    <xf numFmtId="0" fontId="14" fillId="17" borderId="0" applyNumberFormat="0" applyBorder="0" applyAlignment="0" applyProtection="0"/>
    <xf numFmtId="0" fontId="51" fillId="49" borderId="0" applyNumberFormat="0" applyBorder="0" applyAlignment="0" applyProtection="0"/>
    <xf numFmtId="0" fontId="14" fillId="17" borderId="0" applyNumberFormat="0" applyBorder="0" applyAlignment="0" applyProtection="0"/>
    <xf numFmtId="0" fontId="51" fillId="4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1" fillId="21" borderId="16" applyNumberFormat="0" applyAlignment="0" applyProtection="0"/>
    <xf numFmtId="0" fontId="20" fillId="0" borderId="18" applyNumberFormat="0" applyFill="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2"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2"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5"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43" fontId="5" fillId="0" borderId="0" applyFont="0" applyFill="0" applyBorder="0" applyAlignment="0" applyProtection="0"/>
    <xf numFmtId="43" fontId="53" fillId="0" borderId="0" applyFont="0" applyFill="0" applyBorder="0" applyAlignment="0" applyProtection="0"/>
    <xf numFmtId="183" fontId="5" fillId="0" borderId="0" applyFont="0" applyFill="0" applyBorder="0" applyAlignment="0" applyProtection="0"/>
    <xf numFmtId="17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43" fontId="53" fillId="0" borderId="0" applyFont="0" applyFill="0" applyBorder="0" applyAlignment="0" applyProtection="0"/>
    <xf numFmtId="43" fontId="5" fillId="0" borderId="0" applyFont="0" applyFill="0" applyBorder="0" applyAlignment="0" applyProtection="0"/>
    <xf numFmtId="43" fontId="53"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43" fontId="5" fillId="0" borderId="0" applyFont="0" applyFill="0" applyBorder="0" applyAlignment="0" applyProtection="0"/>
    <xf numFmtId="183"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66" fontId="8" fillId="0" borderId="0" applyFont="0" applyFill="0" applyBorder="0" applyAlignment="0" applyProtection="0"/>
    <xf numFmtId="184" fontId="5" fillId="0" borderId="0" applyFont="0" applyFill="0" applyBorder="0" applyAlignment="0" applyProtection="0"/>
    <xf numFmtId="185"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186" fontId="5" fillId="0" borderId="0" applyFont="0" applyFill="0" applyBorder="0" applyAlignment="0" applyProtection="0"/>
    <xf numFmtId="18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0" fontId="5" fillId="0" borderId="0" applyFont="0" applyFill="0" applyBorder="0" applyAlignment="0" applyProtection="0"/>
    <xf numFmtId="43" fontId="5" fillId="0" borderId="0" applyFont="0" applyFill="0" applyBorder="0" applyAlignment="0" applyProtection="0"/>
    <xf numFmtId="0" fontId="5" fillId="0" borderId="0" applyFont="0" applyFill="0" applyBorder="0" applyAlignment="0" applyProtection="0"/>
    <xf numFmtId="187" fontId="5" fillId="0" borderId="0" applyFont="0" applyFill="0" applyBorder="0" applyAlignment="0" applyProtection="0">
      <alignment vertical="center"/>
    </xf>
    <xf numFmtId="187" fontId="5" fillId="0" borderId="0" applyFont="0" applyFill="0" applyBorder="0" applyAlignment="0" applyProtection="0">
      <alignment vertical="center"/>
    </xf>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0" fontId="5" fillId="0" borderId="0" applyFont="0" applyFill="0" applyBorder="0" applyAlignment="0" applyProtection="0"/>
    <xf numFmtId="43" fontId="5" fillId="0" borderId="0" applyFont="0" applyFill="0" applyBorder="0" applyAlignment="0" applyProtection="0"/>
    <xf numFmtId="0" fontId="5" fillId="0" borderId="0" applyFont="0" applyFill="0" applyBorder="0" applyAlignment="0" applyProtection="0"/>
    <xf numFmtId="187" fontId="5" fillId="0" borderId="0" applyFont="0" applyFill="0" applyBorder="0" applyAlignment="0" applyProtection="0">
      <alignment vertical="center"/>
    </xf>
    <xf numFmtId="187" fontId="5" fillId="0" borderId="0" applyFont="0" applyFill="0" applyBorder="0" applyAlignment="0" applyProtection="0">
      <alignment vertical="center"/>
    </xf>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0"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0" fontId="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0" fontId="5" fillId="0" borderId="0" applyFont="0" applyFill="0" applyBorder="0" applyAlignment="0" applyProtection="0"/>
    <xf numFmtId="166" fontId="8" fillId="0" borderId="0" applyFont="0" applyFill="0" applyBorder="0" applyAlignment="0" applyProtection="0"/>
    <xf numFmtId="0" fontId="5"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44" fontId="8" fillId="0" borderId="0" applyFont="0" applyFill="0" applyBorder="0" applyAlignment="0" applyProtection="0"/>
    <xf numFmtId="188"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89" fontId="5" fillId="0" borderId="0" applyFont="0" applyFill="0" applyBorder="0" applyAlignment="0" applyProtection="0"/>
    <xf numFmtId="189"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89" fontId="5" fillId="0" borderId="0" applyFont="0" applyFill="0" applyBorder="0" applyAlignment="0" applyProtection="0"/>
    <xf numFmtId="190" fontId="24" fillId="0" borderId="0" applyProtection="0"/>
    <xf numFmtId="190" fontId="24" fillId="0" borderId="0" applyProtection="0"/>
    <xf numFmtId="191" fontId="22" fillId="0" borderId="0">
      <protection locked="0"/>
    </xf>
    <xf numFmtId="191" fontId="22" fillId="0" borderId="0">
      <protection locked="0"/>
    </xf>
    <xf numFmtId="191" fontId="22" fillId="0" borderId="0">
      <protection locked="0"/>
    </xf>
    <xf numFmtId="0" fontId="54" fillId="62" borderId="0" applyNumberFormat="0" applyBorder="0" applyAlignment="0" applyProtection="0"/>
    <xf numFmtId="0" fontId="54" fillId="62" borderId="0" applyNumberFormat="0" applyBorder="0" applyAlignment="0" applyProtection="0"/>
    <xf numFmtId="0" fontId="54" fillId="63" borderId="0" applyNumberFormat="0" applyBorder="0" applyAlignment="0" applyProtection="0"/>
    <xf numFmtId="0" fontId="54" fillId="62" borderId="0" applyNumberFormat="0" applyBorder="0" applyAlignment="0" applyProtection="0"/>
    <xf numFmtId="0" fontId="54" fillId="63" borderId="0" applyNumberFormat="0" applyBorder="0" applyAlignment="0" applyProtection="0"/>
    <xf numFmtId="0" fontId="54" fillId="62" borderId="0" applyNumberFormat="0" applyBorder="0" applyAlignment="0" applyProtection="0"/>
    <xf numFmtId="0" fontId="54" fillId="63"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5" fillId="0" borderId="0"/>
    <xf numFmtId="0" fontId="1" fillId="0" borderId="0"/>
    <xf numFmtId="0" fontId="1" fillId="0" borderId="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alignment vertical="top"/>
    </xf>
    <xf numFmtId="0" fontId="1" fillId="0" borderId="0"/>
    <xf numFmtId="0" fontId="5" fillId="0" borderId="0" applyNumberFormat="0" applyFont="0" applyFill="0" applyBorder="0" applyAlignment="0" applyProtection="0">
      <alignment vertical="top"/>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6"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lignment vertical="center"/>
    </xf>
    <xf numFmtId="0" fontId="1" fillId="0" borderId="0"/>
    <xf numFmtId="0" fontId="5" fillId="0" borderId="0"/>
    <xf numFmtId="0" fontId="5" fillId="0" borderId="0"/>
    <xf numFmtId="0" fontId="5" fillId="0" borderId="0" applyNumberFormat="0" applyFont="0" applyFill="0" applyBorder="0" applyAlignment="0" applyProtection="0">
      <alignment vertical="top"/>
    </xf>
    <xf numFmtId="0" fontId="5" fillId="0" borderId="0"/>
    <xf numFmtId="0" fontId="5" fillId="0" borderId="0"/>
    <xf numFmtId="0" fontId="5" fillId="0" borderId="0"/>
    <xf numFmtId="0" fontId="56" fillId="0" borderId="0"/>
    <xf numFmtId="0" fontId="5" fillId="0" borderId="0"/>
    <xf numFmtId="0" fontId="5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7" fillId="0" borderId="0"/>
    <xf numFmtId="0" fontId="56" fillId="0" borderId="0"/>
    <xf numFmtId="0" fontId="5" fillId="0" borderId="0" applyNumberFormat="0" applyFont="0" applyFill="0" applyBorder="0" applyAlignment="0" applyProtection="0">
      <alignment vertical="top"/>
    </xf>
    <xf numFmtId="0" fontId="5"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5" fillId="0" borderId="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5" fillId="0" borderId="0"/>
    <xf numFmtId="0" fontId="5" fillId="0" borderId="0" applyNumberFormat="0" applyFont="0" applyFill="0" applyBorder="0" applyAlignment="0" applyProtection="0">
      <alignment vertical="top"/>
    </xf>
    <xf numFmtId="0" fontId="1" fillId="0" borderId="0"/>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1" fillId="0" borderId="0"/>
    <xf numFmtId="0" fontId="1" fillId="0" borderId="0"/>
    <xf numFmtId="0" fontId="55" fillId="0" borderId="0"/>
    <xf numFmtId="0" fontId="5" fillId="0" borderId="0"/>
    <xf numFmtId="0" fontId="5" fillId="0" borderId="0"/>
    <xf numFmtId="0" fontId="5" fillId="0" borderId="0"/>
    <xf numFmtId="0" fontId="57" fillId="0" borderId="0"/>
    <xf numFmtId="0" fontId="6" fillId="0" borderId="0">
      <alignment vertical="center"/>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6" fillId="0" borderId="0">
      <alignment vertical="center"/>
    </xf>
    <xf numFmtId="0" fontId="1" fillId="0" borderId="0"/>
    <xf numFmtId="0" fontId="59" fillId="0" borderId="0"/>
    <xf numFmtId="0" fontId="1" fillId="0" borderId="0"/>
    <xf numFmtId="0" fontId="1" fillId="0" borderId="0"/>
    <xf numFmtId="0" fontId="5"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 fillId="0" borderId="0"/>
    <xf numFmtId="0" fontId="1" fillId="0" borderId="0"/>
    <xf numFmtId="0" fontId="5" fillId="0" borderId="0"/>
    <xf numFmtId="0" fontId="55" fillId="0" borderId="0"/>
    <xf numFmtId="0" fontId="1" fillId="0" borderId="0"/>
    <xf numFmtId="0" fontId="5" fillId="0" borderId="0"/>
    <xf numFmtId="0" fontId="55" fillId="0" borderId="0"/>
    <xf numFmtId="0" fontId="5" fillId="0" borderId="0"/>
    <xf numFmtId="0" fontId="1" fillId="0" borderId="0"/>
    <xf numFmtId="0" fontId="5" fillId="0" borderId="0"/>
    <xf numFmtId="0" fontId="55" fillId="0" borderId="0"/>
    <xf numFmtId="0" fontId="1"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8" fillId="0" borderId="0"/>
    <xf numFmtId="0" fontId="1" fillId="0" borderId="0"/>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xf numFmtId="0" fontId="5" fillId="0" borderId="0" applyNumberFormat="0" applyFont="0" applyFill="0" applyBorder="0" applyAlignment="0" applyProtection="0">
      <alignment vertical="top"/>
    </xf>
    <xf numFmtId="0" fontId="1" fillId="0" borderId="0"/>
    <xf numFmtId="0" fontId="5" fillId="0" borderId="0"/>
    <xf numFmtId="0" fontId="5" fillId="0" borderId="0"/>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xf numFmtId="0" fontId="5" fillId="0" borderId="0"/>
    <xf numFmtId="0" fontId="1" fillId="0" borderId="0"/>
    <xf numFmtId="0" fontId="5" fillId="0" borderId="0"/>
    <xf numFmtId="0" fontId="5" fillId="0" borderId="0"/>
    <xf numFmtId="0" fontId="5" fillId="0" borderId="0"/>
    <xf numFmtId="0" fontId="1" fillId="0" borderId="0"/>
    <xf numFmtId="0" fontId="5" fillId="0" borderId="0"/>
    <xf numFmtId="0" fontId="5" fillId="0" borderId="0"/>
    <xf numFmtId="0" fontId="8" fillId="0" borderId="0"/>
    <xf numFmtId="0" fontId="1" fillId="0" borderId="0"/>
    <xf numFmtId="0" fontId="1" fillId="0" borderId="0"/>
    <xf numFmtId="0" fontId="8" fillId="0" borderId="0"/>
    <xf numFmtId="0" fontId="5" fillId="0" borderId="0"/>
    <xf numFmtId="0" fontId="5" fillId="0" borderId="0"/>
    <xf numFmtId="0" fontId="5" fillId="0" borderId="0"/>
    <xf numFmtId="0" fontId="5" fillId="0" borderId="0"/>
    <xf numFmtId="0" fontId="55" fillId="0" borderId="0"/>
    <xf numFmtId="0" fontId="55" fillId="0" borderId="0"/>
    <xf numFmtId="0" fontId="32" fillId="0" borderId="0">
      <alignment vertical="top"/>
    </xf>
    <xf numFmtId="0" fontId="5" fillId="0" borderId="0"/>
    <xf numFmtId="0" fontId="1" fillId="0" borderId="0"/>
    <xf numFmtId="0" fontId="5" fillId="64" borderId="23" applyNumberFormat="0" applyFont="0" applyAlignment="0" applyProtection="0"/>
    <xf numFmtId="0" fontId="5" fillId="64" borderId="23" applyNumberFormat="0" applyFont="0" applyAlignment="0" applyProtection="0"/>
    <xf numFmtId="0" fontId="5" fillId="50" borderId="23"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5" fillId="50"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50" borderId="23"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5" fillId="50"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50"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5" fillId="64" borderId="23"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8" fillId="3" borderId="9" applyNumberFormat="0" applyFont="0" applyAlignment="0" applyProtection="0"/>
    <xf numFmtId="0" fontId="8" fillId="64" borderId="23" applyNumberFormat="0" applyFont="0" applyAlignment="0" applyProtection="0"/>
    <xf numFmtId="0" fontId="8" fillId="64" borderId="23" applyNumberFormat="0" applyFont="0" applyAlignment="0" applyProtection="0"/>
    <xf numFmtId="0" fontId="60" fillId="35" borderId="24" applyNumberFormat="0" applyAlignment="0" applyProtection="0"/>
    <xf numFmtId="0" fontId="60" fillId="35" borderId="24" applyNumberFormat="0" applyAlignment="0" applyProtection="0"/>
    <xf numFmtId="192" fontId="22" fillId="0" borderId="0">
      <protection locked="0"/>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0" fontId="60" fillId="35" borderId="24" applyNumberFormat="0" applyAlignment="0" applyProtection="0"/>
    <xf numFmtId="0" fontId="60" fillId="35" borderId="24" applyNumberFormat="0" applyAlignment="0" applyProtection="0"/>
    <xf numFmtId="0" fontId="60" fillId="36" borderId="24" applyNumberFormat="0" applyAlignment="0" applyProtection="0"/>
    <xf numFmtId="0" fontId="60" fillId="35" borderId="24" applyNumberFormat="0" applyAlignment="0" applyProtection="0"/>
    <xf numFmtId="0" fontId="60" fillId="36" borderId="24" applyNumberFormat="0" applyAlignment="0" applyProtection="0"/>
    <xf numFmtId="0" fontId="60" fillId="35" borderId="24" applyNumberFormat="0" applyAlignment="0" applyProtection="0"/>
    <xf numFmtId="0" fontId="60" fillId="36" borderId="24" applyNumberFormat="0" applyAlignment="0" applyProtection="0"/>
    <xf numFmtId="0" fontId="60" fillId="35" borderId="24" applyNumberFormat="0" applyAlignment="0" applyProtection="0"/>
    <xf numFmtId="0" fontId="60" fillId="35" borderId="24" applyNumberFormat="0" applyAlignment="0" applyProtection="0"/>
    <xf numFmtId="0" fontId="60" fillId="35" borderId="24" applyNumberFormat="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7" fillId="0" borderId="11" applyNumberFormat="0" applyFill="0" applyProtection="0">
      <alignment vertical="center"/>
    </xf>
    <xf numFmtId="0" fontId="42" fillId="0" borderId="19" applyNumberFormat="0" applyFill="0" applyAlignment="0" applyProtection="0"/>
    <xf numFmtId="0" fontId="42" fillId="0" borderId="19" applyNumberFormat="0" applyFill="0" applyAlignment="0" applyProtection="0"/>
    <xf numFmtId="0" fontId="63" fillId="0" borderId="25" applyNumberFormat="0" applyFill="0" applyAlignment="0" applyProtection="0"/>
    <xf numFmtId="0" fontId="42" fillId="0" borderId="19" applyNumberFormat="0" applyFill="0" applyAlignment="0" applyProtection="0"/>
    <xf numFmtId="0" fontId="63" fillId="0" borderId="25" applyNumberFormat="0" applyFill="0" applyAlignment="0" applyProtection="0"/>
    <xf numFmtId="0" fontId="42" fillId="0" borderId="19" applyNumberFormat="0" applyFill="0" applyAlignment="0" applyProtection="0"/>
    <xf numFmtId="0" fontId="63" fillId="0" borderId="25"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64" fillId="0" borderId="20" applyNumberFormat="0" applyFill="0" applyAlignment="0" applyProtection="0"/>
    <xf numFmtId="0" fontId="44" fillId="0" borderId="20" applyNumberFormat="0" applyFill="0" applyAlignment="0" applyProtection="0"/>
    <xf numFmtId="0" fontId="64" fillId="0" borderId="20" applyNumberFormat="0" applyFill="0" applyAlignment="0" applyProtection="0"/>
    <xf numFmtId="0" fontId="44" fillId="0" borderId="20" applyNumberFormat="0" applyFill="0" applyAlignment="0" applyProtection="0"/>
    <xf numFmtId="0" fontId="6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9" fillId="0" borderId="26" applyNumberFormat="0" applyFill="0" applyAlignment="0" applyProtection="0"/>
    <xf numFmtId="0" fontId="28" fillId="0" borderId="22" applyNumberFormat="0" applyFill="0" applyAlignment="0" applyProtection="0"/>
    <xf numFmtId="0" fontId="29" fillId="0" borderId="26" applyNumberFormat="0" applyFill="0" applyAlignment="0" applyProtection="0"/>
    <xf numFmtId="0" fontId="28" fillId="0" borderId="22" applyNumberFormat="0" applyFill="0" applyAlignment="0" applyProtection="0"/>
    <xf numFmtId="0" fontId="29" fillId="0" borderId="26"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8"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8" applyNumberFormat="0" applyFill="0" applyAlignment="0" applyProtection="0"/>
    <xf numFmtId="0" fontId="30" fillId="0" borderId="27" applyNumberFormat="0" applyFill="0" applyAlignment="0" applyProtection="0"/>
    <xf numFmtId="0" fontId="30" fillId="0" borderId="28"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61" fillId="0" borderId="0" applyNumberFormat="0" applyFill="0" applyBorder="0" applyAlignment="0" applyProtection="0"/>
    <xf numFmtId="9" fontId="1" fillId="0" borderId="0" applyFont="0" applyFill="0" applyBorder="0" applyAlignment="0" applyProtection="0"/>
  </cellStyleXfs>
  <cellXfs count="231">
    <xf numFmtId="0" fontId="0" fillId="0" borderId="0" xfId="0"/>
    <xf numFmtId="0" fontId="0" fillId="0" borderId="0" xfId="0" applyFill="1"/>
    <xf numFmtId="0" fontId="0" fillId="0" borderId="2" xfId="0" applyFont="1" applyFill="1" applyBorder="1" applyAlignment="1">
      <alignment horizontal="center" vertical="center"/>
    </xf>
    <xf numFmtId="0" fontId="0" fillId="0" borderId="0" xfId="0"/>
    <xf numFmtId="0" fontId="0" fillId="2"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68" fillId="0" borderId="2" xfId="0" applyFont="1" applyBorder="1" applyAlignment="1">
      <alignment horizontal="center" vertical="center" wrapText="1"/>
    </xf>
    <xf numFmtId="0" fontId="68" fillId="0" borderId="2" xfId="0" applyFont="1" applyFill="1" applyBorder="1" applyAlignment="1">
      <alignment horizontal="center" vertical="center" wrapText="1"/>
    </xf>
    <xf numFmtId="0" fontId="68" fillId="0"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5" xfId="0" applyFont="1" applyBorder="1" applyAlignment="1">
      <alignment horizontal="center" vertical="center"/>
    </xf>
    <xf numFmtId="0" fontId="72" fillId="0" borderId="0" xfId="0" applyFont="1" applyFill="1" applyBorder="1" applyAlignment="1">
      <alignment horizontal="center"/>
    </xf>
    <xf numFmtId="0" fontId="66" fillId="0" borderId="2" xfId="0" applyFont="1" applyBorder="1" applyAlignment="1">
      <alignment horizontal="center"/>
    </xf>
    <xf numFmtId="0" fontId="0" fillId="70" borderId="0" xfId="0" applyFill="1"/>
    <xf numFmtId="0" fontId="0" fillId="0" borderId="2" xfId="0" applyFont="1" applyBorder="1" applyAlignment="1">
      <alignment horizontal="left" vertical="center"/>
    </xf>
    <xf numFmtId="0" fontId="0" fillId="68" borderId="2" xfId="0" applyFont="1" applyFill="1" applyBorder="1" applyAlignment="1">
      <alignment horizontal="center" vertical="center"/>
    </xf>
    <xf numFmtId="0" fontId="68" fillId="0" borderId="2" xfId="0" applyFont="1" applyBorder="1" applyAlignment="1">
      <alignment horizontal="left" vertical="center"/>
    </xf>
    <xf numFmtId="0" fontId="68" fillId="0" borderId="2" xfId="0" applyFont="1" applyFill="1" applyBorder="1" applyAlignment="1">
      <alignment horizontal="left" vertical="center"/>
    </xf>
    <xf numFmtId="0" fontId="68" fillId="0" borderId="2" xfId="0" applyFont="1" applyBorder="1" applyAlignment="1">
      <alignment horizontal="left" vertical="center" wrapText="1"/>
    </xf>
    <xf numFmtId="0" fontId="68" fillId="2"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0" borderId="5" xfId="0" applyBorder="1" applyAlignment="1">
      <alignment horizontal="left" vertical="center"/>
    </xf>
    <xf numFmtId="0" fontId="0" fillId="0" borderId="2" xfId="0" applyBorder="1" applyAlignment="1">
      <alignment horizontal="left" vertical="center"/>
    </xf>
    <xf numFmtId="0" fontId="0" fillId="0" borderId="2" xfId="0" applyFill="1" applyBorder="1" applyAlignment="1">
      <alignment horizontal="left" vertical="center"/>
    </xf>
    <xf numFmtId="0" fontId="0" fillId="0" borderId="2" xfId="0" applyFont="1" applyFill="1" applyBorder="1" applyAlignment="1">
      <alignment horizontal="left" vertical="center"/>
    </xf>
    <xf numFmtId="0" fontId="0" fillId="68" borderId="2" xfId="0" applyFill="1" applyBorder="1" applyAlignment="1">
      <alignment horizontal="left"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10" xfId="0" applyFill="1" applyBorder="1" applyAlignment="1">
      <alignment horizontal="center" vertical="center"/>
    </xf>
    <xf numFmtId="0" fontId="76" fillId="0" borderId="0" xfId="0" applyFont="1" applyAlignment="1">
      <alignment horizontal="center" vertical="center"/>
    </xf>
    <xf numFmtId="0" fontId="76" fillId="0" borderId="0" xfId="0" applyFont="1" applyAlignment="1">
      <alignment horizontal="left" vertical="center" wrapText="1"/>
    </xf>
    <xf numFmtId="0" fontId="5" fillId="0" borderId="0" xfId="0" applyFont="1" applyAlignment="1">
      <alignment horizontal="center" vertical="center" wrapText="1"/>
    </xf>
    <xf numFmtId="0" fontId="76" fillId="0" borderId="0" xfId="0" applyFont="1" applyAlignment="1">
      <alignment horizontal="center" vertical="center" wrapText="1"/>
    </xf>
    <xf numFmtId="1" fontId="76" fillId="0" borderId="0" xfId="0" applyNumberFormat="1" applyFont="1" applyAlignment="1">
      <alignment horizontal="center" vertical="center" wrapText="1"/>
    </xf>
    <xf numFmtId="0" fontId="77" fillId="69" borderId="29" xfId="0" applyFont="1" applyFill="1" applyBorder="1" applyAlignment="1">
      <alignment horizontal="center" vertical="center" textRotation="90"/>
    </xf>
    <xf numFmtId="0" fontId="77" fillId="69" borderId="29" xfId="0" applyFont="1" applyFill="1" applyBorder="1" applyAlignment="1">
      <alignment horizontal="center" vertical="center" wrapText="1"/>
    </xf>
    <xf numFmtId="0" fontId="77" fillId="69" borderId="29" xfId="0" applyFont="1" applyFill="1" applyBorder="1" applyAlignment="1">
      <alignment horizontal="center" vertical="center" textRotation="90" wrapText="1"/>
    </xf>
    <xf numFmtId="1" fontId="77" fillId="69" borderId="29" xfId="0" applyNumberFormat="1" applyFont="1" applyFill="1" applyBorder="1" applyAlignment="1">
      <alignment horizontal="center" vertical="center" wrapText="1"/>
    </xf>
    <xf numFmtId="1" fontId="77" fillId="69" borderId="29" xfId="0" applyNumberFormat="1" applyFont="1" applyFill="1" applyBorder="1" applyAlignment="1">
      <alignment horizontal="center" vertical="center" textRotation="90" wrapText="1"/>
    </xf>
    <xf numFmtId="0" fontId="74" fillId="71" borderId="29" xfId="0" applyFont="1" applyFill="1" applyBorder="1" applyAlignment="1">
      <alignment horizontal="center" vertical="center" wrapText="1"/>
    </xf>
    <xf numFmtId="0" fontId="78" fillId="0" borderId="29" xfId="0" applyFont="1" applyFill="1" applyBorder="1" applyAlignment="1">
      <alignment horizontal="center" vertical="center"/>
    </xf>
    <xf numFmtId="0" fontId="78" fillId="0" borderId="29" xfId="0" applyFont="1" applyFill="1" applyBorder="1" applyAlignment="1">
      <alignment vertical="center"/>
    </xf>
    <xf numFmtId="0" fontId="78" fillId="0" borderId="29" xfId="0" applyFont="1" applyFill="1" applyBorder="1" applyAlignment="1">
      <alignment vertical="center" wrapText="1"/>
    </xf>
    <xf numFmtId="0" fontId="78" fillId="0" borderId="29" xfId="0" applyFont="1" applyFill="1" applyBorder="1" applyAlignment="1">
      <alignment horizontal="center" vertical="center" wrapText="1"/>
    </xf>
    <xf numFmtId="1" fontId="78" fillId="0" borderId="29" xfId="0" applyNumberFormat="1" applyFont="1" applyFill="1"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68" fillId="0" borderId="29" xfId="0" applyFont="1" applyBorder="1" applyAlignment="1">
      <alignment horizontal="center" vertical="center" wrapText="1"/>
    </xf>
    <xf numFmtId="0" fontId="81" fillId="66" borderId="29" xfId="0" applyFont="1" applyFill="1" applyBorder="1" applyAlignment="1">
      <alignment horizontal="center" vertical="center"/>
    </xf>
    <xf numFmtId="0" fontId="81" fillId="66" borderId="29" xfId="0" applyFont="1" applyFill="1" applyBorder="1" applyAlignment="1">
      <alignment horizontal="center" vertical="center" wrapText="1"/>
    </xf>
    <xf numFmtId="0" fontId="82" fillId="72" borderId="29" xfId="0" applyFont="1" applyFill="1" applyBorder="1" applyAlignment="1">
      <alignment horizontal="center" vertical="center" wrapText="1"/>
    </xf>
    <xf numFmtId="0" fontId="83" fillId="0" borderId="29" xfId="0" applyFont="1" applyFill="1" applyBorder="1" applyAlignment="1">
      <alignment vertical="center" wrapText="1"/>
    </xf>
    <xf numFmtId="2" fontId="67" fillId="0" borderId="29" xfId="0" applyNumberFormat="1" applyFont="1" applyFill="1" applyBorder="1" applyAlignment="1">
      <alignment vertical="center" wrapText="1"/>
    </xf>
    <xf numFmtId="1" fontId="67" fillId="0" borderId="29" xfId="0" applyNumberFormat="1" applyFont="1" applyFill="1" applyBorder="1" applyAlignment="1">
      <alignment horizontal="center" vertical="center" wrapText="1"/>
    </xf>
    <xf numFmtId="0" fontId="0" fillId="0" borderId="29" xfId="0" applyBorder="1" applyAlignment="1">
      <alignment wrapText="1"/>
    </xf>
    <xf numFmtId="0" fontId="0" fillId="0" borderId="0" xfId="0" applyAlignment="1">
      <alignment wrapText="1"/>
    </xf>
    <xf numFmtId="0" fontId="67" fillId="0" borderId="29" xfId="0" applyFont="1" applyBorder="1" applyAlignment="1">
      <alignment horizontal="center" wrapText="1"/>
    </xf>
    <xf numFmtId="0" fontId="67" fillId="0" borderId="29" xfId="0" applyFont="1" applyBorder="1" applyAlignment="1">
      <alignment wrapText="1"/>
    </xf>
    <xf numFmtId="0" fontId="84" fillId="0" borderId="29" xfId="0" applyFont="1" applyFill="1" applyBorder="1" applyAlignment="1">
      <alignment horizontal="center" vertical="center" wrapText="1"/>
    </xf>
    <xf numFmtId="0" fontId="84" fillId="0" borderId="29" xfId="0" applyFont="1" applyBorder="1" applyAlignment="1">
      <alignment vertical="center" wrapText="1"/>
    </xf>
    <xf numFmtId="0" fontId="84" fillId="0" borderId="29" xfId="0" applyFont="1" applyFill="1" applyBorder="1" applyAlignment="1">
      <alignment horizontal="left" vertical="center" wrapText="1"/>
    </xf>
    <xf numFmtId="0" fontId="67" fillId="0" borderId="29" xfId="0" applyFont="1" applyBorder="1" applyAlignment="1">
      <alignment horizontal="left" wrapText="1"/>
    </xf>
    <xf numFmtId="0" fontId="7" fillId="0" borderId="29" xfId="0" applyFont="1" applyBorder="1" applyAlignment="1">
      <alignment horizontal="center" wrapText="1"/>
    </xf>
    <xf numFmtId="0" fontId="84" fillId="0" borderId="29" xfId="0" applyFont="1" applyBorder="1" applyAlignment="1">
      <alignment horizontal="center" vertical="center" wrapText="1"/>
    </xf>
    <xf numFmtId="2" fontId="67" fillId="0" borderId="0" xfId="0" applyNumberFormat="1" applyFont="1" applyFill="1" applyBorder="1" applyAlignment="1">
      <alignment vertical="center" wrapText="1"/>
    </xf>
    <xf numFmtId="0" fontId="83" fillId="0" borderId="0" xfId="1316" applyFont="1" applyFill="1" applyBorder="1" applyAlignment="1" applyProtection="1">
      <alignment horizontal="left" vertical="center" wrapText="1"/>
      <protection locked="0"/>
    </xf>
    <xf numFmtId="0" fontId="0" fillId="0" borderId="0" xfId="0" applyBorder="1"/>
    <xf numFmtId="0" fontId="81" fillId="72" borderId="29" xfId="0" applyFont="1" applyFill="1" applyBorder="1" applyAlignment="1">
      <alignment horizontal="center" vertical="center" wrapText="1"/>
    </xf>
    <xf numFmtId="0" fontId="67" fillId="0" borderId="29" xfId="0" applyFont="1" applyBorder="1" applyAlignment="1">
      <alignment horizontal="center" vertical="center" wrapText="1"/>
    </xf>
    <xf numFmtId="0" fontId="83" fillId="0" borderId="29" xfId="0" applyFont="1" applyBorder="1" applyAlignment="1">
      <alignment vertical="center" wrapText="1"/>
    </xf>
    <xf numFmtId="0" fontId="67" fillId="0" borderId="29" xfId="0" applyFont="1" applyBorder="1" applyAlignment="1" applyProtection="1">
      <alignment horizontal="center" vertical="center" wrapText="1"/>
      <protection locked="0"/>
    </xf>
    <xf numFmtId="0" fontId="67" fillId="65" borderId="29" xfId="0" applyFont="1" applyFill="1" applyBorder="1" applyAlignment="1" applyProtection="1">
      <alignment vertical="center" wrapText="1"/>
      <protection locked="0"/>
    </xf>
    <xf numFmtId="0" fontId="67" fillId="0" borderId="0" xfId="0" applyFont="1" applyAlignment="1">
      <alignment wrapText="1"/>
    </xf>
    <xf numFmtId="0" fontId="67" fillId="0" borderId="29" xfId="0" applyFont="1" applyBorder="1" applyAlignment="1">
      <alignment horizontal="left" vertical="center" wrapText="1"/>
    </xf>
    <xf numFmtId="0" fontId="67" fillId="65" borderId="29" xfId="0" applyFont="1" applyFill="1" applyBorder="1" applyAlignment="1" applyProtection="1">
      <alignment horizontal="center" vertical="center" wrapText="1"/>
      <protection locked="0"/>
    </xf>
    <xf numFmtId="0" fontId="83" fillId="65" borderId="29" xfId="0" applyFont="1" applyFill="1" applyBorder="1" applyAlignment="1">
      <alignment vertical="center" wrapText="1"/>
    </xf>
    <xf numFmtId="0" fontId="67" fillId="65" borderId="29" xfId="0" applyFont="1" applyFill="1" applyBorder="1" applyAlignment="1">
      <alignment vertical="center" wrapText="1"/>
    </xf>
    <xf numFmtId="0" fontId="83" fillId="0" borderId="0" xfId="0" applyFont="1" applyFill="1" applyBorder="1" applyAlignment="1">
      <alignment vertical="center"/>
    </xf>
    <xf numFmtId="0" fontId="0" fillId="68" borderId="2" xfId="0" applyFill="1" applyBorder="1" applyAlignment="1">
      <alignment horizontal="center" vertical="center"/>
    </xf>
    <xf numFmtId="0" fontId="0" fillId="65" borderId="0" xfId="0" applyFill="1"/>
    <xf numFmtId="0" fontId="0" fillId="65" borderId="0" xfId="0" applyFill="1" applyBorder="1"/>
    <xf numFmtId="0" fontId="71" fillId="65" borderId="0" xfId="0" applyFont="1" applyFill="1" applyBorder="1" applyAlignment="1">
      <alignment horizontal="center" vertical="center" wrapText="1"/>
    </xf>
    <xf numFmtId="0" fontId="85" fillId="65" borderId="0" xfId="0" applyFont="1" applyFill="1" applyBorder="1" applyAlignment="1">
      <alignment vertical="center" wrapText="1"/>
    </xf>
    <xf numFmtId="0" fontId="0" fillId="65" borderId="0" xfId="0" applyFill="1" applyAlignment="1">
      <alignment wrapText="1"/>
    </xf>
    <xf numFmtId="0" fontId="0" fillId="65" borderId="0" xfId="0" applyFill="1" applyAlignment="1"/>
    <xf numFmtId="0" fontId="76" fillId="65" borderId="0" xfId="0" applyFont="1" applyFill="1" applyBorder="1" applyAlignment="1">
      <alignment wrapText="1"/>
    </xf>
    <xf numFmtId="0" fontId="86" fillId="65" borderId="2" xfId="0" applyFont="1" applyFill="1" applyBorder="1" applyAlignment="1">
      <alignment horizontal="center" vertical="center" wrapText="1"/>
    </xf>
    <xf numFmtId="0" fontId="76" fillId="65" borderId="0" xfId="0" applyFont="1" applyFill="1" applyBorder="1" applyAlignment="1">
      <alignment horizontal="center" wrapText="1"/>
    </xf>
    <xf numFmtId="0" fontId="66" fillId="0" borderId="2" xfId="0" applyFont="1" applyBorder="1" applyAlignment="1">
      <alignment horizontal="center" vertical="center" wrapText="1"/>
    </xf>
    <xf numFmtId="0" fontId="66" fillId="0" borderId="2" xfId="0" applyFont="1" applyFill="1" applyBorder="1" applyAlignment="1">
      <alignment horizontal="center" vertical="center" wrapText="1"/>
    </xf>
    <xf numFmtId="0" fontId="89" fillId="76" borderId="2" xfId="0" applyFont="1" applyFill="1" applyBorder="1" applyAlignment="1">
      <alignment horizontal="center" vertical="center"/>
    </xf>
    <xf numFmtId="0" fontId="70" fillId="0" borderId="33" xfId="0" applyFont="1" applyFill="1" applyBorder="1" applyAlignment="1">
      <alignment horizontal="center" vertical="center"/>
    </xf>
    <xf numFmtId="0" fontId="71" fillId="0" borderId="5" xfId="0" applyFont="1" applyFill="1" applyBorder="1" applyAlignment="1">
      <alignment horizontal="center" vertical="center" wrapText="1"/>
    </xf>
    <xf numFmtId="0" fontId="73" fillId="0" borderId="5" xfId="0" applyFont="1" applyFill="1" applyBorder="1" applyAlignment="1">
      <alignment vertical="center" wrapText="1"/>
    </xf>
    <xf numFmtId="0" fontId="73" fillId="0" borderId="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86" fillId="0" borderId="2" xfId="0" applyFont="1" applyFill="1" applyBorder="1" applyAlignment="1">
      <alignment vertical="center" wrapText="1"/>
    </xf>
    <xf numFmtId="0" fontId="76" fillId="0" borderId="2"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71" fillId="0" borderId="2" xfId="0" applyFont="1" applyFill="1" applyBorder="1" applyAlignment="1">
      <alignment horizontal="center" vertical="center" wrapText="1"/>
    </xf>
    <xf numFmtId="0" fontId="71" fillId="65" borderId="0" xfId="0" applyFont="1" applyFill="1" applyBorder="1" applyAlignment="1">
      <alignment vertical="center" wrapText="1"/>
    </xf>
    <xf numFmtId="0" fontId="70" fillId="0" borderId="2" xfId="0" applyFont="1" applyFill="1" applyBorder="1" applyAlignment="1">
      <alignment horizontal="center" vertical="center"/>
    </xf>
    <xf numFmtId="0" fontId="5" fillId="0" borderId="2" xfId="0" applyFont="1" applyFill="1" applyBorder="1" applyAlignment="1">
      <alignment vertical="center" wrapText="1"/>
    </xf>
    <xf numFmtId="0" fontId="5" fillId="65" borderId="0" xfId="0" applyFont="1" applyFill="1" applyBorder="1" applyAlignment="1">
      <alignment horizontal="center" wrapText="1"/>
    </xf>
    <xf numFmtId="0" fontId="86" fillId="0" borderId="2" xfId="0" applyFont="1" applyFill="1" applyBorder="1" applyAlignment="1">
      <alignment horizontal="center" vertical="center" wrapText="1"/>
    </xf>
    <xf numFmtId="0" fontId="73" fillId="0" borderId="2" xfId="0" applyFont="1" applyFill="1" applyBorder="1" applyAlignment="1">
      <alignment vertical="center" wrapText="1"/>
    </xf>
    <xf numFmtId="0" fontId="73" fillId="0" borderId="2"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73" fillId="0" borderId="2" xfId="0" applyFont="1" applyFill="1" applyBorder="1" applyAlignment="1">
      <alignment horizontal="center" vertical="center"/>
    </xf>
    <xf numFmtId="0" fontId="71" fillId="0" borderId="30" xfId="0" applyFont="1" applyFill="1" applyBorder="1" applyAlignment="1">
      <alignment vertical="center" wrapText="1"/>
    </xf>
    <xf numFmtId="193" fontId="90" fillId="0" borderId="2" xfId="0" applyNumberFormat="1" applyFont="1" applyBorder="1" applyAlignment="1">
      <alignment horizontal="center" vertical="center" wrapText="1"/>
    </xf>
    <xf numFmtId="0" fontId="0" fillId="65" borderId="0" xfId="0" applyFill="1" applyAlignment="1">
      <alignment horizontal="right"/>
    </xf>
    <xf numFmtId="0" fontId="93" fillId="65" borderId="0" xfId="0" applyFont="1" applyFill="1" applyAlignment="1">
      <alignment horizontal="center"/>
    </xf>
    <xf numFmtId="193" fontId="92" fillId="65" borderId="2" xfId="0" applyNumberFormat="1" applyFont="1" applyFill="1" applyBorder="1" applyAlignment="1">
      <alignment horizontal="right" vertical="center" wrapText="1"/>
    </xf>
    <xf numFmtId="193" fontId="91" fillId="0" borderId="0" xfId="0" applyNumberFormat="1" applyFont="1" applyFill="1" applyBorder="1" applyAlignment="1">
      <alignment horizontal="right" vertical="center" wrapText="1"/>
    </xf>
    <xf numFmtId="193" fontId="92" fillId="65" borderId="0" xfId="0" applyNumberFormat="1" applyFont="1" applyFill="1" applyBorder="1" applyAlignment="1">
      <alignment horizontal="right" vertical="center" wrapText="1"/>
    </xf>
    <xf numFmtId="193" fontId="0" fillId="65" borderId="0" xfId="0" applyNumberFormat="1" applyFill="1"/>
    <xf numFmtId="0" fontId="86" fillId="65" borderId="0" xfId="0" applyFont="1" applyFill="1" applyBorder="1" applyAlignment="1">
      <alignment horizontal="left" vertical="center" wrapText="1"/>
    </xf>
    <xf numFmtId="193" fontId="0" fillId="65" borderId="0" xfId="0" applyNumberFormat="1" applyFill="1" applyBorder="1"/>
    <xf numFmtId="0" fontId="69" fillId="65" borderId="0" xfId="0" applyFont="1" applyFill="1" applyBorder="1" applyAlignment="1">
      <alignment horizontal="center" vertical="center" textRotation="255" wrapText="1"/>
    </xf>
    <xf numFmtId="0" fontId="66" fillId="65" borderId="0" xfId="0" applyFont="1" applyFill="1" applyBorder="1" applyAlignment="1">
      <alignment horizontal="center" vertical="center" wrapText="1"/>
    </xf>
    <xf numFmtId="0" fontId="90" fillId="65" borderId="0" xfId="0" applyFont="1" applyFill="1" applyBorder="1" applyAlignment="1">
      <alignment horizontal="center" vertical="center" wrapText="1"/>
    </xf>
    <xf numFmtId="193" fontId="90" fillId="65" borderId="0" xfId="0" applyNumberFormat="1" applyFont="1" applyFill="1" applyBorder="1" applyAlignment="1">
      <alignment horizontal="center" vertical="center" wrapText="1"/>
    </xf>
    <xf numFmtId="0" fontId="66" fillId="65" borderId="0" xfId="0" applyFont="1" applyFill="1" applyBorder="1" applyAlignment="1">
      <alignment horizontal="center"/>
    </xf>
    <xf numFmtId="0" fontId="5" fillId="65" borderId="2" xfId="0" applyFont="1" applyFill="1" applyBorder="1" applyAlignment="1">
      <alignment horizontal="center" vertical="center" wrapText="1"/>
    </xf>
    <xf numFmtId="0" fontId="71" fillId="65" borderId="2" xfId="0" applyFont="1" applyFill="1" applyBorder="1" applyAlignment="1">
      <alignment horizontal="center" vertical="center" wrapText="1"/>
    </xf>
    <xf numFmtId="188" fontId="0" fillId="65" borderId="0" xfId="0" applyNumberFormat="1" applyFill="1"/>
    <xf numFmtId="193" fontId="92" fillId="77" borderId="2" xfId="0" applyNumberFormat="1" applyFont="1" applyFill="1" applyBorder="1" applyAlignment="1">
      <alignment horizontal="right" vertical="center" wrapText="1"/>
    </xf>
    <xf numFmtId="193" fontId="91" fillId="65" borderId="0" xfId="0" applyNumberFormat="1" applyFont="1" applyFill="1" applyBorder="1" applyAlignment="1">
      <alignment horizontal="right" vertical="center" wrapText="1"/>
    </xf>
    <xf numFmtId="0" fontId="0" fillId="65" borderId="0" xfId="0" applyFill="1" applyBorder="1" applyAlignment="1">
      <alignment horizontal="right"/>
    </xf>
    <xf numFmtId="193" fontId="91" fillId="74" borderId="0" xfId="0" applyNumberFormat="1" applyFont="1" applyFill="1" applyBorder="1" applyAlignment="1">
      <alignment horizontal="right" vertical="center" wrapText="1"/>
    </xf>
    <xf numFmtId="193" fontId="92" fillId="0" borderId="2" xfId="0" applyNumberFormat="1" applyFont="1" applyFill="1" applyBorder="1" applyAlignment="1">
      <alignment horizontal="right" vertical="center" wrapText="1"/>
    </xf>
    <xf numFmtId="4" fontId="0" fillId="65" borderId="0" xfId="0" applyNumberFormat="1" applyFill="1"/>
    <xf numFmtId="193" fontId="91" fillId="74" borderId="2" xfId="0" applyNumberFormat="1" applyFont="1" applyFill="1" applyBorder="1" applyAlignment="1">
      <alignment horizontal="right" vertical="center" wrapText="1"/>
    </xf>
    <xf numFmtId="193" fontId="92" fillId="0" borderId="0" xfId="0" applyNumberFormat="1" applyFont="1" applyFill="1" applyBorder="1" applyAlignment="1">
      <alignment horizontal="right" vertical="center" wrapText="1"/>
    </xf>
    <xf numFmtId="0" fontId="69" fillId="65" borderId="0" xfId="0" applyFont="1" applyFill="1"/>
    <xf numFmtId="0" fontId="88" fillId="67" borderId="2" xfId="0" applyFont="1" applyFill="1" applyBorder="1" applyAlignment="1">
      <alignment horizontal="center" vertical="center"/>
    </xf>
    <xf numFmtId="194" fontId="0" fillId="65" borderId="0" xfId="0" applyNumberFormat="1" applyFill="1"/>
    <xf numFmtId="0" fontId="66" fillId="65" borderId="36" xfId="0" applyFont="1" applyFill="1" applyBorder="1" applyAlignment="1">
      <alignment horizontal="center"/>
    </xf>
    <xf numFmtId="0" fontId="66" fillId="65" borderId="0" xfId="0" applyFont="1" applyFill="1" applyAlignment="1">
      <alignment horizontal="center"/>
    </xf>
    <xf numFmtId="0" fontId="71" fillId="0" borderId="12" xfId="0" applyFont="1" applyFill="1" applyBorder="1" applyAlignment="1">
      <alignment horizontal="center" vertical="center"/>
    </xf>
    <xf numFmtId="0" fontId="73" fillId="0" borderId="2" xfId="0" applyFont="1" applyFill="1" applyBorder="1" applyAlignment="1">
      <alignment vertical="center"/>
    </xf>
    <xf numFmtId="0" fontId="70" fillId="0" borderId="13" xfId="0" applyFont="1" applyFill="1" applyBorder="1" applyAlignment="1">
      <alignment horizontal="center" vertical="center"/>
    </xf>
    <xf numFmtId="0" fontId="73" fillId="65" borderId="2" xfId="0" applyFont="1" applyFill="1" applyBorder="1" applyAlignment="1">
      <alignment horizontal="center" vertical="center" wrapText="1"/>
    </xf>
    <xf numFmtId="193" fontId="92" fillId="77" borderId="12" xfId="0" applyNumberFormat="1" applyFont="1" applyFill="1" applyBorder="1" applyAlignment="1">
      <alignment horizontal="right" vertical="center" wrapText="1"/>
    </xf>
    <xf numFmtId="193" fontId="92" fillId="78" borderId="2" xfId="0" applyNumberFormat="1" applyFont="1" applyFill="1" applyBorder="1" applyAlignment="1">
      <alignment horizontal="right" vertical="center" wrapText="1"/>
    </xf>
    <xf numFmtId="0" fontId="76" fillId="0" borderId="2" xfId="0" applyFont="1" applyFill="1" applyBorder="1" applyAlignment="1">
      <alignment horizontal="center" wrapText="1"/>
    </xf>
    <xf numFmtId="0" fontId="91" fillId="74" borderId="2" xfId="0" applyFont="1" applyFill="1" applyBorder="1" applyAlignment="1">
      <alignment horizontal="center" vertical="center" wrapText="1"/>
    </xf>
    <xf numFmtId="0" fontId="86" fillId="0" borderId="2" xfId="0" applyFont="1" applyFill="1" applyBorder="1" applyAlignment="1">
      <alignment horizontal="center" vertical="center"/>
    </xf>
    <xf numFmtId="0" fontId="86" fillId="0" borderId="2" xfId="0" applyFont="1" applyFill="1" applyBorder="1" applyAlignment="1">
      <alignment vertical="center"/>
    </xf>
    <xf numFmtId="193" fontId="92" fillId="67" borderId="2" xfId="0" applyNumberFormat="1" applyFont="1" applyFill="1" applyBorder="1" applyAlignment="1">
      <alignment horizontal="right" vertical="center" wrapText="1"/>
    </xf>
    <xf numFmtId="0" fontId="5" fillId="0" borderId="2" xfId="0" applyFont="1" applyFill="1" applyBorder="1" applyAlignment="1">
      <alignment horizontal="center" wrapText="1"/>
    </xf>
    <xf numFmtId="0" fontId="0" fillId="65" borderId="0" xfId="0" applyFill="1" applyAlignment="1">
      <alignment vertical="center"/>
    </xf>
    <xf numFmtId="193" fontId="92" fillId="65" borderId="12" xfId="0" applyNumberFormat="1" applyFont="1" applyFill="1" applyBorder="1" applyAlignment="1">
      <alignment horizontal="right" vertical="center" wrapText="1"/>
    </xf>
    <xf numFmtId="0" fontId="71" fillId="0" borderId="13" xfId="0" applyFont="1" applyFill="1" applyBorder="1" applyAlignment="1">
      <alignment horizontal="center" vertical="center"/>
    </xf>
    <xf numFmtId="0" fontId="71" fillId="0" borderId="2" xfId="0" applyFont="1" applyFill="1" applyBorder="1" applyAlignment="1">
      <alignment vertical="center" wrapText="1"/>
    </xf>
    <xf numFmtId="195" fontId="91" fillId="74" borderId="2" xfId="0" applyNumberFormat="1" applyFont="1" applyFill="1" applyBorder="1" applyAlignment="1">
      <alignment horizontal="right" vertical="center" wrapText="1"/>
    </xf>
    <xf numFmtId="0" fontId="94" fillId="65" borderId="0" xfId="0" applyFont="1" applyFill="1"/>
    <xf numFmtId="193" fontId="66" fillId="65" borderId="0" xfId="0" applyNumberFormat="1" applyFont="1" applyFill="1"/>
    <xf numFmtId="0" fontId="69" fillId="65" borderId="0" xfId="0" applyFont="1" applyFill="1" applyBorder="1" applyAlignment="1">
      <alignment horizontal="center" vertical="center" wrapText="1"/>
    </xf>
    <xf numFmtId="0" fontId="69" fillId="65" borderId="0" xfId="0" applyFont="1" applyFill="1" applyBorder="1" applyAlignment="1">
      <alignment horizontal="center" vertical="center"/>
    </xf>
    <xf numFmtId="0" fontId="73" fillId="65" borderId="2" xfId="0" applyFont="1" applyFill="1" applyBorder="1" applyAlignment="1">
      <alignment vertical="center" wrapText="1"/>
    </xf>
    <xf numFmtId="0" fontId="71" fillId="0" borderId="2" xfId="0" applyFont="1" applyFill="1" applyBorder="1" applyAlignment="1">
      <alignment horizontal="center" vertical="center"/>
    </xf>
    <xf numFmtId="0" fontId="5" fillId="0" borderId="37" xfId="0" applyFont="1" applyFill="1" applyBorder="1" applyAlignment="1">
      <alignment horizontal="center" vertical="center" wrapText="1"/>
    </xf>
    <xf numFmtId="0" fontId="76" fillId="65" borderId="2" xfId="0" applyFont="1" applyFill="1" applyBorder="1" applyAlignment="1">
      <alignment horizontal="center" wrapText="1"/>
    </xf>
    <xf numFmtId="0" fontId="97" fillId="0" borderId="2" xfId="0" applyFont="1" applyBorder="1" applyAlignment="1">
      <alignment horizontal="center" vertical="center" wrapText="1"/>
    </xf>
    <xf numFmtId="0" fontId="97" fillId="0" borderId="2" xfId="0" applyFont="1" applyFill="1" applyBorder="1" applyAlignment="1">
      <alignment horizontal="center" vertical="center" wrapText="1"/>
    </xf>
    <xf numFmtId="0" fontId="95" fillId="65" borderId="31" xfId="0" applyFont="1" applyFill="1" applyBorder="1"/>
    <xf numFmtId="0" fontId="0" fillId="65" borderId="32" xfId="0" applyFill="1" applyBorder="1"/>
    <xf numFmtId="0" fontId="0" fillId="65" borderId="33" xfId="0" applyFill="1" applyBorder="1"/>
    <xf numFmtId="193" fontId="92" fillId="0" borderId="12" xfId="0" applyNumberFormat="1" applyFont="1" applyFill="1" applyBorder="1" applyAlignment="1">
      <alignment horizontal="right" vertical="center" wrapText="1"/>
    </xf>
    <xf numFmtId="193" fontId="96" fillId="0" borderId="12" xfId="0" applyNumberFormat="1" applyFont="1" applyFill="1" applyBorder="1" applyAlignment="1">
      <alignment horizontal="right" vertical="center" wrapText="1"/>
    </xf>
    <xf numFmtId="0" fontId="98" fillId="65" borderId="0" xfId="0" applyFont="1" applyFill="1" applyBorder="1"/>
    <xf numFmtId="0" fontId="88" fillId="67" borderId="2" xfId="0" applyFont="1" applyFill="1" applyBorder="1" applyAlignment="1">
      <alignment horizontal="center" vertical="center" wrapText="1"/>
    </xf>
    <xf numFmtId="193" fontId="90" fillId="0" borderId="0" xfId="0" applyNumberFormat="1" applyFont="1" applyBorder="1" applyAlignment="1">
      <alignment horizontal="center" vertical="center" wrapText="1"/>
    </xf>
    <xf numFmtId="0" fontId="1" fillId="65" borderId="0" xfId="1316" applyFill="1"/>
    <xf numFmtId="0" fontId="1" fillId="65" borderId="0" xfId="1316" applyFill="1" applyAlignment="1">
      <alignment horizontal="center"/>
    </xf>
    <xf numFmtId="0" fontId="67" fillId="65" borderId="0" xfId="1316" applyFont="1" applyFill="1"/>
    <xf numFmtId="0" fontId="99" fillId="65" borderId="0" xfId="1316" applyFont="1" applyFill="1" applyAlignment="1">
      <alignment horizontal="center" vertical="center" wrapText="1"/>
    </xf>
    <xf numFmtId="0" fontId="99" fillId="65" borderId="0" xfId="1316" applyFont="1" applyFill="1" applyAlignment="1">
      <alignment horizontal="center" vertical="center" wrapText="1"/>
    </xf>
    <xf numFmtId="0" fontId="99" fillId="65" borderId="0" xfId="1316" applyFont="1" applyFill="1" applyAlignment="1">
      <alignment horizontal="center" vertical="center" wrapText="1"/>
    </xf>
    <xf numFmtId="0" fontId="66" fillId="65" borderId="0" xfId="0" applyFont="1" applyFill="1" applyAlignment="1">
      <alignment horizontal="center" vertical="center"/>
    </xf>
    <xf numFmtId="0" fontId="87" fillId="75" borderId="2" xfId="0" applyFont="1" applyFill="1" applyBorder="1" applyAlignment="1">
      <alignment horizontal="center" vertical="center"/>
    </xf>
    <xf numFmtId="0" fontId="86" fillId="65" borderId="12" xfId="0" applyFont="1" applyFill="1" applyBorder="1" applyAlignment="1">
      <alignment horizontal="left" vertical="center" wrapText="1"/>
    </xf>
    <xf numFmtId="0" fontId="86" fillId="65" borderId="14" xfId="0" applyFont="1" applyFill="1" applyBorder="1" applyAlignment="1">
      <alignment horizontal="left" vertical="center" wrapText="1"/>
    </xf>
    <xf numFmtId="0" fontId="86" fillId="65" borderId="13" xfId="0" applyFont="1" applyFill="1" applyBorder="1" applyAlignment="1">
      <alignment horizontal="left" vertical="center" wrapText="1"/>
    </xf>
    <xf numFmtId="0" fontId="69" fillId="69" borderId="2" xfId="0" applyFont="1" applyFill="1" applyBorder="1" applyAlignment="1">
      <alignment horizontal="center" vertical="center" textRotation="255" wrapText="1"/>
    </xf>
    <xf numFmtId="0" fontId="86" fillId="65" borderId="2" xfId="0" applyFont="1" applyFill="1" applyBorder="1" applyAlignment="1">
      <alignment horizontal="left" vertical="center" wrapText="1"/>
    </xf>
    <xf numFmtId="0" fontId="66" fillId="69" borderId="12" xfId="0" applyFont="1" applyFill="1" applyBorder="1" applyAlignment="1">
      <alignment horizontal="center"/>
    </xf>
    <xf numFmtId="0" fontId="66" fillId="69" borderId="14" xfId="0" applyFont="1" applyFill="1" applyBorder="1" applyAlignment="1">
      <alignment horizontal="center"/>
    </xf>
    <xf numFmtId="0" fontId="66" fillId="69" borderId="13" xfId="0" applyFont="1" applyFill="1" applyBorder="1" applyAlignment="1">
      <alignment horizontal="center"/>
    </xf>
    <xf numFmtId="0" fontId="88" fillId="67" borderId="2" xfId="0" applyFont="1" applyFill="1" applyBorder="1" applyAlignment="1">
      <alignment horizontal="center" vertical="center"/>
    </xf>
    <xf numFmtId="0" fontId="86" fillId="0" borderId="12" xfId="0" applyFont="1" applyFill="1" applyBorder="1" applyAlignment="1">
      <alignment horizontal="left" vertical="center" wrapText="1"/>
    </xf>
    <xf numFmtId="0" fontId="86" fillId="0" borderId="14" xfId="0" applyFont="1" applyFill="1" applyBorder="1" applyAlignment="1">
      <alignment horizontal="left" vertical="center" wrapText="1"/>
    </xf>
    <xf numFmtId="0" fontId="86" fillId="0" borderId="13" xfId="0" applyFont="1" applyFill="1" applyBorder="1" applyAlignment="1">
      <alignment horizontal="left" vertical="center" wrapText="1"/>
    </xf>
    <xf numFmtId="0" fontId="99" fillId="65" borderId="0" xfId="1316" applyFont="1" applyFill="1" applyAlignment="1">
      <alignment horizontal="center" vertical="center" wrapText="1"/>
    </xf>
    <xf numFmtId="0" fontId="87" fillId="75" borderId="2" xfId="0" applyFont="1" applyFill="1" applyBorder="1" applyAlignment="1">
      <alignment horizontal="center"/>
    </xf>
    <xf numFmtId="0" fontId="69" fillId="74" borderId="2" xfId="0" applyFont="1" applyFill="1" applyBorder="1" applyAlignment="1">
      <alignment horizontal="center" vertical="center" wrapText="1"/>
    </xf>
    <xf numFmtId="0" fontId="69" fillId="74" borderId="37" xfId="0" applyFont="1" applyFill="1" applyBorder="1" applyAlignment="1">
      <alignment horizontal="center" vertical="center"/>
    </xf>
    <xf numFmtId="0" fontId="69" fillId="74" borderId="5" xfId="0" applyFont="1" applyFill="1" applyBorder="1" applyAlignment="1">
      <alignment horizontal="center" vertical="center"/>
    </xf>
    <xf numFmtId="0" fontId="69" fillId="74" borderId="37" xfId="0" applyFont="1" applyFill="1" applyBorder="1" applyAlignment="1">
      <alignment horizontal="center" vertical="center" wrapText="1"/>
    </xf>
    <xf numFmtId="0" fontId="69" fillId="74" borderId="5" xfId="0" applyFont="1" applyFill="1" applyBorder="1" applyAlignment="1">
      <alignment horizontal="center" vertical="center" wrapText="1"/>
    </xf>
    <xf numFmtId="0" fontId="69" fillId="0" borderId="2" xfId="0" applyFont="1" applyFill="1" applyBorder="1" applyAlignment="1">
      <alignment horizontal="center" vertical="center" wrapText="1"/>
    </xf>
    <xf numFmtId="0" fontId="69" fillId="0" borderId="2" xfId="0" applyFont="1" applyFill="1" applyBorder="1" applyAlignment="1">
      <alignment horizontal="center" vertical="center"/>
    </xf>
    <xf numFmtId="0" fontId="85" fillId="73" borderId="34" xfId="0" applyFont="1" applyFill="1" applyBorder="1" applyAlignment="1">
      <alignment horizontal="center" vertical="center" wrapText="1"/>
    </xf>
    <xf numFmtId="0" fontId="85" fillId="73" borderId="0" xfId="0" applyFont="1" applyFill="1" applyBorder="1" applyAlignment="1">
      <alignment horizontal="center" vertical="center" wrapText="1"/>
    </xf>
    <xf numFmtId="0" fontId="69" fillId="74" borderId="38" xfId="0" applyFont="1" applyFill="1" applyBorder="1" applyAlignment="1">
      <alignment horizontal="center" vertical="center" wrapText="1"/>
    </xf>
    <xf numFmtId="0" fontId="69" fillId="74" borderId="35" xfId="0" applyFont="1" applyFill="1" applyBorder="1" applyAlignment="1">
      <alignment horizontal="center" vertical="center"/>
    </xf>
    <xf numFmtId="0" fontId="69" fillId="65" borderId="2" xfId="0" applyFont="1" applyFill="1" applyBorder="1" applyAlignment="1">
      <alignment horizontal="center" vertical="center" wrapText="1"/>
    </xf>
    <xf numFmtId="0" fontId="69" fillId="74" borderId="2" xfId="0" applyFont="1" applyFill="1" applyBorder="1" applyAlignment="1">
      <alignment horizontal="center" vertical="center"/>
    </xf>
    <xf numFmtId="0" fontId="85" fillId="73" borderId="34" xfId="0" applyFont="1" applyFill="1" applyBorder="1" applyAlignment="1">
      <alignment horizontal="center" vertical="center"/>
    </xf>
    <xf numFmtId="0" fontId="85" fillId="73" borderId="0" xfId="0" applyFont="1" applyFill="1" applyBorder="1" applyAlignment="1">
      <alignment horizontal="center" vertical="center"/>
    </xf>
    <xf numFmtId="0" fontId="69" fillId="74" borderId="35" xfId="0" applyFont="1" applyFill="1" applyBorder="1" applyAlignment="1">
      <alignment horizontal="center" vertical="center" wrapText="1"/>
    </xf>
    <xf numFmtId="0" fontId="87" fillId="75" borderId="5" xfId="0" applyFont="1" applyFill="1" applyBorder="1" applyAlignment="1">
      <alignment horizontal="center"/>
    </xf>
    <xf numFmtId="0" fontId="69" fillId="74" borderId="37" xfId="0" applyFont="1" applyFill="1" applyBorder="1" applyAlignment="1">
      <alignment horizontal="center" wrapText="1"/>
    </xf>
    <xf numFmtId="0" fontId="69" fillId="74" borderId="5" xfId="0" applyFont="1" applyFill="1" applyBorder="1" applyAlignment="1">
      <alignment horizontal="center"/>
    </xf>
    <xf numFmtId="0" fontId="69" fillId="74" borderId="38" xfId="0" applyFont="1" applyFill="1" applyBorder="1" applyAlignment="1">
      <alignment horizontal="center" wrapText="1"/>
    </xf>
    <xf numFmtId="0" fontId="69" fillId="74" borderId="35" xfId="0" applyFont="1" applyFill="1" applyBorder="1" applyAlignment="1">
      <alignment horizontal="center"/>
    </xf>
    <xf numFmtId="0" fontId="69" fillId="74" borderId="38" xfId="0" applyFont="1" applyFill="1" applyBorder="1" applyAlignment="1">
      <alignment horizontal="center" vertical="center"/>
    </xf>
    <xf numFmtId="0" fontId="72" fillId="0" borderId="1" xfId="0" applyFont="1" applyFill="1" applyBorder="1" applyAlignment="1">
      <alignment horizontal="center"/>
    </xf>
    <xf numFmtId="0" fontId="72" fillId="0" borderId="4" xfId="0" applyFont="1" applyFill="1" applyBorder="1" applyAlignment="1">
      <alignment horizontal="center"/>
    </xf>
    <xf numFmtId="0" fontId="72" fillId="0" borderId="3" xfId="0" applyFont="1" applyFill="1" applyBorder="1" applyAlignment="1">
      <alignment horizontal="center"/>
    </xf>
    <xf numFmtId="0" fontId="75" fillId="0" borderId="0" xfId="0" applyFont="1" applyAlignment="1">
      <alignment horizontal="center" vertical="center" wrapText="1"/>
    </xf>
    <xf numFmtId="0" fontId="79" fillId="65" borderId="29" xfId="0" applyFont="1" applyFill="1" applyBorder="1" applyAlignment="1">
      <alignment horizontal="center" vertical="center" wrapText="1"/>
    </xf>
    <xf numFmtId="0" fontId="80" fillId="0" borderId="29" xfId="0" applyFont="1" applyBorder="1" applyAlignment="1">
      <alignment horizontal="center" vertical="center" wrapText="1"/>
    </xf>
    <xf numFmtId="0" fontId="79" fillId="65" borderId="29" xfId="0" applyFont="1" applyFill="1" applyBorder="1" applyAlignment="1">
      <alignment horizontal="center" wrapText="1"/>
    </xf>
    <xf numFmtId="0" fontId="79" fillId="65" borderId="12" xfId="0" applyFont="1" applyFill="1" applyBorder="1" applyAlignment="1">
      <alignment horizontal="center" wrapText="1"/>
    </xf>
    <xf numFmtId="0" fontId="79" fillId="65" borderId="14" xfId="0" applyFont="1" applyFill="1" applyBorder="1" applyAlignment="1">
      <alignment horizontal="center" wrapText="1"/>
    </xf>
    <xf numFmtId="0" fontId="79" fillId="65" borderId="13" xfId="0" applyFont="1" applyFill="1" applyBorder="1" applyAlignment="1">
      <alignment horizontal="center" wrapText="1"/>
    </xf>
    <xf numFmtId="193" fontId="92" fillId="77" borderId="31" xfId="0" applyNumberFormat="1" applyFont="1" applyFill="1" applyBorder="1" applyAlignment="1">
      <alignment horizontal="right" vertical="center" wrapText="1"/>
    </xf>
  </cellXfs>
  <cellStyles count="1738">
    <cellStyle name="_Copia de PRESUPUESTO INST  SANITARIAS" xfId="3"/>
    <cellStyle name="_PRESUP  ELECTRICO" xfId="4"/>
    <cellStyle name="_Presupuesto Edif  Alvarez Calderón CD Alza Acero Incluye Descuentos 3" xfId="5"/>
    <cellStyle name="_Presupuesto Edif  Alvarez Calderón CD Alza Acero Incluye Descuentos 3 2" xfId="6"/>
    <cellStyle name="_Presupuesto Edif  Alvarez Calderón CD Alza Acero Incluye Descuentos 3 2 2" xfId="7"/>
    <cellStyle name="_Presupuesto Edif  Alvarez Calderón CD Alza Acero Incluye Descuentos 3 2 3" xfId="8"/>
    <cellStyle name="_Presupuesto Edif  Alvarez Calderón CD Alza Acero Incluye Descuentos 3 3" xfId="9"/>
    <cellStyle name="_Presupuesto Edif  Alvarez Calderón CD Alza Acero Incluye Descuentos 3 3 2" xfId="10"/>
    <cellStyle name="_Presupuesto Edif  Alvarez Calderón CD Alza Acero Incluye Descuentos 3 3 3" xfId="11"/>
    <cellStyle name="_Presupuesto Edif  Alvarez Calderón CD Alza Acero Incluye Descuentos 3 4" xfId="12"/>
    <cellStyle name="_x0004_¥" xfId="13"/>
    <cellStyle name="_x0004_¥ 2" xfId="14"/>
    <cellStyle name="_x0004_¥ 2 2" xfId="15"/>
    <cellStyle name="_x0004_¥ 2 3" xfId="16"/>
    <cellStyle name="_x0004_¥ 3" xfId="17"/>
    <cellStyle name="_x0004_¥ 3 2" xfId="18"/>
    <cellStyle name="_x0004_¥ 3 3" xfId="19"/>
    <cellStyle name="_x0004_¥ 4" xfId="20"/>
    <cellStyle name="20% - Accent1" xfId="21"/>
    <cellStyle name="20% - Accent1 2" xfId="22"/>
    <cellStyle name="20% - Accent1 2 2" xfId="23"/>
    <cellStyle name="20% - Accent2" xfId="24"/>
    <cellStyle name="20% - Accent2 2" xfId="25"/>
    <cellStyle name="20% - Accent2 2 2" xfId="26"/>
    <cellStyle name="20% - Accent3" xfId="27"/>
    <cellStyle name="20% - Accent3 2" xfId="28"/>
    <cellStyle name="20% - Accent3 2 2" xfId="29"/>
    <cellStyle name="20% - Accent4" xfId="30"/>
    <cellStyle name="20% - Accent4 2" xfId="31"/>
    <cellStyle name="20% - Accent4 2 2" xfId="32"/>
    <cellStyle name="20% - Accent5" xfId="33"/>
    <cellStyle name="20% - Accent5 2" xfId="34"/>
    <cellStyle name="20% - Accent5 2 2" xfId="35"/>
    <cellStyle name="20% - Accent6" xfId="36"/>
    <cellStyle name="20% - Accent6 2" xfId="37"/>
    <cellStyle name="20% - Accent6 2 2" xfId="38"/>
    <cellStyle name="20% - Énfasis1 2" xfId="39"/>
    <cellStyle name="20% - Énfasis1 2 2" xfId="40"/>
    <cellStyle name="20% - Énfasis1 2 2 2" xfId="41"/>
    <cellStyle name="20% - Énfasis1 2 2 3" xfId="42"/>
    <cellStyle name="20% - Énfasis1 2 3" xfId="43"/>
    <cellStyle name="20% - Énfasis1 2 3 2" xfId="44"/>
    <cellStyle name="20% - Énfasis1 2 3 3" xfId="45"/>
    <cellStyle name="20% - Énfasis1 2 4" xfId="46"/>
    <cellStyle name="20% - Énfasis1 2 4 2" xfId="47"/>
    <cellStyle name="20% - Énfasis1 2 4 3" xfId="48"/>
    <cellStyle name="20% - Énfasis1 2 5" xfId="49"/>
    <cellStyle name="20% - Énfasis1 2 6" xfId="50"/>
    <cellStyle name="20% - Énfasis1 3" xfId="51"/>
    <cellStyle name="20% - Énfasis1 3 2" xfId="52"/>
    <cellStyle name="20% - Énfasis1 3 2 2" xfId="53"/>
    <cellStyle name="20% - Énfasis1 3 3" xfId="54"/>
    <cellStyle name="20% - Énfasis1 4" xfId="55"/>
    <cellStyle name="20% - Énfasis1 4 2" xfId="56"/>
    <cellStyle name="20% - Énfasis1 4 3" xfId="57"/>
    <cellStyle name="20% - Énfasis1 5" xfId="58"/>
    <cellStyle name="20% - Énfasis1 5 2" xfId="59"/>
    <cellStyle name="20% - Énfasis1 5 3" xfId="60"/>
    <cellStyle name="20% - Énfasis1 6" xfId="61"/>
    <cellStyle name="20% - Énfasis1 6 2" xfId="62"/>
    <cellStyle name="20% - Énfasis1 6 3" xfId="63"/>
    <cellStyle name="20% - Énfasis2 2" xfId="64"/>
    <cellStyle name="20% - Énfasis2 2 2" xfId="65"/>
    <cellStyle name="20% - Énfasis2 2 2 2" xfId="66"/>
    <cellStyle name="20% - Énfasis2 2 2 3" xfId="67"/>
    <cellStyle name="20% - Énfasis2 2 3" xfId="68"/>
    <cellStyle name="20% - Énfasis2 2 3 2" xfId="69"/>
    <cellStyle name="20% - Énfasis2 2 3 3" xfId="70"/>
    <cellStyle name="20% - Énfasis2 2 4" xfId="71"/>
    <cellStyle name="20% - Énfasis2 2 4 2" xfId="72"/>
    <cellStyle name="20% - Énfasis2 2 4 3" xfId="73"/>
    <cellStyle name="20% - Énfasis2 2 5" xfId="74"/>
    <cellStyle name="20% - Énfasis2 2 6" xfId="75"/>
    <cellStyle name="20% - Énfasis2 3" xfId="76"/>
    <cellStyle name="20% - Énfasis2 3 2" xfId="77"/>
    <cellStyle name="20% - Énfasis2 3 2 2" xfId="78"/>
    <cellStyle name="20% - Énfasis2 3 3" xfId="79"/>
    <cellStyle name="20% - Énfasis2 4" xfId="80"/>
    <cellStyle name="20% - Énfasis2 4 2" xfId="81"/>
    <cellStyle name="20% - Énfasis2 4 3" xfId="82"/>
    <cellStyle name="20% - Énfasis2 5" xfId="83"/>
    <cellStyle name="20% - Énfasis2 5 2" xfId="84"/>
    <cellStyle name="20% - Énfasis2 5 3" xfId="85"/>
    <cellStyle name="20% - Énfasis2 6" xfId="86"/>
    <cellStyle name="20% - Énfasis2 6 2" xfId="87"/>
    <cellStyle name="20% - Énfasis2 6 3" xfId="88"/>
    <cellStyle name="20% - Énfasis3 2" xfId="89"/>
    <cellStyle name="20% - Énfasis3 2 2" xfId="90"/>
    <cellStyle name="20% - Énfasis3 2 2 2" xfId="91"/>
    <cellStyle name="20% - Énfasis3 2 2 3" xfId="92"/>
    <cellStyle name="20% - Énfasis3 2 3" xfId="93"/>
    <cellStyle name="20% - Énfasis3 2 3 2" xfId="94"/>
    <cellStyle name="20% - Énfasis3 2 3 3" xfId="95"/>
    <cellStyle name="20% - Énfasis3 2 4" xfId="96"/>
    <cellStyle name="20% - Énfasis3 2 4 2" xfId="97"/>
    <cellStyle name="20% - Énfasis3 2 4 3" xfId="98"/>
    <cellStyle name="20% - Énfasis3 2 5" xfId="99"/>
    <cellStyle name="20% - Énfasis3 2 6" xfId="100"/>
    <cellStyle name="20% - Énfasis3 3" xfId="101"/>
    <cellStyle name="20% - Énfasis3 3 2" xfId="102"/>
    <cellStyle name="20% - Énfasis3 3 2 2" xfId="103"/>
    <cellStyle name="20% - Énfasis3 3 3" xfId="104"/>
    <cellStyle name="20% - Énfasis3 4" xfId="105"/>
    <cellStyle name="20% - Énfasis3 4 2" xfId="106"/>
    <cellStyle name="20% - Énfasis3 4 3" xfId="107"/>
    <cellStyle name="20% - Énfasis3 5" xfId="108"/>
    <cellStyle name="20% - Énfasis3 5 2" xfId="109"/>
    <cellStyle name="20% - Énfasis3 5 3" xfId="110"/>
    <cellStyle name="20% - Énfasis3 6" xfId="111"/>
    <cellStyle name="20% - Énfasis3 6 2" xfId="112"/>
    <cellStyle name="20% - Énfasis3 6 3" xfId="113"/>
    <cellStyle name="20% - Énfasis4 2" xfId="114"/>
    <cellStyle name="20% - Énfasis4 2 2" xfId="115"/>
    <cellStyle name="20% - Énfasis4 2 2 2" xfId="116"/>
    <cellStyle name="20% - Énfasis4 2 2 3" xfId="117"/>
    <cellStyle name="20% - Énfasis4 2 3" xfId="118"/>
    <cellStyle name="20% - Énfasis4 2 3 2" xfId="119"/>
    <cellStyle name="20% - Énfasis4 2 3 3" xfId="120"/>
    <cellStyle name="20% - Énfasis4 2 4" xfId="121"/>
    <cellStyle name="20% - Énfasis4 2 4 2" xfId="122"/>
    <cellStyle name="20% - Énfasis4 2 4 3" xfId="123"/>
    <cellStyle name="20% - Énfasis4 2 5" xfId="124"/>
    <cellStyle name="20% - Énfasis4 2 6" xfId="125"/>
    <cellStyle name="20% - Énfasis4 3" xfId="126"/>
    <cellStyle name="20% - Énfasis4 3 2" xfId="127"/>
    <cellStyle name="20% - Énfasis4 3 2 2" xfId="128"/>
    <cellStyle name="20% - Énfasis4 3 3" xfId="129"/>
    <cellStyle name="20% - Énfasis4 4" xfId="130"/>
    <cellStyle name="20% - Énfasis4 4 2" xfId="131"/>
    <cellStyle name="20% - Énfasis4 4 3" xfId="132"/>
    <cellStyle name="20% - Énfasis4 5" xfId="133"/>
    <cellStyle name="20% - Énfasis4 5 2" xfId="134"/>
    <cellStyle name="20% - Énfasis4 5 3" xfId="135"/>
    <cellStyle name="20% - Énfasis4 6" xfId="136"/>
    <cellStyle name="20% - Énfasis4 6 2" xfId="137"/>
    <cellStyle name="20% - Énfasis4 6 3" xfId="138"/>
    <cellStyle name="20% - Énfasis5 2" xfId="139"/>
    <cellStyle name="20% - Énfasis5 2 2" xfId="140"/>
    <cellStyle name="20% - Énfasis5 2 2 2" xfId="141"/>
    <cellStyle name="20% - Énfasis5 2 2 3" xfId="142"/>
    <cellStyle name="20% - Énfasis5 2 3" xfId="143"/>
    <cellStyle name="20% - Énfasis5 2 3 2" xfId="144"/>
    <cellStyle name="20% - Énfasis5 2 3 3" xfId="145"/>
    <cellStyle name="20% - Énfasis5 2 4" xfId="146"/>
    <cellStyle name="20% - Énfasis5 2 4 2" xfId="147"/>
    <cellStyle name="20% - Énfasis5 2 4 3" xfId="148"/>
    <cellStyle name="20% - Énfasis5 2 5" xfId="149"/>
    <cellStyle name="20% - Énfasis5 2 6" xfId="150"/>
    <cellStyle name="20% - Énfasis5 3" xfId="151"/>
    <cellStyle name="20% - Énfasis5 3 2" xfId="152"/>
    <cellStyle name="20% - Énfasis5 3 2 2" xfId="153"/>
    <cellStyle name="20% - Énfasis5 3 3" xfId="154"/>
    <cellStyle name="20% - Énfasis5 4" xfId="155"/>
    <cellStyle name="20% - Énfasis5 4 2" xfId="156"/>
    <cellStyle name="20% - Énfasis5 4 3" xfId="157"/>
    <cellStyle name="20% - Énfasis5 5" xfId="158"/>
    <cellStyle name="20% - Énfasis5 5 2" xfId="159"/>
    <cellStyle name="20% - Énfasis5 5 3" xfId="160"/>
    <cellStyle name="20% - Énfasis5 6" xfId="161"/>
    <cellStyle name="20% - Énfasis5 6 2" xfId="162"/>
    <cellStyle name="20% - Énfasis5 6 3" xfId="163"/>
    <cellStyle name="20% - Énfasis6 2" xfId="164"/>
    <cellStyle name="20% - Énfasis6 2 2" xfId="165"/>
    <cellStyle name="20% - Énfasis6 2 2 2" xfId="166"/>
    <cellStyle name="20% - Énfasis6 2 2 3" xfId="167"/>
    <cellStyle name="20% - Énfasis6 2 3" xfId="168"/>
    <cellStyle name="20% - Énfasis6 2 3 2" xfId="169"/>
    <cellStyle name="20% - Énfasis6 2 3 3" xfId="170"/>
    <cellStyle name="20% - Énfasis6 2 4" xfId="171"/>
    <cellStyle name="20% - Énfasis6 2 4 2" xfId="172"/>
    <cellStyle name="20% - Énfasis6 2 4 3" xfId="173"/>
    <cellStyle name="20% - Énfasis6 2 5" xfId="174"/>
    <cellStyle name="20% - Énfasis6 2 6" xfId="175"/>
    <cellStyle name="20% - Énfasis6 3" xfId="176"/>
    <cellStyle name="20% - Énfasis6 3 2" xfId="177"/>
    <cellStyle name="20% - Énfasis6 3 2 2" xfId="178"/>
    <cellStyle name="20% - Énfasis6 3 3" xfId="179"/>
    <cellStyle name="20% - Énfasis6 4" xfId="180"/>
    <cellStyle name="20% - Énfasis6 4 2" xfId="181"/>
    <cellStyle name="20% - Énfasis6 4 3" xfId="182"/>
    <cellStyle name="20% - Énfasis6 5" xfId="183"/>
    <cellStyle name="20% - Énfasis6 5 2" xfId="184"/>
    <cellStyle name="20% - Énfasis6 5 3" xfId="185"/>
    <cellStyle name="20% - Énfasis6 6" xfId="186"/>
    <cellStyle name="20% - Énfasis6 6 2" xfId="187"/>
    <cellStyle name="20% - Énfasis6 6 3" xfId="188"/>
    <cellStyle name="40% - Accent1" xfId="189"/>
    <cellStyle name="40% - Accent1 2" xfId="190"/>
    <cellStyle name="40% - Accent1 2 2" xfId="191"/>
    <cellStyle name="40% - Accent2" xfId="192"/>
    <cellStyle name="40% - Accent2 2" xfId="193"/>
    <cellStyle name="40% - Accent2 2 2" xfId="194"/>
    <cellStyle name="40% - Accent3" xfId="195"/>
    <cellStyle name="40% - Accent3 2" xfId="196"/>
    <cellStyle name="40% - Accent3 2 2" xfId="197"/>
    <cellStyle name="40% - Accent4" xfId="198"/>
    <cellStyle name="40% - Accent4 2" xfId="199"/>
    <cellStyle name="40% - Accent4 2 2" xfId="200"/>
    <cellStyle name="40% - Accent5" xfId="201"/>
    <cellStyle name="40% - Accent5 2" xfId="202"/>
    <cellStyle name="40% - Accent5 2 2" xfId="203"/>
    <cellStyle name="40% - Accent6" xfId="204"/>
    <cellStyle name="40% - Accent6 2" xfId="205"/>
    <cellStyle name="40% - Accent6 2 2" xfId="206"/>
    <cellStyle name="40% - Énfasis1 2" xfId="207"/>
    <cellStyle name="40% - Énfasis1 2 2" xfId="208"/>
    <cellStyle name="40% - Énfasis1 2 2 2" xfId="209"/>
    <cellStyle name="40% - Énfasis1 2 2 3" xfId="210"/>
    <cellStyle name="40% - Énfasis1 2 3" xfId="211"/>
    <cellStyle name="40% - Énfasis1 2 3 2" xfId="212"/>
    <cellStyle name="40% - Énfasis1 2 3 3" xfId="213"/>
    <cellStyle name="40% - Énfasis1 2 4" xfId="214"/>
    <cellStyle name="40% - Énfasis1 2 4 2" xfId="215"/>
    <cellStyle name="40% - Énfasis1 2 4 3" xfId="216"/>
    <cellStyle name="40% - Énfasis1 2 5" xfId="217"/>
    <cellStyle name="40% - Énfasis1 2 6" xfId="218"/>
    <cellStyle name="40% - Énfasis1 3" xfId="219"/>
    <cellStyle name="40% - Énfasis1 3 2" xfId="220"/>
    <cellStyle name="40% - Énfasis1 3 2 2" xfId="221"/>
    <cellStyle name="40% - Énfasis1 3 3" xfId="222"/>
    <cellStyle name="40% - Énfasis1 4" xfId="223"/>
    <cellStyle name="40% - Énfasis1 4 2" xfId="224"/>
    <cellStyle name="40% - Énfasis1 4 3" xfId="225"/>
    <cellStyle name="40% - Énfasis1 5" xfId="226"/>
    <cellStyle name="40% - Énfasis1 5 2" xfId="227"/>
    <cellStyle name="40% - Énfasis1 5 3" xfId="228"/>
    <cellStyle name="40% - Énfasis1 6" xfId="229"/>
    <cellStyle name="40% - Énfasis1 6 2" xfId="230"/>
    <cellStyle name="40% - Énfasis1 6 3" xfId="231"/>
    <cellStyle name="40% - Énfasis2 2" xfId="232"/>
    <cellStyle name="40% - Énfasis2 2 2" xfId="233"/>
    <cellStyle name="40% - Énfasis2 2 2 2" xfId="234"/>
    <cellStyle name="40% - Énfasis2 2 2 3" xfId="235"/>
    <cellStyle name="40% - Énfasis2 2 3" xfId="236"/>
    <cellStyle name="40% - Énfasis2 2 3 2" xfId="237"/>
    <cellStyle name="40% - Énfasis2 2 3 3" xfId="238"/>
    <cellStyle name="40% - Énfasis2 2 4" xfId="239"/>
    <cellStyle name="40% - Énfasis2 2 4 2" xfId="240"/>
    <cellStyle name="40% - Énfasis2 2 4 3" xfId="241"/>
    <cellStyle name="40% - Énfasis2 2 5" xfId="242"/>
    <cellStyle name="40% - Énfasis2 2 6" xfId="243"/>
    <cellStyle name="40% - Énfasis2 3" xfId="244"/>
    <cellStyle name="40% - Énfasis2 3 2" xfId="245"/>
    <cellStyle name="40% - Énfasis2 3 2 2" xfId="246"/>
    <cellStyle name="40% - Énfasis2 3 3" xfId="247"/>
    <cellStyle name="40% - Énfasis2 4" xfId="248"/>
    <cellStyle name="40% - Énfasis2 4 2" xfId="249"/>
    <cellStyle name="40% - Énfasis2 4 3" xfId="250"/>
    <cellStyle name="40% - Énfasis2 5" xfId="251"/>
    <cellStyle name="40% - Énfasis2 5 2" xfId="252"/>
    <cellStyle name="40% - Énfasis2 5 3" xfId="253"/>
    <cellStyle name="40% - Énfasis2 6" xfId="254"/>
    <cellStyle name="40% - Énfasis2 6 2" xfId="255"/>
    <cellStyle name="40% - Énfasis2 6 3" xfId="256"/>
    <cellStyle name="40% - Énfasis3 2" xfId="257"/>
    <cellStyle name="40% - Énfasis3 2 2" xfId="258"/>
    <cellStyle name="40% - Énfasis3 2 2 2" xfId="259"/>
    <cellStyle name="40% - Énfasis3 2 2 3" xfId="260"/>
    <cellStyle name="40% - Énfasis3 2 3" xfId="261"/>
    <cellStyle name="40% - Énfasis3 2 3 2" xfId="262"/>
    <cellStyle name="40% - Énfasis3 2 3 3" xfId="263"/>
    <cellStyle name="40% - Énfasis3 2 4" xfId="264"/>
    <cellStyle name="40% - Énfasis3 2 4 2" xfId="265"/>
    <cellStyle name="40% - Énfasis3 2 4 3" xfId="266"/>
    <cellStyle name="40% - Énfasis3 2 5" xfId="267"/>
    <cellStyle name="40% - Énfasis3 2 6" xfId="268"/>
    <cellStyle name="40% - Énfasis3 3" xfId="269"/>
    <cellStyle name="40% - Énfasis3 3 2" xfId="270"/>
    <cellStyle name="40% - Énfasis3 3 2 2" xfId="271"/>
    <cellStyle name="40% - Énfasis3 3 3" xfId="272"/>
    <cellStyle name="40% - Énfasis3 4" xfId="273"/>
    <cellStyle name="40% - Énfasis3 4 2" xfId="274"/>
    <cellStyle name="40% - Énfasis3 4 3" xfId="275"/>
    <cellStyle name="40% - Énfasis3 5" xfId="276"/>
    <cellStyle name="40% - Énfasis3 5 2" xfId="277"/>
    <cellStyle name="40% - Énfasis3 5 3" xfId="278"/>
    <cellStyle name="40% - Énfasis3 6" xfId="279"/>
    <cellStyle name="40% - Énfasis3 6 2" xfId="280"/>
    <cellStyle name="40% - Énfasis3 6 3" xfId="281"/>
    <cellStyle name="40% - Énfasis4 2" xfId="282"/>
    <cellStyle name="40% - Énfasis4 2 2" xfId="283"/>
    <cellStyle name="40% - Énfasis4 2 2 2" xfId="284"/>
    <cellStyle name="40% - Énfasis4 2 2 3" xfId="285"/>
    <cellStyle name="40% - Énfasis4 2 3" xfId="286"/>
    <cellStyle name="40% - Énfasis4 2 3 2" xfId="287"/>
    <cellStyle name="40% - Énfasis4 2 3 3" xfId="288"/>
    <cellStyle name="40% - Énfasis4 2 4" xfId="289"/>
    <cellStyle name="40% - Énfasis4 2 4 2" xfId="290"/>
    <cellStyle name="40% - Énfasis4 2 4 3" xfId="291"/>
    <cellStyle name="40% - Énfasis4 2 5" xfId="292"/>
    <cellStyle name="40% - Énfasis4 2 6" xfId="293"/>
    <cellStyle name="40% - Énfasis4 3" xfId="294"/>
    <cellStyle name="40% - Énfasis4 3 2" xfId="295"/>
    <cellStyle name="40% - Énfasis4 3 2 2" xfId="296"/>
    <cellStyle name="40% - Énfasis4 3 3" xfId="297"/>
    <cellStyle name="40% - Énfasis4 4" xfId="298"/>
    <cellStyle name="40% - Énfasis4 4 2" xfId="299"/>
    <cellStyle name="40% - Énfasis4 4 3" xfId="300"/>
    <cellStyle name="40% - Énfasis4 5" xfId="301"/>
    <cellStyle name="40% - Énfasis4 5 2" xfId="302"/>
    <cellStyle name="40% - Énfasis4 5 3" xfId="303"/>
    <cellStyle name="40% - Énfasis4 6" xfId="304"/>
    <cellStyle name="40% - Énfasis4 6 2" xfId="305"/>
    <cellStyle name="40% - Énfasis4 6 3" xfId="306"/>
    <cellStyle name="40% - Énfasis5 2" xfId="307"/>
    <cellStyle name="40% - Énfasis5 2 2" xfId="308"/>
    <cellStyle name="40% - Énfasis5 2 2 2" xfId="309"/>
    <cellStyle name="40% - Énfasis5 2 2 3" xfId="310"/>
    <cellStyle name="40% - Énfasis5 2 3" xfId="311"/>
    <cellStyle name="40% - Énfasis5 2 3 2" xfId="312"/>
    <cellStyle name="40% - Énfasis5 2 3 3" xfId="313"/>
    <cellStyle name="40% - Énfasis5 2 4" xfId="314"/>
    <cellStyle name="40% - Énfasis5 2 4 2" xfId="315"/>
    <cellStyle name="40% - Énfasis5 2 4 3" xfId="316"/>
    <cellStyle name="40% - Énfasis5 2 5" xfId="317"/>
    <cellStyle name="40% - Énfasis5 2 6" xfId="318"/>
    <cellStyle name="40% - Énfasis5 3" xfId="319"/>
    <cellStyle name="40% - Énfasis5 3 2" xfId="320"/>
    <cellStyle name="40% - Énfasis5 3 2 2" xfId="321"/>
    <cellStyle name="40% - Énfasis5 3 3" xfId="322"/>
    <cellStyle name="40% - Énfasis5 4" xfId="323"/>
    <cellStyle name="40% - Énfasis5 4 2" xfId="324"/>
    <cellStyle name="40% - Énfasis5 4 3" xfId="325"/>
    <cellStyle name="40% - Énfasis5 5" xfId="326"/>
    <cellStyle name="40% - Énfasis5 5 2" xfId="327"/>
    <cellStyle name="40% - Énfasis5 5 3" xfId="328"/>
    <cellStyle name="40% - Énfasis5 6" xfId="329"/>
    <cellStyle name="40% - Énfasis5 6 2" xfId="330"/>
    <cellStyle name="40% - Énfasis5 6 3" xfId="331"/>
    <cellStyle name="40% - Énfasis6 2" xfId="332"/>
    <cellStyle name="40% - Énfasis6 2 2" xfId="333"/>
    <cellStyle name="40% - Énfasis6 2 2 2" xfId="334"/>
    <cellStyle name="40% - Énfasis6 2 2 3" xfId="335"/>
    <cellStyle name="40% - Énfasis6 2 3" xfId="336"/>
    <cellStyle name="40% - Énfasis6 2 3 2" xfId="337"/>
    <cellStyle name="40% - Énfasis6 2 3 3" xfId="338"/>
    <cellStyle name="40% - Énfasis6 2 4" xfId="339"/>
    <cellStyle name="40% - Énfasis6 2 4 2" xfId="340"/>
    <cellStyle name="40% - Énfasis6 2 4 3" xfId="341"/>
    <cellStyle name="40% - Énfasis6 2 5" xfId="342"/>
    <cellStyle name="40% - Énfasis6 2 6" xfId="343"/>
    <cellStyle name="40% - Énfasis6 3" xfId="344"/>
    <cellStyle name="40% - Énfasis6 3 2" xfId="345"/>
    <cellStyle name="40% - Énfasis6 3 2 2" xfId="346"/>
    <cellStyle name="40% - Énfasis6 3 3" xfId="347"/>
    <cellStyle name="40% - Énfasis6 4" xfId="348"/>
    <cellStyle name="40% - Énfasis6 4 2" xfId="349"/>
    <cellStyle name="40% - Énfasis6 4 3" xfId="350"/>
    <cellStyle name="40% - Énfasis6 5" xfId="351"/>
    <cellStyle name="40% - Énfasis6 5 2" xfId="352"/>
    <cellStyle name="40% - Énfasis6 5 3" xfId="353"/>
    <cellStyle name="40% - Énfasis6 6" xfId="354"/>
    <cellStyle name="40% - Énfasis6 6 2" xfId="355"/>
    <cellStyle name="40% - Énfasis6 6 3" xfId="356"/>
    <cellStyle name="60% - Accent1" xfId="357"/>
    <cellStyle name="60% - Accent1 2" xfId="358"/>
    <cellStyle name="60% - Accent2" xfId="359"/>
    <cellStyle name="60% - Accent2 2" xfId="360"/>
    <cellStyle name="60% - Accent3" xfId="361"/>
    <cellStyle name="60% - Accent3 2" xfId="362"/>
    <cellStyle name="60% - Accent4" xfId="363"/>
    <cellStyle name="60% - Accent4 2" xfId="364"/>
    <cellStyle name="60% - Accent5" xfId="365"/>
    <cellStyle name="60% - Accent5 2" xfId="366"/>
    <cellStyle name="60% - Accent6" xfId="367"/>
    <cellStyle name="60% - Accent6 2" xfId="368"/>
    <cellStyle name="60% - Énfasis1 2" xfId="369"/>
    <cellStyle name="60% - Énfasis1 2 2" xfId="370"/>
    <cellStyle name="60% - Énfasis1 2 3" xfId="371"/>
    <cellStyle name="60% - Énfasis1 3" xfId="372"/>
    <cellStyle name="60% - Énfasis1 3 2" xfId="373"/>
    <cellStyle name="60% - Énfasis1 4" xfId="374"/>
    <cellStyle name="60% - Énfasis1 5" xfId="375"/>
    <cellStyle name="60% - Énfasis1 6" xfId="376"/>
    <cellStyle name="60% - Énfasis2 2" xfId="377"/>
    <cellStyle name="60% - Énfasis2 2 2" xfId="378"/>
    <cellStyle name="60% - Énfasis2 2 3" xfId="379"/>
    <cellStyle name="60% - Énfasis2 3" xfId="380"/>
    <cellStyle name="60% - Énfasis2 3 2" xfId="381"/>
    <cellStyle name="60% - Énfasis2 4" xfId="382"/>
    <cellStyle name="60% - Énfasis2 5" xfId="383"/>
    <cellStyle name="60% - Énfasis2 6" xfId="384"/>
    <cellStyle name="60% - Énfasis3 2" xfId="385"/>
    <cellStyle name="60% - Énfasis3 2 2" xfId="386"/>
    <cellStyle name="60% - Énfasis3 2 3" xfId="387"/>
    <cellStyle name="60% - Énfasis3 3" xfId="388"/>
    <cellStyle name="60% - Énfasis3 3 2" xfId="389"/>
    <cellStyle name="60% - Énfasis3 4" xfId="390"/>
    <cellStyle name="60% - Énfasis3 5" xfId="391"/>
    <cellStyle name="60% - Énfasis3 6" xfId="392"/>
    <cellStyle name="60% - Énfasis4 2" xfId="393"/>
    <cellStyle name="60% - Énfasis4 2 2" xfId="394"/>
    <cellStyle name="60% - Énfasis4 2 3" xfId="395"/>
    <cellStyle name="60% - Énfasis4 3" xfId="396"/>
    <cellStyle name="60% - Énfasis4 3 2" xfId="397"/>
    <cellStyle name="60% - Énfasis4 4" xfId="398"/>
    <cellStyle name="60% - Énfasis4 5" xfId="399"/>
    <cellStyle name="60% - Énfasis4 6" xfId="400"/>
    <cellStyle name="60% - Énfasis5 2" xfId="401"/>
    <cellStyle name="60% - Énfasis5 2 2" xfId="402"/>
    <cellStyle name="60% - Énfasis5 2 3" xfId="403"/>
    <cellStyle name="60% - Énfasis5 3" xfId="404"/>
    <cellStyle name="60% - Énfasis5 3 2" xfId="405"/>
    <cellStyle name="60% - Énfasis5 4" xfId="406"/>
    <cellStyle name="60% - Énfasis5 5" xfId="407"/>
    <cellStyle name="60% - Énfasis5 6" xfId="408"/>
    <cellStyle name="60% - Énfasis6 2" xfId="409"/>
    <cellStyle name="60% - Énfasis6 2 2" xfId="410"/>
    <cellStyle name="60% - Énfasis6 2 3" xfId="411"/>
    <cellStyle name="60% - Énfasis6 3" xfId="412"/>
    <cellStyle name="60% - Énfasis6 3 2" xfId="413"/>
    <cellStyle name="60% - Énfasis6 4" xfId="414"/>
    <cellStyle name="60% - Énfasis6 5" xfId="415"/>
    <cellStyle name="60% - Énfasis6 6" xfId="416"/>
    <cellStyle name="A3 297 x 420 mm" xfId="417"/>
    <cellStyle name="Accent1" xfId="418"/>
    <cellStyle name="Accent1 2" xfId="419"/>
    <cellStyle name="Accent2" xfId="420"/>
    <cellStyle name="Accent2 2" xfId="421"/>
    <cellStyle name="Accent3" xfId="422"/>
    <cellStyle name="Accent3 2" xfId="423"/>
    <cellStyle name="Accent4" xfId="424"/>
    <cellStyle name="Accent4 2" xfId="425"/>
    <cellStyle name="Accent5" xfId="426"/>
    <cellStyle name="Accent5 2" xfId="427"/>
    <cellStyle name="Accent6" xfId="428"/>
    <cellStyle name="Accent6 2" xfId="429"/>
    <cellStyle name="Bad" xfId="430"/>
    <cellStyle name="Bad 2" xfId="431"/>
    <cellStyle name="Besuchter Hyperlink" xfId="432"/>
    <cellStyle name="Buena 2" xfId="433"/>
    <cellStyle name="Buena 2 2" xfId="434"/>
    <cellStyle name="Buena 2 2 2" xfId="435"/>
    <cellStyle name="Buena 2 3" xfId="436"/>
    <cellStyle name="Buena 2 4" xfId="437"/>
    <cellStyle name="Buena 3" xfId="438"/>
    <cellStyle name="Buena 3 2" xfId="439"/>
    <cellStyle name="Buena 4" xfId="440"/>
    <cellStyle name="Buena 5" xfId="441"/>
    <cellStyle name="Buena 6" xfId="442"/>
    <cellStyle name="Calculation" xfId="443"/>
    <cellStyle name="Calculation 2" xfId="444"/>
    <cellStyle name="Cálculo 2" xfId="445"/>
    <cellStyle name="Cálculo 2 2" xfId="446"/>
    <cellStyle name="Cálculo 2 2 2" xfId="447"/>
    <cellStyle name="Cálculo 2 3" xfId="448"/>
    <cellStyle name="Cálculo 2 4" xfId="449"/>
    <cellStyle name="Cálculo 3" xfId="450"/>
    <cellStyle name="Cálculo 3 2" xfId="451"/>
    <cellStyle name="Cálculo 4" xfId="452"/>
    <cellStyle name="Cálculo 5" xfId="453"/>
    <cellStyle name="Cálculo 6" xfId="454"/>
    <cellStyle name="Cancel" xfId="455"/>
    <cellStyle name="Cancel 2" xfId="456"/>
    <cellStyle name="Cancel 2 2" xfId="457"/>
    <cellStyle name="Cancel 2 3" xfId="458"/>
    <cellStyle name="Cancel 3" xfId="459"/>
    <cellStyle name="Cancel 3 2" xfId="460"/>
    <cellStyle name="Cancel 3 3" xfId="461"/>
    <cellStyle name="Cancel 4" xfId="462"/>
    <cellStyle name="Cancel 4 2" xfId="463"/>
    <cellStyle name="Cancel 4 3" xfId="464"/>
    <cellStyle name="Cancel 5" xfId="465"/>
    <cellStyle name="Celda de comprobación 2" xfId="466"/>
    <cellStyle name="Celda de comprobación 2 2" xfId="467"/>
    <cellStyle name="Celda de comprobación 2 2 2" xfId="468"/>
    <cellStyle name="Celda de comprobación 2 3" xfId="469"/>
    <cellStyle name="Celda de comprobación 2 4" xfId="470"/>
    <cellStyle name="Celda de comprobación 3" xfId="471"/>
    <cellStyle name="Celda de comprobación 3 2" xfId="472"/>
    <cellStyle name="Celda de comprobación 4" xfId="473"/>
    <cellStyle name="Celda de comprobación 5" xfId="474"/>
    <cellStyle name="Celda de comprobación 6" xfId="475"/>
    <cellStyle name="Celda vinculada 2" xfId="476"/>
    <cellStyle name="Celda vinculada 2 2" xfId="477"/>
    <cellStyle name="Celda vinculada 2 2 2" xfId="478"/>
    <cellStyle name="Celda vinculada 2 3" xfId="479"/>
    <cellStyle name="Celda vinculada 2 4" xfId="480"/>
    <cellStyle name="Celda vinculada 3" xfId="481"/>
    <cellStyle name="Celda vinculada 3 2" xfId="482"/>
    <cellStyle name="Celda vinculada 4" xfId="483"/>
    <cellStyle name="Celda vinculada 5" xfId="484"/>
    <cellStyle name="Celda vinculada 6" xfId="485"/>
    <cellStyle name="Check Cell 2" xfId="486"/>
    <cellStyle name="Comma" xfId="487"/>
    <cellStyle name="Comma 2" xfId="488"/>
    <cellStyle name="Comma 2 2" xfId="489"/>
    <cellStyle name="Comma 3" xfId="490"/>
    <cellStyle name="Comma 4" xfId="491"/>
    <cellStyle name="Comma 4 2" xfId="492"/>
    <cellStyle name="Comma0" xfId="493"/>
    <cellStyle name="Comma0 2" xfId="494"/>
    <cellStyle name="Comma0 2 2" xfId="495"/>
    <cellStyle name="Comma0 2 3" xfId="496"/>
    <cellStyle name="Comma0 3" xfId="497"/>
    <cellStyle name="Currency" xfId="498"/>
    <cellStyle name="Currency0" xfId="499"/>
    <cellStyle name="Currency0 2" xfId="500"/>
    <cellStyle name="Currency0 2 2" xfId="501"/>
    <cellStyle name="Currency0 2 3" xfId="502"/>
    <cellStyle name="Currency0 3" xfId="503"/>
    <cellStyle name="Date" xfId="504"/>
    <cellStyle name="Date 2" xfId="505"/>
    <cellStyle name="Date 2 2" xfId="506"/>
    <cellStyle name="Date 2 3" xfId="507"/>
    <cellStyle name="Date 3" xfId="508"/>
    <cellStyle name="Date 4" xfId="509"/>
    <cellStyle name="DIA" xfId="510"/>
    <cellStyle name="DIA 2" xfId="511"/>
    <cellStyle name="Dia 3" xfId="512"/>
    <cellStyle name="Dia 4" xfId="513"/>
    <cellStyle name="Dia 5" xfId="514"/>
    <cellStyle name="Diseño" xfId="515"/>
    <cellStyle name="ENCABEZ1" xfId="516"/>
    <cellStyle name="ENCABEZ1 2" xfId="517"/>
    <cellStyle name="Encabez1 3" xfId="518"/>
    <cellStyle name="Encabez1 4" xfId="519"/>
    <cellStyle name="Encabez1 5" xfId="520"/>
    <cellStyle name="ENCABEZ2" xfId="521"/>
    <cellStyle name="ENCABEZ2 2" xfId="522"/>
    <cellStyle name="Encabez2 3" xfId="523"/>
    <cellStyle name="Encabez2 4" xfId="524"/>
    <cellStyle name="Encabez2 5" xfId="525"/>
    <cellStyle name="Encabezado 4 2" xfId="526"/>
    <cellStyle name="Encabezado 4 2 2" xfId="527"/>
    <cellStyle name="Encabezado 4 2 2 2" xfId="528"/>
    <cellStyle name="Encabezado 4 2 3" xfId="529"/>
    <cellStyle name="Encabezado 4 2 4" xfId="530"/>
    <cellStyle name="Encabezado 4 3" xfId="531"/>
    <cellStyle name="Encabezado 4 3 2" xfId="532"/>
    <cellStyle name="Encabezado 4 4" xfId="533"/>
    <cellStyle name="Encabezado 4 5" xfId="534"/>
    <cellStyle name="Encabezado 4 6" xfId="535"/>
    <cellStyle name="Énfasis 1" xfId="536"/>
    <cellStyle name="Énfasis 1 2" xfId="537"/>
    <cellStyle name="Énfasis 1 3" xfId="538"/>
    <cellStyle name="Énfasis 2" xfId="539"/>
    <cellStyle name="Énfasis 2 2" xfId="540"/>
    <cellStyle name="Énfasis 2 3" xfId="541"/>
    <cellStyle name="Énfasis 3" xfId="542"/>
    <cellStyle name="Énfasis 3 2" xfId="543"/>
    <cellStyle name="Énfasis 3 3" xfId="544"/>
    <cellStyle name="Énfasis1 - 20%" xfId="545"/>
    <cellStyle name="Énfasis1 - 20% 2" xfId="546"/>
    <cellStyle name="Énfasis1 - 20% 3" xfId="547"/>
    <cellStyle name="Énfasis1 - 40%" xfId="548"/>
    <cellStyle name="Énfasis1 - 40% 2" xfId="549"/>
    <cellStyle name="Énfasis1 - 40% 3" xfId="550"/>
    <cellStyle name="Énfasis1 - 40% 4" xfId="551"/>
    <cellStyle name="Énfasis1 - 60%" xfId="552"/>
    <cellStyle name="Énfasis1 - 60% 2" xfId="553"/>
    <cellStyle name="Énfasis1 - 60% 3" xfId="554"/>
    <cellStyle name="Énfasis1 10" xfId="555"/>
    <cellStyle name="Énfasis1 11" xfId="556"/>
    <cellStyle name="Énfasis1 12" xfId="557"/>
    <cellStyle name="Énfasis1 13" xfId="558"/>
    <cellStyle name="Énfasis1 14" xfId="559"/>
    <cellStyle name="Énfasis1 15" xfId="560"/>
    <cellStyle name="Énfasis1 16" xfId="561"/>
    <cellStyle name="Énfasis1 17" xfId="562"/>
    <cellStyle name="Énfasis1 18" xfId="563"/>
    <cellStyle name="Énfasis1 2" xfId="564"/>
    <cellStyle name="Énfasis1 2 2" xfId="565"/>
    <cellStyle name="Énfasis1 2 2 2" xfId="566"/>
    <cellStyle name="Énfasis1 2 3" xfId="567"/>
    <cellStyle name="Énfasis1 2 4" xfId="568"/>
    <cellStyle name="Énfasis1 3" xfId="569"/>
    <cellStyle name="Énfasis1 3 2" xfId="570"/>
    <cellStyle name="Énfasis1 4" xfId="571"/>
    <cellStyle name="Énfasis1 5" xfId="572"/>
    <cellStyle name="Énfasis1 6" xfId="573"/>
    <cellStyle name="Énfasis1 7" xfId="574"/>
    <cellStyle name="Énfasis1 8" xfId="575"/>
    <cellStyle name="Énfasis1 9" xfId="576"/>
    <cellStyle name="Énfasis2 - 20%" xfId="577"/>
    <cellStyle name="Énfasis2 - 20% 2" xfId="578"/>
    <cellStyle name="Énfasis2 - 20% 3" xfId="579"/>
    <cellStyle name="Énfasis2 - 20% 4" xfId="580"/>
    <cellStyle name="Énfasis2 - 40%" xfId="581"/>
    <cellStyle name="Énfasis2 - 40% 2" xfId="582"/>
    <cellStyle name="Énfasis2 - 40% 3" xfId="583"/>
    <cellStyle name="Énfasis2 - 40% 4" xfId="584"/>
    <cellStyle name="Énfasis2 - 60%" xfId="585"/>
    <cellStyle name="Énfasis2 - 60% 2" xfId="586"/>
    <cellStyle name="Énfasis2 - 60% 3" xfId="587"/>
    <cellStyle name="Énfasis2 10" xfId="588"/>
    <cellStyle name="Énfasis2 11" xfId="589"/>
    <cellStyle name="Énfasis2 12" xfId="590"/>
    <cellStyle name="Énfasis2 13" xfId="591"/>
    <cellStyle name="Énfasis2 14" xfId="592"/>
    <cellStyle name="Énfasis2 15" xfId="593"/>
    <cellStyle name="Énfasis2 16" xfId="594"/>
    <cellStyle name="Énfasis2 17" xfId="595"/>
    <cellStyle name="Énfasis2 18" xfId="596"/>
    <cellStyle name="Énfasis2 2" xfId="597"/>
    <cellStyle name="Énfasis2 2 2" xfId="598"/>
    <cellStyle name="Énfasis2 2 2 2" xfId="599"/>
    <cellStyle name="Énfasis2 2 3" xfId="600"/>
    <cellStyle name="Énfasis2 2 4" xfId="601"/>
    <cellStyle name="Énfasis2 3" xfId="602"/>
    <cellStyle name="Énfasis2 3 2" xfId="603"/>
    <cellStyle name="Énfasis2 4" xfId="604"/>
    <cellStyle name="Énfasis2 5" xfId="605"/>
    <cellStyle name="Énfasis2 6" xfId="606"/>
    <cellStyle name="Énfasis2 7" xfId="607"/>
    <cellStyle name="Énfasis2 8" xfId="608"/>
    <cellStyle name="Énfasis2 9" xfId="609"/>
    <cellStyle name="Énfasis3 - 20%" xfId="610"/>
    <cellStyle name="Énfasis3 - 20% 2" xfId="611"/>
    <cellStyle name="Énfasis3 - 20% 3" xfId="612"/>
    <cellStyle name="Énfasis3 - 20% 4" xfId="613"/>
    <cellStyle name="Énfasis3 - 40%" xfId="614"/>
    <cellStyle name="Énfasis3 - 40% 2" xfId="615"/>
    <cellStyle name="Énfasis3 - 40% 3" xfId="616"/>
    <cellStyle name="Énfasis3 - 40% 4" xfId="617"/>
    <cellStyle name="Énfasis3 - 60%" xfId="618"/>
    <cellStyle name="Énfasis3 - 60% 2" xfId="619"/>
    <cellStyle name="Énfasis3 - 60% 3" xfId="620"/>
    <cellStyle name="Énfasis3 10" xfId="621"/>
    <cellStyle name="Énfasis3 11" xfId="622"/>
    <cellStyle name="Énfasis3 12" xfId="623"/>
    <cellStyle name="Énfasis3 13" xfId="624"/>
    <cellStyle name="Énfasis3 14" xfId="625"/>
    <cellStyle name="Énfasis3 15" xfId="626"/>
    <cellStyle name="Énfasis3 16" xfId="627"/>
    <cellStyle name="Énfasis3 17" xfId="628"/>
    <cellStyle name="Énfasis3 18" xfId="629"/>
    <cellStyle name="Énfasis3 2" xfId="630"/>
    <cellStyle name="Énfasis3 2 2" xfId="631"/>
    <cellStyle name="Énfasis3 2 2 2" xfId="632"/>
    <cellStyle name="Énfasis3 2 3" xfId="633"/>
    <cellStyle name="Énfasis3 2 4" xfId="634"/>
    <cellStyle name="Énfasis3 3" xfId="635"/>
    <cellStyle name="Énfasis3 3 2" xfId="636"/>
    <cellStyle name="Énfasis3 4" xfId="637"/>
    <cellStyle name="Énfasis3 5" xfId="638"/>
    <cellStyle name="Énfasis3 6" xfId="639"/>
    <cellStyle name="Énfasis3 7" xfId="640"/>
    <cellStyle name="Énfasis3 8" xfId="641"/>
    <cellStyle name="Énfasis3 9" xfId="642"/>
    <cellStyle name="Énfasis4 - 20%" xfId="643"/>
    <cellStyle name="Énfasis4 - 20% 2" xfId="644"/>
    <cellStyle name="Énfasis4 - 20% 3" xfId="645"/>
    <cellStyle name="Énfasis4 - 20% 4" xfId="646"/>
    <cellStyle name="Énfasis4 - 40%" xfId="647"/>
    <cellStyle name="Énfasis4 - 40% 2" xfId="648"/>
    <cellStyle name="Énfasis4 - 40% 3" xfId="649"/>
    <cellStyle name="Énfasis4 - 40% 4" xfId="650"/>
    <cellStyle name="Énfasis4 - 60%" xfId="651"/>
    <cellStyle name="Énfasis4 - 60% 2" xfId="652"/>
    <cellStyle name="Énfasis4 - 60% 3" xfId="653"/>
    <cellStyle name="Énfasis4 10" xfId="654"/>
    <cellStyle name="Énfasis4 11" xfId="655"/>
    <cellStyle name="Énfasis4 12" xfId="656"/>
    <cellStyle name="Énfasis4 13" xfId="657"/>
    <cellStyle name="Énfasis4 14" xfId="658"/>
    <cellStyle name="Énfasis4 15" xfId="659"/>
    <cellStyle name="Énfasis4 16" xfId="660"/>
    <cellStyle name="Énfasis4 17" xfId="661"/>
    <cellStyle name="Énfasis4 18" xfId="662"/>
    <cellStyle name="Énfasis4 2" xfId="663"/>
    <cellStyle name="Énfasis4 2 2" xfId="664"/>
    <cellStyle name="Énfasis4 2 2 2" xfId="665"/>
    <cellStyle name="Énfasis4 2 3" xfId="666"/>
    <cellStyle name="Énfasis4 2 4" xfId="667"/>
    <cellStyle name="Énfasis4 3" xfId="668"/>
    <cellStyle name="Énfasis4 3 2" xfId="669"/>
    <cellStyle name="Énfasis4 4" xfId="670"/>
    <cellStyle name="Énfasis4 5" xfId="671"/>
    <cellStyle name="Énfasis4 6" xfId="672"/>
    <cellStyle name="Énfasis4 7" xfId="673"/>
    <cellStyle name="Énfasis4 8" xfId="674"/>
    <cellStyle name="Énfasis4 9" xfId="675"/>
    <cellStyle name="Énfasis5 - 20%" xfId="676"/>
    <cellStyle name="Énfasis5 - 20% 2" xfId="677"/>
    <cellStyle name="Énfasis5 - 20% 3" xfId="678"/>
    <cellStyle name="Énfasis5 - 40%" xfId="679"/>
    <cellStyle name="Énfasis5 - 40% 2" xfId="680"/>
    <cellStyle name="Énfasis5 - 40% 3" xfId="681"/>
    <cellStyle name="Énfasis5 - 40% 4" xfId="682"/>
    <cellStyle name="Énfasis5 - 60%" xfId="683"/>
    <cellStyle name="Énfasis5 - 60% 2" xfId="684"/>
    <cellStyle name="Énfasis5 - 60% 3" xfId="685"/>
    <cellStyle name="Énfasis5 10" xfId="686"/>
    <cellStyle name="Énfasis5 11" xfId="687"/>
    <cellStyle name="Énfasis5 12" xfId="688"/>
    <cellStyle name="Énfasis5 13" xfId="689"/>
    <cellStyle name="Énfasis5 14" xfId="690"/>
    <cellStyle name="Énfasis5 15" xfId="691"/>
    <cellStyle name="Énfasis5 16" xfId="692"/>
    <cellStyle name="Énfasis5 17" xfId="693"/>
    <cellStyle name="Énfasis5 18" xfId="694"/>
    <cellStyle name="Énfasis5 2" xfId="695"/>
    <cellStyle name="Énfasis5 2 2" xfId="696"/>
    <cellStyle name="Énfasis5 2 2 2" xfId="697"/>
    <cellStyle name="Énfasis5 2 3" xfId="698"/>
    <cellStyle name="Énfasis5 2 4" xfId="699"/>
    <cellStyle name="Énfasis5 3" xfId="700"/>
    <cellStyle name="Énfasis5 3 2" xfId="701"/>
    <cellStyle name="Énfasis5 4" xfId="702"/>
    <cellStyle name="Énfasis5 5" xfId="703"/>
    <cellStyle name="Énfasis5 6" xfId="704"/>
    <cellStyle name="Énfasis5 7" xfId="705"/>
    <cellStyle name="Énfasis5 8" xfId="706"/>
    <cellStyle name="Énfasis5 9" xfId="707"/>
    <cellStyle name="Énfasis6 - 20%" xfId="708"/>
    <cellStyle name="Énfasis6 - 20% 2" xfId="709"/>
    <cellStyle name="Énfasis6 - 20% 3" xfId="710"/>
    <cellStyle name="Énfasis6 - 20% 4" xfId="711"/>
    <cellStyle name="Énfasis6 - 40%" xfId="712"/>
    <cellStyle name="Énfasis6 - 40% 2" xfId="713"/>
    <cellStyle name="Énfasis6 - 40% 3" xfId="714"/>
    <cellStyle name="Énfasis6 - 40% 4" xfId="715"/>
    <cellStyle name="Énfasis6 - 60%" xfId="716"/>
    <cellStyle name="Énfasis6 - 60% 2" xfId="717"/>
    <cellStyle name="Énfasis6 - 60% 3" xfId="718"/>
    <cellStyle name="Énfasis6 10" xfId="719"/>
    <cellStyle name="Énfasis6 11" xfId="720"/>
    <cellStyle name="Énfasis6 12" xfId="721"/>
    <cellStyle name="Énfasis6 13" xfId="722"/>
    <cellStyle name="Énfasis6 14" xfId="723"/>
    <cellStyle name="Énfasis6 15" xfId="724"/>
    <cellStyle name="Énfasis6 16" xfId="725"/>
    <cellStyle name="Énfasis6 17" xfId="726"/>
    <cellStyle name="Énfasis6 18" xfId="727"/>
    <cellStyle name="Énfasis6 2" xfId="728"/>
    <cellStyle name="Énfasis6 2 2" xfId="729"/>
    <cellStyle name="Énfasis6 2 2 2" xfId="730"/>
    <cellStyle name="Énfasis6 2 3" xfId="731"/>
    <cellStyle name="Énfasis6 2 4" xfId="732"/>
    <cellStyle name="Énfasis6 3" xfId="733"/>
    <cellStyle name="Énfasis6 3 2" xfId="734"/>
    <cellStyle name="Énfasis6 4" xfId="735"/>
    <cellStyle name="Énfasis6 5" xfId="736"/>
    <cellStyle name="Énfasis6 6" xfId="737"/>
    <cellStyle name="Énfasis6 7" xfId="738"/>
    <cellStyle name="Énfasis6 8" xfId="739"/>
    <cellStyle name="Énfasis6 9" xfId="740"/>
    <cellStyle name="Entrada 2" xfId="741"/>
    <cellStyle name="Entrada 2 2" xfId="742"/>
    <cellStyle name="Entrada 2 2 2" xfId="743"/>
    <cellStyle name="Entrada 2 3" xfId="744"/>
    <cellStyle name="Entrada 2 4" xfId="745"/>
    <cellStyle name="Entrada 3" xfId="746"/>
    <cellStyle name="Entrada 3 2" xfId="747"/>
    <cellStyle name="Entrada 4" xfId="748"/>
    <cellStyle name="Entrada 5" xfId="749"/>
    <cellStyle name="Entrada 6" xfId="750"/>
    <cellStyle name="ER" xfId="751"/>
    <cellStyle name="Estilo 1" xfId="752"/>
    <cellStyle name="Estilo 1 2" xfId="753"/>
    <cellStyle name="Estilo 1 3" xfId="754"/>
    <cellStyle name="Estilo 1 3 2" xfId="755"/>
    <cellStyle name="Estilo 1 3 3" xfId="756"/>
    <cellStyle name="Estilo 1 4" xfId="757"/>
    <cellStyle name="Euro" xfId="758"/>
    <cellStyle name="Euro 10" xfId="759"/>
    <cellStyle name="Euro 10 2" xfId="760"/>
    <cellStyle name="Euro 11" xfId="761"/>
    <cellStyle name="Euro 12" xfId="762"/>
    <cellStyle name="Euro 2" xfId="763"/>
    <cellStyle name="Euro 2 2" xfId="764"/>
    <cellStyle name="Euro 2 2 2" xfId="765"/>
    <cellStyle name="Euro 2 2 3" xfId="766"/>
    <cellStyle name="Euro 2 3" xfId="767"/>
    <cellStyle name="Euro 2 3 2" xfId="768"/>
    <cellStyle name="Euro 2 3 3" xfId="769"/>
    <cellStyle name="Euro 2 4" xfId="770"/>
    <cellStyle name="Euro 2 4 2" xfId="771"/>
    <cellStyle name="Euro 2 4 3" xfId="772"/>
    <cellStyle name="Euro 2 5" xfId="773"/>
    <cellStyle name="Euro 2 5 2" xfId="774"/>
    <cellStyle name="Euro 2 5 3" xfId="775"/>
    <cellStyle name="Euro 2 6" xfId="776"/>
    <cellStyle name="Euro 2 7" xfId="777"/>
    <cellStyle name="Euro 2 8" xfId="778"/>
    <cellStyle name="Euro 3" xfId="779"/>
    <cellStyle name="Euro 3 2" xfId="780"/>
    <cellStyle name="Euro 3 2 2" xfId="781"/>
    <cellStyle name="Euro 3 3" xfId="782"/>
    <cellStyle name="Euro 3 4" xfId="783"/>
    <cellStyle name="Euro 4" xfId="784"/>
    <cellStyle name="Euro 4 2" xfId="785"/>
    <cellStyle name="Euro 4 3" xfId="786"/>
    <cellStyle name="Euro 5" xfId="787"/>
    <cellStyle name="Euro 5 2" xfId="788"/>
    <cellStyle name="Euro 5 2 2" xfId="789"/>
    <cellStyle name="Euro 5 2 3" xfId="790"/>
    <cellStyle name="Euro 6" xfId="791"/>
    <cellStyle name="Euro 6 2" xfId="792"/>
    <cellStyle name="Euro 6 2 2" xfId="793"/>
    <cellStyle name="Euro 6 2 3" xfId="794"/>
    <cellStyle name="Euro 7" xfId="795"/>
    <cellStyle name="Euro 7 2" xfId="796"/>
    <cellStyle name="Euro 7 3" xfId="797"/>
    <cellStyle name="Euro 8" xfId="798"/>
    <cellStyle name="Euro 9" xfId="799"/>
    <cellStyle name="Euro 9 2" xfId="800"/>
    <cellStyle name="Euro 9 3" xfId="801"/>
    <cellStyle name="Euro_Copia de calculos wanchaq" xfId="802"/>
    <cellStyle name="Explanatory Text" xfId="803"/>
    <cellStyle name="Explanatory Text 2" xfId="804"/>
    <cellStyle name="F2" xfId="805"/>
    <cellStyle name="F2 2" xfId="806"/>
    <cellStyle name="F2 3" xfId="807"/>
    <cellStyle name="F2 4" xfId="808"/>
    <cellStyle name="F3" xfId="809"/>
    <cellStyle name="F3 2" xfId="810"/>
    <cellStyle name="F3 2 2" xfId="811"/>
    <cellStyle name="F3 2 3" xfId="812"/>
    <cellStyle name="F3 3" xfId="813"/>
    <cellStyle name="F3 3 2" xfId="814"/>
    <cellStyle name="F3 3 3" xfId="815"/>
    <cellStyle name="F3 4" xfId="816"/>
    <cellStyle name="F3 4 2" xfId="817"/>
    <cellStyle name="F3 4 3" xfId="818"/>
    <cellStyle name="F3 5" xfId="819"/>
    <cellStyle name="F3 5 2" xfId="820"/>
    <cellStyle name="F3 5 3" xfId="821"/>
    <cellStyle name="F3 6" xfId="822"/>
    <cellStyle name="F3 7" xfId="823"/>
    <cellStyle name="F4" xfId="824"/>
    <cellStyle name="F4 2" xfId="825"/>
    <cellStyle name="F4 3" xfId="826"/>
    <cellStyle name="F4 4" xfId="827"/>
    <cellStyle name="F5" xfId="828"/>
    <cellStyle name="F5 2" xfId="829"/>
    <cellStyle name="F5 3" xfId="830"/>
    <cellStyle name="F5 4" xfId="831"/>
    <cellStyle name="F6" xfId="832"/>
    <cellStyle name="F6 2" xfId="833"/>
    <cellStyle name="F6 2 2" xfId="834"/>
    <cellStyle name="F6 2 3" xfId="835"/>
    <cellStyle name="F6 3" xfId="836"/>
    <cellStyle name="F6 3 2" xfId="837"/>
    <cellStyle name="F6 3 3" xfId="838"/>
    <cellStyle name="F6 4" xfId="839"/>
    <cellStyle name="F6 4 2" xfId="840"/>
    <cellStyle name="F6 4 3" xfId="841"/>
    <cellStyle name="F6 5" xfId="842"/>
    <cellStyle name="F6 5 2" xfId="843"/>
    <cellStyle name="F6 5 3" xfId="844"/>
    <cellStyle name="F6 6" xfId="845"/>
    <cellStyle name="F6 7" xfId="846"/>
    <cellStyle name="F7" xfId="847"/>
    <cellStyle name="F7 2" xfId="848"/>
    <cellStyle name="F7 3" xfId="849"/>
    <cellStyle name="F7 4" xfId="850"/>
    <cellStyle name="F8" xfId="851"/>
    <cellStyle name="F8 2" xfId="852"/>
    <cellStyle name="F8 3" xfId="853"/>
    <cellStyle name="F8 4" xfId="854"/>
    <cellStyle name="Fecha" xfId="855"/>
    <cellStyle name="FIJO" xfId="856"/>
    <cellStyle name="FIJO 2" xfId="857"/>
    <cellStyle name="Fijo 3" xfId="858"/>
    <cellStyle name="Fijo 4" xfId="859"/>
    <cellStyle name="Fijo 5" xfId="860"/>
    <cellStyle name="FINANCIERO" xfId="861"/>
    <cellStyle name="FINANCIERO 2" xfId="862"/>
    <cellStyle name="Financiero 3" xfId="863"/>
    <cellStyle name="Financiero 4" xfId="864"/>
    <cellStyle name="Financiero 5" xfId="865"/>
    <cellStyle name="Fixed" xfId="866"/>
    <cellStyle name="Fixed 2" xfId="867"/>
    <cellStyle name="Fixed 2 2" xfId="868"/>
    <cellStyle name="Fixed 2 3" xfId="869"/>
    <cellStyle name="Fixed 3" xfId="870"/>
    <cellStyle name="Fixed 4" xfId="871"/>
    <cellStyle name="Good 2" xfId="872"/>
    <cellStyle name="Heading 1" xfId="873"/>
    <cellStyle name="Heading 1 2" xfId="874"/>
    <cellStyle name="Heading 1 3" xfId="875"/>
    <cellStyle name="Heading 1 4" xfId="876"/>
    <cellStyle name="Heading 1 5" xfId="877"/>
    <cellStyle name="Heading 2" xfId="878"/>
    <cellStyle name="Heading 2 2" xfId="879"/>
    <cellStyle name="Heading 2 3" xfId="880"/>
    <cellStyle name="Heading 2 4" xfId="881"/>
    <cellStyle name="Heading 2 5" xfId="882"/>
    <cellStyle name="Heading 3" xfId="883"/>
    <cellStyle name="Heading 3 2" xfId="884"/>
    <cellStyle name="Heading 3 3" xfId="885"/>
    <cellStyle name="Heading 3 4" xfId="886"/>
    <cellStyle name="Heading 3 5" xfId="887"/>
    <cellStyle name="Heading 4" xfId="888"/>
    <cellStyle name="Heading 4 2" xfId="889"/>
    <cellStyle name="Heading1" xfId="890"/>
    <cellStyle name="HEADING1 2" xfId="891"/>
    <cellStyle name="Heading2" xfId="892"/>
    <cellStyle name="HEADING2 2" xfId="893"/>
    <cellStyle name="Hipervínculo 2" xfId="894"/>
    <cellStyle name="Hipervínculo 3" xfId="895"/>
    <cellStyle name="Hipervínculo 4" xfId="896"/>
    <cellStyle name="Hipervínculo 5" xfId="897"/>
    <cellStyle name="Hyperlink" xfId="898"/>
    <cellStyle name="Hyperlink 2" xfId="899"/>
    <cellStyle name="Incorrecto 2" xfId="900"/>
    <cellStyle name="Incorrecto 2 2" xfId="901"/>
    <cellStyle name="Incorrecto 2 2 2" xfId="902"/>
    <cellStyle name="Incorrecto 2 3" xfId="903"/>
    <cellStyle name="Incorrecto 2 4" xfId="904"/>
    <cellStyle name="Incorrecto 3" xfId="905"/>
    <cellStyle name="Incorrecto 3 2" xfId="906"/>
    <cellStyle name="Incorrecto 4" xfId="907"/>
    <cellStyle name="Incorrecto 5" xfId="908"/>
    <cellStyle name="Incorrecto 6" xfId="909"/>
    <cellStyle name="Input 2" xfId="910"/>
    <cellStyle name="Linked Cell 2" xfId="911"/>
    <cellStyle name="Millares [0] 2" xfId="912"/>
    <cellStyle name="Millares [0] 2 2" xfId="913"/>
    <cellStyle name="Millares [0] 2 3" xfId="914"/>
    <cellStyle name="Millares [0] 3" xfId="915"/>
    <cellStyle name="Millares 10" xfId="916"/>
    <cellStyle name="Millares 10 2" xfId="917"/>
    <cellStyle name="Millares 10 3" xfId="918"/>
    <cellStyle name="Millares 10 4" xfId="919"/>
    <cellStyle name="Millares 11" xfId="920"/>
    <cellStyle name="Millares 11 2" xfId="921"/>
    <cellStyle name="Millares 11 2 2" xfId="922"/>
    <cellStyle name="Millares 11 2 3" xfId="923"/>
    <cellStyle name="Millares 11 3" xfId="924"/>
    <cellStyle name="Millares 11 4" xfId="925"/>
    <cellStyle name="Millares 12" xfId="926"/>
    <cellStyle name="Millares 12 2" xfId="927"/>
    <cellStyle name="Millares 13" xfId="928"/>
    <cellStyle name="Millares 14" xfId="929"/>
    <cellStyle name="Millares 15" xfId="930"/>
    <cellStyle name="Millares 15 2" xfId="931"/>
    <cellStyle name="Millares 16" xfId="932"/>
    <cellStyle name="Millares 16 2" xfId="933"/>
    <cellStyle name="Millares 16 3" xfId="934"/>
    <cellStyle name="Millares 16 4" xfId="935"/>
    <cellStyle name="Millares 17" xfId="936"/>
    <cellStyle name="Millares 18" xfId="937"/>
    <cellStyle name="Millares 18 2" xfId="938"/>
    <cellStyle name="Millares 19" xfId="939"/>
    <cellStyle name="Millares 2" xfId="1"/>
    <cellStyle name="Millares 2 10" xfId="940"/>
    <cellStyle name="Millares 2 10 2" xfId="941"/>
    <cellStyle name="Millares 2 11" xfId="942"/>
    <cellStyle name="Millares 2 11 2" xfId="943"/>
    <cellStyle name="Millares 2 12" xfId="944"/>
    <cellStyle name="Millares 2 12 2" xfId="945"/>
    <cellStyle name="Millares 2 13" xfId="946"/>
    <cellStyle name="Millares 2 13 2" xfId="947"/>
    <cellStyle name="Millares 2 14" xfId="948"/>
    <cellStyle name="Millares 2 14 2" xfId="949"/>
    <cellStyle name="Millares 2 15" xfId="950"/>
    <cellStyle name="Millares 2 15 2" xfId="951"/>
    <cellStyle name="Millares 2 15 3" xfId="952"/>
    <cellStyle name="Millares 2 16" xfId="953"/>
    <cellStyle name="Millares 2 16 2" xfId="954"/>
    <cellStyle name="Millares 2 16 3" xfId="955"/>
    <cellStyle name="Millares 2 17" xfId="956"/>
    <cellStyle name="Millares 2 2" xfId="957"/>
    <cellStyle name="Millares 2 2 2" xfId="958"/>
    <cellStyle name="Millares 2 2 2 2" xfId="959"/>
    <cellStyle name="Millares 2 2 2 2 2" xfId="960"/>
    <cellStyle name="Millares 2 2 2 3" xfId="961"/>
    <cellStyle name="Millares 2 2 2 3 2" xfId="962"/>
    <cellStyle name="Millares 2 2 3" xfId="963"/>
    <cellStyle name="Millares 2 2 3 2" xfId="964"/>
    <cellStyle name="Millares 2 2 3 2 2" xfId="965"/>
    <cellStyle name="Millares 2 2 3 2 3" xfId="966"/>
    <cellStyle name="Millares 2 2 3 3" xfId="967"/>
    <cellStyle name="Millares 2 2 3 4" xfId="968"/>
    <cellStyle name="Millares 2 2 4" xfId="969"/>
    <cellStyle name="Millares 2 2 5" xfId="970"/>
    <cellStyle name="Millares 2 2 5 2" xfId="971"/>
    <cellStyle name="Millares 2 3" xfId="972"/>
    <cellStyle name="Millares 2 3 2" xfId="973"/>
    <cellStyle name="Millares 2 3 2 2" xfId="974"/>
    <cellStyle name="Millares 2 3 2 2 2" xfId="975"/>
    <cellStyle name="Millares 2 3 3" xfId="976"/>
    <cellStyle name="Millares 2 3 3 2" xfId="977"/>
    <cellStyle name="Millares 2 3 4" xfId="978"/>
    <cellStyle name="Millares 2 3 4 2" xfId="979"/>
    <cellStyle name="Millares 2 3 4 3" xfId="980"/>
    <cellStyle name="Millares 2 3 5" xfId="981"/>
    <cellStyle name="Millares 2 4" xfId="982"/>
    <cellStyle name="Millares 2 4 2" xfId="983"/>
    <cellStyle name="Millares 2 4 2 2" xfId="984"/>
    <cellStyle name="Millares 2 4 2 2 2" xfId="985"/>
    <cellStyle name="Millares 2 4 2 3" xfId="986"/>
    <cellStyle name="Millares 2 4 3" xfId="987"/>
    <cellStyle name="Millares 2 4 3 2" xfId="988"/>
    <cellStyle name="Millares 2 4 4" xfId="989"/>
    <cellStyle name="Millares 2 5" xfId="990"/>
    <cellStyle name="Millares 2 5 2" xfId="991"/>
    <cellStyle name="Millares 2 5 2 2" xfId="992"/>
    <cellStyle name="Millares 2 5 3" xfId="993"/>
    <cellStyle name="Millares 2 6" xfId="994"/>
    <cellStyle name="Millares 2 6 2" xfId="995"/>
    <cellStyle name="Millares 2 6 3" xfId="996"/>
    <cellStyle name="Millares 2 6 3 2" xfId="997"/>
    <cellStyle name="Millares 2 6 3 3" xfId="998"/>
    <cellStyle name="Millares 2 6 4" xfId="999"/>
    <cellStyle name="Millares 2 7" xfId="1000"/>
    <cellStyle name="Millares 2 7 2" xfId="1001"/>
    <cellStyle name="Millares 2 8" xfId="1002"/>
    <cellStyle name="Millares 2 8 2" xfId="1003"/>
    <cellStyle name="Millares 2 9" xfId="1004"/>
    <cellStyle name="Millares 2 9 2" xfId="1005"/>
    <cellStyle name="Millares 2_COSTOS ESTUDIOS Y COMPONENTES PIP ANCASH" xfId="1006"/>
    <cellStyle name="Millares 20" xfId="1007"/>
    <cellStyle name="Millares 21" xfId="1008"/>
    <cellStyle name="Millares 3" xfId="2"/>
    <cellStyle name="Millares 3 2" xfId="1009"/>
    <cellStyle name="Millares 3 2 2" xfId="1010"/>
    <cellStyle name="Millares 3 2 2 2" xfId="1011"/>
    <cellStyle name="Millares 3 2 2 3" xfId="1012"/>
    <cellStyle name="Millares 3 2 3" xfId="1013"/>
    <cellStyle name="Millares 3 2 3 2" xfId="1014"/>
    <cellStyle name="Millares 3 2 3 3" xfId="1015"/>
    <cellStyle name="Millares 3 2 3 3 2" xfId="1016"/>
    <cellStyle name="Millares 3 2 3 3 3" xfId="1017"/>
    <cellStyle name="Millares 3 2 3 4" xfId="1018"/>
    <cellStyle name="Millares 3 2 4" xfId="1019"/>
    <cellStyle name="Millares 3 3" xfId="1020"/>
    <cellStyle name="Millares 3 3 2" xfId="1021"/>
    <cellStyle name="Millares 3 3 3" xfId="1022"/>
    <cellStyle name="Millares 3 3 4" xfId="1023"/>
    <cellStyle name="Millares 3 4" xfId="1024"/>
    <cellStyle name="Millares 3 4 2" xfId="1025"/>
    <cellStyle name="Millares 3 4 2 2" xfId="1026"/>
    <cellStyle name="Millares 3 4 2 3" xfId="1027"/>
    <cellStyle name="Millares 3 4 3" xfId="1028"/>
    <cellStyle name="Millares 3 5" xfId="1029"/>
    <cellStyle name="Millares 3 6" xfId="1030"/>
    <cellStyle name="Millares 4" xfId="1031"/>
    <cellStyle name="Millares 4 2" xfId="1032"/>
    <cellStyle name="Millares 4 2 2" xfId="1033"/>
    <cellStyle name="Millares 4 2 3" xfId="1034"/>
    <cellStyle name="Millares 4 3" xfId="1035"/>
    <cellStyle name="Millares 4 3 2" xfId="1036"/>
    <cellStyle name="Millares 4 3 3" xfId="1037"/>
    <cellStyle name="Millares 4 4" xfId="1038"/>
    <cellStyle name="Millares 4 4 2" xfId="1039"/>
    <cellStyle name="Millares 4 4 3" xfId="1040"/>
    <cellStyle name="Millares 4 5" xfId="1041"/>
    <cellStyle name="Millares 4 5 2" xfId="1042"/>
    <cellStyle name="Millares 4 5 3" xfId="1043"/>
    <cellStyle name="Millares 4 6" xfId="1044"/>
    <cellStyle name="Millares 4 7" xfId="1045"/>
    <cellStyle name="Millares 5" xfId="1046"/>
    <cellStyle name="Millares 5 2" xfId="1047"/>
    <cellStyle name="Millares 5 2 2" xfId="1048"/>
    <cellStyle name="Millares 5 2 3" xfId="1049"/>
    <cellStyle name="Millares 5 3" xfId="1050"/>
    <cellStyle name="Millares 5 3 2" xfId="1051"/>
    <cellStyle name="Millares 5 3 3" xfId="1052"/>
    <cellStyle name="Millares 5 4" xfId="1053"/>
    <cellStyle name="Millares 5 5" xfId="1054"/>
    <cellStyle name="Millares 6" xfId="1055"/>
    <cellStyle name="Millares 6 2" xfId="1056"/>
    <cellStyle name="Millares 6 2 2" xfId="1057"/>
    <cellStyle name="Millares 6 2 3" xfId="1058"/>
    <cellStyle name="Millares 6 3" xfId="1059"/>
    <cellStyle name="Millares 6 3 2" xfId="1060"/>
    <cellStyle name="Millares 6 3 3" xfId="1061"/>
    <cellStyle name="Millares 6 4" xfId="1062"/>
    <cellStyle name="Millares 6 4 2" xfId="1063"/>
    <cellStyle name="Millares 6 4 3" xfId="1064"/>
    <cellStyle name="Millares 6 5" xfId="1065"/>
    <cellStyle name="Millares 6 5 2" xfId="1066"/>
    <cellStyle name="Millares 6 5 2 2" xfId="1067"/>
    <cellStyle name="Millares 6 5 2 3" xfId="1068"/>
    <cellStyle name="Millares 6 5 3" xfId="1069"/>
    <cellStyle name="Millares 6 6" xfId="1070"/>
    <cellStyle name="Millares 6 7" xfId="1071"/>
    <cellStyle name="Millares 7" xfId="1072"/>
    <cellStyle name="Millares 7 2" xfId="1073"/>
    <cellStyle name="Millares 7 2 2" xfId="1074"/>
    <cellStyle name="Millares 7 2 3" xfId="1075"/>
    <cellStyle name="Millares 7 3" xfId="1076"/>
    <cellStyle name="Millares 7 4" xfId="1077"/>
    <cellStyle name="Millares 7 5" xfId="1078"/>
    <cellStyle name="Millares 8" xfId="1079"/>
    <cellStyle name="Millares 8 2" xfId="1080"/>
    <cellStyle name="Millares 8 2 2" xfId="1081"/>
    <cellStyle name="Millares 8 2 3" xfId="1082"/>
    <cellStyle name="Millares 8 3" xfId="1083"/>
    <cellStyle name="Millares 8 4" xfId="1084"/>
    <cellStyle name="Millares 8 5" xfId="1085"/>
    <cellStyle name="Millares 9" xfId="1086"/>
    <cellStyle name="Millares 9 2" xfId="1087"/>
    <cellStyle name="Millares 9 2 2" xfId="1088"/>
    <cellStyle name="Millares 9 2 3" xfId="1089"/>
    <cellStyle name="Millares 9 3" xfId="1090"/>
    <cellStyle name="Millares 9 4" xfId="1091"/>
    <cellStyle name="Millares 9 4 2" xfId="1092"/>
    <cellStyle name="Millares 9 4 3" xfId="1093"/>
    <cellStyle name="Millares 9 5" xfId="1094"/>
    <cellStyle name="Moneda 2" xfId="1095"/>
    <cellStyle name="Moneda 2 2" xfId="1096"/>
    <cellStyle name="Moneda 2 2 2" xfId="1097"/>
    <cellStyle name="Moneda 2 2 3" xfId="1098"/>
    <cellStyle name="Moneda 2 3" xfId="1099"/>
    <cellStyle name="Moneda 2 3 2" xfId="1100"/>
    <cellStyle name="Moneda 2 3 3" xfId="1101"/>
    <cellStyle name="Moneda 2 3 4" xfId="1102"/>
    <cellStyle name="Moneda 2 4" xfId="1103"/>
    <cellStyle name="Moneda 2 5" xfId="1104"/>
    <cellStyle name="Moneda 3" xfId="1105"/>
    <cellStyle name="Moneda 3 2" xfId="1106"/>
    <cellStyle name="Moneda 3 3" xfId="1107"/>
    <cellStyle name="Moneda 3 3 2" xfId="1108"/>
    <cellStyle name="Moneda 3 3 3" xfId="1109"/>
    <cellStyle name="Moneda 3 4" xfId="1110"/>
    <cellStyle name="MONETARIO" xfId="1111"/>
    <cellStyle name="MONETARIO 2" xfId="1112"/>
    <cellStyle name="Monetario 3" xfId="1113"/>
    <cellStyle name="Monetario 4" xfId="1114"/>
    <cellStyle name="Monetario 5" xfId="1115"/>
    <cellStyle name="Neutral 2" xfId="1116"/>
    <cellStyle name="Neutral 2 2" xfId="1117"/>
    <cellStyle name="Neutral 2 2 2" xfId="1118"/>
    <cellStyle name="Neutral 2 3" xfId="1119"/>
    <cellStyle name="Neutral 2 4" xfId="1120"/>
    <cellStyle name="Neutral 3" xfId="1121"/>
    <cellStyle name="Neutral 3 2" xfId="1122"/>
    <cellStyle name="Neutral 4" xfId="1123"/>
    <cellStyle name="Neutral 5" xfId="1124"/>
    <cellStyle name="Neutral 6" xfId="1125"/>
    <cellStyle name="Normal" xfId="0" builtinId="0"/>
    <cellStyle name="Normal 10" xfId="1126"/>
    <cellStyle name="Normal 10 2" xfId="1127"/>
    <cellStyle name="Normal 10 2 2" xfId="1128"/>
    <cellStyle name="Normal 10 2 3" xfId="1129"/>
    <cellStyle name="Normal 10 2 4" xfId="1130"/>
    <cellStyle name="Normal 10 3" xfId="1131"/>
    <cellStyle name="Normal 10 4" xfId="1132"/>
    <cellStyle name="Normal 10 5" xfId="1133"/>
    <cellStyle name="Normal 10 6" xfId="1134"/>
    <cellStyle name="Normal 10 7" xfId="1135"/>
    <cellStyle name="Normal 10 8" xfId="1136"/>
    <cellStyle name="Normal 11" xfId="1137"/>
    <cellStyle name="Normal 11 2" xfId="1138"/>
    <cellStyle name="Normal 11 3" xfId="1139"/>
    <cellStyle name="Normal 12" xfId="1140"/>
    <cellStyle name="Normal 12 2" xfId="1141"/>
    <cellStyle name="Normal 13" xfId="1142"/>
    <cellStyle name="Normal 13 2" xfId="1143"/>
    <cellStyle name="Normal 13 3" xfId="1144"/>
    <cellStyle name="Normal 13 4" xfId="1145"/>
    <cellStyle name="Normal 133" xfId="1146"/>
    <cellStyle name="Normal 134" xfId="1147"/>
    <cellStyle name="Normal 135" xfId="1148"/>
    <cellStyle name="Normal 136" xfId="1149"/>
    <cellStyle name="Normal 137" xfId="1150"/>
    <cellStyle name="Normal 138" xfId="1151"/>
    <cellStyle name="Normal 139" xfId="1152"/>
    <cellStyle name="Normal 14" xfId="1153"/>
    <cellStyle name="Normal 14 2" xfId="1154"/>
    <cellStyle name="Normal 14 3" xfId="1155"/>
    <cellStyle name="Normal 140" xfId="1156"/>
    <cellStyle name="Normal 141" xfId="1157"/>
    <cellStyle name="Normal 142" xfId="1158"/>
    <cellStyle name="Normal 143" xfId="1159"/>
    <cellStyle name="Normal 144" xfId="1160"/>
    <cellStyle name="Normal 145" xfId="1161"/>
    <cellStyle name="Normal 146" xfId="1162"/>
    <cellStyle name="Normal 148" xfId="1163"/>
    <cellStyle name="Normal 149" xfId="1164"/>
    <cellStyle name="Normal 15" xfId="1165"/>
    <cellStyle name="Normal 15 2" xfId="1166"/>
    <cellStyle name="Normal 150" xfId="1167"/>
    <cellStyle name="Normal 151" xfId="1168"/>
    <cellStyle name="Normal 152" xfId="1169"/>
    <cellStyle name="Normal 153" xfId="1170"/>
    <cellStyle name="Normal 154" xfId="1171"/>
    <cellStyle name="Normal 155" xfId="1172"/>
    <cellStyle name="Normal 156" xfId="1173"/>
    <cellStyle name="Normal 157" xfId="1174"/>
    <cellStyle name="Normal 158" xfId="1175"/>
    <cellStyle name="Normal 159" xfId="1176"/>
    <cellStyle name="Normal 16" xfId="1177"/>
    <cellStyle name="Normal 16 2" xfId="1178"/>
    <cellStyle name="Normal 16 2 2" xfId="1179"/>
    <cellStyle name="Normal 16 3" xfId="1180"/>
    <cellStyle name="Normal 16 4" xfId="1181"/>
    <cellStyle name="Normal 160" xfId="1182"/>
    <cellStyle name="Normal 161" xfId="1183"/>
    <cellStyle name="Normal 163" xfId="1184"/>
    <cellStyle name="Normal 164" xfId="1185"/>
    <cellStyle name="Normal 166" xfId="1186"/>
    <cellStyle name="Normal 167" xfId="1187"/>
    <cellStyle name="Normal 17" xfId="1188"/>
    <cellStyle name="Normal 17 2" xfId="1189"/>
    <cellStyle name="Normal 173" xfId="1190"/>
    <cellStyle name="Normal 174" xfId="1191"/>
    <cellStyle name="Normal 175" xfId="1192"/>
    <cellStyle name="Normal 176" xfId="1193"/>
    <cellStyle name="Normal 177" xfId="1194"/>
    <cellStyle name="Normal 178" xfId="1195"/>
    <cellStyle name="Normal 179" xfId="1196"/>
    <cellStyle name="Normal 18" xfId="1197"/>
    <cellStyle name="Normal 180" xfId="1198"/>
    <cellStyle name="Normal 181" xfId="1199"/>
    <cellStyle name="Normal 182" xfId="1200"/>
    <cellStyle name="Normal 183" xfId="1201"/>
    <cellStyle name="Normal 184" xfId="1202"/>
    <cellStyle name="Normal 185" xfId="1203"/>
    <cellStyle name="Normal 186" xfId="1204"/>
    <cellStyle name="Normal 187" xfId="1205"/>
    <cellStyle name="Normal 188" xfId="1206"/>
    <cellStyle name="Normal 189" xfId="1207"/>
    <cellStyle name="Normal 19" xfId="1208"/>
    <cellStyle name="Normal 19 2" xfId="1209"/>
    <cellStyle name="Normal 190" xfId="1210"/>
    <cellStyle name="Normal 191" xfId="1211"/>
    <cellStyle name="Normal 192" xfId="1212"/>
    <cellStyle name="Normal 193" xfId="1213"/>
    <cellStyle name="Normal 194" xfId="1214"/>
    <cellStyle name="Normal 2" xfId="1215"/>
    <cellStyle name="Normal 2 10" xfId="1216"/>
    <cellStyle name="Normal 2 11" xfId="1217"/>
    <cellStyle name="Normal 2 12" xfId="1218"/>
    <cellStyle name="Normal 2 13" xfId="1219"/>
    <cellStyle name="Normal 2 14" xfId="1220"/>
    <cellStyle name="Normal 2 15" xfId="1221"/>
    <cellStyle name="Normal 2 16" xfId="1222"/>
    <cellStyle name="Normal 2 17" xfId="1223"/>
    <cellStyle name="Normal 2 2" xfId="1224"/>
    <cellStyle name="Normal 2 2 10" xfId="1225"/>
    <cellStyle name="Normal 2 2 11" xfId="1226"/>
    <cellStyle name="Normal 2 2 12" xfId="1227"/>
    <cellStyle name="Normal 2 2 13" xfId="1228"/>
    <cellStyle name="Normal 2 2 14" xfId="1229"/>
    <cellStyle name="Normal 2 2 15" xfId="1230"/>
    <cellStyle name="Normal 2 2 16" xfId="1231"/>
    <cellStyle name="Normal 2 2 2" xfId="1232"/>
    <cellStyle name="Normal 2 2 2 2" xfId="1233"/>
    <cellStyle name="Normal 2 2 2 2 2" xfId="1234"/>
    <cellStyle name="Normal 2 2 2 2 3" xfId="1235"/>
    <cellStyle name="Normal 2 2 2 2 4" xfId="1236"/>
    <cellStyle name="Normal 2 2 2 2 5" xfId="1237"/>
    <cellStyle name="Normal 2 2 2 3" xfId="1238"/>
    <cellStyle name="Normal 2 2 2 4" xfId="1239"/>
    <cellStyle name="Normal 2 2 3" xfId="1240"/>
    <cellStyle name="Normal 2 2 3 2" xfId="1241"/>
    <cellStyle name="Normal 2 2 4" xfId="1242"/>
    <cellStyle name="Normal 2 2 5" xfId="1243"/>
    <cellStyle name="Normal 2 2 6" xfId="1244"/>
    <cellStyle name="Normal 2 2 7" xfId="1245"/>
    <cellStyle name="Normal 2 2 8" xfId="1246"/>
    <cellStyle name="Normal 2 2 9" xfId="1247"/>
    <cellStyle name="Normal 2 3" xfId="1248"/>
    <cellStyle name="Normal 2 3 2" xfId="1249"/>
    <cellStyle name="Normal 2 3 2 2" xfId="1250"/>
    <cellStyle name="Normal 2 3 3" xfId="1251"/>
    <cellStyle name="Normal 2 3 4" xfId="1252"/>
    <cellStyle name="Normal 2 3 5" xfId="1253"/>
    <cellStyle name="Normal 2 4" xfId="1254"/>
    <cellStyle name="Normal 2 4 2" xfId="1255"/>
    <cellStyle name="Normal 2 4 2 2" xfId="1256"/>
    <cellStyle name="Normal 2 4 3" xfId="1257"/>
    <cellStyle name="Normal 2 4 4" xfId="1258"/>
    <cellStyle name="Normal 2 4 5" xfId="1259"/>
    <cellStyle name="Normal 2 4 6" xfId="1260"/>
    <cellStyle name="Normal 2 5" xfId="1261"/>
    <cellStyle name="Normal 2 5 2" xfId="1262"/>
    <cellStyle name="Normal 2 5 3" xfId="1263"/>
    <cellStyle name="Normal 2 5 4" xfId="1264"/>
    <cellStyle name="Normal 2 6" xfId="1265"/>
    <cellStyle name="Normal 2 6 2" xfId="1266"/>
    <cellStyle name="Normal 2 6 3" xfId="1267"/>
    <cellStyle name="Normal 2 7" xfId="1268"/>
    <cellStyle name="Normal 2 7 2" xfId="1269"/>
    <cellStyle name="Normal 2 7 2 2" xfId="1270"/>
    <cellStyle name="Normal 2 7 2 3" xfId="1271"/>
    <cellStyle name="Normal 2 7 3" xfId="1272"/>
    <cellStyle name="Normal 2 8" xfId="1273"/>
    <cellStyle name="Normal 2 8 2" xfId="1274"/>
    <cellStyle name="Normal 2 8 3" xfId="1275"/>
    <cellStyle name="Normal 2 9" xfId="1276"/>
    <cellStyle name="Normal 2_COSTOS ESTUDIOS Y COMPONENTES PIP ANCASH" xfId="1277"/>
    <cellStyle name="Normal 20" xfId="1278"/>
    <cellStyle name="Normal 21" xfId="1279"/>
    <cellStyle name="Normal 22" xfId="1280"/>
    <cellStyle name="Normal 23" xfId="1281"/>
    <cellStyle name="Normal 23 2" xfId="1282"/>
    <cellStyle name="Normal 24" xfId="1283"/>
    <cellStyle name="Normal 25" xfId="1284"/>
    <cellStyle name="Normal 26" xfId="1285"/>
    <cellStyle name="Normal 27" xfId="1286"/>
    <cellStyle name="Normal 28" xfId="1287"/>
    <cellStyle name="Normal 29" xfId="1288"/>
    <cellStyle name="Normal 3" xfId="1289"/>
    <cellStyle name="Normal 3 2" xfId="1290"/>
    <cellStyle name="Normal 3 2 2" xfId="1291"/>
    <cellStyle name="Normal 3 2 2 2" xfId="1292"/>
    <cellStyle name="Normal 3 2 3" xfId="1293"/>
    <cellStyle name="Normal 3 2 3 2" xfId="1294"/>
    <cellStyle name="Normal 3 2 3 3" xfId="1295"/>
    <cellStyle name="Normal 3 2 4" xfId="1296"/>
    <cellStyle name="Normal 3 2 4 2" xfId="1297"/>
    <cellStyle name="Normal 3 3" xfId="1298"/>
    <cellStyle name="Normal 3 3 2" xfId="1299"/>
    <cellStyle name="Normal 3 3 2 2" xfId="1300"/>
    <cellStyle name="Normal 3 3 3" xfId="1301"/>
    <cellStyle name="Normal 3 3 4" xfId="1302"/>
    <cellStyle name="Normal 3 4" xfId="1303"/>
    <cellStyle name="Normal 3 4 2" xfId="1304"/>
    <cellStyle name="Normal 3 4 3" xfId="1305"/>
    <cellStyle name="Normal 3 4 4" xfId="1306"/>
    <cellStyle name="Normal 3 5" xfId="1307"/>
    <cellStyle name="Normal 3 5 2" xfId="1308"/>
    <cellStyle name="Normal 3 5 3" xfId="1309"/>
    <cellStyle name="Normal 3 5 4" xfId="1310"/>
    <cellStyle name="Normal 3 6" xfId="1311"/>
    <cellStyle name="Normal 3 6 2" xfId="1312"/>
    <cellStyle name="Normal 3 7" xfId="1313"/>
    <cellStyle name="Normal 3_CORREGIDO EVALUACION ARQUITECTURA MANTTO JK" xfId="1314"/>
    <cellStyle name="Normal 4" xfId="1315"/>
    <cellStyle name="Normal 4 10" xfId="1316"/>
    <cellStyle name="Normal 4 10 2" xfId="1317"/>
    <cellStyle name="Normal 4 11" xfId="1318"/>
    <cellStyle name="Normal 4 11 2" xfId="1319"/>
    <cellStyle name="Normal 4 12" xfId="1320"/>
    <cellStyle name="Normal 4 12 2" xfId="1321"/>
    <cellStyle name="Normal 4 13" xfId="1322"/>
    <cellStyle name="Normal 4 13 2" xfId="1323"/>
    <cellStyle name="Normal 4 14" xfId="1324"/>
    <cellStyle name="Normal 4 14 2" xfId="1325"/>
    <cellStyle name="Normal 4 15" xfId="1326"/>
    <cellStyle name="Normal 4 16" xfId="1327"/>
    <cellStyle name="Normal 4 17" xfId="1328"/>
    <cellStyle name="Normal 4 18" xfId="1329"/>
    <cellStyle name="Normal 4 19" xfId="1330"/>
    <cellStyle name="Normal 4 2" xfId="1331"/>
    <cellStyle name="Normal 4 2 2" xfId="1332"/>
    <cellStyle name="Normal 4 2 2 2" xfId="1333"/>
    <cellStyle name="Normal 4 2 2 3" xfId="1334"/>
    <cellStyle name="Normal 4 2 3" xfId="1335"/>
    <cellStyle name="Normal 4 2 4" xfId="1336"/>
    <cellStyle name="Normal 4 3" xfId="1337"/>
    <cellStyle name="Normal 4 3 2" xfId="1338"/>
    <cellStyle name="Normal 4 3 3" xfId="1339"/>
    <cellStyle name="Normal 4 4" xfId="1340"/>
    <cellStyle name="Normal 4 4 2" xfId="1341"/>
    <cellStyle name="Normal 4 5" xfId="1342"/>
    <cellStyle name="Normal 4 5 2" xfId="1343"/>
    <cellStyle name="Normal 4 6" xfId="1344"/>
    <cellStyle name="Normal 4 6 2" xfId="1345"/>
    <cellStyle name="Normal 4 7" xfId="1346"/>
    <cellStyle name="Normal 4 7 2" xfId="1347"/>
    <cellStyle name="Normal 4 8" xfId="1348"/>
    <cellStyle name="Normal 4 8 2" xfId="1349"/>
    <cellStyle name="Normal 4 9" xfId="1350"/>
    <cellStyle name="Normal 4 9 2" xfId="1351"/>
    <cellStyle name="Normal 4_POB2010 DISA_DIST" xfId="1352"/>
    <cellStyle name="Normal 5" xfId="1353"/>
    <cellStyle name="Normal 5 10" xfId="1354"/>
    <cellStyle name="Normal 5 11" xfId="1355"/>
    <cellStyle name="Normal 5 12" xfId="1356"/>
    <cellStyle name="Normal 5 13" xfId="1357"/>
    <cellStyle name="Normal 5 14" xfId="1358"/>
    <cellStyle name="Normal 5 15" xfId="1359"/>
    <cellStyle name="Normal 5 16" xfId="1360"/>
    <cellStyle name="Normal 5 17" xfId="1361"/>
    <cellStyle name="Normal 5 18" xfId="1362"/>
    <cellStyle name="Normal 5 2" xfId="1363"/>
    <cellStyle name="Normal 5 2 2" xfId="1364"/>
    <cellStyle name="Normal 5 2 2 2" xfId="1365"/>
    <cellStyle name="Normal 5 2 2 3" xfId="1366"/>
    <cellStyle name="Normal 5 2 2 4" xfId="1367"/>
    <cellStyle name="Normal 5 2 3" xfId="1368"/>
    <cellStyle name="Normal 5 2 4" xfId="1369"/>
    <cellStyle name="Normal 5 2 5" xfId="1370"/>
    <cellStyle name="Normal 5 3" xfId="1371"/>
    <cellStyle name="Normal 5 3 2" xfId="1372"/>
    <cellStyle name="Normal 5 3 3" xfId="1373"/>
    <cellStyle name="Normal 5 4" xfId="1374"/>
    <cellStyle name="Normal 5 5" xfId="1375"/>
    <cellStyle name="Normal 5 6" xfId="1376"/>
    <cellStyle name="Normal 5 7" xfId="1377"/>
    <cellStyle name="Normal 5 8" xfId="1378"/>
    <cellStyle name="Normal 5 9" xfId="1379"/>
    <cellStyle name="Normal 5_FLUJ.COST.TOTAL1sinimp" xfId="1380"/>
    <cellStyle name="Normal 6" xfId="1381"/>
    <cellStyle name="Normal 6 10" xfId="1382"/>
    <cellStyle name="Normal 6 11" xfId="1383"/>
    <cellStyle name="Normal 6 12" xfId="1384"/>
    <cellStyle name="Normal 6 13" xfId="1385"/>
    <cellStyle name="Normal 6 14" xfId="1386"/>
    <cellStyle name="Normal 6 15" xfId="1387"/>
    <cellStyle name="Normal 6 2" xfId="1388"/>
    <cellStyle name="Normal 6 2 2" xfId="1389"/>
    <cellStyle name="Normal 6 2 2 2" xfId="1390"/>
    <cellStyle name="Normal 6 2 3" xfId="1391"/>
    <cellStyle name="Normal 6 3" xfId="1392"/>
    <cellStyle name="Normal 6 4" xfId="1393"/>
    <cellStyle name="Normal 6 5" xfId="1394"/>
    <cellStyle name="Normal 6 6" xfId="1395"/>
    <cellStyle name="Normal 6 7" xfId="1396"/>
    <cellStyle name="Normal 6 8" xfId="1397"/>
    <cellStyle name="Normal 6 9" xfId="1398"/>
    <cellStyle name="Normal 63" xfId="1399"/>
    <cellStyle name="Normal 65" xfId="1400"/>
    <cellStyle name="Normal 7" xfId="1401"/>
    <cellStyle name="Normal 7 2" xfId="1402"/>
    <cellStyle name="Normal 7 2 2" xfId="1403"/>
    <cellStyle name="Normal 7 3" xfId="1404"/>
    <cellStyle name="Normal 7 3 2" xfId="1405"/>
    <cellStyle name="Normal 7 4" xfId="1406"/>
    <cellStyle name="Normal 7 4 2" xfId="1407"/>
    <cellStyle name="Normal 7_POBLACION DISA APURIMAC II 2010" xfId="1408"/>
    <cellStyle name="Normal 8" xfId="1409"/>
    <cellStyle name="Normal 8 2" xfId="1410"/>
    <cellStyle name="Normal 8 2 2" xfId="1411"/>
    <cellStyle name="Normal 8 2 3" xfId="1412"/>
    <cellStyle name="Normal 8 2 3 2" xfId="1413"/>
    <cellStyle name="Normal 8 3" xfId="1414"/>
    <cellStyle name="Normal 8 4" xfId="1415"/>
    <cellStyle name="Normal 9" xfId="1416"/>
    <cellStyle name="Normal 9 2" xfId="1417"/>
    <cellStyle name="Normal 9 2 2" xfId="1418"/>
    <cellStyle name="Normal 9 3" xfId="1419"/>
    <cellStyle name="Normal 9 4" xfId="1420"/>
    <cellStyle name="Notas 2" xfId="1421"/>
    <cellStyle name="Notas 2 2" xfId="1422"/>
    <cellStyle name="Notas 2 2 2" xfId="1423"/>
    <cellStyle name="Notas 2 2 2 2" xfId="1424"/>
    <cellStyle name="Notas 2 2 2 2 2" xfId="1425"/>
    <cellStyle name="Notas 2 2 2 2 3" xfId="1426"/>
    <cellStyle name="Notas 2 2 2 3" xfId="1427"/>
    <cellStyle name="Notas 2 2 3" xfId="1428"/>
    <cellStyle name="Notas 2 2 4" xfId="1429"/>
    <cellStyle name="Notas 2 3" xfId="1430"/>
    <cellStyle name="Notas 2 3 2" xfId="1431"/>
    <cellStyle name="Notas 2 3 3" xfId="1432"/>
    <cellStyle name="Notas 2 4" xfId="1433"/>
    <cellStyle name="Notas 2 4 2" xfId="1434"/>
    <cellStyle name="Notas 2 4 2 2" xfId="1435"/>
    <cellStyle name="Notas 2 4 2 3" xfId="1436"/>
    <cellStyle name="Notas 2 4 3" xfId="1437"/>
    <cellStyle name="Notas 2 5" xfId="1438"/>
    <cellStyle name="Notas 2 6" xfId="1439"/>
    <cellStyle name="Notas 3" xfId="1440"/>
    <cellStyle name="Notas 3 2" xfId="1441"/>
    <cellStyle name="Notas 3 3" xfId="1442"/>
    <cellStyle name="Notas 3 4" xfId="1443"/>
    <cellStyle name="Notas 4" xfId="1444"/>
    <cellStyle name="Notas 4 2" xfId="1445"/>
    <cellStyle name="Notas 4 3" xfId="1446"/>
    <cellStyle name="Notas 5" xfId="1447"/>
    <cellStyle name="Notas 5 2" xfId="1448"/>
    <cellStyle name="Notas 5 2 2" xfId="1449"/>
    <cellStyle name="Notas 5 2 3" xfId="1450"/>
    <cellStyle name="Notas 6" xfId="1451"/>
    <cellStyle name="Notas 6 2" xfId="1452"/>
    <cellStyle name="Notas 6 3" xfId="1453"/>
    <cellStyle name="Notas 7" xfId="1454"/>
    <cellStyle name="Notas 7 2" xfId="1455"/>
    <cellStyle name="Note 2" xfId="1456"/>
    <cellStyle name="Note 2 2" xfId="1457"/>
    <cellStyle name="Output" xfId="1458"/>
    <cellStyle name="Output 2" xfId="1459"/>
    <cellStyle name="Percent" xfId="1460"/>
    <cellStyle name="Percent 2" xfId="1461"/>
    <cellStyle name="Percent 2 2" xfId="1462"/>
    <cellStyle name="Percent 2 2 2" xfId="1463"/>
    <cellStyle name="Percent 2 3" xfId="1464"/>
    <cellStyle name="Percent 3" xfId="1465"/>
    <cellStyle name="Percent 4" xfId="1466"/>
    <cellStyle name="Percent 4 2" xfId="1467"/>
    <cellStyle name="Percent 4 2 2" xfId="1468"/>
    <cellStyle name="Percent 4 3" xfId="1469"/>
    <cellStyle name="Porcentaje 10" xfId="1470"/>
    <cellStyle name="Porcentaje 10 2 3" xfId="1737"/>
    <cellStyle name="Porcentaje 2" xfId="1471"/>
    <cellStyle name="Porcentaje 2 2" xfId="1472"/>
    <cellStyle name="Porcentaje 2 2 2" xfId="1473"/>
    <cellStyle name="Porcentaje 2 2 2 2" xfId="1474"/>
    <cellStyle name="Porcentaje 2 2 2 3" xfId="1475"/>
    <cellStyle name="Porcentaje 2 2 3" xfId="1476"/>
    <cellStyle name="Porcentaje 2 3" xfId="1477"/>
    <cellStyle name="Porcentaje 2 3 2" xfId="1478"/>
    <cellStyle name="Porcentaje 2 3 2 2" xfId="1479"/>
    <cellStyle name="Porcentaje 2 3 2 3" xfId="1480"/>
    <cellStyle name="Porcentaje 2 3 3" xfId="1481"/>
    <cellStyle name="Porcentaje 2 4" xfId="1482"/>
    <cellStyle name="Porcentaje 2 5" xfId="1483"/>
    <cellStyle name="Porcentaje 3" xfId="1484"/>
    <cellStyle name="Porcentaje 3 2" xfId="1485"/>
    <cellStyle name="Porcentaje 3 2 2" xfId="1486"/>
    <cellStyle name="Porcentaje 3 2 2 2" xfId="1487"/>
    <cellStyle name="Porcentaje 3 2 2 3" xfId="1488"/>
    <cellStyle name="Porcentaje 3 3" xfId="1489"/>
    <cellStyle name="Porcentaje 3 3 2" xfId="1490"/>
    <cellStyle name="Porcentaje 3 3 3" xfId="1491"/>
    <cellStyle name="Porcentaje 3 4" xfId="1492"/>
    <cellStyle name="Porcentaje 4" xfId="1493"/>
    <cellStyle name="Porcentaje 4 2" xfId="1494"/>
    <cellStyle name="Porcentaje 4 3" xfId="1495"/>
    <cellStyle name="Porcentaje 4 3 2" xfId="1496"/>
    <cellStyle name="Porcentaje 4 4" xfId="1497"/>
    <cellStyle name="Porcentaje 4 5" xfId="1498"/>
    <cellStyle name="Porcentaje 5" xfId="1499"/>
    <cellStyle name="Porcentaje 5 2" xfId="1500"/>
    <cellStyle name="Porcentaje 5 2 2" xfId="1501"/>
    <cellStyle name="Porcentaje 5 3" xfId="1502"/>
    <cellStyle name="Porcentaje 6" xfId="1503"/>
    <cellStyle name="Porcentaje 6 2" xfId="1504"/>
    <cellStyle name="Porcentaje 6 3" xfId="1505"/>
    <cellStyle name="Porcentaje 7" xfId="1506"/>
    <cellStyle name="Porcentaje 7 2" xfId="1507"/>
    <cellStyle name="Porcentaje 8" xfId="1508"/>
    <cellStyle name="Porcentaje 9" xfId="1509"/>
    <cellStyle name="Porcentaje 9 2" xfId="1510"/>
    <cellStyle name="Porcentual 10" xfId="1511"/>
    <cellStyle name="Porcentual 10 2" xfId="1512"/>
    <cellStyle name="Porcentual 10 2 2" xfId="1513"/>
    <cellStyle name="Porcentual 10 2 3" xfId="1514"/>
    <cellStyle name="Porcentual 10 3" xfId="1515"/>
    <cellStyle name="Porcentual 10 3 2" xfId="1516"/>
    <cellStyle name="Porcentual 10 3 3" xfId="1517"/>
    <cellStyle name="Porcentual 10 4" xfId="1518"/>
    <cellStyle name="Porcentual 10 5" xfId="1519"/>
    <cellStyle name="Porcentual 11" xfId="1520"/>
    <cellStyle name="Porcentual 11 2" xfId="1521"/>
    <cellStyle name="Porcentual 11 2 2" xfId="1522"/>
    <cellStyle name="Porcentual 11 2 3" xfId="1523"/>
    <cellStyle name="Porcentual 11 3" xfId="1524"/>
    <cellStyle name="Porcentual 11 4" xfId="1525"/>
    <cellStyle name="Porcentual 12" xfId="1526"/>
    <cellStyle name="Porcentual 12 2" xfId="1527"/>
    <cellStyle name="Porcentual 12 2 2" xfId="1528"/>
    <cellStyle name="Porcentual 12 2 3" xfId="1529"/>
    <cellStyle name="Porcentual 13" xfId="1530"/>
    <cellStyle name="Porcentual 13 2" xfId="1531"/>
    <cellStyle name="Porcentual 14" xfId="1532"/>
    <cellStyle name="Porcentual 15" xfId="1533"/>
    <cellStyle name="Porcentual 2" xfId="1534"/>
    <cellStyle name="Porcentual 2 10" xfId="1535"/>
    <cellStyle name="Porcentual 2 11" xfId="1536"/>
    <cellStyle name="Porcentual 2 12" xfId="1537"/>
    <cellStyle name="Porcentual 2 13" xfId="1538"/>
    <cellStyle name="Porcentual 2 14" xfId="1539"/>
    <cellStyle name="Porcentual 2 2" xfId="1540"/>
    <cellStyle name="Porcentual 2 2 2" xfId="1541"/>
    <cellStyle name="Porcentual 2 2 2 2" xfId="1542"/>
    <cellStyle name="Porcentual 2 2 2 2 2" xfId="1543"/>
    <cellStyle name="Porcentual 2 2 2 2 3" xfId="1544"/>
    <cellStyle name="Porcentual 2 2 2 3" xfId="1545"/>
    <cellStyle name="Porcentual 2 2 2 4" xfId="1546"/>
    <cellStyle name="Porcentual 2 2 3" xfId="1547"/>
    <cellStyle name="Porcentual 2 2 3 2" xfId="1548"/>
    <cellStyle name="Porcentual 2 2 4" xfId="1549"/>
    <cellStyle name="Porcentual 2 3" xfId="1550"/>
    <cellStyle name="Porcentual 2 3 2" xfId="1551"/>
    <cellStyle name="Porcentual 2 3 2 2" xfId="1552"/>
    <cellStyle name="Porcentual 2 3 3" xfId="1553"/>
    <cellStyle name="Porcentual 2 3 4" xfId="1554"/>
    <cellStyle name="Porcentual 2 4" xfId="1555"/>
    <cellStyle name="Porcentual 2 4 2" xfId="1556"/>
    <cellStyle name="Porcentual 2 4 2 2" xfId="1557"/>
    <cellStyle name="Porcentual 2 4 3" xfId="1558"/>
    <cellStyle name="Porcentual 2 4 4" xfId="1559"/>
    <cellStyle name="Porcentual 2 5" xfId="1560"/>
    <cellStyle name="Porcentual 2 5 2" xfId="1561"/>
    <cellStyle name="Porcentual 2 5 3" xfId="1562"/>
    <cellStyle name="Porcentual 2 6" xfId="1563"/>
    <cellStyle name="Porcentual 2 6 2" xfId="1564"/>
    <cellStyle name="Porcentual 2 6 3" xfId="1565"/>
    <cellStyle name="Porcentual 2 6 4" xfId="1566"/>
    <cellStyle name="Porcentual 2 7" xfId="1567"/>
    <cellStyle name="Porcentual 2 7 2" xfId="1568"/>
    <cellStyle name="Porcentual 2 8" xfId="1569"/>
    <cellStyle name="Porcentual 2 9" xfId="1570"/>
    <cellStyle name="Porcentual 3" xfId="1571"/>
    <cellStyle name="Porcentual 3 2" xfId="1572"/>
    <cellStyle name="Porcentual 3 2 2" xfId="1573"/>
    <cellStyle name="Porcentual 3 2 2 2" xfId="1574"/>
    <cellStyle name="Porcentual 3 2 2 3" xfId="1575"/>
    <cellStyle name="Porcentual 3 2 3" xfId="1576"/>
    <cellStyle name="Porcentual 3 2 4" xfId="1577"/>
    <cellStyle name="Porcentual 3 2 5" xfId="1578"/>
    <cellStyle name="Porcentual 3 3" xfId="1579"/>
    <cellStyle name="Porcentual 3 3 2" xfId="1580"/>
    <cellStyle name="Porcentual 3 3 3" xfId="1581"/>
    <cellStyle name="Porcentual 3 4" xfId="1582"/>
    <cellStyle name="Porcentual 3 4 2" xfId="1583"/>
    <cellStyle name="Porcentual 3 4 3" xfId="1584"/>
    <cellStyle name="Porcentual 3 5" xfId="1585"/>
    <cellStyle name="Porcentual 3 5 2" xfId="1586"/>
    <cellStyle name="Porcentual 3 5 3" xfId="1587"/>
    <cellStyle name="Porcentual 3 6" xfId="1588"/>
    <cellStyle name="Porcentual 3 6 2" xfId="1589"/>
    <cellStyle name="Porcentual 3 6 3" xfId="1590"/>
    <cellStyle name="Porcentual 3 7" xfId="1591"/>
    <cellStyle name="Porcentual 3 7 2" xfId="1592"/>
    <cellStyle name="Porcentual 3 7 3" xfId="1593"/>
    <cellStyle name="Porcentual 3 8" xfId="1594"/>
    <cellStyle name="Porcentual 3 9" xfId="1595"/>
    <cellStyle name="Porcentual 4" xfId="1596"/>
    <cellStyle name="Porcentual 4 2" xfId="1597"/>
    <cellStyle name="Porcentual 4 2 2" xfId="1598"/>
    <cellStyle name="Porcentual 4 2 2 2" xfId="1599"/>
    <cellStyle name="Porcentual 4 2 2 3" xfId="1600"/>
    <cellStyle name="Porcentual 4 2 2 4" xfId="1601"/>
    <cellStyle name="Porcentual 4 2 3" xfId="1602"/>
    <cellStyle name="Porcentual 4 2 4" xfId="1603"/>
    <cellStyle name="Porcentual 4 3" xfId="1604"/>
    <cellStyle name="Porcentual 4 3 2" xfId="1605"/>
    <cellStyle name="Porcentual 4 3 3" xfId="1606"/>
    <cellStyle name="Porcentual 4 4" xfId="1607"/>
    <cellStyle name="Porcentual 4 4 2" xfId="1608"/>
    <cellStyle name="Porcentual 4 4 3" xfId="1609"/>
    <cellStyle name="Porcentual 4 5" xfId="1610"/>
    <cellStyle name="Porcentual 4 6" xfId="1611"/>
    <cellStyle name="Porcentual 5" xfId="1612"/>
    <cellStyle name="Porcentual 5 2" xfId="1613"/>
    <cellStyle name="Porcentual 5 2 2" xfId="1614"/>
    <cellStyle name="Porcentual 5 2 3" xfId="1615"/>
    <cellStyle name="Porcentual 5 2 4" xfId="1616"/>
    <cellStyle name="Porcentual 5 3" xfId="1617"/>
    <cellStyle name="Porcentual 5 3 2" xfId="1618"/>
    <cellStyle name="Porcentual 5 3 3" xfId="1619"/>
    <cellStyle name="Porcentual 5 4" xfId="1620"/>
    <cellStyle name="Porcentual 5 5" xfId="1621"/>
    <cellStyle name="Porcentual 6" xfId="1622"/>
    <cellStyle name="Porcentual 6 2" xfId="1623"/>
    <cellStyle name="Porcentual 6 2 2" xfId="1624"/>
    <cellStyle name="Porcentual 6 2 3" xfId="1625"/>
    <cellStyle name="Porcentual 6 3" xfId="1626"/>
    <cellStyle name="Porcentual 6 3 2" xfId="1627"/>
    <cellStyle name="Porcentual 6 3 3" xfId="1628"/>
    <cellStyle name="Porcentual 6 4" xfId="1629"/>
    <cellStyle name="Porcentual 7" xfId="1630"/>
    <cellStyle name="Porcentual 7 2" xfId="1631"/>
    <cellStyle name="Porcentual 7 2 2" xfId="1632"/>
    <cellStyle name="Porcentual 7 3" xfId="1633"/>
    <cellStyle name="Porcentual 7 3 2" xfId="1634"/>
    <cellStyle name="Porcentual 7 3 3" xfId="1635"/>
    <cellStyle name="Porcentual 7 4" xfId="1636"/>
    <cellStyle name="Porcentual 8" xfId="1637"/>
    <cellStyle name="Porcentual 8 2" xfId="1638"/>
    <cellStyle name="Porcentual 8 2 2" xfId="1639"/>
    <cellStyle name="Porcentual 8 2 3" xfId="1640"/>
    <cellStyle name="Porcentual 8 3" xfId="1641"/>
    <cellStyle name="Porcentual 8 4" xfId="1642"/>
    <cellStyle name="Porcentual 9" xfId="1643"/>
    <cellStyle name="Porcentual 9 2" xfId="1644"/>
    <cellStyle name="Porcentual 9 2 2" xfId="1645"/>
    <cellStyle name="Porcentual 9 2 3" xfId="1646"/>
    <cellStyle name="Porcentual 9 3" xfId="1647"/>
    <cellStyle name="Porcentual 9 4" xfId="1648"/>
    <cellStyle name="Porcentual 9 4 2" xfId="1649"/>
    <cellStyle name="Porcentual 9 4 3" xfId="1650"/>
    <cellStyle name="Porcentual 9 5" xfId="1651"/>
    <cellStyle name="Salida 2" xfId="1652"/>
    <cellStyle name="Salida 2 2" xfId="1653"/>
    <cellStyle name="Salida 2 2 2" xfId="1654"/>
    <cellStyle name="Salida 2 3" xfId="1655"/>
    <cellStyle name="Salida 2 4" xfId="1656"/>
    <cellStyle name="Salida 3" xfId="1657"/>
    <cellStyle name="Salida 3 2" xfId="1658"/>
    <cellStyle name="Salida 4" xfId="1659"/>
    <cellStyle name="Salida 5" xfId="1660"/>
    <cellStyle name="Salida 6" xfId="1661"/>
    <cellStyle name="Texto de advertencia 2" xfId="1662"/>
    <cellStyle name="Texto de advertencia 2 2" xfId="1663"/>
    <cellStyle name="Texto de advertencia 2 3" xfId="1664"/>
    <cellStyle name="Texto de advertencia 3" xfId="1665"/>
    <cellStyle name="Texto de advertencia 3 2" xfId="1666"/>
    <cellStyle name="Texto de advertencia 4" xfId="1667"/>
    <cellStyle name="Texto de advertencia 5" xfId="1668"/>
    <cellStyle name="Texto de advertencia 6" xfId="1669"/>
    <cellStyle name="Texto explicativo 2" xfId="1670"/>
    <cellStyle name="Texto explicativo 2 2" xfId="1671"/>
    <cellStyle name="Texto explicativo 2 3" xfId="1672"/>
    <cellStyle name="Texto explicativo 3" xfId="1673"/>
    <cellStyle name="Texto explicativo 3 2" xfId="1674"/>
    <cellStyle name="Texto explicativo 4" xfId="1675"/>
    <cellStyle name="Texto explicativo 5" xfId="1676"/>
    <cellStyle name="Texto explicativo 6" xfId="1677"/>
    <cellStyle name="Title" xfId="1678"/>
    <cellStyle name="Title 2" xfId="1679"/>
    <cellStyle name="Titulo" xfId="1680"/>
    <cellStyle name="Título 1 2" xfId="1681"/>
    <cellStyle name="Título 1 2 2" xfId="1682"/>
    <cellStyle name="Título 1 2 2 2" xfId="1683"/>
    <cellStyle name="Título 1 2 3" xfId="1684"/>
    <cellStyle name="Título 1 2 4" xfId="1685"/>
    <cellStyle name="Título 1 3" xfId="1686"/>
    <cellStyle name="Título 1 3 2" xfId="1687"/>
    <cellStyle name="Título 1 4" xfId="1688"/>
    <cellStyle name="Título 1 5" xfId="1689"/>
    <cellStyle name="Título 1 6" xfId="1690"/>
    <cellStyle name="Título 2 2" xfId="1691"/>
    <cellStyle name="Título 2 2 2" xfId="1692"/>
    <cellStyle name="Título 2 2 2 2" xfId="1693"/>
    <cellStyle name="Título 2 2 3" xfId="1694"/>
    <cellStyle name="Título 2 2 4" xfId="1695"/>
    <cellStyle name="Título 2 3" xfId="1696"/>
    <cellStyle name="Título 2 3 2" xfId="1697"/>
    <cellStyle name="Título 2 4" xfId="1698"/>
    <cellStyle name="Título 2 5" xfId="1699"/>
    <cellStyle name="Título 2 6" xfId="1700"/>
    <cellStyle name="Título 3 2" xfId="1701"/>
    <cellStyle name="Título 3 2 2" xfId="1702"/>
    <cellStyle name="Título 3 2 2 2" xfId="1703"/>
    <cellStyle name="Título 3 2 3" xfId="1704"/>
    <cellStyle name="Título 3 2 4" xfId="1705"/>
    <cellStyle name="Título 3 3" xfId="1706"/>
    <cellStyle name="Título 3 3 2" xfId="1707"/>
    <cellStyle name="Título 3 4" xfId="1708"/>
    <cellStyle name="Título 3 5" xfId="1709"/>
    <cellStyle name="Título 3 6" xfId="1710"/>
    <cellStyle name="Título 4" xfId="1711"/>
    <cellStyle name="Título 4 2" xfId="1712"/>
    <cellStyle name="Título 4 3" xfId="1713"/>
    <cellStyle name="Título 5" xfId="1714"/>
    <cellStyle name="Título 5 2" xfId="1715"/>
    <cellStyle name="Título 6" xfId="1716"/>
    <cellStyle name="Título 7" xfId="1717"/>
    <cellStyle name="Título 8" xfId="1718"/>
    <cellStyle name="Título de hoja" xfId="1719"/>
    <cellStyle name="Título de hoja 2" xfId="1720"/>
    <cellStyle name="Título de hoja 3" xfId="1721"/>
    <cellStyle name="Total 2" xfId="1722"/>
    <cellStyle name="Total 2 2" xfId="1723"/>
    <cellStyle name="Total 2 2 2" xfId="1724"/>
    <cellStyle name="Total 2 3" xfId="1725"/>
    <cellStyle name="Total 2 3 2" xfId="1726"/>
    <cellStyle name="Total 2 4" xfId="1727"/>
    <cellStyle name="Total 3" xfId="1728"/>
    <cellStyle name="Total 3 2" xfId="1729"/>
    <cellStyle name="Total 4" xfId="1730"/>
    <cellStyle name="Total 4 2" xfId="1731"/>
    <cellStyle name="Total 5" xfId="1732"/>
    <cellStyle name="Total 5 2" xfId="1733"/>
    <cellStyle name="Total 6" xfId="1734"/>
    <cellStyle name="Total 6 2" xfId="1735"/>
    <cellStyle name="Warning Text 2" xfId="1736"/>
  </cellStyles>
  <dxfs count="238">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2" defaultPivotStyle="PivotStyleLight16"/>
  <colors>
    <mruColors>
      <color rgb="FF590F59"/>
      <color rgb="FFED93A0"/>
      <color rgb="FFE87888"/>
      <color rgb="FFFF9999"/>
      <color rgb="FFB11F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2.xml"/><Relationship Id="rId21" Type="http://schemas.openxmlformats.org/officeDocument/2006/relationships/externalLink" Target="externalLinks/externalLink7.xml"/><Relationship Id="rId42" Type="http://schemas.openxmlformats.org/officeDocument/2006/relationships/externalLink" Target="externalLinks/externalLink28.xml"/><Relationship Id="rId47" Type="http://schemas.openxmlformats.org/officeDocument/2006/relationships/externalLink" Target="externalLinks/externalLink33.xml"/><Relationship Id="rId63" Type="http://schemas.openxmlformats.org/officeDocument/2006/relationships/externalLink" Target="externalLinks/externalLink49.xml"/><Relationship Id="rId68" Type="http://schemas.openxmlformats.org/officeDocument/2006/relationships/externalLink" Target="externalLinks/externalLink54.xml"/><Relationship Id="rId84" Type="http://schemas.openxmlformats.org/officeDocument/2006/relationships/calcChain" Target="calcChain.xml"/><Relationship Id="rId16" Type="http://schemas.openxmlformats.org/officeDocument/2006/relationships/externalLink" Target="externalLinks/externalLink2.xml"/><Relationship Id="rId11" Type="http://schemas.openxmlformats.org/officeDocument/2006/relationships/worksheet" Target="worksheets/sheet11.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53" Type="http://schemas.openxmlformats.org/officeDocument/2006/relationships/externalLink" Target="externalLinks/externalLink39.xml"/><Relationship Id="rId58" Type="http://schemas.openxmlformats.org/officeDocument/2006/relationships/externalLink" Target="externalLinks/externalLink44.xml"/><Relationship Id="rId74" Type="http://schemas.openxmlformats.org/officeDocument/2006/relationships/externalLink" Target="externalLinks/externalLink60.xml"/><Relationship Id="rId79" Type="http://schemas.openxmlformats.org/officeDocument/2006/relationships/externalLink" Target="externalLinks/externalLink65.xml"/><Relationship Id="rId5" Type="http://schemas.openxmlformats.org/officeDocument/2006/relationships/worksheet" Target="worksheets/sheet5.xml"/><Relationship Id="rId61" Type="http://schemas.openxmlformats.org/officeDocument/2006/relationships/externalLink" Target="externalLinks/externalLink47.xml"/><Relationship Id="rId82" Type="http://schemas.openxmlformats.org/officeDocument/2006/relationships/styles" Target="styles.xml"/><Relationship Id="rId19" Type="http://schemas.openxmlformats.org/officeDocument/2006/relationships/externalLink" Target="externalLinks/externalLink5.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externalLink" Target="externalLinks/externalLink34.xml"/><Relationship Id="rId56" Type="http://schemas.openxmlformats.org/officeDocument/2006/relationships/externalLink" Target="externalLinks/externalLink42.xml"/><Relationship Id="rId64" Type="http://schemas.openxmlformats.org/officeDocument/2006/relationships/externalLink" Target="externalLinks/externalLink50.xml"/><Relationship Id="rId69" Type="http://schemas.openxmlformats.org/officeDocument/2006/relationships/externalLink" Target="externalLinks/externalLink55.xml"/><Relationship Id="rId77" Type="http://schemas.openxmlformats.org/officeDocument/2006/relationships/externalLink" Target="externalLinks/externalLink63.xml"/><Relationship Id="rId8" Type="http://schemas.openxmlformats.org/officeDocument/2006/relationships/worksheet" Target="worksheets/sheet8.xml"/><Relationship Id="rId51" Type="http://schemas.openxmlformats.org/officeDocument/2006/relationships/externalLink" Target="externalLinks/externalLink37.xml"/><Relationship Id="rId72" Type="http://schemas.openxmlformats.org/officeDocument/2006/relationships/externalLink" Target="externalLinks/externalLink58.xml"/><Relationship Id="rId80" Type="http://schemas.openxmlformats.org/officeDocument/2006/relationships/externalLink" Target="externalLinks/externalLink6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externalLink" Target="externalLinks/externalLink32.xml"/><Relationship Id="rId59" Type="http://schemas.openxmlformats.org/officeDocument/2006/relationships/externalLink" Target="externalLinks/externalLink45.xml"/><Relationship Id="rId67" Type="http://schemas.openxmlformats.org/officeDocument/2006/relationships/externalLink" Target="externalLinks/externalLink53.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54" Type="http://schemas.openxmlformats.org/officeDocument/2006/relationships/externalLink" Target="externalLinks/externalLink40.xml"/><Relationship Id="rId62" Type="http://schemas.openxmlformats.org/officeDocument/2006/relationships/externalLink" Target="externalLinks/externalLink48.xml"/><Relationship Id="rId70" Type="http://schemas.openxmlformats.org/officeDocument/2006/relationships/externalLink" Target="externalLinks/externalLink56.xml"/><Relationship Id="rId75" Type="http://schemas.openxmlformats.org/officeDocument/2006/relationships/externalLink" Target="externalLinks/externalLink61.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externalLink" Target="externalLinks/externalLink35.xml"/><Relationship Id="rId57" Type="http://schemas.openxmlformats.org/officeDocument/2006/relationships/externalLink" Target="externalLinks/externalLink43.xml"/><Relationship Id="rId10" Type="http://schemas.openxmlformats.org/officeDocument/2006/relationships/worksheet" Target="worksheets/sheet10.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52" Type="http://schemas.openxmlformats.org/officeDocument/2006/relationships/externalLink" Target="externalLinks/externalLink38.xml"/><Relationship Id="rId60" Type="http://schemas.openxmlformats.org/officeDocument/2006/relationships/externalLink" Target="externalLinks/externalLink46.xml"/><Relationship Id="rId65" Type="http://schemas.openxmlformats.org/officeDocument/2006/relationships/externalLink" Target="externalLinks/externalLink51.xml"/><Relationship Id="rId73" Type="http://schemas.openxmlformats.org/officeDocument/2006/relationships/externalLink" Target="externalLinks/externalLink59.xml"/><Relationship Id="rId78" Type="http://schemas.openxmlformats.org/officeDocument/2006/relationships/externalLink" Target="externalLinks/externalLink64.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4.xml"/><Relationship Id="rId39" Type="http://schemas.openxmlformats.org/officeDocument/2006/relationships/externalLink" Target="externalLinks/externalLink25.xml"/><Relationship Id="rId34" Type="http://schemas.openxmlformats.org/officeDocument/2006/relationships/externalLink" Target="externalLinks/externalLink20.xml"/><Relationship Id="rId50" Type="http://schemas.openxmlformats.org/officeDocument/2006/relationships/externalLink" Target="externalLinks/externalLink36.xml"/><Relationship Id="rId55" Type="http://schemas.openxmlformats.org/officeDocument/2006/relationships/externalLink" Target="externalLinks/externalLink41.xml"/><Relationship Id="rId76" Type="http://schemas.openxmlformats.org/officeDocument/2006/relationships/externalLink" Target="externalLinks/externalLink62.xml"/><Relationship Id="rId7" Type="http://schemas.openxmlformats.org/officeDocument/2006/relationships/worksheet" Target="worksheets/sheet7.xml"/><Relationship Id="rId71" Type="http://schemas.openxmlformats.org/officeDocument/2006/relationships/externalLink" Target="externalLinks/externalLink57.xml"/><Relationship Id="rId2" Type="http://schemas.openxmlformats.org/officeDocument/2006/relationships/worksheet" Target="worksheets/sheet2.xml"/><Relationship Id="rId29" Type="http://schemas.openxmlformats.org/officeDocument/2006/relationships/externalLink" Target="externalLinks/externalLink15.xml"/><Relationship Id="rId24" Type="http://schemas.openxmlformats.org/officeDocument/2006/relationships/externalLink" Target="externalLinks/externalLink10.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66" Type="http://schemas.openxmlformats.org/officeDocument/2006/relationships/externalLink" Target="externalLinks/externalLink5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174440</xdr:rowOff>
    </xdr:from>
    <xdr:to>
      <xdr:col>1</xdr:col>
      <xdr:colOff>0</xdr:colOff>
      <xdr:row>2</xdr:row>
      <xdr:rowOff>885266</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64940"/>
          <a:ext cx="840441" cy="901326"/>
        </a:xfrm>
        <a:prstGeom prst="rect">
          <a:avLst/>
        </a:prstGeom>
        <a:noFill/>
        <a:ln>
          <a:noFill/>
        </a:ln>
      </xdr:spPr>
    </xdr:pic>
    <xdr:clientData/>
  </xdr:twoCellAnchor>
  <xdr:twoCellAnchor editAs="oneCell">
    <xdr:from>
      <xdr:col>11</xdr:col>
      <xdr:colOff>85089</xdr:colOff>
      <xdr:row>1</xdr:row>
      <xdr:rowOff>134472</xdr:rowOff>
    </xdr:from>
    <xdr:to>
      <xdr:col>11</xdr:col>
      <xdr:colOff>941294</xdr:colOff>
      <xdr:row>2</xdr:row>
      <xdr:rowOff>896471</xdr:rowOff>
    </xdr:to>
    <xdr:pic>
      <xdr:nvPicPr>
        <xdr:cNvPr id="4" name="Imagen 3"/>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3716"/>
        <a:stretch/>
      </xdr:blipFill>
      <xdr:spPr bwMode="auto">
        <a:xfrm>
          <a:off x="13991589" y="324972"/>
          <a:ext cx="856205" cy="952499"/>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156882</xdr:colOff>
      <xdr:row>2</xdr:row>
      <xdr:rowOff>140824</xdr:rowOff>
    </xdr:from>
    <xdr:to>
      <xdr:col>1</xdr:col>
      <xdr:colOff>100853</xdr:colOff>
      <xdr:row>2</xdr:row>
      <xdr:rowOff>930090</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882" y="521824"/>
          <a:ext cx="705971" cy="789266"/>
        </a:xfrm>
        <a:prstGeom prst="rect">
          <a:avLst/>
        </a:prstGeom>
        <a:noFill/>
        <a:ln>
          <a:noFill/>
        </a:ln>
      </xdr:spPr>
    </xdr:pic>
    <xdr:clientData/>
  </xdr:twoCellAnchor>
  <xdr:twoCellAnchor editAs="oneCell">
    <xdr:from>
      <xdr:col>9</xdr:col>
      <xdr:colOff>914324</xdr:colOff>
      <xdr:row>2</xdr:row>
      <xdr:rowOff>33620</xdr:rowOff>
    </xdr:from>
    <xdr:to>
      <xdr:col>10</xdr:col>
      <xdr:colOff>739588</xdr:colOff>
      <xdr:row>2</xdr:row>
      <xdr:rowOff>885266</xdr:rowOff>
    </xdr:to>
    <xdr:pic>
      <xdr:nvPicPr>
        <xdr:cNvPr id="3" name="Imagen 2"/>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3716"/>
        <a:stretch/>
      </xdr:blipFill>
      <xdr:spPr bwMode="auto">
        <a:xfrm>
          <a:off x="11190118" y="414620"/>
          <a:ext cx="777764" cy="851646"/>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280145</xdr:colOff>
      <xdr:row>11</xdr:row>
      <xdr:rowOff>55810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190500"/>
          <a:ext cx="6723527" cy="2151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73536</xdr:colOff>
      <xdr:row>11</xdr:row>
      <xdr:rowOff>100853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0794" y="100852"/>
          <a:ext cx="6864301" cy="2196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78441</xdr:colOff>
      <xdr:row>2</xdr:row>
      <xdr:rowOff>118413</xdr:rowOff>
    </xdr:from>
    <xdr:to>
      <xdr:col>1</xdr:col>
      <xdr:colOff>11206</xdr:colOff>
      <xdr:row>2</xdr:row>
      <xdr:rowOff>818031</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441" y="499413"/>
          <a:ext cx="582706" cy="699618"/>
        </a:xfrm>
        <a:prstGeom prst="rect">
          <a:avLst/>
        </a:prstGeom>
        <a:noFill/>
        <a:ln>
          <a:noFill/>
        </a:ln>
      </xdr:spPr>
    </xdr:pic>
    <xdr:clientData/>
  </xdr:twoCellAnchor>
  <xdr:twoCellAnchor editAs="oneCell">
    <xdr:from>
      <xdr:col>10</xdr:col>
      <xdr:colOff>174735</xdr:colOff>
      <xdr:row>2</xdr:row>
      <xdr:rowOff>112061</xdr:rowOff>
    </xdr:from>
    <xdr:to>
      <xdr:col>10</xdr:col>
      <xdr:colOff>874059</xdr:colOff>
      <xdr:row>2</xdr:row>
      <xdr:rowOff>952500</xdr:rowOff>
    </xdr:to>
    <xdr:pic>
      <xdr:nvPicPr>
        <xdr:cNvPr id="3" name="Imagen 2"/>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3716"/>
        <a:stretch/>
      </xdr:blipFill>
      <xdr:spPr bwMode="auto">
        <a:xfrm>
          <a:off x="11739206" y="493061"/>
          <a:ext cx="699324" cy="840439"/>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44824</xdr:colOff>
      <xdr:row>2</xdr:row>
      <xdr:rowOff>140825</xdr:rowOff>
    </xdr:from>
    <xdr:to>
      <xdr:col>0</xdr:col>
      <xdr:colOff>672354</xdr:colOff>
      <xdr:row>2</xdr:row>
      <xdr:rowOff>806825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24" y="521825"/>
          <a:ext cx="627530" cy="666000"/>
        </a:xfrm>
        <a:prstGeom prst="rect">
          <a:avLst/>
        </a:prstGeom>
        <a:noFill/>
        <a:ln>
          <a:noFill/>
        </a:ln>
      </xdr:spPr>
    </xdr:pic>
    <xdr:clientData/>
  </xdr:twoCellAnchor>
  <xdr:twoCellAnchor editAs="oneCell">
    <xdr:from>
      <xdr:col>10</xdr:col>
      <xdr:colOff>96295</xdr:colOff>
      <xdr:row>2</xdr:row>
      <xdr:rowOff>2</xdr:rowOff>
    </xdr:from>
    <xdr:to>
      <xdr:col>10</xdr:col>
      <xdr:colOff>907677</xdr:colOff>
      <xdr:row>2</xdr:row>
      <xdr:rowOff>818029</xdr:rowOff>
    </xdr:to>
    <xdr:pic>
      <xdr:nvPicPr>
        <xdr:cNvPr id="3" name="Imagen 2"/>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3716"/>
        <a:stretch/>
      </xdr:blipFill>
      <xdr:spPr bwMode="auto">
        <a:xfrm>
          <a:off x="13352854" y="381002"/>
          <a:ext cx="811382" cy="818027"/>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142874</xdr:colOff>
      <xdr:row>12</xdr:row>
      <xdr:rowOff>34055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282" y="190500"/>
          <a:ext cx="7250905" cy="2320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544039</xdr:colOff>
      <xdr:row>9</xdr:row>
      <xdr:rowOff>33618</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90501"/>
          <a:ext cx="5463421" cy="1748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67235</xdr:colOff>
      <xdr:row>10</xdr:row>
      <xdr:rowOff>42736</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588" y="168088"/>
          <a:ext cx="6084794" cy="194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H\Volumes\KARINA\PIP%20CHALLHUAHCO%2028.02.2017\TOMO%20I\7417sti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H\H\Volumes\KARINA\PIP%20CHALLHUAHCO%2028.02.2017\TOMO%20I\Demanda%20Satipo%2022.12.1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rlavado\Downloads\7.-SANTIAGO%20APOSTOL_Avances\5)%2010%20set-%20revision%20garayar\MODELO%20DE%20OYM%20GARAYA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H\H\Volumes\KARINA\PIP%20CHALLHUAHCO%2028.02.2017\TOMO%20I\CARTERA%20DE%20EQUIPAMIENTO%2010-04.2013.xls%20SOLO%20VALE%20COMI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ecanicos\d\Archivos%20de%20programa\TRABAJO\EXCEL\INFORMES\l-p-n&#176;1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uan/Library/Application%20Support/Microsoft/Office/Office%202011%20AutoRecovery/Pspto.%20Geriatr&#237;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Proyecto%20UGTS\Presupuesto%20-%20U.G.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Volumes/KARINA/documentos/usb%20miriam%2015.04.15/Presupuesto%20-%20U.G.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H\H\Volumes\KARINA\PIP%20CHALLHUAHCO%2028.02.2017\TOMO%20I\OKEY%20PIP%20QUILLABAMBA%20FINAL%20%2024.04.14.xlsb"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ecanicos\d\Mario%20Pi&#241;eiro\nelco\presentacion%208marzo\obragrues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H\H\Volumes\KARINA\PIP%20CHALLHUAHCO%2028.02.2017\TOMO%20I\CONSRA~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H\Volumes\KARINA\PIP%20CHALLHUAHCO%2028.02.2017\TOMO%20I\7422CWX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H\H\Volumes\KARINA\PIP%20CHALLHUAHCO%2028.02.2017\TOMO%20I\COMPARATIVOS%202005-2006-2007.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chuanca\Documents\copia\2%20Parsalud%20II%20CH\PIP%20Amazonas\Identif%20GLL\Demanda%20Bagua%2029.4.16-%20data%202015%20Jorge%20CH%20o.xlsm"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J:\Proyecto%20UGTS\Users\Mart&#237;n\Desktop\Backup%20Mart&#237;n\Consultor&#237;as\MINSA\HNCH\Proyectos%20Formulados\Proyecto%20Rehabilitaci&#243;n\Presupuesto-MFYR.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H\H\Volumes\KARINA\PIP%20CHALLHUAHCO%2028.02.2017\TOMO%20I\COLISEO%20NEWT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H\H\Volumes\KARINA\PIP%20CHALLHUAHCO%2028.02.2017\TOMO%20I\7422RDO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H\H\Volumes\KARINA\PIP%20CHALLHUAHCO%2028.02.2017\TOMO%20I\SHEET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H\H\Volumes\KARINA\PIP%20CHALLHUAHCO%2028.02.2017\TOMO%20I\----EQUIPAMIENTO,%20CONSOLIDADO%20Y%20COSTOS%20AYABACA%2028.03.15%20%20V01.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H\H\Volumes\KARINA\PIP%20CHALLHUAHCO%2028.02.2017\TOMO%20I\Emergencia%20201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H\H\Volumes\KARINA\PIP%20CHALLHUAHCO%2028.02.2017\TOMO%20I\EMERG.%20MED%202012-HUAYCAN.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Users\Roberto%20Lavado\Downloads\Proyecto%20de%20Odontolog&#237;a\EGR07OK\MORBILIDAD%20ANUAL%2020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H\Volumes\KARINA\PIP%20CHALLHUAHCO%2028.02.2017\TOMO%20I\5.-%20PMF%20Balance%20y%20RRHH-La%20Unio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razuri\saga%20falabel\Carlos\Encofrado\Precios%20Unitario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H\H\Volumes\KARINA\PIP%20CHALLHUAHCO%2028.02.2017\TOMO%20I\PROGRAMA_EQUIPAMIENTO_REFERENCIA(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bossio\n-2203\Labor%20Sigral\Negocios\2177%20Planta%20Pisco\Presupuesto%20y%20Prog\Presupueto%20Final\PO-2177%20Nueve%20Edificios%20r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rlavado\Downloads\RRHH_Iquitos\OPI%20MINSA\TOSHIBA%20EXTERNO\vf.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IPRES\Relapa\VC\VARR\PLT\7417STI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H\H\Volumes\KARINA\PIP%20CHALLHUAHCO%2028.02.2017\TOMO%20I\POBLACION%202005%20LIST%20con%20por%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D_UEE\DataUEE\Cifras\R_Xls\C17_Gra0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0.1.61.12\dataUEE\Alfredo\PValdivia\publicacion\Cifras%20de%20la%20Educaci&#243;n\Peru_2004\Pedido%20Urgente\Mat_Doc\C05_Ges0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H\H\Volumes\KARINA\PIP%20CHALLHUAHCO%2028.02.2017\TOMO%20I\Comparativo%20climatizaci&#243;n%20Cines%2003.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H\H\Volumes\KARINA\PIP%20CHALLHUAHCO%2028.02.2017\TOMO%20I\Copia%20de%20EQUIPOS%20Y%20CLAVE%20DE%20NORMA%2005.11.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H\H\Volumes\KARINA\PIP%20CHALLHUAHCO%2028.02.2017\TOMO%20I\POB07%20TRAB%20DIS%20MBG%20OKKK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rlavado\Downloads\Users\dxdan_000\Desktop\TRABAJO%20JORGE%202\ORDENAR%20EXCEL\Arakaki\Users\RECEPC~1\AppData\Local\Temp\PROGRAMA%20EQUIPOS%20BASE.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H\H\Volumes\KARINA\PIP%20CHALLHUAHCO%2028.02.2017\TOMO%20I\PIP%20OXAPAMPA%2030ENE2014.xlsb"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H\H\Volumes\KARINA\PIP%20CHALLHUAHCO%2028.02.2017\TOMO%20I\Formatos_Andahuaylas_finalHOY.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H\H\Volumes\KARINA\PIP%20CHALLHUAHCO%2028.02.2017\TOMO%20I\POB-PENALNOV2007-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H\H\Volumes\KARINA\PIP%20CHALLHUAHCO%2028.02.2017\TOMO%20I\Final%20-%20Iquito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uan/Downloads/Cuadros%20Finales%20-%20Fact.Chupak.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uan/Downloads/PPTO_BARRANCA20Di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rlavado\Downloads\Documents%20and%20Settings\BETO\Escritorio\ESCRITORIO\USB%20BETO\VARIOS\USB\precios%20referenciales\Progr%20Equipamiento%20Hosp%20Macroreg%20Cusc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H\H\Volumes\KARINA\PIP%20CHALLHUAHCO%2028.02.2017\TOMO%20I\RESUMENGENERAL%20NAVARRET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IPRES\Relapa\Pascal\La%20Pampilla\MTO\Cicil%20works%20+%20steel%20structure\Civil%20work%20Phase%201%20revision%2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H\H\Volumes\KARINA\PIP%20CHALLHUAHCO%2028.02.2017\TOMO%20I\POB10EST%20MBGD%20A%20DIT%20(Autoguardado).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H\H\Volumes\KARINA\PIP%20CHALLHUAHCO%2028.02.2017\TOMO%20I\DEMANDA%20ESTRECHO%20CORREGIDA%2025.10.13.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H\H\Volumes\KARINA\PIP%20CHALLHUAHCO%2028.02.2017\TOMO%20I\PMF%203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rlavado\Downloads\RRHH_Iquitos\OPI%20MINSA\TOSHIBA%20EXTERNO\PARA%20ORDENAR\Users\jmontenegro\AppData\Local\Microsoft\Windows\Temporary%20Internet%20Files\Content.IE5\BGFNK10L\TABLA_HOSP_ACOBAMBA_25-01-13(V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H\H\Volumes\KARINA\PIP%20CHALLHUAHCO%2028.02.2017\TOMO%20I\TABLERO%20CCM.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H\H\Volumes\KARINA\PIP%20CHALLHUAHCO%2028.02.2017\TOMO%20I\PPTO_DJ_SANTA_VIERNES1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H\H\Volumes\KARINA\PIP%20CHALLHUAHCO%2028.02.2017\TOMO%20I\CALC%20DEMANDA%20%20AP%20Y%20ALC-FINAL-SR.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juan/Downloads/PresupuestoUNE-resumen(Pedro).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H\H\Volumes\KARINA\PIP%20CHALLHUAHCO%2028.02.2017\TOMO%20I\PROGRAMA%20%20EQUIPOS%20HUANCANE%20MINSA%2004-06-14.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H\H\Volumes\KARINA\PIP%20CHALLHUAHCO%2028.02.2017\TOMO%20I\Presupuesto%20GENERAL%20-%20Inst%20Sanitarias%20AGUA%2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rlavado\Downloads\Documents%20and%20Settings\BETO\Escritorio\ESCRITORIO\USB%20BETO\VARIOS\USB\recursos%20final%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H\Volumes\KARINA\PIP%20CHALLHUAHCO%2028.02.2017\TOMO%20I\final%20PIP%20July%20Puno%20EVALUADO_Orig_Esy.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chuanca.PRONIS\Documents\copia\2%20Parsalud%20II%20CH\PIP%20La%20Libertad\PIP%20LP\LP%2015.6.16%20ok\PIP%20Hosp%20Leoncio%20Prado%20final%20V.02%2022.6.16%20ch%20ok.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H\H\Volumes\KARINA\PIP%20CHALLHUAHCO%2028.02.2017\TOMO%20I\Costos%20y%20Eval%20OXA%20HEGGG%20proyect%20CHL8julio.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H\H\Volumes\KARINA\PIP%20CHALLHUAHCO%2028.02.2017\TOMO%20I\0.%20DOCUMENTO%20DE%20TRABAJO%20MINSA%20PUNO11223%20%20final%20mem.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H\H\Volumes\KARINA\PIP%20CHALLHUAHCO%2028.02.2017\TOMO%20I\EVAL%20YANA170713%20CELSO2.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H\H\Volumes\KARINA\PIP%20CHALLHUAHCO%2028.02.2017\TOMO%20I\Datos%20Proyectados(1)San%20Martin.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PANGOA/0.%20programacion%20TODOS_%20V29%20Iquitos.xlsb"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H\H\Volumes\KARINA\PIP%20CHALLHUAHCO%2028.02.2017\TOMO%20I\HUANTA%20Exce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uan/Downloads/Final%20formatos%20TACNA%20-INP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H\H\Volumes\KARINA\PIP%20CHALLHUAHCO%2028.02.2017\TOMO%20I\Documentos%20Oficina%20Tecnica%20enviados%2020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H\H\Volumes\KARINA\PIP%20CHALLHUAHCO%2028.02.2017\TOMO%20I\Estad&#237;sticas%20Estudiantes%20R.Ucayal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SUMM0"/>
      <sheetName val="$ Directo"/>
      <sheetName val="equip"/>
      <sheetName val="mat&amp;sub"/>
      <sheetName val="indir"/>
      <sheetName val="gene"/>
      <sheetName val="tot"/>
      <sheetName val="prog "/>
      <sheetName val="pres_comp"/>
      <sheetName val="civ_1"/>
      <sheetName val="kp_civ1"/>
      <sheetName val="KP"/>
      <sheetName val="civpl1"/>
      <sheetName val="proyeccion"/>
      <sheetName val="Sensib. IE-VACSN"/>
      <sheetName val="Hoja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2"/>
      <sheetName val="P3"/>
      <sheetName val="Estandares"/>
      <sheetName val="CRS GENERAL"/>
      <sheetName val="CDE"/>
      <sheetName val="CARTERA"/>
      <sheetName val="inf.2010"/>
      <sheetName val="inf.2011"/>
      <sheetName val="inf.2012"/>
      <sheetName val="emG"/>
      <sheetName val="Refe"/>
      <sheetName val="EmgDAC"/>
      <sheetName val="Cir.Mayor"/>
      <sheetName val="Salud bucal12"/>
      <sheetName val="odnt"/>
      <sheetName val="No Trans"/>
      <sheetName val="PARTOS SAT"/>
      <sheetName val="H.REG. DAC"/>
      <sheetName val="Pob.2013 SATIPO"/>
      <sheetName val="Otros segu"/>
      <sheetName val="PROC.MED"/>
      <sheetName val="PSQ3"/>
      <sheetName val="INFORM."/>
      <sheetName val="P1"/>
      <sheetName val="PMF (2)"/>
      <sheetName val="ATCXAÑOS"/>
      <sheetName val="AMBULANCAS"/>
      <sheetName val="DATOS"/>
      <sheetName val="CALCULO P1,P2,P3"/>
      <sheetName val="Pobl. Planeam."/>
      <sheetName val="Pobl. Segu"/>
      <sheetName val="Hoja1"/>
    </sheetNames>
    <sheetDataSet>
      <sheetData sheetId="0">
        <row r="3">
          <cell r="H3">
            <v>195020</v>
          </cell>
        </row>
      </sheetData>
      <sheetData sheetId="1">
        <row r="5">
          <cell r="D5">
            <v>22871</v>
          </cell>
        </row>
      </sheetData>
      <sheetData sheetId="2">
        <row r="3">
          <cell r="H3">
            <v>195020</v>
          </cell>
        </row>
      </sheetData>
      <sheetData sheetId="3">
        <row r="5">
          <cell r="D5">
            <v>22871</v>
          </cell>
        </row>
      </sheetData>
      <sheetData sheetId="4">
        <row r="3">
          <cell r="H3">
            <v>195020</v>
          </cell>
        </row>
      </sheetData>
      <sheetData sheetId="5">
        <row r="5">
          <cell r="D5">
            <v>22871</v>
          </cell>
        </row>
      </sheetData>
      <sheetData sheetId="6">
        <row r="3">
          <cell r="H3">
            <v>195020</v>
          </cell>
        </row>
      </sheetData>
      <sheetData sheetId="7">
        <row r="5">
          <cell r="D5">
            <v>22871</v>
          </cell>
        </row>
      </sheetData>
      <sheetData sheetId="8">
        <row r="3">
          <cell r="H3">
            <v>195020</v>
          </cell>
        </row>
      </sheetData>
      <sheetData sheetId="9">
        <row r="5">
          <cell r="D5">
            <v>22871</v>
          </cell>
        </row>
      </sheetData>
      <sheetData sheetId="10">
        <row r="3">
          <cell r="H3">
            <v>195020</v>
          </cell>
        </row>
      </sheetData>
      <sheetData sheetId="11">
        <row r="5">
          <cell r="D5">
            <v>22871</v>
          </cell>
        </row>
      </sheetData>
      <sheetData sheetId="12">
        <row r="3">
          <cell r="H3">
            <v>195020</v>
          </cell>
        </row>
      </sheetData>
      <sheetData sheetId="13">
        <row r="5">
          <cell r="D5">
            <v>22871</v>
          </cell>
        </row>
      </sheetData>
      <sheetData sheetId="14">
        <row r="5">
          <cell r="D5">
            <v>22871</v>
          </cell>
        </row>
      </sheetData>
      <sheetData sheetId="15">
        <row r="5">
          <cell r="D5">
            <v>22871</v>
          </cell>
        </row>
      </sheetData>
      <sheetData sheetId="16">
        <row r="5">
          <cell r="D5">
            <v>22871</v>
          </cell>
        </row>
      </sheetData>
      <sheetData sheetId="17">
        <row r="5">
          <cell r="D5">
            <v>22871</v>
          </cell>
        </row>
      </sheetData>
      <sheetData sheetId="18">
        <row r="3">
          <cell r="H3">
            <v>195020</v>
          </cell>
        </row>
      </sheetData>
      <sheetData sheetId="19">
        <row r="18">
          <cell r="T18">
            <v>42195.802793603631</v>
          </cell>
        </row>
      </sheetData>
      <sheetData sheetId="20">
        <row r="3">
          <cell r="H3">
            <v>195020</v>
          </cell>
        </row>
      </sheetData>
      <sheetData sheetId="21">
        <row r="5">
          <cell r="D5">
            <v>22871</v>
          </cell>
        </row>
      </sheetData>
      <sheetData sheetId="22">
        <row r="3">
          <cell r="H3">
            <v>195020</v>
          </cell>
        </row>
      </sheetData>
      <sheetData sheetId="23">
        <row r="5">
          <cell r="D5">
            <v>22871</v>
          </cell>
        </row>
      </sheetData>
      <sheetData sheetId="24">
        <row r="3">
          <cell r="H3">
            <v>195020</v>
          </cell>
        </row>
      </sheetData>
      <sheetData sheetId="25"/>
      <sheetData sheetId="26">
        <row r="18">
          <cell r="T18">
            <v>42195.802793603631</v>
          </cell>
        </row>
      </sheetData>
      <sheetData sheetId="27">
        <row r="3">
          <cell r="H3">
            <v>195020</v>
          </cell>
        </row>
      </sheetData>
      <sheetData sheetId="28" refreshError="1"/>
      <sheetData sheetId="29" refreshError="1"/>
      <sheetData sheetId="30" refreshError="1"/>
      <sheetData sheetId="3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A--&gt;"/>
      <sheetName val="BD"/>
      <sheetName val="Minsa_Morbilidad V2"/>
      <sheetName val="Minsa_Morbilidad General"/>
      <sheetName val="camas"/>
      <sheetName val="hcg"/>
      <sheetName val="Hiss NUEVO"/>
      <sheetName val="hcg2"/>
      <sheetName val="Iqui 14"/>
      <sheetName val="Poblacion--&gt;"/>
      <sheetName val="Poblac."/>
      <sheetName val="Demanda--&gt;"/>
      <sheetName val="Demanda"/>
      <sheetName val="P1"/>
      <sheetName val="P2"/>
      <sheetName val="P3"/>
      <sheetName val="Demanda Consolidada"/>
      <sheetName val="ESTANDARES (2)"/>
      <sheetName val="PMF Jul 14"/>
      <sheetName val="RRHH"/>
      <sheetName val="PMF aprobada Agos 14"/>
      <sheetName val="Tiempos"/>
      <sheetName val="Cargo   "/>
      <sheetName val="Paso 1.1 &amp; 1.2 "/>
      <sheetName val="Consolid Paso 1.2 (asistencial)"/>
      <sheetName val="Carga Laboral"/>
      <sheetName val="Consolidado Tiempo Total"/>
      <sheetName val="CAMAS (2)"/>
      <sheetName val="NECES. ENF."/>
      <sheetName val="HORAS"/>
      <sheetName val="Paso 1.3.1"/>
      <sheetName val="Paso 1.3.2"/>
      <sheetName val="RHUS-Medicos"/>
      <sheetName val="Paso 2.1 &amp; 2.2"/>
      <sheetName val="Paso 3.1"/>
      <sheetName val="Minsa_Producción"/>
      <sheetName val="Demanda Global"/>
      <sheetName val=" Cartera"/>
      <sheetName val="Descriptor Cartera"/>
      <sheetName val="Estandares"/>
      <sheetName val="Nota 1"/>
      <sheetName val="Minsa_Estandares- Fuente "/>
      <sheetName val="PMF--&gt;"/>
      <sheetName val="CONTINGENCIA"/>
      <sheetName val="Optimizacion--&gt;"/>
      <sheetName val="01 RRHH parte 1"/>
      <sheetName val="01 RRHH  Hoja1"/>
      <sheetName val="01 RRHH  Hoja2"/>
      <sheetName val="01 RRHH resumen"/>
      <sheetName val="02. rrff 1. actual franco"/>
      <sheetName val="02. rrff  2. calidad urteaga"/>
      <sheetName val="02. rrff 3. resumen que utilizo"/>
      <sheetName val="03. Eq  . dr torres"/>
      <sheetName val="03. Eq  . 2. resumen el que uso"/>
      <sheetName val="Optimizacion"/>
      <sheetName val="Balance"/>
      <sheetName val="Brecha"/>
      <sheetName val="COSTOS"/>
      <sheetName val="1. Infraestructura 1"/>
      <sheetName val="1.1 exp. contingencia"/>
      <sheetName val="2. Contingencia"/>
      <sheetName val="UPSS"/>
      <sheetName val="3. Equipamiento"/>
      <sheetName val="4.- Programas"/>
      <sheetName val="5.- Supervisión."/>
      <sheetName val="4. plan de mantenimiento"/>
      <sheetName val="7.- Expediente Técnico"/>
      <sheetName val="8.-Mitigacion Ambiental"/>
      <sheetName val="9.- Línea Base"/>
      <sheetName val="Res. Remunera"/>
      <sheetName val="Bienes"/>
      <sheetName val="Mant. Infraestruc."/>
      <sheetName val="Mant. Equipamiento"/>
      <sheetName val="10.-Sin Proyecto O&amp;M"/>
      <sheetName val="PROP. CAS"/>
      <sheetName val="11.-Con PIP-Remuneracion"/>
      <sheetName val="Atenciones "/>
      <sheetName val="12.-Con PIP-Bienes e Insumos"/>
      <sheetName val="AGUA"/>
      <sheetName val="ELECTRICIDAD"/>
      <sheetName val="COMUNICACIONES"/>
      <sheetName val="13.-Con PIP-Servicios Básicos"/>
      <sheetName val="14. Man. Infra. "/>
      <sheetName val="EQUI. RECUPER"/>
      <sheetName val="15.- Con PIP-Mant Equipamiento"/>
      <sheetName val="16.- I-OyM Prec Privad y Social"/>
      <sheetName val="Evaluación"/>
      <sheetName val="17.- Evaluacion Social-VACS "/>
      <sheetName val="18.-Cronograma"/>
      <sheetName val="19.-Analisis de Sensibilidad"/>
      <sheetName val="20.-Plan de Implem"/>
      <sheetName val="21.-Sostenibilidad"/>
      <sheetName val="22.- Marco Lógico"/>
    </sheetNames>
    <sheetDataSet>
      <sheetData sheetId="0"/>
      <sheetData sheetId="1"/>
      <sheetData sheetId="2"/>
      <sheetData sheetId="3"/>
      <sheetData sheetId="4"/>
      <sheetData sheetId="5"/>
      <sheetData sheetId="6"/>
      <sheetData sheetId="7">
        <row r="33">
          <cell r="C33">
            <v>1.6641508698382435E-2</v>
          </cell>
        </row>
      </sheetData>
      <sheetData sheetId="8"/>
      <sheetData sheetId="9"/>
      <sheetData sheetId="10"/>
      <sheetData sheetId="11"/>
      <sheetData sheetId="12">
        <row r="33">
          <cell r="C33">
            <v>1.6641508698382435E-2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8">
          <cell r="T18">
            <v>0.37639142214968391</v>
          </cell>
        </row>
      </sheetData>
      <sheetData sheetId="41">
        <row r="18">
          <cell r="T18">
            <v>0.37639142214968391</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UPS"/>
      <sheetName val="UPSS"/>
      <sheetName val="BACK UPSS"/>
      <sheetName val="COM II-1"/>
      <sheetName val="COM I-4"/>
      <sheetName val="COM I-3"/>
      <sheetName val="COM I-2"/>
      <sheetName val="COM I-1"/>
      <sheetName val="CLASIFICADOR"/>
    </sheetNames>
    <sheetDataSet>
      <sheetData sheetId="0" refreshError="1">
        <row r="2">
          <cell r="B2" t="str">
            <v>ALM-001</v>
          </cell>
          <cell r="C2" t="str">
            <v>ARCHIVADOR METÁLICO DE 4 GAVETAS</v>
          </cell>
          <cell r="D2" t="str">
            <v>MA</v>
          </cell>
          <cell r="E2" t="str">
            <v>ALM</v>
          </cell>
          <cell r="F2" t="str">
            <v>E</v>
          </cell>
          <cell r="H2">
            <v>1</v>
          </cell>
          <cell r="I2">
            <v>1</v>
          </cell>
          <cell r="J2">
            <v>2</v>
          </cell>
          <cell r="K2">
            <v>2</v>
          </cell>
          <cell r="L2">
            <v>2</v>
          </cell>
          <cell r="M2">
            <v>2</v>
          </cell>
          <cell r="N2">
            <v>2</v>
          </cell>
          <cell r="O2">
            <v>12</v>
          </cell>
        </row>
        <row r="3">
          <cell r="B3" t="str">
            <v>ALM-002</v>
          </cell>
          <cell r="C3" t="str">
            <v>ARMARIO METALICO DE 2 PUERTAS</v>
          </cell>
          <cell r="D3" t="str">
            <v>MA</v>
          </cell>
          <cell r="E3" t="str">
            <v>ALM</v>
          </cell>
          <cell r="F3" t="str">
            <v>E</v>
          </cell>
          <cell r="H3">
            <v>1</v>
          </cell>
          <cell r="I3">
            <v>1</v>
          </cell>
          <cell r="J3">
            <v>1</v>
          </cell>
          <cell r="K3">
            <v>1</v>
          </cell>
          <cell r="L3" t="str">
            <v>0</v>
          </cell>
          <cell r="M3" t="str">
            <v>0</v>
          </cell>
          <cell r="N3" t="str">
            <v>0</v>
          </cell>
          <cell r="O3">
            <v>4</v>
          </cell>
        </row>
        <row r="4">
          <cell r="B4" t="str">
            <v>ALM-003</v>
          </cell>
          <cell r="C4" t="str">
            <v>ARMARIO METALICO DE UN CUERPO Y DOS COMPARTIMIENTOS</v>
          </cell>
          <cell r="D4" t="str">
            <v>MA</v>
          </cell>
          <cell r="E4" t="str">
            <v>ALM</v>
          </cell>
          <cell r="F4" t="str">
            <v>E</v>
          </cell>
          <cell r="H4">
            <v>1</v>
          </cell>
          <cell r="I4" t="str">
            <v>0</v>
          </cell>
          <cell r="J4">
            <v>4</v>
          </cell>
          <cell r="K4">
            <v>4</v>
          </cell>
          <cell r="L4" t="str">
            <v>0</v>
          </cell>
          <cell r="M4" t="str">
            <v>0</v>
          </cell>
          <cell r="N4" t="str">
            <v>0</v>
          </cell>
          <cell r="O4">
            <v>9</v>
          </cell>
        </row>
        <row r="5">
          <cell r="B5" t="str">
            <v>ALM-004</v>
          </cell>
          <cell r="C5" t="str">
            <v>ARMARIO PARA COLGAR DE MADERA DE 2 DIVISIONES Y PUERTAS CORREDIZAS</v>
          </cell>
          <cell r="D5" t="str">
            <v>MA</v>
          </cell>
          <cell r="E5" t="str">
            <v>ALM</v>
          </cell>
          <cell r="F5" t="str">
            <v>E</v>
          </cell>
          <cell r="H5" t="str">
            <v>0</v>
          </cell>
          <cell r="I5">
            <v>1</v>
          </cell>
          <cell r="J5" t="str">
            <v>0</v>
          </cell>
          <cell r="K5" t="str">
            <v>0</v>
          </cell>
          <cell r="L5" t="str">
            <v>0</v>
          </cell>
          <cell r="M5" t="str">
            <v>0</v>
          </cell>
          <cell r="N5" t="str">
            <v>0</v>
          </cell>
          <cell r="O5">
            <v>1</v>
          </cell>
        </row>
        <row r="6">
          <cell r="B6" t="str">
            <v>ALM-005</v>
          </cell>
          <cell r="C6" t="str">
            <v>ARMARIO PARA COLGAR ENDOSCOPIOS</v>
          </cell>
          <cell r="D6" t="str">
            <v>MA</v>
          </cell>
          <cell r="E6" t="str">
            <v>ALM</v>
          </cell>
          <cell r="F6" t="str">
            <v>E</v>
          </cell>
          <cell r="H6" t="str">
            <v>0</v>
          </cell>
          <cell r="I6">
            <v>1</v>
          </cell>
          <cell r="J6" t="str">
            <v>0</v>
          </cell>
          <cell r="K6" t="str">
            <v>0</v>
          </cell>
          <cell r="L6" t="str">
            <v>0</v>
          </cell>
          <cell r="M6" t="str">
            <v>0</v>
          </cell>
          <cell r="N6" t="str">
            <v>0</v>
          </cell>
          <cell r="O6">
            <v>1</v>
          </cell>
        </row>
        <row r="7">
          <cell r="B7" t="str">
            <v>ALM-006</v>
          </cell>
          <cell r="C7" t="str">
            <v>ESCALERA DE ALUMINIO DE 3 PASOS.</v>
          </cell>
          <cell r="D7" t="str">
            <v>MA</v>
          </cell>
          <cell r="E7" t="str">
            <v>ALM</v>
          </cell>
          <cell r="F7" t="str">
            <v>E</v>
          </cell>
          <cell r="H7">
            <v>1</v>
          </cell>
          <cell r="I7">
            <v>1</v>
          </cell>
          <cell r="J7">
            <v>2</v>
          </cell>
          <cell r="K7">
            <v>1</v>
          </cell>
          <cell r="L7">
            <v>1</v>
          </cell>
          <cell r="M7" t="str">
            <v>0</v>
          </cell>
          <cell r="N7" t="str">
            <v>0</v>
          </cell>
          <cell r="O7">
            <v>6</v>
          </cell>
        </row>
        <row r="8">
          <cell r="B8" t="str">
            <v>ALM-007</v>
          </cell>
          <cell r="C8" t="str">
            <v>ESCALERA DE ALUMINIO DE 4 PASOS</v>
          </cell>
          <cell r="D8" t="str">
            <v>MA</v>
          </cell>
          <cell r="E8" t="str">
            <v>ALM</v>
          </cell>
          <cell r="F8" t="str">
            <v>E</v>
          </cell>
          <cell r="H8" t="str">
            <v>0</v>
          </cell>
          <cell r="I8" t="str">
            <v>0</v>
          </cell>
          <cell r="J8" t="str">
            <v>0</v>
          </cell>
          <cell r="K8">
            <v>1</v>
          </cell>
          <cell r="L8" t="str">
            <v>0</v>
          </cell>
          <cell r="M8" t="str">
            <v>0</v>
          </cell>
          <cell r="N8" t="str">
            <v>0</v>
          </cell>
          <cell r="O8">
            <v>1</v>
          </cell>
        </row>
        <row r="9">
          <cell r="B9" t="str">
            <v>ALM-008</v>
          </cell>
          <cell r="C9" t="str">
            <v>ESCALERA DE ALUMINIO TIPO TIJERA DE 06 PASOS</v>
          </cell>
          <cell r="D9" t="str">
            <v>MA</v>
          </cell>
          <cell r="E9" t="str">
            <v>ALM</v>
          </cell>
          <cell r="F9" t="str">
            <v>E</v>
          </cell>
          <cell r="H9">
            <v>1</v>
          </cell>
          <cell r="I9" t="str">
            <v>0</v>
          </cell>
          <cell r="J9" t="str">
            <v>0</v>
          </cell>
          <cell r="K9" t="str">
            <v>0</v>
          </cell>
          <cell r="L9" t="str">
            <v>0</v>
          </cell>
          <cell r="M9" t="str">
            <v>0</v>
          </cell>
          <cell r="N9" t="str">
            <v>0</v>
          </cell>
          <cell r="O9">
            <v>1</v>
          </cell>
        </row>
        <row r="10">
          <cell r="B10" t="str">
            <v>ALM-009</v>
          </cell>
          <cell r="C10" t="str">
            <v>ESCALERA DE MADERA TIPO TIJERA DE 6 PASOS</v>
          </cell>
          <cell r="D10" t="str">
            <v>MA</v>
          </cell>
          <cell r="E10" t="str">
            <v>ALM</v>
          </cell>
          <cell r="F10" t="str">
            <v>E</v>
          </cell>
          <cell r="H10">
            <v>1</v>
          </cell>
          <cell r="I10" t="str">
            <v>0</v>
          </cell>
          <cell r="J10" t="str">
            <v>0</v>
          </cell>
          <cell r="K10" t="str">
            <v>0</v>
          </cell>
          <cell r="L10" t="str">
            <v>0</v>
          </cell>
          <cell r="M10" t="str">
            <v>0</v>
          </cell>
          <cell r="N10" t="str">
            <v>0</v>
          </cell>
          <cell r="O10">
            <v>1</v>
          </cell>
        </row>
        <row r="11">
          <cell r="B11" t="str">
            <v>ALM-010</v>
          </cell>
          <cell r="C11" t="str">
            <v>ESTANTE PARA COLGAR, DE MADERA TIPO CAJÓN</v>
          </cell>
          <cell r="D11" t="str">
            <v>MA</v>
          </cell>
          <cell r="E11" t="str">
            <v>ALM</v>
          </cell>
          <cell r="F11" t="str">
            <v>E</v>
          </cell>
          <cell r="H11" t="str">
            <v>0</v>
          </cell>
          <cell r="I11" t="str">
            <v>0</v>
          </cell>
          <cell r="J11">
            <v>1</v>
          </cell>
          <cell r="K11" t="str">
            <v>0</v>
          </cell>
          <cell r="L11" t="str">
            <v>0</v>
          </cell>
          <cell r="M11" t="str">
            <v>0</v>
          </cell>
          <cell r="N11" t="str">
            <v>0</v>
          </cell>
          <cell r="O11">
            <v>1</v>
          </cell>
        </row>
        <row r="12">
          <cell r="B12" t="str">
            <v>ALM-011</v>
          </cell>
          <cell r="C12" t="str">
            <v>ESTANTERIA DE MADERA RECUBIERTA EN MELAMINE PARA LIBROS (SALA DE LECTURA)</v>
          </cell>
          <cell r="D12" t="str">
            <v>MA</v>
          </cell>
          <cell r="E12" t="str">
            <v>ALM</v>
          </cell>
          <cell r="F12" t="str">
            <v>E</v>
          </cell>
          <cell r="H12" t="str">
            <v>0</v>
          </cell>
          <cell r="I12" t="str">
            <v>0</v>
          </cell>
          <cell r="J12">
            <v>2</v>
          </cell>
          <cell r="K12" t="str">
            <v>0</v>
          </cell>
          <cell r="L12" t="str">
            <v>0</v>
          </cell>
          <cell r="M12" t="str">
            <v>0</v>
          </cell>
          <cell r="N12" t="str">
            <v>0</v>
          </cell>
          <cell r="O12">
            <v>2</v>
          </cell>
        </row>
        <row r="13">
          <cell r="B13" t="str">
            <v>ALM-012</v>
          </cell>
          <cell r="C13" t="str">
            <v>ESTANTERÍA METÁLICA DE ÁNGULOS RANURADOS DE 01 CUERPO 05 ANAQUELES</v>
          </cell>
          <cell r="D13" t="str">
            <v>MA</v>
          </cell>
          <cell r="E13" t="str">
            <v>ALM</v>
          </cell>
          <cell r="F13" t="str">
            <v>E</v>
          </cell>
          <cell r="H13">
            <v>2</v>
          </cell>
          <cell r="I13">
            <v>2</v>
          </cell>
          <cell r="J13">
            <v>4</v>
          </cell>
          <cell r="K13">
            <v>8</v>
          </cell>
          <cell r="L13">
            <v>6</v>
          </cell>
          <cell r="M13" t="str">
            <v>0</v>
          </cell>
          <cell r="N13">
            <v>6</v>
          </cell>
          <cell r="O13">
            <v>28</v>
          </cell>
        </row>
        <row r="14">
          <cell r="B14" t="str">
            <v>ALM-013</v>
          </cell>
          <cell r="C14" t="str">
            <v>ESTANTERÍA METÁLICA DE ÁNGULOS RANURADOS DE 02 CUERPOS 04 ANAQUELES</v>
          </cell>
          <cell r="D14" t="str">
            <v>MA</v>
          </cell>
          <cell r="E14" t="str">
            <v>ALM</v>
          </cell>
          <cell r="F14" t="str">
            <v>E</v>
          </cell>
          <cell r="H14">
            <v>1</v>
          </cell>
          <cell r="I14" t="str">
            <v>0</v>
          </cell>
          <cell r="J14" t="str">
            <v>0</v>
          </cell>
          <cell r="K14" t="str">
            <v>0</v>
          </cell>
          <cell r="L14" t="str">
            <v>0</v>
          </cell>
          <cell r="M14" t="str">
            <v>0</v>
          </cell>
          <cell r="N14" t="str">
            <v>0</v>
          </cell>
          <cell r="O14">
            <v>1</v>
          </cell>
        </row>
        <row r="15">
          <cell r="B15" t="str">
            <v>ALM-014</v>
          </cell>
          <cell r="C15" t="str">
            <v>ESTANTERIA METALICA DE ANGULOS RANURADOS DE 03 CUERPOS 04 ANAQUELES</v>
          </cell>
          <cell r="D15" t="str">
            <v>MA</v>
          </cell>
          <cell r="E15" t="str">
            <v>ALM</v>
          </cell>
          <cell r="F15" t="str">
            <v>E</v>
          </cell>
          <cell r="H15">
            <v>4</v>
          </cell>
          <cell r="I15" t="str">
            <v>0</v>
          </cell>
          <cell r="J15" t="str">
            <v>0</v>
          </cell>
          <cell r="K15" t="str">
            <v>0</v>
          </cell>
          <cell r="L15" t="str">
            <v>0</v>
          </cell>
          <cell r="M15" t="str">
            <v>0</v>
          </cell>
          <cell r="N15" t="str">
            <v>0</v>
          </cell>
          <cell r="O15">
            <v>4</v>
          </cell>
        </row>
        <row r="16">
          <cell r="B16" t="str">
            <v>ALM-015</v>
          </cell>
          <cell r="C16" t="str">
            <v>ESTANTERÍA METÁLICA PARA MEDICAMENTOS  DE 90 X 26 CMS. DE ACERO INOXIDABLE</v>
          </cell>
          <cell r="D16" t="str">
            <v>MA</v>
          </cell>
          <cell r="E16" t="str">
            <v>ALM</v>
          </cell>
          <cell r="F16" t="str">
            <v>E</v>
          </cell>
          <cell r="H16">
            <v>3</v>
          </cell>
          <cell r="I16" t="str">
            <v>0</v>
          </cell>
          <cell r="J16" t="str">
            <v>0</v>
          </cell>
          <cell r="K16" t="str">
            <v>0</v>
          </cell>
          <cell r="L16" t="str">
            <v>0</v>
          </cell>
          <cell r="M16" t="str">
            <v>0</v>
          </cell>
          <cell r="N16" t="str">
            <v>0</v>
          </cell>
          <cell r="O16">
            <v>3</v>
          </cell>
        </row>
        <row r="17">
          <cell r="B17" t="str">
            <v>ALM-016</v>
          </cell>
          <cell r="C17" t="str">
            <v>ESTANTERÍA METÁLICA PARA MEDICAMENTOS DE 90 X 26 CMS.</v>
          </cell>
          <cell r="D17" t="str">
            <v>MA</v>
          </cell>
          <cell r="E17" t="str">
            <v>ALM</v>
          </cell>
          <cell r="F17" t="str">
            <v>E</v>
          </cell>
          <cell r="H17" t="str">
            <v>0</v>
          </cell>
          <cell r="I17">
            <v>1</v>
          </cell>
          <cell r="J17" t="str">
            <v>0</v>
          </cell>
          <cell r="K17" t="str">
            <v>0</v>
          </cell>
          <cell r="L17" t="str">
            <v>0</v>
          </cell>
          <cell r="M17" t="str">
            <v>0</v>
          </cell>
          <cell r="N17" t="str">
            <v>0</v>
          </cell>
          <cell r="O17">
            <v>1</v>
          </cell>
        </row>
        <row r="18">
          <cell r="B18" t="str">
            <v>ALM-017</v>
          </cell>
          <cell r="C18" t="str">
            <v>ESTANTERÍAS DE MADERA C/ MELAMINE EN TABLEROS, 0.45 ML. ANCHO, 2.10 ML. ALTO</v>
          </cell>
          <cell r="D18" t="str">
            <v>MA</v>
          </cell>
          <cell r="E18" t="str">
            <v>ALM</v>
          </cell>
          <cell r="F18" t="str">
            <v>E</v>
          </cell>
          <cell r="H18" t="str">
            <v>0</v>
          </cell>
          <cell r="I18" t="str">
            <v>0</v>
          </cell>
          <cell r="J18">
            <v>2</v>
          </cell>
          <cell r="K18" t="str">
            <v>0</v>
          </cell>
          <cell r="L18" t="str">
            <v>0</v>
          </cell>
          <cell r="M18" t="str">
            <v>0</v>
          </cell>
          <cell r="N18" t="str">
            <v>0</v>
          </cell>
          <cell r="O18">
            <v>2</v>
          </cell>
        </row>
        <row r="19">
          <cell r="B19" t="str">
            <v>ALM-018</v>
          </cell>
          <cell r="C19" t="str">
            <v>PERCHA METÁLICA DE PARED CON 4 GANCHOS</v>
          </cell>
          <cell r="D19" t="str">
            <v>MA</v>
          </cell>
          <cell r="E19" t="str">
            <v>ALM</v>
          </cell>
          <cell r="F19" t="str">
            <v>E</v>
          </cell>
          <cell r="H19">
            <v>1</v>
          </cell>
          <cell r="I19">
            <v>1</v>
          </cell>
          <cell r="J19">
            <v>1</v>
          </cell>
          <cell r="K19">
            <v>1</v>
          </cell>
          <cell r="L19">
            <v>1</v>
          </cell>
          <cell r="M19">
            <v>1</v>
          </cell>
          <cell r="N19">
            <v>1</v>
          </cell>
          <cell r="O19">
            <v>7</v>
          </cell>
        </row>
        <row r="20">
          <cell r="B20" t="str">
            <v>ALM-019</v>
          </cell>
          <cell r="C20" t="str">
            <v>PERCHERO DE PIE</v>
          </cell>
          <cell r="D20" t="str">
            <v>MA</v>
          </cell>
          <cell r="E20" t="str">
            <v>ALM</v>
          </cell>
          <cell r="F20" t="str">
            <v>E</v>
          </cell>
          <cell r="H20">
            <v>1</v>
          </cell>
          <cell r="I20" t="str">
            <v>0</v>
          </cell>
          <cell r="J20" t="str">
            <v>0</v>
          </cell>
          <cell r="K20" t="str">
            <v>0</v>
          </cell>
          <cell r="L20" t="str">
            <v>0</v>
          </cell>
          <cell r="M20" t="str">
            <v>0</v>
          </cell>
          <cell r="N20" t="str">
            <v>0</v>
          </cell>
          <cell r="O20">
            <v>1</v>
          </cell>
        </row>
        <row r="21">
          <cell r="B21" t="str">
            <v>ALM-020</v>
          </cell>
          <cell r="C21" t="str">
            <v>VITRINA METÁLICA DE ACERO INOXIDABLE PARA INSTRUMENTOS O MATERIAL ESTÉRIL DE UN CUERPO</v>
          </cell>
          <cell r="D21" t="str">
            <v>MC</v>
          </cell>
          <cell r="E21" t="str">
            <v>ALM</v>
          </cell>
          <cell r="F21" t="str">
            <v>E</v>
          </cell>
          <cell r="H21" t="str">
            <v>0</v>
          </cell>
          <cell r="I21">
            <v>1</v>
          </cell>
          <cell r="J21">
            <v>1</v>
          </cell>
          <cell r="K21" t="str">
            <v>0</v>
          </cell>
          <cell r="L21" t="str">
            <v>0</v>
          </cell>
          <cell r="M21" t="str">
            <v>0</v>
          </cell>
          <cell r="N21" t="str">
            <v>0</v>
          </cell>
          <cell r="O21">
            <v>2</v>
          </cell>
        </row>
        <row r="22">
          <cell r="B22" t="str">
            <v>ALM-021</v>
          </cell>
          <cell r="C22" t="str">
            <v>VITRINA METÁLICA PARA ANUNCIOS CON PUERTAS CORREDIZAS DE VIDRIO</v>
          </cell>
          <cell r="D22" t="str">
            <v>MA</v>
          </cell>
          <cell r="E22" t="str">
            <v>ALM</v>
          </cell>
          <cell r="F22" t="str">
            <v>E</v>
          </cell>
          <cell r="H22">
            <v>1</v>
          </cell>
          <cell r="I22" t="str">
            <v>0</v>
          </cell>
          <cell r="J22">
            <v>1</v>
          </cell>
          <cell r="K22">
            <v>1</v>
          </cell>
          <cell r="L22">
            <v>1</v>
          </cell>
          <cell r="M22">
            <v>1</v>
          </cell>
          <cell r="N22">
            <v>1</v>
          </cell>
          <cell r="O22">
            <v>6</v>
          </cell>
        </row>
        <row r="23">
          <cell r="B23" t="str">
            <v>ALM-022</v>
          </cell>
          <cell r="C23" t="str">
            <v>VITRINA METALICA PARA LIBROS</v>
          </cell>
          <cell r="D23" t="str">
            <v>MA</v>
          </cell>
          <cell r="E23" t="str">
            <v>ALM</v>
          </cell>
          <cell r="F23" t="str">
            <v>E</v>
          </cell>
          <cell r="H23">
            <v>1</v>
          </cell>
          <cell r="I23" t="str">
            <v>0</v>
          </cell>
          <cell r="J23" t="str">
            <v>0</v>
          </cell>
          <cell r="K23" t="str">
            <v>0</v>
          </cell>
          <cell r="L23" t="str">
            <v>0</v>
          </cell>
          <cell r="M23" t="str">
            <v>0</v>
          </cell>
          <cell r="N23" t="str">
            <v>0</v>
          </cell>
          <cell r="O23">
            <v>1</v>
          </cell>
        </row>
        <row r="24">
          <cell r="B24" t="str">
            <v>AM-001</v>
          </cell>
          <cell r="C24" t="str">
            <v>AGITADOR ELÉCTRICO PARA PIPETAS</v>
          </cell>
          <cell r="D24" t="str">
            <v>L</v>
          </cell>
          <cell r="E24" t="str">
            <v>AM</v>
          </cell>
          <cell r="F24" t="str">
            <v>E</v>
          </cell>
          <cell r="H24" t="str">
            <v>0</v>
          </cell>
          <cell r="I24">
            <v>1</v>
          </cell>
          <cell r="J24" t="str">
            <v>0</v>
          </cell>
          <cell r="K24" t="str">
            <v>0</v>
          </cell>
          <cell r="L24" t="str">
            <v>0</v>
          </cell>
          <cell r="M24" t="str">
            <v>0</v>
          </cell>
          <cell r="N24" t="str">
            <v>0</v>
          </cell>
          <cell r="O24">
            <v>1</v>
          </cell>
        </row>
        <row r="25">
          <cell r="B25" t="str">
            <v>AM-002</v>
          </cell>
          <cell r="C25" t="str">
            <v>BANDEJAS DE ACERO INOXIDABLE</v>
          </cell>
          <cell r="D25" t="str">
            <v>L</v>
          </cell>
          <cell r="E25" t="str">
            <v>AM</v>
          </cell>
          <cell r="F25" t="str">
            <v>E</v>
          </cell>
          <cell r="H25" t="str">
            <v>0</v>
          </cell>
          <cell r="I25" t="str">
            <v>0</v>
          </cell>
          <cell r="J25">
            <v>2</v>
          </cell>
          <cell r="K25" t="str">
            <v>0</v>
          </cell>
          <cell r="L25" t="str">
            <v>0</v>
          </cell>
          <cell r="M25" t="str">
            <v>0</v>
          </cell>
          <cell r="N25" t="str">
            <v>0</v>
          </cell>
          <cell r="O25">
            <v>2</v>
          </cell>
        </row>
        <row r="26">
          <cell r="B26" t="str">
            <v>AM-003</v>
          </cell>
          <cell r="C26" t="str">
            <v>CÁMARA DE NEUBAUER</v>
          </cell>
          <cell r="D26" t="str">
            <v>L</v>
          </cell>
          <cell r="E26" t="str">
            <v>AM</v>
          </cell>
          <cell r="F26" t="str">
            <v>E</v>
          </cell>
          <cell r="H26" t="str">
            <v>0</v>
          </cell>
          <cell r="I26">
            <v>1</v>
          </cell>
          <cell r="J26" t="str">
            <v>0</v>
          </cell>
          <cell r="K26" t="str">
            <v>0</v>
          </cell>
          <cell r="L26" t="str">
            <v>0</v>
          </cell>
          <cell r="M26" t="str">
            <v>0</v>
          </cell>
          <cell r="N26" t="str">
            <v>0</v>
          </cell>
          <cell r="O26">
            <v>1</v>
          </cell>
        </row>
        <row r="27">
          <cell r="B27" t="str">
            <v>AM-004</v>
          </cell>
          <cell r="C27" t="str">
            <v>CÁMARA DE RECUENTO NAGEOTTE</v>
          </cell>
          <cell r="D27" t="str">
            <v>L</v>
          </cell>
          <cell r="E27" t="str">
            <v>AM</v>
          </cell>
          <cell r="F27" t="str">
            <v>E</v>
          </cell>
          <cell r="H27" t="str">
            <v>0</v>
          </cell>
          <cell r="I27">
            <v>1</v>
          </cell>
          <cell r="J27" t="str">
            <v>0</v>
          </cell>
          <cell r="K27" t="str">
            <v>0</v>
          </cell>
          <cell r="L27" t="str">
            <v>0</v>
          </cell>
          <cell r="M27" t="str">
            <v>0</v>
          </cell>
          <cell r="N27" t="str">
            <v>0</v>
          </cell>
          <cell r="O27">
            <v>1</v>
          </cell>
        </row>
        <row r="28">
          <cell r="B28" t="str">
            <v>AM-005</v>
          </cell>
          <cell r="C28" t="str">
            <v>CANASTILLA PARA TRANSPORTE DE MUESTRAS</v>
          </cell>
          <cell r="D28" t="str">
            <v>L</v>
          </cell>
          <cell r="E28" t="str">
            <v>AM</v>
          </cell>
          <cell r="F28" t="str">
            <v>E</v>
          </cell>
          <cell r="H28" t="str">
            <v>0</v>
          </cell>
          <cell r="I28">
            <v>2</v>
          </cell>
          <cell r="J28" t="str">
            <v>0</v>
          </cell>
          <cell r="K28" t="str">
            <v>0</v>
          </cell>
          <cell r="L28" t="str">
            <v>0</v>
          </cell>
          <cell r="M28" t="str">
            <v>0</v>
          </cell>
          <cell r="N28" t="str">
            <v>0</v>
          </cell>
          <cell r="O28">
            <v>2</v>
          </cell>
        </row>
        <row r="29">
          <cell r="B29" t="str">
            <v>AM-006</v>
          </cell>
          <cell r="C29" t="str">
            <v>CANASTILLA PARA TUBOS DE LABORATORIO</v>
          </cell>
          <cell r="D29" t="str">
            <v>L</v>
          </cell>
          <cell r="E29" t="str">
            <v>AM</v>
          </cell>
          <cell r="F29" t="str">
            <v>E</v>
          </cell>
          <cell r="H29" t="str">
            <v>0</v>
          </cell>
          <cell r="I29">
            <v>1</v>
          </cell>
          <cell r="J29" t="str">
            <v>0</v>
          </cell>
          <cell r="K29" t="str">
            <v>0</v>
          </cell>
          <cell r="L29" t="str">
            <v>0</v>
          </cell>
          <cell r="M29" t="str">
            <v>0</v>
          </cell>
          <cell r="N29" t="str">
            <v>0</v>
          </cell>
          <cell r="O29">
            <v>1</v>
          </cell>
        </row>
        <row r="30">
          <cell r="B30" t="str">
            <v>AM-007</v>
          </cell>
          <cell r="C30" t="str">
            <v>CANASTILLAS DE COLORACIÓN DE 20 LÁMINAS</v>
          </cell>
          <cell r="D30" t="str">
            <v>L</v>
          </cell>
          <cell r="E30" t="str">
            <v>AM</v>
          </cell>
          <cell r="F30" t="str">
            <v>E</v>
          </cell>
          <cell r="H30" t="str">
            <v>0</v>
          </cell>
          <cell r="I30">
            <v>1</v>
          </cell>
          <cell r="J30" t="str">
            <v>0</v>
          </cell>
          <cell r="K30" t="str">
            <v>0</v>
          </cell>
          <cell r="L30" t="str">
            <v>0</v>
          </cell>
          <cell r="M30" t="str">
            <v>0</v>
          </cell>
          <cell r="N30" t="str">
            <v>0</v>
          </cell>
          <cell r="O30">
            <v>1</v>
          </cell>
        </row>
        <row r="31">
          <cell r="B31" t="str">
            <v>AM-008</v>
          </cell>
          <cell r="C31" t="str">
            <v>CHATA DE ACERO INOXIDABLE</v>
          </cell>
          <cell r="D31" t="str">
            <v>C</v>
          </cell>
          <cell r="E31" t="str">
            <v>AM</v>
          </cell>
          <cell r="F31" t="str">
            <v>E</v>
          </cell>
          <cell r="H31" t="str">
            <v>0</v>
          </cell>
          <cell r="I31">
            <v>6</v>
          </cell>
          <cell r="J31">
            <v>10</v>
          </cell>
          <cell r="K31">
            <v>1</v>
          </cell>
          <cell r="L31" t="str">
            <v>0</v>
          </cell>
          <cell r="M31" t="str">
            <v>0</v>
          </cell>
          <cell r="N31" t="str">
            <v>0</v>
          </cell>
          <cell r="O31">
            <v>17</v>
          </cell>
        </row>
        <row r="32">
          <cell r="B32" t="str">
            <v>AM-009</v>
          </cell>
          <cell r="C32" t="str">
            <v>CHATAS DE ACERO INOXIDABLE PEDIATRICO</v>
          </cell>
          <cell r="D32" t="str">
            <v>C</v>
          </cell>
          <cell r="E32" t="str">
            <v>AM</v>
          </cell>
          <cell r="F32" t="str">
            <v>E</v>
          </cell>
          <cell r="H32" t="str">
            <v>0</v>
          </cell>
          <cell r="I32">
            <v>6</v>
          </cell>
          <cell r="J32">
            <v>5</v>
          </cell>
          <cell r="K32">
            <v>4</v>
          </cell>
          <cell r="L32" t="str">
            <v>0</v>
          </cell>
          <cell r="M32" t="str">
            <v>0</v>
          </cell>
          <cell r="N32" t="str">
            <v>0</v>
          </cell>
          <cell r="O32">
            <v>15</v>
          </cell>
        </row>
        <row r="33">
          <cell r="B33" t="str">
            <v>AM-010</v>
          </cell>
          <cell r="C33" t="str">
            <v xml:space="preserve">CONTADOR DE CÉLULAS </v>
          </cell>
          <cell r="D33" t="str">
            <v>L</v>
          </cell>
          <cell r="E33" t="str">
            <v>AM</v>
          </cell>
          <cell r="F33" t="str">
            <v>E</v>
          </cell>
          <cell r="H33" t="str">
            <v>0</v>
          </cell>
          <cell r="I33">
            <v>1</v>
          </cell>
          <cell r="J33" t="str">
            <v>0</v>
          </cell>
          <cell r="K33" t="str">
            <v>0</v>
          </cell>
          <cell r="L33" t="str">
            <v>0</v>
          </cell>
          <cell r="M33" t="str">
            <v>0</v>
          </cell>
          <cell r="N33" t="str">
            <v>0</v>
          </cell>
          <cell r="O33">
            <v>1</v>
          </cell>
        </row>
        <row r="34">
          <cell r="B34" t="str">
            <v>AM-011</v>
          </cell>
          <cell r="C34" t="str">
            <v>CONTADOR DIGITAL DE CÉLULAS SANGUÍNEAS</v>
          </cell>
          <cell r="D34" t="str">
            <v>L</v>
          </cell>
          <cell r="E34" t="str">
            <v>AM</v>
          </cell>
          <cell r="F34" t="str">
            <v>E</v>
          </cell>
          <cell r="H34" t="str">
            <v>0</v>
          </cell>
          <cell r="I34">
            <v>1</v>
          </cell>
          <cell r="J34" t="str">
            <v>0</v>
          </cell>
          <cell r="K34" t="str">
            <v>0</v>
          </cell>
          <cell r="L34" t="str">
            <v>0</v>
          </cell>
          <cell r="M34" t="str">
            <v>0</v>
          </cell>
          <cell r="N34" t="str">
            <v>0</v>
          </cell>
          <cell r="O34">
            <v>1</v>
          </cell>
        </row>
        <row r="35">
          <cell r="B35" t="str">
            <v>AM-012</v>
          </cell>
          <cell r="C35" t="str">
            <v xml:space="preserve">CRONÓMETRO X 1 HORA 3 TIEMPOS </v>
          </cell>
          <cell r="D35" t="str">
            <v>L</v>
          </cell>
          <cell r="E35" t="str">
            <v>AM</v>
          </cell>
          <cell r="F35" t="str">
            <v>E</v>
          </cell>
          <cell r="H35" t="str">
            <v>0</v>
          </cell>
          <cell r="I35">
            <v>1</v>
          </cell>
          <cell r="J35" t="str">
            <v>0</v>
          </cell>
          <cell r="K35" t="str">
            <v>0</v>
          </cell>
          <cell r="L35" t="str">
            <v>0</v>
          </cell>
          <cell r="M35" t="str">
            <v>0</v>
          </cell>
          <cell r="N35" t="str">
            <v>0</v>
          </cell>
          <cell r="O35">
            <v>1</v>
          </cell>
        </row>
        <row r="36">
          <cell r="B36" t="str">
            <v>AM-013</v>
          </cell>
          <cell r="C36" t="str">
            <v>CUBETAS PARA COLORACIÓN</v>
          </cell>
          <cell r="D36" t="str">
            <v>L</v>
          </cell>
          <cell r="E36" t="str">
            <v>AM</v>
          </cell>
          <cell r="F36" t="str">
            <v>E</v>
          </cell>
          <cell r="H36" t="str">
            <v>0</v>
          </cell>
          <cell r="I36">
            <v>1</v>
          </cell>
          <cell r="J36" t="str">
            <v>0</v>
          </cell>
          <cell r="K36" t="str">
            <v>0</v>
          </cell>
          <cell r="L36" t="str">
            <v>0</v>
          </cell>
          <cell r="M36" t="str">
            <v>0</v>
          </cell>
          <cell r="N36" t="str">
            <v>0</v>
          </cell>
          <cell r="O36">
            <v>1</v>
          </cell>
        </row>
        <row r="37">
          <cell r="B37" t="str">
            <v>AM-014</v>
          </cell>
          <cell r="C37" t="str">
            <v>DIAPASON</v>
          </cell>
          <cell r="D37" t="str">
            <v>C</v>
          </cell>
          <cell r="E37" t="str">
            <v>AM</v>
          </cell>
          <cell r="F37" t="str">
            <v>E</v>
          </cell>
          <cell r="H37" t="str">
            <v>0</v>
          </cell>
          <cell r="I37">
            <v>1</v>
          </cell>
          <cell r="J37" t="str">
            <v>0</v>
          </cell>
          <cell r="K37" t="str">
            <v>0</v>
          </cell>
          <cell r="L37" t="str">
            <v>0</v>
          </cell>
          <cell r="M37" t="str">
            <v>0</v>
          </cell>
          <cell r="N37" t="str">
            <v>0</v>
          </cell>
          <cell r="O37">
            <v>1</v>
          </cell>
        </row>
        <row r="38">
          <cell r="B38" t="str">
            <v>AM-015</v>
          </cell>
          <cell r="C38" t="str">
            <v>ESTETOSCOPIO  NEONATAL</v>
          </cell>
          <cell r="D38" t="str">
            <v>C</v>
          </cell>
          <cell r="E38" t="str">
            <v>AM</v>
          </cell>
          <cell r="F38" t="str">
            <v>E</v>
          </cell>
          <cell r="H38" t="str">
            <v>0</v>
          </cell>
          <cell r="I38">
            <v>1</v>
          </cell>
          <cell r="J38" t="str">
            <v>0</v>
          </cell>
          <cell r="K38" t="str">
            <v>0</v>
          </cell>
          <cell r="L38" t="str">
            <v>0</v>
          </cell>
          <cell r="M38" t="str">
            <v>0</v>
          </cell>
          <cell r="N38" t="str">
            <v>0</v>
          </cell>
          <cell r="O38">
            <v>1</v>
          </cell>
        </row>
        <row r="39">
          <cell r="B39" t="str">
            <v>AM-016</v>
          </cell>
          <cell r="C39" t="str">
            <v>ESTETOSCOPIO ADULTO</v>
          </cell>
          <cell r="D39" t="str">
            <v>C</v>
          </cell>
          <cell r="E39" t="str">
            <v>AM</v>
          </cell>
          <cell r="F39" t="str">
            <v>E</v>
          </cell>
          <cell r="H39" t="str">
            <v>0</v>
          </cell>
          <cell r="I39">
            <v>1</v>
          </cell>
          <cell r="J39" t="str">
            <v>0</v>
          </cell>
          <cell r="K39" t="str">
            <v>0</v>
          </cell>
          <cell r="L39" t="str">
            <v>0</v>
          </cell>
          <cell r="M39" t="str">
            <v>0</v>
          </cell>
          <cell r="N39" t="str">
            <v>0</v>
          </cell>
          <cell r="O39">
            <v>1</v>
          </cell>
        </row>
        <row r="40">
          <cell r="B40" t="str">
            <v>AM-017</v>
          </cell>
          <cell r="C40" t="str">
            <v>ESTETOSCOPIO ADULTO PEDIÁTRICO</v>
          </cell>
          <cell r="D40" t="str">
            <v>C</v>
          </cell>
          <cell r="E40" t="str">
            <v>AM</v>
          </cell>
          <cell r="F40" t="str">
            <v>E</v>
          </cell>
          <cell r="H40" t="str">
            <v>0</v>
          </cell>
          <cell r="I40">
            <v>1</v>
          </cell>
          <cell r="J40">
            <v>1</v>
          </cell>
          <cell r="K40">
            <v>3</v>
          </cell>
          <cell r="L40">
            <v>1</v>
          </cell>
          <cell r="M40">
            <v>1</v>
          </cell>
          <cell r="N40">
            <v>1</v>
          </cell>
          <cell r="O40">
            <v>8</v>
          </cell>
        </row>
        <row r="41">
          <cell r="B41" t="str">
            <v>AM-018</v>
          </cell>
          <cell r="C41" t="str">
            <v>FRONTOLUZ</v>
          </cell>
          <cell r="D41" t="str">
            <v>C</v>
          </cell>
          <cell r="E41" t="str">
            <v>AM</v>
          </cell>
          <cell r="F41" t="str">
            <v>E</v>
          </cell>
          <cell r="H41" t="str">
            <v>0</v>
          </cell>
          <cell r="I41">
            <v>1</v>
          </cell>
          <cell r="J41" t="str">
            <v>0</v>
          </cell>
          <cell r="K41" t="str">
            <v>0</v>
          </cell>
          <cell r="L41" t="str">
            <v>0</v>
          </cell>
          <cell r="M41" t="str">
            <v>0</v>
          </cell>
          <cell r="N41" t="str">
            <v>0</v>
          </cell>
          <cell r="O41">
            <v>1</v>
          </cell>
        </row>
        <row r="42">
          <cell r="B42" t="str">
            <v>AM-019</v>
          </cell>
          <cell r="C42" t="str">
            <v>HIGROMETRO</v>
          </cell>
          <cell r="D42" t="str">
            <v>L</v>
          </cell>
          <cell r="E42" t="str">
            <v>AM</v>
          </cell>
          <cell r="F42" t="str">
            <v>E</v>
          </cell>
          <cell r="H42">
            <v>1</v>
          </cell>
          <cell r="I42" t="str">
            <v>0</v>
          </cell>
          <cell r="J42" t="str">
            <v>0</v>
          </cell>
          <cell r="K42" t="str">
            <v>0</v>
          </cell>
          <cell r="L42" t="str">
            <v>0</v>
          </cell>
          <cell r="M42" t="str">
            <v>0</v>
          </cell>
          <cell r="N42" t="str">
            <v>0</v>
          </cell>
          <cell r="O42">
            <v>1</v>
          </cell>
        </row>
        <row r="43">
          <cell r="B43" t="str">
            <v>AM-020</v>
          </cell>
          <cell r="C43" t="str">
            <v>JUEGO DE  03 LAVATORIOS DE  5, 8 y 12 LITROS</v>
          </cell>
          <cell r="D43" t="str">
            <v>C</v>
          </cell>
          <cell r="E43" t="str">
            <v>AM</v>
          </cell>
          <cell r="F43" t="str">
            <v>C</v>
          </cell>
          <cell r="H43">
            <v>1</v>
          </cell>
          <cell r="I43" t="str">
            <v>0</v>
          </cell>
          <cell r="J43" t="str">
            <v>0</v>
          </cell>
          <cell r="K43" t="str">
            <v>0</v>
          </cell>
          <cell r="L43" t="str">
            <v>0</v>
          </cell>
          <cell r="M43" t="str">
            <v>0</v>
          </cell>
          <cell r="N43" t="str">
            <v>0</v>
          </cell>
          <cell r="O43">
            <v>1</v>
          </cell>
        </row>
        <row r="44">
          <cell r="B44" t="str">
            <v>AM-021</v>
          </cell>
          <cell r="C44" t="str">
            <v>LARINGOSCOPIO ADULTO -  PEDIÁTRICO</v>
          </cell>
          <cell r="D44" t="str">
            <v>C</v>
          </cell>
          <cell r="E44" t="str">
            <v>AM</v>
          </cell>
          <cell r="F44" t="str">
            <v>E</v>
          </cell>
          <cell r="H44" t="str">
            <v>0</v>
          </cell>
          <cell r="I44">
            <v>1</v>
          </cell>
          <cell r="J44" t="str">
            <v>0</v>
          </cell>
          <cell r="K44" t="str">
            <v>0</v>
          </cell>
          <cell r="L44" t="str">
            <v>0</v>
          </cell>
          <cell r="M44" t="str">
            <v>0</v>
          </cell>
          <cell r="N44" t="str">
            <v>0</v>
          </cell>
          <cell r="O44">
            <v>1</v>
          </cell>
        </row>
        <row r="45">
          <cell r="B45" t="str">
            <v>AM-022</v>
          </cell>
          <cell r="C45" t="str">
            <v>LINTERNA PARA EXAMEN CLINICO</v>
          </cell>
          <cell r="D45" t="str">
            <v>C</v>
          </cell>
          <cell r="E45" t="str">
            <v>AM</v>
          </cell>
          <cell r="F45" t="str">
            <v>E</v>
          </cell>
          <cell r="H45" t="str">
            <v>0</v>
          </cell>
          <cell r="I45">
            <v>1</v>
          </cell>
          <cell r="J45" t="str">
            <v>0</v>
          </cell>
          <cell r="K45" t="str">
            <v>0</v>
          </cell>
          <cell r="L45" t="str">
            <v>0</v>
          </cell>
          <cell r="M45" t="str">
            <v>0</v>
          </cell>
          <cell r="N45" t="str">
            <v>0</v>
          </cell>
          <cell r="O45">
            <v>1</v>
          </cell>
        </row>
        <row r="46">
          <cell r="B46" t="str">
            <v>AM-023</v>
          </cell>
          <cell r="C46" t="str">
            <v>MARTILLO DE REFLEJOS</v>
          </cell>
          <cell r="D46" t="str">
            <v>C</v>
          </cell>
          <cell r="E46" t="str">
            <v>AM</v>
          </cell>
          <cell r="F46" t="str">
            <v>E</v>
          </cell>
          <cell r="H46" t="str">
            <v>0</v>
          </cell>
          <cell r="I46">
            <v>1</v>
          </cell>
          <cell r="J46" t="str">
            <v>0</v>
          </cell>
          <cell r="K46" t="str">
            <v>0</v>
          </cell>
          <cell r="L46" t="str">
            <v>0</v>
          </cell>
          <cell r="M46" t="str">
            <v>0</v>
          </cell>
          <cell r="N46" t="str">
            <v>0</v>
          </cell>
          <cell r="O46">
            <v>1</v>
          </cell>
        </row>
        <row r="47">
          <cell r="B47" t="str">
            <v>AM-024</v>
          </cell>
          <cell r="C47" t="str">
            <v>MÁSCARA LARINGEA ADULTO PEDIATRICO</v>
          </cell>
          <cell r="D47" t="str">
            <v>C</v>
          </cell>
          <cell r="E47" t="str">
            <v>AM</v>
          </cell>
          <cell r="F47" t="str">
            <v>C</v>
          </cell>
          <cell r="H47" t="str">
            <v>0</v>
          </cell>
          <cell r="I47">
            <v>1</v>
          </cell>
          <cell r="J47" t="str">
            <v>0</v>
          </cell>
          <cell r="K47" t="str">
            <v>0</v>
          </cell>
          <cell r="L47" t="str">
            <v>0</v>
          </cell>
          <cell r="M47" t="str">
            <v>0</v>
          </cell>
          <cell r="N47" t="str">
            <v>0</v>
          </cell>
          <cell r="O47">
            <v>1</v>
          </cell>
        </row>
        <row r="48">
          <cell r="B48" t="str">
            <v>AM-025</v>
          </cell>
          <cell r="C48" t="str">
            <v>MECHERO BUNSEN</v>
          </cell>
          <cell r="D48" t="str">
            <v>L</v>
          </cell>
          <cell r="E48" t="str">
            <v>AM</v>
          </cell>
          <cell r="F48" t="str">
            <v>E</v>
          </cell>
          <cell r="H48" t="str">
            <v>0</v>
          </cell>
          <cell r="I48">
            <v>1</v>
          </cell>
          <cell r="J48">
            <v>1</v>
          </cell>
          <cell r="K48" t="str">
            <v>0</v>
          </cell>
          <cell r="L48" t="str">
            <v>0</v>
          </cell>
          <cell r="M48" t="str">
            <v>0</v>
          </cell>
          <cell r="N48" t="str">
            <v>0</v>
          </cell>
          <cell r="O48">
            <v>2</v>
          </cell>
        </row>
        <row r="49">
          <cell r="B49" t="str">
            <v>AM-026</v>
          </cell>
          <cell r="C49" t="str">
            <v>MICROPIPETA 3 MEDIDAS</v>
          </cell>
          <cell r="D49" t="str">
            <v>L</v>
          </cell>
          <cell r="E49" t="str">
            <v>AM</v>
          </cell>
          <cell r="F49" t="str">
            <v>E</v>
          </cell>
          <cell r="H49" t="str">
            <v>0</v>
          </cell>
          <cell r="I49">
            <v>2</v>
          </cell>
          <cell r="J49" t="str">
            <v>0</v>
          </cell>
          <cell r="K49" t="str">
            <v>0</v>
          </cell>
          <cell r="L49" t="str">
            <v>0</v>
          </cell>
          <cell r="M49" t="str">
            <v>0</v>
          </cell>
          <cell r="N49" t="str">
            <v>0</v>
          </cell>
          <cell r="O49">
            <v>2</v>
          </cell>
        </row>
        <row r="50">
          <cell r="B50" t="str">
            <v>AM-027</v>
          </cell>
          <cell r="C50" t="str">
            <v>PANTOSCOPIO</v>
          </cell>
          <cell r="D50" t="str">
            <v>C</v>
          </cell>
          <cell r="E50" t="str">
            <v>AM</v>
          </cell>
          <cell r="F50" t="str">
            <v>E</v>
          </cell>
          <cell r="H50" t="str">
            <v>0</v>
          </cell>
          <cell r="I50">
            <v>1</v>
          </cell>
          <cell r="J50">
            <v>1</v>
          </cell>
          <cell r="K50">
            <v>1</v>
          </cell>
          <cell r="L50" t="str">
            <v>0</v>
          </cell>
          <cell r="M50" t="str">
            <v>0</v>
          </cell>
          <cell r="N50" t="str">
            <v>0</v>
          </cell>
          <cell r="O50">
            <v>3</v>
          </cell>
        </row>
        <row r="51">
          <cell r="B51" t="str">
            <v>AM-028</v>
          </cell>
          <cell r="C51" t="str">
            <v>PANTOSCOPIO  PEDIÁTRICO</v>
          </cell>
          <cell r="D51" t="str">
            <v>C</v>
          </cell>
          <cell r="E51" t="str">
            <v>AM</v>
          </cell>
          <cell r="F51" t="str">
            <v>E</v>
          </cell>
          <cell r="H51" t="str">
            <v>0</v>
          </cell>
          <cell r="I51">
            <v>1</v>
          </cell>
          <cell r="J51" t="str">
            <v>0</v>
          </cell>
          <cell r="K51" t="str">
            <v>0</v>
          </cell>
          <cell r="L51" t="str">
            <v>0</v>
          </cell>
          <cell r="M51" t="str">
            <v>0</v>
          </cell>
          <cell r="N51" t="str">
            <v>0</v>
          </cell>
          <cell r="O51">
            <v>1</v>
          </cell>
        </row>
        <row r="52">
          <cell r="B52" t="str">
            <v>AM-029</v>
          </cell>
          <cell r="C52" t="str">
            <v>PAPAGAYO</v>
          </cell>
          <cell r="D52" t="str">
            <v>C</v>
          </cell>
          <cell r="E52" t="str">
            <v>AM</v>
          </cell>
          <cell r="F52" t="str">
            <v>E</v>
          </cell>
          <cell r="H52" t="str">
            <v>0</v>
          </cell>
          <cell r="I52">
            <v>2</v>
          </cell>
          <cell r="J52" t="str">
            <v>0</v>
          </cell>
          <cell r="K52" t="str">
            <v>0</v>
          </cell>
          <cell r="L52" t="str">
            <v>0</v>
          </cell>
          <cell r="M52" t="str">
            <v>0</v>
          </cell>
          <cell r="N52" t="str">
            <v>0</v>
          </cell>
          <cell r="O52">
            <v>2</v>
          </cell>
        </row>
        <row r="53">
          <cell r="B53" t="str">
            <v>AM-030</v>
          </cell>
          <cell r="C53" t="str">
            <v>PAPAGAYO DE ACERO INOXIDABLE</v>
          </cell>
          <cell r="D53" t="str">
            <v>C</v>
          </cell>
          <cell r="E53" t="str">
            <v>AM</v>
          </cell>
          <cell r="F53" t="str">
            <v>E</v>
          </cell>
          <cell r="H53" t="str">
            <v>0</v>
          </cell>
          <cell r="I53">
            <v>6</v>
          </cell>
          <cell r="J53">
            <v>10</v>
          </cell>
          <cell r="K53">
            <v>8</v>
          </cell>
          <cell r="L53" t="str">
            <v>0</v>
          </cell>
          <cell r="M53" t="str">
            <v>0</v>
          </cell>
          <cell r="N53" t="str">
            <v>0</v>
          </cell>
          <cell r="O53">
            <v>24</v>
          </cell>
        </row>
        <row r="54">
          <cell r="B54" t="str">
            <v>AM-031</v>
          </cell>
          <cell r="C54" t="str">
            <v>PAPAGAYO DE ACERO INOXIDABLE PEDIATRICO</v>
          </cell>
          <cell r="D54" t="str">
            <v>C</v>
          </cell>
          <cell r="E54" t="str">
            <v>AM</v>
          </cell>
          <cell r="F54" t="str">
            <v>E</v>
          </cell>
          <cell r="H54" t="str">
            <v>0</v>
          </cell>
          <cell r="I54">
            <v>2</v>
          </cell>
          <cell r="J54">
            <v>5</v>
          </cell>
          <cell r="K54">
            <v>4</v>
          </cell>
          <cell r="L54" t="str">
            <v>0</v>
          </cell>
          <cell r="M54" t="str">
            <v>0</v>
          </cell>
          <cell r="N54" t="str">
            <v>0</v>
          </cell>
          <cell r="O54">
            <v>11</v>
          </cell>
        </row>
        <row r="55">
          <cell r="B55" t="str">
            <v>AM-032</v>
          </cell>
          <cell r="C55" t="str">
            <v>PH METRO DIGITAL</v>
          </cell>
          <cell r="D55" t="str">
            <v>L</v>
          </cell>
          <cell r="E55" t="str">
            <v>AM</v>
          </cell>
          <cell r="F55" t="str">
            <v>E</v>
          </cell>
          <cell r="H55" t="str">
            <v>0</v>
          </cell>
          <cell r="I55">
            <v>1</v>
          </cell>
          <cell r="J55" t="str">
            <v>0</v>
          </cell>
          <cell r="K55" t="str">
            <v>0</v>
          </cell>
          <cell r="L55" t="str">
            <v>0</v>
          </cell>
          <cell r="M55" t="str">
            <v>0</v>
          </cell>
          <cell r="N55" t="str">
            <v>0</v>
          </cell>
          <cell r="O55">
            <v>1</v>
          </cell>
        </row>
        <row r="56">
          <cell r="B56" t="str">
            <v>AM-033</v>
          </cell>
          <cell r="C56" t="str">
            <v>PIPETA AUTOMÁTICA 10  - 100  UL.</v>
          </cell>
          <cell r="D56" t="str">
            <v>L</v>
          </cell>
          <cell r="E56" t="str">
            <v>AM</v>
          </cell>
          <cell r="F56" t="str">
            <v>E</v>
          </cell>
          <cell r="H56" t="str">
            <v>0</v>
          </cell>
          <cell r="I56">
            <v>1</v>
          </cell>
          <cell r="J56" t="str">
            <v>0</v>
          </cell>
          <cell r="K56" t="str">
            <v>0</v>
          </cell>
          <cell r="L56" t="str">
            <v>0</v>
          </cell>
          <cell r="M56" t="str">
            <v>0</v>
          </cell>
          <cell r="N56" t="str">
            <v>0</v>
          </cell>
          <cell r="O56">
            <v>1</v>
          </cell>
        </row>
        <row r="57">
          <cell r="B57" t="str">
            <v>AM-034</v>
          </cell>
          <cell r="C57" t="str">
            <v>PIPETA AUTOMÁTICA 200 - 1000 UL.</v>
          </cell>
          <cell r="D57" t="str">
            <v>L</v>
          </cell>
          <cell r="E57" t="str">
            <v>AM</v>
          </cell>
          <cell r="F57" t="str">
            <v>E</v>
          </cell>
          <cell r="H57" t="str">
            <v>0</v>
          </cell>
          <cell r="I57">
            <v>1</v>
          </cell>
          <cell r="J57" t="str">
            <v>0</v>
          </cell>
          <cell r="K57" t="str">
            <v>0</v>
          </cell>
          <cell r="L57" t="str">
            <v>0</v>
          </cell>
          <cell r="M57" t="str">
            <v>0</v>
          </cell>
          <cell r="N57" t="str">
            <v>0</v>
          </cell>
          <cell r="O57">
            <v>1</v>
          </cell>
        </row>
        <row r="58">
          <cell r="B58" t="str">
            <v>AM-035</v>
          </cell>
          <cell r="C58" t="str">
            <v>PIPETA AUTOMÁTICA 5 - 50 UL.</v>
          </cell>
          <cell r="D58" t="str">
            <v>L</v>
          </cell>
          <cell r="E58" t="str">
            <v>AM</v>
          </cell>
          <cell r="F58" t="str">
            <v>E</v>
          </cell>
          <cell r="H58" t="str">
            <v>0</v>
          </cell>
          <cell r="I58">
            <v>1</v>
          </cell>
          <cell r="J58" t="str">
            <v>0</v>
          </cell>
          <cell r="K58" t="str">
            <v>0</v>
          </cell>
          <cell r="L58" t="str">
            <v>0</v>
          </cell>
          <cell r="M58" t="str">
            <v>0</v>
          </cell>
          <cell r="N58" t="str">
            <v>0</v>
          </cell>
          <cell r="O58">
            <v>1</v>
          </cell>
        </row>
        <row r="59">
          <cell r="B59" t="str">
            <v>AM-036</v>
          </cell>
          <cell r="C59" t="str">
            <v>PIPETA AUTOMÁTICA 5O - 200 UL.</v>
          </cell>
          <cell r="D59" t="str">
            <v>L</v>
          </cell>
          <cell r="E59" t="str">
            <v>AM</v>
          </cell>
          <cell r="F59" t="str">
            <v>E</v>
          </cell>
          <cell r="H59" t="str">
            <v>0</v>
          </cell>
          <cell r="I59">
            <v>1</v>
          </cell>
          <cell r="J59" t="str">
            <v>0</v>
          </cell>
          <cell r="K59" t="str">
            <v>0</v>
          </cell>
          <cell r="L59" t="str">
            <v>0</v>
          </cell>
          <cell r="M59" t="str">
            <v>0</v>
          </cell>
          <cell r="N59" t="str">
            <v>0</v>
          </cell>
          <cell r="O59">
            <v>1</v>
          </cell>
        </row>
        <row r="60">
          <cell r="B60" t="str">
            <v>AM-037</v>
          </cell>
          <cell r="C60" t="str">
            <v>PIPETAS AUTOMÁTICAS 3 MEDIDAS</v>
          </cell>
          <cell r="D60" t="str">
            <v>L</v>
          </cell>
          <cell r="E60" t="str">
            <v>AM</v>
          </cell>
          <cell r="F60" t="str">
            <v>E</v>
          </cell>
          <cell r="H60" t="str">
            <v>0</v>
          </cell>
          <cell r="I60">
            <v>2</v>
          </cell>
          <cell r="J60" t="str">
            <v>0</v>
          </cell>
          <cell r="K60" t="str">
            <v>0</v>
          </cell>
          <cell r="L60" t="str">
            <v>0</v>
          </cell>
          <cell r="M60" t="str">
            <v>0</v>
          </cell>
          <cell r="N60" t="str">
            <v>0</v>
          </cell>
          <cell r="O60">
            <v>2</v>
          </cell>
        </row>
        <row r="61">
          <cell r="B61" t="str">
            <v>AM-038</v>
          </cell>
          <cell r="C61" t="str">
            <v>PIPETEADOR AUTOMÁTICO</v>
          </cell>
          <cell r="D61" t="str">
            <v>L</v>
          </cell>
          <cell r="E61" t="str">
            <v>AM</v>
          </cell>
          <cell r="F61" t="str">
            <v>E</v>
          </cell>
          <cell r="H61" t="str">
            <v>0</v>
          </cell>
          <cell r="I61">
            <v>1</v>
          </cell>
          <cell r="J61" t="str">
            <v>0</v>
          </cell>
          <cell r="K61" t="str">
            <v>0</v>
          </cell>
          <cell r="L61" t="str">
            <v>0</v>
          </cell>
          <cell r="M61" t="str">
            <v>0</v>
          </cell>
          <cell r="N61" t="str">
            <v>0</v>
          </cell>
          <cell r="O61">
            <v>1</v>
          </cell>
        </row>
        <row r="62">
          <cell r="B62" t="str">
            <v>AM-039</v>
          </cell>
          <cell r="C62" t="str">
            <v xml:space="preserve">PORTACHATAS Y PAPAGAYOS DE PARED </v>
          </cell>
          <cell r="D62" t="str">
            <v>C</v>
          </cell>
          <cell r="E62" t="str">
            <v>AM</v>
          </cell>
          <cell r="F62" t="str">
            <v>E</v>
          </cell>
          <cell r="H62" t="str">
            <v>0</v>
          </cell>
          <cell r="I62" t="str">
            <v>0</v>
          </cell>
          <cell r="J62">
            <v>1</v>
          </cell>
          <cell r="K62">
            <v>1</v>
          </cell>
          <cell r="L62" t="str">
            <v>0</v>
          </cell>
          <cell r="M62" t="str">
            <v>0</v>
          </cell>
          <cell r="N62" t="str">
            <v>0</v>
          </cell>
          <cell r="O62">
            <v>2</v>
          </cell>
        </row>
        <row r="63">
          <cell r="B63" t="str">
            <v>AM-040</v>
          </cell>
          <cell r="C63" t="str">
            <v>RELOJ CRONOMETRO PARA LABORATORIO</v>
          </cell>
          <cell r="D63" t="str">
            <v>L</v>
          </cell>
          <cell r="E63" t="str">
            <v>AM</v>
          </cell>
          <cell r="F63" t="str">
            <v>E</v>
          </cell>
          <cell r="H63" t="str">
            <v>0</v>
          </cell>
          <cell r="I63">
            <v>1</v>
          </cell>
          <cell r="J63" t="str">
            <v>0</v>
          </cell>
          <cell r="K63" t="str">
            <v>0</v>
          </cell>
          <cell r="L63" t="str">
            <v>0</v>
          </cell>
          <cell r="M63" t="str">
            <v>0</v>
          </cell>
          <cell r="N63" t="str">
            <v>0</v>
          </cell>
          <cell r="O63">
            <v>1</v>
          </cell>
        </row>
        <row r="64">
          <cell r="B64" t="str">
            <v>AM-041</v>
          </cell>
          <cell r="C64" t="str">
            <v>RELOJ DE LABORATORIO CON ALARMA</v>
          </cell>
          <cell r="D64" t="str">
            <v>L</v>
          </cell>
          <cell r="E64" t="str">
            <v>AM</v>
          </cell>
          <cell r="F64" t="str">
            <v>E</v>
          </cell>
          <cell r="H64" t="str">
            <v>0</v>
          </cell>
          <cell r="I64">
            <v>1</v>
          </cell>
          <cell r="J64" t="str">
            <v>0</v>
          </cell>
          <cell r="K64" t="str">
            <v>0</v>
          </cell>
          <cell r="L64" t="str">
            <v>0</v>
          </cell>
          <cell r="M64" t="str">
            <v>0</v>
          </cell>
          <cell r="N64" t="str">
            <v>0</v>
          </cell>
          <cell r="O64">
            <v>1</v>
          </cell>
        </row>
        <row r="65">
          <cell r="B65" t="str">
            <v>AM-042</v>
          </cell>
          <cell r="C65" t="str">
            <v>SET DE RIÑONERAS DE ACERO QUIRURGICO</v>
          </cell>
          <cell r="D65" t="str">
            <v>C</v>
          </cell>
          <cell r="E65" t="str">
            <v>AM</v>
          </cell>
          <cell r="F65" t="str">
            <v>E</v>
          </cell>
          <cell r="H65" t="str">
            <v>0</v>
          </cell>
          <cell r="I65">
            <v>1</v>
          </cell>
          <cell r="J65">
            <v>1</v>
          </cell>
          <cell r="K65">
            <v>1</v>
          </cell>
          <cell r="L65" t="str">
            <v>0</v>
          </cell>
          <cell r="M65" t="str">
            <v>0</v>
          </cell>
          <cell r="N65" t="str">
            <v>0</v>
          </cell>
          <cell r="O65">
            <v>3</v>
          </cell>
        </row>
        <row r="66">
          <cell r="B66" t="str">
            <v>AM-043</v>
          </cell>
          <cell r="C66" t="str">
            <v>SET DE TAMBORES DE ACERO QUIRURGICO</v>
          </cell>
          <cell r="D66" t="str">
            <v>C</v>
          </cell>
          <cell r="E66" t="str">
            <v>AM</v>
          </cell>
          <cell r="F66" t="str">
            <v>E</v>
          </cell>
          <cell r="H66" t="str">
            <v>0</v>
          </cell>
          <cell r="I66">
            <v>1</v>
          </cell>
          <cell r="J66">
            <v>1</v>
          </cell>
          <cell r="K66">
            <v>1</v>
          </cell>
          <cell r="L66" t="str">
            <v>0</v>
          </cell>
          <cell r="M66" t="str">
            <v>0</v>
          </cell>
          <cell r="N66" t="str">
            <v>0</v>
          </cell>
          <cell r="O66">
            <v>3</v>
          </cell>
        </row>
        <row r="67">
          <cell r="B67" t="str">
            <v>AM-044</v>
          </cell>
          <cell r="C67" t="str">
            <v>TENSIÓMETRO ANEROIDE ADULTO</v>
          </cell>
          <cell r="D67" t="str">
            <v>C</v>
          </cell>
          <cell r="E67" t="str">
            <v>AM</v>
          </cell>
          <cell r="F67" t="str">
            <v>E</v>
          </cell>
          <cell r="H67" t="str">
            <v>0</v>
          </cell>
          <cell r="I67">
            <v>1</v>
          </cell>
          <cell r="J67" t="str">
            <v>0</v>
          </cell>
          <cell r="K67" t="str">
            <v>0</v>
          </cell>
          <cell r="L67" t="str">
            <v>0</v>
          </cell>
          <cell r="M67" t="str">
            <v>0</v>
          </cell>
          <cell r="N67" t="str">
            <v>0</v>
          </cell>
          <cell r="O67">
            <v>1</v>
          </cell>
        </row>
        <row r="68">
          <cell r="B68" t="str">
            <v>AM-045</v>
          </cell>
          <cell r="C68" t="str">
            <v>TENSIÓMETRO ANEROIDE NEONATAL</v>
          </cell>
          <cell r="D68" t="str">
            <v>C</v>
          </cell>
          <cell r="E68" t="str">
            <v>AM</v>
          </cell>
          <cell r="F68" t="str">
            <v>E</v>
          </cell>
          <cell r="H68" t="str">
            <v>0</v>
          </cell>
          <cell r="I68" t="str">
            <v>0</v>
          </cell>
          <cell r="J68">
            <v>1</v>
          </cell>
          <cell r="K68" t="str">
            <v>0</v>
          </cell>
          <cell r="L68" t="str">
            <v>0</v>
          </cell>
          <cell r="M68" t="str">
            <v>0</v>
          </cell>
          <cell r="N68" t="str">
            <v>0</v>
          </cell>
          <cell r="O68">
            <v>1</v>
          </cell>
        </row>
        <row r="69">
          <cell r="B69" t="str">
            <v>AM-046</v>
          </cell>
          <cell r="C69" t="str">
            <v>TENSIÓMETRO ANEROIDE PEDIÁTRICO NEONATAL</v>
          </cell>
          <cell r="D69" t="str">
            <v>C</v>
          </cell>
          <cell r="E69" t="str">
            <v>AM</v>
          </cell>
          <cell r="F69" t="str">
            <v>E</v>
          </cell>
          <cell r="H69" t="str">
            <v>0</v>
          </cell>
          <cell r="I69">
            <v>1</v>
          </cell>
          <cell r="J69" t="str">
            <v>0</v>
          </cell>
          <cell r="K69" t="str">
            <v>0</v>
          </cell>
          <cell r="L69" t="str">
            <v>0</v>
          </cell>
          <cell r="M69" t="str">
            <v>0</v>
          </cell>
          <cell r="N69" t="str">
            <v>0</v>
          </cell>
          <cell r="O69">
            <v>1</v>
          </cell>
        </row>
        <row r="70">
          <cell r="B70" t="str">
            <v>AM-047</v>
          </cell>
          <cell r="C70" t="str">
            <v>TENSIÓMETRO ANEROIDE RODABLE ADULTO</v>
          </cell>
          <cell r="D70" t="str">
            <v>C</v>
          </cell>
          <cell r="E70" t="str">
            <v>AM</v>
          </cell>
          <cell r="F70" t="str">
            <v>E</v>
          </cell>
          <cell r="H70" t="str">
            <v>0</v>
          </cell>
          <cell r="I70">
            <v>1</v>
          </cell>
          <cell r="J70">
            <v>1</v>
          </cell>
          <cell r="K70">
            <v>2</v>
          </cell>
          <cell r="L70">
            <v>1</v>
          </cell>
          <cell r="M70">
            <v>1</v>
          </cell>
          <cell r="N70">
            <v>1</v>
          </cell>
          <cell r="O70">
            <v>7</v>
          </cell>
        </row>
        <row r="71">
          <cell r="B71" t="str">
            <v>AM-048</v>
          </cell>
          <cell r="C71" t="str">
            <v>TENSIÓMETRO ANEROIDE RODABLE PEDIATRICO - NEONATAL</v>
          </cell>
          <cell r="D71" t="str">
            <v>C</v>
          </cell>
          <cell r="E71" t="str">
            <v>AM</v>
          </cell>
          <cell r="F71" t="str">
            <v>E</v>
          </cell>
          <cell r="H71" t="str">
            <v>0</v>
          </cell>
          <cell r="I71">
            <v>1</v>
          </cell>
          <cell r="J71" t="str">
            <v>0</v>
          </cell>
          <cell r="K71" t="str">
            <v>0</v>
          </cell>
          <cell r="L71" t="str">
            <v>0</v>
          </cell>
          <cell r="M71" t="str">
            <v>0</v>
          </cell>
          <cell r="N71" t="str">
            <v>0</v>
          </cell>
          <cell r="O71">
            <v>1</v>
          </cell>
        </row>
        <row r="72">
          <cell r="B72" t="str">
            <v>AM-049</v>
          </cell>
          <cell r="C72" t="str">
            <v>TERMÓMETRO AMBIENTAL</v>
          </cell>
          <cell r="D72" t="str">
            <v>C</v>
          </cell>
          <cell r="E72" t="str">
            <v>AM</v>
          </cell>
          <cell r="F72" t="str">
            <v>E</v>
          </cell>
          <cell r="H72">
            <v>1</v>
          </cell>
          <cell r="I72" t="str">
            <v>0</v>
          </cell>
          <cell r="J72" t="str">
            <v>0</v>
          </cell>
          <cell r="K72" t="str">
            <v>0</v>
          </cell>
          <cell r="L72" t="str">
            <v>0</v>
          </cell>
          <cell r="M72" t="str">
            <v>0</v>
          </cell>
          <cell r="N72" t="str">
            <v>0</v>
          </cell>
          <cell r="O72">
            <v>1</v>
          </cell>
        </row>
        <row r="73">
          <cell r="B73" t="str">
            <v>AM-050</v>
          </cell>
          <cell r="C73" t="str">
            <v>TERMOMETRO DE LABORATORIO DE -10 A + 100  0°C</v>
          </cell>
          <cell r="D73" t="str">
            <v>L</v>
          </cell>
          <cell r="E73" t="str">
            <v>AM</v>
          </cell>
          <cell r="F73" t="str">
            <v>E</v>
          </cell>
          <cell r="H73" t="str">
            <v>0</v>
          </cell>
          <cell r="I73">
            <v>1</v>
          </cell>
          <cell r="J73" t="str">
            <v>0</v>
          </cell>
          <cell r="K73" t="str">
            <v>0</v>
          </cell>
          <cell r="L73" t="str">
            <v>0</v>
          </cell>
          <cell r="M73" t="str">
            <v>0</v>
          </cell>
          <cell r="N73" t="str">
            <v>0</v>
          </cell>
          <cell r="O73">
            <v>1</v>
          </cell>
        </row>
        <row r="74">
          <cell r="B74" t="str">
            <v>AM-051</v>
          </cell>
          <cell r="C74" t="str">
            <v>TERMOMETRO DE LABORATORIO DE -40 A + 10  0°C</v>
          </cell>
          <cell r="D74" t="str">
            <v>L</v>
          </cell>
          <cell r="E74" t="str">
            <v>AM</v>
          </cell>
          <cell r="F74" t="str">
            <v>E</v>
          </cell>
          <cell r="H74" t="str">
            <v>0</v>
          </cell>
          <cell r="I74">
            <v>1</v>
          </cell>
          <cell r="J74" t="str">
            <v>0</v>
          </cell>
          <cell r="K74" t="str">
            <v>0</v>
          </cell>
          <cell r="L74" t="str">
            <v>0</v>
          </cell>
          <cell r="M74" t="str">
            <v>0</v>
          </cell>
          <cell r="N74" t="str">
            <v>0</v>
          </cell>
          <cell r="O74">
            <v>1</v>
          </cell>
        </row>
        <row r="75">
          <cell r="B75" t="str">
            <v>AM-052</v>
          </cell>
          <cell r="C75" t="str">
            <v>TERMOMETRO DE LABORATORIO DE -80 A + 10  0°C</v>
          </cell>
          <cell r="D75" t="str">
            <v>L</v>
          </cell>
          <cell r="E75" t="str">
            <v>AM</v>
          </cell>
          <cell r="F75" t="str">
            <v>E</v>
          </cell>
          <cell r="H75" t="str">
            <v>0</v>
          </cell>
          <cell r="I75">
            <v>1</v>
          </cell>
          <cell r="J75" t="str">
            <v>0</v>
          </cell>
          <cell r="K75" t="str">
            <v>0</v>
          </cell>
          <cell r="L75" t="str">
            <v>0</v>
          </cell>
          <cell r="M75" t="str">
            <v>0</v>
          </cell>
          <cell r="N75" t="str">
            <v>0</v>
          </cell>
          <cell r="O75">
            <v>1</v>
          </cell>
        </row>
        <row r="76">
          <cell r="B76" t="str">
            <v>AM-053</v>
          </cell>
          <cell r="C76" t="str">
            <v>TERMÓMETRO TRIANGULAR DE ALCOHOL COLOREADO</v>
          </cell>
          <cell r="D76" t="str">
            <v>L</v>
          </cell>
          <cell r="E76" t="str">
            <v>AM</v>
          </cell>
          <cell r="F76" t="str">
            <v>E</v>
          </cell>
          <cell r="H76">
            <v>1</v>
          </cell>
          <cell r="I76" t="str">
            <v>0</v>
          </cell>
          <cell r="J76" t="str">
            <v>0</v>
          </cell>
          <cell r="K76" t="str">
            <v>0</v>
          </cell>
          <cell r="L76" t="str">
            <v>0</v>
          </cell>
          <cell r="M76" t="str">
            <v>0</v>
          </cell>
          <cell r="N76" t="str">
            <v>0</v>
          </cell>
          <cell r="O76">
            <v>1</v>
          </cell>
        </row>
        <row r="77">
          <cell r="B77" t="str">
            <v>AM-054</v>
          </cell>
          <cell r="C77" t="str">
            <v xml:space="preserve">TERMÓMETRO VERTICAL DE ALCOHOL COLOREADO </v>
          </cell>
          <cell r="D77" t="str">
            <v>L</v>
          </cell>
          <cell r="E77" t="str">
            <v>AM</v>
          </cell>
          <cell r="F77" t="str">
            <v>E</v>
          </cell>
          <cell r="H77">
            <v>5</v>
          </cell>
          <cell r="I77" t="str">
            <v>0</v>
          </cell>
          <cell r="J77" t="str">
            <v>0</v>
          </cell>
          <cell r="K77" t="str">
            <v>0</v>
          </cell>
          <cell r="L77" t="str">
            <v>0</v>
          </cell>
          <cell r="M77" t="str">
            <v>0</v>
          </cell>
          <cell r="N77" t="str">
            <v>0</v>
          </cell>
          <cell r="O77">
            <v>5</v>
          </cell>
        </row>
        <row r="78">
          <cell r="B78" t="str">
            <v>AM-055</v>
          </cell>
          <cell r="C78" t="str">
            <v>TERMÓMETRO/ HIGRÓMETRO DIGITAL</v>
          </cell>
          <cell r="D78" t="str">
            <v>L</v>
          </cell>
          <cell r="E78" t="str">
            <v>AM</v>
          </cell>
          <cell r="F78" t="str">
            <v>E</v>
          </cell>
          <cell r="H78">
            <v>1</v>
          </cell>
          <cell r="I78" t="str">
            <v>0</v>
          </cell>
          <cell r="J78" t="str">
            <v>0</v>
          </cell>
          <cell r="K78" t="str">
            <v>0</v>
          </cell>
          <cell r="L78" t="str">
            <v>0</v>
          </cell>
          <cell r="M78" t="str">
            <v>0</v>
          </cell>
          <cell r="N78" t="str">
            <v>0</v>
          </cell>
          <cell r="O78">
            <v>1</v>
          </cell>
        </row>
        <row r="79">
          <cell r="B79" t="str">
            <v>AV-001</v>
          </cell>
          <cell r="C79" t="str">
            <v>ALARMA AUDIOVISUAL</v>
          </cell>
          <cell r="D79" t="str">
            <v>COM</v>
          </cell>
          <cell r="E79" t="str">
            <v>AV</v>
          </cell>
          <cell r="F79" t="str">
            <v>C</v>
          </cell>
          <cell r="H79">
            <v>1</v>
          </cell>
          <cell r="I79" t="str">
            <v>0</v>
          </cell>
          <cell r="J79" t="str">
            <v>0</v>
          </cell>
          <cell r="K79" t="str">
            <v>0</v>
          </cell>
          <cell r="L79" t="str">
            <v>0</v>
          </cell>
          <cell r="M79" t="str">
            <v>0</v>
          </cell>
          <cell r="N79" t="str">
            <v>0</v>
          </cell>
          <cell r="O79">
            <v>1</v>
          </cell>
        </row>
        <row r="80">
          <cell r="B80" t="str">
            <v>AV-002</v>
          </cell>
          <cell r="C80" t="str">
            <v>AMPLIFICADOR DE VIDEO A 1GHZ - Ingreso de señal de cable-televisión</v>
          </cell>
          <cell r="D80" t="str">
            <v>COM</v>
          </cell>
          <cell r="E80" t="str">
            <v>AV</v>
          </cell>
          <cell r="F80" t="str">
            <v>C</v>
          </cell>
          <cell r="H80">
            <v>1</v>
          </cell>
          <cell r="I80" t="str">
            <v>0</v>
          </cell>
          <cell r="J80" t="str">
            <v>0</v>
          </cell>
          <cell r="K80" t="str">
            <v>0</v>
          </cell>
          <cell r="L80" t="str">
            <v>0</v>
          </cell>
          <cell r="M80" t="str">
            <v>0</v>
          </cell>
          <cell r="N80" t="str">
            <v>0</v>
          </cell>
          <cell r="O80">
            <v>1</v>
          </cell>
        </row>
        <row r="81">
          <cell r="B81" t="str">
            <v>AV-003</v>
          </cell>
          <cell r="C81" t="str">
            <v>CAMARA DE VIDEO IP FIJA INTERIOR TIPO DOMO</v>
          </cell>
          <cell r="D81" t="str">
            <v>COM</v>
          </cell>
          <cell r="E81" t="str">
            <v>AV</v>
          </cell>
          <cell r="F81" t="str">
            <v>E</v>
          </cell>
          <cell r="H81">
            <v>1</v>
          </cell>
          <cell r="I81" t="str">
            <v>0</v>
          </cell>
          <cell r="J81">
            <v>1</v>
          </cell>
          <cell r="K81">
            <v>1</v>
          </cell>
          <cell r="L81">
            <v>1</v>
          </cell>
          <cell r="M81" t="str">
            <v>0</v>
          </cell>
          <cell r="N81" t="str">
            <v>0</v>
          </cell>
          <cell r="O81">
            <v>4</v>
          </cell>
        </row>
        <row r="82">
          <cell r="B82" t="str">
            <v>AV-004</v>
          </cell>
          <cell r="C82" t="str">
            <v>CAMARA DE VIDEO IP MOVIL INTERIOR TIPO DOMO</v>
          </cell>
          <cell r="D82" t="str">
            <v>COM</v>
          </cell>
          <cell r="E82" t="str">
            <v>AV</v>
          </cell>
          <cell r="F82" t="str">
            <v>E</v>
          </cell>
          <cell r="H82">
            <v>1</v>
          </cell>
          <cell r="I82">
            <v>1</v>
          </cell>
          <cell r="J82" t="str">
            <v>0</v>
          </cell>
          <cell r="K82" t="str">
            <v>0</v>
          </cell>
          <cell r="L82" t="str">
            <v>0</v>
          </cell>
          <cell r="M82" t="str">
            <v>0</v>
          </cell>
          <cell r="N82" t="str">
            <v>0</v>
          </cell>
          <cell r="O82">
            <v>2</v>
          </cell>
        </row>
        <row r="83">
          <cell r="B83" t="str">
            <v>AV-005</v>
          </cell>
          <cell r="C83" t="str">
            <v>CENTRAL DE SONIDO Y PERIFONEO</v>
          </cell>
          <cell r="D83" t="str">
            <v>COM</v>
          </cell>
          <cell r="E83" t="str">
            <v>AV</v>
          </cell>
          <cell r="F83" t="str">
            <v>C</v>
          </cell>
          <cell r="H83">
            <v>1</v>
          </cell>
          <cell r="I83" t="str">
            <v>0</v>
          </cell>
          <cell r="J83" t="str">
            <v>0</v>
          </cell>
          <cell r="K83" t="str">
            <v>0</v>
          </cell>
          <cell r="L83" t="str">
            <v>0</v>
          </cell>
          <cell r="M83" t="str">
            <v>0</v>
          </cell>
          <cell r="N83" t="str">
            <v>0</v>
          </cell>
          <cell r="O83">
            <v>1</v>
          </cell>
        </row>
        <row r="84">
          <cell r="B84" t="str">
            <v>AV-006</v>
          </cell>
          <cell r="C84" t="str">
            <v>DISTRIBUIDOR DE VIDEO DE 12 PUERTOS RG6 A 1GHZ</v>
          </cell>
          <cell r="D84" t="str">
            <v>COM</v>
          </cell>
          <cell r="E84" t="str">
            <v>AV</v>
          </cell>
          <cell r="F84" t="str">
            <v>E</v>
          </cell>
          <cell r="H84">
            <v>1</v>
          </cell>
          <cell r="I84" t="str">
            <v>0</v>
          </cell>
          <cell r="J84" t="str">
            <v>0</v>
          </cell>
          <cell r="K84" t="str">
            <v>0</v>
          </cell>
          <cell r="L84" t="str">
            <v>0</v>
          </cell>
          <cell r="M84" t="str">
            <v>0</v>
          </cell>
          <cell r="N84" t="str">
            <v>0</v>
          </cell>
          <cell r="O84">
            <v>1</v>
          </cell>
        </row>
        <row r="85">
          <cell r="B85" t="str">
            <v>AV-007</v>
          </cell>
          <cell r="C85" t="str">
            <v xml:space="preserve">DISTRIBUIDOR DE VIDEO DE 24 PUERTOS RG6 A 1GHZ </v>
          </cell>
          <cell r="D85" t="str">
            <v>COM</v>
          </cell>
          <cell r="E85" t="str">
            <v>AV</v>
          </cell>
          <cell r="F85" t="str">
            <v>E</v>
          </cell>
          <cell r="H85">
            <v>1</v>
          </cell>
          <cell r="I85" t="str">
            <v>0</v>
          </cell>
          <cell r="J85" t="str">
            <v>0</v>
          </cell>
          <cell r="K85" t="str">
            <v>0</v>
          </cell>
          <cell r="L85" t="str">
            <v>0</v>
          </cell>
          <cell r="M85" t="str">
            <v>0</v>
          </cell>
          <cell r="N85" t="str">
            <v>0</v>
          </cell>
          <cell r="O85">
            <v>1</v>
          </cell>
        </row>
        <row r="86">
          <cell r="B86" t="str">
            <v>AV-008</v>
          </cell>
          <cell r="C86" t="str">
            <v>EQUIPO  DE MEGAFONO  PARA PERIFONEO</v>
          </cell>
          <cell r="D86" t="str">
            <v>COM</v>
          </cell>
          <cell r="E86" t="str">
            <v>AV</v>
          </cell>
          <cell r="F86" t="str">
            <v>E</v>
          </cell>
          <cell r="H86">
            <v>1</v>
          </cell>
          <cell r="I86" t="str">
            <v>0</v>
          </cell>
          <cell r="J86" t="str">
            <v>0</v>
          </cell>
          <cell r="K86" t="str">
            <v>0</v>
          </cell>
          <cell r="L86" t="str">
            <v>0</v>
          </cell>
          <cell r="M86" t="str">
            <v>0</v>
          </cell>
          <cell r="N86" t="str">
            <v>0</v>
          </cell>
          <cell r="O86">
            <v>1</v>
          </cell>
        </row>
        <row r="87">
          <cell r="B87" t="str">
            <v>AV-009</v>
          </cell>
          <cell r="C87" t="str">
            <v>EQUIPO DE SONIDO</v>
          </cell>
          <cell r="D87" t="str">
            <v>COM</v>
          </cell>
          <cell r="E87" t="str">
            <v>AV</v>
          </cell>
          <cell r="F87" t="str">
            <v>E</v>
          </cell>
          <cell r="H87" t="str">
            <v>0</v>
          </cell>
          <cell r="I87">
            <v>1</v>
          </cell>
          <cell r="J87" t="str">
            <v>0</v>
          </cell>
          <cell r="K87">
            <v>1</v>
          </cell>
          <cell r="L87" t="str">
            <v>0</v>
          </cell>
          <cell r="M87" t="str">
            <v>0</v>
          </cell>
          <cell r="N87" t="str">
            <v>0</v>
          </cell>
          <cell r="O87">
            <v>2</v>
          </cell>
        </row>
        <row r="88">
          <cell r="B88" t="str">
            <v>AV-010</v>
          </cell>
          <cell r="C88" t="str">
            <v>EQUIPO DE SONIDO CON 02 MICROFONOS INALAMBRICOS</v>
          </cell>
          <cell r="D88" t="str">
            <v>COM</v>
          </cell>
          <cell r="E88" t="str">
            <v>AV</v>
          </cell>
          <cell r="F88" t="str">
            <v>E</v>
          </cell>
          <cell r="H88">
            <v>1</v>
          </cell>
          <cell r="I88" t="str">
            <v>0</v>
          </cell>
          <cell r="J88" t="str">
            <v>0</v>
          </cell>
          <cell r="K88" t="str">
            <v>0</v>
          </cell>
          <cell r="L88" t="str">
            <v>0</v>
          </cell>
          <cell r="M88" t="str">
            <v>0</v>
          </cell>
          <cell r="N88" t="str">
            <v>0</v>
          </cell>
          <cell r="O88">
            <v>1</v>
          </cell>
        </row>
        <row r="89">
          <cell r="B89" t="str">
            <v>AV-011</v>
          </cell>
          <cell r="C89" t="str">
            <v>EQUIPO DE VIDEO FILMADORA</v>
          </cell>
          <cell r="D89" t="str">
            <v>COM</v>
          </cell>
          <cell r="E89" t="str">
            <v>AV</v>
          </cell>
          <cell r="F89" t="str">
            <v>E</v>
          </cell>
          <cell r="H89" t="str">
            <v>0</v>
          </cell>
          <cell r="I89">
            <v>1</v>
          </cell>
          <cell r="J89" t="str">
            <v>0</v>
          </cell>
          <cell r="K89" t="str">
            <v>0</v>
          </cell>
          <cell r="L89" t="str">
            <v>0</v>
          </cell>
          <cell r="M89" t="str">
            <v>0</v>
          </cell>
          <cell r="N89" t="str">
            <v>0</v>
          </cell>
          <cell r="O89">
            <v>1</v>
          </cell>
        </row>
        <row r="90">
          <cell r="B90" t="str">
            <v>AV-012</v>
          </cell>
          <cell r="C90" t="str">
            <v>MEGAFONO PORTATIL COMPLETO</v>
          </cell>
          <cell r="D90" t="str">
            <v>COM</v>
          </cell>
          <cell r="E90" t="str">
            <v>AV</v>
          </cell>
          <cell r="F90" t="str">
            <v>E</v>
          </cell>
          <cell r="H90" t="str">
            <v>0</v>
          </cell>
          <cell r="I90">
            <v>1</v>
          </cell>
          <cell r="J90" t="str">
            <v>0</v>
          </cell>
          <cell r="K90">
            <v>1</v>
          </cell>
          <cell r="L90" t="str">
            <v>0</v>
          </cell>
          <cell r="M90" t="str">
            <v>0</v>
          </cell>
          <cell r="N90" t="str">
            <v>0</v>
          </cell>
          <cell r="O90">
            <v>2</v>
          </cell>
        </row>
        <row r="91">
          <cell r="B91" t="str">
            <v>AV-013</v>
          </cell>
          <cell r="C91" t="str">
            <v>MONITOR LED 15"</v>
          </cell>
          <cell r="D91" t="str">
            <v>COM</v>
          </cell>
          <cell r="E91" t="str">
            <v>AV</v>
          </cell>
          <cell r="F91" t="str">
            <v>E</v>
          </cell>
          <cell r="H91">
            <v>1</v>
          </cell>
          <cell r="I91" t="str">
            <v>0</v>
          </cell>
          <cell r="J91" t="str">
            <v>0</v>
          </cell>
          <cell r="K91" t="str">
            <v>0</v>
          </cell>
          <cell r="L91" t="str">
            <v>0</v>
          </cell>
          <cell r="M91" t="str">
            <v>0</v>
          </cell>
          <cell r="N91" t="str">
            <v>0</v>
          </cell>
          <cell r="O91">
            <v>1</v>
          </cell>
        </row>
        <row r="92">
          <cell r="B92" t="str">
            <v>AV-014</v>
          </cell>
          <cell r="C92" t="str">
            <v>MONITOR LED 32" FULL HD</v>
          </cell>
          <cell r="D92" t="str">
            <v>COM</v>
          </cell>
          <cell r="E92" t="str">
            <v>AV</v>
          </cell>
          <cell r="F92" t="str">
            <v>E</v>
          </cell>
          <cell r="H92">
            <v>1</v>
          </cell>
          <cell r="I92" t="str">
            <v>0</v>
          </cell>
          <cell r="J92" t="str">
            <v>0</v>
          </cell>
          <cell r="K92" t="str">
            <v>0</v>
          </cell>
          <cell r="L92" t="str">
            <v>0</v>
          </cell>
          <cell r="M92" t="str">
            <v>0</v>
          </cell>
          <cell r="N92" t="str">
            <v>0</v>
          </cell>
          <cell r="O92">
            <v>1</v>
          </cell>
        </row>
        <row r="93">
          <cell r="B93" t="str">
            <v>AV-015</v>
          </cell>
          <cell r="C93" t="str">
            <v>MONITOR LED 42" FULL HD</v>
          </cell>
          <cell r="D93" t="str">
            <v>COM</v>
          </cell>
          <cell r="E93" t="str">
            <v>AV</v>
          </cell>
          <cell r="F93" t="str">
            <v>E</v>
          </cell>
          <cell r="H93">
            <v>1</v>
          </cell>
          <cell r="I93" t="str">
            <v>0</v>
          </cell>
          <cell r="J93" t="str">
            <v>0</v>
          </cell>
          <cell r="K93" t="str">
            <v>0</v>
          </cell>
          <cell r="L93" t="str">
            <v>0</v>
          </cell>
          <cell r="M93" t="str">
            <v>0</v>
          </cell>
          <cell r="N93" t="str">
            <v>0</v>
          </cell>
          <cell r="O93">
            <v>1</v>
          </cell>
        </row>
        <row r="94">
          <cell r="B94" t="str">
            <v>AV-016</v>
          </cell>
          <cell r="C94" t="str">
            <v xml:space="preserve">PROYECTOR MULTIMEDIA  CON TARJETA RED INALAMBRICA PARA TECHO CON RACK </v>
          </cell>
          <cell r="D94" t="str">
            <v>COM</v>
          </cell>
          <cell r="E94" t="str">
            <v>AV</v>
          </cell>
          <cell r="F94" t="str">
            <v>E</v>
          </cell>
          <cell r="H94">
            <v>1</v>
          </cell>
          <cell r="I94">
            <v>1</v>
          </cell>
          <cell r="J94">
            <v>1</v>
          </cell>
          <cell r="K94">
            <v>1</v>
          </cell>
          <cell r="L94">
            <v>1</v>
          </cell>
          <cell r="M94" t="str">
            <v>0</v>
          </cell>
          <cell r="N94" t="str">
            <v>0</v>
          </cell>
          <cell r="O94">
            <v>5</v>
          </cell>
        </row>
        <row r="95">
          <cell r="B95" t="str">
            <v>AV-017</v>
          </cell>
          <cell r="C95" t="str">
            <v>REPRODUCTOR BLU RAY</v>
          </cell>
          <cell r="D95" t="str">
            <v>COM</v>
          </cell>
          <cell r="E95" t="str">
            <v>AV</v>
          </cell>
          <cell r="F95" t="str">
            <v>E</v>
          </cell>
          <cell r="H95">
            <v>1</v>
          </cell>
          <cell r="I95">
            <v>1</v>
          </cell>
          <cell r="J95">
            <v>1</v>
          </cell>
          <cell r="K95">
            <v>1</v>
          </cell>
          <cell r="L95" t="str">
            <v>0</v>
          </cell>
          <cell r="M95" t="str">
            <v>0</v>
          </cell>
          <cell r="N95" t="str">
            <v>0</v>
          </cell>
          <cell r="O95">
            <v>4</v>
          </cell>
        </row>
        <row r="96">
          <cell r="B96" t="str">
            <v>AV-018</v>
          </cell>
          <cell r="C96" t="str">
            <v>SISTEMA DE PERIFONEO</v>
          </cell>
          <cell r="D96" t="str">
            <v>COM</v>
          </cell>
          <cell r="E96" t="str">
            <v>AV</v>
          </cell>
          <cell r="F96" t="str">
            <v>E</v>
          </cell>
          <cell r="H96" t="str">
            <v>0</v>
          </cell>
          <cell r="I96">
            <v>1</v>
          </cell>
          <cell r="J96" t="str">
            <v>0</v>
          </cell>
          <cell r="K96" t="str">
            <v>0</v>
          </cell>
          <cell r="L96" t="str">
            <v>0</v>
          </cell>
          <cell r="M96" t="str">
            <v>0</v>
          </cell>
          <cell r="N96" t="str">
            <v>0</v>
          </cell>
          <cell r="O96">
            <v>1</v>
          </cell>
        </row>
        <row r="97">
          <cell r="B97" t="str">
            <v>AV-019</v>
          </cell>
          <cell r="C97" t="str">
            <v>SISTEMA DE SONIDO Y PERIFONEO</v>
          </cell>
          <cell r="D97" t="str">
            <v>COM</v>
          </cell>
          <cell r="E97" t="str">
            <v>AV</v>
          </cell>
          <cell r="F97" t="str">
            <v>E</v>
          </cell>
          <cell r="H97">
            <v>1</v>
          </cell>
          <cell r="I97" t="str">
            <v>0</v>
          </cell>
          <cell r="J97" t="str">
            <v>0</v>
          </cell>
          <cell r="K97" t="str">
            <v>0</v>
          </cell>
          <cell r="L97" t="str">
            <v>0</v>
          </cell>
          <cell r="M97" t="str">
            <v>0</v>
          </cell>
          <cell r="N97" t="str">
            <v>0</v>
          </cell>
          <cell r="O97">
            <v>1</v>
          </cell>
        </row>
        <row r="98">
          <cell r="B98" t="str">
            <v>AV-020</v>
          </cell>
          <cell r="C98" t="str">
            <v>SISTEMA DE TELECONFERENCIA PUNTO A PUNTO</v>
          </cell>
          <cell r="D98" t="str">
            <v>COM</v>
          </cell>
          <cell r="E98" t="str">
            <v>AV</v>
          </cell>
          <cell r="F98" t="str">
            <v>E</v>
          </cell>
          <cell r="H98">
            <v>1</v>
          </cell>
          <cell r="I98">
            <v>1</v>
          </cell>
          <cell r="J98" t="str">
            <v>0</v>
          </cell>
          <cell r="K98" t="str">
            <v>0</v>
          </cell>
          <cell r="L98" t="str">
            <v>0</v>
          </cell>
          <cell r="M98" t="str">
            <v>0</v>
          </cell>
          <cell r="N98" t="str">
            <v>0</v>
          </cell>
          <cell r="O98">
            <v>2</v>
          </cell>
        </row>
        <row r="99">
          <cell r="B99" t="str">
            <v>AV-021</v>
          </cell>
          <cell r="C99" t="str">
            <v>SISTEMA DE TELEVISIÓN</v>
          </cell>
          <cell r="D99" t="str">
            <v>COM</v>
          </cell>
          <cell r="E99" t="str">
            <v>AV</v>
          </cell>
          <cell r="F99" t="str">
            <v>E</v>
          </cell>
          <cell r="H99">
            <v>1</v>
          </cell>
          <cell r="I99" t="str">
            <v>0</v>
          </cell>
          <cell r="J99" t="str">
            <v>0</v>
          </cell>
          <cell r="K99" t="str">
            <v>0</v>
          </cell>
          <cell r="L99" t="str">
            <v>0</v>
          </cell>
          <cell r="M99" t="str">
            <v>0</v>
          </cell>
          <cell r="N99" t="str">
            <v>0</v>
          </cell>
          <cell r="O99">
            <v>1</v>
          </cell>
        </row>
        <row r="100">
          <cell r="B100" t="str">
            <v>AV-022</v>
          </cell>
          <cell r="C100" t="str">
            <v>SISTEMA DE VIDEO VIGILANCIA</v>
          </cell>
          <cell r="D100" t="str">
            <v>COM</v>
          </cell>
          <cell r="E100" t="str">
            <v>AV</v>
          </cell>
          <cell r="F100" t="str">
            <v>E</v>
          </cell>
          <cell r="H100">
            <v>1</v>
          </cell>
          <cell r="I100" t="str">
            <v>0</v>
          </cell>
          <cell r="J100" t="str">
            <v>0</v>
          </cell>
          <cell r="K100" t="str">
            <v>0</v>
          </cell>
          <cell r="L100" t="str">
            <v>0</v>
          </cell>
          <cell r="M100" t="str">
            <v>0</v>
          </cell>
          <cell r="N100" t="str">
            <v>0</v>
          </cell>
          <cell r="O100">
            <v>1</v>
          </cell>
        </row>
        <row r="101">
          <cell r="B101" t="str">
            <v>AV-023</v>
          </cell>
          <cell r="C101" t="str">
            <v>TELEVISOR LED SMART TV DE 32" APROX. INC.RACK</v>
          </cell>
          <cell r="D101" t="str">
            <v>COM</v>
          </cell>
          <cell r="E101" t="str">
            <v>AV</v>
          </cell>
          <cell r="F101" t="str">
            <v>E</v>
          </cell>
          <cell r="H101">
            <v>1</v>
          </cell>
          <cell r="I101">
            <v>2</v>
          </cell>
          <cell r="J101">
            <v>1</v>
          </cell>
          <cell r="K101">
            <v>1</v>
          </cell>
          <cell r="L101">
            <v>1</v>
          </cell>
          <cell r="M101">
            <v>1</v>
          </cell>
          <cell r="N101">
            <v>1</v>
          </cell>
          <cell r="O101">
            <v>8</v>
          </cell>
        </row>
        <row r="102">
          <cell r="B102" t="str">
            <v>AV-024</v>
          </cell>
          <cell r="C102" t="str">
            <v>TELEVISOR LED SMART TV DE 42" APROX. INC. RACK</v>
          </cell>
          <cell r="D102" t="str">
            <v>COM</v>
          </cell>
          <cell r="E102" t="str">
            <v>AV</v>
          </cell>
          <cell r="F102" t="str">
            <v>E</v>
          </cell>
          <cell r="H102">
            <v>1</v>
          </cell>
          <cell r="I102">
            <v>1</v>
          </cell>
          <cell r="J102">
            <v>1</v>
          </cell>
          <cell r="K102">
            <v>1</v>
          </cell>
          <cell r="L102">
            <v>1</v>
          </cell>
          <cell r="M102" t="str">
            <v>0</v>
          </cell>
          <cell r="N102" t="str">
            <v>0</v>
          </cell>
          <cell r="O102">
            <v>5</v>
          </cell>
        </row>
        <row r="103">
          <cell r="B103" t="str">
            <v>BIO-001</v>
          </cell>
          <cell r="C103" t="str">
            <v xml:space="preserve">AGITADOR ORBITAL </v>
          </cell>
          <cell r="D103" t="str">
            <v>L</v>
          </cell>
          <cell r="E103" t="str">
            <v>BIO</v>
          </cell>
          <cell r="F103" t="str">
            <v>E</v>
          </cell>
          <cell r="H103" t="str">
            <v>0</v>
          </cell>
          <cell r="I103">
            <v>1</v>
          </cell>
          <cell r="J103" t="str">
            <v>0</v>
          </cell>
          <cell r="K103" t="str">
            <v>0</v>
          </cell>
          <cell r="L103" t="str">
            <v>0</v>
          </cell>
          <cell r="M103" t="str">
            <v>0</v>
          </cell>
          <cell r="N103" t="str">
            <v>0</v>
          </cell>
          <cell r="O103">
            <v>1</v>
          </cell>
        </row>
        <row r="104">
          <cell r="B104" t="str">
            <v>BIO-002</v>
          </cell>
          <cell r="C104" t="str">
            <v>ANALIZADOR AUTOMATICO PARA MICROBIOLOGIA</v>
          </cell>
          <cell r="D104" t="str">
            <v>L</v>
          </cell>
          <cell r="E104" t="str">
            <v>BIO</v>
          </cell>
          <cell r="F104" t="str">
            <v>E</v>
          </cell>
          <cell r="H104" t="str">
            <v>0</v>
          </cell>
          <cell r="I104">
            <v>1</v>
          </cell>
          <cell r="J104" t="str">
            <v>0</v>
          </cell>
          <cell r="K104" t="str">
            <v>0</v>
          </cell>
          <cell r="L104" t="str">
            <v>0</v>
          </cell>
          <cell r="M104" t="str">
            <v>0</v>
          </cell>
          <cell r="N104" t="str">
            <v>0</v>
          </cell>
          <cell r="O104">
            <v>1</v>
          </cell>
        </row>
        <row r="105">
          <cell r="B105" t="str">
            <v>BIO-003</v>
          </cell>
          <cell r="C105" t="str">
            <v>ANALIZADOR BIOQUÍMICO AUTOMÁTIZADO</v>
          </cell>
          <cell r="D105" t="str">
            <v>L</v>
          </cell>
          <cell r="E105" t="str">
            <v>BIO</v>
          </cell>
          <cell r="F105" t="str">
            <v>E</v>
          </cell>
          <cell r="H105" t="str">
            <v>0</v>
          </cell>
          <cell r="I105">
            <v>1</v>
          </cell>
          <cell r="J105" t="str">
            <v>0</v>
          </cell>
          <cell r="K105" t="str">
            <v>0</v>
          </cell>
          <cell r="L105" t="str">
            <v>0</v>
          </cell>
          <cell r="M105" t="str">
            <v>0</v>
          </cell>
          <cell r="N105" t="str">
            <v>0</v>
          </cell>
          <cell r="O105">
            <v>1</v>
          </cell>
        </row>
        <row r="106">
          <cell r="B106" t="str">
            <v>BIO-004</v>
          </cell>
          <cell r="C106" t="str">
            <v>ANALIZADOR BIOQUÍMICO SEMI AUTOMÁTICO</v>
          </cell>
          <cell r="D106" t="str">
            <v>L</v>
          </cell>
          <cell r="E106" t="str">
            <v>BIO</v>
          </cell>
          <cell r="F106" t="str">
            <v>E</v>
          </cell>
          <cell r="H106" t="str">
            <v>0</v>
          </cell>
          <cell r="I106">
            <v>1</v>
          </cell>
          <cell r="J106" t="str">
            <v>0</v>
          </cell>
          <cell r="K106" t="str">
            <v>0</v>
          </cell>
          <cell r="L106" t="str">
            <v>0</v>
          </cell>
          <cell r="M106" t="str">
            <v>0</v>
          </cell>
          <cell r="N106" t="str">
            <v>0</v>
          </cell>
          <cell r="O106">
            <v>1</v>
          </cell>
        </row>
        <row r="107">
          <cell r="B107" t="str">
            <v>BIO-005</v>
          </cell>
          <cell r="C107" t="str">
            <v>ANALIZADOR DE ELECTROLÍTICOS Y GASES DE SANGRE PORTATIL</v>
          </cell>
          <cell r="D107" t="str">
            <v>L</v>
          </cell>
          <cell r="E107" t="str">
            <v>BIO</v>
          </cell>
          <cell r="F107" t="str">
            <v>E</v>
          </cell>
          <cell r="H107" t="str">
            <v>0</v>
          </cell>
          <cell r="I107">
            <v>1</v>
          </cell>
          <cell r="J107" t="str">
            <v>0</v>
          </cell>
          <cell r="K107" t="str">
            <v>0</v>
          </cell>
          <cell r="L107" t="str">
            <v>0</v>
          </cell>
          <cell r="M107" t="str">
            <v>0</v>
          </cell>
          <cell r="N107" t="str">
            <v>0</v>
          </cell>
          <cell r="O107">
            <v>1</v>
          </cell>
        </row>
        <row r="108">
          <cell r="B108" t="str">
            <v>BIO-006</v>
          </cell>
          <cell r="C108" t="str">
            <v xml:space="preserve">ANALIZADOR DE ELECTROLITOS Y GASES EN LA SANGRE </v>
          </cell>
          <cell r="D108" t="str">
            <v>L</v>
          </cell>
          <cell r="E108" t="str">
            <v>BIO</v>
          </cell>
          <cell r="F108" t="str">
            <v>E</v>
          </cell>
          <cell r="H108" t="str">
            <v>0</v>
          </cell>
          <cell r="I108">
            <v>1</v>
          </cell>
          <cell r="J108" t="str">
            <v>0</v>
          </cell>
          <cell r="K108" t="str">
            <v>0</v>
          </cell>
          <cell r="L108" t="str">
            <v>0</v>
          </cell>
          <cell r="M108" t="str">
            <v>0</v>
          </cell>
          <cell r="N108" t="str">
            <v>0</v>
          </cell>
          <cell r="O108">
            <v>1</v>
          </cell>
        </row>
        <row r="109">
          <cell r="B109" t="str">
            <v>BIO-007</v>
          </cell>
          <cell r="C109" t="str">
            <v xml:space="preserve">BAÑO MARIA (10 A 15 LT) </v>
          </cell>
          <cell r="D109" t="str">
            <v>L</v>
          </cell>
          <cell r="E109" t="str">
            <v>BIO</v>
          </cell>
          <cell r="F109" t="str">
            <v>E</v>
          </cell>
          <cell r="H109" t="str">
            <v>0</v>
          </cell>
          <cell r="I109">
            <v>2</v>
          </cell>
          <cell r="J109" t="str">
            <v>0</v>
          </cell>
          <cell r="K109" t="str">
            <v>0</v>
          </cell>
          <cell r="L109" t="str">
            <v>0</v>
          </cell>
          <cell r="M109" t="str">
            <v>0</v>
          </cell>
          <cell r="N109" t="str">
            <v>0</v>
          </cell>
          <cell r="O109">
            <v>2</v>
          </cell>
        </row>
        <row r="110">
          <cell r="B110" t="str">
            <v>BIO-008</v>
          </cell>
          <cell r="C110" t="str">
            <v>BAÑO MARÍA DE 20 A 25  LITROS</v>
          </cell>
          <cell r="D110" t="str">
            <v>L</v>
          </cell>
          <cell r="E110" t="str">
            <v>BIO</v>
          </cell>
          <cell r="F110" t="str">
            <v>E</v>
          </cell>
          <cell r="H110" t="str">
            <v>0</v>
          </cell>
          <cell r="I110">
            <v>2</v>
          </cell>
          <cell r="J110">
            <v>1</v>
          </cell>
          <cell r="K110" t="str">
            <v>0</v>
          </cell>
          <cell r="L110" t="str">
            <v>0</v>
          </cell>
          <cell r="M110" t="str">
            <v>0</v>
          </cell>
          <cell r="N110" t="str">
            <v>0</v>
          </cell>
          <cell r="O110">
            <v>3</v>
          </cell>
        </row>
        <row r="111">
          <cell r="B111" t="str">
            <v>BIO-009</v>
          </cell>
          <cell r="C111" t="str">
            <v>CABINA DE FLUJO LAMINAR</v>
          </cell>
          <cell r="D111" t="str">
            <v>L</v>
          </cell>
          <cell r="E111" t="str">
            <v>BIO</v>
          </cell>
          <cell r="F111" t="str">
            <v>E</v>
          </cell>
          <cell r="H111" t="str">
            <v>0</v>
          </cell>
          <cell r="I111">
            <v>1</v>
          </cell>
          <cell r="J111" t="str">
            <v>0</v>
          </cell>
          <cell r="K111" t="str">
            <v>0</v>
          </cell>
          <cell r="L111" t="str">
            <v>0</v>
          </cell>
          <cell r="M111" t="str">
            <v>0</v>
          </cell>
          <cell r="N111" t="str">
            <v>0</v>
          </cell>
          <cell r="O111">
            <v>1</v>
          </cell>
        </row>
        <row r="112">
          <cell r="B112" t="str">
            <v>BIO-010</v>
          </cell>
          <cell r="C112" t="str">
            <v xml:space="preserve">CABINA DE FLUJO LAMINAR HORIZONTAL </v>
          </cell>
          <cell r="D112" t="str">
            <v>L</v>
          </cell>
          <cell r="E112" t="str">
            <v>BIO</v>
          </cell>
          <cell r="F112" t="str">
            <v>E</v>
          </cell>
          <cell r="H112" t="str">
            <v>0</v>
          </cell>
          <cell r="I112">
            <v>1</v>
          </cell>
          <cell r="J112" t="str">
            <v>0</v>
          </cell>
          <cell r="K112" t="str">
            <v>0</v>
          </cell>
          <cell r="L112" t="str">
            <v>0</v>
          </cell>
          <cell r="M112" t="str">
            <v>0</v>
          </cell>
          <cell r="N112" t="str">
            <v>0</v>
          </cell>
          <cell r="O112">
            <v>1</v>
          </cell>
        </row>
        <row r="113">
          <cell r="B113" t="str">
            <v>BIO-011</v>
          </cell>
          <cell r="C113" t="str">
            <v xml:space="preserve">CITOCENTRÍFUGA </v>
          </cell>
          <cell r="D113" t="str">
            <v>L</v>
          </cell>
          <cell r="E113" t="str">
            <v>BIO</v>
          </cell>
          <cell r="F113" t="str">
            <v>E</v>
          </cell>
          <cell r="H113" t="str">
            <v>0</v>
          </cell>
          <cell r="I113">
            <v>1</v>
          </cell>
          <cell r="J113" t="str">
            <v>0</v>
          </cell>
          <cell r="K113" t="str">
            <v>0</v>
          </cell>
          <cell r="L113" t="str">
            <v>0</v>
          </cell>
          <cell r="M113" t="str">
            <v>0</v>
          </cell>
          <cell r="N113" t="str">
            <v>0</v>
          </cell>
          <cell r="O113">
            <v>1</v>
          </cell>
        </row>
        <row r="114">
          <cell r="B114" t="str">
            <v>BIO-012</v>
          </cell>
          <cell r="C114" t="str">
            <v>EQUIPO DE PERFIL CARDIACO - QUIMICA SECA</v>
          </cell>
          <cell r="D114" t="str">
            <v>L</v>
          </cell>
          <cell r="E114" t="str">
            <v>BIO</v>
          </cell>
          <cell r="F114" t="str">
            <v>E</v>
          </cell>
          <cell r="H114" t="str">
            <v>0</v>
          </cell>
          <cell r="I114">
            <v>1</v>
          </cell>
          <cell r="J114" t="str">
            <v>0</v>
          </cell>
          <cell r="K114" t="str">
            <v>0</v>
          </cell>
          <cell r="L114" t="str">
            <v>0</v>
          </cell>
          <cell r="M114" t="str">
            <v>0</v>
          </cell>
          <cell r="N114" t="str">
            <v>0</v>
          </cell>
          <cell r="O114">
            <v>1</v>
          </cell>
        </row>
        <row r="115">
          <cell r="B115" t="str">
            <v>BIO-013</v>
          </cell>
          <cell r="C115" t="str">
            <v>EQUIPO DE PERFIL LIPIDICO - QUIMICA SECA</v>
          </cell>
          <cell r="D115" t="str">
            <v>L</v>
          </cell>
          <cell r="E115" t="str">
            <v>BIO</v>
          </cell>
          <cell r="F115" t="str">
            <v>E</v>
          </cell>
          <cell r="H115" t="str">
            <v>0</v>
          </cell>
          <cell r="I115">
            <v>1</v>
          </cell>
          <cell r="J115" t="str">
            <v>0</v>
          </cell>
          <cell r="K115" t="str">
            <v>0</v>
          </cell>
          <cell r="L115" t="str">
            <v>0</v>
          </cell>
          <cell r="M115" t="str">
            <v>0</v>
          </cell>
          <cell r="N115" t="str">
            <v>0</v>
          </cell>
          <cell r="O115">
            <v>1</v>
          </cell>
        </row>
        <row r="116">
          <cell r="B116" t="str">
            <v>BIO-014</v>
          </cell>
          <cell r="C116" t="str">
            <v xml:space="preserve">EQUIPO DETECTOR  CONSUMO DE DROGAS </v>
          </cell>
          <cell r="D116" t="str">
            <v>L</v>
          </cell>
          <cell r="E116" t="str">
            <v>BIO</v>
          </cell>
          <cell r="F116" t="str">
            <v>E</v>
          </cell>
          <cell r="H116" t="str">
            <v>0</v>
          </cell>
          <cell r="I116">
            <v>1</v>
          </cell>
          <cell r="J116" t="str">
            <v>0</v>
          </cell>
          <cell r="K116" t="str">
            <v>0</v>
          </cell>
          <cell r="L116" t="str">
            <v>0</v>
          </cell>
          <cell r="M116" t="str">
            <v>0</v>
          </cell>
          <cell r="N116" t="str">
            <v>0</v>
          </cell>
          <cell r="O116">
            <v>1</v>
          </cell>
        </row>
        <row r="117">
          <cell r="B117" t="str">
            <v>BIO-015</v>
          </cell>
          <cell r="C117" t="str">
            <v xml:space="preserve">EQUIPO DETECTOR DE ALCOHOL </v>
          </cell>
          <cell r="D117" t="str">
            <v>L</v>
          </cell>
          <cell r="E117" t="str">
            <v>BIO</v>
          </cell>
          <cell r="F117" t="str">
            <v>E</v>
          </cell>
          <cell r="H117" t="str">
            <v>0</v>
          </cell>
          <cell r="I117">
            <v>1</v>
          </cell>
          <cell r="J117" t="str">
            <v>0</v>
          </cell>
          <cell r="K117" t="str">
            <v>0</v>
          </cell>
          <cell r="L117" t="str">
            <v>0</v>
          </cell>
          <cell r="M117" t="str">
            <v>0</v>
          </cell>
          <cell r="N117" t="str">
            <v>0</v>
          </cell>
          <cell r="O117">
            <v>1</v>
          </cell>
        </row>
        <row r="118">
          <cell r="B118" t="str">
            <v>BIO-016</v>
          </cell>
          <cell r="C118" t="str">
            <v>EQUIPO DETECTOR DE PROTEINURIA EN ORINA - QUIMICA SECA</v>
          </cell>
          <cell r="D118" t="str">
            <v>L</v>
          </cell>
          <cell r="E118" t="str">
            <v>BIO</v>
          </cell>
          <cell r="F118" t="str">
            <v>E</v>
          </cell>
          <cell r="H118" t="str">
            <v>0</v>
          </cell>
          <cell r="I118">
            <v>1</v>
          </cell>
          <cell r="J118" t="str">
            <v>0</v>
          </cell>
          <cell r="K118" t="str">
            <v>0</v>
          </cell>
          <cell r="L118" t="str">
            <v>0</v>
          </cell>
          <cell r="M118" t="str">
            <v>0</v>
          </cell>
          <cell r="N118" t="str">
            <v>0</v>
          </cell>
          <cell r="O118">
            <v>1</v>
          </cell>
        </row>
        <row r="119">
          <cell r="B119" t="str">
            <v>BIO-017</v>
          </cell>
          <cell r="C119" t="str">
            <v>EQUIPO PORTATIL DE PERFIL LIPIDICO</v>
          </cell>
          <cell r="D119" t="str">
            <v>L</v>
          </cell>
          <cell r="E119" t="str">
            <v>BIO</v>
          </cell>
          <cell r="F119" t="str">
            <v>E</v>
          </cell>
          <cell r="H119" t="str">
            <v>0</v>
          </cell>
          <cell r="I119">
            <v>1</v>
          </cell>
          <cell r="J119" t="str">
            <v>0</v>
          </cell>
          <cell r="K119">
            <v>1</v>
          </cell>
          <cell r="L119" t="str">
            <v>0</v>
          </cell>
          <cell r="M119" t="str">
            <v>0</v>
          </cell>
          <cell r="N119" t="str">
            <v>0</v>
          </cell>
          <cell r="O119">
            <v>2</v>
          </cell>
        </row>
        <row r="120">
          <cell r="B120" t="str">
            <v>BIO-018</v>
          </cell>
          <cell r="C120" t="str">
            <v xml:space="preserve">ESPECTROFOTÓMETRO </v>
          </cell>
          <cell r="D120" t="str">
            <v>L</v>
          </cell>
          <cell r="E120" t="str">
            <v>BIO</v>
          </cell>
          <cell r="F120" t="str">
            <v>E</v>
          </cell>
          <cell r="H120" t="str">
            <v>0</v>
          </cell>
          <cell r="I120" t="str">
            <v>|</v>
          </cell>
          <cell r="J120" t="str">
            <v>0</v>
          </cell>
          <cell r="K120" t="str">
            <v>0</v>
          </cell>
          <cell r="L120" t="str">
            <v>0</v>
          </cell>
          <cell r="M120" t="str">
            <v>0</v>
          </cell>
          <cell r="N120" t="str">
            <v>0</v>
          </cell>
          <cell r="O120">
            <v>0</v>
          </cell>
        </row>
        <row r="121">
          <cell r="B121" t="str">
            <v>BIO-019</v>
          </cell>
          <cell r="C121" t="str">
            <v xml:space="preserve">GLUCÓMETRO PORTÁTIL </v>
          </cell>
          <cell r="D121" t="str">
            <v>L</v>
          </cell>
          <cell r="E121" t="str">
            <v>BIO</v>
          </cell>
          <cell r="F121" t="str">
            <v>E</v>
          </cell>
          <cell r="H121" t="str">
            <v>0</v>
          </cell>
          <cell r="I121">
            <v>1</v>
          </cell>
          <cell r="J121">
            <v>1</v>
          </cell>
          <cell r="K121">
            <v>2</v>
          </cell>
          <cell r="L121" t="str">
            <v>0</v>
          </cell>
          <cell r="M121" t="str">
            <v>0</v>
          </cell>
          <cell r="N121" t="str">
            <v>0</v>
          </cell>
          <cell r="O121">
            <v>4</v>
          </cell>
        </row>
        <row r="122">
          <cell r="B122" t="str">
            <v>BIO-020</v>
          </cell>
          <cell r="C122" t="str">
            <v>INCUBADORA  DE MICROBIOLOGÍA CO2</v>
          </cell>
          <cell r="D122" t="str">
            <v>L</v>
          </cell>
          <cell r="E122" t="str">
            <v>BIO</v>
          </cell>
          <cell r="F122" t="str">
            <v>E</v>
          </cell>
          <cell r="H122" t="str">
            <v>0</v>
          </cell>
          <cell r="I122">
            <v>1</v>
          </cell>
          <cell r="J122" t="str">
            <v>0</v>
          </cell>
          <cell r="K122" t="str">
            <v>0</v>
          </cell>
          <cell r="L122" t="str">
            <v>0</v>
          </cell>
          <cell r="M122" t="str">
            <v>0</v>
          </cell>
          <cell r="N122" t="str">
            <v>0</v>
          </cell>
          <cell r="O122">
            <v>1</v>
          </cell>
        </row>
        <row r="123">
          <cell r="B123" t="str">
            <v>BIO-021</v>
          </cell>
          <cell r="C123" t="str">
            <v>INCUBADORA  DE MICROBIOLOGÍA DE 30 A 40 LITROS</v>
          </cell>
          <cell r="D123" t="str">
            <v>L</v>
          </cell>
          <cell r="E123" t="str">
            <v>BIO</v>
          </cell>
          <cell r="F123" t="str">
            <v>E</v>
          </cell>
          <cell r="H123" t="str">
            <v>0</v>
          </cell>
          <cell r="I123">
            <v>1</v>
          </cell>
          <cell r="J123" t="str">
            <v>0</v>
          </cell>
          <cell r="K123" t="str">
            <v>0</v>
          </cell>
          <cell r="L123" t="str">
            <v>0</v>
          </cell>
          <cell r="M123" t="str">
            <v>0</v>
          </cell>
          <cell r="N123" t="str">
            <v>0</v>
          </cell>
          <cell r="O123">
            <v>1</v>
          </cell>
        </row>
        <row r="124">
          <cell r="B124" t="str">
            <v>BIO-022</v>
          </cell>
          <cell r="C124" t="str">
            <v>INCUBADORA  DE MICROBIOLOGÍA DE 40 A 60 LITROS</v>
          </cell>
          <cell r="D124" t="str">
            <v>L</v>
          </cell>
          <cell r="E124" t="str">
            <v>BIO</v>
          </cell>
          <cell r="F124" t="str">
            <v>E</v>
          </cell>
          <cell r="H124" t="str">
            <v>0</v>
          </cell>
          <cell r="I124">
            <v>1</v>
          </cell>
          <cell r="J124" t="str">
            <v>0</v>
          </cell>
          <cell r="K124" t="str">
            <v>0</v>
          </cell>
          <cell r="L124" t="str">
            <v>0</v>
          </cell>
          <cell r="M124" t="str">
            <v>0</v>
          </cell>
          <cell r="N124" t="str">
            <v>0</v>
          </cell>
          <cell r="O124">
            <v>1</v>
          </cell>
        </row>
        <row r="125">
          <cell r="B125" t="str">
            <v>BIO-023</v>
          </cell>
          <cell r="C125" t="str">
            <v>POTENCIÓMETRO</v>
          </cell>
          <cell r="D125" t="str">
            <v>L</v>
          </cell>
          <cell r="E125" t="str">
            <v>BIO</v>
          </cell>
          <cell r="F125" t="str">
            <v>E</v>
          </cell>
          <cell r="H125" t="str">
            <v>0</v>
          </cell>
          <cell r="I125">
            <v>1</v>
          </cell>
          <cell r="J125" t="str">
            <v>0</v>
          </cell>
          <cell r="K125" t="str">
            <v>0</v>
          </cell>
          <cell r="L125" t="str">
            <v>0</v>
          </cell>
          <cell r="M125" t="str">
            <v>0</v>
          </cell>
          <cell r="N125" t="str">
            <v>0</v>
          </cell>
          <cell r="O125">
            <v>1</v>
          </cell>
        </row>
        <row r="126">
          <cell r="B126" t="str">
            <v>BIO-024</v>
          </cell>
          <cell r="C126" t="str">
            <v>POTENCIOMETRO DIGITAL</v>
          </cell>
          <cell r="D126" t="str">
            <v>L</v>
          </cell>
          <cell r="E126" t="str">
            <v>BIO</v>
          </cell>
          <cell r="F126" t="str">
            <v>E</v>
          </cell>
          <cell r="H126" t="str">
            <v>0</v>
          </cell>
          <cell r="I126">
            <v>1</v>
          </cell>
          <cell r="J126" t="str">
            <v>0</v>
          </cell>
          <cell r="K126" t="str">
            <v>0</v>
          </cell>
          <cell r="L126" t="str">
            <v>0</v>
          </cell>
          <cell r="M126" t="str">
            <v>0</v>
          </cell>
          <cell r="N126" t="str">
            <v>0</v>
          </cell>
          <cell r="O126">
            <v>1</v>
          </cell>
        </row>
        <row r="127">
          <cell r="B127" t="str">
            <v>BIO-025</v>
          </cell>
          <cell r="C127" t="str">
            <v xml:space="preserve">ROTADOR DE PLAQUETAS </v>
          </cell>
          <cell r="D127" t="str">
            <v>L</v>
          </cell>
          <cell r="E127" t="str">
            <v>BIO</v>
          </cell>
          <cell r="F127" t="str">
            <v>E</v>
          </cell>
          <cell r="H127" t="str">
            <v>0</v>
          </cell>
          <cell r="I127">
            <v>1</v>
          </cell>
          <cell r="J127" t="str">
            <v>0</v>
          </cell>
          <cell r="K127" t="str">
            <v>0</v>
          </cell>
          <cell r="L127" t="str">
            <v>0</v>
          </cell>
          <cell r="M127" t="str">
            <v>0</v>
          </cell>
          <cell r="N127" t="str">
            <v>0</v>
          </cell>
          <cell r="O127">
            <v>1</v>
          </cell>
        </row>
        <row r="128">
          <cell r="B128" t="str">
            <v>BIO-026</v>
          </cell>
          <cell r="C128" t="str">
            <v>ROTADOR SEROLOGICO</v>
          </cell>
          <cell r="D128" t="str">
            <v>L</v>
          </cell>
          <cell r="E128" t="str">
            <v>BIO</v>
          </cell>
          <cell r="F128" t="str">
            <v>E</v>
          </cell>
          <cell r="H128" t="str">
            <v>0</v>
          </cell>
          <cell r="I128">
            <v>1</v>
          </cell>
          <cell r="J128" t="str">
            <v>0</v>
          </cell>
          <cell r="K128" t="str">
            <v>0</v>
          </cell>
          <cell r="L128" t="str">
            <v>0</v>
          </cell>
          <cell r="M128" t="str">
            <v>0</v>
          </cell>
          <cell r="N128" t="str">
            <v>0</v>
          </cell>
          <cell r="O128">
            <v>1</v>
          </cell>
        </row>
        <row r="129">
          <cell r="B129" t="str">
            <v>BS-001</v>
          </cell>
          <cell r="C129" t="str">
            <v>AGITADOR PARA BOLSAS DE SANGRE</v>
          </cell>
          <cell r="D129" t="str">
            <v>L</v>
          </cell>
          <cell r="E129" t="str">
            <v>BS</v>
          </cell>
          <cell r="F129" t="str">
            <v>E</v>
          </cell>
          <cell r="H129" t="str">
            <v>0</v>
          </cell>
          <cell r="I129">
            <v>2</v>
          </cell>
          <cell r="J129" t="str">
            <v>0</v>
          </cell>
          <cell r="K129" t="str">
            <v>0</v>
          </cell>
          <cell r="L129" t="str">
            <v>0</v>
          </cell>
          <cell r="M129" t="str">
            <v>0</v>
          </cell>
          <cell r="N129" t="str">
            <v>0</v>
          </cell>
          <cell r="O129">
            <v>2</v>
          </cell>
        </row>
        <row r="130">
          <cell r="B130" t="str">
            <v>CB-001</v>
          </cell>
          <cell r="C130" t="str">
            <v>BOMBA MANUAL (ALIMENTACIÓN DE COMBUSTIBLE)</v>
          </cell>
          <cell r="D130" t="str">
            <v>E</v>
          </cell>
          <cell r="E130" t="str">
            <v>CB</v>
          </cell>
          <cell r="F130" t="str">
            <v>C</v>
          </cell>
          <cell r="H130">
            <v>1</v>
          </cell>
          <cell r="I130" t="str">
            <v>0</v>
          </cell>
          <cell r="J130" t="str">
            <v>0</v>
          </cell>
          <cell r="K130" t="str">
            <v>0</v>
          </cell>
          <cell r="L130" t="str">
            <v>0</v>
          </cell>
          <cell r="M130" t="str">
            <v>0</v>
          </cell>
          <cell r="N130" t="str">
            <v>0</v>
          </cell>
          <cell r="O130">
            <v>1</v>
          </cell>
        </row>
        <row r="131">
          <cell r="B131" t="str">
            <v>CB-002</v>
          </cell>
          <cell r="C131" t="str">
            <v>ESTACION REDUCTORA Y MEDICION DE GAS</v>
          </cell>
          <cell r="D131" t="str">
            <v>E</v>
          </cell>
          <cell r="E131" t="str">
            <v>CB</v>
          </cell>
          <cell r="F131" t="str">
            <v>C</v>
          </cell>
          <cell r="H131">
            <v>1</v>
          </cell>
          <cell r="I131" t="str">
            <v>0</v>
          </cell>
          <cell r="J131" t="str">
            <v>0</v>
          </cell>
          <cell r="K131" t="str">
            <v>0</v>
          </cell>
          <cell r="L131" t="str">
            <v>0</v>
          </cell>
          <cell r="M131" t="str">
            <v>0</v>
          </cell>
          <cell r="N131" t="str">
            <v>0</v>
          </cell>
          <cell r="O131">
            <v>1</v>
          </cell>
        </row>
        <row r="132">
          <cell r="B132" t="str">
            <v>CB-003</v>
          </cell>
          <cell r="C132" t="str">
            <v>TANQUE CISTERNA  DE 1000 GALONES D2</v>
          </cell>
          <cell r="D132" t="str">
            <v>E</v>
          </cell>
          <cell r="E132" t="str">
            <v>CB</v>
          </cell>
          <cell r="F132" t="str">
            <v>C</v>
          </cell>
          <cell r="H132">
            <v>1</v>
          </cell>
          <cell r="I132" t="str">
            <v>0</v>
          </cell>
          <cell r="J132" t="str">
            <v>0</v>
          </cell>
          <cell r="K132" t="str">
            <v>0</v>
          </cell>
          <cell r="L132" t="str">
            <v>0</v>
          </cell>
          <cell r="M132" t="str">
            <v>0</v>
          </cell>
          <cell r="N132" t="str">
            <v>0</v>
          </cell>
          <cell r="O132">
            <v>1</v>
          </cell>
        </row>
        <row r="133">
          <cell r="B133" t="str">
            <v>CB-004</v>
          </cell>
          <cell r="C133" t="str">
            <v>TANQUE CISTERNA  DE 1000 GALONES GLP ó GNC</v>
          </cell>
          <cell r="D133" t="str">
            <v>E</v>
          </cell>
          <cell r="E133" t="str">
            <v>CB</v>
          </cell>
          <cell r="F133" t="str">
            <v>C</v>
          </cell>
          <cell r="H133">
            <v>1</v>
          </cell>
          <cell r="I133" t="str">
            <v>0</v>
          </cell>
          <cell r="J133" t="str">
            <v>0</v>
          </cell>
          <cell r="K133" t="str">
            <v>0</v>
          </cell>
          <cell r="L133" t="str">
            <v>0</v>
          </cell>
          <cell r="M133" t="str">
            <v>0</v>
          </cell>
          <cell r="N133" t="str">
            <v>0</v>
          </cell>
          <cell r="O133">
            <v>1</v>
          </cell>
        </row>
        <row r="134">
          <cell r="B134" t="str">
            <v>CB-005</v>
          </cell>
          <cell r="C134" t="str">
            <v>TANQUE CISTERNA  DE 2000 GALONES D2</v>
          </cell>
          <cell r="D134" t="str">
            <v>E</v>
          </cell>
          <cell r="E134" t="str">
            <v>CB</v>
          </cell>
          <cell r="F134" t="str">
            <v>C</v>
          </cell>
          <cell r="H134">
            <v>1</v>
          </cell>
          <cell r="I134" t="str">
            <v>0</v>
          </cell>
          <cell r="J134" t="str">
            <v>0</v>
          </cell>
          <cell r="K134" t="str">
            <v>0</v>
          </cell>
          <cell r="L134" t="str">
            <v>0</v>
          </cell>
          <cell r="M134" t="str">
            <v>0</v>
          </cell>
          <cell r="N134" t="str">
            <v>0</v>
          </cell>
          <cell r="O134">
            <v>1</v>
          </cell>
        </row>
        <row r="135">
          <cell r="B135" t="str">
            <v>CB-006</v>
          </cell>
          <cell r="C135" t="str">
            <v>TANQUE CISTERNA  DE 2000 GALONES D2</v>
          </cell>
          <cell r="D135" t="str">
            <v>E</v>
          </cell>
          <cell r="E135" t="str">
            <v>CB</v>
          </cell>
          <cell r="F135" t="str">
            <v>C</v>
          </cell>
          <cell r="H135">
            <v>1</v>
          </cell>
          <cell r="I135" t="str">
            <v>0</v>
          </cell>
          <cell r="J135" t="str">
            <v>0</v>
          </cell>
          <cell r="K135" t="str">
            <v>0</v>
          </cell>
          <cell r="L135" t="str">
            <v>0</v>
          </cell>
          <cell r="M135" t="str">
            <v>0</v>
          </cell>
          <cell r="N135" t="str">
            <v>0</v>
          </cell>
          <cell r="O135">
            <v>1</v>
          </cell>
        </row>
        <row r="136">
          <cell r="B136" t="str">
            <v>CB-007</v>
          </cell>
          <cell r="C136" t="str">
            <v>TANQUE CISTERNA  DE 2000 GALONES GLP ó GNC</v>
          </cell>
          <cell r="D136" t="str">
            <v>E</v>
          </cell>
          <cell r="E136" t="str">
            <v>CB</v>
          </cell>
          <cell r="F136" t="str">
            <v>C</v>
          </cell>
          <cell r="H136">
            <v>1</v>
          </cell>
          <cell r="I136" t="str">
            <v>0</v>
          </cell>
          <cell r="J136" t="str">
            <v>0</v>
          </cell>
          <cell r="K136" t="str">
            <v>0</v>
          </cell>
          <cell r="L136" t="str">
            <v>0</v>
          </cell>
          <cell r="M136" t="str">
            <v>0</v>
          </cell>
          <cell r="N136" t="str">
            <v>0</v>
          </cell>
          <cell r="O136">
            <v>1</v>
          </cell>
        </row>
        <row r="137">
          <cell r="B137" t="str">
            <v>CB-008</v>
          </cell>
          <cell r="C137" t="str">
            <v>TANQUE CISTERNA  DE 700 GALONES GLP ó GNC</v>
          </cell>
          <cell r="D137" t="str">
            <v>E</v>
          </cell>
          <cell r="E137" t="str">
            <v>CB</v>
          </cell>
          <cell r="F137" t="str">
            <v>C</v>
          </cell>
          <cell r="H137">
            <v>1</v>
          </cell>
          <cell r="I137" t="str">
            <v>0</v>
          </cell>
          <cell r="J137" t="str">
            <v>0</v>
          </cell>
          <cell r="K137" t="str">
            <v>0</v>
          </cell>
          <cell r="L137" t="str">
            <v>0</v>
          </cell>
          <cell r="M137" t="str">
            <v>0</v>
          </cell>
          <cell r="N137" t="str">
            <v>0</v>
          </cell>
          <cell r="O137">
            <v>1</v>
          </cell>
        </row>
        <row r="138">
          <cell r="B138" t="str">
            <v>CB-009</v>
          </cell>
          <cell r="C138" t="str">
            <v>TANQUE CISTERNA DE PETRÓLEO DE 1000 GLS. O GAS EQUIVALENTE</v>
          </cell>
          <cell r="D138" t="str">
            <v>E</v>
          </cell>
          <cell r="E138" t="str">
            <v>CB</v>
          </cell>
          <cell r="F138" t="str">
            <v>C</v>
          </cell>
          <cell r="H138">
            <v>1</v>
          </cell>
          <cell r="I138" t="str">
            <v>0</v>
          </cell>
          <cell r="J138" t="str">
            <v>0</v>
          </cell>
          <cell r="K138" t="str">
            <v>0</v>
          </cell>
          <cell r="L138" t="str">
            <v>0</v>
          </cell>
          <cell r="M138" t="str">
            <v>0</v>
          </cell>
          <cell r="N138" t="str">
            <v>0</v>
          </cell>
          <cell r="O138">
            <v>1</v>
          </cell>
        </row>
        <row r="139">
          <cell r="B139" t="str">
            <v>CB-010</v>
          </cell>
          <cell r="C139" t="str">
            <v xml:space="preserve">TANQUE DE  PETRÓLEO  DIARIO  PARA GRUPO ELECTRÓGENO  </v>
          </cell>
          <cell r="D139" t="str">
            <v>E</v>
          </cell>
          <cell r="E139" t="str">
            <v>CB</v>
          </cell>
          <cell r="F139" t="str">
            <v>C</v>
          </cell>
          <cell r="H139">
            <v>1</v>
          </cell>
          <cell r="I139" t="str">
            <v>0</v>
          </cell>
          <cell r="J139" t="str">
            <v>0</v>
          </cell>
          <cell r="K139" t="str">
            <v>0</v>
          </cell>
          <cell r="L139" t="str">
            <v>0</v>
          </cell>
          <cell r="M139" t="str">
            <v>0</v>
          </cell>
          <cell r="N139" t="str">
            <v>0</v>
          </cell>
          <cell r="O139">
            <v>1</v>
          </cell>
        </row>
        <row r="140">
          <cell r="B140" t="str">
            <v>CB-011</v>
          </cell>
          <cell r="C140" t="str">
            <v>TANQUE DE DIARIO DE PETROLEO PARA CALDEROS 50 GALONES</v>
          </cell>
          <cell r="D140" t="str">
            <v>E</v>
          </cell>
          <cell r="E140" t="str">
            <v>CB</v>
          </cell>
          <cell r="F140" t="str">
            <v>C</v>
          </cell>
          <cell r="H140">
            <v>1</v>
          </cell>
          <cell r="I140" t="str">
            <v>0</v>
          </cell>
          <cell r="J140" t="str">
            <v>0</v>
          </cell>
          <cell r="K140" t="str">
            <v>0</v>
          </cell>
          <cell r="L140" t="str">
            <v>0</v>
          </cell>
          <cell r="M140" t="str">
            <v>0</v>
          </cell>
          <cell r="N140" t="str">
            <v>0</v>
          </cell>
          <cell r="O140">
            <v>1</v>
          </cell>
        </row>
        <row r="141">
          <cell r="B141" t="str">
            <v>CB-012</v>
          </cell>
          <cell r="C141" t="str">
            <v>TANQUE DE DIARIO PARA COMBUSTIBLE DE CALDERO 120 GALONES</v>
          </cell>
          <cell r="D141" t="str">
            <v>E</v>
          </cell>
          <cell r="E141" t="str">
            <v>CB</v>
          </cell>
          <cell r="F141" t="str">
            <v>C</v>
          </cell>
          <cell r="H141">
            <v>1</v>
          </cell>
          <cell r="I141" t="str">
            <v>0</v>
          </cell>
          <cell r="J141" t="str">
            <v>0</v>
          </cell>
          <cell r="K141" t="str">
            <v>0</v>
          </cell>
          <cell r="L141" t="str">
            <v>0</v>
          </cell>
          <cell r="M141" t="str">
            <v>0</v>
          </cell>
          <cell r="N141" t="str">
            <v>0</v>
          </cell>
          <cell r="O141">
            <v>1</v>
          </cell>
        </row>
        <row r="142">
          <cell r="B142" t="str">
            <v>CB-013</v>
          </cell>
          <cell r="C142" t="str">
            <v>TANQUE DE PETROLEO CON ELECTROBOMBAS DE PETROLEO</v>
          </cell>
          <cell r="D142" t="str">
            <v>E</v>
          </cell>
          <cell r="E142" t="str">
            <v>CB</v>
          </cell>
          <cell r="F142" t="str">
            <v>E</v>
          </cell>
          <cell r="H142">
            <v>1</v>
          </cell>
          <cell r="I142" t="str">
            <v>0</v>
          </cell>
          <cell r="J142" t="str">
            <v>0</v>
          </cell>
          <cell r="K142" t="str">
            <v>0</v>
          </cell>
          <cell r="L142" t="str">
            <v>0</v>
          </cell>
          <cell r="M142" t="str">
            <v>0</v>
          </cell>
          <cell r="N142" t="str">
            <v>0</v>
          </cell>
          <cell r="O142">
            <v>1</v>
          </cell>
        </row>
        <row r="143">
          <cell r="B143" t="str">
            <v>CIR-001</v>
          </cell>
          <cell r="C143" t="str">
            <v>SET DE INSTRUMENTAL PARA RETIRAR PUNTOS</v>
          </cell>
          <cell r="D143" t="str">
            <v>I</v>
          </cell>
          <cell r="E143" t="str">
            <v>CIR</v>
          </cell>
          <cell r="F143" t="str">
            <v>E</v>
          </cell>
          <cell r="H143" t="str">
            <v>0</v>
          </cell>
          <cell r="I143">
            <v>1</v>
          </cell>
          <cell r="J143">
            <v>3</v>
          </cell>
          <cell r="K143" t="str">
            <v>0</v>
          </cell>
          <cell r="L143" t="str">
            <v>0</v>
          </cell>
          <cell r="M143" t="str">
            <v>0</v>
          </cell>
          <cell r="N143" t="str">
            <v>0</v>
          </cell>
          <cell r="O143">
            <v>4</v>
          </cell>
        </row>
        <row r="144">
          <cell r="B144" t="str">
            <v>CIR-002</v>
          </cell>
          <cell r="C144" t="str">
            <v>SET DE INSTRUMENTAL PARA SUTURA</v>
          </cell>
          <cell r="D144" t="str">
            <v>I</v>
          </cell>
          <cell r="E144" t="str">
            <v>CIR</v>
          </cell>
          <cell r="F144" t="str">
            <v>E</v>
          </cell>
          <cell r="H144" t="str">
            <v>0</v>
          </cell>
          <cell r="I144">
            <v>3</v>
          </cell>
          <cell r="J144">
            <v>3</v>
          </cell>
          <cell r="K144" t="str">
            <v>0</v>
          </cell>
          <cell r="L144" t="str">
            <v>0</v>
          </cell>
          <cell r="M144" t="str">
            <v>0</v>
          </cell>
          <cell r="N144" t="str">
            <v>0</v>
          </cell>
          <cell r="O144">
            <v>6</v>
          </cell>
        </row>
        <row r="145">
          <cell r="B145" t="str">
            <v>CIR-003</v>
          </cell>
          <cell r="C145" t="str">
            <v>SET INSTRUMENTAL DE APENDICECTOMIA</v>
          </cell>
          <cell r="D145" t="str">
            <v>I</v>
          </cell>
          <cell r="E145" t="str">
            <v>CIR</v>
          </cell>
          <cell r="F145" t="str">
            <v>E</v>
          </cell>
          <cell r="H145" t="str">
            <v>0</v>
          </cell>
          <cell r="I145" t="str">
            <v>0</v>
          </cell>
          <cell r="J145">
            <v>3</v>
          </cell>
          <cell r="K145" t="str">
            <v>0</v>
          </cell>
          <cell r="L145" t="str">
            <v>0</v>
          </cell>
          <cell r="M145" t="str">
            <v>0</v>
          </cell>
          <cell r="N145" t="str">
            <v>0</v>
          </cell>
          <cell r="O145">
            <v>3</v>
          </cell>
        </row>
        <row r="146">
          <cell r="B146" t="str">
            <v>CIR-004</v>
          </cell>
          <cell r="C146" t="str">
            <v>SET INSTRUMENTAL DE CIRUGIA DE MAMA</v>
          </cell>
          <cell r="D146" t="str">
            <v>I</v>
          </cell>
          <cell r="E146" t="str">
            <v>CIR</v>
          </cell>
          <cell r="F146" t="str">
            <v>E</v>
          </cell>
          <cell r="H146" t="str">
            <v>0</v>
          </cell>
          <cell r="I146" t="str">
            <v>0</v>
          </cell>
          <cell r="J146">
            <v>3</v>
          </cell>
          <cell r="K146" t="str">
            <v>0</v>
          </cell>
          <cell r="L146" t="str">
            <v>0</v>
          </cell>
          <cell r="M146" t="str">
            <v>0</v>
          </cell>
          <cell r="N146" t="str">
            <v>0</v>
          </cell>
          <cell r="O146">
            <v>3</v>
          </cell>
        </row>
        <row r="147">
          <cell r="B147" t="str">
            <v>CIR-005</v>
          </cell>
          <cell r="C147" t="str">
            <v>SET INSTRUMENTAL DE CIRUGIA LAPAROSCOPICA</v>
          </cell>
          <cell r="D147" t="str">
            <v>I</v>
          </cell>
          <cell r="E147" t="str">
            <v>CIR</v>
          </cell>
          <cell r="F147" t="str">
            <v>E</v>
          </cell>
          <cell r="H147" t="str">
            <v>0</v>
          </cell>
          <cell r="I147" t="str">
            <v>0</v>
          </cell>
          <cell r="J147">
            <v>3</v>
          </cell>
          <cell r="K147" t="str">
            <v>0</v>
          </cell>
          <cell r="L147" t="str">
            <v>0</v>
          </cell>
          <cell r="M147" t="str">
            <v>0</v>
          </cell>
          <cell r="N147" t="str">
            <v>0</v>
          </cell>
          <cell r="O147">
            <v>3</v>
          </cell>
        </row>
        <row r="148">
          <cell r="B148" t="str">
            <v>CIR-006</v>
          </cell>
          <cell r="C148" t="str">
            <v>SET INSTRUMENTAL DE CIRUGIA MAYOR</v>
          </cell>
          <cell r="D148" t="str">
            <v>I</v>
          </cell>
          <cell r="E148" t="str">
            <v>CIR</v>
          </cell>
          <cell r="F148" t="str">
            <v>E</v>
          </cell>
          <cell r="H148" t="str">
            <v>0</v>
          </cell>
          <cell r="I148" t="str">
            <v>0</v>
          </cell>
          <cell r="J148">
            <v>3</v>
          </cell>
          <cell r="K148" t="str">
            <v>0</v>
          </cell>
          <cell r="L148" t="str">
            <v>0</v>
          </cell>
          <cell r="M148" t="str">
            <v>0</v>
          </cell>
          <cell r="N148" t="str">
            <v>0</v>
          </cell>
          <cell r="O148">
            <v>3</v>
          </cell>
        </row>
        <row r="149">
          <cell r="B149" t="str">
            <v>CIR-007</v>
          </cell>
          <cell r="C149" t="str">
            <v>SET INSTRUMENTAL DE CIRUGIA MENOR</v>
          </cell>
          <cell r="D149" t="str">
            <v>I</v>
          </cell>
          <cell r="E149" t="str">
            <v>CIR</v>
          </cell>
          <cell r="F149" t="str">
            <v>E</v>
          </cell>
          <cell r="H149" t="str">
            <v>0</v>
          </cell>
          <cell r="I149">
            <v>1</v>
          </cell>
          <cell r="J149">
            <v>3</v>
          </cell>
          <cell r="K149" t="str">
            <v>0</v>
          </cell>
          <cell r="L149" t="str">
            <v>0</v>
          </cell>
          <cell r="M149" t="str">
            <v>0</v>
          </cell>
          <cell r="N149" t="str">
            <v>0</v>
          </cell>
          <cell r="O149">
            <v>4</v>
          </cell>
        </row>
        <row r="150">
          <cell r="B150" t="str">
            <v>CIR-008</v>
          </cell>
          <cell r="C150" t="str">
            <v>SET INSTRUMENTAL DE CIRUGIA MENOR DE TRAUMATOLOGIA</v>
          </cell>
          <cell r="D150" t="str">
            <v>I</v>
          </cell>
          <cell r="E150" t="str">
            <v>CIR</v>
          </cell>
          <cell r="F150" t="str">
            <v>E</v>
          </cell>
          <cell r="H150" t="str">
            <v>0</v>
          </cell>
          <cell r="I150" t="str">
            <v>0</v>
          </cell>
          <cell r="J150">
            <v>3</v>
          </cell>
          <cell r="K150" t="str">
            <v>0</v>
          </cell>
          <cell r="L150" t="str">
            <v>0</v>
          </cell>
          <cell r="M150" t="str">
            <v>0</v>
          </cell>
          <cell r="N150" t="str">
            <v>0</v>
          </cell>
          <cell r="O150">
            <v>3</v>
          </cell>
        </row>
        <row r="151">
          <cell r="B151" t="str">
            <v>CIR-009</v>
          </cell>
          <cell r="C151" t="str">
            <v>SET INSTRUMENTAL DE CIRUGIA MENOR DE UROLOGIA</v>
          </cell>
          <cell r="D151" t="str">
            <v>I</v>
          </cell>
          <cell r="E151" t="str">
            <v>CIR</v>
          </cell>
          <cell r="F151" t="str">
            <v>E</v>
          </cell>
          <cell r="H151" t="str">
            <v>0</v>
          </cell>
          <cell r="I151" t="str">
            <v>0</v>
          </cell>
          <cell r="J151">
            <v>3</v>
          </cell>
          <cell r="K151" t="str">
            <v>0</v>
          </cell>
          <cell r="L151" t="str">
            <v>0</v>
          </cell>
          <cell r="M151" t="str">
            <v>0</v>
          </cell>
          <cell r="N151" t="str">
            <v>0</v>
          </cell>
          <cell r="O151">
            <v>3</v>
          </cell>
        </row>
        <row r="152">
          <cell r="B152" t="str">
            <v>CIR-010</v>
          </cell>
          <cell r="C152" t="str">
            <v>SET INSTRUMENTAL DE CIRUGIA PEDIATRICA ESCOLAR</v>
          </cell>
          <cell r="D152" t="str">
            <v>I</v>
          </cell>
          <cell r="E152" t="str">
            <v>CIR</v>
          </cell>
          <cell r="F152" t="str">
            <v>E</v>
          </cell>
          <cell r="H152" t="str">
            <v>0</v>
          </cell>
          <cell r="I152" t="str">
            <v>0</v>
          </cell>
          <cell r="J152">
            <v>3</v>
          </cell>
          <cell r="K152" t="str">
            <v>0</v>
          </cell>
          <cell r="L152" t="str">
            <v>0</v>
          </cell>
          <cell r="M152" t="str">
            <v>0</v>
          </cell>
          <cell r="N152" t="str">
            <v>0</v>
          </cell>
          <cell r="O152">
            <v>3</v>
          </cell>
        </row>
        <row r="153">
          <cell r="B153" t="str">
            <v>CIR-011</v>
          </cell>
          <cell r="C153" t="str">
            <v>SET INSTRUMENTAL DE COLICESTEOTOMIA Y VIAS BILIARES</v>
          </cell>
          <cell r="D153" t="str">
            <v>I</v>
          </cell>
          <cell r="E153" t="str">
            <v>CIR</v>
          </cell>
          <cell r="F153" t="str">
            <v>E</v>
          </cell>
          <cell r="H153" t="str">
            <v>0</v>
          </cell>
          <cell r="I153" t="str">
            <v>0</v>
          </cell>
          <cell r="J153">
            <v>3</v>
          </cell>
          <cell r="K153" t="str">
            <v>0</v>
          </cell>
          <cell r="L153" t="str">
            <v>0</v>
          </cell>
          <cell r="M153" t="str">
            <v>0</v>
          </cell>
          <cell r="N153" t="str">
            <v>0</v>
          </cell>
          <cell r="O153">
            <v>3</v>
          </cell>
        </row>
        <row r="154">
          <cell r="B154" t="str">
            <v>CIR-012</v>
          </cell>
          <cell r="C154" t="str">
            <v>SET INSTRUMENTAL DE CURACIONES</v>
          </cell>
          <cell r="D154" t="str">
            <v>I</v>
          </cell>
          <cell r="E154" t="str">
            <v>CIR</v>
          </cell>
          <cell r="F154" t="str">
            <v>E</v>
          </cell>
          <cell r="H154" t="str">
            <v>0</v>
          </cell>
          <cell r="I154">
            <v>3</v>
          </cell>
          <cell r="J154">
            <v>12</v>
          </cell>
          <cell r="K154" t="str">
            <v>0</v>
          </cell>
          <cell r="L154" t="str">
            <v>0</v>
          </cell>
          <cell r="M154" t="str">
            <v>0</v>
          </cell>
          <cell r="N154" t="str">
            <v>0</v>
          </cell>
          <cell r="O154">
            <v>15</v>
          </cell>
        </row>
        <row r="155">
          <cell r="B155" t="str">
            <v>CIR-013</v>
          </cell>
          <cell r="C155" t="str">
            <v>SET INSTRUMENTAL DE DEBRIDACION Y LIMPIEZA QUIRURGICA</v>
          </cell>
          <cell r="D155" t="str">
            <v>I</v>
          </cell>
          <cell r="E155" t="str">
            <v>CIR</v>
          </cell>
          <cell r="F155" t="str">
            <v>E</v>
          </cell>
          <cell r="H155" t="str">
            <v>0</v>
          </cell>
          <cell r="I155" t="str">
            <v>0</v>
          </cell>
          <cell r="J155">
            <v>3</v>
          </cell>
          <cell r="K155" t="str">
            <v>0</v>
          </cell>
          <cell r="L155" t="str">
            <v>0</v>
          </cell>
          <cell r="M155" t="str">
            <v>0</v>
          </cell>
          <cell r="N155" t="str">
            <v>0</v>
          </cell>
          <cell r="O155">
            <v>3</v>
          </cell>
        </row>
        <row r="156">
          <cell r="B156" t="str">
            <v>CIR-014</v>
          </cell>
          <cell r="C156" t="str">
            <v>SET INSTRUMENTAL DE DERIVACION VENTRICULO PERITONEAL</v>
          </cell>
          <cell r="D156" t="str">
            <v>I</v>
          </cell>
          <cell r="E156" t="str">
            <v>CIR</v>
          </cell>
          <cell r="F156" t="str">
            <v>E</v>
          </cell>
          <cell r="H156" t="str">
            <v>0</v>
          </cell>
          <cell r="I156" t="str">
            <v>0</v>
          </cell>
          <cell r="J156">
            <v>3</v>
          </cell>
          <cell r="K156" t="str">
            <v>0</v>
          </cell>
          <cell r="L156" t="str">
            <v>0</v>
          </cell>
          <cell r="M156" t="str">
            <v>0</v>
          </cell>
          <cell r="N156" t="str">
            <v>0</v>
          </cell>
          <cell r="O156">
            <v>3</v>
          </cell>
        </row>
        <row r="157">
          <cell r="B157" t="str">
            <v>CIR-015</v>
          </cell>
          <cell r="C157" t="str">
            <v>SET INSTRUMENTAL DE EXTRACCIÓN DE CUERPO EXTRAÑO</v>
          </cell>
          <cell r="D157" t="str">
            <v>I</v>
          </cell>
          <cell r="E157" t="str">
            <v>CIR</v>
          </cell>
          <cell r="F157" t="str">
            <v>E</v>
          </cell>
          <cell r="H157" t="str">
            <v>0</v>
          </cell>
          <cell r="I157">
            <v>3</v>
          </cell>
          <cell r="J157">
            <v>6</v>
          </cell>
          <cell r="K157">
            <v>3</v>
          </cell>
          <cell r="L157" t="str">
            <v>0</v>
          </cell>
          <cell r="M157" t="str">
            <v>0</v>
          </cell>
          <cell r="N157" t="str">
            <v>0</v>
          </cell>
          <cell r="O157">
            <v>12</v>
          </cell>
        </row>
        <row r="158">
          <cell r="B158" t="str">
            <v>CIR-016</v>
          </cell>
          <cell r="C158" t="str">
            <v>SET INSTRUMENTAL DE FLEBOTOMIA</v>
          </cell>
          <cell r="D158" t="str">
            <v>I</v>
          </cell>
          <cell r="E158" t="str">
            <v>CIR</v>
          </cell>
          <cell r="F158" t="str">
            <v>E</v>
          </cell>
          <cell r="H158" t="str">
            <v>0</v>
          </cell>
          <cell r="I158" t="str">
            <v>0</v>
          </cell>
          <cell r="J158">
            <v>3</v>
          </cell>
          <cell r="K158" t="str">
            <v>0</v>
          </cell>
          <cell r="L158" t="str">
            <v>0</v>
          </cell>
          <cell r="M158" t="str">
            <v>0</v>
          </cell>
          <cell r="N158" t="str">
            <v>0</v>
          </cell>
          <cell r="O158">
            <v>3</v>
          </cell>
        </row>
        <row r="159">
          <cell r="B159" t="str">
            <v>CIR-017</v>
          </cell>
          <cell r="C159" t="str">
            <v>SET INSTRUMENTAL DE GASTRECTOMIA</v>
          </cell>
          <cell r="D159" t="str">
            <v>I</v>
          </cell>
          <cell r="E159" t="str">
            <v>CIR</v>
          </cell>
          <cell r="F159" t="str">
            <v>E</v>
          </cell>
          <cell r="H159" t="str">
            <v>0</v>
          </cell>
          <cell r="I159" t="str">
            <v>0</v>
          </cell>
          <cell r="J159">
            <v>3</v>
          </cell>
          <cell r="K159" t="str">
            <v>0</v>
          </cell>
          <cell r="L159" t="str">
            <v>0</v>
          </cell>
          <cell r="M159" t="str">
            <v>0</v>
          </cell>
          <cell r="N159" t="str">
            <v>0</v>
          </cell>
          <cell r="O159">
            <v>3</v>
          </cell>
        </row>
        <row r="160">
          <cell r="B160" t="str">
            <v>CIR-018</v>
          </cell>
          <cell r="C160" t="str">
            <v>SET INSTRUMENTAL DE PEQUEÑAS INTERVENCIONES QUIRÚRGICAS</v>
          </cell>
          <cell r="D160" t="str">
            <v>I</v>
          </cell>
          <cell r="E160" t="str">
            <v>CIR</v>
          </cell>
          <cell r="F160" t="str">
            <v>E</v>
          </cell>
          <cell r="H160" t="str">
            <v>0</v>
          </cell>
          <cell r="I160">
            <v>1</v>
          </cell>
          <cell r="J160">
            <v>3</v>
          </cell>
          <cell r="K160" t="str">
            <v>0</v>
          </cell>
          <cell r="L160" t="str">
            <v>0</v>
          </cell>
          <cell r="M160" t="str">
            <v>0</v>
          </cell>
          <cell r="N160" t="str">
            <v>0</v>
          </cell>
          <cell r="O160">
            <v>4</v>
          </cell>
        </row>
        <row r="161">
          <cell r="B161" t="str">
            <v>CIR-019</v>
          </cell>
          <cell r="C161" t="str">
            <v>SET INSTRUMENTAL DE QUISTECTOMIA</v>
          </cell>
          <cell r="D161" t="str">
            <v>I</v>
          </cell>
          <cell r="E161" t="str">
            <v>CIR</v>
          </cell>
          <cell r="F161" t="str">
            <v>E</v>
          </cell>
          <cell r="H161" t="str">
            <v>0</v>
          </cell>
          <cell r="I161" t="str">
            <v>0</v>
          </cell>
          <cell r="J161">
            <v>3</v>
          </cell>
          <cell r="K161" t="str">
            <v>0</v>
          </cell>
          <cell r="L161" t="str">
            <v>0</v>
          </cell>
          <cell r="M161" t="str">
            <v>0</v>
          </cell>
          <cell r="N161" t="str">
            <v>0</v>
          </cell>
          <cell r="O161">
            <v>3</v>
          </cell>
        </row>
        <row r="162">
          <cell r="B162" t="str">
            <v>CIR-020</v>
          </cell>
          <cell r="C162" t="str">
            <v>SET INSTRUMENTAL DE SUTURAS</v>
          </cell>
          <cell r="D162" t="str">
            <v>I</v>
          </cell>
          <cell r="E162" t="str">
            <v>CIR</v>
          </cell>
          <cell r="F162" t="str">
            <v>E</v>
          </cell>
          <cell r="H162" t="str">
            <v>0</v>
          </cell>
          <cell r="I162">
            <v>1</v>
          </cell>
          <cell r="J162">
            <v>12</v>
          </cell>
          <cell r="K162" t="str">
            <v>0</v>
          </cell>
          <cell r="L162" t="str">
            <v>0</v>
          </cell>
          <cell r="M162" t="str">
            <v>0</v>
          </cell>
          <cell r="N162" t="str">
            <v>0</v>
          </cell>
          <cell r="O162">
            <v>13</v>
          </cell>
        </row>
        <row r="163">
          <cell r="B163" t="str">
            <v>CIR-021</v>
          </cell>
          <cell r="C163" t="str">
            <v>SET INSTRUMENTAL DE TORAX</v>
          </cell>
          <cell r="D163" t="str">
            <v>I</v>
          </cell>
          <cell r="E163" t="str">
            <v>CIR</v>
          </cell>
          <cell r="F163" t="str">
            <v>E</v>
          </cell>
          <cell r="H163" t="str">
            <v>0</v>
          </cell>
          <cell r="I163" t="str">
            <v>0</v>
          </cell>
          <cell r="J163">
            <v>3</v>
          </cell>
          <cell r="K163" t="str">
            <v>0</v>
          </cell>
          <cell r="L163" t="str">
            <v>0</v>
          </cell>
          <cell r="M163" t="str">
            <v>0</v>
          </cell>
          <cell r="N163" t="str">
            <v>0</v>
          </cell>
          <cell r="O163">
            <v>3</v>
          </cell>
        </row>
        <row r="164">
          <cell r="B164" t="str">
            <v>CIR-022</v>
          </cell>
          <cell r="C164" t="str">
            <v>SET INSTRUMENTAL PARA APENDICETOMIA</v>
          </cell>
          <cell r="D164" t="str">
            <v>I</v>
          </cell>
          <cell r="E164" t="str">
            <v>CIR</v>
          </cell>
          <cell r="F164" t="str">
            <v>E</v>
          </cell>
          <cell r="H164" t="str">
            <v>0</v>
          </cell>
          <cell r="I164" t="str">
            <v>0</v>
          </cell>
          <cell r="J164">
            <v>3</v>
          </cell>
          <cell r="K164" t="str">
            <v>0</v>
          </cell>
          <cell r="L164" t="str">
            <v>0</v>
          </cell>
          <cell r="M164" t="str">
            <v>0</v>
          </cell>
          <cell r="N164" t="str">
            <v>0</v>
          </cell>
          <cell r="O164">
            <v>3</v>
          </cell>
        </row>
        <row r="165">
          <cell r="B165" t="str">
            <v>CIR-023</v>
          </cell>
          <cell r="C165" t="str">
            <v>SET INSTRUMENTAL PARA CIRUGIA MENOR</v>
          </cell>
          <cell r="D165" t="str">
            <v>I</v>
          </cell>
          <cell r="E165" t="str">
            <v>CIR</v>
          </cell>
          <cell r="F165" t="str">
            <v>E</v>
          </cell>
          <cell r="H165" t="str">
            <v>0</v>
          </cell>
          <cell r="I165">
            <v>1</v>
          </cell>
          <cell r="J165">
            <v>12</v>
          </cell>
          <cell r="K165" t="str">
            <v>0</v>
          </cell>
          <cell r="L165" t="str">
            <v>0</v>
          </cell>
          <cell r="M165" t="str">
            <v>0</v>
          </cell>
          <cell r="N165" t="str">
            <v>0</v>
          </cell>
          <cell r="O165">
            <v>13</v>
          </cell>
        </row>
        <row r="166">
          <cell r="B166" t="str">
            <v>CIR-024</v>
          </cell>
          <cell r="C166" t="str">
            <v>SET INSTRUMENTAL PARA CURACIONES</v>
          </cell>
          <cell r="D166" t="str">
            <v>I</v>
          </cell>
          <cell r="E166" t="str">
            <v>CIR</v>
          </cell>
          <cell r="F166" t="str">
            <v>E</v>
          </cell>
          <cell r="H166" t="str">
            <v>0</v>
          </cell>
          <cell r="I166">
            <v>3</v>
          </cell>
          <cell r="J166" t="str">
            <v>0</v>
          </cell>
          <cell r="K166">
            <v>3</v>
          </cell>
          <cell r="L166" t="str">
            <v>0</v>
          </cell>
          <cell r="M166" t="str">
            <v>0</v>
          </cell>
          <cell r="N166" t="str">
            <v>0</v>
          </cell>
          <cell r="O166">
            <v>6</v>
          </cell>
        </row>
        <row r="167">
          <cell r="B167" t="str">
            <v>CIR-025</v>
          </cell>
          <cell r="C167" t="str">
            <v>SET INSTRUMENTAL PARA LAPARATOMIA EXPLORATORIA</v>
          </cell>
          <cell r="D167" t="str">
            <v>I</v>
          </cell>
          <cell r="E167" t="str">
            <v>CIR</v>
          </cell>
          <cell r="F167" t="str">
            <v>E</v>
          </cell>
          <cell r="H167" t="str">
            <v>0</v>
          </cell>
          <cell r="I167" t="str">
            <v>0</v>
          </cell>
          <cell r="J167">
            <v>3</v>
          </cell>
          <cell r="K167" t="str">
            <v>0</v>
          </cell>
          <cell r="L167" t="str">
            <v>0</v>
          </cell>
          <cell r="M167" t="str">
            <v>0</v>
          </cell>
          <cell r="N167" t="str">
            <v>0</v>
          </cell>
          <cell r="O167">
            <v>3</v>
          </cell>
        </row>
        <row r="168">
          <cell r="B168" t="str">
            <v>CIR-026</v>
          </cell>
          <cell r="C168" t="str">
            <v>SET INSTRUMENTAL PARA PEQUEÑAS INTERVENCIONES QUIRURGICAS</v>
          </cell>
          <cell r="D168" t="str">
            <v>I</v>
          </cell>
          <cell r="E168" t="str">
            <v>CIR</v>
          </cell>
          <cell r="F168" t="str">
            <v>E</v>
          </cell>
          <cell r="H168" t="str">
            <v>0</v>
          </cell>
          <cell r="I168" t="str">
            <v>0</v>
          </cell>
          <cell r="J168">
            <v>3</v>
          </cell>
          <cell r="K168" t="str">
            <v>0</v>
          </cell>
          <cell r="L168" t="str">
            <v>0</v>
          </cell>
          <cell r="M168" t="str">
            <v>0</v>
          </cell>
          <cell r="N168" t="str">
            <v>0</v>
          </cell>
          <cell r="O168">
            <v>3</v>
          </cell>
        </row>
        <row r="169">
          <cell r="B169" t="str">
            <v>CIR-027</v>
          </cell>
          <cell r="C169" t="str">
            <v xml:space="preserve">SET INSTRUMENTAL VASCULAR </v>
          </cell>
          <cell r="D169" t="str">
            <v>I</v>
          </cell>
          <cell r="E169" t="str">
            <v>CIR</v>
          </cell>
          <cell r="F169" t="str">
            <v>E</v>
          </cell>
          <cell r="H169" t="str">
            <v>0</v>
          </cell>
          <cell r="I169" t="str">
            <v>0</v>
          </cell>
          <cell r="J169">
            <v>3</v>
          </cell>
          <cell r="K169" t="str">
            <v>0</v>
          </cell>
          <cell r="L169" t="str">
            <v>0</v>
          </cell>
          <cell r="M169" t="str">
            <v>0</v>
          </cell>
          <cell r="N169" t="str">
            <v>0</v>
          </cell>
          <cell r="O169">
            <v>3</v>
          </cell>
        </row>
        <row r="170">
          <cell r="B170" t="str">
            <v>COM-001</v>
          </cell>
          <cell r="C170" t="str">
            <v>ACCESS POINT</v>
          </cell>
          <cell r="D170" t="str">
            <v>COM</v>
          </cell>
          <cell r="E170" t="str">
            <v>COM</v>
          </cell>
          <cell r="F170" t="str">
            <v>E</v>
          </cell>
          <cell r="H170">
            <v>1</v>
          </cell>
          <cell r="I170" t="str">
            <v>0</v>
          </cell>
          <cell r="J170">
            <v>1</v>
          </cell>
          <cell r="K170">
            <v>1</v>
          </cell>
          <cell r="L170">
            <v>1</v>
          </cell>
          <cell r="M170" t="str">
            <v>0</v>
          </cell>
          <cell r="N170" t="str">
            <v>0</v>
          </cell>
          <cell r="O170">
            <v>4</v>
          </cell>
        </row>
        <row r="171">
          <cell r="B171" t="str">
            <v>COM-002</v>
          </cell>
          <cell r="C171" t="str">
            <v>BANDEJAS METÁLICAS PARA RACK 19"</v>
          </cell>
          <cell r="D171" t="str">
            <v>COM</v>
          </cell>
          <cell r="E171" t="str">
            <v>COM</v>
          </cell>
          <cell r="F171" t="str">
            <v>C</v>
          </cell>
          <cell r="H171">
            <v>3</v>
          </cell>
          <cell r="I171" t="str">
            <v>0</v>
          </cell>
          <cell r="J171" t="str">
            <v>0</v>
          </cell>
          <cell r="K171" t="str">
            <v>0</v>
          </cell>
          <cell r="L171" t="str">
            <v>0</v>
          </cell>
          <cell r="M171" t="str">
            <v>0</v>
          </cell>
          <cell r="N171" t="str">
            <v>0</v>
          </cell>
          <cell r="O171">
            <v>3</v>
          </cell>
        </row>
        <row r="172">
          <cell r="B172" t="str">
            <v>COM-003</v>
          </cell>
          <cell r="C172" t="str">
            <v>CENTRAL DE TELEFONÍA IP</v>
          </cell>
          <cell r="D172" t="str">
            <v>COM</v>
          </cell>
          <cell r="E172" t="str">
            <v>COM</v>
          </cell>
          <cell r="F172" t="str">
            <v>C</v>
          </cell>
          <cell r="H172">
            <v>1</v>
          </cell>
          <cell r="I172" t="str">
            <v>0</v>
          </cell>
          <cell r="J172" t="str">
            <v>0</v>
          </cell>
          <cell r="K172" t="str">
            <v>0</v>
          </cell>
          <cell r="L172" t="str">
            <v>0</v>
          </cell>
          <cell r="M172" t="str">
            <v>0</v>
          </cell>
          <cell r="N172" t="str">
            <v>0</v>
          </cell>
          <cell r="O172">
            <v>1</v>
          </cell>
        </row>
        <row r="173">
          <cell r="B173" t="str">
            <v>COM-004</v>
          </cell>
          <cell r="C173" t="str">
            <v>GABINETE METÁLICO DE PARED 18 U (INCLUYE  KIT VENTILACIÓN, BARRA DE ATERRAMIENTO Y REGLETA DE ALIMENTACIÓN)</v>
          </cell>
          <cell r="D173" t="str">
            <v>COM</v>
          </cell>
          <cell r="E173" t="str">
            <v>COM</v>
          </cell>
          <cell r="F173" t="str">
            <v>E</v>
          </cell>
          <cell r="H173">
            <v>1</v>
          </cell>
          <cell r="I173" t="str">
            <v>0</v>
          </cell>
          <cell r="J173" t="str">
            <v>0</v>
          </cell>
          <cell r="K173" t="str">
            <v>0</v>
          </cell>
          <cell r="L173" t="str">
            <v>0</v>
          </cell>
          <cell r="M173" t="str">
            <v>0</v>
          </cell>
          <cell r="N173" t="str">
            <v>0</v>
          </cell>
          <cell r="O173">
            <v>1</v>
          </cell>
        </row>
        <row r="174">
          <cell r="B174" t="str">
            <v>COM-005</v>
          </cell>
          <cell r="C174" t="str">
            <v xml:space="preserve">GABINETE METÁLICO DE PISO (INCLUYE  KIT VENTILACIÓN, BARRA DE ATERRAMIENTO Y REGLETA DE ALIMENTACIÓN) </v>
          </cell>
          <cell r="D174" t="str">
            <v>COM</v>
          </cell>
          <cell r="E174" t="str">
            <v>COM</v>
          </cell>
          <cell r="F174" t="str">
            <v>E</v>
          </cell>
          <cell r="H174">
            <v>1</v>
          </cell>
          <cell r="I174" t="str">
            <v>0</v>
          </cell>
          <cell r="J174" t="str">
            <v>0</v>
          </cell>
          <cell r="K174" t="str">
            <v>0</v>
          </cell>
          <cell r="L174" t="str">
            <v>0</v>
          </cell>
          <cell r="M174" t="str">
            <v>0</v>
          </cell>
          <cell r="N174" t="str">
            <v>0</v>
          </cell>
          <cell r="O174">
            <v>1</v>
          </cell>
        </row>
        <row r="175">
          <cell r="B175" t="str">
            <v>COM-006</v>
          </cell>
          <cell r="C175" t="str">
            <v>ORDENADOR DE CABLES 2U</v>
          </cell>
          <cell r="D175" t="str">
            <v>COM</v>
          </cell>
          <cell r="E175" t="str">
            <v>COM</v>
          </cell>
          <cell r="F175" t="str">
            <v>E</v>
          </cell>
          <cell r="H175">
            <v>2</v>
          </cell>
          <cell r="I175" t="str">
            <v>0</v>
          </cell>
          <cell r="J175" t="str">
            <v>0</v>
          </cell>
          <cell r="K175" t="str">
            <v>0</v>
          </cell>
          <cell r="L175" t="str">
            <v>0</v>
          </cell>
          <cell r="M175" t="str">
            <v>0</v>
          </cell>
          <cell r="N175" t="str">
            <v>0</v>
          </cell>
          <cell r="O175">
            <v>2</v>
          </cell>
        </row>
        <row r="176">
          <cell r="B176" t="str">
            <v>COM-007</v>
          </cell>
          <cell r="C176" t="str">
            <v>PATCH CORD  DE FIBRA ÓPTICA DE 1 M. - (*) Dos Patch Cord por cada Patch Panel.</v>
          </cell>
          <cell r="D176" t="str">
            <v>COM</v>
          </cell>
          <cell r="E176" t="str">
            <v>COM</v>
          </cell>
          <cell r="F176" t="str">
            <v>E</v>
          </cell>
          <cell r="H176">
            <v>2</v>
          </cell>
          <cell r="I176" t="str">
            <v>0</v>
          </cell>
          <cell r="J176" t="str">
            <v>0</v>
          </cell>
          <cell r="K176" t="str">
            <v>0</v>
          </cell>
          <cell r="L176" t="str">
            <v>0</v>
          </cell>
          <cell r="M176" t="str">
            <v>0</v>
          </cell>
          <cell r="N176" t="str">
            <v>0</v>
          </cell>
          <cell r="O176">
            <v>2</v>
          </cell>
        </row>
        <row r="177">
          <cell r="B177" t="str">
            <v>COM-008</v>
          </cell>
          <cell r="C177" t="str">
            <v>PATCH CORD UTP DE 1 M. CATEGORÍA S/FTP</v>
          </cell>
          <cell r="D177" t="str">
            <v>COM</v>
          </cell>
          <cell r="E177" t="str">
            <v>COM</v>
          </cell>
          <cell r="F177" t="str">
            <v>E</v>
          </cell>
          <cell r="H177">
            <v>24</v>
          </cell>
          <cell r="I177" t="str">
            <v>0</v>
          </cell>
          <cell r="J177" t="str">
            <v>0</v>
          </cell>
          <cell r="K177" t="str">
            <v>0</v>
          </cell>
          <cell r="L177" t="str">
            <v>0</v>
          </cell>
          <cell r="M177" t="str">
            <v>0</v>
          </cell>
          <cell r="N177" t="str">
            <v>0</v>
          </cell>
          <cell r="O177">
            <v>24</v>
          </cell>
        </row>
        <row r="178">
          <cell r="B178" t="str">
            <v>COM-009</v>
          </cell>
          <cell r="C178" t="str">
            <v>PATCH CORD UTP DE 3 M. CATEGORÍA S/FTP</v>
          </cell>
          <cell r="D178" t="str">
            <v>COM</v>
          </cell>
          <cell r="E178" t="str">
            <v>COM</v>
          </cell>
          <cell r="F178" t="str">
            <v>E</v>
          </cell>
          <cell r="H178">
            <v>24</v>
          </cell>
          <cell r="I178" t="str">
            <v>0</v>
          </cell>
          <cell r="J178" t="str">
            <v>0</v>
          </cell>
          <cell r="K178" t="str">
            <v>0</v>
          </cell>
          <cell r="L178" t="str">
            <v>0</v>
          </cell>
          <cell r="M178" t="str">
            <v>0</v>
          </cell>
          <cell r="N178" t="str">
            <v>0</v>
          </cell>
          <cell r="O178">
            <v>24</v>
          </cell>
        </row>
        <row r="179">
          <cell r="B179" t="str">
            <v>COM-010</v>
          </cell>
          <cell r="C179" t="str">
            <v xml:space="preserve">PATCH PANEL 16 PUERTOS RJ45 CATEGORÍA S/FTP </v>
          </cell>
          <cell r="D179" t="str">
            <v>COM</v>
          </cell>
          <cell r="E179" t="str">
            <v>COM</v>
          </cell>
          <cell r="F179" t="str">
            <v>E</v>
          </cell>
          <cell r="H179">
            <v>1</v>
          </cell>
          <cell r="I179" t="str">
            <v>0</v>
          </cell>
          <cell r="J179" t="str">
            <v>0</v>
          </cell>
          <cell r="K179" t="str">
            <v>0</v>
          </cell>
          <cell r="L179" t="str">
            <v>0</v>
          </cell>
          <cell r="M179" t="str">
            <v>0</v>
          </cell>
          <cell r="N179" t="str">
            <v>0</v>
          </cell>
          <cell r="O179">
            <v>1</v>
          </cell>
        </row>
        <row r="180">
          <cell r="B180" t="str">
            <v>COM-011</v>
          </cell>
          <cell r="C180" t="str">
            <v>PATCH PANEL 2 PUERTOS RJ45 CATEGORÍA S/FTP</v>
          </cell>
          <cell r="D180" t="str">
            <v>COM</v>
          </cell>
          <cell r="E180" t="str">
            <v>COM</v>
          </cell>
          <cell r="F180" t="str">
            <v>E</v>
          </cell>
          <cell r="H180">
            <v>1</v>
          </cell>
          <cell r="I180" t="str">
            <v>0</v>
          </cell>
          <cell r="J180" t="str">
            <v>0</v>
          </cell>
          <cell r="K180" t="str">
            <v>0</v>
          </cell>
          <cell r="L180" t="str">
            <v>0</v>
          </cell>
          <cell r="M180" t="str">
            <v>0</v>
          </cell>
          <cell r="N180" t="str">
            <v>0</v>
          </cell>
          <cell r="O180">
            <v>1</v>
          </cell>
        </row>
        <row r="181">
          <cell r="B181" t="str">
            <v>COM-012</v>
          </cell>
          <cell r="C181" t="str">
            <v>PATCH PANEL 24 PUERTOS RJ45 CATEGORÍA S/FTP</v>
          </cell>
          <cell r="D181" t="str">
            <v>COM</v>
          </cell>
          <cell r="E181" t="str">
            <v>COM</v>
          </cell>
          <cell r="F181" t="str">
            <v>E</v>
          </cell>
          <cell r="H181">
            <v>1</v>
          </cell>
          <cell r="I181" t="str">
            <v>0</v>
          </cell>
          <cell r="J181" t="str">
            <v>0</v>
          </cell>
          <cell r="K181" t="str">
            <v>0</v>
          </cell>
          <cell r="L181" t="str">
            <v>0</v>
          </cell>
          <cell r="M181" t="str">
            <v>0</v>
          </cell>
          <cell r="N181" t="str">
            <v>0</v>
          </cell>
          <cell r="O181">
            <v>1</v>
          </cell>
        </row>
        <row r="182">
          <cell r="B182" t="str">
            <v>COM-013</v>
          </cell>
          <cell r="C182" t="str">
            <v>PATCH PANEL 8 PUERTOS RJ45 CATEGORÍA S/FTP</v>
          </cell>
          <cell r="D182" t="str">
            <v>COM</v>
          </cell>
          <cell r="E182" t="str">
            <v>COM</v>
          </cell>
          <cell r="F182" t="str">
            <v>E</v>
          </cell>
          <cell r="H182">
            <v>1</v>
          </cell>
          <cell r="I182" t="str">
            <v>0</v>
          </cell>
          <cell r="J182" t="str">
            <v>0</v>
          </cell>
          <cell r="K182" t="str">
            <v>0</v>
          </cell>
          <cell r="L182" t="str">
            <v>0</v>
          </cell>
          <cell r="M182" t="str">
            <v>0</v>
          </cell>
          <cell r="N182" t="str">
            <v>0</v>
          </cell>
          <cell r="O182">
            <v>1</v>
          </cell>
        </row>
        <row r="183">
          <cell r="B183" t="str">
            <v>COM-014</v>
          </cell>
          <cell r="C183" t="str">
            <v xml:space="preserve">PATCH PANEL DE FIBRA ÓPTICA (INCLUYE BANDEJA) </v>
          </cell>
          <cell r="D183" t="str">
            <v>COM</v>
          </cell>
          <cell r="E183" t="str">
            <v>COM</v>
          </cell>
          <cell r="F183" t="str">
            <v>E</v>
          </cell>
          <cell r="H183">
            <v>1</v>
          </cell>
          <cell r="I183" t="str">
            <v>0</v>
          </cell>
          <cell r="J183" t="str">
            <v>0</v>
          </cell>
          <cell r="K183" t="str">
            <v>0</v>
          </cell>
          <cell r="L183" t="str">
            <v>0</v>
          </cell>
          <cell r="M183" t="str">
            <v>0</v>
          </cell>
          <cell r="N183" t="str">
            <v>0</v>
          </cell>
          <cell r="O183">
            <v>1</v>
          </cell>
        </row>
        <row r="184">
          <cell r="B184" t="str">
            <v>COM-015</v>
          </cell>
          <cell r="C184" t="str">
            <v>RADIO RECEPTOR VHF/HF MOVIL</v>
          </cell>
          <cell r="D184" t="str">
            <v>COM</v>
          </cell>
          <cell r="E184" t="str">
            <v>COM</v>
          </cell>
          <cell r="F184" t="str">
            <v>E</v>
          </cell>
          <cell r="H184">
            <v>1</v>
          </cell>
          <cell r="I184">
            <v>1</v>
          </cell>
          <cell r="J184">
            <v>1</v>
          </cell>
          <cell r="K184" t="str">
            <v>0</v>
          </cell>
          <cell r="L184" t="str">
            <v>0</v>
          </cell>
          <cell r="M184" t="str">
            <v>0</v>
          </cell>
          <cell r="N184" t="str">
            <v>0</v>
          </cell>
          <cell r="O184">
            <v>3</v>
          </cell>
        </row>
        <row r="185">
          <cell r="B185" t="str">
            <v>COM-016</v>
          </cell>
          <cell r="C185" t="str">
            <v xml:space="preserve">REGLETA TELEFÓNICA 25 PARES </v>
          </cell>
          <cell r="D185" t="str">
            <v>COM</v>
          </cell>
          <cell r="E185" t="str">
            <v>COM</v>
          </cell>
          <cell r="F185" t="str">
            <v>E</v>
          </cell>
          <cell r="H185">
            <v>1</v>
          </cell>
          <cell r="I185" t="str">
            <v>0</v>
          </cell>
          <cell r="J185" t="str">
            <v>0</v>
          </cell>
          <cell r="K185" t="str">
            <v>0</v>
          </cell>
          <cell r="L185" t="str">
            <v>0</v>
          </cell>
          <cell r="M185" t="str">
            <v>0</v>
          </cell>
          <cell r="N185" t="str">
            <v>0</v>
          </cell>
          <cell r="O185">
            <v>1</v>
          </cell>
        </row>
        <row r="186">
          <cell r="B186" t="str">
            <v>COM-017</v>
          </cell>
          <cell r="C186" t="str">
            <v>SISTEMA DE RADIO RECEPTOR VHF/HF</v>
          </cell>
          <cell r="D186" t="str">
            <v>COM</v>
          </cell>
          <cell r="E186" t="str">
            <v>COM</v>
          </cell>
          <cell r="F186" t="str">
            <v>E</v>
          </cell>
          <cell r="H186">
            <v>1</v>
          </cell>
          <cell r="I186" t="str">
            <v>0</v>
          </cell>
          <cell r="J186" t="str">
            <v>0</v>
          </cell>
          <cell r="K186" t="str">
            <v>0</v>
          </cell>
          <cell r="L186" t="str">
            <v>0</v>
          </cell>
          <cell r="M186" t="str">
            <v>0</v>
          </cell>
          <cell r="N186" t="str">
            <v>0</v>
          </cell>
          <cell r="O186">
            <v>1</v>
          </cell>
        </row>
        <row r="187">
          <cell r="B187" t="str">
            <v>COM-018</v>
          </cell>
          <cell r="C187" t="str">
            <v>SISTEMA DE SISTEMA DE CONECTIVIDAD WIFI</v>
          </cell>
          <cell r="D187" t="str">
            <v>COM</v>
          </cell>
          <cell r="E187" t="str">
            <v>COM</v>
          </cell>
          <cell r="F187" t="str">
            <v>E</v>
          </cell>
          <cell r="H187">
            <v>1</v>
          </cell>
          <cell r="I187" t="str">
            <v>0</v>
          </cell>
          <cell r="J187" t="str">
            <v>0</v>
          </cell>
          <cell r="K187" t="str">
            <v>0</v>
          </cell>
          <cell r="L187" t="str">
            <v>0</v>
          </cell>
          <cell r="M187" t="str">
            <v>0</v>
          </cell>
          <cell r="N187" t="str">
            <v>0</v>
          </cell>
          <cell r="O187">
            <v>1</v>
          </cell>
        </row>
        <row r="188">
          <cell r="B188" t="str">
            <v>COM-019</v>
          </cell>
          <cell r="C188" t="str">
            <v xml:space="preserve">SISTEMA ELECTRÓNICO DE CONTROL DE TEMPERATURA Y ENERGÍA CON ALARMA </v>
          </cell>
          <cell r="D188" t="str">
            <v>COM</v>
          </cell>
          <cell r="E188" t="str">
            <v>COM</v>
          </cell>
          <cell r="F188" t="str">
            <v>E</v>
          </cell>
          <cell r="H188">
            <v>1</v>
          </cell>
          <cell r="I188" t="str">
            <v>0</v>
          </cell>
          <cell r="J188" t="str">
            <v>0</v>
          </cell>
          <cell r="K188" t="str">
            <v>0</v>
          </cell>
          <cell r="L188" t="str">
            <v>0</v>
          </cell>
          <cell r="M188" t="str">
            <v>0</v>
          </cell>
          <cell r="N188" t="str">
            <v>0</v>
          </cell>
          <cell r="O188">
            <v>1</v>
          </cell>
        </row>
        <row r="189">
          <cell r="B189" t="str">
            <v>COM-020</v>
          </cell>
          <cell r="C189" t="str">
            <v>SWITCH DE 16 PUERTOS RJ45 10 GBPS + 2 PUERTOS PARA FIBRA ÓPTICA 10 GBPS ADMINISTRABLE - Para nivel de distribución, (*) Un Switch por cada Gabinete.</v>
          </cell>
          <cell r="D189" t="str">
            <v>COM</v>
          </cell>
          <cell r="E189" t="str">
            <v>COM</v>
          </cell>
          <cell r="F189" t="str">
            <v>E</v>
          </cell>
          <cell r="H189">
            <v>1</v>
          </cell>
          <cell r="I189" t="str">
            <v>0</v>
          </cell>
          <cell r="J189" t="str">
            <v>0</v>
          </cell>
          <cell r="K189" t="str">
            <v>0</v>
          </cell>
          <cell r="L189" t="str">
            <v>0</v>
          </cell>
          <cell r="M189" t="str">
            <v>0</v>
          </cell>
          <cell r="N189" t="str">
            <v>0</v>
          </cell>
          <cell r="O189">
            <v>1</v>
          </cell>
        </row>
        <row r="190">
          <cell r="B190" t="str">
            <v>COM-021</v>
          </cell>
          <cell r="C190" t="str">
            <v>SWITCH DE 24 PUERTOS RJ45 1GBPS ADMINISTRABLE - (*) Un Switch por cada 24 puntos asistidos - nivel principal</v>
          </cell>
          <cell r="D190" t="str">
            <v>COM</v>
          </cell>
          <cell r="E190" t="str">
            <v>COM</v>
          </cell>
          <cell r="F190" t="str">
            <v>E</v>
          </cell>
          <cell r="H190">
            <v>1</v>
          </cell>
          <cell r="I190" t="str">
            <v>0</v>
          </cell>
          <cell r="J190" t="str">
            <v>0</v>
          </cell>
          <cell r="K190" t="str">
            <v>0</v>
          </cell>
          <cell r="L190" t="str">
            <v>0</v>
          </cell>
          <cell r="M190" t="str">
            <v>0</v>
          </cell>
          <cell r="N190" t="str">
            <v>0</v>
          </cell>
          <cell r="O190">
            <v>1</v>
          </cell>
        </row>
        <row r="191">
          <cell r="B191" t="str">
            <v>COM-022</v>
          </cell>
          <cell r="C191" t="str">
            <v>SWITCH DE 24 PUERTOS RJ45 POE 1GBPS + 2 PUERTOS RJ45 10 GBPS ADMINISTRABLE - (*) Un Switch por cada 24 puntos asistidos - nivel borde</v>
          </cell>
          <cell r="D191" t="str">
            <v>COM</v>
          </cell>
          <cell r="E191" t="str">
            <v>COM</v>
          </cell>
          <cell r="F191" t="str">
            <v>E</v>
          </cell>
          <cell r="H191">
            <v>1</v>
          </cell>
          <cell r="I191" t="str">
            <v>0</v>
          </cell>
          <cell r="J191" t="str">
            <v>0</v>
          </cell>
          <cell r="K191" t="str">
            <v>0</v>
          </cell>
          <cell r="L191" t="str">
            <v>0</v>
          </cell>
          <cell r="M191" t="str">
            <v>0</v>
          </cell>
          <cell r="N191" t="str">
            <v>0</v>
          </cell>
          <cell r="O191">
            <v>1</v>
          </cell>
        </row>
        <row r="192">
          <cell r="B192" t="str">
            <v>COM-023</v>
          </cell>
          <cell r="C192" t="str">
            <v>SWITCH DE 24 PUERTOS RJ45 POE 1GBPS + 2 PUERTOS RJ45 1GBPS ADMINISTRABLE - (*) Un Switch por cada 24 puntos asistidos - nivel borde</v>
          </cell>
          <cell r="D192" t="str">
            <v>COM</v>
          </cell>
          <cell r="E192" t="str">
            <v>COM</v>
          </cell>
          <cell r="F192" t="str">
            <v>E</v>
          </cell>
          <cell r="H192">
            <v>1</v>
          </cell>
          <cell r="I192" t="str">
            <v>0</v>
          </cell>
          <cell r="J192" t="str">
            <v>0</v>
          </cell>
          <cell r="K192" t="str">
            <v>0</v>
          </cell>
          <cell r="L192" t="str">
            <v>0</v>
          </cell>
          <cell r="M192" t="str">
            <v>0</v>
          </cell>
          <cell r="N192" t="str">
            <v>0</v>
          </cell>
          <cell r="O192">
            <v>1</v>
          </cell>
        </row>
        <row r="193">
          <cell r="B193" t="str">
            <v>COM-024</v>
          </cell>
          <cell r="C193" t="str">
            <v>SWITCH DE 24 PUERTOS RJ45 POE 1GBPS ADMINISTRABLE</v>
          </cell>
          <cell r="D193" t="str">
            <v>COM</v>
          </cell>
          <cell r="E193" t="str">
            <v>COM</v>
          </cell>
          <cell r="F193" t="str">
            <v>E</v>
          </cell>
          <cell r="H193">
            <v>1</v>
          </cell>
          <cell r="I193" t="str">
            <v>0</v>
          </cell>
          <cell r="J193" t="str">
            <v>0</v>
          </cell>
          <cell r="K193" t="str">
            <v>0</v>
          </cell>
          <cell r="L193" t="str">
            <v>0</v>
          </cell>
          <cell r="M193" t="str">
            <v>0</v>
          </cell>
          <cell r="N193" t="str">
            <v>0</v>
          </cell>
          <cell r="O193">
            <v>1</v>
          </cell>
        </row>
        <row r="194">
          <cell r="B194" t="str">
            <v>COM-025</v>
          </cell>
          <cell r="C194" t="str">
            <v>SWITCH DE 8 PUERTOS PARA FIBRA ÓPTICA A 10 GBPS + 24 PUERTOS RJ45 10 GBPS ADMINISTRABLE - (*) Puertos de acuerdo a enlaces de cableado troncal y equipos - nivel core</v>
          </cell>
          <cell r="D194" t="str">
            <v>COM</v>
          </cell>
          <cell r="E194" t="str">
            <v>COM</v>
          </cell>
          <cell r="F194" t="str">
            <v>E</v>
          </cell>
          <cell r="H194">
            <v>1</v>
          </cell>
          <cell r="I194" t="str">
            <v>0</v>
          </cell>
          <cell r="J194" t="str">
            <v>0</v>
          </cell>
          <cell r="K194" t="str">
            <v>0</v>
          </cell>
          <cell r="L194" t="str">
            <v>0</v>
          </cell>
          <cell r="M194" t="str">
            <v>0</v>
          </cell>
          <cell r="N194" t="str">
            <v>0</v>
          </cell>
          <cell r="O194">
            <v>1</v>
          </cell>
        </row>
        <row r="195">
          <cell r="B195" t="str">
            <v>COM-026</v>
          </cell>
          <cell r="C195" t="str">
            <v>SWITCH DE 8 PUERTOS RJ45 1GBPS + 2 PUERTOS RJ45 1 GBPS ADMINISTRABLE - Para nivel de distribución</v>
          </cell>
          <cell r="D195" t="str">
            <v>COM</v>
          </cell>
          <cell r="E195" t="str">
            <v>COM</v>
          </cell>
          <cell r="F195" t="str">
            <v>E</v>
          </cell>
          <cell r="H195">
            <v>1</v>
          </cell>
          <cell r="I195" t="str">
            <v>0</v>
          </cell>
          <cell r="J195" t="str">
            <v>0</v>
          </cell>
          <cell r="K195" t="str">
            <v>0</v>
          </cell>
          <cell r="L195" t="str">
            <v>0</v>
          </cell>
          <cell r="M195" t="str">
            <v>0</v>
          </cell>
          <cell r="N195" t="str">
            <v>0</v>
          </cell>
          <cell r="O195">
            <v>1</v>
          </cell>
        </row>
        <row r="196">
          <cell r="B196" t="str">
            <v>COM-027</v>
          </cell>
          <cell r="C196" t="str">
            <v>SWITCH KWM 1X4</v>
          </cell>
          <cell r="D196" t="str">
            <v>COM</v>
          </cell>
          <cell r="E196" t="str">
            <v>COM</v>
          </cell>
          <cell r="F196" t="str">
            <v>E</v>
          </cell>
          <cell r="H196">
            <v>1</v>
          </cell>
          <cell r="I196" t="str">
            <v>0</v>
          </cell>
          <cell r="J196" t="str">
            <v>0</v>
          </cell>
          <cell r="K196" t="str">
            <v>0</v>
          </cell>
          <cell r="L196" t="str">
            <v>0</v>
          </cell>
          <cell r="M196" t="str">
            <v>0</v>
          </cell>
          <cell r="N196" t="str">
            <v>0</v>
          </cell>
          <cell r="O196">
            <v>1</v>
          </cell>
        </row>
        <row r="197">
          <cell r="B197" t="str">
            <v>COM-028</v>
          </cell>
          <cell r="C197" t="str">
            <v>SWITCH KWM 1X8</v>
          </cell>
          <cell r="D197" t="str">
            <v>COM</v>
          </cell>
          <cell r="E197" t="str">
            <v>COM</v>
          </cell>
          <cell r="F197" t="str">
            <v>E</v>
          </cell>
          <cell r="H197">
            <v>2</v>
          </cell>
          <cell r="I197" t="str">
            <v>0</v>
          </cell>
          <cell r="J197" t="str">
            <v>0</v>
          </cell>
          <cell r="K197" t="str">
            <v>0</v>
          </cell>
          <cell r="L197" t="str">
            <v>0</v>
          </cell>
          <cell r="M197" t="str">
            <v>0</v>
          </cell>
          <cell r="N197" t="str">
            <v>0</v>
          </cell>
          <cell r="O197">
            <v>2</v>
          </cell>
        </row>
        <row r="198">
          <cell r="B198" t="str">
            <v>DX-001</v>
          </cell>
          <cell r="C198" t="str">
            <v xml:space="preserve">EQUIPO DE URODINAMIA </v>
          </cell>
          <cell r="D198" t="str">
            <v>B</v>
          </cell>
          <cell r="E198" t="str">
            <v>DX</v>
          </cell>
          <cell r="F198" t="str">
            <v>E</v>
          </cell>
          <cell r="H198" t="str">
            <v>0</v>
          </cell>
          <cell r="I198">
            <v>1</v>
          </cell>
          <cell r="J198" t="str">
            <v>0</v>
          </cell>
          <cell r="K198" t="str">
            <v>0</v>
          </cell>
          <cell r="L198" t="str">
            <v>0</v>
          </cell>
          <cell r="M198" t="str">
            <v>0</v>
          </cell>
          <cell r="N198" t="str">
            <v>0</v>
          </cell>
          <cell r="O198">
            <v>1</v>
          </cell>
        </row>
        <row r="199">
          <cell r="B199" t="str">
            <v>DX-002</v>
          </cell>
          <cell r="C199" t="str">
            <v>ESPIROMETRO COMPUTARIZADO</v>
          </cell>
          <cell r="D199" t="str">
            <v>B</v>
          </cell>
          <cell r="E199" t="str">
            <v>DX</v>
          </cell>
          <cell r="F199" t="str">
            <v>E</v>
          </cell>
          <cell r="H199" t="str">
            <v>0</v>
          </cell>
          <cell r="I199">
            <v>1</v>
          </cell>
          <cell r="J199" t="str">
            <v>0</v>
          </cell>
          <cell r="K199" t="str">
            <v>0</v>
          </cell>
          <cell r="L199" t="str">
            <v>0</v>
          </cell>
          <cell r="M199" t="str">
            <v>0</v>
          </cell>
          <cell r="N199" t="str">
            <v>0</v>
          </cell>
          <cell r="O199">
            <v>1</v>
          </cell>
        </row>
        <row r="200">
          <cell r="B200" t="str">
            <v>DX-003</v>
          </cell>
          <cell r="C200" t="str">
            <v>ESPIROMETRO PORTATIL</v>
          </cell>
          <cell r="D200" t="str">
            <v>B</v>
          </cell>
          <cell r="E200" t="str">
            <v>DX</v>
          </cell>
          <cell r="F200" t="str">
            <v>E</v>
          </cell>
          <cell r="H200" t="str">
            <v>0</v>
          </cell>
          <cell r="I200">
            <v>1</v>
          </cell>
          <cell r="J200" t="str">
            <v>0</v>
          </cell>
          <cell r="K200" t="str">
            <v>0</v>
          </cell>
          <cell r="L200" t="str">
            <v>0</v>
          </cell>
          <cell r="M200" t="str">
            <v>0</v>
          </cell>
          <cell r="N200" t="str">
            <v>0</v>
          </cell>
          <cell r="O200">
            <v>1</v>
          </cell>
        </row>
        <row r="201">
          <cell r="B201" t="str">
            <v>EC-001</v>
          </cell>
          <cell r="C201" t="str">
            <v>AIRE ACONDICIONADO TIPO PRECISIÓN</v>
          </cell>
          <cell r="D201" t="str">
            <v>E</v>
          </cell>
          <cell r="E201" t="str">
            <v>EC</v>
          </cell>
          <cell r="F201" t="str">
            <v>C</v>
          </cell>
          <cell r="H201">
            <v>1</v>
          </cell>
          <cell r="I201" t="str">
            <v>0</v>
          </cell>
          <cell r="J201" t="str">
            <v>0</v>
          </cell>
          <cell r="K201" t="str">
            <v>0</v>
          </cell>
          <cell r="L201" t="str">
            <v>0</v>
          </cell>
          <cell r="M201" t="str">
            <v>0</v>
          </cell>
          <cell r="N201" t="str">
            <v>0</v>
          </cell>
          <cell r="O201">
            <v>1</v>
          </cell>
        </row>
        <row r="202">
          <cell r="B202" t="str">
            <v>EC-002</v>
          </cell>
          <cell r="C202" t="str">
            <v>AIRE ACONDICIONADO TIPO SPLIT</v>
          </cell>
          <cell r="D202" t="str">
            <v>E</v>
          </cell>
          <cell r="E202" t="str">
            <v>EC</v>
          </cell>
          <cell r="F202" t="str">
            <v>C</v>
          </cell>
          <cell r="H202">
            <v>1</v>
          </cell>
          <cell r="I202" t="str">
            <v>0</v>
          </cell>
          <cell r="J202" t="str">
            <v>0</v>
          </cell>
          <cell r="K202" t="str">
            <v>0</v>
          </cell>
          <cell r="L202" t="str">
            <v>0</v>
          </cell>
          <cell r="M202" t="str">
            <v>0</v>
          </cell>
          <cell r="N202" t="str">
            <v>0</v>
          </cell>
          <cell r="O202">
            <v>1</v>
          </cell>
        </row>
        <row r="203">
          <cell r="B203" t="str">
            <v>EC-003</v>
          </cell>
          <cell r="C203" t="str">
            <v>EQUIPO DE AIRE ACONDICIONADO TIPO SPLIT FRIO/CALOR</v>
          </cell>
          <cell r="D203" t="str">
            <v>E</v>
          </cell>
          <cell r="E203" t="str">
            <v>EC</v>
          </cell>
          <cell r="F203" t="str">
            <v>E</v>
          </cell>
          <cell r="H203">
            <v>1</v>
          </cell>
          <cell r="I203" t="str">
            <v>0</v>
          </cell>
          <cell r="J203" t="str">
            <v>0</v>
          </cell>
          <cell r="K203" t="str">
            <v>0</v>
          </cell>
          <cell r="L203" t="str">
            <v>0</v>
          </cell>
          <cell r="M203" t="str">
            <v>0</v>
          </cell>
          <cell r="N203" t="str">
            <v>0</v>
          </cell>
          <cell r="O203">
            <v>1</v>
          </cell>
        </row>
        <row r="204">
          <cell r="B204" t="str">
            <v>EC-004</v>
          </cell>
          <cell r="C204" t="str">
            <v>EQUIPO DE VENTILACION Y EXTRACCION DE AIRE</v>
          </cell>
          <cell r="D204" t="str">
            <v>E</v>
          </cell>
          <cell r="E204" t="str">
            <v>EC</v>
          </cell>
          <cell r="F204" t="str">
            <v>C</v>
          </cell>
          <cell r="H204">
            <v>1</v>
          </cell>
          <cell r="I204" t="str">
            <v>0</v>
          </cell>
          <cell r="J204" t="str">
            <v>0</v>
          </cell>
          <cell r="K204" t="str">
            <v>0</v>
          </cell>
          <cell r="L204" t="str">
            <v>0</v>
          </cell>
          <cell r="M204" t="str">
            <v>0</v>
          </cell>
          <cell r="N204" t="str">
            <v>0</v>
          </cell>
          <cell r="O204">
            <v>1</v>
          </cell>
        </row>
        <row r="205">
          <cell r="B205" t="str">
            <v>EC-005</v>
          </cell>
          <cell r="C205" t="str">
            <v>ESTUFA CALENTADOR DE AMBIENTE</v>
          </cell>
          <cell r="D205" t="str">
            <v>E</v>
          </cell>
          <cell r="E205" t="str">
            <v>EC</v>
          </cell>
          <cell r="F205" t="str">
            <v>E</v>
          </cell>
          <cell r="H205" t="str">
            <v>0</v>
          </cell>
          <cell r="I205">
            <v>1</v>
          </cell>
          <cell r="J205" t="str">
            <v>0</v>
          </cell>
          <cell r="K205" t="str">
            <v>0</v>
          </cell>
          <cell r="L205" t="str">
            <v>0</v>
          </cell>
          <cell r="M205" t="str">
            <v>0</v>
          </cell>
          <cell r="N205" t="str">
            <v>0</v>
          </cell>
          <cell r="O205">
            <v>1</v>
          </cell>
        </row>
        <row r="206">
          <cell r="B206" t="str">
            <v>EC-006</v>
          </cell>
          <cell r="C206" t="str">
            <v>EXTRACTORES AXIALES</v>
          </cell>
          <cell r="D206" t="str">
            <v>E</v>
          </cell>
          <cell r="E206" t="str">
            <v>EC</v>
          </cell>
          <cell r="F206" t="str">
            <v>E</v>
          </cell>
          <cell r="H206">
            <v>2</v>
          </cell>
          <cell r="I206" t="str">
            <v>0</v>
          </cell>
          <cell r="J206" t="str">
            <v>0</v>
          </cell>
          <cell r="K206" t="str">
            <v>0</v>
          </cell>
          <cell r="L206" t="str">
            <v>0</v>
          </cell>
          <cell r="M206" t="str">
            <v>0</v>
          </cell>
          <cell r="N206" t="str">
            <v>0</v>
          </cell>
          <cell r="O206">
            <v>2</v>
          </cell>
        </row>
        <row r="207">
          <cell r="B207" t="str">
            <v>EC-007</v>
          </cell>
          <cell r="C207" t="str">
            <v>VENTILADORES AXIALES</v>
          </cell>
          <cell r="D207" t="str">
            <v>E</v>
          </cell>
          <cell r="E207" t="str">
            <v>EC</v>
          </cell>
          <cell r="F207" t="str">
            <v>C</v>
          </cell>
          <cell r="H207">
            <v>2</v>
          </cell>
          <cell r="I207" t="str">
            <v>0</v>
          </cell>
          <cell r="J207" t="str">
            <v>0</v>
          </cell>
          <cell r="K207" t="str">
            <v>0</v>
          </cell>
          <cell r="L207" t="str">
            <v>0</v>
          </cell>
          <cell r="M207" t="str">
            <v>0</v>
          </cell>
          <cell r="N207" t="str">
            <v>0</v>
          </cell>
          <cell r="O207">
            <v>2</v>
          </cell>
        </row>
        <row r="208">
          <cell r="B208" t="str">
            <v>EC-008</v>
          </cell>
          <cell r="C208" t="str">
            <v>VENTILADORES DE TECHO</v>
          </cell>
          <cell r="D208" t="str">
            <v>E</v>
          </cell>
          <cell r="E208" t="str">
            <v>EC</v>
          </cell>
          <cell r="F208" t="str">
            <v>C</v>
          </cell>
          <cell r="H208">
            <v>2</v>
          </cell>
          <cell r="I208" t="str">
            <v>0</v>
          </cell>
          <cell r="J208" t="str">
            <v>0</v>
          </cell>
          <cell r="K208" t="str">
            <v>0</v>
          </cell>
          <cell r="L208" t="str">
            <v>0</v>
          </cell>
          <cell r="M208" t="str">
            <v>0</v>
          </cell>
          <cell r="N208" t="str">
            <v>0</v>
          </cell>
          <cell r="O208">
            <v>2</v>
          </cell>
        </row>
        <row r="209">
          <cell r="B209" t="str">
            <v>EST-001</v>
          </cell>
          <cell r="C209" t="str">
            <v>ANAQUEL CERRADO DE ACERO INOXIDABLE CON 2 PUERTAS Y CON 3 DIVISIONES</v>
          </cell>
          <cell r="D209" t="str">
            <v>MC</v>
          </cell>
          <cell r="E209" t="str">
            <v>EST</v>
          </cell>
          <cell r="F209" t="str">
            <v>E</v>
          </cell>
          <cell r="H209" t="str">
            <v>0</v>
          </cell>
          <cell r="I209">
            <v>2</v>
          </cell>
          <cell r="J209" t="str">
            <v>0</v>
          </cell>
          <cell r="K209" t="str">
            <v>0</v>
          </cell>
          <cell r="L209" t="str">
            <v>0</v>
          </cell>
          <cell r="M209" t="str">
            <v>0</v>
          </cell>
          <cell r="N209" t="str">
            <v>0</v>
          </cell>
          <cell r="O209">
            <v>2</v>
          </cell>
        </row>
        <row r="210">
          <cell r="B210" t="str">
            <v>EST-002</v>
          </cell>
          <cell r="C210" t="str">
            <v>ARMARIO DE ACERO INOXIDABLE PARA INSTRUMENTAL DENTAL DE 2 CUERPOS</v>
          </cell>
          <cell r="D210" t="str">
            <v>MC</v>
          </cell>
          <cell r="E210" t="str">
            <v>EST</v>
          </cell>
          <cell r="F210" t="str">
            <v>E</v>
          </cell>
          <cell r="H210" t="str">
            <v>0</v>
          </cell>
          <cell r="I210">
            <v>1</v>
          </cell>
          <cell r="J210" t="str">
            <v>0</v>
          </cell>
          <cell r="K210" t="str">
            <v>0</v>
          </cell>
          <cell r="L210" t="str">
            <v>0</v>
          </cell>
          <cell r="M210" t="str">
            <v>0</v>
          </cell>
          <cell r="N210" t="str">
            <v>0</v>
          </cell>
          <cell r="O210">
            <v>1</v>
          </cell>
        </row>
        <row r="211">
          <cell r="B211" t="str">
            <v>EST-003</v>
          </cell>
          <cell r="C211" t="str">
            <v xml:space="preserve">AUTOCLAVE DE  50/60 LTS. VERTICAL, CON GENERADOR ELÉCTRICO DE VAPOR. </v>
          </cell>
          <cell r="D211" t="str">
            <v>E</v>
          </cell>
          <cell r="E211" t="str">
            <v>EST</v>
          </cell>
          <cell r="F211" t="str">
            <v>E</v>
          </cell>
          <cell r="H211" t="str">
            <v>0</v>
          </cell>
          <cell r="I211" t="str">
            <v>0</v>
          </cell>
          <cell r="J211">
            <v>1</v>
          </cell>
          <cell r="K211" t="str">
            <v>0</v>
          </cell>
          <cell r="L211" t="str">
            <v>0</v>
          </cell>
          <cell r="M211" t="str">
            <v>0</v>
          </cell>
          <cell r="N211" t="str">
            <v>0</v>
          </cell>
          <cell r="O211">
            <v>1</v>
          </cell>
        </row>
        <row r="212">
          <cell r="B212" t="str">
            <v>EST-004</v>
          </cell>
          <cell r="C212" t="str">
            <v xml:space="preserve">AUTOCLAVE DE 120 LITROS CON DOBLE PUERTA A VAPOR DE RED Y BARRERA SANITARIA </v>
          </cell>
          <cell r="D212" t="str">
            <v>E</v>
          </cell>
          <cell r="E212" t="str">
            <v>EST</v>
          </cell>
          <cell r="F212" t="str">
            <v>E</v>
          </cell>
          <cell r="H212">
            <v>1</v>
          </cell>
          <cell r="I212" t="str">
            <v>0</v>
          </cell>
          <cell r="J212" t="str">
            <v>0</v>
          </cell>
          <cell r="K212" t="str">
            <v>0</v>
          </cell>
          <cell r="L212" t="str">
            <v>0</v>
          </cell>
          <cell r="M212" t="str">
            <v>0</v>
          </cell>
          <cell r="N212" t="str">
            <v>0</v>
          </cell>
          <cell r="O212">
            <v>1</v>
          </cell>
        </row>
        <row r="213">
          <cell r="B213" t="str">
            <v>EST-005</v>
          </cell>
          <cell r="C213" t="str">
            <v>AUTOCLAVE DE 150/200 LITROS CON DOBLE PUERTA A VAPOR DE RED Y GENERADOR ELECTRICO DE VAPOR INCORPORADO CON BARRERA SANITARIA</v>
          </cell>
          <cell r="D213" t="str">
            <v>E</v>
          </cell>
          <cell r="E213" t="str">
            <v>EST</v>
          </cell>
          <cell r="F213" t="str">
            <v>E</v>
          </cell>
          <cell r="H213">
            <v>2</v>
          </cell>
          <cell r="I213" t="str">
            <v>0</v>
          </cell>
          <cell r="J213" t="str">
            <v>0</v>
          </cell>
          <cell r="K213" t="str">
            <v>0</v>
          </cell>
          <cell r="L213" t="str">
            <v>0</v>
          </cell>
          <cell r="M213" t="str">
            <v>0</v>
          </cell>
          <cell r="N213" t="str">
            <v>0</v>
          </cell>
          <cell r="O213">
            <v>2</v>
          </cell>
        </row>
        <row r="214">
          <cell r="B214" t="str">
            <v>EST-006</v>
          </cell>
          <cell r="C214" t="str">
            <v>AUTOCLAVE DE 250/300 LITROS CON DOBLE PUERTA A VAPOR DE RED Y GENERADOR ELECTRICO DE VAPOR INCORPORADO CON BARRERA SANITARIA</v>
          </cell>
          <cell r="D214" t="str">
            <v>E</v>
          </cell>
          <cell r="E214" t="str">
            <v>EST</v>
          </cell>
          <cell r="F214" t="str">
            <v>E</v>
          </cell>
          <cell r="H214">
            <v>2</v>
          </cell>
          <cell r="I214" t="str">
            <v>0</v>
          </cell>
          <cell r="J214" t="str">
            <v>0</v>
          </cell>
          <cell r="K214" t="str">
            <v>0</v>
          </cell>
          <cell r="L214" t="str">
            <v>0</v>
          </cell>
          <cell r="M214" t="str">
            <v>0</v>
          </cell>
          <cell r="N214" t="str">
            <v>0</v>
          </cell>
          <cell r="O214">
            <v>2</v>
          </cell>
        </row>
        <row r="215">
          <cell r="B215" t="str">
            <v>EST-007</v>
          </cell>
          <cell r="C215" t="str">
            <v>CARRO PARA EL TRANSPORTE DE MATERIAL ESTÉRIL</v>
          </cell>
          <cell r="D215" t="str">
            <v>MC</v>
          </cell>
          <cell r="E215" t="str">
            <v>EST</v>
          </cell>
          <cell r="F215" t="str">
            <v>E</v>
          </cell>
          <cell r="H215">
            <v>1</v>
          </cell>
          <cell r="I215" t="str">
            <v>0</v>
          </cell>
          <cell r="J215" t="str">
            <v>0</v>
          </cell>
          <cell r="K215" t="str">
            <v>0</v>
          </cell>
          <cell r="L215" t="str">
            <v>0</v>
          </cell>
          <cell r="M215" t="str">
            <v>0</v>
          </cell>
          <cell r="N215" t="str">
            <v>0</v>
          </cell>
          <cell r="O215">
            <v>1</v>
          </cell>
        </row>
        <row r="216">
          <cell r="B216" t="str">
            <v>EST-008</v>
          </cell>
          <cell r="C216" t="str">
            <v xml:space="preserve">COCHE DE TRANSPORTE PARA MATERIAL ESTÉRIL </v>
          </cell>
          <cell r="D216" t="str">
            <v>MC</v>
          </cell>
          <cell r="E216" t="str">
            <v>EST</v>
          </cell>
          <cell r="F216" t="str">
            <v>E</v>
          </cell>
          <cell r="H216">
            <v>1</v>
          </cell>
          <cell r="I216" t="str">
            <v>0</v>
          </cell>
          <cell r="J216" t="str">
            <v>0</v>
          </cell>
          <cell r="K216" t="str">
            <v>0</v>
          </cell>
          <cell r="L216" t="str">
            <v>0</v>
          </cell>
          <cell r="M216" t="str">
            <v>0</v>
          </cell>
          <cell r="N216" t="str">
            <v>0</v>
          </cell>
          <cell r="O216">
            <v>1</v>
          </cell>
        </row>
        <row r="217">
          <cell r="B217" t="str">
            <v>EST-009</v>
          </cell>
          <cell r="C217" t="str">
            <v>CORTADORA ELECTRICA DE GASAS</v>
          </cell>
          <cell r="D217" t="str">
            <v>E</v>
          </cell>
          <cell r="E217" t="str">
            <v>EST</v>
          </cell>
          <cell r="F217" t="str">
            <v>E</v>
          </cell>
          <cell r="H217">
            <v>1</v>
          </cell>
          <cell r="I217" t="str">
            <v>0</v>
          </cell>
          <cell r="J217" t="str">
            <v>0</v>
          </cell>
          <cell r="K217" t="str">
            <v>0</v>
          </cell>
          <cell r="L217" t="str">
            <v>0</v>
          </cell>
          <cell r="M217" t="str">
            <v>0</v>
          </cell>
          <cell r="N217" t="str">
            <v>0</v>
          </cell>
          <cell r="O217">
            <v>1</v>
          </cell>
        </row>
        <row r="218">
          <cell r="B218" t="str">
            <v>EST-010</v>
          </cell>
          <cell r="C218" t="str">
            <v>DESINFECTOR AUTOMATICO DE ENDOSCOPIOS</v>
          </cell>
          <cell r="D218" t="str">
            <v>E</v>
          </cell>
          <cell r="E218" t="str">
            <v>EST</v>
          </cell>
          <cell r="F218" t="str">
            <v>E</v>
          </cell>
          <cell r="H218" t="str">
            <v>0</v>
          </cell>
          <cell r="I218" t="str">
            <v>0</v>
          </cell>
          <cell r="J218">
            <v>1</v>
          </cell>
          <cell r="K218" t="str">
            <v>0</v>
          </cell>
          <cell r="L218" t="str">
            <v>0</v>
          </cell>
          <cell r="M218" t="str">
            <v>0</v>
          </cell>
          <cell r="N218" t="str">
            <v>0</v>
          </cell>
          <cell r="O218">
            <v>1</v>
          </cell>
        </row>
        <row r="219">
          <cell r="B219" t="str">
            <v>EST-011</v>
          </cell>
          <cell r="C219" t="str">
            <v>EQUIPO CON PISTOLA PARA LAVADO  DE COCHES  (A VAPOR)</v>
          </cell>
          <cell r="D219" t="str">
            <v>C</v>
          </cell>
          <cell r="E219" t="str">
            <v>EST</v>
          </cell>
          <cell r="F219" t="str">
            <v>E</v>
          </cell>
          <cell r="H219">
            <v>1</v>
          </cell>
          <cell r="I219" t="str">
            <v>0</v>
          </cell>
          <cell r="J219" t="str">
            <v>0</v>
          </cell>
          <cell r="K219" t="str">
            <v>0</v>
          </cell>
          <cell r="L219" t="str">
            <v>0</v>
          </cell>
          <cell r="M219" t="str">
            <v>0</v>
          </cell>
          <cell r="N219" t="str">
            <v>0</v>
          </cell>
          <cell r="O219">
            <v>1</v>
          </cell>
        </row>
        <row r="220">
          <cell r="B220" t="str">
            <v>EST-012</v>
          </cell>
          <cell r="C220" t="str">
            <v>ESCALERA DE ACERO INOXIDABLE DE 2 PASOS.</v>
          </cell>
          <cell r="D220" t="str">
            <v>MA</v>
          </cell>
          <cell r="E220" t="str">
            <v>EST</v>
          </cell>
          <cell r="F220" t="str">
            <v>E</v>
          </cell>
          <cell r="H220">
            <v>1</v>
          </cell>
          <cell r="I220" t="str">
            <v>0</v>
          </cell>
          <cell r="J220" t="str">
            <v>0</v>
          </cell>
          <cell r="K220" t="str">
            <v>0</v>
          </cell>
          <cell r="L220" t="str">
            <v>0</v>
          </cell>
          <cell r="M220" t="str">
            <v>0</v>
          </cell>
          <cell r="N220" t="str">
            <v>0</v>
          </cell>
          <cell r="O220">
            <v>1</v>
          </cell>
        </row>
        <row r="221">
          <cell r="B221" t="str">
            <v>EST-013</v>
          </cell>
          <cell r="C221" t="str">
            <v>ESTANTERÍAS DE ACERO INOXIDABLE, 0.80 ML.X 2.10 DE 3 DIVISIONES</v>
          </cell>
          <cell r="D221" t="str">
            <v>MC</v>
          </cell>
          <cell r="E221" t="str">
            <v>EST</v>
          </cell>
          <cell r="F221" t="str">
            <v>E</v>
          </cell>
          <cell r="H221">
            <v>2</v>
          </cell>
          <cell r="I221">
            <v>2</v>
          </cell>
          <cell r="J221">
            <v>3</v>
          </cell>
          <cell r="K221">
            <v>1</v>
          </cell>
          <cell r="L221">
            <v>4</v>
          </cell>
          <cell r="M221" t="str">
            <v>0</v>
          </cell>
          <cell r="N221" t="str">
            <v>0</v>
          </cell>
          <cell r="O221">
            <v>12</v>
          </cell>
        </row>
        <row r="222">
          <cell r="B222" t="str">
            <v>EST-014</v>
          </cell>
          <cell r="C222" t="str">
            <v>ESTANTERÍAS DE ACERO INOXIDABLE, 0.80 ML.X 2.10 DE 5 DIVISIONES</v>
          </cell>
          <cell r="D222" t="str">
            <v>MC</v>
          </cell>
          <cell r="E222" t="str">
            <v>EST</v>
          </cell>
          <cell r="F222" t="str">
            <v>E</v>
          </cell>
          <cell r="H222" t="str">
            <v>0</v>
          </cell>
          <cell r="I222">
            <v>6</v>
          </cell>
          <cell r="J222" t="str">
            <v>0</v>
          </cell>
          <cell r="K222" t="str">
            <v>0</v>
          </cell>
          <cell r="L222" t="str">
            <v>0</v>
          </cell>
          <cell r="M222" t="str">
            <v>0</v>
          </cell>
          <cell r="N222" t="str">
            <v>0</v>
          </cell>
          <cell r="O222">
            <v>6</v>
          </cell>
        </row>
        <row r="223">
          <cell r="B223" t="str">
            <v>EST-015</v>
          </cell>
          <cell r="C223" t="str">
            <v>ESTERILIZADOR CON GENERADOR ELECTRICO A VAPOR DE 20/30 LT</v>
          </cell>
          <cell r="D223" t="str">
            <v>E</v>
          </cell>
          <cell r="E223" t="str">
            <v>EST</v>
          </cell>
          <cell r="F223" t="str">
            <v>E</v>
          </cell>
          <cell r="H223" t="str">
            <v>0</v>
          </cell>
          <cell r="I223">
            <v>1</v>
          </cell>
          <cell r="J223" t="str">
            <v>0</v>
          </cell>
          <cell r="K223" t="str">
            <v>0</v>
          </cell>
          <cell r="L223" t="str">
            <v>0</v>
          </cell>
          <cell r="M223" t="str">
            <v>0</v>
          </cell>
          <cell r="N223" t="str">
            <v>0</v>
          </cell>
          <cell r="O223">
            <v>1</v>
          </cell>
        </row>
        <row r="224">
          <cell r="B224" t="str">
            <v>EST-016</v>
          </cell>
          <cell r="C224" t="str">
            <v>ESTERILIZADOR CON GENERADOR ELECTRICO A VAPOR DE 30/40 LT</v>
          </cell>
          <cell r="D224" t="str">
            <v>E</v>
          </cell>
          <cell r="E224" t="str">
            <v>EST</v>
          </cell>
          <cell r="F224" t="str">
            <v>E</v>
          </cell>
          <cell r="H224" t="str">
            <v>0</v>
          </cell>
          <cell r="I224">
            <v>1</v>
          </cell>
          <cell r="J224">
            <v>1</v>
          </cell>
          <cell r="K224">
            <v>1</v>
          </cell>
          <cell r="L224" t="str">
            <v>0</v>
          </cell>
          <cell r="M224" t="str">
            <v>0</v>
          </cell>
          <cell r="N224" t="str">
            <v>0</v>
          </cell>
          <cell r="O224">
            <v>3</v>
          </cell>
        </row>
        <row r="225">
          <cell r="B225" t="str">
            <v>EST-017</v>
          </cell>
          <cell r="C225" t="str">
            <v>ESTERILIZADOR CON GENERADOR ELECTRICO A VAPOR DE 30/55 LT. PARA BIBERONES</v>
          </cell>
          <cell r="D225" t="str">
            <v>E</v>
          </cell>
          <cell r="E225" t="str">
            <v>EST</v>
          </cell>
          <cell r="F225" t="str">
            <v>E</v>
          </cell>
          <cell r="H225">
            <v>1</v>
          </cell>
          <cell r="I225" t="str">
            <v>0</v>
          </cell>
          <cell r="J225" t="str">
            <v>0</v>
          </cell>
          <cell r="K225" t="str">
            <v>0</v>
          </cell>
          <cell r="L225" t="str">
            <v>0</v>
          </cell>
          <cell r="M225" t="str">
            <v>0</v>
          </cell>
          <cell r="N225" t="str">
            <v>0</v>
          </cell>
          <cell r="O225">
            <v>1</v>
          </cell>
        </row>
        <row r="226">
          <cell r="B226" t="str">
            <v>EST-018</v>
          </cell>
          <cell r="C226" t="str">
            <v>ESTERILIZADOR CON GENERADOR ELECTRICO A VAPOR DE 40/50 LT</v>
          </cell>
          <cell r="D226" t="str">
            <v>E</v>
          </cell>
          <cell r="E226" t="str">
            <v>EST</v>
          </cell>
          <cell r="F226" t="str">
            <v>E</v>
          </cell>
          <cell r="H226" t="str">
            <v>0</v>
          </cell>
          <cell r="I226">
            <v>1</v>
          </cell>
          <cell r="J226">
            <v>1</v>
          </cell>
          <cell r="K226">
            <v>1</v>
          </cell>
          <cell r="L226" t="str">
            <v>0</v>
          </cell>
          <cell r="M226" t="str">
            <v>0</v>
          </cell>
          <cell r="N226" t="str">
            <v>0</v>
          </cell>
          <cell r="O226">
            <v>3</v>
          </cell>
        </row>
        <row r="227">
          <cell r="B227" t="str">
            <v>EST-019</v>
          </cell>
          <cell r="C227" t="str">
            <v>ESTERILIZADOR CON GENERADOR ELECTRICO A VAPOR DE 70/80 LT.</v>
          </cell>
          <cell r="D227" t="str">
            <v>E</v>
          </cell>
          <cell r="E227" t="str">
            <v>EST</v>
          </cell>
          <cell r="F227" t="str">
            <v>E</v>
          </cell>
          <cell r="H227">
            <v>2</v>
          </cell>
          <cell r="I227" t="str">
            <v>0</v>
          </cell>
          <cell r="J227" t="str">
            <v>0</v>
          </cell>
          <cell r="K227" t="str">
            <v>0</v>
          </cell>
          <cell r="L227" t="str">
            <v>0</v>
          </cell>
          <cell r="M227" t="str">
            <v>0</v>
          </cell>
          <cell r="N227" t="str">
            <v>0</v>
          </cell>
          <cell r="O227">
            <v>2</v>
          </cell>
        </row>
        <row r="228">
          <cell r="B228" t="str">
            <v>EST-020</v>
          </cell>
          <cell r="C228" t="str">
            <v>ESTERILIZADOR DE BAJA TEMPERATURA - PERÓXIDO DE HIDROGENO 100 LT MINIMO CON DOBLE PUERTA CON BARRERA SANITARIA</v>
          </cell>
          <cell r="D228" t="str">
            <v>E</v>
          </cell>
          <cell r="E228" t="str">
            <v>EST</v>
          </cell>
          <cell r="F228" t="str">
            <v>E</v>
          </cell>
          <cell r="H228">
            <v>1</v>
          </cell>
          <cell r="I228" t="str">
            <v>0</v>
          </cell>
          <cell r="J228" t="str">
            <v>0</v>
          </cell>
          <cell r="K228" t="str">
            <v>0</v>
          </cell>
          <cell r="L228" t="str">
            <v>0</v>
          </cell>
          <cell r="M228" t="str">
            <v>0</v>
          </cell>
          <cell r="N228" t="str">
            <v>0</v>
          </cell>
          <cell r="O228">
            <v>1</v>
          </cell>
        </row>
        <row r="229">
          <cell r="B229" t="str">
            <v>EST-021</v>
          </cell>
          <cell r="C229" t="str">
            <v xml:space="preserve">ESTERILIZADOR DE BAJA TEMPERATURA - PERÓXIDO DE HIDROGENO 70 LT MINIMO. </v>
          </cell>
          <cell r="D229" t="str">
            <v>E</v>
          </cell>
          <cell r="E229" t="str">
            <v>EST</v>
          </cell>
          <cell r="F229" t="str">
            <v>E</v>
          </cell>
          <cell r="H229">
            <v>1</v>
          </cell>
          <cell r="I229" t="str">
            <v>0</v>
          </cell>
          <cell r="J229" t="str">
            <v>0</v>
          </cell>
          <cell r="K229" t="str">
            <v>0</v>
          </cell>
          <cell r="L229" t="str">
            <v>0</v>
          </cell>
          <cell r="M229" t="str">
            <v>0</v>
          </cell>
          <cell r="N229" t="str">
            <v>0</v>
          </cell>
          <cell r="O229">
            <v>1</v>
          </cell>
        </row>
        <row r="230">
          <cell r="B230" t="str">
            <v>EST-022</v>
          </cell>
          <cell r="C230" t="str">
            <v xml:space="preserve">LAVADOR ULTRASONICO DE INSTRUMENTAL QUIRÚRGICO </v>
          </cell>
          <cell r="D230" t="str">
            <v>C</v>
          </cell>
          <cell r="E230" t="str">
            <v>EST</v>
          </cell>
          <cell r="F230" t="str">
            <v>E</v>
          </cell>
          <cell r="H230">
            <v>1</v>
          </cell>
          <cell r="I230" t="str">
            <v>0</v>
          </cell>
          <cell r="J230">
            <v>1</v>
          </cell>
          <cell r="K230" t="str">
            <v>0</v>
          </cell>
          <cell r="L230" t="str">
            <v>0</v>
          </cell>
          <cell r="M230" t="str">
            <v>0</v>
          </cell>
          <cell r="N230" t="str">
            <v>0</v>
          </cell>
          <cell r="O230">
            <v>2</v>
          </cell>
        </row>
        <row r="231">
          <cell r="B231" t="str">
            <v>EST-023</v>
          </cell>
          <cell r="C231" t="str">
            <v xml:space="preserve">LAVADORA AUTOMÁTICA DE CHATAS  </v>
          </cell>
          <cell r="D231" t="str">
            <v>E</v>
          </cell>
          <cell r="E231" t="str">
            <v>EST</v>
          </cell>
          <cell r="F231" t="str">
            <v>E</v>
          </cell>
          <cell r="H231" t="str">
            <v>0</v>
          </cell>
          <cell r="I231" t="str">
            <v>0</v>
          </cell>
          <cell r="J231">
            <v>1</v>
          </cell>
          <cell r="K231" t="str">
            <v>0</v>
          </cell>
          <cell r="L231" t="str">
            <v>0</v>
          </cell>
          <cell r="M231" t="str">
            <v>0</v>
          </cell>
          <cell r="N231" t="str">
            <v>0</v>
          </cell>
          <cell r="O231">
            <v>1</v>
          </cell>
        </row>
        <row r="232">
          <cell r="B232" t="str">
            <v>EST-024</v>
          </cell>
          <cell r="C232" t="str">
            <v>LAVADORA DESINFECTORA CON GENERADOR ELECTRICO A VAPOR DE 80/120 LT.</v>
          </cell>
          <cell r="D232" t="str">
            <v>E</v>
          </cell>
          <cell r="E232" t="str">
            <v>EST</v>
          </cell>
          <cell r="F232" t="str">
            <v>C</v>
          </cell>
          <cell r="H232">
            <v>2</v>
          </cell>
          <cell r="I232" t="str">
            <v>0</v>
          </cell>
          <cell r="J232" t="str">
            <v>0</v>
          </cell>
          <cell r="K232" t="str">
            <v>0</v>
          </cell>
          <cell r="L232" t="str">
            <v>0</v>
          </cell>
          <cell r="M232" t="str">
            <v>0</v>
          </cell>
          <cell r="N232" t="str">
            <v>0</v>
          </cell>
          <cell r="O232">
            <v>2</v>
          </cell>
        </row>
        <row r="233">
          <cell r="B233" t="str">
            <v>EST-025</v>
          </cell>
          <cell r="C233" t="str">
            <v>MESA ANGULAR PARA INSTRUMENTAL</v>
          </cell>
          <cell r="D233" t="str">
            <v>MC</v>
          </cell>
          <cell r="E233" t="str">
            <v>EST</v>
          </cell>
          <cell r="F233" t="str">
            <v>E</v>
          </cell>
          <cell r="H233" t="str">
            <v>0</v>
          </cell>
          <cell r="I233">
            <v>1</v>
          </cell>
          <cell r="J233" t="str">
            <v>0</v>
          </cell>
          <cell r="K233" t="str">
            <v>0</v>
          </cell>
          <cell r="L233" t="str">
            <v>0</v>
          </cell>
          <cell r="M233" t="str">
            <v>0</v>
          </cell>
          <cell r="N233" t="str">
            <v>0</v>
          </cell>
          <cell r="O233">
            <v>1</v>
          </cell>
        </row>
        <row r="234">
          <cell r="B234" t="str">
            <v>EST-026</v>
          </cell>
          <cell r="C234" t="str">
            <v xml:space="preserve">PISTOLAS DE PRESIÓN DE AGUA FRIA Y CALIENTE (AC) </v>
          </cell>
          <cell r="D234" t="str">
            <v>C</v>
          </cell>
          <cell r="E234" t="str">
            <v>EST</v>
          </cell>
          <cell r="F234" t="str">
            <v>E</v>
          </cell>
          <cell r="H234" t="str">
            <v>0</v>
          </cell>
          <cell r="I234" t="str">
            <v>0</v>
          </cell>
          <cell r="J234">
            <v>1</v>
          </cell>
          <cell r="K234" t="str">
            <v>0</v>
          </cell>
          <cell r="L234" t="str">
            <v>0</v>
          </cell>
          <cell r="M234" t="str">
            <v>0</v>
          </cell>
          <cell r="N234" t="str">
            <v>0</v>
          </cell>
          <cell r="O234">
            <v>1</v>
          </cell>
        </row>
        <row r="235">
          <cell r="B235" t="str">
            <v>EST-027</v>
          </cell>
          <cell r="C235" t="str">
            <v>RACK MOVIL PARA CAJAS E INSTRUMENTAL</v>
          </cell>
          <cell r="D235" t="str">
            <v>MC</v>
          </cell>
          <cell r="E235" t="str">
            <v>EST</v>
          </cell>
          <cell r="F235" t="str">
            <v>E</v>
          </cell>
          <cell r="H235">
            <v>2</v>
          </cell>
          <cell r="I235" t="str">
            <v>0</v>
          </cell>
          <cell r="J235" t="str">
            <v>0</v>
          </cell>
          <cell r="K235" t="str">
            <v>0</v>
          </cell>
          <cell r="L235" t="str">
            <v>0</v>
          </cell>
          <cell r="M235" t="str">
            <v>0</v>
          </cell>
          <cell r="N235" t="str">
            <v>0</v>
          </cell>
          <cell r="O235">
            <v>2</v>
          </cell>
        </row>
        <row r="236">
          <cell r="B236" t="str">
            <v>EST-028</v>
          </cell>
          <cell r="C236" t="str">
            <v>RACK MÓVIL PARA CESTAS</v>
          </cell>
          <cell r="D236" t="str">
            <v>MC</v>
          </cell>
          <cell r="E236" t="str">
            <v>EST</v>
          </cell>
          <cell r="F236" t="str">
            <v>E</v>
          </cell>
          <cell r="H236">
            <v>2</v>
          </cell>
          <cell r="I236" t="str">
            <v>0</v>
          </cell>
          <cell r="J236" t="str">
            <v>0</v>
          </cell>
          <cell r="K236" t="str">
            <v>0</v>
          </cell>
          <cell r="L236" t="str">
            <v>0</v>
          </cell>
          <cell r="M236" t="str">
            <v>0</v>
          </cell>
          <cell r="N236" t="str">
            <v>0</v>
          </cell>
          <cell r="O236">
            <v>2</v>
          </cell>
        </row>
        <row r="237">
          <cell r="B237" t="str">
            <v>EST-029</v>
          </cell>
          <cell r="C237" t="str">
            <v>RACK MURAL PARA CESTAS</v>
          </cell>
          <cell r="D237" t="str">
            <v>MC</v>
          </cell>
          <cell r="E237" t="str">
            <v>EST</v>
          </cell>
          <cell r="F237" t="str">
            <v>E</v>
          </cell>
          <cell r="H237">
            <v>10</v>
          </cell>
          <cell r="I237" t="str">
            <v>0</v>
          </cell>
          <cell r="J237" t="str">
            <v>0</v>
          </cell>
          <cell r="K237" t="str">
            <v>0</v>
          </cell>
          <cell r="L237" t="str">
            <v>0</v>
          </cell>
          <cell r="M237" t="str">
            <v>0</v>
          </cell>
          <cell r="N237" t="str">
            <v>0</v>
          </cell>
          <cell r="O237">
            <v>10</v>
          </cell>
        </row>
        <row r="238">
          <cell r="B238" t="str">
            <v>EST-030</v>
          </cell>
          <cell r="C238" t="str">
            <v xml:space="preserve">SELLADOR DE TUBULADURA ELÉCTRICO </v>
          </cell>
          <cell r="D238" t="str">
            <v>E</v>
          </cell>
          <cell r="E238" t="str">
            <v>EST</v>
          </cell>
          <cell r="F238" t="str">
            <v>E</v>
          </cell>
          <cell r="H238" t="str">
            <v>0</v>
          </cell>
          <cell r="I238">
            <v>1</v>
          </cell>
          <cell r="J238" t="str">
            <v>0</v>
          </cell>
          <cell r="K238" t="str">
            <v>0</v>
          </cell>
          <cell r="L238" t="str">
            <v>0</v>
          </cell>
          <cell r="M238" t="str">
            <v>0</v>
          </cell>
          <cell r="N238" t="str">
            <v>0</v>
          </cell>
          <cell r="O238">
            <v>1</v>
          </cell>
        </row>
        <row r="239">
          <cell r="B239" t="str">
            <v>EST-031</v>
          </cell>
          <cell r="C239" t="str">
            <v>SELLADORA DE BOLSAS</v>
          </cell>
          <cell r="D239" t="str">
            <v>C</v>
          </cell>
          <cell r="E239" t="str">
            <v>EST</v>
          </cell>
          <cell r="F239" t="str">
            <v>E</v>
          </cell>
          <cell r="H239">
            <v>1</v>
          </cell>
          <cell r="I239">
            <v>1</v>
          </cell>
          <cell r="J239" t="str">
            <v>0</v>
          </cell>
          <cell r="K239" t="str">
            <v>0</v>
          </cell>
          <cell r="L239" t="str">
            <v>0</v>
          </cell>
          <cell r="M239" t="str">
            <v>0</v>
          </cell>
          <cell r="N239" t="str">
            <v>0</v>
          </cell>
          <cell r="O239">
            <v>2</v>
          </cell>
        </row>
        <row r="240">
          <cell r="B240" t="str">
            <v>EST-032</v>
          </cell>
          <cell r="C240" t="str">
            <v>SELLADORA DE MANGA CONTINUA CON MICROPROCESADOR E IMPRESO</v>
          </cell>
          <cell r="D240" t="str">
            <v>E</v>
          </cell>
          <cell r="E240" t="str">
            <v>EST</v>
          </cell>
          <cell r="F240" t="str">
            <v>E</v>
          </cell>
          <cell r="H240">
            <v>1</v>
          </cell>
          <cell r="I240" t="str">
            <v>0</v>
          </cell>
          <cell r="J240" t="str">
            <v>0</v>
          </cell>
          <cell r="K240" t="str">
            <v>0</v>
          </cell>
          <cell r="L240" t="str">
            <v>0</v>
          </cell>
          <cell r="M240" t="str">
            <v>0</v>
          </cell>
          <cell r="N240" t="str">
            <v>0</v>
          </cell>
          <cell r="O240">
            <v>1</v>
          </cell>
        </row>
        <row r="241">
          <cell r="B241" t="str">
            <v>EST-033</v>
          </cell>
          <cell r="C241" t="str">
            <v>SISTEMA INTEGRAL DE TRAZABILIDAD DE INSTRUMENTAL QUIRURGICO</v>
          </cell>
          <cell r="D241" t="str">
            <v>E</v>
          </cell>
          <cell r="E241" t="str">
            <v>EST</v>
          </cell>
          <cell r="F241" t="str">
            <v>E</v>
          </cell>
          <cell r="H241">
            <v>1</v>
          </cell>
          <cell r="I241" t="str">
            <v>0</v>
          </cell>
          <cell r="J241" t="str">
            <v>0</v>
          </cell>
          <cell r="K241" t="str">
            <v>0</v>
          </cell>
          <cell r="L241" t="str">
            <v>0</v>
          </cell>
          <cell r="M241" t="str">
            <v>0</v>
          </cell>
          <cell r="N241" t="str">
            <v>0</v>
          </cell>
          <cell r="O241">
            <v>1</v>
          </cell>
        </row>
        <row r="242">
          <cell r="B242" t="str">
            <v>EST-034</v>
          </cell>
          <cell r="C242" t="str">
            <v>VITRINA DE ACERO INOXIDABLE PARA INSTRUMENTAL O MATERIAL ESTERIL 104 x 45CM</v>
          </cell>
          <cell r="D242" t="str">
            <v>MC</v>
          </cell>
          <cell r="E242" t="str">
            <v>EST</v>
          </cell>
          <cell r="F242" t="str">
            <v>E</v>
          </cell>
          <cell r="H242">
            <v>1</v>
          </cell>
          <cell r="I242" t="str">
            <v>0</v>
          </cell>
          <cell r="J242" t="str">
            <v>0</v>
          </cell>
          <cell r="K242">
            <v>1</v>
          </cell>
          <cell r="L242" t="str">
            <v>0</v>
          </cell>
          <cell r="M242" t="str">
            <v>0</v>
          </cell>
          <cell r="N242" t="str">
            <v>0</v>
          </cell>
          <cell r="O242">
            <v>2</v>
          </cell>
        </row>
        <row r="243">
          <cell r="B243" t="str">
            <v>EST-035</v>
          </cell>
          <cell r="C243" t="str">
            <v>VITRINA DE ACERO INOXIDABLE PARA INSTRUMENTAL Y MATERIAL ESTÉRIL DE DOS CUERPOS</v>
          </cell>
          <cell r="D243" t="str">
            <v>MC</v>
          </cell>
          <cell r="E243" t="str">
            <v>EST</v>
          </cell>
          <cell r="F243" t="str">
            <v>E</v>
          </cell>
          <cell r="H243">
            <v>2</v>
          </cell>
          <cell r="I243">
            <v>1</v>
          </cell>
          <cell r="J243">
            <v>1</v>
          </cell>
          <cell r="K243">
            <v>1</v>
          </cell>
          <cell r="L243">
            <v>1</v>
          </cell>
          <cell r="M243">
            <v>1</v>
          </cell>
          <cell r="N243" t="str">
            <v>0</v>
          </cell>
          <cell r="O243">
            <v>7</v>
          </cell>
        </row>
        <row r="244">
          <cell r="B244" t="str">
            <v>FAR-001</v>
          </cell>
          <cell r="C244" t="str">
            <v>CAJETINES DE ALMACENAMIENTO MÚLTIPLE PARA DOSIS UNITARIA</v>
          </cell>
          <cell r="D244" t="str">
            <v>MC</v>
          </cell>
          <cell r="E244" t="str">
            <v>FAR</v>
          </cell>
          <cell r="F244" t="str">
            <v>E</v>
          </cell>
          <cell r="H244" t="str">
            <v>0</v>
          </cell>
          <cell r="I244">
            <v>4</v>
          </cell>
          <cell r="J244" t="str">
            <v>0</v>
          </cell>
          <cell r="K244" t="str">
            <v>0</v>
          </cell>
          <cell r="L244" t="str">
            <v>0</v>
          </cell>
          <cell r="M244" t="str">
            <v>0</v>
          </cell>
          <cell r="N244" t="str">
            <v>0</v>
          </cell>
          <cell r="O244">
            <v>4</v>
          </cell>
        </row>
        <row r="245">
          <cell r="B245" t="str">
            <v>FAR-002</v>
          </cell>
          <cell r="C245" t="str">
            <v>CAJETINES DE DOSIS UNITARIA</v>
          </cell>
          <cell r="D245" t="str">
            <v>MC</v>
          </cell>
          <cell r="E245" t="str">
            <v>FAR</v>
          </cell>
          <cell r="F245" t="str">
            <v>E</v>
          </cell>
          <cell r="H245" t="str">
            <v>0</v>
          </cell>
          <cell r="I245" t="str">
            <v>0</v>
          </cell>
          <cell r="J245">
            <v>1</v>
          </cell>
          <cell r="K245" t="str">
            <v>0</v>
          </cell>
          <cell r="L245" t="str">
            <v>0</v>
          </cell>
          <cell r="M245" t="str">
            <v>0</v>
          </cell>
          <cell r="N245" t="str">
            <v>0</v>
          </cell>
          <cell r="O245">
            <v>1</v>
          </cell>
        </row>
        <row r="246">
          <cell r="B246" t="str">
            <v>FAR-003</v>
          </cell>
          <cell r="C246" t="str">
            <v>CARRO DISTRIBUIDOR DE MEDICAMENTOS</v>
          </cell>
          <cell r="D246" t="str">
            <v>MC</v>
          </cell>
          <cell r="E246" t="str">
            <v>FAR</v>
          </cell>
          <cell r="F246" t="str">
            <v>E</v>
          </cell>
          <cell r="H246">
            <v>2</v>
          </cell>
          <cell r="I246">
            <v>1</v>
          </cell>
          <cell r="J246" t="str">
            <v>0</v>
          </cell>
          <cell r="K246" t="str">
            <v>0</v>
          </cell>
          <cell r="L246" t="str">
            <v>0</v>
          </cell>
          <cell r="M246" t="str">
            <v>0</v>
          </cell>
          <cell r="N246" t="str">
            <v>0</v>
          </cell>
          <cell r="O246">
            <v>3</v>
          </cell>
        </row>
        <row r="247">
          <cell r="B247" t="str">
            <v>FAR-004</v>
          </cell>
          <cell r="C247" t="str">
            <v>CARRO PARA TRANSPORTE DE DOSIS UNITARIA</v>
          </cell>
          <cell r="D247" t="str">
            <v>MC</v>
          </cell>
          <cell r="E247" t="str">
            <v>FAR</v>
          </cell>
          <cell r="F247" t="str">
            <v>E</v>
          </cell>
          <cell r="H247" t="str">
            <v>0</v>
          </cell>
          <cell r="I247">
            <v>5</v>
          </cell>
          <cell r="J247">
            <v>1</v>
          </cell>
          <cell r="K247" t="str">
            <v>0</v>
          </cell>
          <cell r="L247" t="str">
            <v>0</v>
          </cell>
          <cell r="M247" t="str">
            <v>0</v>
          </cell>
          <cell r="N247" t="str">
            <v>0</v>
          </cell>
          <cell r="O247">
            <v>6</v>
          </cell>
        </row>
        <row r="248">
          <cell r="B248" t="str">
            <v>FAR-005</v>
          </cell>
          <cell r="C248" t="str">
            <v>EQUIPO ENCAPSULADOR DE  MEDICAMENTOS</v>
          </cell>
          <cell r="D248" t="str">
            <v>C</v>
          </cell>
          <cell r="E248" t="str">
            <v>FAR</v>
          </cell>
          <cell r="F248" t="str">
            <v>E</v>
          </cell>
          <cell r="H248" t="str">
            <v>0</v>
          </cell>
          <cell r="I248">
            <v>1</v>
          </cell>
          <cell r="J248" t="str">
            <v>0</v>
          </cell>
          <cell r="K248" t="str">
            <v>0</v>
          </cell>
          <cell r="L248" t="str">
            <v>0</v>
          </cell>
          <cell r="M248" t="str">
            <v>0</v>
          </cell>
          <cell r="N248" t="str">
            <v>0</v>
          </cell>
          <cell r="O248">
            <v>1</v>
          </cell>
        </row>
        <row r="249">
          <cell r="B249" t="str">
            <v>FAR-006</v>
          </cell>
          <cell r="C249" t="str">
            <v>EQUIPO ENVASADORA DE  MEDICAMENTOS</v>
          </cell>
          <cell r="D249" t="str">
            <v>C</v>
          </cell>
          <cell r="E249" t="str">
            <v>FAR</v>
          </cell>
          <cell r="F249" t="str">
            <v>E</v>
          </cell>
          <cell r="H249" t="str">
            <v>0</v>
          </cell>
          <cell r="I249">
            <v>1</v>
          </cell>
          <cell r="J249" t="str">
            <v>0</v>
          </cell>
          <cell r="K249" t="str">
            <v>0</v>
          </cell>
          <cell r="L249" t="str">
            <v>0</v>
          </cell>
          <cell r="M249" t="str">
            <v>0</v>
          </cell>
          <cell r="N249" t="str">
            <v>0</v>
          </cell>
          <cell r="O249">
            <v>1</v>
          </cell>
        </row>
        <row r="250">
          <cell r="B250" t="str">
            <v>FAR-007</v>
          </cell>
          <cell r="C250" t="str">
            <v>RE-ENVASADOR DE FÁRMACOS LIQUIDAS</v>
          </cell>
          <cell r="D250" t="str">
            <v>C</v>
          </cell>
          <cell r="E250" t="str">
            <v>FAR</v>
          </cell>
          <cell r="F250" t="str">
            <v>E</v>
          </cell>
          <cell r="H250" t="str">
            <v>0</v>
          </cell>
          <cell r="I250">
            <v>1</v>
          </cell>
          <cell r="J250" t="str">
            <v>0</v>
          </cell>
          <cell r="K250" t="str">
            <v>0</v>
          </cell>
          <cell r="L250" t="str">
            <v>0</v>
          </cell>
          <cell r="M250" t="str">
            <v>0</v>
          </cell>
          <cell r="N250" t="str">
            <v>0</v>
          </cell>
          <cell r="O250">
            <v>1</v>
          </cell>
        </row>
        <row r="251">
          <cell r="B251" t="str">
            <v>GE-001</v>
          </cell>
          <cell r="C251" t="str">
            <v xml:space="preserve">BANCO AUTOMÁTICO DE CONDENSADORES </v>
          </cell>
          <cell r="D251" t="str">
            <v>E</v>
          </cell>
          <cell r="E251" t="str">
            <v>GE</v>
          </cell>
          <cell r="F251" t="str">
            <v>C</v>
          </cell>
          <cell r="H251">
            <v>1</v>
          </cell>
          <cell r="I251" t="str">
            <v>0</v>
          </cell>
          <cell r="J251" t="str">
            <v>0</v>
          </cell>
          <cell r="K251" t="str">
            <v>0</v>
          </cell>
          <cell r="L251" t="str">
            <v>0</v>
          </cell>
          <cell r="M251" t="str">
            <v>0</v>
          </cell>
          <cell r="N251" t="str">
            <v>0</v>
          </cell>
          <cell r="O251">
            <v>1</v>
          </cell>
        </row>
        <row r="252">
          <cell r="B252" t="str">
            <v>GE-002</v>
          </cell>
          <cell r="C252" t="str">
            <v>BATERIA  DE LIBRE  MANTENIMIENTO</v>
          </cell>
          <cell r="D252" t="str">
            <v>E</v>
          </cell>
          <cell r="E252" t="str">
            <v>GE</v>
          </cell>
          <cell r="F252" t="str">
            <v>E</v>
          </cell>
          <cell r="H252">
            <v>8</v>
          </cell>
          <cell r="I252" t="str">
            <v>0</v>
          </cell>
          <cell r="J252" t="str">
            <v>0</v>
          </cell>
          <cell r="K252" t="str">
            <v>0</v>
          </cell>
          <cell r="L252" t="str">
            <v>0</v>
          </cell>
          <cell r="M252" t="str">
            <v>0</v>
          </cell>
          <cell r="N252" t="str">
            <v>0</v>
          </cell>
          <cell r="O252">
            <v>8</v>
          </cell>
        </row>
        <row r="253">
          <cell r="B253" t="str">
            <v>GE-003</v>
          </cell>
          <cell r="C253" t="str">
            <v>CONVERTIDOR DE CC A CA  PARA CELDA FOTOVOLTAICA O ENERGIA EOLICA</v>
          </cell>
          <cell r="D253" t="str">
            <v>E</v>
          </cell>
          <cell r="E253" t="str">
            <v>GE</v>
          </cell>
          <cell r="F253" t="str">
            <v>E</v>
          </cell>
          <cell r="H253">
            <v>1</v>
          </cell>
          <cell r="I253" t="str">
            <v>0</v>
          </cell>
          <cell r="J253" t="str">
            <v>0</v>
          </cell>
          <cell r="K253" t="str">
            <v>0</v>
          </cell>
          <cell r="L253" t="str">
            <v>0</v>
          </cell>
          <cell r="M253" t="str">
            <v>0</v>
          </cell>
          <cell r="N253" t="str">
            <v>0</v>
          </cell>
          <cell r="O253">
            <v>1</v>
          </cell>
        </row>
        <row r="254">
          <cell r="B254" t="str">
            <v>GE-004</v>
          </cell>
          <cell r="C254" t="str">
            <v>FILTRO ACTIVO ELIMINADOR DE ARMONICOS EN REDES ELÉCTRICAS</v>
          </cell>
          <cell r="D254" t="str">
            <v>E</v>
          </cell>
          <cell r="E254" t="str">
            <v>GE</v>
          </cell>
          <cell r="F254" t="str">
            <v>C</v>
          </cell>
          <cell r="H254">
            <v>1</v>
          </cell>
          <cell r="I254" t="str">
            <v>0</v>
          </cell>
          <cell r="J254" t="str">
            <v>0</v>
          </cell>
          <cell r="K254" t="str">
            <v>0</v>
          </cell>
          <cell r="L254" t="str">
            <v>0</v>
          </cell>
          <cell r="M254" t="str">
            <v>0</v>
          </cell>
          <cell r="N254" t="str">
            <v>0</v>
          </cell>
          <cell r="O254">
            <v>1</v>
          </cell>
        </row>
        <row r="255">
          <cell r="B255" t="str">
            <v>GE-005</v>
          </cell>
          <cell r="C255" t="str">
            <v>GABINETE Y TRANSFORMADOR DE POTENCIA</v>
          </cell>
          <cell r="D255" t="str">
            <v>E</v>
          </cell>
          <cell r="E255" t="str">
            <v>GE</v>
          </cell>
          <cell r="F255" t="str">
            <v>C</v>
          </cell>
          <cell r="H255">
            <v>1</v>
          </cell>
          <cell r="I255" t="str">
            <v>0</v>
          </cell>
          <cell r="J255" t="str">
            <v>0</v>
          </cell>
          <cell r="K255" t="str">
            <v>0</v>
          </cell>
          <cell r="L255" t="str">
            <v>0</v>
          </cell>
          <cell r="M255" t="str">
            <v>0</v>
          </cell>
          <cell r="N255" t="str">
            <v>0</v>
          </cell>
          <cell r="O255">
            <v>1</v>
          </cell>
        </row>
        <row r="256">
          <cell r="B256" t="str">
            <v>GE-006</v>
          </cell>
          <cell r="C256" t="str">
            <v>GRUPO ELECTROGENO   20 KW</v>
          </cell>
          <cell r="D256" t="str">
            <v>E</v>
          </cell>
          <cell r="E256" t="str">
            <v>GE</v>
          </cell>
          <cell r="F256" t="str">
            <v>C</v>
          </cell>
          <cell r="H256">
            <v>1</v>
          </cell>
          <cell r="I256" t="str">
            <v>0</v>
          </cell>
          <cell r="J256" t="str">
            <v>0</v>
          </cell>
          <cell r="K256" t="str">
            <v>0</v>
          </cell>
          <cell r="L256" t="str">
            <v>0</v>
          </cell>
          <cell r="M256" t="str">
            <v>0</v>
          </cell>
          <cell r="N256" t="str">
            <v>0</v>
          </cell>
          <cell r="O256">
            <v>1</v>
          </cell>
        </row>
        <row r="257">
          <cell r="B257" t="str">
            <v>GE-007</v>
          </cell>
          <cell r="C257" t="str">
            <v>GRUPO ELECTROGENO 100 KW</v>
          </cell>
          <cell r="D257" t="str">
            <v>E</v>
          </cell>
          <cell r="E257" t="str">
            <v>GE</v>
          </cell>
          <cell r="F257" t="str">
            <v>E</v>
          </cell>
          <cell r="H257">
            <v>1</v>
          </cell>
          <cell r="I257" t="str">
            <v>0</v>
          </cell>
          <cell r="J257" t="str">
            <v>0</v>
          </cell>
          <cell r="K257" t="str">
            <v>0</v>
          </cell>
          <cell r="L257" t="str">
            <v>0</v>
          </cell>
          <cell r="M257" t="str">
            <v>0</v>
          </cell>
          <cell r="N257" t="str">
            <v>0</v>
          </cell>
          <cell r="O257">
            <v>1</v>
          </cell>
        </row>
        <row r="258">
          <cell r="B258" t="str">
            <v>GE-008</v>
          </cell>
          <cell r="C258" t="str">
            <v>GRUPO ELECTRÓGENO 150 KW</v>
          </cell>
          <cell r="D258" t="str">
            <v>E</v>
          </cell>
          <cell r="E258" t="str">
            <v>GE</v>
          </cell>
          <cell r="F258" t="str">
            <v>C</v>
          </cell>
          <cell r="H258">
            <v>2</v>
          </cell>
          <cell r="I258" t="str">
            <v>0</v>
          </cell>
          <cell r="J258" t="str">
            <v>0</v>
          </cell>
          <cell r="K258" t="str">
            <v>0</v>
          </cell>
          <cell r="L258" t="str">
            <v>0</v>
          </cell>
          <cell r="M258" t="str">
            <v>0</v>
          </cell>
          <cell r="N258" t="str">
            <v>0</v>
          </cell>
          <cell r="O258">
            <v>2</v>
          </cell>
        </row>
        <row r="259">
          <cell r="B259" t="str">
            <v>GE-009</v>
          </cell>
          <cell r="C259" t="str">
            <v>GRUPO ELECTROGENO 200 KW</v>
          </cell>
          <cell r="D259" t="str">
            <v>E</v>
          </cell>
          <cell r="E259" t="str">
            <v>GE</v>
          </cell>
          <cell r="F259" t="str">
            <v>C</v>
          </cell>
          <cell r="H259">
            <v>2</v>
          </cell>
          <cell r="I259" t="str">
            <v>0</v>
          </cell>
          <cell r="J259" t="str">
            <v>0</v>
          </cell>
          <cell r="K259" t="str">
            <v>0</v>
          </cell>
          <cell r="L259" t="str">
            <v>0</v>
          </cell>
          <cell r="M259" t="str">
            <v>0</v>
          </cell>
          <cell r="N259" t="str">
            <v>0</v>
          </cell>
          <cell r="O259">
            <v>2</v>
          </cell>
        </row>
        <row r="260">
          <cell r="B260" t="str">
            <v>GE-010</v>
          </cell>
          <cell r="C260" t="str">
            <v>GRUPO ELECTROGENO 300 KW</v>
          </cell>
          <cell r="D260" t="str">
            <v>E</v>
          </cell>
          <cell r="E260" t="str">
            <v>GE</v>
          </cell>
          <cell r="F260" t="str">
            <v>C</v>
          </cell>
          <cell r="H260">
            <v>2</v>
          </cell>
          <cell r="I260" t="str">
            <v>0</v>
          </cell>
          <cell r="J260" t="str">
            <v>0</v>
          </cell>
          <cell r="K260" t="str">
            <v>0</v>
          </cell>
          <cell r="L260" t="str">
            <v>0</v>
          </cell>
          <cell r="M260" t="str">
            <v>0</v>
          </cell>
          <cell r="N260" t="str">
            <v>0</v>
          </cell>
          <cell r="O260">
            <v>2</v>
          </cell>
        </row>
        <row r="261">
          <cell r="B261" t="str">
            <v>GE-011</v>
          </cell>
          <cell r="C261" t="str">
            <v>RED DE ALIMENTACION ELECTRICA DUCTOS, CABLES Y CAJAS</v>
          </cell>
          <cell r="D261" t="str">
            <v>E</v>
          </cell>
          <cell r="E261" t="str">
            <v>GE</v>
          </cell>
          <cell r="F261" t="str">
            <v>E</v>
          </cell>
          <cell r="H261">
            <v>1</v>
          </cell>
          <cell r="I261" t="str">
            <v>0</v>
          </cell>
          <cell r="J261" t="str">
            <v>0</v>
          </cell>
          <cell r="K261" t="str">
            <v>0</v>
          </cell>
          <cell r="L261" t="str">
            <v>0</v>
          </cell>
          <cell r="M261" t="str">
            <v>0</v>
          </cell>
          <cell r="N261" t="str">
            <v>0</v>
          </cell>
          <cell r="O261">
            <v>1</v>
          </cell>
        </row>
        <row r="262">
          <cell r="B262" t="str">
            <v>GE-012</v>
          </cell>
          <cell r="C262" t="str">
            <v>SISTEMA DE PANELES FOTOVOLTAICOS O GENERADOR EOLICO</v>
          </cell>
          <cell r="D262" t="str">
            <v>E</v>
          </cell>
          <cell r="E262" t="str">
            <v>GE</v>
          </cell>
          <cell r="F262" t="str">
            <v>E</v>
          </cell>
          <cell r="H262">
            <v>1</v>
          </cell>
          <cell r="I262" t="str">
            <v>0</v>
          </cell>
          <cell r="J262" t="str">
            <v>0</v>
          </cell>
          <cell r="K262" t="str">
            <v>0</v>
          </cell>
          <cell r="L262" t="str">
            <v>0</v>
          </cell>
          <cell r="M262" t="str">
            <v>0</v>
          </cell>
          <cell r="N262" t="str">
            <v>0</v>
          </cell>
          <cell r="O262">
            <v>1</v>
          </cell>
        </row>
        <row r="263">
          <cell r="B263" t="str">
            <v>GE-013</v>
          </cell>
          <cell r="C263" t="str">
            <v>TABLERO DE BAJA TENSION CON SUPRESOR DE PICOS DE SOBREVOLTAJES</v>
          </cell>
          <cell r="D263" t="str">
            <v>E</v>
          </cell>
          <cell r="E263" t="str">
            <v>GE</v>
          </cell>
          <cell r="F263" t="str">
            <v>C</v>
          </cell>
          <cell r="H263">
            <v>1</v>
          </cell>
          <cell r="I263" t="str">
            <v>0</v>
          </cell>
          <cell r="J263" t="str">
            <v>0</v>
          </cell>
          <cell r="K263" t="str">
            <v>0</v>
          </cell>
          <cell r="L263" t="str">
            <v>0</v>
          </cell>
          <cell r="M263" t="str">
            <v>0</v>
          </cell>
          <cell r="N263" t="str">
            <v>0</v>
          </cell>
          <cell r="O263">
            <v>1</v>
          </cell>
        </row>
        <row r="264">
          <cell r="B264" t="str">
            <v>GE-014</v>
          </cell>
          <cell r="C264" t="str">
            <v>TABLERO DE CONTROL PARA ENERGIA FOTOVOLTAICA O EOLICA</v>
          </cell>
          <cell r="D264" t="str">
            <v>E</v>
          </cell>
          <cell r="E264" t="str">
            <v>GE</v>
          </cell>
          <cell r="F264" t="str">
            <v>E</v>
          </cell>
          <cell r="H264">
            <v>1</v>
          </cell>
          <cell r="I264" t="str">
            <v>0</v>
          </cell>
          <cell r="J264" t="str">
            <v>0</v>
          </cell>
          <cell r="K264" t="str">
            <v>0</v>
          </cell>
          <cell r="L264" t="str">
            <v>0</v>
          </cell>
          <cell r="M264" t="str">
            <v>0</v>
          </cell>
          <cell r="N264" t="str">
            <v>0</v>
          </cell>
          <cell r="O264">
            <v>1</v>
          </cell>
        </row>
        <row r="265">
          <cell r="B265" t="str">
            <v>GE-015</v>
          </cell>
          <cell r="C265" t="str">
            <v>TABLERO DE TRANSFERENCIA AUTOMATICA A MENOS DE 10 SEG.</v>
          </cell>
          <cell r="D265" t="str">
            <v>E</v>
          </cell>
          <cell r="E265" t="str">
            <v>GE</v>
          </cell>
          <cell r="F265" t="str">
            <v>C</v>
          </cell>
          <cell r="H265">
            <v>1</v>
          </cell>
          <cell r="I265" t="str">
            <v>0</v>
          </cell>
          <cell r="J265" t="str">
            <v>0</v>
          </cell>
          <cell r="K265" t="str">
            <v>0</v>
          </cell>
          <cell r="L265" t="str">
            <v>0</v>
          </cell>
          <cell r="M265" t="str">
            <v>0</v>
          </cell>
          <cell r="N265" t="str">
            <v>0</v>
          </cell>
          <cell r="O265">
            <v>1</v>
          </cell>
        </row>
        <row r="266">
          <cell r="B266" t="str">
            <v>GE-016</v>
          </cell>
          <cell r="C266" t="str">
            <v xml:space="preserve">TABLERO ELÉCTRICO GENERAL </v>
          </cell>
          <cell r="D266" t="str">
            <v>E</v>
          </cell>
          <cell r="E266" t="str">
            <v>GE</v>
          </cell>
          <cell r="F266" t="str">
            <v>C</v>
          </cell>
          <cell r="H266">
            <v>1</v>
          </cell>
          <cell r="I266" t="str">
            <v>0</v>
          </cell>
          <cell r="J266" t="str">
            <v>0</v>
          </cell>
          <cell r="K266" t="str">
            <v>0</v>
          </cell>
          <cell r="L266" t="str">
            <v>0</v>
          </cell>
          <cell r="M266" t="str">
            <v>0</v>
          </cell>
          <cell r="N266" t="str">
            <v>0</v>
          </cell>
          <cell r="O266">
            <v>1</v>
          </cell>
        </row>
        <row r="267">
          <cell r="B267" t="str">
            <v>GE-017</v>
          </cell>
          <cell r="C267" t="str">
            <v>TRANSFORMADOR DE AISLAMIENTO - DATA CENTER</v>
          </cell>
          <cell r="D267" t="str">
            <v>E</v>
          </cell>
          <cell r="E267" t="str">
            <v>GE</v>
          </cell>
          <cell r="F267" t="str">
            <v>E</v>
          </cell>
          <cell r="H267">
            <v>1</v>
          </cell>
          <cell r="I267" t="str">
            <v>0</v>
          </cell>
          <cell r="J267" t="str">
            <v>0</v>
          </cell>
          <cell r="K267" t="str">
            <v>0</v>
          </cell>
          <cell r="L267" t="str">
            <v>0</v>
          </cell>
          <cell r="M267" t="str">
            <v>0</v>
          </cell>
          <cell r="N267" t="str">
            <v>0</v>
          </cell>
          <cell r="O267">
            <v>1</v>
          </cell>
        </row>
        <row r="268">
          <cell r="B268" t="str">
            <v>GE-018</v>
          </cell>
          <cell r="C268" t="str">
            <v>TRANSFORMADOR DE AISLAMIENTO VOLTAJE NOMINAL/VOLTAJE NOMINAL</v>
          </cell>
          <cell r="D268" t="str">
            <v>E</v>
          </cell>
          <cell r="E268" t="str">
            <v>GE</v>
          </cell>
          <cell r="F268" t="str">
            <v>C</v>
          </cell>
          <cell r="H268">
            <v>1</v>
          </cell>
          <cell r="I268" t="str">
            <v>0</v>
          </cell>
          <cell r="J268" t="str">
            <v>0</v>
          </cell>
          <cell r="K268" t="str">
            <v>0</v>
          </cell>
          <cell r="L268" t="str">
            <v>0</v>
          </cell>
          <cell r="M268" t="str">
            <v>0</v>
          </cell>
          <cell r="N268" t="str">
            <v>0</v>
          </cell>
          <cell r="O268">
            <v>1</v>
          </cell>
        </row>
        <row r="269">
          <cell r="B269" t="str">
            <v>GI-001</v>
          </cell>
          <cell r="C269" t="str">
            <v>COMPRESOR DE AIRE COMPRIMIDO, CAP. APROX. 25 GLS.</v>
          </cell>
          <cell r="D269" t="str">
            <v>E</v>
          </cell>
          <cell r="E269" t="str">
            <v>GI</v>
          </cell>
          <cell r="F269" t="str">
            <v>E</v>
          </cell>
          <cell r="H269">
            <v>1</v>
          </cell>
          <cell r="I269" t="str">
            <v>0</v>
          </cell>
          <cell r="J269" t="str">
            <v>0</v>
          </cell>
          <cell r="K269" t="str">
            <v>0</v>
          </cell>
          <cell r="L269" t="str">
            <v>0</v>
          </cell>
          <cell r="M269" t="str">
            <v>0</v>
          </cell>
          <cell r="N269" t="str">
            <v>0</v>
          </cell>
          <cell r="O269">
            <v>1</v>
          </cell>
        </row>
        <row r="270">
          <cell r="B270" t="str">
            <v>GI-002</v>
          </cell>
          <cell r="C270" t="str">
            <v>COMPRESOR DE AIRE COMPRIMIDO, CAP. APROX. 55 GLS.</v>
          </cell>
          <cell r="D270" t="str">
            <v>E</v>
          </cell>
          <cell r="E270" t="str">
            <v>GI</v>
          </cell>
          <cell r="F270" t="str">
            <v>E</v>
          </cell>
          <cell r="H270">
            <v>1</v>
          </cell>
          <cell r="I270" t="str">
            <v>0</v>
          </cell>
          <cell r="J270" t="str">
            <v>0</v>
          </cell>
          <cell r="K270" t="str">
            <v>0</v>
          </cell>
          <cell r="L270" t="str">
            <v>0</v>
          </cell>
          <cell r="M270" t="str">
            <v>0</v>
          </cell>
          <cell r="N270" t="str">
            <v>0</v>
          </cell>
          <cell r="O270">
            <v>1</v>
          </cell>
        </row>
        <row r="271">
          <cell r="B271" t="str">
            <v>GI-003</v>
          </cell>
          <cell r="C271" t="str">
            <v>COMPRESOR DE AIRE INDUSTRIAL</v>
          </cell>
          <cell r="D271" t="str">
            <v>E</v>
          </cell>
          <cell r="E271" t="str">
            <v>GI</v>
          </cell>
          <cell r="F271" t="str">
            <v>C</v>
          </cell>
          <cell r="H271">
            <v>2</v>
          </cell>
          <cell r="I271" t="str">
            <v>0</v>
          </cell>
          <cell r="J271" t="str">
            <v>0</v>
          </cell>
          <cell r="K271" t="str">
            <v>0</v>
          </cell>
          <cell r="L271" t="str">
            <v>0</v>
          </cell>
          <cell r="M271" t="str">
            <v>0</v>
          </cell>
          <cell r="N271" t="str">
            <v>0</v>
          </cell>
          <cell r="O271">
            <v>2</v>
          </cell>
        </row>
        <row r="272">
          <cell r="B272" t="str">
            <v>GI-004</v>
          </cell>
          <cell r="C272" t="str">
            <v>RED DE AIRE COMPRIMIDO INDUSTRIAL CON VALVULAS Y ACCESORIOS</v>
          </cell>
          <cell r="D272" t="str">
            <v>E</v>
          </cell>
          <cell r="E272" t="str">
            <v>GI</v>
          </cell>
          <cell r="F272" t="str">
            <v>C</v>
          </cell>
          <cell r="H272">
            <v>1</v>
          </cell>
          <cell r="I272" t="str">
            <v>0</v>
          </cell>
          <cell r="J272" t="str">
            <v>0</v>
          </cell>
          <cell r="K272" t="str">
            <v>0</v>
          </cell>
          <cell r="L272" t="str">
            <v>0</v>
          </cell>
          <cell r="M272" t="str">
            <v>0</v>
          </cell>
          <cell r="N272" t="str">
            <v>0</v>
          </cell>
          <cell r="O272">
            <v>1</v>
          </cell>
        </row>
        <row r="273">
          <cell r="B273" t="str">
            <v>GIN-001</v>
          </cell>
          <cell r="C273" t="str">
            <v>CAMILLA PARA PARTO VERTICAL</v>
          </cell>
          <cell r="D273" t="str">
            <v>MC</v>
          </cell>
          <cell r="E273" t="str">
            <v>GIN</v>
          </cell>
          <cell r="F273" t="str">
            <v>E</v>
          </cell>
          <cell r="H273" t="str">
            <v>0</v>
          </cell>
          <cell r="I273">
            <v>1</v>
          </cell>
          <cell r="J273" t="str">
            <v>0</v>
          </cell>
          <cell r="K273" t="str">
            <v>0</v>
          </cell>
          <cell r="L273" t="str">
            <v>0</v>
          </cell>
          <cell r="M273" t="str">
            <v>0</v>
          </cell>
          <cell r="N273" t="str">
            <v>0</v>
          </cell>
          <cell r="O273">
            <v>1</v>
          </cell>
        </row>
        <row r="274">
          <cell r="B274" t="str">
            <v>GIN-002</v>
          </cell>
          <cell r="C274" t="str">
            <v>MESA (DIVAN) PARA EXAMENES GINECO OBSTETRICOS</v>
          </cell>
          <cell r="D274" t="str">
            <v>MC</v>
          </cell>
          <cell r="E274" t="str">
            <v>GIN</v>
          </cell>
          <cell r="F274" t="str">
            <v>E</v>
          </cell>
          <cell r="H274" t="str">
            <v>0</v>
          </cell>
          <cell r="I274">
            <v>1</v>
          </cell>
          <cell r="J274">
            <v>1</v>
          </cell>
          <cell r="K274">
            <v>1</v>
          </cell>
          <cell r="L274" t="str">
            <v>0</v>
          </cell>
          <cell r="M274" t="str">
            <v>0</v>
          </cell>
          <cell r="N274" t="str">
            <v>0</v>
          </cell>
          <cell r="O274">
            <v>3</v>
          </cell>
        </row>
        <row r="275">
          <cell r="B275" t="str">
            <v>GIN-003</v>
          </cell>
          <cell r="C275" t="str">
            <v>MESA ESPECIAL PARA TÓPICO GINECO-OBSTÉTRICO</v>
          </cell>
          <cell r="D275" t="str">
            <v>MC</v>
          </cell>
          <cell r="E275" t="str">
            <v>GIN</v>
          </cell>
          <cell r="F275" t="str">
            <v>E</v>
          </cell>
          <cell r="H275" t="str">
            <v>0</v>
          </cell>
          <cell r="I275">
            <v>1</v>
          </cell>
          <cell r="J275" t="str">
            <v>0</v>
          </cell>
          <cell r="K275" t="str">
            <v>0</v>
          </cell>
          <cell r="L275" t="str">
            <v>0</v>
          </cell>
          <cell r="M275" t="str">
            <v>0</v>
          </cell>
          <cell r="N275" t="str">
            <v>0</v>
          </cell>
          <cell r="O275">
            <v>1</v>
          </cell>
        </row>
        <row r="276">
          <cell r="B276" t="str">
            <v>GIN-004</v>
          </cell>
          <cell r="C276" t="str">
            <v>SET DE INSTRUMENTAL DE COLPOSCOPIA</v>
          </cell>
          <cell r="D276" t="str">
            <v>I</v>
          </cell>
          <cell r="E276" t="str">
            <v>GIN</v>
          </cell>
          <cell r="F276" t="str">
            <v>E</v>
          </cell>
          <cell r="H276" t="str">
            <v>0</v>
          </cell>
          <cell r="I276">
            <v>3</v>
          </cell>
          <cell r="J276">
            <v>3</v>
          </cell>
          <cell r="K276" t="str">
            <v>0</v>
          </cell>
          <cell r="L276" t="str">
            <v>0</v>
          </cell>
          <cell r="M276" t="str">
            <v>0</v>
          </cell>
          <cell r="N276" t="str">
            <v>0</v>
          </cell>
          <cell r="O276">
            <v>6</v>
          </cell>
        </row>
        <row r="277">
          <cell r="B277" t="str">
            <v>GIN-005</v>
          </cell>
          <cell r="C277" t="str">
            <v>SET DE TOMA DE MUESTRAS GINECO OBSTETRICOS</v>
          </cell>
          <cell r="D277" t="str">
            <v>I</v>
          </cell>
          <cell r="E277" t="str">
            <v>GIN</v>
          </cell>
          <cell r="F277" t="str">
            <v>E</v>
          </cell>
          <cell r="H277" t="str">
            <v>0</v>
          </cell>
          <cell r="I277">
            <v>1</v>
          </cell>
          <cell r="J277" t="str">
            <v>0</v>
          </cell>
          <cell r="K277" t="str">
            <v>0</v>
          </cell>
          <cell r="L277" t="str">
            <v>0</v>
          </cell>
          <cell r="M277" t="str">
            <v>0</v>
          </cell>
          <cell r="N277" t="str">
            <v>0</v>
          </cell>
          <cell r="O277">
            <v>1</v>
          </cell>
        </row>
        <row r="278">
          <cell r="B278" t="str">
            <v>GIN-006</v>
          </cell>
          <cell r="C278" t="str">
            <v>SET INSTRUMENTAL DE CRIOTERAPIA Y CONO LEEP</v>
          </cell>
          <cell r="D278" t="str">
            <v>I</v>
          </cell>
          <cell r="E278" t="str">
            <v>GIN</v>
          </cell>
          <cell r="F278" t="str">
            <v>E</v>
          </cell>
          <cell r="H278" t="str">
            <v>0</v>
          </cell>
          <cell r="I278">
            <v>3</v>
          </cell>
          <cell r="J278">
            <v>3</v>
          </cell>
          <cell r="K278" t="str">
            <v>0</v>
          </cell>
          <cell r="L278" t="str">
            <v>0</v>
          </cell>
          <cell r="M278" t="str">
            <v>0</v>
          </cell>
          <cell r="N278" t="str">
            <v>0</v>
          </cell>
          <cell r="O278">
            <v>6</v>
          </cell>
        </row>
        <row r="279">
          <cell r="B279" t="str">
            <v>GIN-007</v>
          </cell>
          <cell r="C279" t="str">
            <v>SET INSTRUMENTAL DE INSERCION Y RETIRO DE DIU</v>
          </cell>
          <cell r="D279" t="str">
            <v>I</v>
          </cell>
          <cell r="E279" t="str">
            <v>GIN</v>
          </cell>
          <cell r="F279" t="str">
            <v>E</v>
          </cell>
          <cell r="H279" t="str">
            <v>0</v>
          </cell>
          <cell r="I279" t="str">
            <v>0</v>
          </cell>
          <cell r="J279">
            <v>3</v>
          </cell>
          <cell r="K279" t="str">
            <v>0</v>
          </cell>
          <cell r="L279" t="str">
            <v>0</v>
          </cell>
          <cell r="M279" t="str">
            <v>0</v>
          </cell>
          <cell r="N279" t="str">
            <v>0</v>
          </cell>
          <cell r="O279">
            <v>3</v>
          </cell>
        </row>
        <row r="280">
          <cell r="B280" t="str">
            <v>GIN-008</v>
          </cell>
          <cell r="C280" t="str">
            <v>SET INSTRUMENTAL DE LAPARATOMIA CESAREA</v>
          </cell>
          <cell r="D280" t="str">
            <v>I</v>
          </cell>
          <cell r="E280" t="str">
            <v>GIN</v>
          </cell>
          <cell r="F280" t="str">
            <v>E</v>
          </cell>
          <cell r="H280" t="str">
            <v>0</v>
          </cell>
          <cell r="I280" t="str">
            <v>0</v>
          </cell>
          <cell r="J280">
            <v>6</v>
          </cell>
          <cell r="K280" t="str">
            <v>0</v>
          </cell>
          <cell r="L280" t="str">
            <v>0</v>
          </cell>
          <cell r="M280" t="str">
            <v>0</v>
          </cell>
          <cell r="N280" t="str">
            <v>0</v>
          </cell>
          <cell r="O280">
            <v>6</v>
          </cell>
        </row>
        <row r="281">
          <cell r="B281" t="str">
            <v>GIN-009</v>
          </cell>
          <cell r="C281" t="str">
            <v>SET INSTRUMENTAL DE LEGRADO UTERINO</v>
          </cell>
          <cell r="D281" t="str">
            <v>I</v>
          </cell>
          <cell r="E281" t="str">
            <v>GIN</v>
          </cell>
          <cell r="F281" t="str">
            <v>E</v>
          </cell>
          <cell r="H281" t="str">
            <v>0</v>
          </cell>
          <cell r="I281" t="str">
            <v>0</v>
          </cell>
          <cell r="J281">
            <v>4</v>
          </cell>
          <cell r="K281" t="str">
            <v>0</v>
          </cell>
          <cell r="L281" t="str">
            <v>0</v>
          </cell>
          <cell r="M281" t="str">
            <v>0</v>
          </cell>
          <cell r="N281" t="str">
            <v>0</v>
          </cell>
          <cell r="O281">
            <v>4</v>
          </cell>
        </row>
        <row r="282">
          <cell r="B282" t="str">
            <v>GIN-010</v>
          </cell>
          <cell r="C282" t="str">
            <v>SET INSTRUMENTAL DE PARTO</v>
          </cell>
          <cell r="D282" t="str">
            <v>I</v>
          </cell>
          <cell r="E282" t="str">
            <v>GIN</v>
          </cell>
          <cell r="F282" t="str">
            <v>E</v>
          </cell>
          <cell r="H282" t="str">
            <v>0</v>
          </cell>
          <cell r="I282">
            <v>1</v>
          </cell>
          <cell r="J282">
            <v>6</v>
          </cell>
          <cell r="K282" t="str">
            <v>0</v>
          </cell>
          <cell r="L282" t="str">
            <v>0</v>
          </cell>
          <cell r="M282" t="str">
            <v>0</v>
          </cell>
          <cell r="N282" t="str">
            <v>0</v>
          </cell>
          <cell r="O282">
            <v>7</v>
          </cell>
        </row>
        <row r="283">
          <cell r="B283" t="str">
            <v>GIN-011</v>
          </cell>
          <cell r="C283" t="str">
            <v>SET INSTRUMENTAL PARA  LAPARASCOPIA GINECO-OBSTETRICA</v>
          </cell>
          <cell r="D283" t="str">
            <v>I</v>
          </cell>
          <cell r="E283" t="str">
            <v>GIN</v>
          </cell>
          <cell r="F283" t="str">
            <v>E</v>
          </cell>
          <cell r="H283" t="str">
            <v>0</v>
          </cell>
          <cell r="I283" t="str">
            <v>0</v>
          </cell>
          <cell r="J283">
            <v>3</v>
          </cell>
          <cell r="K283" t="str">
            <v>0</v>
          </cell>
          <cell r="L283" t="str">
            <v>0</v>
          </cell>
          <cell r="M283" t="str">
            <v>0</v>
          </cell>
          <cell r="N283" t="str">
            <v>0</v>
          </cell>
          <cell r="O283">
            <v>3</v>
          </cell>
        </row>
        <row r="284">
          <cell r="B284" t="str">
            <v>GIN-012</v>
          </cell>
          <cell r="C284" t="str">
            <v>SET INSTRUMENTAL PARA CESAREA</v>
          </cell>
          <cell r="D284" t="str">
            <v>I</v>
          </cell>
          <cell r="E284" t="str">
            <v>GIN</v>
          </cell>
          <cell r="F284" t="str">
            <v>E</v>
          </cell>
          <cell r="H284" t="str">
            <v>0</v>
          </cell>
          <cell r="I284" t="str">
            <v>0</v>
          </cell>
          <cell r="J284">
            <v>6</v>
          </cell>
          <cell r="K284" t="str">
            <v>0</v>
          </cell>
          <cell r="L284" t="str">
            <v>0</v>
          </cell>
          <cell r="M284" t="str">
            <v>0</v>
          </cell>
          <cell r="N284" t="str">
            <v>0</v>
          </cell>
          <cell r="O284">
            <v>6</v>
          </cell>
        </row>
        <row r="285">
          <cell r="B285" t="str">
            <v>GIN-013</v>
          </cell>
          <cell r="C285" t="str">
            <v>SET INSTRUMENTAL PARA EXAMEN GINECOLOGICO I</v>
          </cell>
          <cell r="D285" t="str">
            <v>I</v>
          </cell>
          <cell r="E285" t="str">
            <v>GIN</v>
          </cell>
          <cell r="F285" t="str">
            <v>E</v>
          </cell>
          <cell r="H285" t="str">
            <v>0</v>
          </cell>
          <cell r="I285">
            <v>1</v>
          </cell>
          <cell r="J285">
            <v>6</v>
          </cell>
          <cell r="K285" t="str">
            <v>0</v>
          </cell>
          <cell r="L285" t="str">
            <v>0</v>
          </cell>
          <cell r="M285" t="str">
            <v>0</v>
          </cell>
          <cell r="N285" t="str">
            <v>0</v>
          </cell>
          <cell r="O285">
            <v>7</v>
          </cell>
        </row>
        <row r="286">
          <cell r="B286" t="str">
            <v>GIN-014</v>
          </cell>
          <cell r="C286" t="str">
            <v>SET INSTRUMENTAL PARA EXAMEN GINECOLOGICO II</v>
          </cell>
          <cell r="D286" t="str">
            <v>I</v>
          </cell>
          <cell r="E286" t="str">
            <v>GIN</v>
          </cell>
          <cell r="F286" t="str">
            <v>E</v>
          </cell>
          <cell r="H286" t="str">
            <v>0</v>
          </cell>
          <cell r="I286" t="str">
            <v>0</v>
          </cell>
          <cell r="J286">
            <v>6</v>
          </cell>
          <cell r="K286" t="str">
            <v>0</v>
          </cell>
          <cell r="L286" t="str">
            <v>0</v>
          </cell>
          <cell r="M286" t="str">
            <v>0</v>
          </cell>
          <cell r="N286" t="str">
            <v>0</v>
          </cell>
          <cell r="O286">
            <v>6</v>
          </cell>
        </row>
        <row r="287">
          <cell r="B287" t="str">
            <v>GIN-015</v>
          </cell>
          <cell r="C287" t="str">
            <v>SET INSTRUMENTAL PARA REVISION DE CUELLO UTERINO</v>
          </cell>
          <cell r="D287" t="str">
            <v>I</v>
          </cell>
          <cell r="E287" t="str">
            <v>GIN</v>
          </cell>
          <cell r="F287" t="str">
            <v>E</v>
          </cell>
          <cell r="H287" t="str">
            <v>0</v>
          </cell>
          <cell r="I287" t="str">
            <v>0</v>
          </cell>
          <cell r="J287">
            <v>6</v>
          </cell>
          <cell r="K287" t="str">
            <v>0</v>
          </cell>
          <cell r="L287" t="str">
            <v>0</v>
          </cell>
          <cell r="M287" t="str">
            <v>0</v>
          </cell>
          <cell r="N287" t="str">
            <v>0</v>
          </cell>
          <cell r="O287">
            <v>6</v>
          </cell>
        </row>
        <row r="288">
          <cell r="B288" t="str">
            <v>GM-001</v>
          </cell>
          <cell r="C288" t="str">
            <v>AUTOGENERADOR DE OXIGENO MEDICINAL</v>
          </cell>
          <cell r="D288" t="str">
            <v>E</v>
          </cell>
          <cell r="E288" t="str">
            <v>GM</v>
          </cell>
          <cell r="F288" t="str">
            <v>E</v>
          </cell>
          <cell r="H288">
            <v>1</v>
          </cell>
          <cell r="I288" t="str">
            <v>0</v>
          </cell>
          <cell r="J288" t="str">
            <v>0</v>
          </cell>
          <cell r="K288" t="str">
            <v>0</v>
          </cell>
          <cell r="L288" t="str">
            <v>0</v>
          </cell>
          <cell r="M288" t="str">
            <v>0</v>
          </cell>
          <cell r="N288" t="str">
            <v>0</v>
          </cell>
          <cell r="O288">
            <v>1</v>
          </cell>
        </row>
        <row r="289">
          <cell r="B289" t="str">
            <v>GM-002</v>
          </cell>
          <cell r="C289" t="str">
            <v>BALONES DE OXIDO NITROSO</v>
          </cell>
          <cell r="D289" t="str">
            <v>C</v>
          </cell>
          <cell r="E289" t="str">
            <v>GM</v>
          </cell>
          <cell r="F289" t="str">
            <v>C</v>
          </cell>
          <cell r="H289">
            <v>2</v>
          </cell>
          <cell r="I289" t="str">
            <v>0</v>
          </cell>
          <cell r="J289" t="str">
            <v>0</v>
          </cell>
          <cell r="K289" t="str">
            <v>0</v>
          </cell>
          <cell r="L289" t="str">
            <v>0</v>
          </cell>
          <cell r="M289" t="str">
            <v>0</v>
          </cell>
          <cell r="N289" t="str">
            <v>0</v>
          </cell>
          <cell r="O289">
            <v>2</v>
          </cell>
        </row>
        <row r="290">
          <cell r="B290" t="str">
            <v>GM-003</v>
          </cell>
          <cell r="C290" t="str">
            <v>BALONES DE OXIGENO DE  10m3</v>
          </cell>
          <cell r="D290" t="str">
            <v>C</v>
          </cell>
          <cell r="E290" t="str">
            <v>GM</v>
          </cell>
          <cell r="F290" t="str">
            <v>C</v>
          </cell>
          <cell r="H290">
            <v>25</v>
          </cell>
          <cell r="I290" t="str">
            <v>0</v>
          </cell>
          <cell r="J290" t="str">
            <v>0</v>
          </cell>
          <cell r="K290" t="str">
            <v>0</v>
          </cell>
          <cell r="L290" t="str">
            <v>0</v>
          </cell>
          <cell r="M290" t="str">
            <v>0</v>
          </cell>
          <cell r="N290" t="str">
            <v>0</v>
          </cell>
          <cell r="O290">
            <v>25</v>
          </cell>
        </row>
        <row r="291">
          <cell r="B291" t="str">
            <v>GM-004</v>
          </cell>
          <cell r="C291" t="str">
            <v>BATERIA DE FILTROS DE GASES MEDICINALES</v>
          </cell>
          <cell r="D291" t="str">
            <v>E</v>
          </cell>
          <cell r="E291" t="str">
            <v>GM</v>
          </cell>
          <cell r="F291" t="str">
            <v>C</v>
          </cell>
          <cell r="H291">
            <v>2</v>
          </cell>
          <cell r="I291" t="str">
            <v>0</v>
          </cell>
          <cell r="J291" t="str">
            <v>0</v>
          </cell>
          <cell r="K291" t="str">
            <v>0</v>
          </cell>
          <cell r="L291" t="str">
            <v>0</v>
          </cell>
          <cell r="M291" t="str">
            <v>0</v>
          </cell>
          <cell r="N291" t="str">
            <v>0</v>
          </cell>
          <cell r="O291">
            <v>2</v>
          </cell>
        </row>
        <row r="292">
          <cell r="B292" t="str">
            <v>GM-005</v>
          </cell>
          <cell r="C292" t="str">
            <v>COCHE DE TRANSPORTE DE BALONES</v>
          </cell>
          <cell r="D292" t="str">
            <v>MC</v>
          </cell>
          <cell r="E292" t="str">
            <v>GM</v>
          </cell>
          <cell r="F292" t="str">
            <v>E</v>
          </cell>
          <cell r="H292">
            <v>1</v>
          </cell>
          <cell r="I292" t="str">
            <v>0</v>
          </cell>
          <cell r="J292" t="str">
            <v>0</v>
          </cell>
          <cell r="K292" t="str">
            <v>0</v>
          </cell>
          <cell r="L292" t="str">
            <v>0</v>
          </cell>
          <cell r="M292" t="str">
            <v>0</v>
          </cell>
          <cell r="N292" t="str">
            <v>0</v>
          </cell>
          <cell r="O292">
            <v>1</v>
          </cell>
        </row>
        <row r="293">
          <cell r="B293" t="str">
            <v>GM-006</v>
          </cell>
          <cell r="C293" t="str">
            <v>COMPRESORA DE AIRE MEDICINAL</v>
          </cell>
          <cell r="D293" t="str">
            <v>E</v>
          </cell>
          <cell r="E293" t="str">
            <v>GM</v>
          </cell>
          <cell r="F293" t="str">
            <v>C</v>
          </cell>
          <cell r="H293">
            <v>1</v>
          </cell>
          <cell r="I293" t="str">
            <v>0</v>
          </cell>
          <cell r="J293" t="str">
            <v>0</v>
          </cell>
          <cell r="K293" t="str">
            <v>0</v>
          </cell>
          <cell r="L293" t="str">
            <v>0</v>
          </cell>
          <cell r="M293" t="str">
            <v>0</v>
          </cell>
          <cell r="N293" t="str">
            <v>0</v>
          </cell>
          <cell r="O293">
            <v>1</v>
          </cell>
        </row>
        <row r="294">
          <cell r="B294" t="str">
            <v>GM-007</v>
          </cell>
          <cell r="C294" t="str">
            <v>ELECTROBOMBA DE VACIO</v>
          </cell>
          <cell r="D294" t="str">
            <v>E</v>
          </cell>
          <cell r="E294" t="str">
            <v>GM</v>
          </cell>
          <cell r="F294" t="str">
            <v>C</v>
          </cell>
          <cell r="H294">
            <v>2</v>
          </cell>
          <cell r="I294" t="str">
            <v>0</v>
          </cell>
          <cell r="J294" t="str">
            <v>0</v>
          </cell>
          <cell r="K294" t="str">
            <v>0</v>
          </cell>
          <cell r="L294" t="str">
            <v>0</v>
          </cell>
          <cell r="M294" t="str">
            <v>0</v>
          </cell>
          <cell r="N294" t="str">
            <v>0</v>
          </cell>
          <cell r="O294">
            <v>2</v>
          </cell>
        </row>
        <row r="295">
          <cell r="B295" t="str">
            <v>GM-008</v>
          </cell>
          <cell r="C295" t="str">
            <v>EQUIPO DE OXIGENOTERAPIA RODABLE</v>
          </cell>
          <cell r="D295" t="str">
            <v>C</v>
          </cell>
          <cell r="E295" t="str">
            <v>GM</v>
          </cell>
          <cell r="F295" t="str">
            <v>E</v>
          </cell>
          <cell r="H295" t="str">
            <v>0</v>
          </cell>
          <cell r="I295">
            <v>1</v>
          </cell>
          <cell r="J295">
            <v>1</v>
          </cell>
          <cell r="K295" t="str">
            <v>0</v>
          </cell>
          <cell r="L295" t="str">
            <v>0</v>
          </cell>
          <cell r="M295" t="str">
            <v>0</v>
          </cell>
          <cell r="N295" t="str">
            <v>0</v>
          </cell>
          <cell r="O295">
            <v>2</v>
          </cell>
        </row>
        <row r="296">
          <cell r="B296" t="str">
            <v>GM-009</v>
          </cell>
          <cell r="C296" t="str">
            <v>ESTATIVA DE TECHO CON 02 COLUMNAS (GASES, 2 O, 2 V, 2 AC, 6 TOMAC. DOBLES, RACK, DATA, ESCAPE GASES) Y EQUIPOS (6 TOMAC. DOBLES, RACK, DATA, PORTASUEROS)</v>
          </cell>
          <cell r="D296" t="str">
            <v>E</v>
          </cell>
          <cell r="E296" t="str">
            <v>GM</v>
          </cell>
          <cell r="F296" t="str">
            <v>E</v>
          </cell>
          <cell r="H296" t="str">
            <v>0</v>
          </cell>
          <cell r="I296">
            <v>1</v>
          </cell>
          <cell r="J296" t="str">
            <v>0</v>
          </cell>
          <cell r="K296" t="str">
            <v>0</v>
          </cell>
          <cell r="L296" t="str">
            <v>0</v>
          </cell>
          <cell r="M296" t="str">
            <v>0</v>
          </cell>
          <cell r="N296" t="str">
            <v>0</v>
          </cell>
          <cell r="O296">
            <v>1</v>
          </cell>
        </row>
        <row r="297">
          <cell r="B297" t="str">
            <v>GM-010</v>
          </cell>
          <cell r="C297" t="str">
            <v>MANIFOLD CON TABLERO AUTOMÁTICO DE OXIDO NITROSO</v>
          </cell>
          <cell r="D297" t="str">
            <v>E</v>
          </cell>
          <cell r="E297" t="str">
            <v>GM</v>
          </cell>
          <cell r="F297" t="str">
            <v>C</v>
          </cell>
          <cell r="H297">
            <v>1</v>
          </cell>
          <cell r="I297" t="str">
            <v>0</v>
          </cell>
          <cell r="J297" t="str">
            <v>0</v>
          </cell>
          <cell r="K297" t="str">
            <v>0</v>
          </cell>
          <cell r="L297" t="str">
            <v>0</v>
          </cell>
          <cell r="M297" t="str">
            <v>0</v>
          </cell>
          <cell r="N297" t="str">
            <v>0</v>
          </cell>
          <cell r="O297">
            <v>1</v>
          </cell>
        </row>
        <row r="298">
          <cell r="B298" t="str">
            <v>GM-011</v>
          </cell>
          <cell r="C298" t="str">
            <v>MANIFOLD CON TABLERO AUTOMÁTICO DE OXIGENO MEDICINAL</v>
          </cell>
          <cell r="D298" t="str">
            <v>E</v>
          </cell>
          <cell r="E298" t="str">
            <v>GM</v>
          </cell>
          <cell r="F298" t="str">
            <v>C</v>
          </cell>
          <cell r="H298">
            <v>1</v>
          </cell>
          <cell r="I298" t="str">
            <v>0</v>
          </cell>
          <cell r="J298" t="str">
            <v>0</v>
          </cell>
          <cell r="K298" t="str">
            <v>0</v>
          </cell>
          <cell r="L298" t="str">
            <v>0</v>
          </cell>
          <cell r="M298" t="str">
            <v>0</v>
          </cell>
          <cell r="N298" t="str">
            <v>0</v>
          </cell>
          <cell r="O298">
            <v>1</v>
          </cell>
        </row>
        <row r="299">
          <cell r="B299" t="str">
            <v>GM-012</v>
          </cell>
          <cell r="C299" t="str">
            <v>RED DE AIRE MEDICINAL CON VALVULAS Y ACCESORIOS</v>
          </cell>
          <cell r="D299" t="str">
            <v>E</v>
          </cell>
          <cell r="E299" t="str">
            <v>GM</v>
          </cell>
          <cell r="F299" t="str">
            <v>C</v>
          </cell>
          <cell r="H299">
            <v>1</v>
          </cell>
          <cell r="I299" t="str">
            <v>0</v>
          </cell>
          <cell r="J299" t="str">
            <v>0</v>
          </cell>
          <cell r="K299" t="str">
            <v>0</v>
          </cell>
          <cell r="L299" t="str">
            <v>0</v>
          </cell>
          <cell r="M299" t="str">
            <v>0</v>
          </cell>
          <cell r="N299" t="str">
            <v>0</v>
          </cell>
          <cell r="O299">
            <v>1</v>
          </cell>
        </row>
        <row r="300">
          <cell r="B300" t="str">
            <v>GM-013</v>
          </cell>
          <cell r="C300" t="str">
            <v>RED DE OXIDO NITROSO CON VALVULAS Y ACCESORIOS</v>
          </cell>
          <cell r="D300" t="str">
            <v>E</v>
          </cell>
          <cell r="E300" t="str">
            <v>GM</v>
          </cell>
          <cell r="F300" t="str">
            <v>C</v>
          </cell>
          <cell r="H300">
            <v>1</v>
          </cell>
          <cell r="I300" t="str">
            <v>0</v>
          </cell>
          <cell r="J300" t="str">
            <v>0</v>
          </cell>
          <cell r="K300" t="str">
            <v>0</v>
          </cell>
          <cell r="L300" t="str">
            <v>0</v>
          </cell>
          <cell r="M300" t="str">
            <v>0</v>
          </cell>
          <cell r="N300" t="str">
            <v>0</v>
          </cell>
          <cell r="O300">
            <v>1</v>
          </cell>
        </row>
        <row r="301">
          <cell r="B301" t="str">
            <v>GM-014</v>
          </cell>
          <cell r="C301" t="str">
            <v>RED DE OXIGENO CON VALVULAS Y ACCESORIOS</v>
          </cell>
          <cell r="D301" t="str">
            <v>E</v>
          </cell>
          <cell r="E301" t="str">
            <v>GM</v>
          </cell>
          <cell r="F301" t="str">
            <v>C</v>
          </cell>
          <cell r="H301">
            <v>1</v>
          </cell>
          <cell r="I301" t="str">
            <v>0</v>
          </cell>
          <cell r="J301" t="str">
            <v>0</v>
          </cell>
          <cell r="K301" t="str">
            <v>0</v>
          </cell>
          <cell r="L301" t="str">
            <v>0</v>
          </cell>
          <cell r="M301" t="str">
            <v>0</v>
          </cell>
          <cell r="N301" t="str">
            <v>0</v>
          </cell>
          <cell r="O301">
            <v>1</v>
          </cell>
        </row>
        <row r="302">
          <cell r="B302" t="str">
            <v>GM-015</v>
          </cell>
          <cell r="C302" t="str">
            <v>RED DE VACIO CON VALVULAS Y ACCESORIOS</v>
          </cell>
          <cell r="D302" t="str">
            <v>E</v>
          </cell>
          <cell r="E302" t="str">
            <v>GM</v>
          </cell>
          <cell r="F302" t="str">
            <v>C</v>
          </cell>
          <cell r="H302">
            <v>1</v>
          </cell>
          <cell r="I302" t="str">
            <v>0</v>
          </cell>
          <cell r="J302" t="str">
            <v>0</v>
          </cell>
          <cell r="K302" t="str">
            <v>0</v>
          </cell>
          <cell r="L302" t="str">
            <v>0</v>
          </cell>
          <cell r="M302" t="str">
            <v>0</v>
          </cell>
          <cell r="N302" t="str">
            <v>0</v>
          </cell>
          <cell r="O302">
            <v>1</v>
          </cell>
        </row>
        <row r="303">
          <cell r="B303" t="str">
            <v>GM-016</v>
          </cell>
          <cell r="C303" t="str">
            <v>TANQUE DE AIRE COMPRIMIDO</v>
          </cell>
          <cell r="D303" t="str">
            <v>E</v>
          </cell>
          <cell r="E303" t="str">
            <v>GM</v>
          </cell>
          <cell r="F303" t="str">
            <v>C</v>
          </cell>
          <cell r="H303">
            <v>1</v>
          </cell>
          <cell r="I303" t="str">
            <v>0</v>
          </cell>
          <cell r="J303" t="str">
            <v>0</v>
          </cell>
          <cell r="K303" t="str">
            <v>0</v>
          </cell>
          <cell r="L303" t="str">
            <v>0</v>
          </cell>
          <cell r="M303" t="str">
            <v>0</v>
          </cell>
          <cell r="N303" t="str">
            <v>0</v>
          </cell>
          <cell r="O303">
            <v>1</v>
          </cell>
        </row>
        <row r="304">
          <cell r="B304" t="str">
            <v>GM-017</v>
          </cell>
          <cell r="C304" t="str">
            <v>TANQUE DE AIRE COMPRIMIDO MEDICINAL</v>
          </cell>
          <cell r="D304" t="str">
            <v>E</v>
          </cell>
          <cell r="E304" t="str">
            <v>GM</v>
          </cell>
          <cell r="F304" t="str">
            <v>C</v>
          </cell>
          <cell r="H304">
            <v>1</v>
          </cell>
          <cell r="I304" t="str">
            <v>0</v>
          </cell>
          <cell r="J304" t="str">
            <v>0</v>
          </cell>
          <cell r="K304" t="str">
            <v>0</v>
          </cell>
          <cell r="L304" t="str">
            <v>0</v>
          </cell>
          <cell r="M304" t="str">
            <v>0</v>
          </cell>
          <cell r="N304" t="str">
            <v>0</v>
          </cell>
          <cell r="O304">
            <v>1</v>
          </cell>
        </row>
        <row r="305">
          <cell r="B305" t="str">
            <v>GM-018</v>
          </cell>
          <cell r="C305" t="str">
            <v>TANQUE DE VACÍO</v>
          </cell>
          <cell r="D305" t="str">
            <v>E</v>
          </cell>
          <cell r="E305" t="str">
            <v>GM</v>
          </cell>
          <cell r="F305" t="str">
            <v>C</v>
          </cell>
          <cell r="H305">
            <v>1</v>
          </cell>
          <cell r="I305" t="str">
            <v>0</v>
          </cell>
          <cell r="J305" t="str">
            <v>0</v>
          </cell>
          <cell r="K305" t="str">
            <v>0</v>
          </cell>
          <cell r="L305" t="str">
            <v>0</v>
          </cell>
          <cell r="M305" t="str">
            <v>0</v>
          </cell>
          <cell r="N305" t="str">
            <v>0</v>
          </cell>
          <cell r="O305">
            <v>1</v>
          </cell>
        </row>
        <row r="306">
          <cell r="B306" t="str">
            <v>GM-019</v>
          </cell>
          <cell r="C306" t="str">
            <v>TOMA MURAL (2O,V,AC,4 TOMACORRIENTES DOBLES, RACK MONITOR, DATA LLAMADA DE ENF.)</v>
          </cell>
          <cell r="D306" t="str">
            <v>E</v>
          </cell>
          <cell r="E306" t="str">
            <v>GM</v>
          </cell>
          <cell r="F306" t="str">
            <v>E</v>
          </cell>
          <cell r="H306" t="str">
            <v>0</v>
          </cell>
          <cell r="I306">
            <v>6</v>
          </cell>
          <cell r="J306" t="str">
            <v>0</v>
          </cell>
          <cell r="K306" t="str">
            <v>0</v>
          </cell>
          <cell r="L306" t="str">
            <v>0</v>
          </cell>
          <cell r="M306" t="str">
            <v>0</v>
          </cell>
          <cell r="N306" t="str">
            <v>0</v>
          </cell>
          <cell r="O306">
            <v>6</v>
          </cell>
        </row>
        <row r="307">
          <cell r="B307" t="str">
            <v>GM-020</v>
          </cell>
          <cell r="C307" t="str">
            <v>TOMA MURAL (O,V,2 TOMACORRIENTES DOBLES)</v>
          </cell>
          <cell r="D307" t="str">
            <v>E</v>
          </cell>
          <cell r="E307" t="str">
            <v>GM</v>
          </cell>
          <cell r="F307" t="str">
            <v>E</v>
          </cell>
          <cell r="H307" t="str">
            <v>0</v>
          </cell>
          <cell r="I307">
            <v>6</v>
          </cell>
          <cell r="J307" t="str">
            <v>0</v>
          </cell>
          <cell r="K307" t="str">
            <v>0</v>
          </cell>
          <cell r="L307" t="str">
            <v>0</v>
          </cell>
          <cell r="M307" t="str">
            <v>0</v>
          </cell>
          <cell r="N307" t="str">
            <v>0</v>
          </cell>
          <cell r="O307">
            <v>6</v>
          </cell>
        </row>
        <row r="308">
          <cell r="B308" t="str">
            <v>GM-021</v>
          </cell>
          <cell r="C308" t="str">
            <v>TOMA MURAL (O,V,2 TOMACORRIENTES DOBLES, DATA, LLAMADA ENF.)</v>
          </cell>
          <cell r="D308" t="str">
            <v>E</v>
          </cell>
          <cell r="E308" t="str">
            <v>GM</v>
          </cell>
          <cell r="F308" t="str">
            <v>E</v>
          </cell>
          <cell r="H308" t="str">
            <v>0</v>
          </cell>
          <cell r="I308">
            <v>3</v>
          </cell>
          <cell r="J308" t="str">
            <v>0</v>
          </cell>
          <cell r="K308" t="str">
            <v>0</v>
          </cell>
          <cell r="L308" t="str">
            <v>0</v>
          </cell>
          <cell r="M308" t="str">
            <v>0</v>
          </cell>
          <cell r="N308" t="str">
            <v>0</v>
          </cell>
          <cell r="O308">
            <v>3</v>
          </cell>
        </row>
        <row r="309">
          <cell r="B309" t="str">
            <v>GM-022</v>
          </cell>
          <cell r="C309" t="str">
            <v xml:space="preserve">TOMA MURAL (O,V,3 TOMACORRIENTES DOBLES, RACK MONITOR </v>
          </cell>
          <cell r="D309" t="str">
            <v>E</v>
          </cell>
          <cell r="E309" t="str">
            <v>GM</v>
          </cell>
          <cell r="F309" t="str">
            <v>E</v>
          </cell>
          <cell r="H309" t="str">
            <v>0</v>
          </cell>
          <cell r="I309">
            <v>1</v>
          </cell>
          <cell r="J309" t="str">
            <v>0</v>
          </cell>
          <cell r="K309" t="str">
            <v>0</v>
          </cell>
          <cell r="L309" t="str">
            <v>0</v>
          </cell>
          <cell r="M309" t="str">
            <v>0</v>
          </cell>
          <cell r="N309" t="str">
            <v>0</v>
          </cell>
          <cell r="O309">
            <v>1</v>
          </cell>
        </row>
        <row r="310">
          <cell r="B310" t="str">
            <v>GM-023</v>
          </cell>
          <cell r="C310" t="str">
            <v>TOMA MURAL (O,V,3 TOMACORRIENTES DOBLES, RACK MONITOR, DATA)</v>
          </cell>
          <cell r="D310" t="str">
            <v>E</v>
          </cell>
          <cell r="E310" t="str">
            <v>GM</v>
          </cell>
          <cell r="F310" t="str">
            <v>E</v>
          </cell>
          <cell r="H310" t="str">
            <v>0</v>
          </cell>
          <cell r="I310">
            <v>1</v>
          </cell>
          <cell r="J310">
            <v>2</v>
          </cell>
          <cell r="K310">
            <v>2</v>
          </cell>
          <cell r="L310" t="str">
            <v>0</v>
          </cell>
          <cell r="M310" t="str">
            <v>0</v>
          </cell>
          <cell r="N310" t="str">
            <v>0</v>
          </cell>
          <cell r="O310">
            <v>5</v>
          </cell>
        </row>
        <row r="311">
          <cell r="B311" t="str">
            <v>GM-024</v>
          </cell>
          <cell r="C311" t="str">
            <v>TOMA MURAL (O,V,AC,3 TOMACORRIENTES DOBLES, RACK MONITOR, DATA, LLAMADA ENF.)</v>
          </cell>
          <cell r="D311" t="str">
            <v>E</v>
          </cell>
          <cell r="E311" t="str">
            <v>GM</v>
          </cell>
          <cell r="F311" t="str">
            <v>E</v>
          </cell>
          <cell r="H311" t="str">
            <v>0</v>
          </cell>
          <cell r="I311">
            <v>6</v>
          </cell>
          <cell r="J311" t="str">
            <v>0</v>
          </cell>
          <cell r="K311" t="str">
            <v>0</v>
          </cell>
          <cell r="L311" t="str">
            <v>0</v>
          </cell>
          <cell r="M311" t="str">
            <v>0</v>
          </cell>
          <cell r="N311" t="str">
            <v>0</v>
          </cell>
          <cell r="O311">
            <v>6</v>
          </cell>
        </row>
        <row r="312">
          <cell r="B312" t="str">
            <v>GV-001</v>
          </cell>
          <cell r="C312" t="str">
            <v>BOMBA DE AGUA BLANDA</v>
          </cell>
          <cell r="D312" t="str">
            <v>E</v>
          </cell>
          <cell r="E312" t="str">
            <v>GV</v>
          </cell>
          <cell r="F312" t="str">
            <v>C</v>
          </cell>
          <cell r="H312">
            <v>2</v>
          </cell>
          <cell r="I312" t="str">
            <v>0</v>
          </cell>
          <cell r="J312" t="str">
            <v>0</v>
          </cell>
          <cell r="K312" t="str">
            <v>0</v>
          </cell>
          <cell r="L312" t="str">
            <v>0</v>
          </cell>
          <cell r="M312" t="str">
            <v>0</v>
          </cell>
          <cell r="N312" t="str">
            <v>0</v>
          </cell>
          <cell r="O312">
            <v>2</v>
          </cell>
        </row>
        <row r="313">
          <cell r="B313" t="str">
            <v>GV-002</v>
          </cell>
          <cell r="C313" t="str">
            <v>BOMBA DE AGUA CALIENTE</v>
          </cell>
          <cell r="D313" t="str">
            <v>E</v>
          </cell>
          <cell r="E313" t="str">
            <v>GV</v>
          </cell>
          <cell r="F313" t="str">
            <v>C</v>
          </cell>
          <cell r="H313">
            <v>2</v>
          </cell>
          <cell r="I313" t="str">
            <v>0</v>
          </cell>
          <cell r="J313" t="str">
            <v>0</v>
          </cell>
          <cell r="K313" t="str">
            <v>0</v>
          </cell>
          <cell r="L313" t="str">
            <v>0</v>
          </cell>
          <cell r="M313" t="str">
            <v>0</v>
          </cell>
          <cell r="N313" t="str">
            <v>0</v>
          </cell>
          <cell r="O313">
            <v>2</v>
          </cell>
        </row>
        <row r="314">
          <cell r="B314" t="str">
            <v>GV-003</v>
          </cell>
          <cell r="C314" t="str">
            <v>BOMBA DE AGUA DURA</v>
          </cell>
          <cell r="D314" t="str">
            <v>E</v>
          </cell>
          <cell r="E314" t="str">
            <v>GV</v>
          </cell>
          <cell r="F314" t="str">
            <v>C</v>
          </cell>
          <cell r="H314">
            <v>4</v>
          </cell>
          <cell r="I314" t="str">
            <v>0</v>
          </cell>
          <cell r="J314" t="str">
            <v>0</v>
          </cell>
          <cell r="K314" t="str">
            <v>0</v>
          </cell>
          <cell r="L314" t="str">
            <v>0</v>
          </cell>
          <cell r="M314" t="str">
            <v>0</v>
          </cell>
          <cell r="N314" t="str">
            <v>0</v>
          </cell>
          <cell r="O314">
            <v>4</v>
          </cell>
        </row>
        <row r="315">
          <cell r="B315" t="str">
            <v>GV-004</v>
          </cell>
          <cell r="C315" t="str">
            <v>CALDERA PIROTUBULAR DE 100 BHP MINIMO</v>
          </cell>
          <cell r="D315" t="str">
            <v>E</v>
          </cell>
          <cell r="E315" t="str">
            <v>GV</v>
          </cell>
          <cell r="F315" t="str">
            <v>C</v>
          </cell>
          <cell r="H315">
            <v>2</v>
          </cell>
          <cell r="I315" t="str">
            <v>0</v>
          </cell>
          <cell r="J315" t="str">
            <v>0</v>
          </cell>
          <cell r="K315" t="str">
            <v>0</v>
          </cell>
          <cell r="L315" t="str">
            <v>0</v>
          </cell>
          <cell r="M315" t="str">
            <v>0</v>
          </cell>
          <cell r="N315" t="str">
            <v>0</v>
          </cell>
          <cell r="O315">
            <v>2</v>
          </cell>
        </row>
        <row r="316">
          <cell r="B316" t="str">
            <v>GV-005</v>
          </cell>
          <cell r="C316" t="str">
            <v>CALDERA PIROTUBULAR DE 30 BHP MINIMO</v>
          </cell>
          <cell r="D316" t="str">
            <v>E</v>
          </cell>
          <cell r="E316" t="str">
            <v>GV</v>
          </cell>
          <cell r="F316" t="str">
            <v>C</v>
          </cell>
          <cell r="H316">
            <v>1</v>
          </cell>
          <cell r="I316" t="str">
            <v>0</v>
          </cell>
          <cell r="J316" t="str">
            <v>0</v>
          </cell>
          <cell r="K316" t="str">
            <v>0</v>
          </cell>
          <cell r="L316" t="str">
            <v>0</v>
          </cell>
          <cell r="M316" t="str">
            <v>0</v>
          </cell>
          <cell r="N316" t="str">
            <v>0</v>
          </cell>
          <cell r="O316">
            <v>1</v>
          </cell>
        </row>
        <row r="317">
          <cell r="B317" t="str">
            <v>GV-006</v>
          </cell>
          <cell r="C317" t="str">
            <v>CALDERA PIROTUBULAR DE 50 BHP MINIMO</v>
          </cell>
          <cell r="D317" t="str">
            <v>E</v>
          </cell>
          <cell r="E317" t="str">
            <v>GV</v>
          </cell>
          <cell r="F317" t="str">
            <v>C</v>
          </cell>
          <cell r="H317">
            <v>2</v>
          </cell>
          <cell r="I317" t="str">
            <v>0</v>
          </cell>
          <cell r="J317" t="str">
            <v>0</v>
          </cell>
          <cell r="K317" t="str">
            <v>0</v>
          </cell>
          <cell r="L317" t="str">
            <v>0</v>
          </cell>
          <cell r="M317" t="str">
            <v>0</v>
          </cell>
          <cell r="N317" t="str">
            <v>0</v>
          </cell>
          <cell r="O317">
            <v>2</v>
          </cell>
        </row>
        <row r="318">
          <cell r="B318" t="str">
            <v>GV-007</v>
          </cell>
          <cell r="C318" t="str">
            <v>CALENTADOR DE AGUA 1000 LT</v>
          </cell>
          <cell r="D318" t="str">
            <v>E</v>
          </cell>
          <cell r="E318" t="str">
            <v>GV</v>
          </cell>
          <cell r="F318" t="str">
            <v>E</v>
          </cell>
          <cell r="H318">
            <v>2</v>
          </cell>
          <cell r="I318" t="str">
            <v>0</v>
          </cell>
          <cell r="J318" t="str">
            <v>0</v>
          </cell>
          <cell r="K318" t="str">
            <v>0</v>
          </cell>
          <cell r="L318" t="str">
            <v>0</v>
          </cell>
          <cell r="M318" t="str">
            <v>0</v>
          </cell>
          <cell r="N318" t="str">
            <v>0</v>
          </cell>
          <cell r="O318">
            <v>2</v>
          </cell>
        </row>
        <row r="319">
          <cell r="B319" t="str">
            <v>GV-008</v>
          </cell>
          <cell r="C319" t="str">
            <v>CALENTADOR DE AGUA 1500 LT</v>
          </cell>
          <cell r="D319" t="str">
            <v>E</v>
          </cell>
          <cell r="E319" t="str">
            <v>GV</v>
          </cell>
          <cell r="F319" t="str">
            <v>C</v>
          </cell>
          <cell r="H319">
            <v>2</v>
          </cell>
          <cell r="I319" t="str">
            <v>0</v>
          </cell>
          <cell r="J319" t="str">
            <v>0</v>
          </cell>
          <cell r="K319" t="str">
            <v>0</v>
          </cell>
          <cell r="L319" t="str">
            <v>0</v>
          </cell>
          <cell r="M319" t="str">
            <v>0</v>
          </cell>
          <cell r="N319" t="str">
            <v>0</v>
          </cell>
          <cell r="O319">
            <v>2</v>
          </cell>
        </row>
        <row r="320">
          <cell r="B320" t="str">
            <v>GV-009</v>
          </cell>
          <cell r="C320" t="str">
            <v>CALENTADORES DE AGUA</v>
          </cell>
          <cell r="D320" t="str">
            <v>E</v>
          </cell>
          <cell r="E320" t="str">
            <v>GV</v>
          </cell>
          <cell r="F320" t="str">
            <v>C</v>
          </cell>
          <cell r="H320">
            <v>2</v>
          </cell>
          <cell r="I320" t="str">
            <v>0</v>
          </cell>
          <cell r="J320" t="str">
            <v>0</v>
          </cell>
          <cell r="K320" t="str">
            <v>0</v>
          </cell>
          <cell r="L320" t="str">
            <v>0</v>
          </cell>
          <cell r="M320" t="str">
            <v>0</v>
          </cell>
          <cell r="N320" t="str">
            <v>0</v>
          </cell>
          <cell r="O320">
            <v>2</v>
          </cell>
        </row>
        <row r="321">
          <cell r="B321" t="str">
            <v>GV-010</v>
          </cell>
          <cell r="C321" t="str">
            <v>DEPOSITO DE SAL</v>
          </cell>
          <cell r="D321" t="str">
            <v>E</v>
          </cell>
          <cell r="E321" t="str">
            <v>GV</v>
          </cell>
          <cell r="F321" t="str">
            <v>C</v>
          </cell>
          <cell r="H321">
            <v>1</v>
          </cell>
          <cell r="I321" t="str">
            <v>0</v>
          </cell>
          <cell r="J321" t="str">
            <v>0</v>
          </cell>
          <cell r="K321" t="str">
            <v>0</v>
          </cell>
          <cell r="L321" t="str">
            <v>0</v>
          </cell>
          <cell r="M321" t="str">
            <v>0</v>
          </cell>
          <cell r="N321" t="str">
            <v>0</v>
          </cell>
          <cell r="O321">
            <v>1</v>
          </cell>
        </row>
        <row r="322">
          <cell r="B322" t="str">
            <v>GV-011</v>
          </cell>
          <cell r="C322" t="str">
            <v>DOSIFICADOR DE PRODUCTOS QUIMICOS PARA CALDEROS</v>
          </cell>
          <cell r="D322" t="str">
            <v>E</v>
          </cell>
          <cell r="E322" t="str">
            <v>GV</v>
          </cell>
          <cell r="F322" t="str">
            <v>C</v>
          </cell>
          <cell r="H322">
            <v>1</v>
          </cell>
          <cell r="I322" t="str">
            <v>0</v>
          </cell>
          <cell r="J322" t="str">
            <v>0</v>
          </cell>
          <cell r="K322" t="str">
            <v>0</v>
          </cell>
          <cell r="L322" t="str">
            <v>0</v>
          </cell>
          <cell r="M322" t="str">
            <v>0</v>
          </cell>
          <cell r="N322" t="str">
            <v>0</v>
          </cell>
          <cell r="O322">
            <v>1</v>
          </cell>
        </row>
        <row r="323">
          <cell r="B323" t="str">
            <v>GV-012</v>
          </cell>
          <cell r="C323" t="str">
            <v>EQUIPO HIDRONEUMATICO PARA AGUA CALIENTE</v>
          </cell>
          <cell r="D323" t="str">
            <v>E</v>
          </cell>
          <cell r="E323" t="str">
            <v>GV</v>
          </cell>
          <cell r="F323" t="str">
            <v>C</v>
          </cell>
          <cell r="H323">
            <v>1</v>
          </cell>
          <cell r="I323" t="str">
            <v>0</v>
          </cell>
          <cell r="J323" t="str">
            <v>0</v>
          </cell>
          <cell r="K323" t="str">
            <v>0</v>
          </cell>
          <cell r="L323" t="str">
            <v>0</v>
          </cell>
          <cell r="M323" t="str">
            <v>0</v>
          </cell>
          <cell r="N323" t="str">
            <v>0</v>
          </cell>
          <cell r="O323">
            <v>1</v>
          </cell>
        </row>
        <row r="324">
          <cell r="B324" t="str">
            <v>GV-013</v>
          </cell>
          <cell r="C324" t="str">
            <v>ESTACION REDUCTORA PARA CALENTADOR 100/15 PSI CON REGULADOR DE TEMPERATURA</v>
          </cell>
          <cell r="D324" t="str">
            <v>E</v>
          </cell>
          <cell r="E324" t="str">
            <v>GV</v>
          </cell>
          <cell r="F324" t="str">
            <v>C</v>
          </cell>
          <cell r="H324">
            <v>1</v>
          </cell>
          <cell r="I324" t="str">
            <v>0</v>
          </cell>
          <cell r="J324" t="str">
            <v>0</v>
          </cell>
          <cell r="K324" t="str">
            <v>0</v>
          </cell>
          <cell r="L324" t="str">
            <v>0</v>
          </cell>
          <cell r="M324" t="str">
            <v>0</v>
          </cell>
          <cell r="N324" t="str">
            <v>0</v>
          </cell>
          <cell r="O324">
            <v>1</v>
          </cell>
        </row>
        <row r="325">
          <cell r="B325" t="str">
            <v>GV-014</v>
          </cell>
          <cell r="C325" t="str">
            <v>ESTACION REDUCTORA PARA CENTRAL DE ESTERILIZACION 100/50PSI</v>
          </cell>
          <cell r="D325" t="str">
            <v>E</v>
          </cell>
          <cell r="E325" t="str">
            <v>GV</v>
          </cell>
          <cell r="F325" t="str">
            <v>C</v>
          </cell>
          <cell r="H325">
            <v>1</v>
          </cell>
          <cell r="I325" t="str">
            <v>0</v>
          </cell>
          <cell r="J325" t="str">
            <v>0</v>
          </cell>
          <cell r="K325" t="str">
            <v>0</v>
          </cell>
          <cell r="L325" t="str">
            <v>0</v>
          </cell>
          <cell r="M325" t="str">
            <v>0</v>
          </cell>
          <cell r="N325" t="str">
            <v>0</v>
          </cell>
          <cell r="O325">
            <v>1</v>
          </cell>
        </row>
        <row r="326">
          <cell r="B326" t="str">
            <v>GV-015</v>
          </cell>
          <cell r="C326" t="str">
            <v>ESTACION REDUCTORA PARA NUTRICION DE 100/15 PSI</v>
          </cell>
          <cell r="D326" t="str">
            <v>E</v>
          </cell>
          <cell r="E326" t="str">
            <v>GV</v>
          </cell>
          <cell r="F326" t="str">
            <v>C</v>
          </cell>
          <cell r="H326">
            <v>1</v>
          </cell>
          <cell r="I326" t="str">
            <v>0</v>
          </cell>
          <cell r="J326" t="str">
            <v>0</v>
          </cell>
          <cell r="K326" t="str">
            <v>0</v>
          </cell>
          <cell r="L326" t="str">
            <v>0</v>
          </cell>
          <cell r="M326" t="str">
            <v>0</v>
          </cell>
          <cell r="N326" t="str">
            <v>0</v>
          </cell>
          <cell r="O326">
            <v>1</v>
          </cell>
        </row>
        <row r="327">
          <cell r="B327" t="str">
            <v>GV-016</v>
          </cell>
          <cell r="C327" t="str">
            <v xml:space="preserve">MANIFOLD DE VAPOR CON REGULADORES, CABECERO DE VAPOR Y DISTRIBUCIÓN DE VAPOR </v>
          </cell>
          <cell r="D327" t="str">
            <v>E</v>
          </cell>
          <cell r="E327" t="str">
            <v>GV</v>
          </cell>
          <cell r="F327" t="str">
            <v>E</v>
          </cell>
          <cell r="H327">
            <v>1</v>
          </cell>
          <cell r="I327" t="str">
            <v>0</v>
          </cell>
          <cell r="J327" t="str">
            <v>0</v>
          </cell>
          <cell r="K327" t="str">
            <v>0</v>
          </cell>
          <cell r="L327" t="str">
            <v>0</v>
          </cell>
          <cell r="M327" t="str">
            <v>0</v>
          </cell>
          <cell r="N327" t="str">
            <v>0</v>
          </cell>
          <cell r="O327">
            <v>1</v>
          </cell>
        </row>
        <row r="328">
          <cell r="B328" t="str">
            <v>GV-017</v>
          </cell>
          <cell r="C328" t="str">
            <v>SET DE CONTROL DE DUREZA DE AGUA</v>
          </cell>
          <cell r="D328" t="str">
            <v>E</v>
          </cell>
          <cell r="E328" t="str">
            <v>GV</v>
          </cell>
          <cell r="F328" t="str">
            <v>E</v>
          </cell>
          <cell r="H328">
            <v>1</v>
          </cell>
          <cell r="I328" t="str">
            <v>0</v>
          </cell>
          <cell r="J328" t="str">
            <v>0</v>
          </cell>
          <cell r="K328" t="str">
            <v>0</v>
          </cell>
          <cell r="L328" t="str">
            <v>0</v>
          </cell>
          <cell r="M328" t="str">
            <v>0</v>
          </cell>
          <cell r="N328" t="str">
            <v>0</v>
          </cell>
          <cell r="O328">
            <v>1</v>
          </cell>
        </row>
        <row r="329">
          <cell r="B329" t="str">
            <v>GV-018</v>
          </cell>
          <cell r="C329" t="str">
            <v>SISTEMA ABLANDAMIENTO DE AGUA (TANQUE SALMUERA, MÁS 1 FILTRO Y 1 ABLANDADOR)</v>
          </cell>
          <cell r="D329" t="str">
            <v>E</v>
          </cell>
          <cell r="E329" t="str">
            <v>GV</v>
          </cell>
          <cell r="F329" t="str">
            <v>E</v>
          </cell>
          <cell r="H329">
            <v>1</v>
          </cell>
          <cell r="I329" t="str">
            <v>0</v>
          </cell>
          <cell r="J329" t="str">
            <v>0</v>
          </cell>
          <cell r="K329" t="str">
            <v>0</v>
          </cell>
          <cell r="L329" t="str">
            <v>0</v>
          </cell>
          <cell r="M329" t="str">
            <v>0</v>
          </cell>
          <cell r="N329" t="str">
            <v>0</v>
          </cell>
          <cell r="O329">
            <v>1</v>
          </cell>
        </row>
        <row r="330">
          <cell r="B330" t="str">
            <v>GV-019</v>
          </cell>
          <cell r="C330" t="str">
            <v>SISTEMA ABLANDAMIENTO DE AGUA (TANQUE ZALMUERA MÁS 2 FILTROS Y 2 ABLANDADORES)</v>
          </cell>
          <cell r="D330" t="str">
            <v>E</v>
          </cell>
          <cell r="E330" t="str">
            <v>GV</v>
          </cell>
          <cell r="F330" t="str">
            <v>E</v>
          </cell>
          <cell r="H330">
            <v>1</v>
          </cell>
          <cell r="I330" t="str">
            <v>0</v>
          </cell>
          <cell r="J330" t="str">
            <v>0</v>
          </cell>
          <cell r="K330" t="str">
            <v>0</v>
          </cell>
          <cell r="L330" t="str">
            <v>0</v>
          </cell>
          <cell r="M330" t="str">
            <v>0</v>
          </cell>
          <cell r="N330" t="str">
            <v>0</v>
          </cell>
          <cell r="O330">
            <v>1</v>
          </cell>
        </row>
        <row r="331">
          <cell r="B331" t="str">
            <v>GV-020</v>
          </cell>
          <cell r="C331" t="str">
            <v xml:space="preserve">TANQUE DE CONDENSADO </v>
          </cell>
          <cell r="D331" t="str">
            <v>E</v>
          </cell>
          <cell r="E331" t="str">
            <v>GV</v>
          </cell>
          <cell r="F331" t="str">
            <v>E</v>
          </cell>
          <cell r="H331">
            <v>1</v>
          </cell>
          <cell r="I331" t="str">
            <v>0</v>
          </cell>
          <cell r="J331" t="str">
            <v>0</v>
          </cell>
          <cell r="K331" t="str">
            <v>0</v>
          </cell>
          <cell r="L331" t="str">
            <v>0</v>
          </cell>
          <cell r="M331" t="str">
            <v>0</v>
          </cell>
          <cell r="N331" t="str">
            <v>0</v>
          </cell>
          <cell r="O331">
            <v>1</v>
          </cell>
        </row>
        <row r="332">
          <cell r="B332" t="str">
            <v>GV-021</v>
          </cell>
          <cell r="C332" t="str">
            <v xml:space="preserve">TANQUE DE PURGA DESAGÜE ROMPE PRESIÓN DE VAPOR </v>
          </cell>
          <cell r="D332" t="str">
            <v>E</v>
          </cell>
          <cell r="E332" t="str">
            <v>GV</v>
          </cell>
          <cell r="F332" t="str">
            <v>E</v>
          </cell>
          <cell r="H332">
            <v>1</v>
          </cell>
          <cell r="I332" t="str">
            <v>0</v>
          </cell>
          <cell r="J332" t="str">
            <v>0</v>
          </cell>
          <cell r="K332" t="str">
            <v>0</v>
          </cell>
          <cell r="L332" t="str">
            <v>0</v>
          </cell>
          <cell r="M332" t="str">
            <v>0</v>
          </cell>
          <cell r="N332" t="str">
            <v>0</v>
          </cell>
          <cell r="O332">
            <v>1</v>
          </cell>
        </row>
        <row r="333">
          <cell r="B333" t="str">
            <v>GV-022</v>
          </cell>
          <cell r="C333" t="str">
            <v>TANQUE SALMUERA</v>
          </cell>
          <cell r="D333" t="str">
            <v>E</v>
          </cell>
          <cell r="E333" t="str">
            <v>GV</v>
          </cell>
          <cell r="F333" t="str">
            <v>C</v>
          </cell>
          <cell r="H333">
            <v>1</v>
          </cell>
          <cell r="I333" t="str">
            <v>0</v>
          </cell>
          <cell r="J333" t="str">
            <v>0</v>
          </cell>
          <cell r="K333" t="str">
            <v>0</v>
          </cell>
          <cell r="L333" t="str">
            <v>0</v>
          </cell>
          <cell r="M333" t="str">
            <v>0</v>
          </cell>
          <cell r="N333" t="str">
            <v>0</v>
          </cell>
          <cell r="O333">
            <v>1</v>
          </cell>
        </row>
        <row r="334">
          <cell r="B334" t="str">
            <v>HE-001</v>
          </cell>
          <cell r="C334" t="str">
            <v>AMOLADORA</v>
          </cell>
          <cell r="D334" t="str">
            <v>E</v>
          </cell>
          <cell r="E334" t="str">
            <v>HE</v>
          </cell>
          <cell r="F334" t="str">
            <v>E</v>
          </cell>
          <cell r="H334">
            <v>1</v>
          </cell>
          <cell r="I334" t="str">
            <v>0</v>
          </cell>
          <cell r="J334" t="str">
            <v>0</v>
          </cell>
          <cell r="K334" t="str">
            <v>0</v>
          </cell>
          <cell r="L334" t="str">
            <v>0</v>
          </cell>
          <cell r="M334" t="str">
            <v>0</v>
          </cell>
          <cell r="N334" t="str">
            <v>0</v>
          </cell>
          <cell r="O334">
            <v>1</v>
          </cell>
        </row>
        <row r="335">
          <cell r="B335" t="str">
            <v>HE-002</v>
          </cell>
          <cell r="C335" t="str">
            <v>ARGOLLA DE METAL O MADERA INSTALADA EN EL TECHO</v>
          </cell>
          <cell r="D335" t="str">
            <v>C</v>
          </cell>
          <cell r="E335" t="str">
            <v>HE</v>
          </cell>
          <cell r="F335" t="str">
            <v>E</v>
          </cell>
          <cell r="H335" t="str">
            <v>0</v>
          </cell>
          <cell r="I335">
            <v>1</v>
          </cell>
          <cell r="J335" t="str">
            <v>0</v>
          </cell>
          <cell r="K335" t="str">
            <v>0</v>
          </cell>
          <cell r="L335" t="str">
            <v>0</v>
          </cell>
          <cell r="M335" t="str">
            <v>0</v>
          </cell>
          <cell r="N335" t="str">
            <v>0</v>
          </cell>
          <cell r="O335">
            <v>1</v>
          </cell>
        </row>
        <row r="336">
          <cell r="B336" t="str">
            <v>HE-003</v>
          </cell>
          <cell r="C336" t="str">
            <v>BOMBA HIDROSTATICA MANUAL</v>
          </cell>
          <cell r="D336" t="str">
            <v>E</v>
          </cell>
          <cell r="E336" t="str">
            <v>HE</v>
          </cell>
          <cell r="F336" t="str">
            <v>E</v>
          </cell>
          <cell r="H336">
            <v>1</v>
          </cell>
          <cell r="I336" t="str">
            <v>0</v>
          </cell>
          <cell r="J336" t="str">
            <v>0</v>
          </cell>
          <cell r="K336" t="str">
            <v>0</v>
          </cell>
          <cell r="L336" t="str">
            <v>0</v>
          </cell>
          <cell r="M336" t="str">
            <v>0</v>
          </cell>
          <cell r="N336" t="str">
            <v>0</v>
          </cell>
          <cell r="O336">
            <v>1</v>
          </cell>
        </row>
        <row r="337">
          <cell r="B337" t="str">
            <v>HE-004</v>
          </cell>
          <cell r="C337" t="str">
            <v>CORTADORA DE MAYOLICA</v>
          </cell>
          <cell r="D337" t="str">
            <v>E</v>
          </cell>
          <cell r="E337" t="str">
            <v>HE</v>
          </cell>
          <cell r="F337" t="str">
            <v>E</v>
          </cell>
          <cell r="H337">
            <v>1</v>
          </cell>
          <cell r="I337" t="str">
            <v>0</v>
          </cell>
          <cell r="J337" t="str">
            <v>0</v>
          </cell>
          <cell r="K337" t="str">
            <v>0</v>
          </cell>
          <cell r="L337" t="str">
            <v>0</v>
          </cell>
          <cell r="M337" t="str">
            <v>0</v>
          </cell>
          <cell r="N337" t="str">
            <v>0</v>
          </cell>
          <cell r="O337">
            <v>1</v>
          </cell>
        </row>
        <row r="338">
          <cell r="B338" t="str">
            <v>HE-005</v>
          </cell>
          <cell r="C338" t="str">
            <v>DESATORADOR PORTATIL</v>
          </cell>
          <cell r="D338" t="str">
            <v>E</v>
          </cell>
          <cell r="E338" t="str">
            <v>HE</v>
          </cell>
          <cell r="F338" t="str">
            <v>E</v>
          </cell>
          <cell r="H338">
            <v>1</v>
          </cell>
          <cell r="I338" t="str">
            <v>0</v>
          </cell>
          <cell r="J338" t="str">
            <v>0</v>
          </cell>
          <cell r="K338" t="str">
            <v>0</v>
          </cell>
          <cell r="L338" t="str">
            <v>0</v>
          </cell>
          <cell r="M338" t="str">
            <v>0</v>
          </cell>
          <cell r="N338" t="str">
            <v>0</v>
          </cell>
          <cell r="O338">
            <v>1</v>
          </cell>
        </row>
        <row r="339">
          <cell r="B339" t="str">
            <v>HE-006</v>
          </cell>
          <cell r="C339" t="str">
            <v>ELECTROBOMBA SUMERGIBLE</v>
          </cell>
          <cell r="D339" t="str">
            <v>E</v>
          </cell>
          <cell r="E339" t="str">
            <v>HE</v>
          </cell>
          <cell r="F339" t="str">
            <v>E</v>
          </cell>
          <cell r="H339">
            <v>1</v>
          </cell>
          <cell r="I339" t="str">
            <v>0</v>
          </cell>
          <cell r="J339" t="str">
            <v>0</v>
          </cell>
          <cell r="K339" t="str">
            <v>0</v>
          </cell>
          <cell r="L339" t="str">
            <v>0</v>
          </cell>
          <cell r="M339" t="str">
            <v>0</v>
          </cell>
          <cell r="N339" t="str">
            <v>0</v>
          </cell>
          <cell r="O339">
            <v>1</v>
          </cell>
        </row>
        <row r="340">
          <cell r="B340" t="str">
            <v>HE-007</v>
          </cell>
          <cell r="C340" t="str">
            <v>EQUIPO ELECTRICO PARA PINTAR CON PULVERIZADOR</v>
          </cell>
          <cell r="D340" t="str">
            <v>E</v>
          </cell>
          <cell r="E340" t="str">
            <v>HE</v>
          </cell>
          <cell r="F340" t="str">
            <v>E</v>
          </cell>
          <cell r="H340">
            <v>1</v>
          </cell>
          <cell r="I340" t="str">
            <v>0</v>
          </cell>
          <cell r="J340" t="str">
            <v>0</v>
          </cell>
          <cell r="K340" t="str">
            <v>0</v>
          </cell>
          <cell r="L340" t="str">
            <v>0</v>
          </cell>
          <cell r="M340" t="str">
            <v>0</v>
          </cell>
          <cell r="N340" t="str">
            <v>0</v>
          </cell>
          <cell r="O340">
            <v>1</v>
          </cell>
        </row>
        <row r="341">
          <cell r="B341" t="str">
            <v>HE-008</v>
          </cell>
          <cell r="C341" t="str">
            <v>EQUIPO ELECTRICO PARA SOLDAR</v>
          </cell>
          <cell r="D341" t="str">
            <v>E</v>
          </cell>
          <cell r="E341" t="str">
            <v>HE</v>
          </cell>
          <cell r="F341" t="str">
            <v>E</v>
          </cell>
          <cell r="H341">
            <v>1</v>
          </cell>
          <cell r="I341" t="str">
            <v>0</v>
          </cell>
          <cell r="J341" t="str">
            <v>0</v>
          </cell>
          <cell r="K341" t="str">
            <v>0</v>
          </cell>
          <cell r="L341" t="str">
            <v>0</v>
          </cell>
          <cell r="M341" t="str">
            <v>0</v>
          </cell>
          <cell r="N341" t="str">
            <v>0</v>
          </cell>
          <cell r="O341">
            <v>1</v>
          </cell>
        </row>
        <row r="342">
          <cell r="B342" t="str">
            <v>HE-009</v>
          </cell>
          <cell r="C342" t="str">
            <v xml:space="preserve">EQUIPO OXICORTE </v>
          </cell>
          <cell r="D342" t="str">
            <v>E</v>
          </cell>
          <cell r="E342" t="str">
            <v>HE</v>
          </cell>
          <cell r="F342" t="str">
            <v>E</v>
          </cell>
          <cell r="H342">
            <v>1</v>
          </cell>
          <cell r="I342" t="str">
            <v>0</v>
          </cell>
          <cell r="J342" t="str">
            <v>0</v>
          </cell>
          <cell r="K342" t="str">
            <v>0</v>
          </cell>
          <cell r="L342" t="str">
            <v>0</v>
          </cell>
          <cell r="M342" t="str">
            <v>0</v>
          </cell>
          <cell r="N342" t="str">
            <v>0</v>
          </cell>
          <cell r="O342">
            <v>1</v>
          </cell>
        </row>
        <row r="343">
          <cell r="B343" t="str">
            <v>HE-010</v>
          </cell>
          <cell r="C343" t="str">
            <v>ESMERIL ELECTRICO DE MESA</v>
          </cell>
          <cell r="D343" t="str">
            <v>E</v>
          </cell>
          <cell r="E343" t="str">
            <v>HE</v>
          </cell>
          <cell r="F343" t="str">
            <v>E</v>
          </cell>
          <cell r="H343">
            <v>1</v>
          </cell>
          <cell r="I343" t="str">
            <v>0</v>
          </cell>
          <cell r="J343" t="str">
            <v>0</v>
          </cell>
          <cell r="K343" t="str">
            <v>0</v>
          </cell>
          <cell r="L343" t="str">
            <v>0</v>
          </cell>
          <cell r="M343" t="str">
            <v>0</v>
          </cell>
          <cell r="N343" t="str">
            <v>0</v>
          </cell>
          <cell r="O343">
            <v>1</v>
          </cell>
        </row>
        <row r="344">
          <cell r="B344" t="str">
            <v>HE-011</v>
          </cell>
          <cell r="C344" t="str">
            <v>HERRAMIENTA PARA GASFITERO</v>
          </cell>
          <cell r="D344" t="str">
            <v>E</v>
          </cell>
          <cell r="E344" t="str">
            <v>HE</v>
          </cell>
          <cell r="F344" t="str">
            <v>E</v>
          </cell>
          <cell r="H344">
            <v>1</v>
          </cell>
          <cell r="I344" t="str">
            <v>0</v>
          </cell>
          <cell r="J344" t="str">
            <v>0</v>
          </cell>
          <cell r="K344" t="str">
            <v>0</v>
          </cell>
          <cell r="L344" t="str">
            <v>0</v>
          </cell>
          <cell r="M344" t="str">
            <v>0</v>
          </cell>
          <cell r="N344" t="str">
            <v>0</v>
          </cell>
          <cell r="O344">
            <v>1</v>
          </cell>
        </row>
        <row r="345">
          <cell r="B345" t="str">
            <v>HE-012</v>
          </cell>
          <cell r="C345" t="str">
            <v>HERRAMIENTAS PARA CARPINTERO</v>
          </cell>
          <cell r="D345" t="str">
            <v>E</v>
          </cell>
          <cell r="E345" t="str">
            <v>HE</v>
          </cell>
          <cell r="F345" t="str">
            <v>E</v>
          </cell>
          <cell r="H345">
            <v>1</v>
          </cell>
          <cell r="I345" t="str">
            <v>0</v>
          </cell>
          <cell r="J345" t="str">
            <v>0</v>
          </cell>
          <cell r="K345" t="str">
            <v>0</v>
          </cell>
          <cell r="L345" t="str">
            <v>0</v>
          </cell>
          <cell r="M345" t="str">
            <v>0</v>
          </cell>
          <cell r="N345" t="str">
            <v>0</v>
          </cell>
          <cell r="O345">
            <v>1</v>
          </cell>
        </row>
        <row r="346">
          <cell r="B346" t="str">
            <v>HE-013</v>
          </cell>
          <cell r="C346" t="str">
            <v>HERRAMIENTAS PARA ELECTRICISTAS</v>
          </cell>
          <cell r="D346" t="str">
            <v>E</v>
          </cell>
          <cell r="E346" t="str">
            <v>HE</v>
          </cell>
          <cell r="F346" t="str">
            <v>E</v>
          </cell>
          <cell r="H346">
            <v>1</v>
          </cell>
          <cell r="I346" t="str">
            <v>0</v>
          </cell>
          <cell r="J346" t="str">
            <v>0</v>
          </cell>
          <cell r="K346" t="str">
            <v>0</v>
          </cell>
          <cell r="L346" t="str">
            <v>0</v>
          </cell>
          <cell r="M346" t="str">
            <v>0</v>
          </cell>
          <cell r="N346" t="str">
            <v>0</v>
          </cell>
          <cell r="O346">
            <v>1</v>
          </cell>
        </row>
        <row r="347">
          <cell r="B347" t="str">
            <v>HE-014</v>
          </cell>
          <cell r="C347" t="str">
            <v>HERRAMIENTAS PARA ELECTRONICA</v>
          </cell>
          <cell r="D347" t="str">
            <v>E</v>
          </cell>
          <cell r="E347" t="str">
            <v>HE</v>
          </cell>
          <cell r="F347" t="str">
            <v>E</v>
          </cell>
          <cell r="H347">
            <v>1</v>
          </cell>
          <cell r="I347" t="str">
            <v>0</v>
          </cell>
          <cell r="J347" t="str">
            <v>0</v>
          </cell>
          <cell r="K347" t="str">
            <v>0</v>
          </cell>
          <cell r="L347" t="str">
            <v>0</v>
          </cell>
          <cell r="M347" t="str">
            <v>0</v>
          </cell>
          <cell r="N347" t="str">
            <v>0</v>
          </cell>
          <cell r="O347">
            <v>1</v>
          </cell>
        </row>
        <row r="348">
          <cell r="B348" t="str">
            <v>HE-015</v>
          </cell>
          <cell r="C348" t="str">
            <v>HERRAMIENTAS PARA JARDINERO</v>
          </cell>
          <cell r="D348" t="str">
            <v>E</v>
          </cell>
          <cell r="E348" t="str">
            <v>HE</v>
          </cell>
          <cell r="F348" t="str">
            <v>E</v>
          </cell>
          <cell r="H348">
            <v>1</v>
          </cell>
          <cell r="I348" t="str">
            <v>0</v>
          </cell>
          <cell r="J348" t="str">
            <v>0</v>
          </cell>
          <cell r="K348" t="str">
            <v>0</v>
          </cell>
          <cell r="L348" t="str">
            <v>0</v>
          </cell>
          <cell r="M348" t="str">
            <v>0</v>
          </cell>
          <cell r="N348" t="str">
            <v>0</v>
          </cell>
          <cell r="O348">
            <v>1</v>
          </cell>
        </row>
        <row r="349">
          <cell r="B349" t="str">
            <v>HE-016</v>
          </cell>
          <cell r="C349" t="str">
            <v>HERRAMIENTAS PARA MECANICA</v>
          </cell>
          <cell r="D349" t="str">
            <v>E</v>
          </cell>
          <cell r="E349" t="str">
            <v>HE</v>
          </cell>
          <cell r="F349" t="str">
            <v>E</v>
          </cell>
          <cell r="H349">
            <v>1</v>
          </cell>
          <cell r="I349" t="str">
            <v>0</v>
          </cell>
          <cell r="J349" t="str">
            <v>0</v>
          </cell>
          <cell r="K349" t="str">
            <v>0</v>
          </cell>
          <cell r="L349" t="str">
            <v>0</v>
          </cell>
          <cell r="M349" t="str">
            <v>0</v>
          </cell>
          <cell r="N349" t="str">
            <v>0</v>
          </cell>
          <cell r="O349">
            <v>1</v>
          </cell>
        </row>
        <row r="350">
          <cell r="B350" t="str">
            <v>HE-017</v>
          </cell>
          <cell r="C350" t="str">
            <v>HERRAMIENTAS PARA PINTOR</v>
          </cell>
          <cell r="D350" t="str">
            <v>E</v>
          </cell>
          <cell r="E350" t="str">
            <v>HE</v>
          </cell>
          <cell r="F350" t="str">
            <v>E</v>
          </cell>
          <cell r="H350">
            <v>1</v>
          </cell>
          <cell r="I350" t="str">
            <v>0</v>
          </cell>
          <cell r="J350" t="str">
            <v>0</v>
          </cell>
          <cell r="K350" t="str">
            <v>0</v>
          </cell>
          <cell r="L350" t="str">
            <v>0</v>
          </cell>
          <cell r="M350" t="str">
            <v>0</v>
          </cell>
          <cell r="N350" t="str">
            <v>0</v>
          </cell>
          <cell r="O350">
            <v>1</v>
          </cell>
        </row>
        <row r="351">
          <cell r="B351" t="str">
            <v>HE-018</v>
          </cell>
          <cell r="C351" t="str">
            <v>LINTERNA GRANDE</v>
          </cell>
          <cell r="D351" t="str">
            <v>C</v>
          </cell>
          <cell r="E351" t="str">
            <v>HE</v>
          </cell>
          <cell r="F351" t="str">
            <v>E</v>
          </cell>
          <cell r="H351">
            <v>1</v>
          </cell>
          <cell r="I351" t="str">
            <v>0</v>
          </cell>
          <cell r="J351" t="str">
            <v>0</v>
          </cell>
          <cell r="K351" t="str">
            <v>0</v>
          </cell>
          <cell r="L351" t="str">
            <v>0</v>
          </cell>
          <cell r="M351" t="str">
            <v>0</v>
          </cell>
          <cell r="N351" t="str">
            <v>0</v>
          </cell>
          <cell r="O351">
            <v>1</v>
          </cell>
        </row>
        <row r="352">
          <cell r="B352" t="str">
            <v>HE-019</v>
          </cell>
          <cell r="C352" t="str">
            <v>MALETIN DE HERRAMIENTAS</v>
          </cell>
          <cell r="D352" t="str">
            <v>E</v>
          </cell>
          <cell r="E352" t="str">
            <v>HE</v>
          </cell>
          <cell r="F352" t="str">
            <v>E</v>
          </cell>
          <cell r="H352">
            <v>1</v>
          </cell>
          <cell r="I352" t="str">
            <v>0</v>
          </cell>
          <cell r="J352" t="str">
            <v>0</v>
          </cell>
          <cell r="K352" t="str">
            <v>0</v>
          </cell>
          <cell r="L352" t="str">
            <v>0</v>
          </cell>
          <cell r="M352" t="str">
            <v>0</v>
          </cell>
          <cell r="N352" t="str">
            <v>0</v>
          </cell>
          <cell r="O352">
            <v>1</v>
          </cell>
        </row>
        <row r="353">
          <cell r="B353" t="str">
            <v>HE-020</v>
          </cell>
          <cell r="C353" t="str">
            <v xml:space="preserve">MALETÍN DE HERRAMIENTAS PARA TÉCNICO SANITARIO </v>
          </cell>
          <cell r="D353" t="str">
            <v>E</v>
          </cell>
          <cell r="E353" t="str">
            <v>HE</v>
          </cell>
          <cell r="F353" t="str">
            <v>E</v>
          </cell>
          <cell r="H353">
            <v>1</v>
          </cell>
          <cell r="I353" t="str">
            <v>0</v>
          </cell>
          <cell r="J353" t="str">
            <v>0</v>
          </cell>
          <cell r="K353" t="str">
            <v>0</v>
          </cell>
          <cell r="L353" t="str">
            <v>0</v>
          </cell>
          <cell r="M353" t="str">
            <v>0</v>
          </cell>
          <cell r="N353" t="str">
            <v>0</v>
          </cell>
          <cell r="O353">
            <v>1</v>
          </cell>
        </row>
        <row r="354">
          <cell r="B354" t="str">
            <v>HE-021</v>
          </cell>
          <cell r="C354" t="str">
            <v>PANEL PARA COLOCAR HERRAMIENTAS</v>
          </cell>
          <cell r="D354" t="str">
            <v>E</v>
          </cell>
          <cell r="E354" t="str">
            <v>HE</v>
          </cell>
          <cell r="F354" t="str">
            <v>E</v>
          </cell>
          <cell r="H354">
            <v>1</v>
          </cell>
          <cell r="I354" t="str">
            <v>0</v>
          </cell>
          <cell r="J354" t="str">
            <v>0</v>
          </cell>
          <cell r="K354" t="str">
            <v>0</v>
          </cell>
          <cell r="L354" t="str">
            <v>0</v>
          </cell>
          <cell r="M354" t="str">
            <v>0</v>
          </cell>
          <cell r="N354" t="str">
            <v>0</v>
          </cell>
          <cell r="O354">
            <v>1</v>
          </cell>
        </row>
        <row r="355">
          <cell r="B355" t="str">
            <v>HE-022</v>
          </cell>
          <cell r="C355" t="str">
            <v>PARIHUELAS PARA DESPOSITO DE SAL MADERA</v>
          </cell>
          <cell r="D355" t="str">
            <v>C</v>
          </cell>
          <cell r="E355" t="str">
            <v>HE</v>
          </cell>
          <cell r="F355" t="str">
            <v>C</v>
          </cell>
          <cell r="H355">
            <v>4</v>
          </cell>
          <cell r="I355" t="str">
            <v>0</v>
          </cell>
          <cell r="J355" t="str">
            <v>0</v>
          </cell>
          <cell r="K355" t="str">
            <v>0</v>
          </cell>
          <cell r="L355" t="str">
            <v>0</v>
          </cell>
          <cell r="M355" t="str">
            <v>0</v>
          </cell>
          <cell r="N355" t="str">
            <v>0</v>
          </cell>
          <cell r="O355">
            <v>4</v>
          </cell>
        </row>
        <row r="356">
          <cell r="B356" t="str">
            <v>HE-023</v>
          </cell>
          <cell r="C356" t="str">
            <v>SET DE HERRAMIENTAS ELÉCTRICAS Y MECÁNICAS</v>
          </cell>
          <cell r="D356" t="str">
            <v>E</v>
          </cell>
          <cell r="E356" t="str">
            <v>HE</v>
          </cell>
          <cell r="F356" t="str">
            <v>E</v>
          </cell>
          <cell r="H356">
            <v>1</v>
          </cell>
          <cell r="I356" t="str">
            <v>0</v>
          </cell>
          <cell r="J356" t="str">
            <v>0</v>
          </cell>
          <cell r="K356" t="str">
            <v>0</v>
          </cell>
          <cell r="L356" t="str">
            <v>0</v>
          </cell>
          <cell r="M356" t="str">
            <v>0</v>
          </cell>
          <cell r="N356" t="str">
            <v>0</v>
          </cell>
          <cell r="O356">
            <v>1</v>
          </cell>
        </row>
        <row r="357">
          <cell r="B357" t="str">
            <v>HE-024</v>
          </cell>
          <cell r="C357" t="str">
            <v>SET DE HERRAMIENTAS PARA SOPORTE INFORMÁTICO</v>
          </cell>
          <cell r="D357" t="str">
            <v>E</v>
          </cell>
          <cell r="E357" t="str">
            <v>HE</v>
          </cell>
          <cell r="F357" t="str">
            <v>E</v>
          </cell>
          <cell r="H357">
            <v>1</v>
          </cell>
          <cell r="I357" t="str">
            <v>0</v>
          </cell>
          <cell r="J357" t="str">
            <v>0</v>
          </cell>
          <cell r="K357" t="str">
            <v>0</v>
          </cell>
          <cell r="L357" t="str">
            <v>0</v>
          </cell>
          <cell r="M357" t="str">
            <v>0</v>
          </cell>
          <cell r="N357" t="str">
            <v>0</v>
          </cell>
          <cell r="O357">
            <v>1</v>
          </cell>
        </row>
        <row r="358">
          <cell r="B358" t="str">
            <v>HE-025</v>
          </cell>
          <cell r="C358" t="str">
            <v xml:space="preserve">SOGA GRUESA DE 05 METROS </v>
          </cell>
          <cell r="D358" t="str">
            <v>C</v>
          </cell>
          <cell r="E358" t="str">
            <v>HE</v>
          </cell>
          <cell r="F358" t="str">
            <v>E</v>
          </cell>
          <cell r="H358" t="str">
            <v>0</v>
          </cell>
          <cell r="I358">
            <v>1</v>
          </cell>
          <cell r="J358" t="str">
            <v>0</v>
          </cell>
          <cell r="K358" t="str">
            <v>0</v>
          </cell>
          <cell r="L358" t="str">
            <v>0</v>
          </cell>
          <cell r="M358" t="str">
            <v>0</v>
          </cell>
          <cell r="N358" t="str">
            <v>0</v>
          </cell>
          <cell r="O358">
            <v>1</v>
          </cell>
        </row>
        <row r="359">
          <cell r="B359" t="str">
            <v>HE-026</v>
          </cell>
          <cell r="C359" t="str">
            <v>TABURETE METALICO CON ASIENTO DE MADERA PARA TALLER</v>
          </cell>
          <cell r="D359" t="str">
            <v>E</v>
          </cell>
          <cell r="E359" t="str">
            <v>HE</v>
          </cell>
          <cell r="F359" t="str">
            <v>E</v>
          </cell>
          <cell r="H359">
            <v>2</v>
          </cell>
          <cell r="I359" t="str">
            <v>0</v>
          </cell>
          <cell r="J359" t="str">
            <v>0</v>
          </cell>
          <cell r="K359" t="str">
            <v>0</v>
          </cell>
          <cell r="L359" t="str">
            <v>0</v>
          </cell>
          <cell r="M359" t="str">
            <v>0</v>
          </cell>
          <cell r="N359" t="str">
            <v>0</v>
          </cell>
          <cell r="O359">
            <v>2</v>
          </cell>
        </row>
        <row r="360">
          <cell r="B360" t="str">
            <v>HE-027</v>
          </cell>
          <cell r="C360" t="str">
            <v>TALADRO ELECTRICO DE BANCO</v>
          </cell>
          <cell r="D360" t="str">
            <v>E</v>
          </cell>
          <cell r="E360" t="str">
            <v>HE</v>
          </cell>
          <cell r="F360" t="str">
            <v>E</v>
          </cell>
          <cell r="H360">
            <v>1</v>
          </cell>
          <cell r="I360" t="str">
            <v>0</v>
          </cell>
          <cell r="J360" t="str">
            <v>0</v>
          </cell>
          <cell r="K360" t="str">
            <v>0</v>
          </cell>
          <cell r="L360" t="str">
            <v>0</v>
          </cell>
          <cell r="M360" t="str">
            <v>0</v>
          </cell>
          <cell r="N360" t="str">
            <v>0</v>
          </cell>
          <cell r="O360">
            <v>1</v>
          </cell>
        </row>
        <row r="361">
          <cell r="B361" t="str">
            <v>HE-028</v>
          </cell>
          <cell r="C361" t="str">
            <v>TALADRO ELÉCTRICO DE MANO</v>
          </cell>
          <cell r="D361" t="str">
            <v>E</v>
          </cell>
          <cell r="E361" t="str">
            <v>HE</v>
          </cell>
          <cell r="F361" t="str">
            <v>E</v>
          </cell>
          <cell r="H361">
            <v>1</v>
          </cell>
          <cell r="I361" t="str">
            <v>0</v>
          </cell>
          <cell r="J361" t="str">
            <v>0</v>
          </cell>
          <cell r="K361" t="str">
            <v>0</v>
          </cell>
          <cell r="L361" t="str">
            <v>0</v>
          </cell>
          <cell r="M361" t="str">
            <v>0</v>
          </cell>
          <cell r="N361" t="str">
            <v>0</v>
          </cell>
          <cell r="O361">
            <v>1</v>
          </cell>
        </row>
        <row r="362">
          <cell r="B362" t="str">
            <v>HE-029</v>
          </cell>
          <cell r="C362" t="str">
            <v>TORNILLO DE BANCO</v>
          </cell>
          <cell r="D362" t="str">
            <v>E</v>
          </cell>
          <cell r="E362" t="str">
            <v>HE</v>
          </cell>
          <cell r="F362" t="str">
            <v>E</v>
          </cell>
          <cell r="H362">
            <v>1</v>
          </cell>
          <cell r="I362" t="str">
            <v>0</v>
          </cell>
          <cell r="J362" t="str">
            <v>0</v>
          </cell>
          <cell r="K362" t="str">
            <v>0</v>
          </cell>
          <cell r="L362" t="str">
            <v>0</v>
          </cell>
          <cell r="M362" t="str">
            <v>0</v>
          </cell>
          <cell r="N362" t="str">
            <v>0</v>
          </cell>
          <cell r="O362">
            <v>1</v>
          </cell>
        </row>
        <row r="363">
          <cell r="B363" t="str">
            <v>HEM-001</v>
          </cell>
          <cell r="C363" t="str">
            <v>ANALIZADOR  HEMATOLÓGICO AUTOMÁTICO DE 03 EXTIRPES</v>
          </cell>
          <cell r="D363" t="str">
            <v>L</v>
          </cell>
          <cell r="E363" t="str">
            <v>HEM</v>
          </cell>
          <cell r="F363" t="str">
            <v>E</v>
          </cell>
          <cell r="H363" t="str">
            <v>0</v>
          </cell>
          <cell r="I363">
            <v>2</v>
          </cell>
          <cell r="J363" t="str">
            <v>0</v>
          </cell>
          <cell r="K363" t="str">
            <v>0</v>
          </cell>
          <cell r="L363" t="str">
            <v>0</v>
          </cell>
          <cell r="M363" t="str">
            <v>0</v>
          </cell>
          <cell r="N363" t="str">
            <v>0</v>
          </cell>
          <cell r="O363">
            <v>2</v>
          </cell>
        </row>
        <row r="364">
          <cell r="B364" t="str">
            <v>HEM-002</v>
          </cell>
          <cell r="C364" t="str">
            <v>ANALIZADOR AUTOMÁTICO DE COOMBS</v>
          </cell>
          <cell r="D364" t="str">
            <v>L</v>
          </cell>
          <cell r="E364" t="str">
            <v>HEM</v>
          </cell>
          <cell r="F364" t="str">
            <v>E</v>
          </cell>
          <cell r="H364" t="str">
            <v>0</v>
          </cell>
          <cell r="I364">
            <v>1</v>
          </cell>
          <cell r="J364">
            <v>1</v>
          </cell>
          <cell r="K364" t="str">
            <v>0</v>
          </cell>
          <cell r="L364" t="str">
            <v>0</v>
          </cell>
          <cell r="M364" t="str">
            <v>0</v>
          </cell>
          <cell r="N364" t="str">
            <v>0</v>
          </cell>
          <cell r="O364">
            <v>2</v>
          </cell>
        </row>
        <row r="365">
          <cell r="B365" t="str">
            <v>HEM-003</v>
          </cell>
          <cell r="C365" t="str">
            <v>ANALIZADORES AUTOMÁTICOS DE GRUPO SANGUÍNEO</v>
          </cell>
          <cell r="D365" t="str">
            <v>L</v>
          </cell>
          <cell r="E365" t="str">
            <v>HEM</v>
          </cell>
          <cell r="F365" t="str">
            <v>E</v>
          </cell>
          <cell r="H365" t="str">
            <v>0</v>
          </cell>
          <cell r="I365">
            <v>1</v>
          </cell>
          <cell r="J365">
            <v>1</v>
          </cell>
          <cell r="K365" t="str">
            <v>0</v>
          </cell>
          <cell r="L365" t="str">
            <v>0</v>
          </cell>
          <cell r="M365" t="str">
            <v>0</v>
          </cell>
          <cell r="N365" t="str">
            <v>0</v>
          </cell>
          <cell r="O365">
            <v>2</v>
          </cell>
        </row>
        <row r="366">
          <cell r="B366" t="str">
            <v>HEM-004</v>
          </cell>
          <cell r="C366" t="str">
            <v xml:space="preserve">BILIRRUBINOMETRO </v>
          </cell>
          <cell r="D366" t="str">
            <v>L</v>
          </cell>
          <cell r="E366" t="str">
            <v>HEM</v>
          </cell>
          <cell r="F366" t="str">
            <v>E</v>
          </cell>
          <cell r="H366" t="str">
            <v>0</v>
          </cell>
          <cell r="I366">
            <v>1</v>
          </cell>
          <cell r="J366" t="str">
            <v>0</v>
          </cell>
          <cell r="K366" t="str">
            <v>0</v>
          </cell>
          <cell r="L366" t="str">
            <v>0</v>
          </cell>
          <cell r="M366" t="str">
            <v>0</v>
          </cell>
          <cell r="N366" t="str">
            <v>0</v>
          </cell>
          <cell r="O366">
            <v>1</v>
          </cell>
        </row>
        <row r="367">
          <cell r="B367" t="str">
            <v>HEM-005</v>
          </cell>
          <cell r="C367" t="str">
            <v>CENTRIFUGA  UNIVERSAL PARA 24 TUBOS</v>
          </cell>
          <cell r="D367" t="str">
            <v>L</v>
          </cell>
          <cell r="E367" t="str">
            <v>HEM</v>
          </cell>
          <cell r="F367" t="str">
            <v>E</v>
          </cell>
          <cell r="H367" t="str">
            <v>0</v>
          </cell>
          <cell r="I367">
            <v>1</v>
          </cell>
          <cell r="J367" t="str">
            <v>0</v>
          </cell>
          <cell r="K367" t="str">
            <v>0</v>
          </cell>
          <cell r="L367" t="str">
            <v>0</v>
          </cell>
          <cell r="M367" t="str">
            <v>0</v>
          </cell>
          <cell r="N367" t="str">
            <v>0</v>
          </cell>
          <cell r="O367">
            <v>1</v>
          </cell>
        </row>
        <row r="368">
          <cell r="B368" t="str">
            <v>HEM-006</v>
          </cell>
          <cell r="C368" t="str">
            <v>CENTRIFUGA DE MESA (24 TUBOS)</v>
          </cell>
          <cell r="D368" t="str">
            <v>L</v>
          </cell>
          <cell r="E368" t="str">
            <v>HEM</v>
          </cell>
          <cell r="F368" t="str">
            <v>E</v>
          </cell>
          <cell r="H368" t="str">
            <v>0</v>
          </cell>
          <cell r="I368">
            <v>1</v>
          </cell>
          <cell r="J368" t="str">
            <v>0</v>
          </cell>
          <cell r="K368" t="str">
            <v>0</v>
          </cell>
          <cell r="L368" t="str">
            <v>0</v>
          </cell>
          <cell r="M368" t="str">
            <v>0</v>
          </cell>
          <cell r="N368" t="str">
            <v>0</v>
          </cell>
          <cell r="O368">
            <v>1</v>
          </cell>
        </row>
        <row r="369">
          <cell r="B369" t="str">
            <v>HEM-007</v>
          </cell>
          <cell r="C369" t="str">
            <v>CENTRIFUGA PARA 12 TUBOS</v>
          </cell>
          <cell r="D369" t="str">
            <v>L</v>
          </cell>
          <cell r="E369" t="str">
            <v>HEM</v>
          </cell>
          <cell r="F369" t="str">
            <v>E</v>
          </cell>
          <cell r="H369" t="str">
            <v>0</v>
          </cell>
          <cell r="I369">
            <v>1</v>
          </cell>
          <cell r="J369" t="str">
            <v>0</v>
          </cell>
          <cell r="K369" t="str">
            <v>0</v>
          </cell>
          <cell r="L369" t="str">
            <v>0</v>
          </cell>
          <cell r="M369" t="str">
            <v>0</v>
          </cell>
          <cell r="N369" t="str">
            <v>0</v>
          </cell>
          <cell r="O369">
            <v>1</v>
          </cell>
        </row>
        <row r="370">
          <cell r="B370" t="str">
            <v>HEM-008</v>
          </cell>
          <cell r="C370" t="str">
            <v>CENTRÍFUGA PARA 24 TUBOS</v>
          </cell>
          <cell r="D370" t="str">
            <v>L</v>
          </cell>
          <cell r="E370" t="str">
            <v>HEM</v>
          </cell>
          <cell r="F370" t="str">
            <v>E</v>
          </cell>
          <cell r="H370" t="str">
            <v>0</v>
          </cell>
          <cell r="I370">
            <v>1</v>
          </cell>
          <cell r="J370" t="str">
            <v>0</v>
          </cell>
          <cell r="K370" t="str">
            <v>0</v>
          </cell>
          <cell r="L370" t="str">
            <v>0</v>
          </cell>
          <cell r="M370" t="str">
            <v>0</v>
          </cell>
          <cell r="N370" t="str">
            <v>0</v>
          </cell>
          <cell r="O370">
            <v>1</v>
          </cell>
        </row>
        <row r="371">
          <cell r="B371" t="str">
            <v>HEM-009</v>
          </cell>
          <cell r="C371" t="str">
            <v>CENTRIFUGA PARA MICROHEMATOCRITO</v>
          </cell>
          <cell r="D371" t="str">
            <v>L</v>
          </cell>
          <cell r="E371" t="str">
            <v>HEM</v>
          </cell>
          <cell r="F371" t="str">
            <v>E</v>
          </cell>
          <cell r="H371" t="str">
            <v>0</v>
          </cell>
          <cell r="I371">
            <v>2</v>
          </cell>
          <cell r="J371" t="str">
            <v>0</v>
          </cell>
          <cell r="K371" t="str">
            <v>0</v>
          </cell>
          <cell r="L371" t="str">
            <v>0</v>
          </cell>
          <cell r="M371" t="str">
            <v>0</v>
          </cell>
          <cell r="N371" t="str">
            <v>0</v>
          </cell>
          <cell r="O371">
            <v>2</v>
          </cell>
        </row>
        <row r="372">
          <cell r="B372" t="str">
            <v>HEM-010</v>
          </cell>
          <cell r="C372" t="str">
            <v>CENTRIFUGA UNIVERSAL PARA 8 TUBOS</v>
          </cell>
          <cell r="D372" t="str">
            <v>L</v>
          </cell>
          <cell r="E372" t="str">
            <v>HEM</v>
          </cell>
          <cell r="F372" t="str">
            <v>E</v>
          </cell>
          <cell r="H372" t="str">
            <v>0</v>
          </cell>
          <cell r="I372" t="str">
            <v>0</v>
          </cell>
          <cell r="J372">
            <v>1</v>
          </cell>
          <cell r="K372" t="str">
            <v>0</v>
          </cell>
          <cell r="L372" t="str">
            <v>0</v>
          </cell>
          <cell r="M372" t="str">
            <v>0</v>
          </cell>
          <cell r="N372" t="str">
            <v>0</v>
          </cell>
          <cell r="O372">
            <v>1</v>
          </cell>
        </row>
        <row r="373">
          <cell r="B373" t="str">
            <v>HEM-011</v>
          </cell>
          <cell r="C373" t="str">
            <v xml:space="preserve">COAGULOMETRO AUTOMATIZADO </v>
          </cell>
          <cell r="D373" t="str">
            <v>L</v>
          </cell>
          <cell r="E373" t="str">
            <v>HEM</v>
          </cell>
          <cell r="F373" t="str">
            <v>E</v>
          </cell>
          <cell r="H373" t="str">
            <v>0</v>
          </cell>
          <cell r="I373">
            <v>1</v>
          </cell>
          <cell r="J373" t="str">
            <v>0</v>
          </cell>
          <cell r="K373" t="str">
            <v>0</v>
          </cell>
          <cell r="L373" t="str">
            <v>0</v>
          </cell>
          <cell r="M373" t="str">
            <v>0</v>
          </cell>
          <cell r="N373" t="str">
            <v>0</v>
          </cell>
          <cell r="O373">
            <v>1</v>
          </cell>
        </row>
        <row r="374">
          <cell r="B374" t="str">
            <v>HEM-012</v>
          </cell>
          <cell r="C374" t="str">
            <v>HEMOGLOBINOMETRO</v>
          </cell>
          <cell r="D374" t="str">
            <v>L</v>
          </cell>
          <cell r="E374" t="str">
            <v>HEM</v>
          </cell>
          <cell r="F374" t="str">
            <v>E</v>
          </cell>
          <cell r="H374" t="str">
            <v>0</v>
          </cell>
          <cell r="I374">
            <v>1</v>
          </cell>
          <cell r="J374">
            <v>1</v>
          </cell>
          <cell r="K374">
            <v>1</v>
          </cell>
          <cell r="L374" t="str">
            <v>0</v>
          </cell>
          <cell r="M374" t="str">
            <v>0</v>
          </cell>
          <cell r="N374" t="str">
            <v>0</v>
          </cell>
          <cell r="O374">
            <v>3</v>
          </cell>
        </row>
        <row r="375">
          <cell r="B375" t="str">
            <v>HOS-001</v>
          </cell>
          <cell r="C375" t="str">
            <v>BIOMBO DE ACERO INOXIDABLE DE 2 CUERPOS</v>
          </cell>
          <cell r="D375" t="str">
            <v>MC</v>
          </cell>
          <cell r="E375" t="str">
            <v>HOS</v>
          </cell>
          <cell r="F375" t="str">
            <v>E</v>
          </cell>
          <cell r="H375" t="str">
            <v>0</v>
          </cell>
          <cell r="I375">
            <v>1</v>
          </cell>
          <cell r="J375" t="str">
            <v>0</v>
          </cell>
          <cell r="K375" t="str">
            <v>0</v>
          </cell>
          <cell r="L375" t="str">
            <v>0</v>
          </cell>
          <cell r="M375" t="str">
            <v>0</v>
          </cell>
          <cell r="N375" t="str">
            <v>0</v>
          </cell>
          <cell r="O375">
            <v>1</v>
          </cell>
        </row>
        <row r="376">
          <cell r="B376" t="str">
            <v>HOS-002</v>
          </cell>
          <cell r="C376" t="str">
            <v>CAMA CAMILLA MULTIPROPÓSITO</v>
          </cell>
          <cell r="D376" t="str">
            <v>MC</v>
          </cell>
          <cell r="E376" t="str">
            <v>HOS</v>
          </cell>
          <cell r="F376" t="str">
            <v>E</v>
          </cell>
          <cell r="H376">
            <v>1</v>
          </cell>
          <cell r="I376">
            <v>6</v>
          </cell>
          <cell r="J376">
            <v>3</v>
          </cell>
          <cell r="K376" t="str">
            <v>0</v>
          </cell>
          <cell r="L376" t="str">
            <v>0</v>
          </cell>
          <cell r="M376" t="str">
            <v>0</v>
          </cell>
          <cell r="N376" t="str">
            <v>0</v>
          </cell>
          <cell r="O376">
            <v>10</v>
          </cell>
        </row>
        <row r="377">
          <cell r="B377" t="str">
            <v>HOS-003</v>
          </cell>
          <cell r="C377" t="str">
            <v>CAMA CAMILLA MULTIPROPÓSITO PEDIATRICO</v>
          </cell>
          <cell r="D377" t="str">
            <v>MC</v>
          </cell>
          <cell r="E377" t="str">
            <v>HOS</v>
          </cell>
          <cell r="F377" t="str">
            <v>E</v>
          </cell>
          <cell r="H377" t="str">
            <v>0</v>
          </cell>
          <cell r="I377">
            <v>3</v>
          </cell>
          <cell r="J377" t="str">
            <v>0</v>
          </cell>
          <cell r="K377" t="str">
            <v>0</v>
          </cell>
          <cell r="L377" t="str">
            <v>0</v>
          </cell>
          <cell r="M377" t="str">
            <v>0</v>
          </cell>
          <cell r="N377" t="str">
            <v>0</v>
          </cell>
          <cell r="O377">
            <v>3</v>
          </cell>
        </row>
        <row r="378">
          <cell r="B378" t="str">
            <v>HOS-004</v>
          </cell>
          <cell r="C378" t="str">
            <v>CAMA CAMILLA MULTIPROPÓSITO TIPO UCI</v>
          </cell>
          <cell r="D378" t="str">
            <v>MC</v>
          </cell>
          <cell r="E378" t="str">
            <v>HOS</v>
          </cell>
          <cell r="F378" t="str">
            <v>E</v>
          </cell>
          <cell r="H378" t="str">
            <v>0</v>
          </cell>
          <cell r="I378">
            <v>1</v>
          </cell>
          <cell r="J378" t="str">
            <v>0</v>
          </cell>
          <cell r="K378" t="str">
            <v>0</v>
          </cell>
          <cell r="L378" t="str">
            <v>0</v>
          </cell>
          <cell r="M378" t="str">
            <v>0</v>
          </cell>
          <cell r="N378" t="str">
            <v>0</v>
          </cell>
          <cell r="O378">
            <v>1</v>
          </cell>
        </row>
        <row r="379">
          <cell r="B379" t="str">
            <v>HOS-005</v>
          </cell>
          <cell r="C379" t="str">
            <v xml:space="preserve">CAMA CLÍNICA RODABLE PARA ADULTOS </v>
          </cell>
          <cell r="D379" t="str">
            <v>MC</v>
          </cell>
          <cell r="E379" t="str">
            <v>HOS</v>
          </cell>
          <cell r="F379" t="str">
            <v>E</v>
          </cell>
          <cell r="H379" t="str">
            <v>0</v>
          </cell>
          <cell r="I379">
            <v>2</v>
          </cell>
          <cell r="J379" t="str">
            <v>0</v>
          </cell>
          <cell r="K379" t="str">
            <v>0</v>
          </cell>
          <cell r="L379" t="str">
            <v>0</v>
          </cell>
          <cell r="M379" t="str">
            <v>0</v>
          </cell>
          <cell r="N379" t="str">
            <v>0</v>
          </cell>
          <cell r="O379">
            <v>2</v>
          </cell>
        </row>
        <row r="380">
          <cell r="B380" t="str">
            <v>HOS-006</v>
          </cell>
          <cell r="C380" t="str">
            <v xml:space="preserve">CAMA CLÍNICA RODABLE PARA NIÑOS ESCOLARES </v>
          </cell>
          <cell r="D380" t="str">
            <v>MC</v>
          </cell>
          <cell r="E380" t="str">
            <v>HOS</v>
          </cell>
          <cell r="F380" t="str">
            <v>E</v>
          </cell>
          <cell r="H380" t="str">
            <v>0</v>
          </cell>
          <cell r="I380">
            <v>1</v>
          </cell>
          <cell r="J380" t="str">
            <v>0</v>
          </cell>
          <cell r="K380" t="str">
            <v>0</v>
          </cell>
          <cell r="L380" t="str">
            <v>0</v>
          </cell>
          <cell r="M380" t="str">
            <v>0</v>
          </cell>
          <cell r="N380" t="str">
            <v>0</v>
          </cell>
          <cell r="O380">
            <v>1</v>
          </cell>
        </row>
        <row r="381">
          <cell r="B381" t="str">
            <v>HOS-007</v>
          </cell>
          <cell r="C381" t="str">
            <v xml:space="preserve">CAMA CUNA METÁLICA RODABLE CON BARANDAS </v>
          </cell>
          <cell r="D381" t="str">
            <v>MC</v>
          </cell>
          <cell r="E381" t="str">
            <v>HOS</v>
          </cell>
          <cell r="F381" t="str">
            <v>E</v>
          </cell>
          <cell r="H381" t="str">
            <v>0</v>
          </cell>
          <cell r="I381">
            <v>3</v>
          </cell>
          <cell r="J381" t="str">
            <v>0</v>
          </cell>
          <cell r="K381" t="str">
            <v>0</v>
          </cell>
          <cell r="L381" t="str">
            <v>0</v>
          </cell>
          <cell r="M381" t="str">
            <v>0</v>
          </cell>
          <cell r="N381" t="str">
            <v>0</v>
          </cell>
          <cell r="O381">
            <v>3</v>
          </cell>
        </row>
        <row r="382">
          <cell r="B382" t="str">
            <v>HOS-008</v>
          </cell>
          <cell r="C382" t="str">
            <v>CAMA DE 1 1/2  PLAZA PARA RESIDENTE</v>
          </cell>
          <cell r="D382" t="str">
            <v>MC</v>
          </cell>
          <cell r="E382" t="str">
            <v>HOS</v>
          </cell>
          <cell r="F382" t="str">
            <v>E</v>
          </cell>
          <cell r="H382" t="str">
            <v>0</v>
          </cell>
          <cell r="I382" t="str">
            <v>0</v>
          </cell>
          <cell r="J382">
            <v>4</v>
          </cell>
          <cell r="K382" t="str">
            <v>0</v>
          </cell>
          <cell r="L382" t="str">
            <v>0</v>
          </cell>
          <cell r="M382" t="str">
            <v>0</v>
          </cell>
          <cell r="N382" t="str">
            <v>0</v>
          </cell>
          <cell r="O382">
            <v>4</v>
          </cell>
        </row>
        <row r="383">
          <cell r="B383" t="str">
            <v>HOS-009</v>
          </cell>
          <cell r="C383" t="str">
            <v>CAMA DE 1 PLAZA PARA RESIDENTE</v>
          </cell>
          <cell r="D383" t="str">
            <v>MC</v>
          </cell>
          <cell r="E383" t="str">
            <v>HOS</v>
          </cell>
          <cell r="F383" t="str">
            <v>E</v>
          </cell>
          <cell r="H383">
            <v>1</v>
          </cell>
          <cell r="I383" t="str">
            <v>0</v>
          </cell>
          <cell r="J383" t="str">
            <v>0</v>
          </cell>
          <cell r="K383" t="str">
            <v>0</v>
          </cell>
          <cell r="L383" t="str">
            <v>0</v>
          </cell>
          <cell r="M383" t="str">
            <v>0</v>
          </cell>
          <cell r="N383" t="str">
            <v>0</v>
          </cell>
          <cell r="O383">
            <v>1</v>
          </cell>
        </row>
        <row r="384">
          <cell r="B384" t="str">
            <v>HOS-010</v>
          </cell>
          <cell r="C384" t="str">
            <v>CAMA DE METAL DE 1 1/2 PLAZA CON COLCHÓN</v>
          </cell>
          <cell r="D384" t="str">
            <v>MC</v>
          </cell>
          <cell r="E384" t="str">
            <v>HOS</v>
          </cell>
          <cell r="F384" t="str">
            <v>E</v>
          </cell>
          <cell r="H384">
            <v>1</v>
          </cell>
          <cell r="I384" t="str">
            <v>0</v>
          </cell>
          <cell r="J384" t="str">
            <v>0</v>
          </cell>
          <cell r="K384" t="str">
            <v>0</v>
          </cell>
          <cell r="L384" t="str">
            <v>0</v>
          </cell>
          <cell r="M384" t="str">
            <v>0</v>
          </cell>
          <cell r="N384" t="str">
            <v>0</v>
          </cell>
          <cell r="O384">
            <v>1</v>
          </cell>
        </row>
        <row r="385">
          <cell r="B385" t="str">
            <v>HOS-011</v>
          </cell>
          <cell r="C385" t="str">
            <v>CAMA DE METAL DE 2 PLAZAS CON COLCHÓN</v>
          </cell>
          <cell r="D385" t="str">
            <v>MC</v>
          </cell>
          <cell r="E385" t="str">
            <v>HOS</v>
          </cell>
          <cell r="F385" t="str">
            <v>E</v>
          </cell>
          <cell r="H385">
            <v>1</v>
          </cell>
          <cell r="I385" t="str">
            <v>0</v>
          </cell>
          <cell r="J385" t="str">
            <v>0</v>
          </cell>
          <cell r="K385" t="str">
            <v>0</v>
          </cell>
          <cell r="L385" t="str">
            <v>0</v>
          </cell>
          <cell r="M385" t="str">
            <v>0</v>
          </cell>
          <cell r="N385" t="str">
            <v>0</v>
          </cell>
          <cell r="O385">
            <v>1</v>
          </cell>
        </row>
        <row r="386">
          <cell r="B386" t="str">
            <v>HOS-012</v>
          </cell>
          <cell r="C386" t="str">
            <v>CAMA METÁLICA RODABLE PARA RECUPERACIÓN</v>
          </cell>
          <cell r="D386" t="str">
            <v>MC</v>
          </cell>
          <cell r="E386" t="str">
            <v>HOS</v>
          </cell>
          <cell r="F386" t="str">
            <v>E</v>
          </cell>
          <cell r="H386" t="str">
            <v>0</v>
          </cell>
          <cell r="I386">
            <v>2</v>
          </cell>
          <cell r="J386">
            <v>2</v>
          </cell>
          <cell r="K386">
            <v>2</v>
          </cell>
          <cell r="L386" t="str">
            <v>0</v>
          </cell>
          <cell r="M386" t="str">
            <v>0</v>
          </cell>
          <cell r="N386" t="str">
            <v>0</v>
          </cell>
          <cell r="O386">
            <v>6</v>
          </cell>
        </row>
        <row r="387">
          <cell r="B387" t="str">
            <v>HOS-013</v>
          </cell>
          <cell r="C387" t="str">
            <v>CAMA METALICA RODABLE, PARA OBSERVACION CON BARANDAS</v>
          </cell>
          <cell r="D387" t="str">
            <v>MC</v>
          </cell>
          <cell r="E387" t="str">
            <v>HOS</v>
          </cell>
          <cell r="F387" t="str">
            <v>E</v>
          </cell>
          <cell r="H387" t="str">
            <v>0</v>
          </cell>
          <cell r="I387">
            <v>2</v>
          </cell>
          <cell r="J387" t="str">
            <v>0</v>
          </cell>
          <cell r="K387" t="str">
            <v>0</v>
          </cell>
          <cell r="L387" t="str">
            <v>0</v>
          </cell>
          <cell r="M387" t="str">
            <v>0</v>
          </cell>
          <cell r="N387" t="str">
            <v>0</v>
          </cell>
          <cell r="O387">
            <v>2</v>
          </cell>
        </row>
        <row r="388">
          <cell r="B388" t="str">
            <v>HOS-014</v>
          </cell>
          <cell r="C388" t="str">
            <v>CAMA METALICA RODABLE, PARA PARTOS,</v>
          </cell>
          <cell r="D388" t="str">
            <v>MC</v>
          </cell>
          <cell r="E388" t="str">
            <v>HOS</v>
          </cell>
          <cell r="F388" t="str">
            <v>E</v>
          </cell>
          <cell r="H388" t="str">
            <v>0</v>
          </cell>
          <cell r="I388">
            <v>2</v>
          </cell>
          <cell r="J388" t="str">
            <v>0</v>
          </cell>
          <cell r="K388" t="str">
            <v>0</v>
          </cell>
          <cell r="L388" t="str">
            <v>0</v>
          </cell>
          <cell r="M388" t="str">
            <v>0</v>
          </cell>
          <cell r="N388" t="str">
            <v>0</v>
          </cell>
          <cell r="O388">
            <v>2</v>
          </cell>
        </row>
        <row r="389">
          <cell r="B389" t="str">
            <v>HOS-015</v>
          </cell>
          <cell r="C389" t="str">
            <v>CAMA SOFA</v>
          </cell>
          <cell r="D389" t="str">
            <v>MC</v>
          </cell>
          <cell r="E389" t="str">
            <v>HOS</v>
          </cell>
          <cell r="F389" t="str">
            <v>E</v>
          </cell>
          <cell r="H389" t="str">
            <v>0</v>
          </cell>
          <cell r="I389">
            <v>1</v>
          </cell>
          <cell r="J389" t="str">
            <v>0</v>
          </cell>
          <cell r="K389" t="str">
            <v>0</v>
          </cell>
          <cell r="L389" t="str">
            <v>0</v>
          </cell>
          <cell r="M389" t="str">
            <v>0</v>
          </cell>
          <cell r="N389" t="str">
            <v>0</v>
          </cell>
          <cell r="O389">
            <v>1</v>
          </cell>
        </row>
        <row r="390">
          <cell r="B390" t="str">
            <v>HOS-016</v>
          </cell>
          <cell r="C390" t="str">
            <v>CAMILLA METÁLICA RODABLE PARA TRANSPORTE DE CADÁVERES</v>
          </cell>
          <cell r="D390" t="str">
            <v>MC</v>
          </cell>
          <cell r="E390" t="str">
            <v>HOS</v>
          </cell>
          <cell r="F390" t="str">
            <v>E</v>
          </cell>
          <cell r="H390" t="str">
            <v>0</v>
          </cell>
          <cell r="I390">
            <v>1</v>
          </cell>
          <cell r="J390">
            <v>1</v>
          </cell>
          <cell r="K390" t="str">
            <v>0</v>
          </cell>
          <cell r="L390" t="str">
            <v>0</v>
          </cell>
          <cell r="M390" t="str">
            <v>0</v>
          </cell>
          <cell r="N390" t="str">
            <v>0</v>
          </cell>
          <cell r="O390">
            <v>2</v>
          </cell>
        </row>
        <row r="391">
          <cell r="B391" t="str">
            <v>HOS-017</v>
          </cell>
          <cell r="C391" t="str">
            <v>CAMILLA METALICA SOBRE BASTIDOR RODABLE</v>
          </cell>
          <cell r="D391" t="str">
            <v>MC</v>
          </cell>
          <cell r="E391" t="str">
            <v>HOS</v>
          </cell>
          <cell r="F391" t="str">
            <v>E</v>
          </cell>
          <cell r="H391" t="str">
            <v>0</v>
          </cell>
          <cell r="I391" t="str">
            <v>0</v>
          </cell>
          <cell r="J391">
            <v>1</v>
          </cell>
          <cell r="K391">
            <v>1</v>
          </cell>
          <cell r="L391" t="str">
            <v>0</v>
          </cell>
          <cell r="M391" t="str">
            <v>0</v>
          </cell>
          <cell r="N391" t="str">
            <v>0</v>
          </cell>
          <cell r="O391">
            <v>2</v>
          </cell>
        </row>
        <row r="392">
          <cell r="B392" t="str">
            <v>HOS-018</v>
          </cell>
          <cell r="C392" t="str">
            <v>CARRO METALICO FICHERO PARA 20 PORTA HISTORIAS CLINICAS</v>
          </cell>
          <cell r="D392" t="str">
            <v>MC</v>
          </cell>
          <cell r="E392" t="str">
            <v>HOS</v>
          </cell>
          <cell r="F392" t="str">
            <v>E</v>
          </cell>
          <cell r="H392" t="str">
            <v>0</v>
          </cell>
          <cell r="I392" t="str">
            <v>0</v>
          </cell>
          <cell r="J392">
            <v>1</v>
          </cell>
          <cell r="K392">
            <v>1</v>
          </cell>
          <cell r="L392" t="str">
            <v>0</v>
          </cell>
          <cell r="M392" t="str">
            <v>0</v>
          </cell>
          <cell r="N392" t="str">
            <v>0</v>
          </cell>
          <cell r="O392">
            <v>2</v>
          </cell>
        </row>
        <row r="393">
          <cell r="B393" t="str">
            <v>HOS-019</v>
          </cell>
          <cell r="C393" t="str">
            <v xml:space="preserve">COCHE DE PARO </v>
          </cell>
          <cell r="D393" t="str">
            <v>MC</v>
          </cell>
          <cell r="E393" t="str">
            <v>HOS</v>
          </cell>
          <cell r="F393" t="str">
            <v>E</v>
          </cell>
          <cell r="H393" t="str">
            <v>0</v>
          </cell>
          <cell r="I393">
            <v>1</v>
          </cell>
          <cell r="J393" t="str">
            <v>0</v>
          </cell>
          <cell r="K393" t="str">
            <v>0</v>
          </cell>
          <cell r="L393" t="str">
            <v>0</v>
          </cell>
          <cell r="M393" t="str">
            <v>0</v>
          </cell>
          <cell r="N393" t="str">
            <v>0</v>
          </cell>
          <cell r="O393">
            <v>1</v>
          </cell>
        </row>
        <row r="394">
          <cell r="B394" t="str">
            <v>HOS-020</v>
          </cell>
          <cell r="C394" t="str">
            <v>COCHE METÁLICO DE CURACIONES RODABLE</v>
          </cell>
          <cell r="D394" t="str">
            <v>MC</v>
          </cell>
          <cell r="E394" t="str">
            <v>HOS</v>
          </cell>
          <cell r="F394" t="str">
            <v>E</v>
          </cell>
          <cell r="H394" t="str">
            <v>0</v>
          </cell>
          <cell r="I394">
            <v>1</v>
          </cell>
          <cell r="J394" t="str">
            <v>0</v>
          </cell>
          <cell r="K394" t="str">
            <v>0</v>
          </cell>
          <cell r="L394" t="str">
            <v>0</v>
          </cell>
          <cell r="M394" t="str">
            <v>0</v>
          </cell>
          <cell r="N394" t="str">
            <v>0</v>
          </cell>
          <cell r="O394">
            <v>1</v>
          </cell>
        </row>
        <row r="395">
          <cell r="B395" t="str">
            <v>HOS-021</v>
          </cell>
          <cell r="C395" t="str">
            <v>CUNA ACRILICA RODABLE</v>
          </cell>
          <cell r="D395" t="str">
            <v>MC</v>
          </cell>
          <cell r="E395" t="str">
            <v>HOS</v>
          </cell>
          <cell r="F395" t="str">
            <v>E</v>
          </cell>
          <cell r="H395" t="str">
            <v>0</v>
          </cell>
          <cell r="I395">
            <v>1</v>
          </cell>
          <cell r="J395">
            <v>6</v>
          </cell>
          <cell r="K395">
            <v>2</v>
          </cell>
          <cell r="L395" t="str">
            <v>0</v>
          </cell>
          <cell r="M395" t="str">
            <v>0</v>
          </cell>
          <cell r="N395" t="str">
            <v>0</v>
          </cell>
          <cell r="O395">
            <v>9</v>
          </cell>
        </row>
        <row r="396">
          <cell r="B396" t="str">
            <v>HOS-022</v>
          </cell>
          <cell r="C396" t="str">
            <v>ESCALINATA METÁLICA 2 PELDAÑOS</v>
          </cell>
          <cell r="D396" t="str">
            <v>MC</v>
          </cell>
          <cell r="E396" t="str">
            <v>HOS</v>
          </cell>
          <cell r="F396" t="str">
            <v>E</v>
          </cell>
          <cell r="H396">
            <v>1</v>
          </cell>
          <cell r="I396">
            <v>1</v>
          </cell>
          <cell r="J396">
            <v>1</v>
          </cell>
          <cell r="K396">
            <v>2</v>
          </cell>
          <cell r="L396">
            <v>1</v>
          </cell>
          <cell r="M396">
            <v>1</v>
          </cell>
          <cell r="N396">
            <v>1</v>
          </cell>
          <cell r="O396">
            <v>8</v>
          </cell>
        </row>
        <row r="397">
          <cell r="B397" t="str">
            <v>HOS-023</v>
          </cell>
          <cell r="C397" t="str">
            <v>ESCALINATA METÁLICA DE 1 PELDAÑO</v>
          </cell>
          <cell r="D397" t="str">
            <v>MC</v>
          </cell>
          <cell r="E397" t="str">
            <v>HOS</v>
          </cell>
          <cell r="F397" t="str">
            <v>E</v>
          </cell>
          <cell r="H397" t="str">
            <v>0</v>
          </cell>
          <cell r="I397">
            <v>2</v>
          </cell>
          <cell r="J397">
            <v>1</v>
          </cell>
          <cell r="K397" t="str">
            <v>0</v>
          </cell>
          <cell r="L397" t="str">
            <v>0</v>
          </cell>
          <cell r="M397" t="str">
            <v>0</v>
          </cell>
          <cell r="N397" t="str">
            <v>0</v>
          </cell>
          <cell r="O397">
            <v>3</v>
          </cell>
        </row>
        <row r="398">
          <cell r="B398" t="str">
            <v>HOS-024</v>
          </cell>
          <cell r="C398" t="str">
            <v>MESA (DIVAN) DE MADERA</v>
          </cell>
          <cell r="D398" t="str">
            <v>MC</v>
          </cell>
          <cell r="E398" t="str">
            <v>HOS</v>
          </cell>
          <cell r="F398" t="str">
            <v>E</v>
          </cell>
          <cell r="H398" t="str">
            <v>0</v>
          </cell>
          <cell r="I398">
            <v>4</v>
          </cell>
          <cell r="J398" t="str">
            <v>0</v>
          </cell>
          <cell r="K398" t="str">
            <v>0</v>
          </cell>
          <cell r="L398" t="str">
            <v>0</v>
          </cell>
          <cell r="M398" t="str">
            <v>0</v>
          </cell>
          <cell r="N398" t="str">
            <v>0</v>
          </cell>
          <cell r="O398">
            <v>4</v>
          </cell>
        </row>
        <row r="399">
          <cell r="B399" t="str">
            <v>HOS-025</v>
          </cell>
          <cell r="C399" t="str">
            <v>MESA (DIVÁN) PARA EXÁMENES Y CURACIONES</v>
          </cell>
          <cell r="D399" t="str">
            <v>MC</v>
          </cell>
          <cell r="E399" t="str">
            <v>HOS</v>
          </cell>
          <cell r="F399" t="str">
            <v>E</v>
          </cell>
          <cell r="H399" t="str">
            <v>0</v>
          </cell>
          <cell r="I399">
            <v>1</v>
          </cell>
          <cell r="J399">
            <v>1</v>
          </cell>
          <cell r="K399">
            <v>1</v>
          </cell>
          <cell r="L399">
            <v>1</v>
          </cell>
          <cell r="M399">
            <v>1</v>
          </cell>
          <cell r="N399">
            <v>1</v>
          </cell>
          <cell r="O399">
            <v>6</v>
          </cell>
        </row>
        <row r="400">
          <cell r="B400" t="str">
            <v>HOS-026</v>
          </cell>
          <cell r="C400" t="str">
            <v>MESA DE ACERO INOXIDABLE RODABLE PARA MULTIPLES USOS</v>
          </cell>
          <cell r="D400" t="str">
            <v>MC</v>
          </cell>
          <cell r="E400" t="str">
            <v>HOS</v>
          </cell>
          <cell r="F400" t="str">
            <v>E</v>
          </cell>
          <cell r="H400">
            <v>1</v>
          </cell>
          <cell r="I400">
            <v>2</v>
          </cell>
          <cell r="J400">
            <v>1</v>
          </cell>
          <cell r="K400">
            <v>2</v>
          </cell>
          <cell r="L400">
            <v>1</v>
          </cell>
          <cell r="M400">
            <v>1</v>
          </cell>
          <cell r="N400">
            <v>1</v>
          </cell>
          <cell r="O400">
            <v>9</v>
          </cell>
        </row>
        <row r="401">
          <cell r="B401" t="str">
            <v>HOS-027</v>
          </cell>
          <cell r="C401" t="str">
            <v xml:space="preserve">MESA DE TRABAJO DE ACERO INOXIDABLE DE  2.00 X 0.90 MT. </v>
          </cell>
          <cell r="D401" t="str">
            <v>MC</v>
          </cell>
          <cell r="E401" t="str">
            <v>HOS</v>
          </cell>
          <cell r="F401" t="str">
            <v>E</v>
          </cell>
          <cell r="H401">
            <v>1</v>
          </cell>
          <cell r="I401" t="str">
            <v>0</v>
          </cell>
          <cell r="J401" t="str">
            <v>0</v>
          </cell>
          <cell r="K401">
            <v>1</v>
          </cell>
          <cell r="L401" t="str">
            <v>0</v>
          </cell>
          <cell r="M401" t="str">
            <v>0</v>
          </cell>
          <cell r="N401" t="str">
            <v>0</v>
          </cell>
          <cell r="O401">
            <v>2</v>
          </cell>
        </row>
        <row r="402">
          <cell r="B402" t="str">
            <v>HOS-028</v>
          </cell>
          <cell r="C402" t="str">
            <v>MESA DE TRABAJO DE ACERO INOXIDABLE DE 1.00 x 2.00 MT.</v>
          </cell>
          <cell r="D402" t="str">
            <v>MC</v>
          </cell>
          <cell r="E402" t="str">
            <v>HOS</v>
          </cell>
          <cell r="F402" t="str">
            <v>E</v>
          </cell>
          <cell r="H402">
            <v>1</v>
          </cell>
          <cell r="I402" t="str">
            <v>0</v>
          </cell>
          <cell r="J402">
            <v>1</v>
          </cell>
          <cell r="K402" t="str">
            <v>0</v>
          </cell>
          <cell r="L402" t="str">
            <v>0</v>
          </cell>
          <cell r="M402" t="str">
            <v>0</v>
          </cell>
          <cell r="N402" t="str">
            <v>0</v>
          </cell>
          <cell r="O402">
            <v>2</v>
          </cell>
        </row>
        <row r="403">
          <cell r="B403" t="str">
            <v>HOS-029</v>
          </cell>
          <cell r="C403" t="str">
            <v>MESA DE TRABAJO DE ACERO INOXIDABLE DE 1.40 x 0.70 MT.</v>
          </cell>
          <cell r="D403" t="str">
            <v>MC</v>
          </cell>
          <cell r="E403" t="str">
            <v>HOS</v>
          </cell>
          <cell r="F403" t="str">
            <v>E</v>
          </cell>
          <cell r="H403">
            <v>1</v>
          </cell>
          <cell r="I403" t="str">
            <v>0</v>
          </cell>
          <cell r="J403" t="str">
            <v>0</v>
          </cell>
          <cell r="K403">
            <v>1</v>
          </cell>
          <cell r="L403" t="str">
            <v>0</v>
          </cell>
          <cell r="M403" t="str">
            <v>0</v>
          </cell>
          <cell r="N403" t="str">
            <v>0</v>
          </cell>
          <cell r="O403">
            <v>2</v>
          </cell>
        </row>
        <row r="404">
          <cell r="B404" t="str">
            <v>HOS-030</v>
          </cell>
          <cell r="C404" t="str">
            <v xml:space="preserve">MESA DE TRABAJO METÁLICA, 140 X 70 CMS. </v>
          </cell>
          <cell r="D404" t="str">
            <v>MC</v>
          </cell>
          <cell r="E404" t="str">
            <v>HOS</v>
          </cell>
          <cell r="F404" t="str">
            <v>E</v>
          </cell>
          <cell r="H404">
            <v>1</v>
          </cell>
          <cell r="I404">
            <v>1</v>
          </cell>
          <cell r="J404">
            <v>1</v>
          </cell>
          <cell r="K404" t="str">
            <v>0</v>
          </cell>
          <cell r="L404" t="str">
            <v>0</v>
          </cell>
          <cell r="M404" t="str">
            <v>0</v>
          </cell>
          <cell r="N404" t="str">
            <v>0</v>
          </cell>
          <cell r="O404">
            <v>3</v>
          </cell>
        </row>
        <row r="405">
          <cell r="B405" t="str">
            <v>HOS-031</v>
          </cell>
          <cell r="C405" t="str">
            <v>MESA ESPECIAL PARA TÓPICO</v>
          </cell>
          <cell r="D405" t="str">
            <v>MC</v>
          </cell>
          <cell r="E405" t="str">
            <v>HOS</v>
          </cell>
          <cell r="F405" t="str">
            <v>E</v>
          </cell>
          <cell r="H405" t="str">
            <v>0</v>
          </cell>
          <cell r="I405">
            <v>1</v>
          </cell>
          <cell r="J405" t="str">
            <v>0</v>
          </cell>
          <cell r="K405">
            <v>1</v>
          </cell>
          <cell r="L405" t="str">
            <v>0</v>
          </cell>
          <cell r="M405" t="str">
            <v>0</v>
          </cell>
          <cell r="N405" t="str">
            <v>0</v>
          </cell>
          <cell r="O405">
            <v>2</v>
          </cell>
        </row>
        <row r="406">
          <cell r="B406" t="str">
            <v>HOS-032</v>
          </cell>
          <cell r="C406" t="str">
            <v>MESA METALICA ANGULAR PARA INSTRUMENTOS</v>
          </cell>
          <cell r="D406" t="str">
            <v>MC</v>
          </cell>
          <cell r="E406" t="str">
            <v>HOS</v>
          </cell>
          <cell r="F406" t="str">
            <v>E</v>
          </cell>
          <cell r="H406" t="str">
            <v>0</v>
          </cell>
          <cell r="I406">
            <v>1</v>
          </cell>
          <cell r="J406" t="str">
            <v>0</v>
          </cell>
          <cell r="K406" t="str">
            <v>0</v>
          </cell>
          <cell r="L406" t="str">
            <v>0</v>
          </cell>
          <cell r="M406" t="str">
            <v>0</v>
          </cell>
          <cell r="N406" t="str">
            <v>0</v>
          </cell>
          <cell r="O406">
            <v>1</v>
          </cell>
        </row>
        <row r="407">
          <cell r="B407" t="str">
            <v>HOS-033</v>
          </cell>
          <cell r="C407" t="str">
            <v>MESA METÁLICA DE NOCHE PARA HOSPITALIZACIÓN</v>
          </cell>
          <cell r="D407" t="str">
            <v>MC</v>
          </cell>
          <cell r="E407" t="str">
            <v>HOS</v>
          </cell>
          <cell r="F407" t="str">
            <v>E</v>
          </cell>
          <cell r="H407" t="str">
            <v>0</v>
          </cell>
          <cell r="I407">
            <v>3</v>
          </cell>
          <cell r="J407" t="str">
            <v>0</v>
          </cell>
          <cell r="K407" t="str">
            <v>0</v>
          </cell>
          <cell r="L407" t="str">
            <v>0</v>
          </cell>
          <cell r="M407" t="str">
            <v>0</v>
          </cell>
          <cell r="N407" t="str">
            <v>0</v>
          </cell>
          <cell r="O407">
            <v>3</v>
          </cell>
        </row>
        <row r="408">
          <cell r="B408" t="str">
            <v>HOS-034</v>
          </cell>
          <cell r="C408" t="str">
            <v>MESA METÁLICA PARA EXÁMENES Y CAMBIAR PAÑALES</v>
          </cell>
          <cell r="D408" t="str">
            <v>MC</v>
          </cell>
          <cell r="E408" t="str">
            <v>HOS</v>
          </cell>
          <cell r="F408" t="str">
            <v>E</v>
          </cell>
          <cell r="H408" t="str">
            <v>0</v>
          </cell>
          <cell r="I408">
            <v>1</v>
          </cell>
          <cell r="J408">
            <v>2</v>
          </cell>
          <cell r="K408" t="str">
            <v>0</v>
          </cell>
          <cell r="L408" t="str">
            <v>0</v>
          </cell>
          <cell r="M408" t="str">
            <v>0</v>
          </cell>
          <cell r="N408" t="str">
            <v>0</v>
          </cell>
          <cell r="O408">
            <v>3</v>
          </cell>
        </row>
        <row r="409">
          <cell r="B409" t="str">
            <v>HOS-035</v>
          </cell>
          <cell r="C409" t="str">
            <v>MESA METÁLICA RODABLE PARA CURACIONES CON TABLERO</v>
          </cell>
          <cell r="D409" t="str">
            <v>MC</v>
          </cell>
          <cell r="E409" t="str">
            <v>HOS</v>
          </cell>
          <cell r="F409" t="str">
            <v>E</v>
          </cell>
          <cell r="H409" t="str">
            <v>0</v>
          </cell>
          <cell r="I409" t="str">
            <v>0</v>
          </cell>
          <cell r="J409">
            <v>1</v>
          </cell>
          <cell r="K409" t="str">
            <v>0</v>
          </cell>
          <cell r="L409" t="str">
            <v>0</v>
          </cell>
          <cell r="M409" t="str">
            <v>0</v>
          </cell>
          <cell r="N409" t="str">
            <v>0</v>
          </cell>
          <cell r="O409">
            <v>1</v>
          </cell>
        </row>
        <row r="410">
          <cell r="B410" t="str">
            <v>HOS-036</v>
          </cell>
          <cell r="C410" t="str">
            <v>MESA METÁLICA RODABLE PARA CURACIONES DE ACERO INOXIDABLE</v>
          </cell>
          <cell r="D410" t="str">
            <v>MC</v>
          </cell>
          <cell r="E410" t="str">
            <v>HOS</v>
          </cell>
          <cell r="F410" t="str">
            <v>E</v>
          </cell>
          <cell r="H410" t="str">
            <v>0</v>
          </cell>
          <cell r="I410">
            <v>1</v>
          </cell>
          <cell r="J410">
            <v>1</v>
          </cell>
          <cell r="K410">
            <v>1</v>
          </cell>
          <cell r="L410" t="str">
            <v>0</v>
          </cell>
          <cell r="M410" t="str">
            <v>0</v>
          </cell>
          <cell r="N410" t="str">
            <v>0</v>
          </cell>
          <cell r="O410">
            <v>3</v>
          </cell>
        </row>
        <row r="411">
          <cell r="B411" t="str">
            <v>HOS-037</v>
          </cell>
          <cell r="C411" t="str">
            <v>MESA METÁLICA RODABLE PARA MÚLTIPLES USOS</v>
          </cell>
          <cell r="D411" t="str">
            <v>MC</v>
          </cell>
          <cell r="E411" t="str">
            <v>HOS</v>
          </cell>
          <cell r="F411" t="str">
            <v>E</v>
          </cell>
          <cell r="H411" t="str">
            <v>0</v>
          </cell>
          <cell r="I411">
            <v>1</v>
          </cell>
          <cell r="J411">
            <v>1</v>
          </cell>
          <cell r="K411" t="str">
            <v>0</v>
          </cell>
          <cell r="L411" t="str">
            <v>0</v>
          </cell>
          <cell r="M411" t="str">
            <v>0</v>
          </cell>
          <cell r="N411" t="str">
            <v>0</v>
          </cell>
          <cell r="O411">
            <v>2</v>
          </cell>
        </row>
        <row r="412">
          <cell r="B412" t="str">
            <v>HOS-038</v>
          </cell>
          <cell r="C412" t="str">
            <v>MESA METALICA TIPO MAYO</v>
          </cell>
          <cell r="D412" t="str">
            <v>MC</v>
          </cell>
          <cell r="E412" t="str">
            <v>HOS</v>
          </cell>
          <cell r="F412" t="str">
            <v>E</v>
          </cell>
          <cell r="H412" t="str">
            <v>0</v>
          </cell>
          <cell r="I412">
            <v>1</v>
          </cell>
          <cell r="J412" t="str">
            <v>0</v>
          </cell>
          <cell r="K412" t="str">
            <v>0</v>
          </cell>
          <cell r="L412" t="str">
            <v>0</v>
          </cell>
          <cell r="M412" t="str">
            <v>0</v>
          </cell>
          <cell r="N412" t="str">
            <v>0</v>
          </cell>
          <cell r="O412">
            <v>1</v>
          </cell>
        </row>
        <row r="413">
          <cell r="B413" t="str">
            <v>HOS-039</v>
          </cell>
          <cell r="C413" t="str">
            <v>MESA METÁLICA, RODABLE TIPO MAYO, PARA ENTREGA DE INSTRUMENTOS.</v>
          </cell>
          <cell r="D413" t="str">
            <v>MC</v>
          </cell>
          <cell r="E413" t="str">
            <v>HOS</v>
          </cell>
          <cell r="F413" t="str">
            <v>E</v>
          </cell>
          <cell r="H413" t="str">
            <v>0</v>
          </cell>
          <cell r="I413">
            <v>1</v>
          </cell>
          <cell r="J413" t="str">
            <v>0</v>
          </cell>
          <cell r="K413" t="str">
            <v>0</v>
          </cell>
          <cell r="L413" t="str">
            <v>0</v>
          </cell>
          <cell r="M413" t="str">
            <v>0</v>
          </cell>
          <cell r="N413" t="str">
            <v>0</v>
          </cell>
          <cell r="O413">
            <v>1</v>
          </cell>
        </row>
        <row r="414">
          <cell r="B414" t="str">
            <v>HOS-040</v>
          </cell>
          <cell r="C414" t="str">
            <v>MESA RODABLE DE ACERO INOXIDABLE PARA CURACIONES</v>
          </cell>
          <cell r="D414" t="str">
            <v>MC</v>
          </cell>
          <cell r="E414" t="str">
            <v>HOS</v>
          </cell>
          <cell r="F414" t="str">
            <v>E</v>
          </cell>
          <cell r="H414" t="str">
            <v>0</v>
          </cell>
          <cell r="I414">
            <v>1</v>
          </cell>
          <cell r="J414">
            <v>1</v>
          </cell>
          <cell r="K414">
            <v>1</v>
          </cell>
          <cell r="L414" t="str">
            <v>0</v>
          </cell>
          <cell r="M414" t="str">
            <v>0</v>
          </cell>
          <cell r="N414" t="str">
            <v>0</v>
          </cell>
          <cell r="O414">
            <v>3</v>
          </cell>
        </row>
        <row r="415">
          <cell r="B415" t="str">
            <v>HOS-041</v>
          </cell>
          <cell r="C415" t="str">
            <v>PORTALAVATORIO DOBLE DE ACERO INOXIDABLE RODABLE CON GABINETES</v>
          </cell>
          <cell r="D415" t="str">
            <v>MC</v>
          </cell>
          <cell r="E415" t="str">
            <v>HOS</v>
          </cell>
          <cell r="F415" t="str">
            <v>E</v>
          </cell>
          <cell r="H415" t="str">
            <v>0</v>
          </cell>
          <cell r="I415" t="str">
            <v>0</v>
          </cell>
          <cell r="J415">
            <v>1</v>
          </cell>
          <cell r="K415" t="str">
            <v>0</v>
          </cell>
          <cell r="L415" t="str">
            <v>0</v>
          </cell>
          <cell r="M415" t="str">
            <v>0</v>
          </cell>
          <cell r="N415" t="str">
            <v>0</v>
          </cell>
          <cell r="O415">
            <v>1</v>
          </cell>
        </row>
        <row r="416">
          <cell r="B416" t="str">
            <v>HOS-042</v>
          </cell>
          <cell r="C416" t="str">
            <v>PORTALAVATORIO SIMPLE METÁLICO RODABLE, INCLUYE LAVATORIO DE ACERO INOX.</v>
          </cell>
          <cell r="D416" t="str">
            <v>MC</v>
          </cell>
          <cell r="E416" t="str">
            <v>HOS</v>
          </cell>
          <cell r="F416" t="str">
            <v>E</v>
          </cell>
          <cell r="H416" t="str">
            <v>0</v>
          </cell>
          <cell r="I416">
            <v>1</v>
          </cell>
          <cell r="J416" t="str">
            <v>0</v>
          </cell>
          <cell r="K416" t="str">
            <v>0</v>
          </cell>
          <cell r="L416" t="str">
            <v>0</v>
          </cell>
          <cell r="M416" t="str">
            <v>0</v>
          </cell>
          <cell r="N416" t="str">
            <v>0</v>
          </cell>
          <cell r="O416">
            <v>1</v>
          </cell>
        </row>
        <row r="417">
          <cell r="B417" t="str">
            <v>HOS-043</v>
          </cell>
          <cell r="C417" t="str">
            <v>PORTASUERO METALICO RODABLE</v>
          </cell>
          <cell r="D417" t="str">
            <v>MC</v>
          </cell>
          <cell r="E417" t="str">
            <v>HOS</v>
          </cell>
          <cell r="F417" t="str">
            <v>E</v>
          </cell>
          <cell r="H417" t="str">
            <v>0</v>
          </cell>
          <cell r="I417">
            <v>1</v>
          </cell>
          <cell r="J417">
            <v>1</v>
          </cell>
          <cell r="K417">
            <v>2</v>
          </cell>
          <cell r="L417">
            <v>1</v>
          </cell>
          <cell r="M417">
            <v>1</v>
          </cell>
          <cell r="N417" t="str">
            <v>0</v>
          </cell>
          <cell r="O417">
            <v>6</v>
          </cell>
        </row>
        <row r="418">
          <cell r="B418" t="str">
            <v>HOS-044</v>
          </cell>
          <cell r="C418" t="str">
            <v>SILLA DE RUEDAS ESTÁNDAR</v>
          </cell>
          <cell r="D418" t="str">
            <v>MC</v>
          </cell>
          <cell r="E418" t="str">
            <v>HOS</v>
          </cell>
          <cell r="F418" t="str">
            <v>E</v>
          </cell>
          <cell r="H418" t="str">
            <v>0</v>
          </cell>
          <cell r="I418">
            <v>1</v>
          </cell>
          <cell r="J418">
            <v>1</v>
          </cell>
          <cell r="K418">
            <v>2</v>
          </cell>
          <cell r="L418" t="str">
            <v>0</v>
          </cell>
          <cell r="M418" t="str">
            <v>0</v>
          </cell>
          <cell r="N418" t="str">
            <v>0</v>
          </cell>
          <cell r="O418">
            <v>4</v>
          </cell>
        </row>
        <row r="419">
          <cell r="B419" t="str">
            <v>HOS-045</v>
          </cell>
          <cell r="C419" t="str">
            <v xml:space="preserve">SILLA DE RUEDAS, PEDIÁTRICA </v>
          </cell>
          <cell r="D419" t="str">
            <v>MC</v>
          </cell>
          <cell r="E419" t="str">
            <v>HOS</v>
          </cell>
          <cell r="F419" t="str">
            <v>E</v>
          </cell>
          <cell r="H419" t="str">
            <v>0</v>
          </cell>
          <cell r="I419" t="str">
            <v>0</v>
          </cell>
          <cell r="J419">
            <v>1</v>
          </cell>
          <cell r="K419" t="str">
            <v>0</v>
          </cell>
          <cell r="L419" t="str">
            <v>0</v>
          </cell>
          <cell r="M419" t="str">
            <v>0</v>
          </cell>
          <cell r="N419" t="str">
            <v>0</v>
          </cell>
          <cell r="O419">
            <v>1</v>
          </cell>
        </row>
        <row r="420">
          <cell r="B420" t="str">
            <v>HOS-046</v>
          </cell>
          <cell r="C420" t="str">
            <v>VELADOR METALICO</v>
          </cell>
          <cell r="D420" t="str">
            <v>MC</v>
          </cell>
          <cell r="E420" t="str">
            <v>HOS</v>
          </cell>
          <cell r="F420" t="str">
            <v>E</v>
          </cell>
          <cell r="H420">
            <v>1</v>
          </cell>
          <cell r="I420" t="str">
            <v>0</v>
          </cell>
          <cell r="J420" t="str">
            <v>0</v>
          </cell>
          <cell r="K420">
            <v>2</v>
          </cell>
          <cell r="L420" t="str">
            <v>0</v>
          </cell>
          <cell r="M420" t="str">
            <v>0</v>
          </cell>
          <cell r="N420" t="str">
            <v>0</v>
          </cell>
          <cell r="O420">
            <v>3</v>
          </cell>
        </row>
        <row r="421">
          <cell r="B421" t="str">
            <v>IMAG-001</v>
          </cell>
          <cell r="C421" t="str">
            <v>DIGITALIZADOR DE PELÍCULAS RADIOGRÁFICAS</v>
          </cell>
          <cell r="D421" t="str">
            <v>B</v>
          </cell>
          <cell r="E421" t="str">
            <v>IMAG</v>
          </cell>
          <cell r="F421" t="str">
            <v>E</v>
          </cell>
          <cell r="H421" t="str">
            <v>0</v>
          </cell>
          <cell r="I421">
            <v>1</v>
          </cell>
          <cell r="J421" t="str">
            <v>0</v>
          </cell>
          <cell r="K421" t="str">
            <v>0</v>
          </cell>
          <cell r="L421" t="str">
            <v>0</v>
          </cell>
          <cell r="M421" t="str">
            <v>0</v>
          </cell>
          <cell r="N421" t="str">
            <v>0</v>
          </cell>
          <cell r="O421">
            <v>1</v>
          </cell>
        </row>
        <row r="422">
          <cell r="B422" t="str">
            <v>IMAG-002</v>
          </cell>
          <cell r="C422" t="str">
            <v>EQUIPO DE RAYOS X  DIGITAL</v>
          </cell>
          <cell r="D422" t="str">
            <v>B</v>
          </cell>
          <cell r="E422" t="str">
            <v>IMAG</v>
          </cell>
          <cell r="F422" t="str">
            <v>E</v>
          </cell>
          <cell r="H422" t="str">
            <v>0</v>
          </cell>
          <cell r="I422">
            <v>1</v>
          </cell>
          <cell r="J422" t="str">
            <v>0</v>
          </cell>
          <cell r="K422" t="str">
            <v>0</v>
          </cell>
          <cell r="L422" t="str">
            <v>0</v>
          </cell>
          <cell r="M422" t="str">
            <v>0</v>
          </cell>
          <cell r="N422" t="str">
            <v>0</v>
          </cell>
          <cell r="O422">
            <v>1</v>
          </cell>
        </row>
        <row r="423">
          <cell r="B423" t="str">
            <v>IMAG-003</v>
          </cell>
          <cell r="C423" t="str">
            <v xml:space="preserve">EQUIPO DE RAYOS X DENTAL RODABLE DIGITAL </v>
          </cell>
          <cell r="D423" t="str">
            <v>B</v>
          </cell>
          <cell r="E423" t="str">
            <v>IMAG</v>
          </cell>
          <cell r="F423" t="str">
            <v>E</v>
          </cell>
          <cell r="H423" t="str">
            <v>0</v>
          </cell>
          <cell r="I423">
            <v>1</v>
          </cell>
          <cell r="J423" t="str">
            <v>0</v>
          </cell>
          <cell r="K423" t="str">
            <v>0</v>
          </cell>
          <cell r="L423" t="str">
            <v>0</v>
          </cell>
          <cell r="M423" t="str">
            <v>0</v>
          </cell>
          <cell r="N423" t="str">
            <v>0</v>
          </cell>
          <cell r="O423">
            <v>1</v>
          </cell>
        </row>
        <row r="424">
          <cell r="B424" t="str">
            <v>IMAG-004</v>
          </cell>
          <cell r="C424" t="str">
            <v xml:space="preserve">EQUIPO DE RAYOS X DIGITAL CON FLUOROSCOPIA </v>
          </cell>
          <cell r="D424" t="str">
            <v>B</v>
          </cell>
          <cell r="E424" t="str">
            <v>IMAG</v>
          </cell>
          <cell r="F424" t="str">
            <v>E</v>
          </cell>
          <cell r="H424" t="str">
            <v>0</v>
          </cell>
          <cell r="I424">
            <v>1</v>
          </cell>
          <cell r="J424" t="str">
            <v>0</v>
          </cell>
          <cell r="K424" t="str">
            <v>0</v>
          </cell>
          <cell r="L424" t="str">
            <v>0</v>
          </cell>
          <cell r="M424" t="str">
            <v>0</v>
          </cell>
          <cell r="N424" t="str">
            <v>0</v>
          </cell>
          <cell r="O424">
            <v>1</v>
          </cell>
        </row>
        <row r="425">
          <cell r="B425" t="str">
            <v>IMAG-005</v>
          </cell>
          <cell r="C425" t="str">
            <v>EQUIPO DE RAYOS X ESTACIONARIO - NO DIGITAL (POTENCIA MEDIA)</v>
          </cell>
          <cell r="D425" t="str">
            <v>B</v>
          </cell>
          <cell r="E425" t="str">
            <v>IMAG</v>
          </cell>
          <cell r="F425" t="str">
            <v>E</v>
          </cell>
          <cell r="H425" t="str">
            <v>0</v>
          </cell>
          <cell r="I425">
            <v>1</v>
          </cell>
          <cell r="J425" t="str">
            <v>0</v>
          </cell>
          <cell r="K425" t="str">
            <v>0</v>
          </cell>
          <cell r="L425" t="str">
            <v>0</v>
          </cell>
          <cell r="M425" t="str">
            <v>0</v>
          </cell>
          <cell r="N425" t="str">
            <v>0</v>
          </cell>
          <cell r="O425">
            <v>1</v>
          </cell>
        </row>
        <row r="426">
          <cell r="B426" t="str">
            <v>IMAG-006</v>
          </cell>
          <cell r="C426" t="str">
            <v xml:space="preserve">EQUIPO DE RAYOS X RODABLE  DIGITAL </v>
          </cell>
          <cell r="D426" t="str">
            <v>B</v>
          </cell>
          <cell r="E426" t="str">
            <v>IMAG</v>
          </cell>
          <cell r="F426" t="str">
            <v>E</v>
          </cell>
          <cell r="H426" t="str">
            <v>0</v>
          </cell>
          <cell r="I426" t="str">
            <v>0</v>
          </cell>
          <cell r="J426">
            <v>1</v>
          </cell>
          <cell r="K426" t="str">
            <v>0</v>
          </cell>
          <cell r="L426" t="str">
            <v>0</v>
          </cell>
          <cell r="M426" t="str">
            <v>0</v>
          </cell>
          <cell r="N426" t="str">
            <v>0</v>
          </cell>
          <cell r="O426">
            <v>1</v>
          </cell>
        </row>
        <row r="427">
          <cell r="B427" t="str">
            <v>IMAG-007</v>
          </cell>
          <cell r="C427" t="str">
            <v>EQUIPOS DE IMPRESIÓN DE RX- SECA</v>
          </cell>
          <cell r="D427" t="str">
            <v>B</v>
          </cell>
          <cell r="E427" t="str">
            <v>IMAG</v>
          </cell>
          <cell r="F427" t="str">
            <v>E</v>
          </cell>
          <cell r="H427" t="str">
            <v>0</v>
          </cell>
          <cell r="I427">
            <v>1</v>
          </cell>
          <cell r="J427" t="str">
            <v>0</v>
          </cell>
          <cell r="K427" t="str">
            <v>0</v>
          </cell>
          <cell r="L427" t="str">
            <v>0</v>
          </cell>
          <cell r="M427" t="str">
            <v>0</v>
          </cell>
          <cell r="N427" t="str">
            <v>0</v>
          </cell>
          <cell r="O427">
            <v>1</v>
          </cell>
        </row>
        <row r="428">
          <cell r="B428" t="str">
            <v>IMAG-008</v>
          </cell>
          <cell r="C428" t="str">
            <v>LÁMPARA DE SEGURIDAD CON FILTRO PARDO ADOSADO A LA PARED</v>
          </cell>
          <cell r="D428" t="str">
            <v>C</v>
          </cell>
          <cell r="E428" t="str">
            <v>IMAG</v>
          </cell>
          <cell r="F428" t="str">
            <v>E</v>
          </cell>
          <cell r="H428" t="str">
            <v>0</v>
          </cell>
          <cell r="I428">
            <v>1</v>
          </cell>
          <cell r="J428" t="str">
            <v>0</v>
          </cell>
          <cell r="K428" t="str">
            <v>0</v>
          </cell>
          <cell r="L428" t="str">
            <v>0</v>
          </cell>
          <cell r="M428" t="str">
            <v>0</v>
          </cell>
          <cell r="N428" t="str">
            <v>0</v>
          </cell>
          <cell r="O428">
            <v>1</v>
          </cell>
        </row>
        <row r="429">
          <cell r="B429" t="str">
            <v>IMAG-009</v>
          </cell>
          <cell r="C429" t="str">
            <v>MAMOGRAFO DIGITAL</v>
          </cell>
          <cell r="D429" t="str">
            <v>B</v>
          </cell>
          <cell r="E429" t="str">
            <v>IMAG</v>
          </cell>
          <cell r="F429" t="str">
            <v>E</v>
          </cell>
          <cell r="H429" t="str">
            <v>0</v>
          </cell>
          <cell r="I429">
            <v>1</v>
          </cell>
          <cell r="J429" t="str">
            <v>0</v>
          </cell>
          <cell r="K429" t="str">
            <v>0</v>
          </cell>
          <cell r="L429" t="str">
            <v>0</v>
          </cell>
          <cell r="M429" t="str">
            <v>0</v>
          </cell>
          <cell r="N429" t="str">
            <v>0</v>
          </cell>
          <cell r="O429">
            <v>1</v>
          </cell>
        </row>
        <row r="430">
          <cell r="B430" t="str">
            <v>IMAG-010</v>
          </cell>
          <cell r="C430" t="str">
            <v>MANDIL EMPLOMADO</v>
          </cell>
          <cell r="D430" t="str">
            <v>C</v>
          </cell>
          <cell r="E430" t="str">
            <v>IMAG</v>
          </cell>
          <cell r="F430" t="str">
            <v>E</v>
          </cell>
          <cell r="H430" t="str">
            <v>0</v>
          </cell>
          <cell r="I430">
            <v>2</v>
          </cell>
          <cell r="J430" t="str">
            <v>0</v>
          </cell>
          <cell r="K430" t="str">
            <v>0</v>
          </cell>
          <cell r="L430" t="str">
            <v>0</v>
          </cell>
          <cell r="M430" t="str">
            <v>0</v>
          </cell>
          <cell r="N430" t="str">
            <v>0</v>
          </cell>
          <cell r="O430">
            <v>2</v>
          </cell>
        </row>
        <row r="431">
          <cell r="B431" t="str">
            <v>IMAG-011</v>
          </cell>
          <cell r="C431" t="str">
            <v>MANDIL EMPLOMADO CON PROTECTOR GONADAL + PROTECTOR CERVICAL</v>
          </cell>
          <cell r="D431" t="str">
            <v>C</v>
          </cell>
          <cell r="E431" t="str">
            <v>IMAG</v>
          </cell>
          <cell r="F431" t="str">
            <v>E</v>
          </cell>
          <cell r="H431" t="str">
            <v>0</v>
          </cell>
          <cell r="I431">
            <v>2</v>
          </cell>
          <cell r="J431" t="str">
            <v>0</v>
          </cell>
          <cell r="K431" t="str">
            <v>0</v>
          </cell>
          <cell r="L431" t="str">
            <v>0</v>
          </cell>
          <cell r="M431" t="str">
            <v>0</v>
          </cell>
          <cell r="N431" t="str">
            <v>0</v>
          </cell>
          <cell r="O431">
            <v>2</v>
          </cell>
        </row>
        <row r="432">
          <cell r="B432" t="str">
            <v>IMAG-012</v>
          </cell>
          <cell r="C432" t="str">
            <v>NEGATOSCOPIO DE 2 CAMPOS</v>
          </cell>
          <cell r="D432" t="str">
            <v>C</v>
          </cell>
          <cell r="E432" t="str">
            <v>IMAG</v>
          </cell>
          <cell r="F432" t="str">
            <v>E</v>
          </cell>
          <cell r="H432" t="str">
            <v>0</v>
          </cell>
          <cell r="I432">
            <v>1</v>
          </cell>
          <cell r="J432">
            <v>1</v>
          </cell>
          <cell r="K432">
            <v>1</v>
          </cell>
          <cell r="L432" t="str">
            <v>0</v>
          </cell>
          <cell r="M432" t="str">
            <v>0</v>
          </cell>
          <cell r="N432" t="str">
            <v>0</v>
          </cell>
          <cell r="O432">
            <v>3</v>
          </cell>
        </row>
        <row r="433">
          <cell r="B433" t="str">
            <v>IMAG-013</v>
          </cell>
          <cell r="C433" t="str">
            <v>NEGATOSCOPIO DE MASTOGRAFÍA</v>
          </cell>
          <cell r="D433" t="str">
            <v>C</v>
          </cell>
          <cell r="E433" t="str">
            <v>IMAG</v>
          </cell>
          <cell r="F433" t="str">
            <v>E</v>
          </cell>
          <cell r="H433" t="str">
            <v>0</v>
          </cell>
          <cell r="I433">
            <v>1</v>
          </cell>
          <cell r="J433" t="str">
            <v>0</v>
          </cell>
          <cell r="K433" t="str">
            <v>0</v>
          </cell>
          <cell r="L433" t="str">
            <v>0</v>
          </cell>
          <cell r="M433" t="str">
            <v>0</v>
          </cell>
          <cell r="N433" t="str">
            <v>0</v>
          </cell>
          <cell r="O433">
            <v>1</v>
          </cell>
        </row>
        <row r="434">
          <cell r="B434" t="str">
            <v>IMAG-014</v>
          </cell>
          <cell r="C434" t="str">
            <v xml:space="preserve">NEGATOSCOPIO METÁLICO DE 4 CAMPOS </v>
          </cell>
          <cell r="D434" t="str">
            <v>C</v>
          </cell>
          <cell r="E434" t="str">
            <v>IMAG</v>
          </cell>
          <cell r="F434" t="str">
            <v>E</v>
          </cell>
          <cell r="H434" t="str">
            <v>0</v>
          </cell>
          <cell r="I434">
            <v>2</v>
          </cell>
          <cell r="J434" t="str">
            <v>0</v>
          </cell>
          <cell r="K434" t="str">
            <v>0</v>
          </cell>
          <cell r="L434" t="str">
            <v>0</v>
          </cell>
          <cell r="M434" t="str">
            <v>0</v>
          </cell>
          <cell r="N434" t="str">
            <v>0</v>
          </cell>
          <cell r="O434">
            <v>2</v>
          </cell>
        </row>
        <row r="435">
          <cell r="B435" t="str">
            <v>IMAG-015</v>
          </cell>
          <cell r="C435" t="str">
            <v>PROCESADOR AUTOMÁTICO DE PELÍCULAS - MEDIANA CAPACIDAD</v>
          </cell>
          <cell r="D435" t="str">
            <v>C</v>
          </cell>
          <cell r="E435" t="str">
            <v>IMAG</v>
          </cell>
          <cell r="F435" t="str">
            <v>E</v>
          </cell>
          <cell r="H435" t="str">
            <v>0</v>
          </cell>
          <cell r="I435">
            <v>1</v>
          </cell>
          <cell r="J435" t="str">
            <v>0</v>
          </cell>
          <cell r="K435" t="str">
            <v>0</v>
          </cell>
          <cell r="L435" t="str">
            <v>0</v>
          </cell>
          <cell r="M435" t="str">
            <v>0</v>
          </cell>
          <cell r="N435" t="str">
            <v>0</v>
          </cell>
          <cell r="O435">
            <v>1</v>
          </cell>
        </row>
        <row r="436">
          <cell r="B436" t="str">
            <v>INF-001</v>
          </cell>
          <cell r="C436" t="str">
            <v>ATRIL PARA EXPOSITOR</v>
          </cell>
          <cell r="D436" t="str">
            <v>MA</v>
          </cell>
          <cell r="E436" t="str">
            <v>INF</v>
          </cell>
          <cell r="F436" t="str">
            <v>E</v>
          </cell>
          <cell r="H436">
            <v>1</v>
          </cell>
          <cell r="I436" t="str">
            <v>0</v>
          </cell>
          <cell r="J436" t="str">
            <v>0</v>
          </cell>
          <cell r="K436" t="str">
            <v>0</v>
          </cell>
          <cell r="L436" t="str">
            <v>0</v>
          </cell>
          <cell r="M436" t="str">
            <v>0</v>
          </cell>
          <cell r="N436" t="str">
            <v>0</v>
          </cell>
          <cell r="O436">
            <v>1</v>
          </cell>
        </row>
        <row r="437">
          <cell r="B437" t="str">
            <v>INF-002</v>
          </cell>
          <cell r="C437" t="str">
            <v>CAJA REGISTRADORA DIGITAL</v>
          </cell>
          <cell r="D437" t="str">
            <v>COM</v>
          </cell>
          <cell r="E437" t="str">
            <v>INF</v>
          </cell>
          <cell r="F437" t="str">
            <v>E</v>
          </cell>
          <cell r="H437" t="str">
            <v>0</v>
          </cell>
          <cell r="I437">
            <v>1</v>
          </cell>
          <cell r="J437">
            <v>1</v>
          </cell>
          <cell r="K437">
            <v>1</v>
          </cell>
          <cell r="L437">
            <v>1</v>
          </cell>
          <cell r="M437">
            <v>1</v>
          </cell>
          <cell r="N437">
            <v>1</v>
          </cell>
          <cell r="O437">
            <v>6</v>
          </cell>
        </row>
        <row r="438">
          <cell r="B438" t="str">
            <v>INF-003</v>
          </cell>
          <cell r="C438" t="str">
            <v>COMPUTADORA PERSONAL</v>
          </cell>
          <cell r="D438" t="str">
            <v>COM</v>
          </cell>
          <cell r="E438" t="str">
            <v>INF</v>
          </cell>
          <cell r="F438" t="str">
            <v>E</v>
          </cell>
          <cell r="H438">
            <v>1</v>
          </cell>
          <cell r="I438">
            <v>1</v>
          </cell>
          <cell r="J438">
            <v>1</v>
          </cell>
          <cell r="K438">
            <v>1</v>
          </cell>
          <cell r="L438">
            <v>1</v>
          </cell>
          <cell r="M438">
            <v>2</v>
          </cell>
          <cell r="N438">
            <v>1</v>
          </cell>
          <cell r="O438">
            <v>8</v>
          </cell>
        </row>
        <row r="439">
          <cell r="B439" t="str">
            <v>INF-004</v>
          </cell>
          <cell r="C439" t="str">
            <v>COMPUTADORA PORTATIL</v>
          </cell>
          <cell r="D439" t="str">
            <v>COM</v>
          </cell>
          <cell r="E439" t="str">
            <v>INF</v>
          </cell>
          <cell r="F439" t="str">
            <v>E</v>
          </cell>
          <cell r="H439">
            <v>1</v>
          </cell>
          <cell r="I439">
            <v>1</v>
          </cell>
          <cell r="J439">
            <v>1</v>
          </cell>
          <cell r="K439">
            <v>1</v>
          </cell>
          <cell r="L439">
            <v>1</v>
          </cell>
          <cell r="M439" t="str">
            <v>0</v>
          </cell>
          <cell r="N439" t="str">
            <v>0</v>
          </cell>
          <cell r="O439">
            <v>5</v>
          </cell>
        </row>
        <row r="440">
          <cell r="B440" t="str">
            <v>INF-005</v>
          </cell>
          <cell r="C440" t="str">
            <v>CORTAFUEGOS (FIREWALL)</v>
          </cell>
          <cell r="D440" t="str">
            <v>COM</v>
          </cell>
          <cell r="E440" t="str">
            <v>INF</v>
          </cell>
          <cell r="F440" t="str">
            <v>C</v>
          </cell>
          <cell r="H440">
            <v>1</v>
          </cell>
          <cell r="I440" t="str">
            <v>0</v>
          </cell>
          <cell r="J440" t="str">
            <v>0</v>
          </cell>
          <cell r="K440" t="str">
            <v>0</v>
          </cell>
          <cell r="L440" t="str">
            <v>0</v>
          </cell>
          <cell r="M440" t="str">
            <v>0</v>
          </cell>
          <cell r="N440" t="str">
            <v>0</v>
          </cell>
          <cell r="O440">
            <v>1</v>
          </cell>
        </row>
        <row r="441">
          <cell r="B441" t="str">
            <v>INF-006</v>
          </cell>
          <cell r="C441" t="str">
            <v>DISPOSITIVO DE ALIMENTACIÓN ELÉCTRICA ININTERRUMPIDA (UPS)</v>
          </cell>
          <cell r="D441" t="str">
            <v>COM</v>
          </cell>
          <cell r="E441" t="str">
            <v>INF</v>
          </cell>
          <cell r="F441" t="str">
            <v>E</v>
          </cell>
          <cell r="H441">
            <v>1</v>
          </cell>
          <cell r="I441" t="str">
            <v>0</v>
          </cell>
          <cell r="J441" t="str">
            <v>0</v>
          </cell>
          <cell r="K441" t="str">
            <v>0</v>
          </cell>
          <cell r="L441" t="str">
            <v>0</v>
          </cell>
          <cell r="M441" t="str">
            <v>0</v>
          </cell>
          <cell r="N441" t="str">
            <v>0</v>
          </cell>
          <cell r="O441">
            <v>1</v>
          </cell>
        </row>
        <row r="442">
          <cell r="B442" t="str">
            <v>INF-007</v>
          </cell>
          <cell r="C442" t="str">
            <v>ECRAN DE PARED ENROLLABLE</v>
          </cell>
          <cell r="D442" t="str">
            <v>C</v>
          </cell>
          <cell r="E442" t="str">
            <v>INF</v>
          </cell>
          <cell r="F442" t="str">
            <v>E</v>
          </cell>
          <cell r="H442">
            <v>1</v>
          </cell>
          <cell r="I442">
            <v>1</v>
          </cell>
          <cell r="J442">
            <v>1</v>
          </cell>
          <cell r="K442">
            <v>1</v>
          </cell>
          <cell r="L442">
            <v>1</v>
          </cell>
          <cell r="M442" t="str">
            <v>0</v>
          </cell>
          <cell r="N442" t="str">
            <v>0</v>
          </cell>
          <cell r="O442">
            <v>5</v>
          </cell>
        </row>
        <row r="443">
          <cell r="B443" t="str">
            <v>INF-008</v>
          </cell>
          <cell r="C443" t="str">
            <v>EQUIPO DE CAMARA FOTOGRAFICA</v>
          </cell>
          <cell r="D443" t="str">
            <v>C</v>
          </cell>
          <cell r="E443" t="str">
            <v>INF</v>
          </cell>
          <cell r="F443" t="str">
            <v>E</v>
          </cell>
          <cell r="H443" t="str">
            <v>0</v>
          </cell>
          <cell r="I443">
            <v>1</v>
          </cell>
          <cell r="J443" t="str">
            <v>0</v>
          </cell>
          <cell r="K443" t="str">
            <v>0</v>
          </cell>
          <cell r="L443" t="str">
            <v>0</v>
          </cell>
          <cell r="M443" t="str">
            <v>0</v>
          </cell>
          <cell r="N443" t="str">
            <v>0</v>
          </cell>
          <cell r="O443">
            <v>1</v>
          </cell>
        </row>
        <row r="444">
          <cell r="B444" t="str">
            <v>INF-009</v>
          </cell>
          <cell r="C444" t="str">
            <v>ESTACION DE DIAGNOSTICO Y MONITOR ESPECIAL PARA EL SISTEMA PACS</v>
          </cell>
          <cell r="D444" t="str">
            <v>COM</v>
          </cell>
          <cell r="E444" t="str">
            <v>INF</v>
          </cell>
          <cell r="F444" t="str">
            <v>E</v>
          </cell>
          <cell r="H444" t="str">
            <v>0</v>
          </cell>
          <cell r="I444">
            <v>1</v>
          </cell>
          <cell r="J444" t="str">
            <v>0</v>
          </cell>
          <cell r="K444" t="str">
            <v>0</v>
          </cell>
          <cell r="L444" t="str">
            <v>0</v>
          </cell>
          <cell r="M444" t="str">
            <v>0</v>
          </cell>
          <cell r="N444" t="str">
            <v>0</v>
          </cell>
          <cell r="O444">
            <v>1</v>
          </cell>
        </row>
        <row r="445">
          <cell r="B445" t="str">
            <v>INF-010</v>
          </cell>
          <cell r="C445" t="str">
            <v>ESTACIÓN DE MONITOREO</v>
          </cell>
          <cell r="D445" t="str">
            <v>COM</v>
          </cell>
          <cell r="E445" t="str">
            <v>INF</v>
          </cell>
          <cell r="F445" t="str">
            <v>C</v>
          </cell>
          <cell r="H445">
            <v>1</v>
          </cell>
          <cell r="I445" t="str">
            <v>0</v>
          </cell>
          <cell r="J445" t="str">
            <v>0</v>
          </cell>
          <cell r="K445" t="str">
            <v>0</v>
          </cell>
          <cell r="L445" t="str">
            <v>0</v>
          </cell>
          <cell r="M445" t="str">
            <v>0</v>
          </cell>
          <cell r="N445" t="str">
            <v>0</v>
          </cell>
          <cell r="O445">
            <v>1</v>
          </cell>
        </row>
        <row r="446">
          <cell r="B446" t="str">
            <v>INF-011</v>
          </cell>
          <cell r="C446" t="str">
            <v>IMPRESORA LASER ALTA DEMANDA</v>
          </cell>
          <cell r="D446" t="str">
            <v>COM</v>
          </cell>
          <cell r="E446" t="str">
            <v>INF</v>
          </cell>
          <cell r="F446" t="str">
            <v>E</v>
          </cell>
          <cell r="H446">
            <v>1</v>
          </cell>
          <cell r="I446" t="str">
            <v>0</v>
          </cell>
          <cell r="J446" t="str">
            <v>0</v>
          </cell>
          <cell r="K446" t="str">
            <v>0</v>
          </cell>
          <cell r="L446" t="str">
            <v>0</v>
          </cell>
          <cell r="M446" t="str">
            <v>0</v>
          </cell>
          <cell r="N446" t="str">
            <v>0</v>
          </cell>
          <cell r="O446">
            <v>1</v>
          </cell>
        </row>
        <row r="447">
          <cell r="B447" t="str">
            <v>INF-012</v>
          </cell>
          <cell r="C447" t="str">
            <v>IMPRESORA LASER BAJA DEMANDA</v>
          </cell>
          <cell r="D447" t="str">
            <v>COM</v>
          </cell>
          <cell r="E447" t="str">
            <v>INF</v>
          </cell>
          <cell r="F447" t="str">
            <v>E</v>
          </cell>
          <cell r="H447">
            <v>1</v>
          </cell>
          <cell r="I447">
            <v>1</v>
          </cell>
          <cell r="J447">
            <v>1</v>
          </cell>
          <cell r="K447">
            <v>1</v>
          </cell>
          <cell r="L447">
            <v>1</v>
          </cell>
          <cell r="M447">
            <v>1</v>
          </cell>
          <cell r="N447">
            <v>1</v>
          </cell>
          <cell r="O447">
            <v>7</v>
          </cell>
        </row>
        <row r="448">
          <cell r="B448" t="str">
            <v>INF-013</v>
          </cell>
          <cell r="C448" t="str">
            <v>LICENCIAS DE SERVIDOR, CLIENTES Y BASE DE DATOS</v>
          </cell>
          <cell r="D448" t="str">
            <v>COM</v>
          </cell>
          <cell r="E448" t="str">
            <v>INF</v>
          </cell>
          <cell r="F448" t="str">
            <v>E</v>
          </cell>
          <cell r="H448">
            <v>1</v>
          </cell>
          <cell r="I448" t="str">
            <v>0</v>
          </cell>
          <cell r="J448" t="str">
            <v>0</v>
          </cell>
          <cell r="K448" t="str">
            <v>0</v>
          </cell>
          <cell r="L448" t="str">
            <v>0</v>
          </cell>
          <cell r="M448" t="str">
            <v>0</v>
          </cell>
          <cell r="N448" t="str">
            <v>0</v>
          </cell>
          <cell r="O448">
            <v>1</v>
          </cell>
        </row>
        <row r="449">
          <cell r="B449" t="str">
            <v>INF-014</v>
          </cell>
          <cell r="C449" t="str">
            <v xml:space="preserve">MONITORES DE REGISTROS DE TEMPERATURA </v>
          </cell>
          <cell r="D449" t="str">
            <v>COM</v>
          </cell>
          <cell r="E449" t="str">
            <v>INF</v>
          </cell>
          <cell r="F449" t="str">
            <v>E</v>
          </cell>
          <cell r="H449">
            <v>1</v>
          </cell>
          <cell r="I449" t="str">
            <v>0</v>
          </cell>
          <cell r="J449" t="str">
            <v>0</v>
          </cell>
          <cell r="K449" t="str">
            <v>0</v>
          </cell>
          <cell r="L449" t="str">
            <v>0</v>
          </cell>
          <cell r="M449" t="str">
            <v>0</v>
          </cell>
          <cell r="N449" t="str">
            <v>0</v>
          </cell>
          <cell r="O449">
            <v>1</v>
          </cell>
        </row>
        <row r="450">
          <cell r="B450" t="str">
            <v>INF-015</v>
          </cell>
          <cell r="C450" t="str">
            <v>PACK TECLADO + MOUSE</v>
          </cell>
          <cell r="D450" t="str">
            <v>COM</v>
          </cell>
          <cell r="E450" t="str">
            <v>INF</v>
          </cell>
          <cell r="F450" t="str">
            <v>E</v>
          </cell>
          <cell r="H450">
            <v>1</v>
          </cell>
          <cell r="I450" t="str">
            <v>0</v>
          </cell>
          <cell r="J450" t="str">
            <v>0</v>
          </cell>
          <cell r="K450" t="str">
            <v>0</v>
          </cell>
          <cell r="L450" t="str">
            <v>0</v>
          </cell>
          <cell r="M450" t="str">
            <v>0</v>
          </cell>
          <cell r="N450" t="str">
            <v>0</v>
          </cell>
          <cell r="O450">
            <v>1</v>
          </cell>
        </row>
        <row r="451">
          <cell r="B451" t="str">
            <v>INF-016</v>
          </cell>
          <cell r="C451" t="str">
            <v>SENSOR DE TEMPERATURA</v>
          </cell>
          <cell r="D451" t="str">
            <v>COM</v>
          </cell>
          <cell r="E451" t="str">
            <v>INF</v>
          </cell>
          <cell r="F451" t="str">
            <v>E</v>
          </cell>
          <cell r="H451">
            <v>1</v>
          </cell>
          <cell r="I451" t="str">
            <v>0</v>
          </cell>
          <cell r="J451">
            <v>1</v>
          </cell>
          <cell r="K451">
            <v>1</v>
          </cell>
          <cell r="L451" t="str">
            <v>0</v>
          </cell>
          <cell r="M451" t="str">
            <v>0</v>
          </cell>
          <cell r="N451" t="str">
            <v>0</v>
          </cell>
          <cell r="O451">
            <v>3</v>
          </cell>
        </row>
        <row r="452">
          <cell r="B452" t="str">
            <v>INF-017</v>
          </cell>
          <cell r="C452" t="str">
            <v xml:space="preserve">SERVIDOR </v>
          </cell>
          <cell r="D452" t="str">
            <v>COM</v>
          </cell>
          <cell r="E452" t="str">
            <v>INF</v>
          </cell>
          <cell r="F452" t="str">
            <v>E</v>
          </cell>
          <cell r="H452">
            <v>2</v>
          </cell>
          <cell r="I452" t="str">
            <v>0</v>
          </cell>
          <cell r="J452" t="str">
            <v>0</v>
          </cell>
          <cell r="K452" t="str">
            <v>0</v>
          </cell>
          <cell r="L452" t="str">
            <v>0</v>
          </cell>
          <cell r="M452" t="str">
            <v>0</v>
          </cell>
          <cell r="N452" t="str">
            <v>0</v>
          </cell>
          <cell r="O452">
            <v>2</v>
          </cell>
        </row>
        <row r="453">
          <cell r="B453" t="str">
            <v>INF-018</v>
          </cell>
          <cell r="C453" t="str">
            <v xml:space="preserve">SERVIDOR (INCLUYE ALMACENAMIENTO INTERNO) </v>
          </cell>
          <cell r="D453" t="str">
            <v>COM</v>
          </cell>
          <cell r="E453" t="str">
            <v>INF</v>
          </cell>
          <cell r="F453" t="str">
            <v>E</v>
          </cell>
          <cell r="H453">
            <v>1</v>
          </cell>
          <cell r="I453" t="str">
            <v>0</v>
          </cell>
          <cell r="J453" t="str">
            <v>0</v>
          </cell>
          <cell r="K453" t="str">
            <v>0</v>
          </cell>
          <cell r="L453" t="str">
            <v>0</v>
          </cell>
          <cell r="M453" t="str">
            <v>0</v>
          </cell>
          <cell r="N453" t="str">
            <v>0</v>
          </cell>
          <cell r="O453">
            <v>1</v>
          </cell>
        </row>
        <row r="454">
          <cell r="B454" t="str">
            <v>INF-019</v>
          </cell>
          <cell r="C454" t="str">
            <v>SERVIDOR DE VIDEO VIGILANCIA</v>
          </cell>
          <cell r="D454" t="str">
            <v>COM</v>
          </cell>
          <cell r="E454" t="str">
            <v>INF</v>
          </cell>
          <cell r="F454" t="str">
            <v>E</v>
          </cell>
          <cell r="H454">
            <v>1</v>
          </cell>
          <cell r="I454" t="str">
            <v>0</v>
          </cell>
          <cell r="J454" t="str">
            <v>0</v>
          </cell>
          <cell r="K454" t="str">
            <v>0</v>
          </cell>
          <cell r="L454" t="str">
            <v>0</v>
          </cell>
          <cell r="M454" t="str">
            <v>0</v>
          </cell>
          <cell r="N454" t="str">
            <v>0</v>
          </cell>
          <cell r="O454">
            <v>1</v>
          </cell>
        </row>
        <row r="455">
          <cell r="B455" t="str">
            <v>INF-020</v>
          </cell>
          <cell r="C455" t="str">
            <v>SERVIDOR SISTEMA DE GESTIÓN DE IMÁGENES MEDICAS</v>
          </cell>
          <cell r="D455" t="str">
            <v>COM</v>
          </cell>
          <cell r="E455" t="str">
            <v>INF</v>
          </cell>
          <cell r="F455" t="str">
            <v>E</v>
          </cell>
          <cell r="H455">
            <v>1</v>
          </cell>
          <cell r="I455" t="str">
            <v>0</v>
          </cell>
          <cell r="J455" t="str">
            <v>0</v>
          </cell>
          <cell r="K455" t="str">
            <v>0</v>
          </cell>
          <cell r="L455" t="str">
            <v>0</v>
          </cell>
          <cell r="M455" t="str">
            <v>0</v>
          </cell>
          <cell r="N455" t="str">
            <v>0</v>
          </cell>
          <cell r="O455">
            <v>1</v>
          </cell>
        </row>
        <row r="456">
          <cell r="B456" t="str">
            <v>INF-021</v>
          </cell>
          <cell r="C456" t="str">
            <v>SISTEMA DE ALMACENAMIENTO CENTRALIZADO TIPO RAID - Para Datos y Videos</v>
          </cell>
          <cell r="D456" t="str">
            <v>COM</v>
          </cell>
          <cell r="E456" t="str">
            <v>INF</v>
          </cell>
          <cell r="F456" t="str">
            <v>E</v>
          </cell>
          <cell r="H456">
            <v>1</v>
          </cell>
          <cell r="I456" t="str">
            <v>0</v>
          </cell>
          <cell r="J456" t="str">
            <v>0</v>
          </cell>
          <cell r="K456" t="str">
            <v>0</v>
          </cell>
          <cell r="L456" t="str">
            <v>0</v>
          </cell>
          <cell r="M456" t="str">
            <v>0</v>
          </cell>
          <cell r="N456" t="str">
            <v>0</v>
          </cell>
          <cell r="O456">
            <v>1</v>
          </cell>
        </row>
        <row r="457">
          <cell r="B457" t="str">
            <v>INF-022</v>
          </cell>
          <cell r="C457" t="str">
            <v xml:space="preserve">SISTEMA DE ARCHIVO Y COMUNICACIÓN DE IMÁGENES (RIS-PACS) </v>
          </cell>
          <cell r="D457" t="str">
            <v>COM</v>
          </cell>
          <cell r="E457" t="str">
            <v>INF</v>
          </cell>
          <cell r="F457" t="str">
            <v>E</v>
          </cell>
          <cell r="H457">
            <v>1</v>
          </cell>
          <cell r="I457" t="str">
            <v>0</v>
          </cell>
          <cell r="J457" t="str">
            <v>0</v>
          </cell>
          <cell r="K457" t="str">
            <v>0</v>
          </cell>
          <cell r="L457" t="str">
            <v>0</v>
          </cell>
          <cell r="M457" t="str">
            <v>0</v>
          </cell>
          <cell r="N457" t="str">
            <v>0</v>
          </cell>
          <cell r="O457">
            <v>1</v>
          </cell>
        </row>
        <row r="458">
          <cell r="B458" t="str">
            <v>INF-023</v>
          </cell>
          <cell r="C458" t="str">
            <v>SISTEMA DE IDENTIFICACIÓN DE INSTRUMENTAL MÉDICO</v>
          </cell>
          <cell r="D458" t="str">
            <v>COM</v>
          </cell>
          <cell r="E458" t="str">
            <v>INF</v>
          </cell>
          <cell r="F458" t="str">
            <v>E</v>
          </cell>
          <cell r="H458">
            <v>1</v>
          </cell>
          <cell r="I458" t="str">
            <v>0</v>
          </cell>
          <cell r="J458" t="str">
            <v>0</v>
          </cell>
          <cell r="K458" t="str">
            <v>0</v>
          </cell>
          <cell r="L458" t="str">
            <v>0</v>
          </cell>
          <cell r="M458" t="str">
            <v>0</v>
          </cell>
          <cell r="N458" t="str">
            <v>0</v>
          </cell>
          <cell r="O458">
            <v>1</v>
          </cell>
        </row>
        <row r="459">
          <cell r="B459" t="str">
            <v>INF-024</v>
          </cell>
          <cell r="C459" t="str">
            <v>SISTEMA DE INFORMACION HOSPITALARIA (HIS/LIS/RIS)</v>
          </cell>
          <cell r="D459" t="str">
            <v>COM</v>
          </cell>
          <cell r="E459" t="str">
            <v>INF</v>
          </cell>
          <cell r="F459" t="str">
            <v>E</v>
          </cell>
          <cell r="H459">
            <v>1</v>
          </cell>
          <cell r="I459" t="str">
            <v>0</v>
          </cell>
          <cell r="J459" t="str">
            <v>0</v>
          </cell>
          <cell r="K459" t="str">
            <v>0</v>
          </cell>
          <cell r="L459" t="str">
            <v>0</v>
          </cell>
          <cell r="M459" t="str">
            <v>0</v>
          </cell>
          <cell r="N459" t="str">
            <v>0</v>
          </cell>
          <cell r="O459">
            <v>1</v>
          </cell>
        </row>
        <row r="460">
          <cell r="B460" t="str">
            <v>INF-025</v>
          </cell>
          <cell r="C460" t="str">
            <v>SISTEMA DE RELOJES SINCRONIZADOS</v>
          </cell>
          <cell r="D460" t="str">
            <v>COM</v>
          </cell>
          <cell r="E460" t="str">
            <v>INF</v>
          </cell>
          <cell r="F460" t="str">
            <v>E</v>
          </cell>
          <cell r="H460">
            <v>1</v>
          </cell>
          <cell r="I460" t="str">
            <v>0</v>
          </cell>
          <cell r="J460" t="str">
            <v>0</v>
          </cell>
          <cell r="K460" t="str">
            <v>0</v>
          </cell>
          <cell r="L460" t="str">
            <v>0</v>
          </cell>
          <cell r="M460" t="str">
            <v>0</v>
          </cell>
          <cell r="N460" t="str">
            <v>0</v>
          </cell>
          <cell r="O460">
            <v>1</v>
          </cell>
        </row>
        <row r="461">
          <cell r="B461" t="str">
            <v>INM-001</v>
          </cell>
          <cell r="C461" t="str">
            <v>ANALIZADOR INMUNOLOGICO SEMI AUTOMATICO</v>
          </cell>
          <cell r="D461" t="str">
            <v>L</v>
          </cell>
          <cell r="E461" t="str">
            <v>INM</v>
          </cell>
          <cell r="F461" t="str">
            <v>E</v>
          </cell>
          <cell r="H461" t="str">
            <v>0</v>
          </cell>
          <cell r="I461">
            <v>1</v>
          </cell>
          <cell r="J461" t="str">
            <v>0</v>
          </cell>
          <cell r="K461" t="str">
            <v>0</v>
          </cell>
          <cell r="L461" t="str">
            <v>0</v>
          </cell>
          <cell r="M461" t="str">
            <v>0</v>
          </cell>
          <cell r="N461" t="str">
            <v>0</v>
          </cell>
          <cell r="O461">
            <v>1</v>
          </cell>
        </row>
        <row r="462">
          <cell r="B462" t="str">
            <v>INM-002</v>
          </cell>
          <cell r="C462" t="str">
            <v>CENTRIFUGA  DE INMUNOHEMATOLOGIA</v>
          </cell>
          <cell r="D462" t="str">
            <v>L</v>
          </cell>
          <cell r="E462" t="str">
            <v>INM</v>
          </cell>
          <cell r="F462" t="str">
            <v>E</v>
          </cell>
          <cell r="H462" t="str">
            <v>0</v>
          </cell>
          <cell r="I462">
            <v>1</v>
          </cell>
          <cell r="J462" t="str">
            <v>0</v>
          </cell>
          <cell r="K462" t="str">
            <v>0</v>
          </cell>
          <cell r="L462" t="str">
            <v>0</v>
          </cell>
          <cell r="M462" t="str">
            <v>0</v>
          </cell>
          <cell r="N462" t="str">
            <v>0</v>
          </cell>
          <cell r="O462">
            <v>1</v>
          </cell>
        </row>
        <row r="463">
          <cell r="B463" t="str">
            <v>INM-003</v>
          </cell>
          <cell r="C463" t="str">
            <v>LAVADOR DE MICROPLACAS DE ELISA</v>
          </cell>
          <cell r="D463" t="str">
            <v>L</v>
          </cell>
          <cell r="E463" t="str">
            <v>INM</v>
          </cell>
          <cell r="F463" t="str">
            <v>E</v>
          </cell>
          <cell r="H463" t="str">
            <v>0</v>
          </cell>
          <cell r="I463">
            <v>1</v>
          </cell>
          <cell r="J463" t="str">
            <v>0</v>
          </cell>
          <cell r="K463" t="str">
            <v>0</v>
          </cell>
          <cell r="L463" t="str">
            <v>0</v>
          </cell>
          <cell r="M463" t="str">
            <v>0</v>
          </cell>
          <cell r="N463" t="str">
            <v>0</v>
          </cell>
          <cell r="O463">
            <v>1</v>
          </cell>
        </row>
        <row r="464">
          <cell r="B464" t="str">
            <v>INM-004</v>
          </cell>
          <cell r="C464" t="str">
            <v>LECTOR DE ELISA</v>
          </cell>
          <cell r="D464" t="str">
            <v>L</v>
          </cell>
          <cell r="E464" t="str">
            <v>INM</v>
          </cell>
          <cell r="F464" t="str">
            <v>E</v>
          </cell>
          <cell r="H464" t="str">
            <v>0</v>
          </cell>
          <cell r="I464">
            <v>1</v>
          </cell>
          <cell r="J464" t="str">
            <v>0</v>
          </cell>
          <cell r="K464" t="str">
            <v>0</v>
          </cell>
          <cell r="L464" t="str">
            <v>0</v>
          </cell>
          <cell r="M464" t="str">
            <v>0</v>
          </cell>
          <cell r="N464" t="str">
            <v>0</v>
          </cell>
          <cell r="O464">
            <v>1</v>
          </cell>
        </row>
        <row r="465">
          <cell r="B465" t="str">
            <v>LAB-001</v>
          </cell>
          <cell r="C465" t="str">
            <v>SILLA ESPECIAL PARA TOMA DE MUESTRAS</v>
          </cell>
          <cell r="D465" t="str">
            <v>MC</v>
          </cell>
          <cell r="E465" t="str">
            <v>LAB</v>
          </cell>
          <cell r="F465" t="str">
            <v>E</v>
          </cell>
          <cell r="H465" t="str">
            <v>0</v>
          </cell>
          <cell r="I465">
            <v>1</v>
          </cell>
          <cell r="J465" t="str">
            <v>0</v>
          </cell>
          <cell r="K465" t="str">
            <v>0</v>
          </cell>
          <cell r="L465" t="str">
            <v>0</v>
          </cell>
          <cell r="M465" t="str">
            <v>0</v>
          </cell>
          <cell r="N465" t="str">
            <v>0</v>
          </cell>
          <cell r="O465">
            <v>1</v>
          </cell>
        </row>
        <row r="466">
          <cell r="B466" t="str">
            <v>LAB-002</v>
          </cell>
          <cell r="C466" t="str">
            <v>SILLÓN ESPECIAL PARA HEMODONACION</v>
          </cell>
          <cell r="D466" t="str">
            <v>MC</v>
          </cell>
          <cell r="E466" t="str">
            <v>LAB</v>
          </cell>
          <cell r="F466" t="str">
            <v>E</v>
          </cell>
          <cell r="H466" t="str">
            <v>0</v>
          </cell>
          <cell r="I466">
            <v>3</v>
          </cell>
          <cell r="J466" t="str">
            <v>0</v>
          </cell>
          <cell r="K466" t="str">
            <v>0</v>
          </cell>
          <cell r="L466" t="str">
            <v>0</v>
          </cell>
          <cell r="M466" t="str">
            <v>0</v>
          </cell>
          <cell r="N466" t="str">
            <v>0</v>
          </cell>
          <cell r="O466">
            <v>3</v>
          </cell>
        </row>
        <row r="467">
          <cell r="B467" t="str">
            <v>LAV-001</v>
          </cell>
          <cell r="C467" t="str">
            <v>COCHE PARA TRANSPORTE DE ROPA LIMPIA</v>
          </cell>
          <cell r="D467" t="str">
            <v>MC</v>
          </cell>
          <cell r="E467" t="str">
            <v>LAV</v>
          </cell>
          <cell r="F467" t="str">
            <v>E</v>
          </cell>
          <cell r="H467">
            <v>1</v>
          </cell>
          <cell r="I467" t="str">
            <v>0</v>
          </cell>
          <cell r="J467">
            <v>1</v>
          </cell>
          <cell r="K467" t="str">
            <v>0</v>
          </cell>
          <cell r="L467" t="str">
            <v>0</v>
          </cell>
          <cell r="M467" t="str">
            <v>0</v>
          </cell>
          <cell r="N467" t="str">
            <v>0</v>
          </cell>
          <cell r="O467">
            <v>2</v>
          </cell>
        </row>
        <row r="468">
          <cell r="B468" t="str">
            <v>LAV-002</v>
          </cell>
          <cell r="C468" t="str">
            <v>COCHE PARA TRANSPORTE DE ROPA SUCIA</v>
          </cell>
          <cell r="D468" t="str">
            <v>MC</v>
          </cell>
          <cell r="E468" t="str">
            <v>LAV</v>
          </cell>
          <cell r="F468" t="str">
            <v>E</v>
          </cell>
          <cell r="H468">
            <v>3</v>
          </cell>
          <cell r="I468" t="str">
            <v>0</v>
          </cell>
          <cell r="J468">
            <v>1</v>
          </cell>
          <cell r="K468" t="str">
            <v>0</v>
          </cell>
          <cell r="L468" t="str">
            <v>0</v>
          </cell>
          <cell r="M468" t="str">
            <v>0</v>
          </cell>
          <cell r="N468" t="str">
            <v>0</v>
          </cell>
          <cell r="O468">
            <v>4</v>
          </cell>
        </row>
        <row r="469">
          <cell r="B469" t="str">
            <v>LAV-003</v>
          </cell>
          <cell r="C469" t="str">
            <v>LAVADORA CENTRIFUGA 20 KG</v>
          </cell>
          <cell r="D469" t="str">
            <v>E</v>
          </cell>
          <cell r="E469" t="str">
            <v>LAV</v>
          </cell>
          <cell r="F469" t="str">
            <v>C</v>
          </cell>
          <cell r="H469">
            <v>2</v>
          </cell>
          <cell r="I469" t="str">
            <v>0</v>
          </cell>
          <cell r="J469" t="str">
            <v>0</v>
          </cell>
          <cell r="K469" t="str">
            <v>0</v>
          </cell>
          <cell r="L469" t="str">
            <v>0</v>
          </cell>
          <cell r="M469" t="str">
            <v>0</v>
          </cell>
          <cell r="N469" t="str">
            <v>0</v>
          </cell>
          <cell r="O469">
            <v>2</v>
          </cell>
        </row>
        <row r="470">
          <cell r="B470" t="str">
            <v>LAV-004</v>
          </cell>
          <cell r="C470" t="str">
            <v xml:space="preserve">LAVADORA CENTRIFUGA AUTOMÁTICA DE 2 PUERTAS (BARRERA SANITARIA),  INDUSTRIAL 50KG </v>
          </cell>
          <cell r="D470" t="str">
            <v>E</v>
          </cell>
          <cell r="E470" t="str">
            <v>LAV</v>
          </cell>
          <cell r="F470" t="str">
            <v>E</v>
          </cell>
          <cell r="H470">
            <v>2</v>
          </cell>
          <cell r="I470" t="str">
            <v>0</v>
          </cell>
          <cell r="J470" t="str">
            <v>0</v>
          </cell>
          <cell r="K470" t="str">
            <v>0</v>
          </cell>
          <cell r="L470" t="str">
            <v>0</v>
          </cell>
          <cell r="M470" t="str">
            <v>0</v>
          </cell>
          <cell r="N470" t="str">
            <v>0</v>
          </cell>
          <cell r="O470">
            <v>2</v>
          </cell>
        </row>
        <row r="471">
          <cell r="B471" t="str">
            <v>LAV-005</v>
          </cell>
          <cell r="C471" t="str">
            <v>MÁQUINA DE COSER ELÉCTRICA COSTURA RECTA Y ZIGZAG</v>
          </cell>
          <cell r="D471" t="str">
            <v>E</v>
          </cell>
          <cell r="E471" t="str">
            <v>LAV</v>
          </cell>
          <cell r="F471" t="str">
            <v>E</v>
          </cell>
          <cell r="H471">
            <v>2</v>
          </cell>
          <cell r="I471" t="str">
            <v>0</v>
          </cell>
          <cell r="J471" t="str">
            <v>0</v>
          </cell>
          <cell r="K471" t="str">
            <v>0</v>
          </cell>
          <cell r="L471" t="str">
            <v>0</v>
          </cell>
          <cell r="M471" t="str">
            <v>0</v>
          </cell>
          <cell r="N471" t="str">
            <v>0</v>
          </cell>
          <cell r="O471">
            <v>2</v>
          </cell>
        </row>
        <row r="472">
          <cell r="B472" t="str">
            <v>LAV-006</v>
          </cell>
          <cell r="C472" t="str">
            <v>MÁQUINA DE COSER, ELECTRICA, INDUSTRIAL</v>
          </cell>
          <cell r="D472" t="str">
            <v>E</v>
          </cell>
          <cell r="E472" t="str">
            <v>LAV</v>
          </cell>
          <cell r="F472" t="str">
            <v>E</v>
          </cell>
          <cell r="H472">
            <v>1</v>
          </cell>
          <cell r="I472" t="str">
            <v>0</v>
          </cell>
          <cell r="J472" t="str">
            <v>0</v>
          </cell>
          <cell r="K472" t="str">
            <v>0</v>
          </cell>
          <cell r="L472" t="str">
            <v>0</v>
          </cell>
          <cell r="M472" t="str">
            <v>0</v>
          </cell>
          <cell r="N472" t="str">
            <v>0</v>
          </cell>
          <cell r="O472">
            <v>1</v>
          </cell>
        </row>
        <row r="473">
          <cell r="B473" t="str">
            <v>LAV-007</v>
          </cell>
          <cell r="C473" t="str">
            <v xml:space="preserve">PLANCHA ELECTRICA DE MANO </v>
          </cell>
          <cell r="D473" t="str">
            <v>E</v>
          </cell>
          <cell r="E473" t="str">
            <v>LAV</v>
          </cell>
          <cell r="F473" t="str">
            <v>E</v>
          </cell>
          <cell r="H473">
            <v>1</v>
          </cell>
          <cell r="I473" t="str">
            <v>0</v>
          </cell>
          <cell r="J473" t="str">
            <v>0</v>
          </cell>
          <cell r="K473" t="str">
            <v>0</v>
          </cell>
          <cell r="L473" t="str">
            <v>0</v>
          </cell>
          <cell r="M473" t="str">
            <v>0</v>
          </cell>
          <cell r="N473" t="str">
            <v>0</v>
          </cell>
          <cell r="O473">
            <v>1</v>
          </cell>
        </row>
        <row r="474">
          <cell r="B474" t="str">
            <v>LAV-008</v>
          </cell>
          <cell r="C474" t="str">
            <v xml:space="preserve">PLANCHADORA DE SABANAS 25 KG/HORA </v>
          </cell>
          <cell r="D474" t="str">
            <v>E</v>
          </cell>
          <cell r="E474" t="str">
            <v>LAV</v>
          </cell>
          <cell r="F474" t="str">
            <v>E</v>
          </cell>
          <cell r="H474">
            <v>1</v>
          </cell>
          <cell r="I474" t="str">
            <v>0</v>
          </cell>
          <cell r="J474" t="str">
            <v>0</v>
          </cell>
          <cell r="K474" t="str">
            <v>0</v>
          </cell>
          <cell r="L474" t="str">
            <v>0</v>
          </cell>
          <cell r="M474" t="str">
            <v>0</v>
          </cell>
          <cell r="N474" t="str">
            <v>0</v>
          </cell>
          <cell r="O474">
            <v>1</v>
          </cell>
        </row>
        <row r="475">
          <cell r="B475" t="str">
            <v>LAV-009</v>
          </cell>
          <cell r="C475" t="str">
            <v xml:space="preserve">PLANCHADORA DE SABANAS 50 KG/HORA </v>
          </cell>
          <cell r="D475" t="str">
            <v>E</v>
          </cell>
          <cell r="E475" t="str">
            <v>LAV</v>
          </cell>
          <cell r="F475" t="str">
            <v>C</v>
          </cell>
          <cell r="H475">
            <v>1</v>
          </cell>
          <cell r="I475" t="str">
            <v>0</v>
          </cell>
          <cell r="J475" t="str">
            <v>0</v>
          </cell>
          <cell r="K475" t="str">
            <v>0</v>
          </cell>
          <cell r="L475" t="str">
            <v>0</v>
          </cell>
          <cell r="M475" t="str">
            <v>0</v>
          </cell>
          <cell r="N475" t="str">
            <v>0</v>
          </cell>
          <cell r="O475">
            <v>1</v>
          </cell>
        </row>
        <row r="476">
          <cell r="B476" t="str">
            <v>LAV-010</v>
          </cell>
          <cell r="C476" t="str">
            <v>PRENSA INDUSTRIAL DE 20 KG/HORA</v>
          </cell>
          <cell r="D476" t="str">
            <v>E</v>
          </cell>
          <cell r="E476" t="str">
            <v>LAV</v>
          </cell>
          <cell r="F476" t="str">
            <v>E</v>
          </cell>
          <cell r="H476">
            <v>1</v>
          </cell>
          <cell r="I476" t="str">
            <v>0</v>
          </cell>
          <cell r="J476" t="str">
            <v>0</v>
          </cell>
          <cell r="K476" t="str">
            <v>0</v>
          </cell>
          <cell r="L476" t="str">
            <v>0</v>
          </cell>
          <cell r="M476" t="str">
            <v>0</v>
          </cell>
          <cell r="N476" t="str">
            <v>0</v>
          </cell>
          <cell r="O476">
            <v>1</v>
          </cell>
        </row>
        <row r="477">
          <cell r="B477" t="str">
            <v>LAV-011</v>
          </cell>
          <cell r="C477" t="str">
            <v>SECADORA</v>
          </cell>
          <cell r="D477" t="str">
            <v>E</v>
          </cell>
          <cell r="E477" t="str">
            <v>LAV</v>
          </cell>
          <cell r="F477" t="str">
            <v>C</v>
          </cell>
          <cell r="H477">
            <v>1</v>
          </cell>
          <cell r="I477" t="str">
            <v>0</v>
          </cell>
          <cell r="J477" t="str">
            <v>0</v>
          </cell>
          <cell r="K477" t="str">
            <v>0</v>
          </cell>
          <cell r="L477" t="str">
            <v>0</v>
          </cell>
          <cell r="M477" t="str">
            <v>0</v>
          </cell>
          <cell r="N477" t="str">
            <v>0</v>
          </cell>
          <cell r="O477">
            <v>1</v>
          </cell>
        </row>
        <row r="478">
          <cell r="B478" t="str">
            <v>LAV-012</v>
          </cell>
          <cell r="C478" t="str">
            <v>SECADORA DE ROPA 12 KG</v>
          </cell>
          <cell r="D478" t="str">
            <v>E</v>
          </cell>
          <cell r="E478" t="str">
            <v>LAV</v>
          </cell>
          <cell r="F478" t="str">
            <v>E</v>
          </cell>
          <cell r="H478">
            <v>1</v>
          </cell>
          <cell r="I478" t="str">
            <v>0</v>
          </cell>
          <cell r="J478" t="str">
            <v>0</v>
          </cell>
          <cell r="K478" t="str">
            <v>0</v>
          </cell>
          <cell r="L478" t="str">
            <v>0</v>
          </cell>
          <cell r="M478" t="str">
            <v>0</v>
          </cell>
          <cell r="N478" t="str">
            <v>0</v>
          </cell>
          <cell r="O478">
            <v>1</v>
          </cell>
        </row>
        <row r="479">
          <cell r="B479" t="str">
            <v>LAV-013</v>
          </cell>
          <cell r="C479" t="str">
            <v xml:space="preserve">SECADORA DE ROPA AUTOMÁTICA A VAPOR (50KG) </v>
          </cell>
          <cell r="D479" t="str">
            <v>E</v>
          </cell>
          <cell r="E479" t="str">
            <v>LAV</v>
          </cell>
          <cell r="F479" t="str">
            <v>E</v>
          </cell>
          <cell r="H479">
            <v>2</v>
          </cell>
          <cell r="I479" t="str">
            <v>0</v>
          </cell>
          <cell r="J479" t="str">
            <v>0</v>
          </cell>
          <cell r="K479" t="str">
            <v>0</v>
          </cell>
          <cell r="L479" t="str">
            <v>0</v>
          </cell>
          <cell r="M479" t="str">
            <v>0</v>
          </cell>
          <cell r="N479" t="str">
            <v>0</v>
          </cell>
          <cell r="O479">
            <v>2</v>
          </cell>
        </row>
        <row r="480">
          <cell r="B480" t="str">
            <v>LAV-014</v>
          </cell>
          <cell r="C480" t="str">
            <v>TABLA DE PLANCHAR A MANO</v>
          </cell>
          <cell r="D480" t="str">
            <v>E</v>
          </cell>
          <cell r="E480" t="str">
            <v>LAV</v>
          </cell>
          <cell r="F480" t="str">
            <v>E</v>
          </cell>
          <cell r="H480">
            <v>1</v>
          </cell>
          <cell r="I480" t="str">
            <v>0</v>
          </cell>
          <cell r="J480" t="str">
            <v>0</v>
          </cell>
          <cell r="K480" t="str">
            <v>0</v>
          </cell>
          <cell r="L480" t="str">
            <v>0</v>
          </cell>
          <cell r="M480" t="str">
            <v>0</v>
          </cell>
          <cell r="N480" t="str">
            <v>0</v>
          </cell>
          <cell r="O480">
            <v>1</v>
          </cell>
        </row>
        <row r="481">
          <cell r="B481" t="str">
            <v>LIM-001</v>
          </cell>
          <cell r="C481" t="str">
            <v>CARRO PARA EL TRANSPORTE DE DESECHOS</v>
          </cell>
          <cell r="D481" t="str">
            <v>MC</v>
          </cell>
          <cell r="E481" t="str">
            <v>LIM</v>
          </cell>
          <cell r="F481" t="str">
            <v>E</v>
          </cell>
          <cell r="H481">
            <v>2</v>
          </cell>
          <cell r="I481" t="str">
            <v>0</v>
          </cell>
          <cell r="J481">
            <v>1</v>
          </cell>
          <cell r="K481" t="str">
            <v>0</v>
          </cell>
          <cell r="L481" t="str">
            <v>0</v>
          </cell>
          <cell r="M481" t="str">
            <v>0</v>
          </cell>
          <cell r="N481" t="str">
            <v>0</v>
          </cell>
          <cell r="O481">
            <v>3</v>
          </cell>
        </row>
        <row r="482">
          <cell r="B482" t="str">
            <v>LIM-002</v>
          </cell>
          <cell r="C482" t="str">
            <v>CARRO PARA UTILES DE LIMPIEZA</v>
          </cell>
          <cell r="D482" t="str">
            <v>MC</v>
          </cell>
          <cell r="E482" t="str">
            <v>LIM</v>
          </cell>
          <cell r="F482" t="str">
            <v>E</v>
          </cell>
          <cell r="H482">
            <v>1</v>
          </cell>
          <cell r="I482" t="str">
            <v>0</v>
          </cell>
          <cell r="J482">
            <v>1</v>
          </cell>
          <cell r="K482">
            <v>1</v>
          </cell>
          <cell r="L482">
            <v>1</v>
          </cell>
          <cell r="M482">
            <v>1</v>
          </cell>
          <cell r="N482">
            <v>1</v>
          </cell>
          <cell r="O482">
            <v>6</v>
          </cell>
        </row>
        <row r="483">
          <cell r="B483" t="str">
            <v>LIM-003</v>
          </cell>
          <cell r="C483" t="str">
            <v>CILINDRO DE PLASTICO CON TAPA VAIVEN</v>
          </cell>
          <cell r="D483" t="str">
            <v>MA</v>
          </cell>
          <cell r="E483" t="str">
            <v>LIM</v>
          </cell>
          <cell r="F483" t="str">
            <v>E</v>
          </cell>
          <cell r="H483">
            <v>2</v>
          </cell>
          <cell r="I483" t="str">
            <v>0</v>
          </cell>
          <cell r="J483">
            <v>3</v>
          </cell>
          <cell r="K483">
            <v>3</v>
          </cell>
          <cell r="L483">
            <v>3</v>
          </cell>
          <cell r="M483" t="str">
            <v>0</v>
          </cell>
          <cell r="N483" t="str">
            <v>0</v>
          </cell>
          <cell r="O483">
            <v>11</v>
          </cell>
        </row>
        <row r="484">
          <cell r="B484" t="str">
            <v>LIM-004</v>
          </cell>
          <cell r="C484" t="str">
            <v>CUBO DE ACERO INOXIDABLE PARA DESPERDICIOS TAPA ACCIONADA A PEDAL</v>
          </cell>
          <cell r="D484" t="str">
            <v>MC</v>
          </cell>
          <cell r="E484" t="str">
            <v>LIM</v>
          </cell>
          <cell r="F484" t="str">
            <v>E</v>
          </cell>
          <cell r="H484">
            <v>1</v>
          </cell>
          <cell r="I484">
            <v>1</v>
          </cell>
          <cell r="J484">
            <v>1</v>
          </cell>
          <cell r="K484">
            <v>1</v>
          </cell>
          <cell r="L484">
            <v>1</v>
          </cell>
          <cell r="M484">
            <v>1</v>
          </cell>
          <cell r="N484">
            <v>1</v>
          </cell>
          <cell r="O484">
            <v>7</v>
          </cell>
        </row>
        <row r="485">
          <cell r="B485" t="str">
            <v>LIM-005</v>
          </cell>
          <cell r="C485" t="str">
            <v>MÁQUINA LUSTRADORA TIPO INDUSTRIAL CON ESCOBILLA</v>
          </cell>
          <cell r="D485" t="str">
            <v>E</v>
          </cell>
          <cell r="E485" t="str">
            <v>LIM</v>
          </cell>
          <cell r="F485" t="str">
            <v>E</v>
          </cell>
          <cell r="H485">
            <v>1</v>
          </cell>
          <cell r="I485" t="str">
            <v>0</v>
          </cell>
          <cell r="J485">
            <v>1</v>
          </cell>
          <cell r="K485">
            <v>1</v>
          </cell>
          <cell r="L485">
            <v>1</v>
          </cell>
          <cell r="M485">
            <v>1</v>
          </cell>
          <cell r="N485">
            <v>1</v>
          </cell>
          <cell r="O485">
            <v>6</v>
          </cell>
        </row>
        <row r="486">
          <cell r="B486" t="str">
            <v>LIM-006</v>
          </cell>
          <cell r="C486" t="str">
            <v>PAPELERA DE ACERO INOXIDABLE  CON TAPA Y  VENTANA ABATIBLE ACCIONAMIENTO A PEDAL</v>
          </cell>
          <cell r="D486" t="str">
            <v>MA</v>
          </cell>
          <cell r="E486" t="str">
            <v>LIM</v>
          </cell>
          <cell r="F486" t="str">
            <v>E</v>
          </cell>
          <cell r="H486" t="str">
            <v>0</v>
          </cell>
          <cell r="I486">
            <v>1</v>
          </cell>
          <cell r="J486" t="str">
            <v>0</v>
          </cell>
          <cell r="K486" t="str">
            <v>0</v>
          </cell>
          <cell r="L486" t="str">
            <v>0</v>
          </cell>
          <cell r="M486" t="str">
            <v>0</v>
          </cell>
          <cell r="N486" t="str">
            <v>0</v>
          </cell>
          <cell r="O486">
            <v>1</v>
          </cell>
        </row>
        <row r="487">
          <cell r="B487" t="str">
            <v>LIM-007</v>
          </cell>
          <cell r="C487" t="str">
            <v>PAPELERA DE ACERO INOXIDABLE DE FORMA CILINDRICA</v>
          </cell>
          <cell r="D487" t="str">
            <v>MA</v>
          </cell>
          <cell r="E487" t="str">
            <v>LIM</v>
          </cell>
          <cell r="F487" t="str">
            <v>E</v>
          </cell>
          <cell r="H487">
            <v>2</v>
          </cell>
          <cell r="I487" t="str">
            <v>0</v>
          </cell>
          <cell r="J487">
            <v>2</v>
          </cell>
          <cell r="K487">
            <v>2</v>
          </cell>
          <cell r="L487">
            <v>1</v>
          </cell>
          <cell r="M487">
            <v>1</v>
          </cell>
          <cell r="N487">
            <v>1</v>
          </cell>
          <cell r="O487">
            <v>9</v>
          </cell>
        </row>
        <row r="488">
          <cell r="B488" t="str">
            <v>LIM-008</v>
          </cell>
          <cell r="C488" t="str">
            <v>PAPELERA DE PLASTICO CON TAPA Y VENTANA BATIBLE</v>
          </cell>
          <cell r="D488" t="str">
            <v>MA</v>
          </cell>
          <cell r="E488" t="str">
            <v>LIM</v>
          </cell>
          <cell r="F488" t="str">
            <v>E</v>
          </cell>
          <cell r="H488">
            <v>2</v>
          </cell>
          <cell r="I488">
            <v>1</v>
          </cell>
          <cell r="J488">
            <v>1</v>
          </cell>
          <cell r="K488">
            <v>1</v>
          </cell>
          <cell r="L488">
            <v>1</v>
          </cell>
          <cell r="M488">
            <v>1</v>
          </cell>
          <cell r="N488">
            <v>1</v>
          </cell>
          <cell r="O488">
            <v>8</v>
          </cell>
        </row>
        <row r="489">
          <cell r="B489" t="str">
            <v>LIM-009</v>
          </cell>
          <cell r="C489" t="str">
            <v>PAPELERA METÁLICA DE PISO</v>
          </cell>
          <cell r="D489" t="str">
            <v>MA</v>
          </cell>
          <cell r="E489" t="str">
            <v>LIM</v>
          </cell>
          <cell r="F489" t="str">
            <v>E</v>
          </cell>
          <cell r="H489">
            <v>1</v>
          </cell>
          <cell r="I489">
            <v>1</v>
          </cell>
          <cell r="J489">
            <v>1</v>
          </cell>
          <cell r="K489">
            <v>1</v>
          </cell>
          <cell r="L489">
            <v>1</v>
          </cell>
          <cell r="M489">
            <v>1</v>
          </cell>
          <cell r="N489">
            <v>1</v>
          </cell>
          <cell r="O489">
            <v>7</v>
          </cell>
        </row>
        <row r="490">
          <cell r="B490" t="str">
            <v>LIM-010</v>
          </cell>
          <cell r="C490" t="str">
            <v>PAPELERA PLÁSTICA TAPA DE VENTANA ABATIBLE PARA DESPERDICIOS ACCIONADA A PEDAL</v>
          </cell>
          <cell r="D490" t="str">
            <v>MA</v>
          </cell>
          <cell r="E490" t="str">
            <v>LIM</v>
          </cell>
          <cell r="F490" t="str">
            <v>E</v>
          </cell>
          <cell r="H490">
            <v>2</v>
          </cell>
          <cell r="I490">
            <v>1</v>
          </cell>
          <cell r="J490">
            <v>1</v>
          </cell>
          <cell r="K490">
            <v>1</v>
          </cell>
          <cell r="L490">
            <v>1</v>
          </cell>
          <cell r="M490">
            <v>1</v>
          </cell>
          <cell r="N490">
            <v>1</v>
          </cell>
          <cell r="O490">
            <v>8</v>
          </cell>
        </row>
        <row r="491">
          <cell r="B491" t="str">
            <v>LIM-011</v>
          </cell>
          <cell r="C491" t="str">
            <v>PORTA BALDE DE ACERO INOXIDABLE RODABLE CON BALDE DE ACERO INOXIDABLE</v>
          </cell>
          <cell r="D491" t="str">
            <v>MC</v>
          </cell>
          <cell r="E491" t="str">
            <v>LIM</v>
          </cell>
          <cell r="F491" t="str">
            <v>E</v>
          </cell>
          <cell r="H491" t="str">
            <v>0</v>
          </cell>
          <cell r="I491">
            <v>1</v>
          </cell>
          <cell r="J491">
            <v>1</v>
          </cell>
          <cell r="K491" t="str">
            <v>0</v>
          </cell>
          <cell r="L491" t="str">
            <v>0</v>
          </cell>
          <cell r="M491" t="str">
            <v>0</v>
          </cell>
          <cell r="N491" t="str">
            <v>0</v>
          </cell>
          <cell r="O491">
            <v>2</v>
          </cell>
        </row>
        <row r="492">
          <cell r="B492" t="str">
            <v>LIM-012</v>
          </cell>
          <cell r="C492" t="str">
            <v>PORTA LAVATORIO DOBLE METÁLICO RODABLE INC. LAVATORIO DE ACERO INOXIDABLE</v>
          </cell>
          <cell r="D492" t="str">
            <v>MC</v>
          </cell>
          <cell r="E492" t="str">
            <v>LIM</v>
          </cell>
          <cell r="F492" t="str">
            <v>E</v>
          </cell>
          <cell r="H492" t="str">
            <v>0</v>
          </cell>
          <cell r="I492">
            <v>1</v>
          </cell>
          <cell r="J492" t="str">
            <v>0</v>
          </cell>
          <cell r="K492">
            <v>1</v>
          </cell>
          <cell r="L492" t="str">
            <v>0</v>
          </cell>
          <cell r="M492" t="str">
            <v>0</v>
          </cell>
          <cell r="N492" t="str">
            <v>0</v>
          </cell>
          <cell r="O492">
            <v>2</v>
          </cell>
        </row>
        <row r="493">
          <cell r="B493" t="str">
            <v>LIM-013</v>
          </cell>
          <cell r="C493" t="str">
            <v>PORTABOLSA METALICA RODABLE, PARA ROPA SUCIA</v>
          </cell>
          <cell r="D493" t="str">
            <v>MC</v>
          </cell>
          <cell r="E493" t="str">
            <v>LIM</v>
          </cell>
          <cell r="F493" t="str">
            <v>E</v>
          </cell>
          <cell r="H493" t="str">
            <v>0</v>
          </cell>
          <cell r="I493" t="str">
            <v>0</v>
          </cell>
          <cell r="J493">
            <v>1</v>
          </cell>
          <cell r="K493">
            <v>3</v>
          </cell>
          <cell r="L493" t="str">
            <v>0</v>
          </cell>
          <cell r="M493" t="str">
            <v>0</v>
          </cell>
          <cell r="N493" t="str">
            <v>0</v>
          </cell>
          <cell r="O493">
            <v>4</v>
          </cell>
        </row>
        <row r="494">
          <cell r="B494" t="str">
            <v>LIM-014</v>
          </cell>
          <cell r="C494" t="str">
            <v>PORTABOLSA PARA BOTAS SUCIAS</v>
          </cell>
          <cell r="D494" t="str">
            <v>MC</v>
          </cell>
          <cell r="E494" t="str">
            <v>LIM</v>
          </cell>
          <cell r="F494" t="str">
            <v>E</v>
          </cell>
          <cell r="H494" t="str">
            <v>0</v>
          </cell>
          <cell r="I494" t="str">
            <v>0</v>
          </cell>
          <cell r="J494">
            <v>1</v>
          </cell>
          <cell r="K494" t="str">
            <v>0</v>
          </cell>
          <cell r="L494" t="str">
            <v>0</v>
          </cell>
          <cell r="M494" t="str">
            <v>0</v>
          </cell>
          <cell r="N494" t="str">
            <v>0</v>
          </cell>
          <cell r="O494">
            <v>1</v>
          </cell>
        </row>
        <row r="495">
          <cell r="B495" t="str">
            <v>LX-001</v>
          </cell>
          <cell r="C495" t="str">
            <v>EQUIPO DE FOTOTERAPIA</v>
          </cell>
          <cell r="D495" t="str">
            <v>B</v>
          </cell>
          <cell r="E495" t="str">
            <v>LX</v>
          </cell>
          <cell r="F495" t="str">
            <v>E</v>
          </cell>
          <cell r="H495" t="str">
            <v>0</v>
          </cell>
          <cell r="I495">
            <v>1</v>
          </cell>
          <cell r="J495">
            <v>2</v>
          </cell>
          <cell r="K495">
            <v>1</v>
          </cell>
          <cell r="L495" t="str">
            <v>0</v>
          </cell>
          <cell r="M495" t="str">
            <v>0</v>
          </cell>
          <cell r="N495" t="str">
            <v>0</v>
          </cell>
          <cell r="O495">
            <v>4</v>
          </cell>
        </row>
        <row r="496">
          <cell r="B496" t="str">
            <v>LX-002</v>
          </cell>
          <cell r="C496" t="str">
            <v xml:space="preserve">LÁMPARA DE EXAMEN CLÍNICO </v>
          </cell>
          <cell r="D496" t="str">
            <v>B</v>
          </cell>
          <cell r="E496" t="str">
            <v>LX</v>
          </cell>
          <cell r="F496" t="str">
            <v>E</v>
          </cell>
          <cell r="H496" t="str">
            <v>0</v>
          </cell>
          <cell r="I496">
            <v>1</v>
          </cell>
          <cell r="J496" t="str">
            <v>0</v>
          </cell>
          <cell r="K496">
            <v>1</v>
          </cell>
          <cell r="L496" t="str">
            <v>0</v>
          </cell>
          <cell r="M496" t="str">
            <v>0</v>
          </cell>
          <cell r="N496" t="str">
            <v>0</v>
          </cell>
          <cell r="O496">
            <v>2</v>
          </cell>
        </row>
        <row r="497">
          <cell r="B497" t="str">
            <v>LX-003</v>
          </cell>
          <cell r="C497" t="str">
            <v>LÁMPARA DE TERAPIA RAYOS INFRARROJOS</v>
          </cell>
          <cell r="D497" t="str">
            <v>B</v>
          </cell>
          <cell r="E497" t="str">
            <v>LX</v>
          </cell>
          <cell r="F497" t="str">
            <v>E</v>
          </cell>
          <cell r="H497" t="str">
            <v>0</v>
          </cell>
          <cell r="I497">
            <v>1</v>
          </cell>
          <cell r="J497" t="str">
            <v>0</v>
          </cell>
          <cell r="K497" t="str">
            <v>0</v>
          </cell>
          <cell r="L497" t="str">
            <v>0</v>
          </cell>
          <cell r="M497" t="str">
            <v>0</v>
          </cell>
          <cell r="N497" t="str">
            <v>0</v>
          </cell>
          <cell r="O497">
            <v>1</v>
          </cell>
        </row>
        <row r="498">
          <cell r="B498" t="str">
            <v>LX-004</v>
          </cell>
          <cell r="C498" t="str">
            <v>LÁMPARA DE TERAPIA RAYOS ULTRAVIOLETAS</v>
          </cell>
          <cell r="D498" t="str">
            <v>B</v>
          </cell>
          <cell r="E498" t="str">
            <v>LX</v>
          </cell>
          <cell r="F498" t="str">
            <v>E</v>
          </cell>
          <cell r="H498" t="str">
            <v>0</v>
          </cell>
          <cell r="I498">
            <v>2</v>
          </cell>
          <cell r="J498" t="str">
            <v>0</v>
          </cell>
          <cell r="K498" t="str">
            <v>0</v>
          </cell>
          <cell r="L498" t="str">
            <v>0</v>
          </cell>
          <cell r="M498" t="str">
            <v>0</v>
          </cell>
          <cell r="N498" t="str">
            <v>0</v>
          </cell>
          <cell r="O498">
            <v>2</v>
          </cell>
        </row>
        <row r="499">
          <cell r="B499" t="str">
            <v>LX-005</v>
          </cell>
          <cell r="C499" t="str">
            <v>LÁMPARA QUIRÚRGICA DE TECHO DE INTENSIDAD ALTA</v>
          </cell>
          <cell r="D499" t="str">
            <v>B</v>
          </cell>
          <cell r="E499" t="str">
            <v>LX</v>
          </cell>
          <cell r="F499" t="str">
            <v>E</v>
          </cell>
          <cell r="H499" t="str">
            <v>0</v>
          </cell>
          <cell r="I499">
            <v>1</v>
          </cell>
          <cell r="J499" t="str">
            <v>0</v>
          </cell>
          <cell r="K499" t="str">
            <v>0</v>
          </cell>
          <cell r="L499" t="str">
            <v>0</v>
          </cell>
          <cell r="M499" t="str">
            <v>0</v>
          </cell>
          <cell r="N499" t="str">
            <v>0</v>
          </cell>
          <cell r="O499">
            <v>1</v>
          </cell>
        </row>
        <row r="500">
          <cell r="B500" t="str">
            <v>LX-006</v>
          </cell>
          <cell r="C500" t="str">
            <v>LÁMPARA QUIRÚRGICA DE TECHO DE INTENSIDAD MEDIA</v>
          </cell>
          <cell r="D500" t="str">
            <v>B</v>
          </cell>
          <cell r="E500" t="str">
            <v>LX</v>
          </cell>
          <cell r="F500" t="str">
            <v>E</v>
          </cell>
          <cell r="H500" t="str">
            <v>0</v>
          </cell>
          <cell r="I500">
            <v>1</v>
          </cell>
          <cell r="J500" t="str">
            <v>0</v>
          </cell>
          <cell r="K500" t="str">
            <v>0</v>
          </cell>
          <cell r="L500" t="str">
            <v>0</v>
          </cell>
          <cell r="M500" t="str">
            <v>0</v>
          </cell>
          <cell r="N500" t="str">
            <v>0</v>
          </cell>
          <cell r="O500">
            <v>1</v>
          </cell>
        </row>
        <row r="501">
          <cell r="B501" t="str">
            <v>LX-007</v>
          </cell>
          <cell r="C501" t="str">
            <v>LÁMPARA QUIRURGICA DE TECHO SIMPLE</v>
          </cell>
          <cell r="D501" t="str">
            <v>B</v>
          </cell>
          <cell r="E501" t="str">
            <v>LX</v>
          </cell>
          <cell r="F501" t="str">
            <v>E</v>
          </cell>
          <cell r="H501" t="str">
            <v>0</v>
          </cell>
          <cell r="I501">
            <v>1</v>
          </cell>
          <cell r="J501" t="str">
            <v>0</v>
          </cell>
          <cell r="K501" t="str">
            <v>0</v>
          </cell>
          <cell r="L501" t="str">
            <v>0</v>
          </cell>
          <cell r="M501" t="str">
            <v>0</v>
          </cell>
          <cell r="N501" t="str">
            <v>0</v>
          </cell>
          <cell r="O501">
            <v>1</v>
          </cell>
        </row>
        <row r="502">
          <cell r="B502" t="str">
            <v>LX-008</v>
          </cell>
          <cell r="C502" t="str">
            <v>LÁMPARA QUIRÚRGICA RODABLE</v>
          </cell>
          <cell r="D502" t="str">
            <v>B</v>
          </cell>
          <cell r="E502" t="str">
            <v>LX</v>
          </cell>
          <cell r="F502" t="str">
            <v>E</v>
          </cell>
          <cell r="H502" t="str">
            <v>0</v>
          </cell>
          <cell r="I502">
            <v>1</v>
          </cell>
          <cell r="J502">
            <v>1</v>
          </cell>
          <cell r="K502" t="str">
            <v>0</v>
          </cell>
          <cell r="L502" t="str">
            <v>0</v>
          </cell>
          <cell r="M502" t="str">
            <v>0</v>
          </cell>
          <cell r="N502" t="str">
            <v>0</v>
          </cell>
          <cell r="O502">
            <v>2</v>
          </cell>
        </row>
        <row r="503">
          <cell r="B503" t="str">
            <v>MF-001</v>
          </cell>
          <cell r="C503" t="str">
            <v>ANDADOR</v>
          </cell>
          <cell r="D503" t="str">
            <v>C</v>
          </cell>
          <cell r="E503" t="str">
            <v>MF</v>
          </cell>
          <cell r="F503" t="str">
            <v>E</v>
          </cell>
          <cell r="H503" t="str">
            <v>0</v>
          </cell>
          <cell r="I503">
            <v>1</v>
          </cell>
          <cell r="J503" t="str">
            <v>0</v>
          </cell>
          <cell r="K503" t="str">
            <v>0</v>
          </cell>
          <cell r="L503" t="str">
            <v>0</v>
          </cell>
          <cell r="M503" t="str">
            <v>0</v>
          </cell>
          <cell r="N503" t="str">
            <v>0</v>
          </cell>
          <cell r="O503">
            <v>1</v>
          </cell>
        </row>
        <row r="504">
          <cell r="B504" t="str">
            <v>MF-002</v>
          </cell>
          <cell r="C504" t="str">
            <v>BARRA PARALELAS PARA ADULTO</v>
          </cell>
          <cell r="D504" t="str">
            <v>C</v>
          </cell>
          <cell r="E504" t="str">
            <v>MF</v>
          </cell>
          <cell r="F504" t="str">
            <v>E</v>
          </cell>
          <cell r="H504" t="str">
            <v>0</v>
          </cell>
          <cell r="I504">
            <v>1</v>
          </cell>
          <cell r="J504" t="str">
            <v>0</v>
          </cell>
          <cell r="K504" t="str">
            <v>0</v>
          </cell>
          <cell r="L504" t="str">
            <v>0</v>
          </cell>
          <cell r="M504" t="str">
            <v>0</v>
          </cell>
          <cell r="N504" t="str">
            <v>0</v>
          </cell>
          <cell r="O504">
            <v>1</v>
          </cell>
        </row>
        <row r="505">
          <cell r="B505" t="str">
            <v>MF-003</v>
          </cell>
          <cell r="C505" t="str">
            <v>BARRA PARALELAS PARA NIÑOS</v>
          </cell>
          <cell r="D505" t="str">
            <v>C</v>
          </cell>
          <cell r="E505" t="str">
            <v>MF</v>
          </cell>
          <cell r="F505" t="str">
            <v>E</v>
          </cell>
          <cell r="H505" t="str">
            <v>0</v>
          </cell>
          <cell r="I505">
            <v>1</v>
          </cell>
          <cell r="J505" t="str">
            <v>0</v>
          </cell>
          <cell r="K505" t="str">
            <v>0</v>
          </cell>
          <cell r="L505" t="str">
            <v>0</v>
          </cell>
          <cell r="M505" t="str">
            <v>0</v>
          </cell>
          <cell r="N505" t="str">
            <v>0</v>
          </cell>
          <cell r="O505">
            <v>1</v>
          </cell>
        </row>
        <row r="506">
          <cell r="B506" t="str">
            <v>MF-004</v>
          </cell>
          <cell r="C506" t="str">
            <v>BARRA SUECA</v>
          </cell>
          <cell r="D506" t="str">
            <v>C</v>
          </cell>
          <cell r="E506" t="str">
            <v>MF</v>
          </cell>
          <cell r="F506" t="str">
            <v>E</v>
          </cell>
          <cell r="H506" t="str">
            <v>0</v>
          </cell>
          <cell r="I506">
            <v>1</v>
          </cell>
          <cell r="J506" t="str">
            <v>0</v>
          </cell>
          <cell r="K506" t="str">
            <v>0</v>
          </cell>
          <cell r="L506" t="str">
            <v>0</v>
          </cell>
          <cell r="M506" t="str">
            <v>0</v>
          </cell>
          <cell r="N506" t="str">
            <v>0</v>
          </cell>
          <cell r="O506">
            <v>1</v>
          </cell>
        </row>
        <row r="507">
          <cell r="B507" t="str">
            <v>MF-005</v>
          </cell>
          <cell r="C507" t="str">
            <v>BASTONES</v>
          </cell>
          <cell r="D507" t="str">
            <v>MC</v>
          </cell>
          <cell r="E507" t="str">
            <v>MF</v>
          </cell>
          <cell r="F507" t="str">
            <v>E</v>
          </cell>
          <cell r="H507" t="str">
            <v>0</v>
          </cell>
          <cell r="I507">
            <v>1</v>
          </cell>
          <cell r="J507" t="str">
            <v>0</v>
          </cell>
          <cell r="K507" t="str">
            <v>0</v>
          </cell>
          <cell r="L507" t="str">
            <v>0</v>
          </cell>
          <cell r="M507" t="str">
            <v>0</v>
          </cell>
          <cell r="N507" t="str">
            <v>0</v>
          </cell>
          <cell r="O507">
            <v>1</v>
          </cell>
        </row>
        <row r="508">
          <cell r="B508" t="str">
            <v>MF-006</v>
          </cell>
          <cell r="C508" t="str">
            <v xml:space="preserve">BICICLETA ERGOMÉTRICA, ADULTO </v>
          </cell>
          <cell r="D508" t="str">
            <v>C</v>
          </cell>
          <cell r="E508" t="str">
            <v>MF</v>
          </cell>
          <cell r="F508" t="str">
            <v>E</v>
          </cell>
          <cell r="H508" t="str">
            <v>0</v>
          </cell>
          <cell r="I508">
            <v>1</v>
          </cell>
          <cell r="J508" t="str">
            <v>0</v>
          </cell>
          <cell r="K508" t="str">
            <v>0</v>
          </cell>
          <cell r="L508" t="str">
            <v>0</v>
          </cell>
          <cell r="M508" t="str">
            <v>0</v>
          </cell>
          <cell r="N508" t="str">
            <v>0</v>
          </cell>
          <cell r="O508">
            <v>1</v>
          </cell>
        </row>
        <row r="509">
          <cell r="B509" t="str">
            <v>MF-007</v>
          </cell>
          <cell r="C509" t="str">
            <v xml:space="preserve">BICICLETA ERGOMÉTRICA, PEDIÁTRICA </v>
          </cell>
          <cell r="D509" t="str">
            <v>C</v>
          </cell>
          <cell r="E509" t="str">
            <v>MF</v>
          </cell>
          <cell r="F509" t="str">
            <v>E</v>
          </cell>
          <cell r="H509" t="str">
            <v>0</v>
          </cell>
          <cell r="I509">
            <v>1</v>
          </cell>
          <cell r="J509" t="str">
            <v>0</v>
          </cell>
          <cell r="K509" t="str">
            <v>0</v>
          </cell>
          <cell r="L509" t="str">
            <v>0</v>
          </cell>
          <cell r="M509" t="str">
            <v>0</v>
          </cell>
          <cell r="N509" t="str">
            <v>0</v>
          </cell>
          <cell r="O509">
            <v>1</v>
          </cell>
        </row>
        <row r="510">
          <cell r="B510" t="str">
            <v>MF-008</v>
          </cell>
          <cell r="C510" t="str">
            <v>CIRCUITO DE PSICOMOTRICIDAD</v>
          </cell>
          <cell r="D510" t="str">
            <v>C</v>
          </cell>
          <cell r="E510" t="str">
            <v>MF</v>
          </cell>
          <cell r="F510" t="str">
            <v>E</v>
          </cell>
          <cell r="H510" t="str">
            <v>0</v>
          </cell>
          <cell r="I510">
            <v>1</v>
          </cell>
          <cell r="J510" t="str">
            <v>0</v>
          </cell>
          <cell r="K510" t="str">
            <v>0</v>
          </cell>
          <cell r="L510" t="str">
            <v>0</v>
          </cell>
          <cell r="M510" t="str">
            <v>0</v>
          </cell>
          <cell r="N510" t="str">
            <v>0</v>
          </cell>
          <cell r="O510">
            <v>1</v>
          </cell>
        </row>
        <row r="511">
          <cell r="B511" t="str">
            <v>MF-009</v>
          </cell>
          <cell r="C511" t="str">
            <v>COLCHONETA  2.0 X O.80 MTS</v>
          </cell>
          <cell r="D511" t="str">
            <v>C</v>
          </cell>
          <cell r="E511" t="str">
            <v>MF</v>
          </cell>
          <cell r="F511" t="str">
            <v>E</v>
          </cell>
          <cell r="H511" t="str">
            <v>0</v>
          </cell>
          <cell r="I511">
            <v>1</v>
          </cell>
          <cell r="J511">
            <v>6</v>
          </cell>
          <cell r="K511">
            <v>6</v>
          </cell>
          <cell r="L511" t="str">
            <v>0</v>
          </cell>
          <cell r="M511" t="str">
            <v>0</v>
          </cell>
          <cell r="N511" t="str">
            <v>0</v>
          </cell>
          <cell r="O511">
            <v>13</v>
          </cell>
        </row>
        <row r="512">
          <cell r="B512" t="str">
            <v>MF-010</v>
          </cell>
          <cell r="C512" t="str">
            <v>COMPRESAS CALIENTES</v>
          </cell>
          <cell r="D512" t="str">
            <v>C</v>
          </cell>
          <cell r="E512" t="str">
            <v>MF</v>
          </cell>
          <cell r="F512" t="str">
            <v>E</v>
          </cell>
          <cell r="H512" t="str">
            <v>0</v>
          </cell>
          <cell r="I512">
            <v>4</v>
          </cell>
          <cell r="J512" t="str">
            <v>0</v>
          </cell>
          <cell r="K512" t="str">
            <v>0</v>
          </cell>
          <cell r="L512" t="str">
            <v>0</v>
          </cell>
          <cell r="M512" t="str">
            <v>0</v>
          </cell>
          <cell r="N512" t="str">
            <v>0</v>
          </cell>
          <cell r="O512">
            <v>4</v>
          </cell>
        </row>
        <row r="513">
          <cell r="B513" t="str">
            <v>MF-011</v>
          </cell>
          <cell r="C513" t="str">
            <v xml:space="preserve">EQUIPO DE TENS </v>
          </cell>
          <cell r="D513" t="str">
            <v>B</v>
          </cell>
          <cell r="E513" t="str">
            <v>MF</v>
          </cell>
          <cell r="F513" t="str">
            <v>E</v>
          </cell>
          <cell r="H513" t="str">
            <v>0</v>
          </cell>
          <cell r="I513" t="str">
            <v>0</v>
          </cell>
          <cell r="J513" t="str">
            <v>0</v>
          </cell>
          <cell r="K513" t="str">
            <v>0</v>
          </cell>
          <cell r="L513" t="str">
            <v>0</v>
          </cell>
          <cell r="M513" t="str">
            <v>0</v>
          </cell>
          <cell r="N513" t="str">
            <v>0</v>
          </cell>
          <cell r="O513">
            <v>0</v>
          </cell>
        </row>
        <row r="514">
          <cell r="B514" t="str">
            <v>MF-012</v>
          </cell>
          <cell r="C514" t="str">
            <v>EQUIPO DE TERAPIA CON ONDA CORTA</v>
          </cell>
          <cell r="D514" t="str">
            <v>B</v>
          </cell>
          <cell r="E514" t="str">
            <v>MF</v>
          </cell>
          <cell r="F514" t="str">
            <v>E</v>
          </cell>
          <cell r="H514" t="str">
            <v>0</v>
          </cell>
          <cell r="I514">
            <v>1</v>
          </cell>
          <cell r="J514" t="str">
            <v>0</v>
          </cell>
          <cell r="K514" t="str">
            <v>0</v>
          </cell>
          <cell r="L514" t="str">
            <v>0</v>
          </cell>
          <cell r="M514" t="str">
            <v>0</v>
          </cell>
          <cell r="N514" t="str">
            <v>0</v>
          </cell>
          <cell r="O514">
            <v>1</v>
          </cell>
        </row>
        <row r="515">
          <cell r="B515" t="str">
            <v>MF-013</v>
          </cell>
          <cell r="C515" t="str">
            <v>EQUIPO DE TERAPIA CON ULTRASONIDO</v>
          </cell>
          <cell r="D515" t="str">
            <v>B</v>
          </cell>
          <cell r="E515" t="str">
            <v>MF</v>
          </cell>
          <cell r="F515" t="str">
            <v>E</v>
          </cell>
          <cell r="H515" t="str">
            <v>0</v>
          </cell>
          <cell r="I515">
            <v>1</v>
          </cell>
          <cell r="J515" t="str">
            <v>0</v>
          </cell>
          <cell r="K515" t="str">
            <v>0</v>
          </cell>
          <cell r="L515" t="str">
            <v>0</v>
          </cell>
          <cell r="M515" t="str">
            <v>0</v>
          </cell>
          <cell r="N515" t="str">
            <v>0</v>
          </cell>
          <cell r="O515">
            <v>1</v>
          </cell>
        </row>
        <row r="516">
          <cell r="B516" t="str">
            <v>MF-014</v>
          </cell>
          <cell r="C516" t="str">
            <v>ESCALERA COMBINADA CON RAMPA</v>
          </cell>
          <cell r="D516" t="str">
            <v>C</v>
          </cell>
          <cell r="E516" t="str">
            <v>MF</v>
          </cell>
          <cell r="F516" t="str">
            <v>E</v>
          </cell>
          <cell r="H516" t="str">
            <v>0</v>
          </cell>
          <cell r="I516">
            <v>1</v>
          </cell>
          <cell r="J516" t="str">
            <v>0</v>
          </cell>
          <cell r="K516" t="str">
            <v>0</v>
          </cell>
          <cell r="L516" t="str">
            <v>0</v>
          </cell>
          <cell r="M516" t="str">
            <v>0</v>
          </cell>
          <cell r="N516" t="str">
            <v>0</v>
          </cell>
          <cell r="O516">
            <v>1</v>
          </cell>
        </row>
        <row r="517">
          <cell r="B517" t="str">
            <v>MF-015</v>
          </cell>
          <cell r="C517" t="str">
            <v>ESCALERA SUECA</v>
          </cell>
          <cell r="D517" t="str">
            <v>C</v>
          </cell>
          <cell r="E517" t="str">
            <v>MF</v>
          </cell>
          <cell r="F517" t="str">
            <v>E</v>
          </cell>
          <cell r="H517" t="str">
            <v>0</v>
          </cell>
          <cell r="I517">
            <v>1</v>
          </cell>
          <cell r="J517" t="str">
            <v>0</v>
          </cell>
          <cell r="K517" t="str">
            <v>0</v>
          </cell>
          <cell r="L517" t="str">
            <v>0</v>
          </cell>
          <cell r="M517" t="str">
            <v>0</v>
          </cell>
          <cell r="N517" t="str">
            <v>0</v>
          </cell>
          <cell r="O517">
            <v>1</v>
          </cell>
        </row>
        <row r="518">
          <cell r="B518" t="str">
            <v>MF-016</v>
          </cell>
          <cell r="C518" t="str">
            <v>ESPEJO POSTURAL</v>
          </cell>
          <cell r="D518" t="str">
            <v>C</v>
          </cell>
          <cell r="E518" t="str">
            <v>MF</v>
          </cell>
          <cell r="F518" t="str">
            <v>E</v>
          </cell>
          <cell r="H518" t="str">
            <v>0</v>
          </cell>
          <cell r="I518">
            <v>1</v>
          </cell>
          <cell r="J518" t="str">
            <v>0</v>
          </cell>
          <cell r="K518" t="str">
            <v>0</v>
          </cell>
          <cell r="L518" t="str">
            <v>0</v>
          </cell>
          <cell r="M518" t="str">
            <v>0</v>
          </cell>
          <cell r="N518" t="str">
            <v>0</v>
          </cell>
          <cell r="O518">
            <v>1</v>
          </cell>
        </row>
        <row r="519">
          <cell r="B519" t="str">
            <v>MF-017</v>
          </cell>
          <cell r="C519" t="str">
            <v>ESTIMULADOR NERVIOSO TRANSCUTANEO  (TENS)</v>
          </cell>
          <cell r="D519" t="str">
            <v>B</v>
          </cell>
          <cell r="E519" t="str">
            <v>MF</v>
          </cell>
          <cell r="F519" t="str">
            <v>E</v>
          </cell>
          <cell r="H519" t="str">
            <v>0</v>
          </cell>
          <cell r="I519">
            <v>2</v>
          </cell>
          <cell r="J519" t="str">
            <v>0</v>
          </cell>
          <cell r="K519" t="str">
            <v>0</v>
          </cell>
          <cell r="L519" t="str">
            <v>0</v>
          </cell>
          <cell r="M519" t="str">
            <v>0</v>
          </cell>
          <cell r="N519" t="str">
            <v>0</v>
          </cell>
          <cell r="O519">
            <v>2</v>
          </cell>
        </row>
        <row r="520">
          <cell r="B520" t="str">
            <v>MF-018</v>
          </cell>
          <cell r="C520" t="str">
            <v>JUEGO DE PESAS (MANGUERAS) 2 A 10 KG.</v>
          </cell>
          <cell r="D520" t="str">
            <v>C</v>
          </cell>
          <cell r="E520" t="str">
            <v>MF</v>
          </cell>
          <cell r="F520" t="str">
            <v>E</v>
          </cell>
          <cell r="H520" t="str">
            <v>0</v>
          </cell>
          <cell r="I520" t="str">
            <v>0</v>
          </cell>
          <cell r="J520" t="str">
            <v>0</v>
          </cell>
          <cell r="K520" t="str">
            <v>0</v>
          </cell>
          <cell r="L520" t="str">
            <v>0</v>
          </cell>
          <cell r="M520" t="str">
            <v>0</v>
          </cell>
          <cell r="N520" t="str">
            <v>0</v>
          </cell>
          <cell r="O520">
            <v>0</v>
          </cell>
        </row>
        <row r="521">
          <cell r="B521" t="str">
            <v>MF-019</v>
          </cell>
          <cell r="C521" t="str">
            <v>JUGUETES DE ESTIMULACIÓN COGNITIVA Y COORDINACIÓN VISOMOTORA</v>
          </cell>
          <cell r="D521" t="str">
            <v>C</v>
          </cell>
          <cell r="E521" t="str">
            <v>MF</v>
          </cell>
          <cell r="F521" t="str">
            <v>E</v>
          </cell>
          <cell r="H521" t="str">
            <v>0</v>
          </cell>
          <cell r="I521" t="str">
            <v>0</v>
          </cell>
          <cell r="J521">
            <v>3</v>
          </cell>
          <cell r="K521" t="str">
            <v>0</v>
          </cell>
          <cell r="L521" t="str">
            <v>0</v>
          </cell>
          <cell r="M521" t="str">
            <v>0</v>
          </cell>
          <cell r="N521" t="str">
            <v>0</v>
          </cell>
          <cell r="O521">
            <v>3</v>
          </cell>
        </row>
        <row r="522">
          <cell r="B522" t="str">
            <v>MF-020</v>
          </cell>
          <cell r="C522" t="str">
            <v>KIT DE BANDAS ELÁSTICAS</v>
          </cell>
          <cell r="D522" t="str">
            <v>C</v>
          </cell>
          <cell r="E522" t="str">
            <v>MF</v>
          </cell>
          <cell r="F522" t="str">
            <v>E</v>
          </cell>
          <cell r="H522" t="str">
            <v>0</v>
          </cell>
          <cell r="I522">
            <v>1</v>
          </cell>
          <cell r="J522" t="str">
            <v>0</v>
          </cell>
          <cell r="K522" t="str">
            <v>0</v>
          </cell>
          <cell r="L522" t="str">
            <v>0</v>
          </cell>
          <cell r="M522" t="str">
            <v>0</v>
          </cell>
          <cell r="N522" t="str">
            <v>0</v>
          </cell>
          <cell r="O522">
            <v>1</v>
          </cell>
        </row>
        <row r="523">
          <cell r="B523" t="str">
            <v>MF-021</v>
          </cell>
          <cell r="C523" t="str">
            <v>MANCUERNAS</v>
          </cell>
          <cell r="D523" t="str">
            <v>C</v>
          </cell>
          <cell r="E523" t="str">
            <v>MF</v>
          </cell>
          <cell r="F523" t="str">
            <v>E</v>
          </cell>
          <cell r="H523" t="str">
            <v>0</v>
          </cell>
          <cell r="I523" t="str">
            <v>0</v>
          </cell>
          <cell r="J523" t="str">
            <v>0</v>
          </cell>
          <cell r="K523" t="str">
            <v>0</v>
          </cell>
          <cell r="L523" t="str">
            <v>0</v>
          </cell>
          <cell r="M523" t="str">
            <v>0</v>
          </cell>
          <cell r="N523" t="str">
            <v>0</v>
          </cell>
          <cell r="O523">
            <v>0</v>
          </cell>
        </row>
        <row r="524">
          <cell r="B524" t="str">
            <v>MF-022</v>
          </cell>
          <cell r="C524" t="str">
            <v>MESA PARA MASAJES</v>
          </cell>
          <cell r="D524" t="str">
            <v>C</v>
          </cell>
          <cell r="E524" t="str">
            <v>MF</v>
          </cell>
          <cell r="F524" t="str">
            <v>E</v>
          </cell>
          <cell r="H524" t="str">
            <v>0</v>
          </cell>
          <cell r="I524">
            <v>1</v>
          </cell>
          <cell r="J524" t="str">
            <v>0</v>
          </cell>
          <cell r="K524" t="str">
            <v>0</v>
          </cell>
          <cell r="L524" t="str">
            <v>0</v>
          </cell>
          <cell r="M524" t="str">
            <v>0</v>
          </cell>
          <cell r="N524" t="str">
            <v>0</v>
          </cell>
          <cell r="O524">
            <v>1</v>
          </cell>
        </row>
        <row r="525">
          <cell r="B525" t="str">
            <v>MF-023</v>
          </cell>
          <cell r="C525" t="str">
            <v>MESITA METÁLICA PARA TANQUE DE COMPRESAS</v>
          </cell>
          <cell r="D525" t="str">
            <v>MC</v>
          </cell>
          <cell r="E525" t="str">
            <v>MF</v>
          </cell>
          <cell r="F525" t="str">
            <v>E</v>
          </cell>
          <cell r="H525" t="str">
            <v>0</v>
          </cell>
          <cell r="I525">
            <v>1</v>
          </cell>
          <cell r="J525" t="str">
            <v>0</v>
          </cell>
          <cell r="K525" t="str">
            <v>0</v>
          </cell>
          <cell r="L525" t="str">
            <v>0</v>
          </cell>
          <cell r="M525" t="str">
            <v>0</v>
          </cell>
          <cell r="N525" t="str">
            <v>0</v>
          </cell>
          <cell r="O525">
            <v>1</v>
          </cell>
        </row>
        <row r="526">
          <cell r="B526" t="str">
            <v>MF-024</v>
          </cell>
          <cell r="C526" t="str">
            <v>MINIGIMNASIO</v>
          </cell>
          <cell r="D526" t="str">
            <v>C</v>
          </cell>
          <cell r="E526" t="str">
            <v>MF</v>
          </cell>
          <cell r="F526" t="str">
            <v>E</v>
          </cell>
          <cell r="H526" t="str">
            <v>0</v>
          </cell>
          <cell r="I526">
            <v>1</v>
          </cell>
          <cell r="J526" t="str">
            <v>0</v>
          </cell>
          <cell r="K526" t="str">
            <v>0</v>
          </cell>
          <cell r="L526" t="str">
            <v>0</v>
          </cell>
          <cell r="M526" t="str">
            <v>0</v>
          </cell>
          <cell r="N526" t="str">
            <v>0</v>
          </cell>
          <cell r="O526">
            <v>1</v>
          </cell>
        </row>
        <row r="527">
          <cell r="B527" t="str">
            <v>MF-025</v>
          </cell>
          <cell r="C527" t="str">
            <v>MULETAS</v>
          </cell>
          <cell r="D527" t="str">
            <v>C</v>
          </cell>
          <cell r="E527" t="str">
            <v>MF</v>
          </cell>
          <cell r="F527" t="str">
            <v>E</v>
          </cell>
          <cell r="H527" t="str">
            <v>0</v>
          </cell>
          <cell r="I527">
            <v>1</v>
          </cell>
          <cell r="J527">
            <v>2</v>
          </cell>
          <cell r="K527" t="str">
            <v>0</v>
          </cell>
          <cell r="L527" t="str">
            <v>0</v>
          </cell>
          <cell r="M527" t="str">
            <v>0</v>
          </cell>
          <cell r="N527" t="str">
            <v>0</v>
          </cell>
          <cell r="O527">
            <v>3</v>
          </cell>
        </row>
        <row r="528">
          <cell r="B528" t="str">
            <v>MF-026</v>
          </cell>
          <cell r="C528" t="str">
            <v>PELOTAS TERAPÉUTICA BOBATH</v>
          </cell>
          <cell r="D528" t="str">
            <v>C</v>
          </cell>
          <cell r="E528" t="str">
            <v>MF</v>
          </cell>
          <cell r="F528" t="str">
            <v>E</v>
          </cell>
          <cell r="H528" t="str">
            <v>0</v>
          </cell>
          <cell r="I528" t="str">
            <v>0</v>
          </cell>
          <cell r="J528">
            <v>6</v>
          </cell>
          <cell r="K528" t="str">
            <v>0</v>
          </cell>
          <cell r="L528" t="str">
            <v>0</v>
          </cell>
          <cell r="M528" t="str">
            <v>0</v>
          </cell>
          <cell r="N528" t="str">
            <v>0</v>
          </cell>
          <cell r="O528">
            <v>6</v>
          </cell>
        </row>
        <row r="529">
          <cell r="B529" t="str">
            <v>MF-027</v>
          </cell>
          <cell r="C529" t="str">
            <v xml:space="preserve">PLATAFORMA CON ESCALERA Y RAMPA </v>
          </cell>
          <cell r="D529" t="str">
            <v>C</v>
          </cell>
          <cell r="E529" t="str">
            <v>MF</v>
          </cell>
          <cell r="F529" t="str">
            <v>E</v>
          </cell>
          <cell r="H529" t="str">
            <v>0</v>
          </cell>
          <cell r="I529">
            <v>1</v>
          </cell>
          <cell r="J529" t="str">
            <v>0</v>
          </cell>
          <cell r="K529" t="str">
            <v>0</v>
          </cell>
          <cell r="L529" t="str">
            <v>0</v>
          </cell>
          <cell r="M529" t="str">
            <v>0</v>
          </cell>
          <cell r="N529" t="str">
            <v>0</v>
          </cell>
          <cell r="O529">
            <v>1</v>
          </cell>
        </row>
        <row r="530">
          <cell r="B530" t="str">
            <v>MF-028</v>
          </cell>
          <cell r="C530" t="str">
            <v>POLEA CON CONTRAPESAS , SET DE PESAS</v>
          </cell>
          <cell r="D530" t="str">
            <v>C</v>
          </cell>
          <cell r="E530" t="str">
            <v>MF</v>
          </cell>
          <cell r="F530" t="str">
            <v>E</v>
          </cell>
          <cell r="H530" t="str">
            <v>0</v>
          </cell>
          <cell r="I530">
            <v>2</v>
          </cell>
          <cell r="J530" t="str">
            <v>0</v>
          </cell>
          <cell r="K530" t="str">
            <v>0</v>
          </cell>
          <cell r="L530" t="str">
            <v>0</v>
          </cell>
          <cell r="M530" t="str">
            <v>0</v>
          </cell>
          <cell r="N530" t="str">
            <v>0</v>
          </cell>
          <cell r="O530">
            <v>2</v>
          </cell>
        </row>
        <row r="531">
          <cell r="B531" t="str">
            <v>MF-029</v>
          </cell>
          <cell r="C531" t="str">
            <v>RUEDA DE MARINO CON MANIVELA PARA EJERCICIOS DE HOMBRO</v>
          </cell>
          <cell r="D531" t="str">
            <v>C</v>
          </cell>
          <cell r="E531" t="str">
            <v>MF</v>
          </cell>
          <cell r="F531" t="str">
            <v>E</v>
          </cell>
          <cell r="H531" t="str">
            <v>0</v>
          </cell>
          <cell r="I531">
            <v>1</v>
          </cell>
          <cell r="J531" t="str">
            <v>0</v>
          </cell>
          <cell r="K531" t="str">
            <v>0</v>
          </cell>
          <cell r="L531" t="str">
            <v>0</v>
          </cell>
          <cell r="M531" t="str">
            <v>0</v>
          </cell>
          <cell r="N531" t="str">
            <v>0</v>
          </cell>
          <cell r="O531">
            <v>1</v>
          </cell>
        </row>
        <row r="532">
          <cell r="B532" t="str">
            <v>MF-030</v>
          </cell>
          <cell r="C532" t="str">
            <v>SET DE COMPRESAS FRÍAS</v>
          </cell>
          <cell r="D532" t="str">
            <v>C</v>
          </cell>
          <cell r="E532" t="str">
            <v>MF</v>
          </cell>
          <cell r="F532" t="str">
            <v>E</v>
          </cell>
          <cell r="H532" t="str">
            <v>0</v>
          </cell>
          <cell r="I532">
            <v>4</v>
          </cell>
          <cell r="J532" t="str">
            <v>0</v>
          </cell>
          <cell r="K532" t="str">
            <v>0</v>
          </cell>
          <cell r="L532" t="str">
            <v>0</v>
          </cell>
          <cell r="M532" t="str">
            <v>0</v>
          </cell>
          <cell r="N532" t="str">
            <v>0</v>
          </cell>
          <cell r="O532">
            <v>4</v>
          </cell>
        </row>
        <row r="533">
          <cell r="B533" t="str">
            <v>MF-031</v>
          </cell>
          <cell r="C533" t="str">
            <v>TANQUE DE COMPRESAS CALIENTES</v>
          </cell>
          <cell r="D533" t="str">
            <v>C</v>
          </cell>
          <cell r="E533" t="str">
            <v>MF</v>
          </cell>
          <cell r="F533" t="str">
            <v>E</v>
          </cell>
          <cell r="H533" t="str">
            <v>0</v>
          </cell>
          <cell r="I533">
            <v>1</v>
          </cell>
          <cell r="J533" t="str">
            <v>0</v>
          </cell>
          <cell r="K533" t="str">
            <v>0</v>
          </cell>
          <cell r="L533" t="str">
            <v>0</v>
          </cell>
          <cell r="M533" t="str">
            <v>0</v>
          </cell>
          <cell r="N533" t="str">
            <v>0</v>
          </cell>
          <cell r="O533">
            <v>1</v>
          </cell>
        </row>
        <row r="534">
          <cell r="B534" t="str">
            <v>MF-032</v>
          </cell>
          <cell r="C534" t="str">
            <v>TANQUE DE COMPRESAS FRÍAS</v>
          </cell>
          <cell r="D534" t="str">
            <v>C</v>
          </cell>
          <cell r="E534" t="str">
            <v>MF</v>
          </cell>
          <cell r="F534" t="str">
            <v>E</v>
          </cell>
          <cell r="H534" t="str">
            <v>0</v>
          </cell>
          <cell r="I534">
            <v>1</v>
          </cell>
          <cell r="J534" t="str">
            <v>0</v>
          </cell>
          <cell r="K534" t="str">
            <v>0</v>
          </cell>
          <cell r="L534" t="str">
            <v>0</v>
          </cell>
          <cell r="M534" t="str">
            <v>0</v>
          </cell>
          <cell r="N534" t="str">
            <v>0</v>
          </cell>
          <cell r="O534">
            <v>1</v>
          </cell>
        </row>
        <row r="535">
          <cell r="B535" t="str">
            <v>MF-033</v>
          </cell>
          <cell r="C535" t="str">
            <v>TANQUE DE HIDROTERAPIA PARA MIEMBROS INFERIORES</v>
          </cell>
          <cell r="D535" t="str">
            <v>E</v>
          </cell>
          <cell r="E535" t="str">
            <v>MF</v>
          </cell>
          <cell r="F535" t="str">
            <v>E</v>
          </cell>
          <cell r="H535" t="str">
            <v>0</v>
          </cell>
          <cell r="I535">
            <v>1</v>
          </cell>
          <cell r="J535" t="str">
            <v>0</v>
          </cell>
          <cell r="K535" t="str">
            <v>0</v>
          </cell>
          <cell r="L535" t="str">
            <v>0</v>
          </cell>
          <cell r="M535" t="str">
            <v>0</v>
          </cell>
          <cell r="N535" t="str">
            <v>0</v>
          </cell>
          <cell r="O535">
            <v>1</v>
          </cell>
        </row>
        <row r="536">
          <cell r="B536" t="str">
            <v>MF-034</v>
          </cell>
          <cell r="C536" t="str">
            <v>TANQUE DE HIDROTERAPIA PARA MIEMBROS SUPERIORES</v>
          </cell>
          <cell r="D536" t="str">
            <v>E</v>
          </cell>
          <cell r="E536" t="str">
            <v>MF</v>
          </cell>
          <cell r="F536" t="str">
            <v>E</v>
          </cell>
          <cell r="H536" t="str">
            <v>0</v>
          </cell>
          <cell r="I536">
            <v>1</v>
          </cell>
          <cell r="J536" t="str">
            <v>0</v>
          </cell>
          <cell r="K536" t="str">
            <v>0</v>
          </cell>
          <cell r="L536" t="str">
            <v>0</v>
          </cell>
          <cell r="M536" t="str">
            <v>0</v>
          </cell>
          <cell r="N536" t="str">
            <v>0</v>
          </cell>
          <cell r="O536">
            <v>1</v>
          </cell>
        </row>
        <row r="537">
          <cell r="B537" t="str">
            <v>MF-035</v>
          </cell>
          <cell r="C537" t="str">
            <v>TANQUE DE PARAFINA</v>
          </cell>
          <cell r="D537" t="str">
            <v>B</v>
          </cell>
          <cell r="E537" t="str">
            <v>MF</v>
          </cell>
          <cell r="F537" t="str">
            <v>E</v>
          </cell>
          <cell r="H537" t="str">
            <v>0</v>
          </cell>
          <cell r="I537">
            <v>1</v>
          </cell>
          <cell r="J537" t="str">
            <v>0</v>
          </cell>
          <cell r="K537" t="str">
            <v>0</v>
          </cell>
          <cell r="L537" t="str">
            <v>0</v>
          </cell>
          <cell r="M537" t="str">
            <v>0</v>
          </cell>
          <cell r="N537" t="str">
            <v>0</v>
          </cell>
          <cell r="O537">
            <v>1</v>
          </cell>
        </row>
        <row r="538">
          <cell r="B538" t="str">
            <v>MO-001</v>
          </cell>
          <cell r="C538" t="str">
            <v>ELECTROCARDIOGRAFO DE 03 CANALES</v>
          </cell>
          <cell r="D538" t="str">
            <v>B</v>
          </cell>
          <cell r="E538" t="str">
            <v>MO</v>
          </cell>
          <cell r="F538" t="str">
            <v>E</v>
          </cell>
          <cell r="H538" t="str">
            <v>0</v>
          </cell>
          <cell r="I538">
            <v>1</v>
          </cell>
          <cell r="J538">
            <v>1</v>
          </cell>
          <cell r="K538" t="str">
            <v>0</v>
          </cell>
          <cell r="L538" t="str">
            <v>0</v>
          </cell>
          <cell r="M538" t="str">
            <v>0</v>
          </cell>
          <cell r="N538" t="str">
            <v>0</v>
          </cell>
          <cell r="O538">
            <v>2</v>
          </cell>
        </row>
        <row r="539">
          <cell r="B539" t="str">
            <v>MO-002</v>
          </cell>
          <cell r="C539" t="str">
            <v>ELECTROENCEFALÓGRAFO + POTENCIALES EVOCADOS</v>
          </cell>
          <cell r="D539" t="str">
            <v>B</v>
          </cell>
          <cell r="E539" t="str">
            <v>MO</v>
          </cell>
          <cell r="F539" t="str">
            <v>E</v>
          </cell>
          <cell r="H539" t="str">
            <v>0</v>
          </cell>
          <cell r="I539">
            <v>1</v>
          </cell>
          <cell r="J539" t="str">
            <v>0</v>
          </cell>
          <cell r="K539" t="str">
            <v>0</v>
          </cell>
          <cell r="L539" t="str">
            <v>0</v>
          </cell>
          <cell r="M539" t="str">
            <v>0</v>
          </cell>
          <cell r="N539" t="str">
            <v>0</v>
          </cell>
          <cell r="O539">
            <v>1</v>
          </cell>
        </row>
        <row r="540">
          <cell r="B540" t="str">
            <v>MO-003</v>
          </cell>
          <cell r="C540" t="str">
            <v>FAJA ERGOMETRICA CON MONITOR</v>
          </cell>
          <cell r="D540" t="str">
            <v>B</v>
          </cell>
          <cell r="E540" t="str">
            <v>MO</v>
          </cell>
          <cell r="F540" t="str">
            <v>E</v>
          </cell>
          <cell r="H540" t="str">
            <v>0</v>
          </cell>
          <cell r="I540">
            <v>1</v>
          </cell>
          <cell r="J540" t="str">
            <v>0</v>
          </cell>
          <cell r="K540" t="str">
            <v>0</v>
          </cell>
          <cell r="L540" t="str">
            <v>0</v>
          </cell>
          <cell r="M540" t="str">
            <v>0</v>
          </cell>
          <cell r="N540" t="str">
            <v>0</v>
          </cell>
          <cell r="O540">
            <v>1</v>
          </cell>
        </row>
        <row r="541">
          <cell r="B541" t="str">
            <v>MO-004</v>
          </cell>
          <cell r="C541" t="str">
            <v>HOLTER DIGITAL</v>
          </cell>
          <cell r="D541" t="str">
            <v>B</v>
          </cell>
          <cell r="E541" t="str">
            <v>MO</v>
          </cell>
          <cell r="F541" t="str">
            <v>E</v>
          </cell>
          <cell r="H541" t="str">
            <v>0</v>
          </cell>
          <cell r="I541">
            <v>1</v>
          </cell>
          <cell r="J541" t="str">
            <v>0</v>
          </cell>
          <cell r="K541" t="str">
            <v>0</v>
          </cell>
          <cell r="L541" t="str">
            <v>0</v>
          </cell>
          <cell r="M541" t="str">
            <v>0</v>
          </cell>
          <cell r="N541" t="str">
            <v>0</v>
          </cell>
          <cell r="O541">
            <v>1</v>
          </cell>
        </row>
        <row r="542">
          <cell r="B542" t="str">
            <v>MO-005</v>
          </cell>
          <cell r="C542" t="str">
            <v>MONITOR DE FUNCIONES VITALES DE 5 PARÁMETROS</v>
          </cell>
          <cell r="D542" t="str">
            <v>B</v>
          </cell>
          <cell r="E542" t="str">
            <v>MO</v>
          </cell>
          <cell r="F542" t="str">
            <v>E</v>
          </cell>
          <cell r="H542" t="str">
            <v>0</v>
          </cell>
          <cell r="I542" t="str">
            <v>0</v>
          </cell>
          <cell r="J542">
            <v>2</v>
          </cell>
          <cell r="K542" t="str">
            <v>0</v>
          </cell>
          <cell r="L542" t="str">
            <v>0</v>
          </cell>
          <cell r="M542" t="str">
            <v>0</v>
          </cell>
          <cell r="N542" t="str">
            <v>0</v>
          </cell>
          <cell r="O542">
            <v>2</v>
          </cell>
        </row>
        <row r="543">
          <cell r="B543" t="str">
            <v>MO-006</v>
          </cell>
          <cell r="C543" t="str">
            <v>MONITOR DE FUNCIONES VITALES DE 5 PARÁMETROS DE TRANSPORTE</v>
          </cell>
          <cell r="D543" t="str">
            <v>B</v>
          </cell>
          <cell r="E543" t="str">
            <v>MO</v>
          </cell>
          <cell r="F543" t="str">
            <v>E</v>
          </cell>
          <cell r="H543" t="str">
            <v>0</v>
          </cell>
          <cell r="I543" t="str">
            <v>0</v>
          </cell>
          <cell r="J543">
            <v>1</v>
          </cell>
          <cell r="K543">
            <v>1</v>
          </cell>
          <cell r="L543" t="str">
            <v>0</v>
          </cell>
          <cell r="M543" t="str">
            <v>0</v>
          </cell>
          <cell r="N543" t="str">
            <v>0</v>
          </cell>
          <cell r="O543">
            <v>2</v>
          </cell>
        </row>
        <row r="544">
          <cell r="B544" t="str">
            <v>MO-007</v>
          </cell>
          <cell r="C544" t="str">
            <v>MONITOR DE FUNCIONES VITALES DE 6 PARÁMETROS</v>
          </cell>
          <cell r="D544" t="str">
            <v>B</v>
          </cell>
          <cell r="E544" t="str">
            <v>MO</v>
          </cell>
          <cell r="F544" t="str">
            <v>E</v>
          </cell>
          <cell r="H544" t="str">
            <v>0</v>
          </cell>
          <cell r="I544">
            <v>6</v>
          </cell>
          <cell r="J544" t="str">
            <v>0</v>
          </cell>
          <cell r="K544" t="str">
            <v>0</v>
          </cell>
          <cell r="L544" t="str">
            <v>0</v>
          </cell>
          <cell r="M544" t="str">
            <v>0</v>
          </cell>
          <cell r="N544" t="str">
            <v>0</v>
          </cell>
          <cell r="O544">
            <v>6</v>
          </cell>
        </row>
        <row r="545">
          <cell r="B545" t="str">
            <v>MO-008</v>
          </cell>
          <cell r="C545" t="str">
            <v>MONITOR DE FUNCIONES VITALES DE 7 PARÁMETROS</v>
          </cell>
          <cell r="D545" t="str">
            <v>B</v>
          </cell>
          <cell r="E545" t="str">
            <v>MO</v>
          </cell>
          <cell r="F545" t="str">
            <v>E</v>
          </cell>
          <cell r="H545" t="str">
            <v>0</v>
          </cell>
          <cell r="I545">
            <v>6</v>
          </cell>
          <cell r="J545" t="str">
            <v>0</v>
          </cell>
          <cell r="K545" t="str">
            <v>0</v>
          </cell>
          <cell r="L545" t="str">
            <v>0</v>
          </cell>
          <cell r="M545" t="str">
            <v>0</v>
          </cell>
          <cell r="N545" t="str">
            <v>0</v>
          </cell>
          <cell r="O545">
            <v>6</v>
          </cell>
        </row>
        <row r="546">
          <cell r="B546" t="str">
            <v>MO-009</v>
          </cell>
          <cell r="C546" t="str">
            <v>MONITOR DE FUNCIONES VITALES DE 7 PARÁMETROS - NEONATAL</v>
          </cell>
          <cell r="D546" t="str">
            <v>B</v>
          </cell>
          <cell r="E546" t="str">
            <v>MO</v>
          </cell>
          <cell r="F546" t="str">
            <v>E</v>
          </cell>
          <cell r="H546" t="str">
            <v>0</v>
          </cell>
          <cell r="I546">
            <v>2</v>
          </cell>
          <cell r="J546" t="str">
            <v>0</v>
          </cell>
          <cell r="K546" t="str">
            <v>0</v>
          </cell>
          <cell r="L546" t="str">
            <v>0</v>
          </cell>
          <cell r="M546" t="str">
            <v>0</v>
          </cell>
          <cell r="N546" t="str">
            <v>0</v>
          </cell>
          <cell r="O546">
            <v>2</v>
          </cell>
        </row>
        <row r="547">
          <cell r="B547" t="str">
            <v>MO-010</v>
          </cell>
          <cell r="C547" t="str">
            <v>MONITOR DE PRESIÓN INTRA-ABDOMINAL</v>
          </cell>
          <cell r="D547" t="str">
            <v>B</v>
          </cell>
          <cell r="E547" t="str">
            <v>MO</v>
          </cell>
          <cell r="F547" t="str">
            <v>E</v>
          </cell>
          <cell r="H547" t="str">
            <v>0</v>
          </cell>
          <cell r="I547">
            <v>1</v>
          </cell>
          <cell r="J547">
            <v>1</v>
          </cell>
          <cell r="K547" t="str">
            <v>0</v>
          </cell>
          <cell r="L547" t="str">
            <v>0</v>
          </cell>
          <cell r="M547" t="str">
            <v>0</v>
          </cell>
          <cell r="N547" t="str">
            <v>0</v>
          </cell>
          <cell r="O547">
            <v>2</v>
          </cell>
        </row>
        <row r="548">
          <cell r="B548" t="str">
            <v>MO-011</v>
          </cell>
          <cell r="C548" t="str">
            <v>MONITOR DE PRESIÓN INTRACRANEAL PORTATIL</v>
          </cell>
          <cell r="D548" t="str">
            <v>B</v>
          </cell>
          <cell r="E548" t="str">
            <v>MO</v>
          </cell>
          <cell r="F548" t="str">
            <v>E</v>
          </cell>
          <cell r="H548" t="str">
            <v>0</v>
          </cell>
          <cell r="I548">
            <v>1</v>
          </cell>
          <cell r="J548">
            <v>1</v>
          </cell>
          <cell r="K548" t="str">
            <v>0</v>
          </cell>
          <cell r="L548" t="str">
            <v>0</v>
          </cell>
          <cell r="M548" t="str">
            <v>0</v>
          </cell>
          <cell r="N548" t="str">
            <v>0</v>
          </cell>
          <cell r="O548">
            <v>2</v>
          </cell>
        </row>
        <row r="549">
          <cell r="B549" t="str">
            <v>MO-012</v>
          </cell>
          <cell r="C549" t="str">
            <v>MONITOR DEL ESTADO HIPNÓTICO</v>
          </cell>
          <cell r="D549" t="str">
            <v>B</v>
          </cell>
          <cell r="E549" t="str">
            <v>MO</v>
          </cell>
          <cell r="F549" t="str">
            <v>E</v>
          </cell>
          <cell r="H549" t="str">
            <v>0</v>
          </cell>
          <cell r="I549">
            <v>1</v>
          </cell>
          <cell r="J549" t="str">
            <v>0</v>
          </cell>
          <cell r="K549" t="str">
            <v>0</v>
          </cell>
          <cell r="L549" t="str">
            <v>0</v>
          </cell>
          <cell r="M549" t="str">
            <v>0</v>
          </cell>
          <cell r="N549" t="str">
            <v>0</v>
          </cell>
          <cell r="O549">
            <v>1</v>
          </cell>
        </row>
        <row r="550">
          <cell r="B550" t="str">
            <v>MO-013</v>
          </cell>
          <cell r="C550" t="str">
            <v>MONITOR ESOFAGICO DE GASTO CARDIACO</v>
          </cell>
          <cell r="D550" t="str">
            <v>B</v>
          </cell>
          <cell r="E550" t="str">
            <v>MO</v>
          </cell>
          <cell r="F550" t="str">
            <v>E</v>
          </cell>
          <cell r="H550" t="str">
            <v>0</v>
          </cell>
          <cell r="I550">
            <v>1</v>
          </cell>
          <cell r="J550">
            <v>1</v>
          </cell>
          <cell r="K550" t="str">
            <v>0</v>
          </cell>
          <cell r="L550" t="str">
            <v>0</v>
          </cell>
          <cell r="M550" t="str">
            <v>0</v>
          </cell>
          <cell r="N550" t="str">
            <v>0</v>
          </cell>
          <cell r="O550">
            <v>2</v>
          </cell>
        </row>
        <row r="551">
          <cell r="B551" t="str">
            <v>MO-014</v>
          </cell>
          <cell r="C551" t="str">
            <v>MONITOR FETAL</v>
          </cell>
          <cell r="D551" t="str">
            <v>B</v>
          </cell>
          <cell r="E551" t="str">
            <v>MO</v>
          </cell>
          <cell r="F551" t="str">
            <v>E</v>
          </cell>
          <cell r="H551" t="str">
            <v>0</v>
          </cell>
          <cell r="I551">
            <v>2</v>
          </cell>
          <cell r="J551" t="str">
            <v>0</v>
          </cell>
          <cell r="K551" t="str">
            <v>0</v>
          </cell>
          <cell r="L551" t="str">
            <v>0</v>
          </cell>
          <cell r="M551" t="str">
            <v>0</v>
          </cell>
          <cell r="N551" t="str">
            <v>0</v>
          </cell>
          <cell r="O551">
            <v>2</v>
          </cell>
        </row>
        <row r="552">
          <cell r="B552" t="str">
            <v>MO-015</v>
          </cell>
          <cell r="C552" t="str">
            <v>MONITOR FETAL GEMELAR</v>
          </cell>
          <cell r="D552" t="str">
            <v>B</v>
          </cell>
          <cell r="E552" t="str">
            <v>MO</v>
          </cell>
          <cell r="F552" t="str">
            <v>E</v>
          </cell>
          <cell r="H552" t="str">
            <v>0</v>
          </cell>
          <cell r="I552">
            <v>1</v>
          </cell>
          <cell r="J552">
            <v>1</v>
          </cell>
          <cell r="K552" t="str">
            <v>0</v>
          </cell>
          <cell r="L552" t="str">
            <v>0</v>
          </cell>
          <cell r="M552" t="str">
            <v>0</v>
          </cell>
          <cell r="N552" t="str">
            <v>0</v>
          </cell>
          <cell r="O552">
            <v>2</v>
          </cell>
        </row>
        <row r="553">
          <cell r="B553" t="str">
            <v>MO-016</v>
          </cell>
          <cell r="C553" t="str">
            <v>PULSOXIMETRO ADULTO/PEDIÁTRICO</v>
          </cell>
          <cell r="D553" t="str">
            <v>B</v>
          </cell>
          <cell r="E553" t="str">
            <v>MO</v>
          </cell>
          <cell r="F553" t="str">
            <v>E</v>
          </cell>
          <cell r="H553" t="str">
            <v>0</v>
          </cell>
          <cell r="I553">
            <v>1</v>
          </cell>
          <cell r="J553">
            <v>1</v>
          </cell>
          <cell r="K553">
            <v>1</v>
          </cell>
          <cell r="L553">
            <v>1</v>
          </cell>
          <cell r="M553">
            <v>1</v>
          </cell>
          <cell r="N553" t="str">
            <v>0</v>
          </cell>
          <cell r="O553">
            <v>5</v>
          </cell>
        </row>
        <row r="554">
          <cell r="B554" t="str">
            <v>MO-017</v>
          </cell>
          <cell r="C554" t="str">
            <v>SISTEMA MAPA (MONITOREO DE PRESION AMBULATORIA CONTINUA)</v>
          </cell>
          <cell r="D554" t="str">
            <v>B</v>
          </cell>
          <cell r="E554" t="str">
            <v>MO</v>
          </cell>
          <cell r="F554" t="str">
            <v>E</v>
          </cell>
          <cell r="H554" t="str">
            <v>0</v>
          </cell>
          <cell r="I554">
            <v>1</v>
          </cell>
          <cell r="J554" t="str">
            <v>0</v>
          </cell>
          <cell r="K554" t="str">
            <v>0</v>
          </cell>
          <cell r="L554" t="str">
            <v>0</v>
          </cell>
          <cell r="M554" t="str">
            <v>0</v>
          </cell>
          <cell r="N554" t="str">
            <v>0</v>
          </cell>
          <cell r="O554">
            <v>1</v>
          </cell>
        </row>
        <row r="555">
          <cell r="B555" t="str">
            <v>MOF-001</v>
          </cell>
          <cell r="C555" t="str">
            <v>BANCA ECUMENICA</v>
          </cell>
          <cell r="D555" t="str">
            <v>MA</v>
          </cell>
          <cell r="E555" t="str">
            <v>MOF</v>
          </cell>
          <cell r="F555" t="str">
            <v>E</v>
          </cell>
          <cell r="H555">
            <v>10</v>
          </cell>
          <cell r="I555" t="str">
            <v>0</v>
          </cell>
          <cell r="J555" t="str">
            <v>0</v>
          </cell>
          <cell r="K555" t="str">
            <v>0</v>
          </cell>
          <cell r="L555" t="str">
            <v>0</v>
          </cell>
          <cell r="M555" t="str">
            <v>0</v>
          </cell>
          <cell r="N555" t="str">
            <v>0</v>
          </cell>
          <cell r="O555">
            <v>10</v>
          </cell>
        </row>
        <row r="556">
          <cell r="B556" t="str">
            <v>MOF-002</v>
          </cell>
          <cell r="C556" t="str">
            <v>BANCO DE MADERA PARA VESTUARIO</v>
          </cell>
          <cell r="D556" t="str">
            <v>MA</v>
          </cell>
          <cell r="E556" t="str">
            <v>MOF</v>
          </cell>
          <cell r="F556" t="str">
            <v>E</v>
          </cell>
          <cell r="H556">
            <v>1</v>
          </cell>
          <cell r="I556">
            <v>1</v>
          </cell>
          <cell r="J556">
            <v>2</v>
          </cell>
          <cell r="K556">
            <v>1</v>
          </cell>
          <cell r="L556" t="str">
            <v>0</v>
          </cell>
          <cell r="M556" t="str">
            <v>0</v>
          </cell>
          <cell r="N556" t="str">
            <v>0</v>
          </cell>
          <cell r="O556">
            <v>5</v>
          </cell>
        </row>
        <row r="557">
          <cell r="B557" t="str">
            <v>MOF-003</v>
          </cell>
          <cell r="C557" t="str">
            <v>BANDEJA ACRILICA SIMPLE PARA ESCRITORIO</v>
          </cell>
          <cell r="D557" t="str">
            <v>MA</v>
          </cell>
          <cell r="E557" t="str">
            <v>MOF</v>
          </cell>
          <cell r="F557" t="str">
            <v>E</v>
          </cell>
          <cell r="H557">
            <v>1</v>
          </cell>
          <cell r="I557">
            <v>1</v>
          </cell>
          <cell r="J557">
            <v>1</v>
          </cell>
          <cell r="K557">
            <v>1</v>
          </cell>
          <cell r="L557">
            <v>1</v>
          </cell>
          <cell r="M557">
            <v>1</v>
          </cell>
          <cell r="N557">
            <v>1</v>
          </cell>
          <cell r="O557">
            <v>7</v>
          </cell>
        </row>
        <row r="558">
          <cell r="B558" t="str">
            <v>MOF-004</v>
          </cell>
          <cell r="C558" t="str">
            <v>BANDEJA METALICA SIMPLE PARA ESCRITORIO</v>
          </cell>
          <cell r="D558" t="str">
            <v>MA</v>
          </cell>
          <cell r="E558" t="str">
            <v>MOF</v>
          </cell>
          <cell r="F558" t="str">
            <v>E</v>
          </cell>
          <cell r="H558" t="str">
            <v>0</v>
          </cell>
          <cell r="I558">
            <v>1</v>
          </cell>
          <cell r="J558" t="str">
            <v>0</v>
          </cell>
          <cell r="K558" t="str">
            <v>0</v>
          </cell>
          <cell r="L558" t="str">
            <v>0</v>
          </cell>
          <cell r="M558" t="str">
            <v>0</v>
          </cell>
          <cell r="N558" t="str">
            <v>0</v>
          </cell>
          <cell r="O558">
            <v>1</v>
          </cell>
        </row>
        <row r="559">
          <cell r="B559" t="str">
            <v>MOF-005</v>
          </cell>
          <cell r="C559" t="str">
            <v>BUTACA METALICA DE 3 CUERPOS</v>
          </cell>
          <cell r="D559" t="str">
            <v>MA</v>
          </cell>
          <cell r="E559" t="str">
            <v>MOF</v>
          </cell>
          <cell r="F559" t="str">
            <v>E</v>
          </cell>
          <cell r="H559">
            <v>3</v>
          </cell>
          <cell r="I559" t="str">
            <v>0</v>
          </cell>
          <cell r="J559">
            <v>6</v>
          </cell>
          <cell r="K559">
            <v>4</v>
          </cell>
          <cell r="L559">
            <v>4</v>
          </cell>
          <cell r="M559">
            <v>3</v>
          </cell>
          <cell r="N559">
            <v>3</v>
          </cell>
          <cell r="O559">
            <v>23</v>
          </cell>
        </row>
        <row r="560">
          <cell r="B560" t="str">
            <v>MOF-006</v>
          </cell>
          <cell r="C560" t="str">
            <v>CAJA FUERTE CON CLAVE TIPO RELOJ</v>
          </cell>
          <cell r="D560" t="str">
            <v>MA</v>
          </cell>
          <cell r="E560" t="str">
            <v>MOF</v>
          </cell>
          <cell r="F560" t="str">
            <v>E</v>
          </cell>
          <cell r="H560" t="str">
            <v>0</v>
          </cell>
          <cell r="I560" t="str">
            <v>0</v>
          </cell>
          <cell r="J560">
            <v>1</v>
          </cell>
          <cell r="K560">
            <v>1</v>
          </cell>
          <cell r="L560">
            <v>1</v>
          </cell>
          <cell r="M560">
            <v>1</v>
          </cell>
          <cell r="N560">
            <v>1</v>
          </cell>
          <cell r="O560">
            <v>5</v>
          </cell>
        </row>
        <row r="561">
          <cell r="B561" t="str">
            <v>MOF-007</v>
          </cell>
          <cell r="C561" t="str">
            <v>CARPETAS UNIPERSONALES PARA AULA, TABLERO REBATIBLE</v>
          </cell>
          <cell r="D561" t="str">
            <v>MA</v>
          </cell>
          <cell r="E561" t="str">
            <v>MOF</v>
          </cell>
          <cell r="F561" t="str">
            <v>E</v>
          </cell>
          <cell r="H561">
            <v>10</v>
          </cell>
          <cell r="I561" t="str">
            <v>0</v>
          </cell>
          <cell r="J561" t="str">
            <v>0</v>
          </cell>
          <cell r="K561" t="str">
            <v>0</v>
          </cell>
          <cell r="L561" t="str">
            <v>0</v>
          </cell>
          <cell r="M561" t="str">
            <v>0</v>
          </cell>
          <cell r="N561" t="str">
            <v>0</v>
          </cell>
          <cell r="O561">
            <v>10</v>
          </cell>
        </row>
        <row r="562">
          <cell r="B562" t="str">
            <v>MOF-008</v>
          </cell>
          <cell r="C562" t="str">
            <v>CONJUNTO DE BUTACAS DE 3 UNIDADES</v>
          </cell>
          <cell r="D562" t="str">
            <v>MA</v>
          </cell>
          <cell r="E562" t="str">
            <v>MOF</v>
          </cell>
          <cell r="F562" t="str">
            <v>E</v>
          </cell>
          <cell r="H562">
            <v>1</v>
          </cell>
          <cell r="I562" t="str">
            <v>0</v>
          </cell>
          <cell r="J562" t="str">
            <v>0</v>
          </cell>
          <cell r="K562" t="str">
            <v>0</v>
          </cell>
          <cell r="L562" t="str">
            <v>0</v>
          </cell>
          <cell r="M562" t="str">
            <v>0</v>
          </cell>
          <cell r="N562" t="str">
            <v>0</v>
          </cell>
          <cell r="O562">
            <v>1</v>
          </cell>
        </row>
        <row r="563">
          <cell r="B563" t="str">
            <v>MOF-009</v>
          </cell>
          <cell r="C563" t="str">
            <v>CREDENZA METALICA DE 180 X 50 CM</v>
          </cell>
          <cell r="D563" t="str">
            <v>MA</v>
          </cell>
          <cell r="E563" t="str">
            <v>MOF</v>
          </cell>
          <cell r="F563" t="str">
            <v>E</v>
          </cell>
          <cell r="H563" t="str">
            <v>0</v>
          </cell>
          <cell r="I563" t="str">
            <v>0</v>
          </cell>
          <cell r="J563">
            <v>1</v>
          </cell>
          <cell r="K563" t="str">
            <v>0</v>
          </cell>
          <cell r="L563" t="str">
            <v>0</v>
          </cell>
          <cell r="M563" t="str">
            <v>0</v>
          </cell>
          <cell r="N563" t="str">
            <v>0</v>
          </cell>
          <cell r="O563">
            <v>1</v>
          </cell>
        </row>
        <row r="564">
          <cell r="B564" t="str">
            <v>MOF-010</v>
          </cell>
          <cell r="C564" t="str">
            <v>ESCRITORIO METALICO DE 2 CAJONES</v>
          </cell>
          <cell r="D564" t="str">
            <v>MA</v>
          </cell>
          <cell r="E564" t="str">
            <v>MOF</v>
          </cell>
          <cell r="F564" t="str">
            <v>E</v>
          </cell>
          <cell r="H564">
            <v>1</v>
          </cell>
          <cell r="I564">
            <v>1</v>
          </cell>
          <cell r="J564">
            <v>1</v>
          </cell>
          <cell r="K564">
            <v>1</v>
          </cell>
          <cell r="L564">
            <v>1</v>
          </cell>
          <cell r="M564" t="str">
            <v>0</v>
          </cell>
          <cell r="N564" t="str">
            <v>0</v>
          </cell>
          <cell r="O564">
            <v>5</v>
          </cell>
        </row>
        <row r="565">
          <cell r="B565" t="str">
            <v>MOF-011</v>
          </cell>
          <cell r="C565" t="str">
            <v>ESCRITORIO METÁLICO DE 3 CAJONES</v>
          </cell>
          <cell r="D565" t="str">
            <v>MA</v>
          </cell>
          <cell r="E565" t="str">
            <v>MOF</v>
          </cell>
          <cell r="F565" t="str">
            <v>E</v>
          </cell>
          <cell r="H565">
            <v>1</v>
          </cell>
          <cell r="I565">
            <v>1</v>
          </cell>
          <cell r="J565">
            <v>1</v>
          </cell>
          <cell r="K565" t="str">
            <v>0</v>
          </cell>
          <cell r="L565" t="str">
            <v>0</v>
          </cell>
          <cell r="M565" t="str">
            <v>0</v>
          </cell>
          <cell r="N565" t="str">
            <v>0</v>
          </cell>
          <cell r="O565">
            <v>3</v>
          </cell>
        </row>
        <row r="566">
          <cell r="B566" t="str">
            <v>MOF-012</v>
          </cell>
          <cell r="C566" t="str">
            <v>ESCRITORIO METÁLICO DE 4 CAJONES</v>
          </cell>
          <cell r="D566" t="str">
            <v>MA</v>
          </cell>
          <cell r="E566" t="str">
            <v>MOF</v>
          </cell>
          <cell r="F566" t="str">
            <v>E</v>
          </cell>
          <cell r="H566">
            <v>3</v>
          </cell>
          <cell r="I566">
            <v>1</v>
          </cell>
          <cell r="J566">
            <v>1</v>
          </cell>
          <cell r="K566">
            <v>1</v>
          </cell>
          <cell r="L566">
            <v>1</v>
          </cell>
          <cell r="M566">
            <v>1</v>
          </cell>
          <cell r="N566">
            <v>1</v>
          </cell>
          <cell r="O566">
            <v>9</v>
          </cell>
        </row>
        <row r="567">
          <cell r="B567" t="str">
            <v>MOF-013</v>
          </cell>
          <cell r="C567" t="str">
            <v>ESCRITORIO METÁLICO DE 7 CAJONES</v>
          </cell>
          <cell r="D567" t="str">
            <v>MA</v>
          </cell>
          <cell r="E567" t="str">
            <v>MOF</v>
          </cell>
          <cell r="F567" t="str">
            <v>E</v>
          </cell>
          <cell r="H567">
            <v>1</v>
          </cell>
          <cell r="I567" t="str">
            <v>0</v>
          </cell>
          <cell r="J567">
            <v>1</v>
          </cell>
          <cell r="K567" t="str">
            <v>0</v>
          </cell>
          <cell r="L567" t="str">
            <v>0</v>
          </cell>
          <cell r="M567" t="str">
            <v>0</v>
          </cell>
          <cell r="N567" t="str">
            <v>0</v>
          </cell>
          <cell r="O567">
            <v>2</v>
          </cell>
        </row>
        <row r="568">
          <cell r="B568" t="str">
            <v>MOF-014</v>
          </cell>
          <cell r="C568" t="str">
            <v>MESA AUXILIAR PARA OFICINA</v>
          </cell>
          <cell r="D568" t="str">
            <v>MA</v>
          </cell>
          <cell r="E568" t="str">
            <v>MOF</v>
          </cell>
          <cell r="F568" t="str">
            <v>E</v>
          </cell>
          <cell r="H568">
            <v>1</v>
          </cell>
          <cell r="I568" t="str">
            <v>0</v>
          </cell>
          <cell r="J568" t="str">
            <v>0</v>
          </cell>
          <cell r="K568" t="str">
            <v>0</v>
          </cell>
          <cell r="L568" t="str">
            <v>0</v>
          </cell>
          <cell r="M568" t="str">
            <v>0</v>
          </cell>
          <cell r="N568" t="str">
            <v>0</v>
          </cell>
          <cell r="O568">
            <v>1</v>
          </cell>
        </row>
        <row r="569">
          <cell r="B569" t="str">
            <v>MOF-015</v>
          </cell>
          <cell r="C569" t="str">
            <v>MESA DE MADERA DE TRABAJO DE 240 X 120 CM.</v>
          </cell>
          <cell r="D569" t="str">
            <v>MA</v>
          </cell>
          <cell r="E569" t="str">
            <v>MOF</v>
          </cell>
          <cell r="F569" t="str">
            <v>E</v>
          </cell>
          <cell r="H569">
            <v>1</v>
          </cell>
          <cell r="I569" t="str">
            <v>0</v>
          </cell>
          <cell r="J569" t="str">
            <v>0</v>
          </cell>
          <cell r="K569" t="str">
            <v>0</v>
          </cell>
          <cell r="L569" t="str">
            <v>0</v>
          </cell>
          <cell r="M569" t="str">
            <v>0</v>
          </cell>
          <cell r="N569" t="str">
            <v>0</v>
          </cell>
          <cell r="O569">
            <v>1</v>
          </cell>
        </row>
        <row r="570">
          <cell r="B570" t="str">
            <v>MOF-016</v>
          </cell>
          <cell r="C570" t="str">
            <v>MESA DE MADERA PARA LAVANDERIA</v>
          </cell>
          <cell r="D570" t="str">
            <v>MA</v>
          </cell>
          <cell r="E570" t="str">
            <v>MOF</v>
          </cell>
          <cell r="F570" t="str">
            <v>E</v>
          </cell>
          <cell r="H570">
            <v>2</v>
          </cell>
          <cell r="I570" t="str">
            <v>0</v>
          </cell>
          <cell r="J570" t="str">
            <v>0</v>
          </cell>
          <cell r="K570" t="str">
            <v>0</v>
          </cell>
          <cell r="L570" t="str">
            <v>0</v>
          </cell>
          <cell r="M570" t="str">
            <v>0</v>
          </cell>
          <cell r="N570" t="str">
            <v>0</v>
          </cell>
          <cell r="O570">
            <v>2</v>
          </cell>
        </row>
        <row r="571">
          <cell r="B571" t="str">
            <v>MOF-017</v>
          </cell>
          <cell r="C571" t="str">
            <v>MESA DE MADERA PARA MÚLTIPLES USOS</v>
          </cell>
          <cell r="D571" t="str">
            <v>MA</v>
          </cell>
          <cell r="E571" t="str">
            <v>MOF</v>
          </cell>
          <cell r="F571" t="str">
            <v>E</v>
          </cell>
          <cell r="H571">
            <v>1</v>
          </cell>
          <cell r="I571" t="str">
            <v>0</v>
          </cell>
          <cell r="J571">
            <v>1</v>
          </cell>
          <cell r="K571" t="str">
            <v>0</v>
          </cell>
          <cell r="L571" t="str">
            <v>0</v>
          </cell>
          <cell r="M571" t="str">
            <v>0</v>
          </cell>
          <cell r="N571" t="str">
            <v>0</v>
          </cell>
          <cell r="O571">
            <v>2</v>
          </cell>
        </row>
        <row r="572">
          <cell r="B572" t="str">
            <v>MOF-018</v>
          </cell>
          <cell r="C572" t="str">
            <v>MESA DE MADERA PARA NIÑOS</v>
          </cell>
          <cell r="D572" t="str">
            <v>MA</v>
          </cell>
          <cell r="E572" t="str">
            <v>MOF</v>
          </cell>
          <cell r="F572" t="str">
            <v>E</v>
          </cell>
          <cell r="H572" t="str">
            <v>0</v>
          </cell>
          <cell r="I572">
            <v>1</v>
          </cell>
          <cell r="J572">
            <v>4</v>
          </cell>
          <cell r="K572" t="str">
            <v>0</v>
          </cell>
          <cell r="L572" t="str">
            <v>0</v>
          </cell>
          <cell r="M572" t="str">
            <v>0</v>
          </cell>
          <cell r="N572" t="str">
            <v>0</v>
          </cell>
          <cell r="O572">
            <v>5</v>
          </cell>
        </row>
        <row r="573">
          <cell r="B573" t="str">
            <v>MOF-019</v>
          </cell>
          <cell r="C573" t="str">
            <v>MESA DE MADERA PARA REUNIONES DE 240 X 120 CM.</v>
          </cell>
          <cell r="D573" t="str">
            <v>MA</v>
          </cell>
          <cell r="E573" t="str">
            <v>MOF</v>
          </cell>
          <cell r="F573" t="str">
            <v>E</v>
          </cell>
          <cell r="H573">
            <v>1</v>
          </cell>
          <cell r="I573" t="str">
            <v>0</v>
          </cell>
          <cell r="J573" t="str">
            <v>0</v>
          </cell>
          <cell r="K573">
            <v>1</v>
          </cell>
          <cell r="L573">
            <v>1</v>
          </cell>
          <cell r="M573" t="str">
            <v>0</v>
          </cell>
          <cell r="N573" t="str">
            <v>0</v>
          </cell>
          <cell r="O573">
            <v>3</v>
          </cell>
        </row>
        <row r="574">
          <cell r="B574" t="str">
            <v>MOF-020</v>
          </cell>
          <cell r="C574" t="str">
            <v xml:space="preserve">MESA DE REUNIONES DE 90 X 180 CM. </v>
          </cell>
          <cell r="D574" t="str">
            <v>MA</v>
          </cell>
          <cell r="E574" t="str">
            <v>MOF</v>
          </cell>
          <cell r="F574" t="str">
            <v>E</v>
          </cell>
          <cell r="H574">
            <v>1</v>
          </cell>
          <cell r="I574" t="str">
            <v>0</v>
          </cell>
          <cell r="J574">
            <v>1</v>
          </cell>
          <cell r="K574" t="str">
            <v>0</v>
          </cell>
          <cell r="L574" t="str">
            <v>0</v>
          </cell>
          <cell r="M574" t="str">
            <v>0</v>
          </cell>
          <cell r="N574" t="str">
            <v>0</v>
          </cell>
          <cell r="O574">
            <v>2</v>
          </cell>
        </row>
        <row r="575">
          <cell r="B575" t="str">
            <v>MOF-021</v>
          </cell>
          <cell r="C575" t="str">
            <v>MESA METALICA DE CENTRO</v>
          </cell>
          <cell r="D575" t="str">
            <v>MA</v>
          </cell>
          <cell r="E575" t="str">
            <v>MOF</v>
          </cell>
          <cell r="F575" t="str">
            <v>E</v>
          </cell>
          <cell r="H575">
            <v>1</v>
          </cell>
          <cell r="I575" t="str">
            <v>0</v>
          </cell>
          <cell r="J575">
            <v>1</v>
          </cell>
          <cell r="K575" t="str">
            <v>0</v>
          </cell>
          <cell r="L575" t="str">
            <v>0</v>
          </cell>
          <cell r="M575" t="str">
            <v>0</v>
          </cell>
          <cell r="N575" t="str">
            <v>0</v>
          </cell>
          <cell r="O575">
            <v>2</v>
          </cell>
        </row>
        <row r="576">
          <cell r="B576" t="str">
            <v>MOF-022</v>
          </cell>
          <cell r="C576" t="str">
            <v xml:space="preserve">MESA METÁLICA DE REUNIONES PARA 4 PERSONAS </v>
          </cell>
          <cell r="D576" t="str">
            <v>MA</v>
          </cell>
          <cell r="E576" t="str">
            <v>MOF</v>
          </cell>
          <cell r="F576" t="str">
            <v>E</v>
          </cell>
          <cell r="H576">
            <v>4</v>
          </cell>
          <cell r="I576" t="str">
            <v>0</v>
          </cell>
          <cell r="J576" t="str">
            <v>0</v>
          </cell>
          <cell r="K576" t="str">
            <v>0</v>
          </cell>
          <cell r="L576" t="str">
            <v>0</v>
          </cell>
          <cell r="M576" t="str">
            <v>0</v>
          </cell>
          <cell r="N576" t="str">
            <v>0</v>
          </cell>
          <cell r="O576">
            <v>4</v>
          </cell>
        </row>
        <row r="577">
          <cell r="B577" t="str">
            <v>MOF-023</v>
          </cell>
          <cell r="C577" t="str">
            <v xml:space="preserve">MESA METÁLICA DE USO MÚLTIPLE DE 90 X 45 CM. </v>
          </cell>
          <cell r="D577" t="str">
            <v>MA</v>
          </cell>
          <cell r="E577" t="str">
            <v>MOF</v>
          </cell>
          <cell r="F577" t="str">
            <v>E</v>
          </cell>
          <cell r="H577">
            <v>1</v>
          </cell>
          <cell r="I577">
            <v>1</v>
          </cell>
          <cell r="J577" t="str">
            <v>0</v>
          </cell>
          <cell r="K577" t="str">
            <v>0</v>
          </cell>
          <cell r="L577" t="str">
            <v>0</v>
          </cell>
          <cell r="M577" t="str">
            <v>0</v>
          </cell>
          <cell r="N577" t="str">
            <v>0</v>
          </cell>
          <cell r="O577">
            <v>2</v>
          </cell>
        </row>
        <row r="578">
          <cell r="B578" t="str">
            <v>MOF-024</v>
          </cell>
          <cell r="C578" t="str">
            <v>MESA METALICA ESQUINERA</v>
          </cell>
          <cell r="D578" t="str">
            <v>MA</v>
          </cell>
          <cell r="E578" t="str">
            <v>MOF</v>
          </cell>
          <cell r="F578" t="str">
            <v>E</v>
          </cell>
          <cell r="H578">
            <v>1</v>
          </cell>
          <cell r="I578" t="str">
            <v>0</v>
          </cell>
          <cell r="J578" t="str">
            <v>0</v>
          </cell>
          <cell r="K578" t="str">
            <v>0</v>
          </cell>
          <cell r="L578" t="str">
            <v>0</v>
          </cell>
          <cell r="M578" t="str">
            <v>0</v>
          </cell>
          <cell r="N578" t="str">
            <v>0</v>
          </cell>
          <cell r="O578">
            <v>1</v>
          </cell>
        </row>
        <row r="579">
          <cell r="B579" t="str">
            <v>MOF-025</v>
          </cell>
          <cell r="C579" t="str">
            <v>MODULO PARA COMPUTO</v>
          </cell>
          <cell r="D579" t="str">
            <v>MA</v>
          </cell>
          <cell r="E579" t="str">
            <v>MOF</v>
          </cell>
          <cell r="F579" t="str">
            <v>E</v>
          </cell>
          <cell r="H579">
            <v>1</v>
          </cell>
          <cell r="I579">
            <v>1</v>
          </cell>
          <cell r="J579">
            <v>1</v>
          </cell>
          <cell r="K579">
            <v>1</v>
          </cell>
          <cell r="L579">
            <v>1</v>
          </cell>
          <cell r="M579">
            <v>2</v>
          </cell>
          <cell r="N579">
            <v>1</v>
          </cell>
          <cell r="O579">
            <v>8</v>
          </cell>
        </row>
        <row r="580">
          <cell r="B580" t="str">
            <v>MOF-026</v>
          </cell>
          <cell r="C580" t="str">
            <v>MUEBLE PARA COLGAR CON PUERTAS DE VIDRIO</v>
          </cell>
          <cell r="D580" t="str">
            <v>MA</v>
          </cell>
          <cell r="E580" t="str">
            <v>MOF</v>
          </cell>
          <cell r="F580" t="str">
            <v>E</v>
          </cell>
          <cell r="H580" t="str">
            <v>0</v>
          </cell>
          <cell r="I580">
            <v>1</v>
          </cell>
          <cell r="J580" t="str">
            <v>0</v>
          </cell>
          <cell r="K580" t="str">
            <v>0</v>
          </cell>
          <cell r="L580" t="str">
            <v>0</v>
          </cell>
          <cell r="M580" t="str">
            <v>0</v>
          </cell>
          <cell r="N580" t="str">
            <v>0</v>
          </cell>
          <cell r="O580">
            <v>1</v>
          </cell>
        </row>
        <row r="581">
          <cell r="B581" t="str">
            <v>MOF-027</v>
          </cell>
          <cell r="C581" t="str">
            <v>MUEBLE REPOSTERO ALTO</v>
          </cell>
          <cell r="D581" t="str">
            <v>MA</v>
          </cell>
          <cell r="E581" t="str">
            <v>MOF</v>
          </cell>
          <cell r="F581" t="str">
            <v>E</v>
          </cell>
          <cell r="H581" t="str">
            <v>0</v>
          </cell>
          <cell r="I581">
            <v>1</v>
          </cell>
          <cell r="J581" t="str">
            <v>0</v>
          </cell>
          <cell r="K581" t="str">
            <v>0</v>
          </cell>
          <cell r="L581" t="str">
            <v>0</v>
          </cell>
          <cell r="M581" t="str">
            <v>0</v>
          </cell>
          <cell r="N581" t="str">
            <v>0</v>
          </cell>
          <cell r="O581">
            <v>1</v>
          </cell>
        </row>
        <row r="582">
          <cell r="B582" t="str">
            <v>MOF-028</v>
          </cell>
          <cell r="C582" t="str">
            <v>PIZARRA ACRÍLICA  DE 1.50 X 1.00  ADOSADO A PARED</v>
          </cell>
          <cell r="D582" t="str">
            <v>MA</v>
          </cell>
          <cell r="E582" t="str">
            <v>MOF</v>
          </cell>
          <cell r="F582" t="str">
            <v>E</v>
          </cell>
          <cell r="H582">
            <v>1</v>
          </cell>
          <cell r="I582" t="str">
            <v>0</v>
          </cell>
          <cell r="J582">
            <v>1</v>
          </cell>
          <cell r="K582">
            <v>1</v>
          </cell>
          <cell r="L582">
            <v>1</v>
          </cell>
          <cell r="M582" t="str">
            <v>0</v>
          </cell>
          <cell r="N582" t="str">
            <v>0</v>
          </cell>
          <cell r="O582">
            <v>4</v>
          </cell>
        </row>
        <row r="583">
          <cell r="B583" t="str">
            <v>MOF-029</v>
          </cell>
          <cell r="C583" t="str">
            <v>SILLA DE MADERA PARA NIÑOS</v>
          </cell>
          <cell r="D583" t="str">
            <v>MA</v>
          </cell>
          <cell r="E583" t="str">
            <v>MOF</v>
          </cell>
          <cell r="F583" t="str">
            <v>E</v>
          </cell>
          <cell r="H583" t="str">
            <v>0</v>
          </cell>
          <cell r="I583" t="str">
            <v>0</v>
          </cell>
          <cell r="J583">
            <v>16</v>
          </cell>
          <cell r="K583" t="str">
            <v>0</v>
          </cell>
          <cell r="L583" t="str">
            <v>0</v>
          </cell>
          <cell r="M583" t="str">
            <v>0</v>
          </cell>
          <cell r="N583" t="str">
            <v>0</v>
          </cell>
          <cell r="O583">
            <v>16</v>
          </cell>
        </row>
        <row r="584">
          <cell r="B584" t="str">
            <v>MOF-030</v>
          </cell>
          <cell r="C584" t="str">
            <v>SILLA METÁLICA APILABLE</v>
          </cell>
          <cell r="D584" t="str">
            <v>MA</v>
          </cell>
          <cell r="E584" t="str">
            <v>MOF</v>
          </cell>
          <cell r="F584" t="str">
            <v>E</v>
          </cell>
          <cell r="H584">
            <v>2</v>
          </cell>
          <cell r="I584">
            <v>2</v>
          </cell>
          <cell r="J584">
            <v>2</v>
          </cell>
          <cell r="K584">
            <v>2</v>
          </cell>
          <cell r="L584">
            <v>2</v>
          </cell>
          <cell r="M584">
            <v>2</v>
          </cell>
          <cell r="N584">
            <v>2</v>
          </cell>
          <cell r="O584">
            <v>14</v>
          </cell>
        </row>
        <row r="585">
          <cell r="B585" t="str">
            <v>MOF-031</v>
          </cell>
          <cell r="C585" t="str">
            <v>SILLA METALICA CONFORTABLE GIRATORIA RODABLE</v>
          </cell>
          <cell r="D585" t="str">
            <v>MA</v>
          </cell>
          <cell r="E585" t="str">
            <v>MOF</v>
          </cell>
          <cell r="F585" t="str">
            <v>E</v>
          </cell>
          <cell r="H585">
            <v>1</v>
          </cell>
          <cell r="I585" t="str">
            <v>0</v>
          </cell>
          <cell r="J585" t="str">
            <v>0</v>
          </cell>
          <cell r="K585" t="str">
            <v>0</v>
          </cell>
          <cell r="L585" t="str">
            <v>0</v>
          </cell>
          <cell r="M585" t="str">
            <v>0</v>
          </cell>
          <cell r="N585" t="str">
            <v>0</v>
          </cell>
          <cell r="O585">
            <v>1</v>
          </cell>
        </row>
        <row r="586">
          <cell r="B586" t="str">
            <v>MOF-032</v>
          </cell>
          <cell r="C586" t="str">
            <v>SILLA METÁLICA CONFORTABLE GIRATORIA RODABLE CON BRAZOS</v>
          </cell>
          <cell r="D586" t="str">
            <v>MA</v>
          </cell>
          <cell r="E586" t="str">
            <v>MOF</v>
          </cell>
          <cell r="F586" t="str">
            <v>E</v>
          </cell>
          <cell r="H586">
            <v>3</v>
          </cell>
          <cell r="I586" t="str">
            <v>0</v>
          </cell>
          <cell r="J586">
            <v>1</v>
          </cell>
          <cell r="K586">
            <v>1</v>
          </cell>
          <cell r="L586" t="str">
            <v>0</v>
          </cell>
          <cell r="M586" t="str">
            <v>0</v>
          </cell>
          <cell r="N586" t="str">
            <v>0</v>
          </cell>
          <cell r="O586">
            <v>5</v>
          </cell>
        </row>
        <row r="587">
          <cell r="B587" t="str">
            <v>MOF-033</v>
          </cell>
          <cell r="C587" t="str">
            <v xml:space="preserve">SILLA METALICA GIRATORIA CONFORTABLE PARA SALA OPERACIONES </v>
          </cell>
          <cell r="D587" t="str">
            <v>MA</v>
          </cell>
          <cell r="E587" t="str">
            <v>MOF</v>
          </cell>
          <cell r="F587" t="str">
            <v>E</v>
          </cell>
          <cell r="H587" t="str">
            <v>0</v>
          </cell>
          <cell r="I587">
            <v>1</v>
          </cell>
          <cell r="J587" t="str">
            <v>0</v>
          </cell>
          <cell r="K587" t="str">
            <v>0</v>
          </cell>
          <cell r="L587" t="str">
            <v>0</v>
          </cell>
          <cell r="M587" t="str">
            <v>0</v>
          </cell>
          <cell r="N587" t="str">
            <v>0</v>
          </cell>
          <cell r="O587">
            <v>1</v>
          </cell>
        </row>
        <row r="588">
          <cell r="B588" t="str">
            <v>MOF-034</v>
          </cell>
          <cell r="C588" t="str">
            <v>SILLA METÁLICA GIRATORIA RODABLE</v>
          </cell>
          <cell r="D588" t="str">
            <v>MA</v>
          </cell>
          <cell r="E588" t="str">
            <v>MOF</v>
          </cell>
          <cell r="F588" t="str">
            <v>E</v>
          </cell>
          <cell r="H588">
            <v>8</v>
          </cell>
          <cell r="I588">
            <v>1</v>
          </cell>
          <cell r="J588">
            <v>1</v>
          </cell>
          <cell r="K588">
            <v>1</v>
          </cell>
          <cell r="L588">
            <v>1</v>
          </cell>
          <cell r="M588">
            <v>1</v>
          </cell>
          <cell r="N588">
            <v>1</v>
          </cell>
          <cell r="O588">
            <v>14</v>
          </cell>
        </row>
        <row r="589">
          <cell r="B589" t="str">
            <v>MOF-035</v>
          </cell>
          <cell r="C589" t="str">
            <v>SILLA METÁLICA GIRATORIA RODABLE CON ASIENTO ALTO</v>
          </cell>
          <cell r="D589" t="str">
            <v>MA</v>
          </cell>
          <cell r="E589" t="str">
            <v>MOF</v>
          </cell>
          <cell r="F589" t="str">
            <v>E</v>
          </cell>
          <cell r="H589">
            <v>1</v>
          </cell>
          <cell r="I589">
            <v>3</v>
          </cell>
          <cell r="J589">
            <v>1</v>
          </cell>
          <cell r="K589">
            <v>1</v>
          </cell>
          <cell r="L589">
            <v>1</v>
          </cell>
          <cell r="M589">
            <v>1</v>
          </cell>
          <cell r="N589">
            <v>1</v>
          </cell>
          <cell r="O589">
            <v>9</v>
          </cell>
        </row>
        <row r="590">
          <cell r="B590" t="str">
            <v>MOF-036</v>
          </cell>
          <cell r="C590" t="str">
            <v>SILLA METÁLICA GIRATORIA RODABLE CON PORTABRAZOS</v>
          </cell>
          <cell r="D590" t="str">
            <v>MA</v>
          </cell>
          <cell r="E590" t="str">
            <v>MOF</v>
          </cell>
          <cell r="F590" t="str">
            <v>E</v>
          </cell>
          <cell r="H590" t="str">
            <v>0</v>
          </cell>
          <cell r="I590">
            <v>1</v>
          </cell>
          <cell r="J590">
            <v>1</v>
          </cell>
          <cell r="K590" t="str">
            <v>0</v>
          </cell>
          <cell r="L590" t="str">
            <v>0</v>
          </cell>
          <cell r="M590" t="str">
            <v>0</v>
          </cell>
          <cell r="N590" t="str">
            <v>0</v>
          </cell>
          <cell r="O590">
            <v>2</v>
          </cell>
        </row>
        <row r="591">
          <cell r="B591" t="str">
            <v>MOF-037</v>
          </cell>
          <cell r="C591" t="str">
            <v>SILLA METÁLICA PARA CAFETERÍA</v>
          </cell>
          <cell r="D591" t="str">
            <v>MA</v>
          </cell>
          <cell r="E591" t="str">
            <v>MOF</v>
          </cell>
          <cell r="F591" t="str">
            <v>E</v>
          </cell>
          <cell r="H591">
            <v>68</v>
          </cell>
          <cell r="I591" t="str">
            <v>0</v>
          </cell>
          <cell r="J591">
            <v>1</v>
          </cell>
          <cell r="K591" t="str">
            <v>0</v>
          </cell>
          <cell r="L591" t="str">
            <v>0</v>
          </cell>
          <cell r="M591" t="str">
            <v>0</v>
          </cell>
          <cell r="N591" t="str">
            <v>0</v>
          </cell>
          <cell r="O591">
            <v>69</v>
          </cell>
        </row>
        <row r="592">
          <cell r="B592" t="str">
            <v>MOF-038</v>
          </cell>
          <cell r="C592" t="str">
            <v>SILLÓN METÁLICO CONFORTABLE GIRATORIO RODABLE C/ BRAZOS</v>
          </cell>
          <cell r="D592" t="str">
            <v>MA</v>
          </cell>
          <cell r="E592" t="str">
            <v>MOF</v>
          </cell>
          <cell r="F592" t="str">
            <v>E</v>
          </cell>
          <cell r="H592">
            <v>1</v>
          </cell>
          <cell r="I592" t="str">
            <v>0</v>
          </cell>
          <cell r="J592" t="str">
            <v>0</v>
          </cell>
          <cell r="K592" t="str">
            <v>0</v>
          </cell>
          <cell r="L592" t="str">
            <v>0</v>
          </cell>
          <cell r="M592" t="str">
            <v>0</v>
          </cell>
          <cell r="N592" t="str">
            <v>0</v>
          </cell>
          <cell r="O592">
            <v>1</v>
          </cell>
        </row>
        <row r="593">
          <cell r="B593" t="str">
            <v>MOF-039</v>
          </cell>
          <cell r="C593" t="str">
            <v>SILLON METÁLICO CONFORTABLE RECLINABLE PARA REPOSO</v>
          </cell>
          <cell r="D593" t="str">
            <v>MA</v>
          </cell>
          <cell r="E593" t="str">
            <v>MOF</v>
          </cell>
          <cell r="F593" t="str">
            <v>E</v>
          </cell>
          <cell r="H593" t="str">
            <v>0</v>
          </cell>
          <cell r="I593" t="str">
            <v>0</v>
          </cell>
          <cell r="J593">
            <v>2</v>
          </cell>
          <cell r="K593" t="str">
            <v>0</v>
          </cell>
          <cell r="L593" t="str">
            <v>0</v>
          </cell>
          <cell r="M593" t="str">
            <v>0</v>
          </cell>
          <cell r="N593" t="str">
            <v>0</v>
          </cell>
          <cell r="O593">
            <v>2</v>
          </cell>
        </row>
        <row r="594">
          <cell r="B594" t="str">
            <v>MOF-040</v>
          </cell>
          <cell r="C594" t="str">
            <v>SILLÓN METÁLICO SEMICONFORTABLE CON PORTABRAZOS UNIPERSONAL</v>
          </cell>
          <cell r="D594" t="str">
            <v>MA</v>
          </cell>
          <cell r="E594" t="str">
            <v>MOF</v>
          </cell>
          <cell r="F594" t="str">
            <v>E</v>
          </cell>
          <cell r="H594" t="str">
            <v>0</v>
          </cell>
          <cell r="I594">
            <v>6</v>
          </cell>
          <cell r="J594" t="str">
            <v>0</v>
          </cell>
          <cell r="K594">
            <v>2</v>
          </cell>
          <cell r="L594">
            <v>1</v>
          </cell>
          <cell r="M594" t="str">
            <v>0</v>
          </cell>
          <cell r="N594" t="str">
            <v>0</v>
          </cell>
          <cell r="O594">
            <v>9</v>
          </cell>
        </row>
        <row r="595">
          <cell r="B595" t="str">
            <v>MOF-041</v>
          </cell>
          <cell r="C595" t="str">
            <v>SILLON METÁLICO SEMICONFORTABLE SIN PORTABRAZOS 2 CUERPOS</v>
          </cell>
          <cell r="D595" t="str">
            <v>MA</v>
          </cell>
          <cell r="E595" t="str">
            <v>MOF</v>
          </cell>
          <cell r="F595" t="str">
            <v>E</v>
          </cell>
          <cell r="H595" t="str">
            <v>0</v>
          </cell>
          <cell r="I595" t="str">
            <v>0</v>
          </cell>
          <cell r="J595">
            <v>4</v>
          </cell>
          <cell r="K595" t="str">
            <v>0</v>
          </cell>
          <cell r="L595" t="str">
            <v>0</v>
          </cell>
          <cell r="M595" t="str">
            <v>0</v>
          </cell>
          <cell r="N595" t="str">
            <v>0</v>
          </cell>
          <cell r="O595">
            <v>4</v>
          </cell>
        </row>
        <row r="596">
          <cell r="B596" t="str">
            <v>MOF-042</v>
          </cell>
          <cell r="C596" t="str">
            <v>SILLON METÁLICO SEMICONFORTABLE SIN PORTABRAZOS 3 CUERPOS</v>
          </cell>
          <cell r="D596" t="str">
            <v>MA</v>
          </cell>
          <cell r="E596" t="str">
            <v>MOF</v>
          </cell>
          <cell r="F596" t="str">
            <v>E</v>
          </cell>
          <cell r="H596">
            <v>2</v>
          </cell>
          <cell r="I596" t="str">
            <v>0</v>
          </cell>
          <cell r="J596">
            <v>3</v>
          </cell>
          <cell r="K596">
            <v>2</v>
          </cell>
          <cell r="L596" t="str">
            <v>0</v>
          </cell>
          <cell r="M596" t="str">
            <v>0</v>
          </cell>
          <cell r="N596" t="str">
            <v>0</v>
          </cell>
          <cell r="O596">
            <v>7</v>
          </cell>
        </row>
        <row r="597">
          <cell r="B597" t="str">
            <v>MOF-043</v>
          </cell>
          <cell r="C597" t="str">
            <v>SILLON METÁLICO SEMICONFORTABLE SIN PORTABRAZOS UNIPERSONAL</v>
          </cell>
          <cell r="D597" t="str">
            <v>MA</v>
          </cell>
          <cell r="E597" t="str">
            <v>MOF</v>
          </cell>
          <cell r="F597" t="str">
            <v>E</v>
          </cell>
          <cell r="H597">
            <v>2</v>
          </cell>
          <cell r="I597">
            <v>6</v>
          </cell>
          <cell r="J597">
            <v>2</v>
          </cell>
          <cell r="K597" t="str">
            <v>0</v>
          </cell>
          <cell r="L597" t="str">
            <v>0</v>
          </cell>
          <cell r="M597" t="str">
            <v>0</v>
          </cell>
          <cell r="N597" t="str">
            <v>0</v>
          </cell>
          <cell r="O597">
            <v>10</v>
          </cell>
        </row>
        <row r="598">
          <cell r="B598" t="str">
            <v>MOF-044</v>
          </cell>
          <cell r="C598" t="str">
            <v>TABURETE DE ACERO INOXIDABLE CON ASIENTO GIRATORIO RODABLE</v>
          </cell>
          <cell r="D598" t="str">
            <v>MA</v>
          </cell>
          <cell r="E598" t="str">
            <v>MOF</v>
          </cell>
          <cell r="F598" t="str">
            <v>E</v>
          </cell>
          <cell r="H598" t="str">
            <v>0</v>
          </cell>
          <cell r="I598">
            <v>1</v>
          </cell>
          <cell r="J598">
            <v>1</v>
          </cell>
          <cell r="K598">
            <v>2</v>
          </cell>
          <cell r="L598" t="str">
            <v>0</v>
          </cell>
          <cell r="M598" t="str">
            <v>0</v>
          </cell>
          <cell r="N598" t="str">
            <v>0</v>
          </cell>
          <cell r="O598">
            <v>4</v>
          </cell>
        </row>
        <row r="599">
          <cell r="B599" t="str">
            <v>MOF-045</v>
          </cell>
          <cell r="C599" t="str">
            <v>TABURETE DE ACERO INOXIDABLE CON ASIENTO GIRATORIO RODABLE CON RESPALDO</v>
          </cell>
          <cell r="D599" t="str">
            <v>MA</v>
          </cell>
          <cell r="E599" t="str">
            <v>MOF</v>
          </cell>
          <cell r="F599" t="str">
            <v>E</v>
          </cell>
          <cell r="H599">
            <v>2</v>
          </cell>
          <cell r="I599" t="str">
            <v>0</v>
          </cell>
          <cell r="J599">
            <v>2</v>
          </cell>
          <cell r="K599" t="str">
            <v>0</v>
          </cell>
          <cell r="L599" t="str">
            <v>0</v>
          </cell>
          <cell r="M599" t="str">
            <v>0</v>
          </cell>
          <cell r="N599" t="str">
            <v>0</v>
          </cell>
          <cell r="O599">
            <v>4</v>
          </cell>
        </row>
        <row r="600">
          <cell r="B600" t="str">
            <v>MOF-046</v>
          </cell>
          <cell r="C600" t="str">
            <v xml:space="preserve">TABURETE DE MADERA DE 30 CM DE DIAMETRO X 45 CM DE ALTURA </v>
          </cell>
          <cell r="D600" t="str">
            <v>MA</v>
          </cell>
          <cell r="E600" t="str">
            <v>MOF</v>
          </cell>
          <cell r="F600" t="str">
            <v>E</v>
          </cell>
          <cell r="H600" t="str">
            <v>0</v>
          </cell>
          <cell r="I600">
            <v>1</v>
          </cell>
          <cell r="J600" t="str">
            <v>0</v>
          </cell>
          <cell r="K600" t="str">
            <v>0</v>
          </cell>
          <cell r="L600" t="str">
            <v>0</v>
          </cell>
          <cell r="M600" t="str">
            <v>0</v>
          </cell>
          <cell r="N600" t="str">
            <v>0</v>
          </cell>
          <cell r="O600">
            <v>1</v>
          </cell>
        </row>
        <row r="601">
          <cell r="B601" t="str">
            <v>MOF-047</v>
          </cell>
          <cell r="C601" t="str">
            <v>TABURETE METÁLICO ASIENTO GIRATORIO FIJO</v>
          </cell>
          <cell r="D601" t="str">
            <v>MA</v>
          </cell>
          <cell r="E601" t="str">
            <v>MOF</v>
          </cell>
          <cell r="F601" t="str">
            <v>E</v>
          </cell>
          <cell r="H601" t="str">
            <v>0</v>
          </cell>
          <cell r="I601">
            <v>2</v>
          </cell>
          <cell r="J601">
            <v>1</v>
          </cell>
          <cell r="K601" t="str">
            <v>0</v>
          </cell>
          <cell r="L601" t="str">
            <v>0</v>
          </cell>
          <cell r="M601" t="str">
            <v>0</v>
          </cell>
          <cell r="N601" t="str">
            <v>0</v>
          </cell>
          <cell r="O601">
            <v>3</v>
          </cell>
        </row>
        <row r="602">
          <cell r="B602" t="str">
            <v>MOF-048</v>
          </cell>
          <cell r="C602" t="str">
            <v>TABURETE METÁLICO GIRATORIO RODABLE</v>
          </cell>
          <cell r="D602" t="str">
            <v>MA</v>
          </cell>
          <cell r="E602" t="str">
            <v>MOF</v>
          </cell>
          <cell r="F602" t="str">
            <v>E</v>
          </cell>
          <cell r="H602" t="str">
            <v>0</v>
          </cell>
          <cell r="I602">
            <v>2</v>
          </cell>
          <cell r="J602" t="str">
            <v>0</v>
          </cell>
          <cell r="K602">
            <v>1</v>
          </cell>
          <cell r="L602" t="str">
            <v>0</v>
          </cell>
          <cell r="M602" t="str">
            <v>0</v>
          </cell>
          <cell r="N602" t="str">
            <v>0</v>
          </cell>
          <cell r="O602">
            <v>3</v>
          </cell>
        </row>
        <row r="603">
          <cell r="B603" t="str">
            <v>NEU-001</v>
          </cell>
          <cell r="C603" t="str">
            <v>SET INSTRUMENTAL DE CRANEOTOMIA</v>
          </cell>
          <cell r="D603" t="str">
            <v>I</v>
          </cell>
          <cell r="E603" t="str">
            <v>NEU</v>
          </cell>
          <cell r="F603" t="str">
            <v>E</v>
          </cell>
          <cell r="H603" t="str">
            <v>0</v>
          </cell>
          <cell r="I603" t="str">
            <v>0</v>
          </cell>
          <cell r="J603">
            <v>3</v>
          </cell>
          <cell r="K603" t="str">
            <v>0</v>
          </cell>
          <cell r="L603" t="str">
            <v>0</v>
          </cell>
          <cell r="M603" t="str">
            <v>0</v>
          </cell>
          <cell r="N603" t="str">
            <v>0</v>
          </cell>
          <cell r="O603">
            <v>3</v>
          </cell>
        </row>
        <row r="604">
          <cell r="B604" t="str">
            <v>NEU-002</v>
          </cell>
          <cell r="C604" t="str">
            <v>SET INSTRUMENTAL DE CRANEOTOMIA HIPOFISIS</v>
          </cell>
          <cell r="D604" t="str">
            <v>I</v>
          </cell>
          <cell r="E604" t="str">
            <v>NEU</v>
          </cell>
          <cell r="F604" t="str">
            <v>E</v>
          </cell>
          <cell r="H604" t="str">
            <v>0</v>
          </cell>
          <cell r="I604" t="str">
            <v>0</v>
          </cell>
          <cell r="J604">
            <v>3</v>
          </cell>
          <cell r="K604" t="str">
            <v>0</v>
          </cell>
          <cell r="L604" t="str">
            <v>0</v>
          </cell>
          <cell r="M604" t="str">
            <v>0</v>
          </cell>
          <cell r="N604" t="str">
            <v>0</v>
          </cell>
          <cell r="O604">
            <v>3</v>
          </cell>
        </row>
        <row r="605">
          <cell r="B605" t="str">
            <v>NEU-003</v>
          </cell>
          <cell r="C605" t="str">
            <v>SET INSTRUMENTAL DE HIDROCEFALIA</v>
          </cell>
          <cell r="D605" t="str">
            <v>I</v>
          </cell>
          <cell r="E605" t="str">
            <v>NEU</v>
          </cell>
          <cell r="F605" t="str">
            <v>E</v>
          </cell>
          <cell r="H605" t="str">
            <v>0</v>
          </cell>
          <cell r="I605" t="str">
            <v>0</v>
          </cell>
          <cell r="J605">
            <v>3</v>
          </cell>
          <cell r="K605" t="str">
            <v>0</v>
          </cell>
          <cell r="L605" t="str">
            <v>0</v>
          </cell>
          <cell r="M605" t="str">
            <v>0</v>
          </cell>
          <cell r="N605" t="str">
            <v>0</v>
          </cell>
          <cell r="O605">
            <v>3</v>
          </cell>
        </row>
        <row r="606">
          <cell r="B606" t="str">
            <v>NUT-001</v>
          </cell>
          <cell r="C606" t="str">
            <v>BAÑO MARÍA DE 5 POZAS CON DOBLE PLATEO</v>
          </cell>
          <cell r="D606" t="str">
            <v>E</v>
          </cell>
          <cell r="E606" t="str">
            <v>NUT</v>
          </cell>
          <cell r="F606" t="str">
            <v>E</v>
          </cell>
          <cell r="H606">
            <v>1</v>
          </cell>
          <cell r="I606" t="str">
            <v>0</v>
          </cell>
          <cell r="J606" t="str">
            <v>0</v>
          </cell>
          <cell r="K606" t="str">
            <v>0</v>
          </cell>
          <cell r="L606" t="str">
            <v>0</v>
          </cell>
          <cell r="M606" t="str">
            <v>0</v>
          </cell>
          <cell r="N606" t="str">
            <v>0</v>
          </cell>
          <cell r="O606">
            <v>1</v>
          </cell>
        </row>
        <row r="607">
          <cell r="B607" t="str">
            <v>NUT-002</v>
          </cell>
          <cell r="C607" t="str">
            <v xml:space="preserve">BATIDORA INDUSTRIAL </v>
          </cell>
          <cell r="D607" t="str">
            <v>E</v>
          </cell>
          <cell r="E607" t="str">
            <v>NUT</v>
          </cell>
          <cell r="F607" t="str">
            <v>E</v>
          </cell>
          <cell r="H607">
            <v>1</v>
          </cell>
          <cell r="I607" t="str">
            <v>0</v>
          </cell>
          <cell r="J607" t="str">
            <v>0</v>
          </cell>
          <cell r="K607" t="str">
            <v>0</v>
          </cell>
          <cell r="L607" t="str">
            <v>0</v>
          </cell>
          <cell r="M607" t="str">
            <v>0</v>
          </cell>
          <cell r="N607" t="str">
            <v>0</v>
          </cell>
          <cell r="O607">
            <v>1</v>
          </cell>
        </row>
        <row r="608">
          <cell r="B608" t="str">
            <v>NUT-003</v>
          </cell>
          <cell r="C608" t="str">
            <v>BATIDORA INDUSTRIAL 40LTS</v>
          </cell>
          <cell r="D608" t="str">
            <v>E</v>
          </cell>
          <cell r="E608" t="str">
            <v>NUT</v>
          </cell>
          <cell r="F608" t="str">
            <v>E</v>
          </cell>
          <cell r="H608">
            <v>1</v>
          </cell>
          <cell r="I608" t="str">
            <v>0</v>
          </cell>
          <cell r="J608" t="str">
            <v>0</v>
          </cell>
          <cell r="K608" t="str">
            <v>0</v>
          </cell>
          <cell r="L608" t="str">
            <v>0</v>
          </cell>
          <cell r="M608" t="str">
            <v>0</v>
          </cell>
          <cell r="N608" t="str">
            <v>0</v>
          </cell>
          <cell r="O608">
            <v>1</v>
          </cell>
        </row>
        <row r="609">
          <cell r="B609" t="str">
            <v>NUT-004</v>
          </cell>
          <cell r="C609" t="str">
            <v>CAJA DE MANDO PARA CAMARA FRIGORIFICA DE CARNES</v>
          </cell>
          <cell r="D609" t="str">
            <v>E</v>
          </cell>
          <cell r="E609" t="str">
            <v>NUT</v>
          </cell>
          <cell r="F609" t="str">
            <v>C</v>
          </cell>
          <cell r="H609">
            <v>1</v>
          </cell>
          <cell r="I609" t="str">
            <v>0</v>
          </cell>
          <cell r="J609" t="str">
            <v>0</v>
          </cell>
          <cell r="K609" t="str">
            <v>0</v>
          </cell>
          <cell r="L609" t="str">
            <v>0</v>
          </cell>
          <cell r="M609" t="str">
            <v>0</v>
          </cell>
          <cell r="N609" t="str">
            <v>0</v>
          </cell>
          <cell r="O609">
            <v>1</v>
          </cell>
        </row>
        <row r="610">
          <cell r="B610" t="str">
            <v>NUT-005</v>
          </cell>
          <cell r="C610" t="str">
            <v>CAJA DE MANDO PARA CAMARA FRIGORIFICA DE LACTEOS</v>
          </cell>
          <cell r="D610" t="str">
            <v>E</v>
          </cell>
          <cell r="E610" t="str">
            <v>NUT</v>
          </cell>
          <cell r="F610" t="str">
            <v>C</v>
          </cell>
          <cell r="H610">
            <v>1</v>
          </cell>
          <cell r="I610" t="str">
            <v>0</v>
          </cell>
          <cell r="J610" t="str">
            <v>0</v>
          </cell>
          <cell r="K610" t="str">
            <v>0</v>
          </cell>
          <cell r="L610" t="str">
            <v>0</v>
          </cell>
          <cell r="M610" t="str">
            <v>0</v>
          </cell>
          <cell r="N610" t="str">
            <v>0</v>
          </cell>
          <cell r="O610">
            <v>1</v>
          </cell>
        </row>
        <row r="611">
          <cell r="B611" t="str">
            <v>NUT-006</v>
          </cell>
          <cell r="C611" t="str">
            <v>CAJA DE MANDO PARA CAMARA FRIGORIFICA DE PESCADO</v>
          </cell>
          <cell r="D611" t="str">
            <v>E</v>
          </cell>
          <cell r="E611" t="str">
            <v>NUT</v>
          </cell>
          <cell r="F611" t="str">
            <v>C</v>
          </cell>
          <cell r="H611">
            <v>1</v>
          </cell>
          <cell r="I611" t="str">
            <v>0</v>
          </cell>
          <cell r="J611" t="str">
            <v>0</v>
          </cell>
          <cell r="K611" t="str">
            <v>0</v>
          </cell>
          <cell r="L611" t="str">
            <v>0</v>
          </cell>
          <cell r="M611" t="str">
            <v>0</v>
          </cell>
          <cell r="N611" t="str">
            <v>0</v>
          </cell>
          <cell r="O611">
            <v>1</v>
          </cell>
        </row>
        <row r="612">
          <cell r="B612" t="str">
            <v>NUT-007</v>
          </cell>
          <cell r="C612" t="str">
            <v>CAJA DE MANDO PARA CAMARA FRIGORIFICA DE VERDURAS</v>
          </cell>
          <cell r="D612" t="str">
            <v>E</v>
          </cell>
          <cell r="E612" t="str">
            <v>NUT</v>
          </cell>
          <cell r="F612" t="str">
            <v>C</v>
          </cell>
          <cell r="H612">
            <v>1</v>
          </cell>
          <cell r="I612" t="str">
            <v>0</v>
          </cell>
          <cell r="J612" t="str">
            <v>0</v>
          </cell>
          <cell r="K612" t="str">
            <v>0</v>
          </cell>
          <cell r="L612" t="str">
            <v>0</v>
          </cell>
          <cell r="M612" t="str">
            <v>0</v>
          </cell>
          <cell r="N612" t="str">
            <v>0</v>
          </cell>
          <cell r="O612">
            <v>1</v>
          </cell>
        </row>
        <row r="613">
          <cell r="B613" t="str">
            <v>NUT-008</v>
          </cell>
          <cell r="C613" t="str">
            <v>CAMPANA EXTRACTORA DE VAHOS</v>
          </cell>
          <cell r="D613" t="str">
            <v>E</v>
          </cell>
          <cell r="E613" t="str">
            <v>NUT</v>
          </cell>
          <cell r="F613" t="str">
            <v>E</v>
          </cell>
          <cell r="H613">
            <v>1</v>
          </cell>
          <cell r="I613" t="str">
            <v>0</v>
          </cell>
          <cell r="J613" t="str">
            <v>0</v>
          </cell>
          <cell r="K613" t="str">
            <v>0</v>
          </cell>
          <cell r="L613" t="str">
            <v>0</v>
          </cell>
          <cell r="M613" t="str">
            <v>0</v>
          </cell>
          <cell r="N613" t="str">
            <v>0</v>
          </cell>
          <cell r="O613">
            <v>1</v>
          </cell>
        </row>
        <row r="614">
          <cell r="B614" t="str">
            <v>NUT-009</v>
          </cell>
          <cell r="C614" t="str">
            <v xml:space="preserve">CAMPANA EXTRACTORA PARA COCINA </v>
          </cell>
          <cell r="D614" t="str">
            <v>E</v>
          </cell>
          <cell r="E614" t="str">
            <v>NUT</v>
          </cell>
          <cell r="F614" t="str">
            <v>E</v>
          </cell>
          <cell r="H614" t="str">
            <v>0</v>
          </cell>
          <cell r="I614" t="str">
            <v>0</v>
          </cell>
          <cell r="J614">
            <v>1</v>
          </cell>
          <cell r="K614" t="str">
            <v>0</v>
          </cell>
          <cell r="L614" t="str">
            <v>0</v>
          </cell>
          <cell r="M614" t="str">
            <v>0</v>
          </cell>
          <cell r="N614" t="str">
            <v>0</v>
          </cell>
          <cell r="O614">
            <v>1</v>
          </cell>
        </row>
        <row r="615">
          <cell r="B615" t="str">
            <v>NUT-010</v>
          </cell>
          <cell r="C615" t="str">
            <v>CARRO PARA EL TRANSPORTE PESADO</v>
          </cell>
          <cell r="D615" t="str">
            <v>MC</v>
          </cell>
          <cell r="E615" t="str">
            <v>NUT</v>
          </cell>
          <cell r="F615" t="str">
            <v>E</v>
          </cell>
          <cell r="H615">
            <v>2</v>
          </cell>
          <cell r="I615" t="str">
            <v>0</v>
          </cell>
          <cell r="J615">
            <v>2</v>
          </cell>
          <cell r="K615">
            <v>1</v>
          </cell>
          <cell r="L615" t="str">
            <v>0</v>
          </cell>
          <cell r="M615" t="str">
            <v>0</v>
          </cell>
          <cell r="N615" t="str">
            <v>0</v>
          </cell>
          <cell r="O615">
            <v>5</v>
          </cell>
        </row>
        <row r="616">
          <cell r="B616" t="str">
            <v>NUT-011</v>
          </cell>
          <cell r="C616" t="str">
            <v>CARRO PORTA CILINDRO DE RESTOS DE COMIDA</v>
          </cell>
          <cell r="D616" t="str">
            <v>MC</v>
          </cell>
          <cell r="E616" t="str">
            <v>NUT</v>
          </cell>
          <cell r="F616" t="str">
            <v>E</v>
          </cell>
          <cell r="H616">
            <v>2</v>
          </cell>
          <cell r="I616" t="str">
            <v>0</v>
          </cell>
          <cell r="J616" t="str">
            <v>0</v>
          </cell>
          <cell r="K616" t="str">
            <v>0</v>
          </cell>
          <cell r="L616" t="str">
            <v>0</v>
          </cell>
          <cell r="M616" t="str">
            <v>0</v>
          </cell>
          <cell r="N616" t="str">
            <v>0</v>
          </cell>
          <cell r="O616">
            <v>2</v>
          </cell>
        </row>
        <row r="617">
          <cell r="B617" t="str">
            <v>NUT-012</v>
          </cell>
          <cell r="C617" t="str">
            <v>CILINDRO PARA DESPERDICIO DE COMIDA</v>
          </cell>
          <cell r="D617" t="str">
            <v>MC</v>
          </cell>
          <cell r="E617" t="str">
            <v>NUT</v>
          </cell>
          <cell r="F617" t="str">
            <v>E</v>
          </cell>
          <cell r="H617">
            <v>1</v>
          </cell>
          <cell r="I617" t="str">
            <v>0</v>
          </cell>
          <cell r="J617" t="str">
            <v>0</v>
          </cell>
          <cell r="K617" t="str">
            <v>0</v>
          </cell>
          <cell r="L617" t="str">
            <v>0</v>
          </cell>
          <cell r="M617" t="str">
            <v>0</v>
          </cell>
          <cell r="N617" t="str">
            <v>0</v>
          </cell>
          <cell r="O617">
            <v>1</v>
          </cell>
        </row>
        <row r="618">
          <cell r="B618" t="str">
            <v>NUT-013</v>
          </cell>
          <cell r="C618" t="str">
            <v>CILINDRO PARA DESPERDICIO DE COMIDA RODABLE</v>
          </cell>
          <cell r="D618" t="str">
            <v>MC</v>
          </cell>
          <cell r="E618" t="str">
            <v>NUT</v>
          </cell>
          <cell r="F618" t="str">
            <v>E</v>
          </cell>
          <cell r="H618">
            <v>1</v>
          </cell>
          <cell r="I618" t="str">
            <v>0</v>
          </cell>
          <cell r="J618" t="str">
            <v>0</v>
          </cell>
          <cell r="K618" t="str">
            <v>0</v>
          </cell>
          <cell r="L618" t="str">
            <v>0</v>
          </cell>
          <cell r="M618" t="str">
            <v>0</v>
          </cell>
          <cell r="N618" t="str">
            <v>0</v>
          </cell>
          <cell r="O618">
            <v>1</v>
          </cell>
        </row>
        <row r="619">
          <cell r="B619" t="str">
            <v>NUT-014</v>
          </cell>
          <cell r="C619" t="str">
            <v xml:space="preserve">COCHE REPARTIDOR DE ALIMENTOS EN BANDEJAS DE ACERO INOX. </v>
          </cell>
          <cell r="D619" t="str">
            <v>MC</v>
          </cell>
          <cell r="E619" t="str">
            <v>NUT</v>
          </cell>
          <cell r="F619" t="str">
            <v>E</v>
          </cell>
          <cell r="H619">
            <v>2</v>
          </cell>
          <cell r="I619" t="str">
            <v>0</v>
          </cell>
          <cell r="J619">
            <v>1</v>
          </cell>
          <cell r="K619" t="str">
            <v>0</v>
          </cell>
          <cell r="L619" t="str">
            <v>0</v>
          </cell>
          <cell r="M619" t="str">
            <v>0</v>
          </cell>
          <cell r="N619" t="str">
            <v>0</v>
          </cell>
          <cell r="O619">
            <v>3</v>
          </cell>
        </row>
        <row r="620">
          <cell r="B620" t="str">
            <v>NUT-015</v>
          </cell>
          <cell r="C620" t="str">
            <v xml:space="preserve">COCHE TÉRMICO TRANSPORTADOR DE ALIMENTOS </v>
          </cell>
          <cell r="D620" t="str">
            <v>E</v>
          </cell>
          <cell r="E620" t="str">
            <v>NUT</v>
          </cell>
          <cell r="F620" t="str">
            <v>E</v>
          </cell>
          <cell r="H620">
            <v>1</v>
          </cell>
          <cell r="I620">
            <v>1</v>
          </cell>
          <cell r="J620">
            <v>4</v>
          </cell>
          <cell r="K620">
            <v>1</v>
          </cell>
          <cell r="L620" t="str">
            <v>0</v>
          </cell>
          <cell r="M620" t="str">
            <v>0</v>
          </cell>
          <cell r="N620" t="str">
            <v>0</v>
          </cell>
          <cell r="O620">
            <v>7</v>
          </cell>
        </row>
        <row r="621">
          <cell r="B621" t="str">
            <v>NUT-016</v>
          </cell>
          <cell r="C621" t="str">
            <v>COCINA A GAS PROPANO DE 4 HORNILLAS Y HORNO</v>
          </cell>
          <cell r="D621" t="str">
            <v>E</v>
          </cell>
          <cell r="E621" t="str">
            <v>NUT</v>
          </cell>
          <cell r="F621" t="str">
            <v>E</v>
          </cell>
          <cell r="H621">
            <v>1</v>
          </cell>
          <cell r="I621">
            <v>1</v>
          </cell>
          <cell r="J621">
            <v>1</v>
          </cell>
          <cell r="K621" t="str">
            <v>0</v>
          </cell>
          <cell r="L621" t="str">
            <v>0</v>
          </cell>
          <cell r="M621" t="str">
            <v>0</v>
          </cell>
          <cell r="N621" t="str">
            <v>0</v>
          </cell>
          <cell r="O621">
            <v>3</v>
          </cell>
        </row>
        <row r="622">
          <cell r="B622" t="str">
            <v>NUT-017</v>
          </cell>
          <cell r="C622" t="str">
            <v>COCINA ELECTRICA DE DOS HORNILLAS DE MESA</v>
          </cell>
          <cell r="D622" t="str">
            <v>E</v>
          </cell>
          <cell r="E622" t="str">
            <v>NUT</v>
          </cell>
          <cell r="F622" t="str">
            <v>E</v>
          </cell>
          <cell r="H622" t="str">
            <v>0</v>
          </cell>
          <cell r="I622" t="str">
            <v>0</v>
          </cell>
          <cell r="J622">
            <v>1</v>
          </cell>
          <cell r="K622">
            <v>1</v>
          </cell>
          <cell r="L622" t="str">
            <v>0</v>
          </cell>
          <cell r="M622" t="str">
            <v>0</v>
          </cell>
          <cell r="N622" t="str">
            <v>0</v>
          </cell>
          <cell r="O622">
            <v>2</v>
          </cell>
        </row>
        <row r="623">
          <cell r="B623" t="str">
            <v>NUT-018</v>
          </cell>
          <cell r="C623" t="str">
            <v>COCINA INDUSTRIAL  DE 4 HORNILLAS Y HORNO A GAS</v>
          </cell>
          <cell r="D623" t="str">
            <v>E</v>
          </cell>
          <cell r="E623" t="str">
            <v>NUT</v>
          </cell>
          <cell r="F623" t="str">
            <v>E</v>
          </cell>
          <cell r="H623">
            <v>1</v>
          </cell>
          <cell r="I623" t="str">
            <v>0</v>
          </cell>
          <cell r="J623" t="str">
            <v>0</v>
          </cell>
          <cell r="K623" t="str">
            <v>0</v>
          </cell>
          <cell r="L623" t="str">
            <v>0</v>
          </cell>
          <cell r="M623" t="str">
            <v>0</v>
          </cell>
          <cell r="N623" t="str">
            <v>0</v>
          </cell>
          <cell r="O623">
            <v>1</v>
          </cell>
        </row>
        <row r="624">
          <cell r="B624" t="str">
            <v>NUT-019</v>
          </cell>
          <cell r="C624" t="str">
            <v xml:space="preserve">COCINA INDUSTRIAL DE 6 HORNILLAS HORNO Y PLANCHA </v>
          </cell>
          <cell r="D624" t="str">
            <v>E</v>
          </cell>
          <cell r="E624" t="str">
            <v>NUT</v>
          </cell>
          <cell r="F624" t="str">
            <v>E</v>
          </cell>
          <cell r="H624" t="str">
            <v>0</v>
          </cell>
          <cell r="I624" t="str">
            <v>0</v>
          </cell>
          <cell r="J624">
            <v>1</v>
          </cell>
          <cell r="K624" t="str">
            <v>0</v>
          </cell>
          <cell r="L624" t="str">
            <v>0</v>
          </cell>
          <cell r="M624" t="str">
            <v>0</v>
          </cell>
          <cell r="N624" t="str">
            <v>0</v>
          </cell>
          <cell r="O624">
            <v>1</v>
          </cell>
        </row>
        <row r="625">
          <cell r="B625" t="str">
            <v>NUT-020</v>
          </cell>
          <cell r="C625" t="str">
            <v>COMPRESOR PARA CAMARA FRIGORIFICA DE CARNES</v>
          </cell>
          <cell r="D625" t="str">
            <v>E</v>
          </cell>
          <cell r="E625" t="str">
            <v>NUT</v>
          </cell>
          <cell r="F625" t="str">
            <v>C</v>
          </cell>
          <cell r="H625">
            <v>1</v>
          </cell>
          <cell r="I625" t="str">
            <v>0</v>
          </cell>
          <cell r="J625" t="str">
            <v>0</v>
          </cell>
          <cell r="K625" t="str">
            <v>0</v>
          </cell>
          <cell r="L625" t="str">
            <v>0</v>
          </cell>
          <cell r="M625" t="str">
            <v>0</v>
          </cell>
          <cell r="N625" t="str">
            <v>0</v>
          </cell>
          <cell r="O625">
            <v>1</v>
          </cell>
        </row>
        <row r="626">
          <cell r="B626" t="str">
            <v>NUT-021</v>
          </cell>
          <cell r="C626" t="str">
            <v>COMPRESOR PARA CAMARA FRIGORIFICA DE LACTEOS</v>
          </cell>
          <cell r="D626" t="str">
            <v>E</v>
          </cell>
          <cell r="E626" t="str">
            <v>NUT</v>
          </cell>
          <cell r="F626" t="str">
            <v>C</v>
          </cell>
          <cell r="H626">
            <v>1</v>
          </cell>
          <cell r="I626" t="str">
            <v>0</v>
          </cell>
          <cell r="J626" t="str">
            <v>0</v>
          </cell>
          <cell r="K626" t="str">
            <v>0</v>
          </cell>
          <cell r="L626" t="str">
            <v>0</v>
          </cell>
          <cell r="M626" t="str">
            <v>0</v>
          </cell>
          <cell r="N626" t="str">
            <v>0</v>
          </cell>
          <cell r="O626">
            <v>1</v>
          </cell>
        </row>
        <row r="627">
          <cell r="B627" t="str">
            <v>NUT-022</v>
          </cell>
          <cell r="C627" t="str">
            <v>COMPRESOR PARA CAMARA FRIGORIFICA DE PESCADO</v>
          </cell>
          <cell r="D627" t="str">
            <v>E</v>
          </cell>
          <cell r="E627" t="str">
            <v>NUT</v>
          </cell>
          <cell r="F627" t="str">
            <v>C</v>
          </cell>
          <cell r="H627">
            <v>1</v>
          </cell>
          <cell r="I627" t="str">
            <v>0</v>
          </cell>
          <cell r="J627" t="str">
            <v>0</v>
          </cell>
          <cell r="K627" t="str">
            <v>0</v>
          </cell>
          <cell r="L627" t="str">
            <v>0</v>
          </cell>
          <cell r="M627" t="str">
            <v>0</v>
          </cell>
          <cell r="N627" t="str">
            <v>0</v>
          </cell>
          <cell r="O627">
            <v>1</v>
          </cell>
        </row>
        <row r="628">
          <cell r="B628" t="str">
            <v>NUT-023</v>
          </cell>
          <cell r="C628" t="str">
            <v>COMPRESOR PARA CAMARA FRIGORIFICA DE VERDURAS</v>
          </cell>
          <cell r="D628" t="str">
            <v>E</v>
          </cell>
          <cell r="E628" t="str">
            <v>NUT</v>
          </cell>
          <cell r="F628" t="str">
            <v>C</v>
          </cell>
          <cell r="H628">
            <v>1</v>
          </cell>
          <cell r="I628" t="str">
            <v>0</v>
          </cell>
          <cell r="J628" t="str">
            <v>0</v>
          </cell>
          <cell r="K628" t="str">
            <v>0</v>
          </cell>
          <cell r="L628" t="str">
            <v>0</v>
          </cell>
          <cell r="M628" t="str">
            <v>0</v>
          </cell>
          <cell r="N628" t="str">
            <v>0</v>
          </cell>
          <cell r="O628">
            <v>1</v>
          </cell>
        </row>
        <row r="629">
          <cell r="B629" t="str">
            <v>NUT-024</v>
          </cell>
          <cell r="C629" t="str">
            <v>CONSERVADORA DE ALIMENTOS  DE 04 PUERTAS</v>
          </cell>
          <cell r="D629" t="str">
            <v>E</v>
          </cell>
          <cell r="E629" t="str">
            <v>NUT</v>
          </cell>
          <cell r="F629" t="str">
            <v>E</v>
          </cell>
          <cell r="H629" t="str">
            <v>0</v>
          </cell>
          <cell r="I629" t="str">
            <v>0</v>
          </cell>
          <cell r="J629">
            <v>1</v>
          </cell>
          <cell r="K629" t="str">
            <v>0</v>
          </cell>
          <cell r="L629" t="str">
            <v>0</v>
          </cell>
          <cell r="M629" t="str">
            <v>0</v>
          </cell>
          <cell r="N629" t="str">
            <v>0</v>
          </cell>
          <cell r="O629">
            <v>1</v>
          </cell>
        </row>
        <row r="630">
          <cell r="B630" t="str">
            <v>NUT-025</v>
          </cell>
          <cell r="C630" t="str">
            <v>CORTADORA DE PAPAS SEMI INDUSTRIAL</v>
          </cell>
          <cell r="D630" t="str">
            <v>E</v>
          </cell>
          <cell r="E630" t="str">
            <v>NUT</v>
          </cell>
          <cell r="F630" t="str">
            <v>E</v>
          </cell>
          <cell r="H630">
            <v>1</v>
          </cell>
          <cell r="I630" t="str">
            <v>0</v>
          </cell>
          <cell r="J630" t="str">
            <v>0</v>
          </cell>
          <cell r="K630" t="str">
            <v>0</v>
          </cell>
          <cell r="L630" t="str">
            <v>0</v>
          </cell>
          <cell r="M630" t="str">
            <v>0</v>
          </cell>
          <cell r="N630" t="str">
            <v>0</v>
          </cell>
          <cell r="O630">
            <v>1</v>
          </cell>
        </row>
        <row r="631">
          <cell r="B631" t="str">
            <v>NUT-026</v>
          </cell>
          <cell r="C631" t="str">
            <v>EVAPORADOR PARA CAMARA FRIGORIFICA DE CARNES</v>
          </cell>
          <cell r="D631" t="str">
            <v>E</v>
          </cell>
          <cell r="E631" t="str">
            <v>NUT</v>
          </cell>
          <cell r="F631" t="str">
            <v>C</v>
          </cell>
          <cell r="H631">
            <v>1</v>
          </cell>
          <cell r="I631" t="str">
            <v>0</v>
          </cell>
          <cell r="J631" t="str">
            <v>0</v>
          </cell>
          <cell r="K631" t="str">
            <v>0</v>
          </cell>
          <cell r="L631" t="str">
            <v>0</v>
          </cell>
          <cell r="M631" t="str">
            <v>0</v>
          </cell>
          <cell r="N631" t="str">
            <v>0</v>
          </cell>
          <cell r="O631">
            <v>1</v>
          </cell>
        </row>
        <row r="632">
          <cell r="B632" t="str">
            <v>NUT-027</v>
          </cell>
          <cell r="C632" t="str">
            <v>EVAPORADOR PARA CAMARA FRIGORIFICA DE LACTEOS</v>
          </cell>
          <cell r="D632" t="str">
            <v>E</v>
          </cell>
          <cell r="E632" t="str">
            <v>NUT</v>
          </cell>
          <cell r="F632" t="str">
            <v>C</v>
          </cell>
          <cell r="H632">
            <v>1</v>
          </cell>
          <cell r="I632" t="str">
            <v>0</v>
          </cell>
          <cell r="J632" t="str">
            <v>0</v>
          </cell>
          <cell r="K632" t="str">
            <v>0</v>
          </cell>
          <cell r="L632" t="str">
            <v>0</v>
          </cell>
          <cell r="M632" t="str">
            <v>0</v>
          </cell>
          <cell r="N632" t="str">
            <v>0</v>
          </cell>
          <cell r="O632">
            <v>1</v>
          </cell>
        </row>
        <row r="633">
          <cell r="B633" t="str">
            <v>NUT-028</v>
          </cell>
          <cell r="C633" t="str">
            <v>EVAPORADOR PARA CAMARA FRIGORIFICA DE PESCADO</v>
          </cell>
          <cell r="D633" t="str">
            <v>E</v>
          </cell>
          <cell r="E633" t="str">
            <v>NUT</v>
          </cell>
          <cell r="F633" t="str">
            <v>C</v>
          </cell>
          <cell r="H633">
            <v>1</v>
          </cell>
          <cell r="I633" t="str">
            <v>0</v>
          </cell>
          <cell r="J633" t="str">
            <v>0</v>
          </cell>
          <cell r="K633" t="str">
            <v>0</v>
          </cell>
          <cell r="L633" t="str">
            <v>0</v>
          </cell>
          <cell r="M633" t="str">
            <v>0</v>
          </cell>
          <cell r="N633" t="str">
            <v>0</v>
          </cell>
          <cell r="O633">
            <v>1</v>
          </cell>
        </row>
        <row r="634">
          <cell r="B634" t="str">
            <v>NUT-029</v>
          </cell>
          <cell r="C634" t="str">
            <v>EVAPORADOR PARA CAMARA FRIGORIFICA DE VERDURAS</v>
          </cell>
          <cell r="D634" t="str">
            <v>E</v>
          </cell>
          <cell r="E634" t="str">
            <v>NUT</v>
          </cell>
          <cell r="F634" t="str">
            <v>C</v>
          </cell>
          <cell r="H634">
            <v>1</v>
          </cell>
          <cell r="I634" t="str">
            <v>0</v>
          </cell>
          <cell r="J634" t="str">
            <v>0</v>
          </cell>
          <cell r="K634" t="str">
            <v>0</v>
          </cell>
          <cell r="L634" t="str">
            <v>0</v>
          </cell>
          <cell r="M634" t="str">
            <v>0</v>
          </cell>
          <cell r="N634" t="str">
            <v>0</v>
          </cell>
          <cell r="O634">
            <v>1</v>
          </cell>
        </row>
        <row r="635">
          <cell r="B635" t="str">
            <v>NUT-030</v>
          </cell>
          <cell r="C635" t="str">
            <v xml:space="preserve">EXPRIMIDORES DE JUGOS, SEMI INDUSTRIAL, DE ACERO INOXIDABLE </v>
          </cell>
          <cell r="D635" t="str">
            <v>E</v>
          </cell>
          <cell r="E635" t="str">
            <v>NUT</v>
          </cell>
          <cell r="F635" t="str">
            <v>E</v>
          </cell>
          <cell r="H635">
            <v>1</v>
          </cell>
          <cell r="I635" t="str">
            <v>0</v>
          </cell>
          <cell r="J635" t="str">
            <v>0</v>
          </cell>
          <cell r="K635" t="str">
            <v>0</v>
          </cell>
          <cell r="L635" t="str">
            <v>0</v>
          </cell>
          <cell r="M635" t="str">
            <v>0</v>
          </cell>
          <cell r="N635" t="str">
            <v>0</v>
          </cell>
          <cell r="O635">
            <v>1</v>
          </cell>
        </row>
        <row r="636">
          <cell r="B636" t="str">
            <v>NUT-031</v>
          </cell>
          <cell r="C636" t="str">
            <v xml:space="preserve">GRUPO DE COCCIÓN DE 3 MARMITAS 10,15, 20 LITROS </v>
          </cell>
          <cell r="D636" t="str">
            <v>E</v>
          </cell>
          <cell r="E636" t="str">
            <v>NUT</v>
          </cell>
          <cell r="F636" t="str">
            <v>E</v>
          </cell>
          <cell r="H636">
            <v>1</v>
          </cell>
          <cell r="I636" t="str">
            <v>0</v>
          </cell>
          <cell r="J636" t="str">
            <v>0</v>
          </cell>
          <cell r="K636" t="str">
            <v>0</v>
          </cell>
          <cell r="L636" t="str">
            <v>0</v>
          </cell>
          <cell r="M636" t="str">
            <v>0</v>
          </cell>
          <cell r="N636" t="str">
            <v>0</v>
          </cell>
          <cell r="O636">
            <v>1</v>
          </cell>
        </row>
        <row r="637">
          <cell r="B637" t="str">
            <v>NUT-032</v>
          </cell>
          <cell r="C637" t="str">
            <v>GRUPO DE COCCION MARMITAS  DE 20/40/60 LITROS</v>
          </cell>
          <cell r="D637" t="str">
            <v>E</v>
          </cell>
          <cell r="E637" t="str">
            <v>NUT</v>
          </cell>
          <cell r="F637" t="str">
            <v>C</v>
          </cell>
          <cell r="H637">
            <v>1</v>
          </cell>
          <cell r="I637" t="str">
            <v>0</v>
          </cell>
          <cell r="J637" t="str">
            <v>0</v>
          </cell>
          <cell r="K637" t="str">
            <v>0</v>
          </cell>
          <cell r="L637" t="str">
            <v>0</v>
          </cell>
          <cell r="M637" t="str">
            <v>0</v>
          </cell>
          <cell r="N637" t="str">
            <v>0</v>
          </cell>
          <cell r="O637">
            <v>1</v>
          </cell>
        </row>
        <row r="638">
          <cell r="B638" t="str">
            <v>NUT-033</v>
          </cell>
          <cell r="C638" t="str">
            <v xml:space="preserve">HORNO A GAS </v>
          </cell>
          <cell r="D638" t="str">
            <v>E</v>
          </cell>
          <cell r="E638" t="str">
            <v>NUT</v>
          </cell>
          <cell r="F638" t="str">
            <v>E</v>
          </cell>
          <cell r="H638">
            <v>1</v>
          </cell>
          <cell r="I638" t="str">
            <v>0</v>
          </cell>
          <cell r="J638" t="str">
            <v>0</v>
          </cell>
          <cell r="K638" t="str">
            <v>0</v>
          </cell>
          <cell r="L638" t="str">
            <v>0</v>
          </cell>
          <cell r="M638" t="str">
            <v>0</v>
          </cell>
          <cell r="N638" t="str">
            <v>0</v>
          </cell>
          <cell r="O638">
            <v>1</v>
          </cell>
        </row>
        <row r="639">
          <cell r="B639" t="str">
            <v>NUT-034</v>
          </cell>
          <cell r="C639" t="str">
            <v xml:space="preserve">HORNO A GAS, DE 4 BANDEJAS MÍNIMO, PARA REPOSTERO </v>
          </cell>
          <cell r="D639" t="str">
            <v>E</v>
          </cell>
          <cell r="E639" t="str">
            <v>NUT</v>
          </cell>
          <cell r="F639" t="str">
            <v>E</v>
          </cell>
          <cell r="H639" t="str">
            <v>0</v>
          </cell>
          <cell r="I639" t="str">
            <v>0</v>
          </cell>
          <cell r="J639">
            <v>1</v>
          </cell>
          <cell r="K639" t="str">
            <v>0</v>
          </cell>
          <cell r="L639" t="str">
            <v>0</v>
          </cell>
          <cell r="M639" t="str">
            <v>0</v>
          </cell>
          <cell r="N639" t="str">
            <v>0</v>
          </cell>
          <cell r="O639">
            <v>1</v>
          </cell>
        </row>
        <row r="640">
          <cell r="B640" t="str">
            <v>NUT-035</v>
          </cell>
          <cell r="C640" t="str">
            <v xml:space="preserve">HORNO MICROONDAS </v>
          </cell>
          <cell r="D640" t="str">
            <v>E</v>
          </cell>
          <cell r="E640" t="str">
            <v>NUT</v>
          </cell>
          <cell r="F640" t="str">
            <v>E</v>
          </cell>
          <cell r="H640">
            <v>1</v>
          </cell>
          <cell r="I640">
            <v>1</v>
          </cell>
          <cell r="J640">
            <v>1</v>
          </cell>
          <cell r="K640">
            <v>1</v>
          </cell>
          <cell r="L640" t="str">
            <v>0</v>
          </cell>
          <cell r="M640" t="str">
            <v>0</v>
          </cell>
          <cell r="N640" t="str">
            <v>0</v>
          </cell>
          <cell r="O640">
            <v>4</v>
          </cell>
        </row>
        <row r="641">
          <cell r="B641" t="str">
            <v>NUT-036</v>
          </cell>
          <cell r="C641" t="str">
            <v>HORNO MICROONDAS CON PANEL DIGITAL</v>
          </cell>
          <cell r="D641" t="str">
            <v>E</v>
          </cell>
          <cell r="E641" t="str">
            <v>NUT</v>
          </cell>
          <cell r="F641" t="str">
            <v>E</v>
          </cell>
          <cell r="H641">
            <v>1</v>
          </cell>
          <cell r="I641" t="str">
            <v>0</v>
          </cell>
          <cell r="J641" t="str">
            <v>0</v>
          </cell>
          <cell r="K641" t="str">
            <v>0</v>
          </cell>
          <cell r="L641" t="str">
            <v>0</v>
          </cell>
          <cell r="M641" t="str">
            <v>0</v>
          </cell>
          <cell r="N641" t="str">
            <v>0</v>
          </cell>
          <cell r="O641">
            <v>1</v>
          </cell>
        </row>
        <row r="642">
          <cell r="B642" t="str">
            <v>NUT-037</v>
          </cell>
          <cell r="C642" t="str">
            <v xml:space="preserve">HORNO VAPORIZADOR PARA ALIMENTOS </v>
          </cell>
          <cell r="D642" t="str">
            <v>E</v>
          </cell>
          <cell r="E642" t="str">
            <v>NUT</v>
          </cell>
          <cell r="F642" t="str">
            <v>E</v>
          </cell>
          <cell r="H642">
            <v>1</v>
          </cell>
          <cell r="I642" t="str">
            <v>0</v>
          </cell>
          <cell r="J642" t="str">
            <v>0</v>
          </cell>
          <cell r="K642" t="str">
            <v>0</v>
          </cell>
          <cell r="L642" t="str">
            <v>0</v>
          </cell>
          <cell r="M642" t="str">
            <v>0</v>
          </cell>
          <cell r="N642" t="str">
            <v>0</v>
          </cell>
          <cell r="O642">
            <v>1</v>
          </cell>
        </row>
        <row r="643">
          <cell r="B643" t="str">
            <v>NUT-038</v>
          </cell>
          <cell r="C643" t="str">
            <v>JUEGO DE MENAJERÍA</v>
          </cell>
          <cell r="D643" t="str">
            <v>E</v>
          </cell>
          <cell r="E643" t="str">
            <v>NUT</v>
          </cell>
          <cell r="F643" t="str">
            <v>E</v>
          </cell>
          <cell r="H643">
            <v>1</v>
          </cell>
          <cell r="I643" t="str">
            <v>0</v>
          </cell>
          <cell r="J643" t="str">
            <v>0</v>
          </cell>
          <cell r="K643" t="str">
            <v>0</v>
          </cell>
          <cell r="L643" t="str">
            <v>0</v>
          </cell>
          <cell r="M643" t="str">
            <v>0</v>
          </cell>
          <cell r="N643" t="str">
            <v>0</v>
          </cell>
          <cell r="O643">
            <v>1</v>
          </cell>
        </row>
        <row r="644">
          <cell r="B644" t="str">
            <v>NUT-039</v>
          </cell>
          <cell r="C644" t="str">
            <v xml:space="preserve">LAVADORA  INDUSTRIAL DE VAJILLAS ELECTRICA </v>
          </cell>
          <cell r="D644" t="str">
            <v>E</v>
          </cell>
          <cell r="E644" t="str">
            <v>NUT</v>
          </cell>
          <cell r="F644" t="str">
            <v>E</v>
          </cell>
          <cell r="H644">
            <v>1</v>
          </cell>
          <cell r="I644" t="str">
            <v>0</v>
          </cell>
          <cell r="J644" t="str">
            <v>0</v>
          </cell>
          <cell r="K644" t="str">
            <v>0</v>
          </cell>
          <cell r="L644" t="str">
            <v>0</v>
          </cell>
          <cell r="M644" t="str">
            <v>0</v>
          </cell>
          <cell r="N644" t="str">
            <v>0</v>
          </cell>
          <cell r="O644">
            <v>1</v>
          </cell>
        </row>
        <row r="645">
          <cell r="B645" t="str">
            <v>NUT-040</v>
          </cell>
          <cell r="C645" t="str">
            <v>LICUADORA ELECTRICA 2000 CC</v>
          </cell>
          <cell r="D645" t="str">
            <v>E</v>
          </cell>
          <cell r="E645" t="str">
            <v>NUT</v>
          </cell>
          <cell r="F645" t="str">
            <v>E</v>
          </cell>
          <cell r="H645">
            <v>1</v>
          </cell>
          <cell r="I645" t="str">
            <v>0</v>
          </cell>
          <cell r="J645">
            <v>1</v>
          </cell>
          <cell r="K645" t="str">
            <v>0</v>
          </cell>
          <cell r="L645" t="str">
            <v>0</v>
          </cell>
          <cell r="M645" t="str">
            <v>0</v>
          </cell>
          <cell r="N645" t="str">
            <v>0</v>
          </cell>
          <cell r="O645">
            <v>2</v>
          </cell>
        </row>
        <row r="646">
          <cell r="B646" t="str">
            <v>NUT-041</v>
          </cell>
          <cell r="C646" t="str">
            <v>LICUADORA ELECTRICA SEMIINDUSTRIAL, 20 LITROS</v>
          </cell>
          <cell r="D646" t="str">
            <v>E</v>
          </cell>
          <cell r="E646" t="str">
            <v>NUT</v>
          </cell>
          <cell r="F646" t="str">
            <v>E</v>
          </cell>
          <cell r="H646" t="str">
            <v>0</v>
          </cell>
          <cell r="I646" t="str">
            <v>0</v>
          </cell>
          <cell r="J646">
            <v>1</v>
          </cell>
          <cell r="K646" t="str">
            <v>0</v>
          </cell>
          <cell r="L646" t="str">
            <v>0</v>
          </cell>
          <cell r="M646" t="str">
            <v>0</v>
          </cell>
          <cell r="N646" t="str">
            <v>0</v>
          </cell>
          <cell r="O646">
            <v>1</v>
          </cell>
        </row>
        <row r="647">
          <cell r="B647" t="str">
            <v>NUT-042</v>
          </cell>
          <cell r="C647" t="str">
            <v>LICUADORA INDUSTRIAL DE 20 LITROS</v>
          </cell>
          <cell r="D647" t="str">
            <v>E</v>
          </cell>
          <cell r="E647" t="str">
            <v>NUT</v>
          </cell>
          <cell r="F647" t="str">
            <v>E</v>
          </cell>
          <cell r="H647">
            <v>1</v>
          </cell>
          <cell r="I647" t="str">
            <v>0</v>
          </cell>
          <cell r="J647" t="str">
            <v>0</v>
          </cell>
          <cell r="K647" t="str">
            <v>0</v>
          </cell>
          <cell r="L647" t="str">
            <v>0</v>
          </cell>
          <cell r="M647" t="str">
            <v>0</v>
          </cell>
          <cell r="N647" t="str">
            <v>0</v>
          </cell>
          <cell r="O647">
            <v>1</v>
          </cell>
        </row>
        <row r="648">
          <cell r="B648" t="str">
            <v>NUT-043</v>
          </cell>
          <cell r="C648" t="str">
            <v>MÁQUINA ELÉCTRICA PELADORA DE PAPAS</v>
          </cell>
          <cell r="D648" t="str">
            <v>E</v>
          </cell>
          <cell r="E648" t="str">
            <v>NUT</v>
          </cell>
          <cell r="F648" t="str">
            <v>E</v>
          </cell>
          <cell r="H648">
            <v>1</v>
          </cell>
          <cell r="I648" t="str">
            <v>0</v>
          </cell>
          <cell r="J648" t="str">
            <v>0</v>
          </cell>
          <cell r="K648" t="str">
            <v>0</v>
          </cell>
          <cell r="L648" t="str">
            <v>0</v>
          </cell>
          <cell r="M648" t="str">
            <v>0</v>
          </cell>
          <cell r="N648" t="str">
            <v>0</v>
          </cell>
          <cell r="O648">
            <v>1</v>
          </cell>
        </row>
        <row r="649">
          <cell r="B649" t="str">
            <v>NUT-044</v>
          </cell>
          <cell r="C649" t="str">
            <v>MARMITA DIRECTA A GAS DE 100 LTS DE 900X900X850MM</v>
          </cell>
          <cell r="D649" t="str">
            <v>E</v>
          </cell>
          <cell r="E649" t="str">
            <v>NUT</v>
          </cell>
          <cell r="F649" t="str">
            <v>C</v>
          </cell>
          <cell r="H649" t="str">
            <v>0</v>
          </cell>
          <cell r="I649" t="str">
            <v>0</v>
          </cell>
          <cell r="J649">
            <v>1</v>
          </cell>
          <cell r="K649" t="str">
            <v>0</v>
          </cell>
          <cell r="L649" t="str">
            <v>0</v>
          </cell>
          <cell r="M649" t="str">
            <v>0</v>
          </cell>
          <cell r="N649" t="str">
            <v>0</v>
          </cell>
          <cell r="O649">
            <v>1</v>
          </cell>
        </row>
        <row r="650">
          <cell r="B650" t="str">
            <v>NUT-045</v>
          </cell>
          <cell r="C650" t="str">
            <v>MARMITA VOLCABLE  DE 50 LITROS MINIMO</v>
          </cell>
          <cell r="D650" t="str">
            <v>E</v>
          </cell>
          <cell r="E650" t="str">
            <v>NUT</v>
          </cell>
          <cell r="F650" t="str">
            <v>C</v>
          </cell>
          <cell r="H650">
            <v>2</v>
          </cell>
          <cell r="I650" t="str">
            <v>0</v>
          </cell>
          <cell r="J650" t="str">
            <v>0</v>
          </cell>
          <cell r="K650" t="str">
            <v>0</v>
          </cell>
          <cell r="L650" t="str">
            <v>0</v>
          </cell>
          <cell r="M650" t="str">
            <v>0</v>
          </cell>
          <cell r="N650" t="str">
            <v>0</v>
          </cell>
          <cell r="O650">
            <v>2</v>
          </cell>
        </row>
        <row r="651">
          <cell r="B651" t="str">
            <v>NUT-046</v>
          </cell>
          <cell r="C651" t="str">
            <v>MARMITA VOLCABLE DE 100 LITROS</v>
          </cell>
          <cell r="D651" t="str">
            <v>E</v>
          </cell>
          <cell r="E651" t="str">
            <v>NUT</v>
          </cell>
          <cell r="F651" t="str">
            <v>C</v>
          </cell>
          <cell r="H651">
            <v>2</v>
          </cell>
          <cell r="I651" t="str">
            <v>0</v>
          </cell>
          <cell r="J651" t="str">
            <v>0</v>
          </cell>
          <cell r="K651" t="str">
            <v>0</v>
          </cell>
          <cell r="L651" t="str">
            <v>0</v>
          </cell>
          <cell r="M651" t="str">
            <v>0</v>
          </cell>
          <cell r="N651" t="str">
            <v>0</v>
          </cell>
          <cell r="O651">
            <v>2</v>
          </cell>
        </row>
        <row r="652">
          <cell r="B652" t="str">
            <v>NUT-047</v>
          </cell>
          <cell r="C652" t="str">
            <v>MARMITA VOLCABLE DE 150 LITROS</v>
          </cell>
          <cell r="D652" t="str">
            <v>E</v>
          </cell>
          <cell r="E652" t="str">
            <v>NUT</v>
          </cell>
          <cell r="F652" t="str">
            <v>C</v>
          </cell>
          <cell r="H652">
            <v>2</v>
          </cell>
          <cell r="I652" t="str">
            <v>0</v>
          </cell>
          <cell r="J652" t="str">
            <v>0</v>
          </cell>
          <cell r="K652" t="str">
            <v>0</v>
          </cell>
          <cell r="L652" t="str">
            <v>0</v>
          </cell>
          <cell r="M652" t="str">
            <v>0</v>
          </cell>
          <cell r="N652" t="str">
            <v>0</v>
          </cell>
          <cell r="O652">
            <v>2</v>
          </cell>
        </row>
        <row r="653">
          <cell r="B653" t="str">
            <v>NUT-048</v>
          </cell>
          <cell r="C653" t="str">
            <v xml:space="preserve">MARMITA VOLCABLE DE 80 LITROS MINIMO </v>
          </cell>
          <cell r="D653" t="str">
            <v>E</v>
          </cell>
          <cell r="E653" t="str">
            <v>NUT</v>
          </cell>
          <cell r="F653" t="str">
            <v>C</v>
          </cell>
          <cell r="H653">
            <v>2</v>
          </cell>
          <cell r="I653" t="str">
            <v>0</v>
          </cell>
          <cell r="J653" t="str">
            <v>0</v>
          </cell>
          <cell r="K653" t="str">
            <v>0</v>
          </cell>
          <cell r="L653" t="str">
            <v>0</v>
          </cell>
          <cell r="M653" t="str">
            <v>0</v>
          </cell>
          <cell r="N653" t="str">
            <v>0</v>
          </cell>
          <cell r="O653">
            <v>2</v>
          </cell>
        </row>
        <row r="654">
          <cell r="B654" t="str">
            <v>NUT-049</v>
          </cell>
          <cell r="C654" t="str">
            <v>MESA DE CAMA PARA COMER RODABLE</v>
          </cell>
          <cell r="D654" t="str">
            <v>MC</v>
          </cell>
          <cell r="E654" t="str">
            <v>NUT</v>
          </cell>
          <cell r="F654" t="str">
            <v>E</v>
          </cell>
          <cell r="H654" t="str">
            <v>0</v>
          </cell>
          <cell r="I654">
            <v>3</v>
          </cell>
          <cell r="J654" t="str">
            <v>0</v>
          </cell>
          <cell r="K654" t="str">
            <v>0</v>
          </cell>
          <cell r="L654" t="str">
            <v>0</v>
          </cell>
          <cell r="M654" t="str">
            <v>0</v>
          </cell>
          <cell r="N654" t="str">
            <v>0</v>
          </cell>
          <cell r="O654">
            <v>3</v>
          </cell>
        </row>
        <row r="655">
          <cell r="B655" t="str">
            <v>NUT-050</v>
          </cell>
          <cell r="C655" t="str">
            <v>MESA DE COMEDOR PARA 4 PERSONAS</v>
          </cell>
          <cell r="D655" t="str">
            <v>MC</v>
          </cell>
          <cell r="E655" t="str">
            <v>NUT</v>
          </cell>
          <cell r="F655" t="str">
            <v>E</v>
          </cell>
          <cell r="H655">
            <v>17</v>
          </cell>
          <cell r="I655" t="str">
            <v>0</v>
          </cell>
          <cell r="J655">
            <v>1</v>
          </cell>
          <cell r="K655" t="str">
            <v>0</v>
          </cell>
          <cell r="L655" t="str">
            <v>0</v>
          </cell>
          <cell r="M655" t="str">
            <v>0</v>
          </cell>
          <cell r="N655" t="str">
            <v>0</v>
          </cell>
          <cell r="O655">
            <v>18</v>
          </cell>
        </row>
        <row r="656">
          <cell r="B656" t="str">
            <v>NUT-051</v>
          </cell>
          <cell r="C656" t="str">
            <v>MESA PARA COCINA 1.50X0.60M</v>
          </cell>
          <cell r="D656" t="str">
            <v>MC</v>
          </cell>
          <cell r="E656" t="str">
            <v>NUT</v>
          </cell>
          <cell r="F656" t="str">
            <v>E</v>
          </cell>
          <cell r="H656">
            <v>3</v>
          </cell>
          <cell r="I656" t="str">
            <v>0</v>
          </cell>
          <cell r="J656" t="str">
            <v>0</v>
          </cell>
          <cell r="K656" t="str">
            <v>0</v>
          </cell>
          <cell r="L656" t="str">
            <v>0</v>
          </cell>
          <cell r="M656" t="str">
            <v>0</v>
          </cell>
          <cell r="N656" t="str">
            <v>0</v>
          </cell>
          <cell r="O656">
            <v>3</v>
          </cell>
        </row>
        <row r="657">
          <cell r="B657" t="str">
            <v>NUT-052</v>
          </cell>
          <cell r="C657" t="str">
            <v>MESA RODABLE METÁLICA PARA COMIDA PACIENTE</v>
          </cell>
          <cell r="D657" t="str">
            <v>MC</v>
          </cell>
          <cell r="E657" t="str">
            <v>NUT</v>
          </cell>
          <cell r="F657" t="str">
            <v>E</v>
          </cell>
          <cell r="H657" t="str">
            <v>0</v>
          </cell>
          <cell r="I657">
            <v>3</v>
          </cell>
          <cell r="J657" t="str">
            <v>0</v>
          </cell>
          <cell r="K657" t="str">
            <v>0</v>
          </cell>
          <cell r="L657" t="str">
            <v>0</v>
          </cell>
          <cell r="M657" t="str">
            <v>0</v>
          </cell>
          <cell r="N657" t="str">
            <v>0</v>
          </cell>
          <cell r="O657">
            <v>3</v>
          </cell>
        </row>
        <row r="658">
          <cell r="B658" t="str">
            <v>NUT-053</v>
          </cell>
          <cell r="C658" t="str">
            <v>MOLEDORA DE GRANOS</v>
          </cell>
          <cell r="D658" t="str">
            <v>E</v>
          </cell>
          <cell r="E658" t="str">
            <v>NUT</v>
          </cell>
          <cell r="F658" t="str">
            <v>E</v>
          </cell>
          <cell r="H658">
            <v>1</v>
          </cell>
          <cell r="I658" t="str">
            <v>0</v>
          </cell>
          <cell r="J658">
            <v>1</v>
          </cell>
          <cell r="K658" t="str">
            <v>0</v>
          </cell>
          <cell r="L658" t="str">
            <v>0</v>
          </cell>
          <cell r="M658" t="str">
            <v>0</v>
          </cell>
          <cell r="N658" t="str">
            <v>0</v>
          </cell>
          <cell r="O658">
            <v>2</v>
          </cell>
        </row>
        <row r="659">
          <cell r="B659" t="str">
            <v>NUT-054</v>
          </cell>
          <cell r="C659" t="str">
            <v xml:space="preserve">MOLEDORA ELECTRICA DE CARNE </v>
          </cell>
          <cell r="D659" t="str">
            <v>E</v>
          </cell>
          <cell r="E659" t="str">
            <v>NUT</v>
          </cell>
          <cell r="F659" t="str">
            <v>E</v>
          </cell>
          <cell r="H659">
            <v>1</v>
          </cell>
          <cell r="I659" t="str">
            <v>0</v>
          </cell>
          <cell r="J659" t="str">
            <v>0</v>
          </cell>
          <cell r="K659" t="str">
            <v>0</v>
          </cell>
          <cell r="L659" t="str">
            <v>0</v>
          </cell>
          <cell r="M659" t="str">
            <v>0</v>
          </cell>
          <cell r="N659" t="str">
            <v>0</v>
          </cell>
          <cell r="O659">
            <v>1</v>
          </cell>
        </row>
        <row r="660">
          <cell r="B660" t="str">
            <v>NUT-055</v>
          </cell>
          <cell r="C660" t="str">
            <v>PRENSADORA DE PAPAS INDUSTRIAL</v>
          </cell>
          <cell r="D660" t="str">
            <v>E</v>
          </cell>
          <cell r="E660" t="str">
            <v>NUT</v>
          </cell>
          <cell r="F660" t="str">
            <v>E</v>
          </cell>
          <cell r="H660">
            <v>1</v>
          </cell>
          <cell r="I660" t="str">
            <v>0</v>
          </cell>
          <cell r="J660" t="str">
            <v>0</v>
          </cell>
          <cell r="K660" t="str">
            <v>0</v>
          </cell>
          <cell r="L660" t="str">
            <v>0</v>
          </cell>
          <cell r="M660" t="str">
            <v>0</v>
          </cell>
          <cell r="N660" t="str">
            <v>0</v>
          </cell>
          <cell r="O660">
            <v>1</v>
          </cell>
        </row>
        <row r="661">
          <cell r="B661" t="str">
            <v>NUT-056</v>
          </cell>
          <cell r="C661" t="str">
            <v>PROCESADOR DE ALIMENTOS</v>
          </cell>
          <cell r="D661" t="str">
            <v>E</v>
          </cell>
          <cell r="E661" t="str">
            <v>NUT</v>
          </cell>
          <cell r="F661" t="str">
            <v>E</v>
          </cell>
          <cell r="H661" t="str">
            <v>0</v>
          </cell>
          <cell r="I661" t="str">
            <v>0</v>
          </cell>
          <cell r="J661">
            <v>1</v>
          </cell>
          <cell r="K661" t="str">
            <v>0</v>
          </cell>
          <cell r="L661" t="str">
            <v>0</v>
          </cell>
          <cell r="M661" t="str">
            <v>0</v>
          </cell>
          <cell r="N661" t="str">
            <v>0</v>
          </cell>
          <cell r="O661">
            <v>1</v>
          </cell>
        </row>
        <row r="662">
          <cell r="B662" t="str">
            <v>NUT-057</v>
          </cell>
          <cell r="C662" t="str">
            <v>PROCESADOR ELECTRICO DE ALIMENTOS</v>
          </cell>
          <cell r="D662" t="str">
            <v>E</v>
          </cell>
          <cell r="E662" t="str">
            <v>NUT</v>
          </cell>
          <cell r="F662" t="str">
            <v>E</v>
          </cell>
          <cell r="H662">
            <v>1</v>
          </cell>
          <cell r="I662" t="str">
            <v>0</v>
          </cell>
          <cell r="J662" t="str">
            <v>0</v>
          </cell>
          <cell r="K662" t="str">
            <v>0</v>
          </cell>
          <cell r="L662" t="str">
            <v>0</v>
          </cell>
          <cell r="M662" t="str">
            <v>0</v>
          </cell>
          <cell r="N662" t="str">
            <v>0</v>
          </cell>
          <cell r="O662">
            <v>1</v>
          </cell>
        </row>
        <row r="663">
          <cell r="B663" t="str">
            <v>NUT-058</v>
          </cell>
          <cell r="C663" t="str">
            <v>REFRIGERADORA DE 1500 LTS</v>
          </cell>
          <cell r="D663" t="str">
            <v>E</v>
          </cell>
          <cell r="E663" t="str">
            <v>NUT</v>
          </cell>
          <cell r="F663" t="str">
            <v>E</v>
          </cell>
          <cell r="H663">
            <v>2</v>
          </cell>
          <cell r="I663" t="str">
            <v>0</v>
          </cell>
          <cell r="J663" t="str">
            <v>0</v>
          </cell>
          <cell r="K663" t="str">
            <v>0</v>
          </cell>
          <cell r="L663" t="str">
            <v>0</v>
          </cell>
          <cell r="M663" t="str">
            <v>0</v>
          </cell>
          <cell r="N663" t="str">
            <v>0</v>
          </cell>
          <cell r="O663">
            <v>2</v>
          </cell>
        </row>
        <row r="664">
          <cell r="B664" t="str">
            <v>NUT-059</v>
          </cell>
          <cell r="C664" t="str">
            <v>REFRIGERADORA DE CAPACIDAD  60 A 110 LITROS CON SISTEMA  FOTOVOLTAICO Ó AEROGENERADOR</v>
          </cell>
          <cell r="D664" t="str">
            <v>E</v>
          </cell>
          <cell r="E664" t="str">
            <v>NUT</v>
          </cell>
          <cell r="F664" t="str">
            <v>E</v>
          </cell>
          <cell r="H664">
            <v>1</v>
          </cell>
          <cell r="I664" t="str">
            <v>0</v>
          </cell>
          <cell r="J664" t="str">
            <v>0</v>
          </cell>
          <cell r="K664" t="str">
            <v>0</v>
          </cell>
          <cell r="L664" t="str">
            <v>0</v>
          </cell>
          <cell r="M664" t="str">
            <v>0</v>
          </cell>
          <cell r="N664" t="str">
            <v>0</v>
          </cell>
          <cell r="O664">
            <v>1</v>
          </cell>
        </row>
        <row r="665">
          <cell r="B665" t="str">
            <v>NUT-060</v>
          </cell>
          <cell r="C665" t="str">
            <v>REFRIGERADORA ELECTRICA DE 70 PIES CUBICOS</v>
          </cell>
          <cell r="D665" t="str">
            <v>E</v>
          </cell>
          <cell r="E665" t="str">
            <v>NUT</v>
          </cell>
          <cell r="F665" t="str">
            <v>E</v>
          </cell>
          <cell r="H665">
            <v>1</v>
          </cell>
          <cell r="I665" t="str">
            <v>0</v>
          </cell>
          <cell r="J665" t="str">
            <v>0</v>
          </cell>
          <cell r="K665" t="str">
            <v>0</v>
          </cell>
          <cell r="L665" t="str">
            <v>0</v>
          </cell>
          <cell r="M665" t="str">
            <v>0</v>
          </cell>
          <cell r="N665" t="str">
            <v>0</v>
          </cell>
          <cell r="O665">
            <v>1</v>
          </cell>
        </row>
        <row r="666">
          <cell r="B666" t="str">
            <v>NUT-061</v>
          </cell>
          <cell r="C666" t="str">
            <v>SANDWICHERA</v>
          </cell>
          <cell r="D666" t="str">
            <v>E</v>
          </cell>
          <cell r="E666" t="str">
            <v>NUT</v>
          </cell>
          <cell r="F666" t="str">
            <v>E</v>
          </cell>
          <cell r="H666">
            <v>1</v>
          </cell>
          <cell r="I666" t="str">
            <v>0</v>
          </cell>
          <cell r="J666" t="str">
            <v>0</v>
          </cell>
          <cell r="K666" t="str">
            <v>0</v>
          </cell>
          <cell r="L666" t="str">
            <v>0</v>
          </cell>
          <cell r="M666" t="str">
            <v>0</v>
          </cell>
          <cell r="N666" t="str">
            <v>0</v>
          </cell>
          <cell r="O666">
            <v>1</v>
          </cell>
        </row>
        <row r="667">
          <cell r="B667" t="str">
            <v>NUT-062</v>
          </cell>
          <cell r="C667" t="str">
            <v>SARTEN VOLCABLE A GAS</v>
          </cell>
          <cell r="D667" t="str">
            <v>E</v>
          </cell>
          <cell r="E667" t="str">
            <v>NUT</v>
          </cell>
          <cell r="F667" t="str">
            <v>E</v>
          </cell>
          <cell r="H667" t="str">
            <v>0</v>
          </cell>
          <cell r="I667" t="str">
            <v>0</v>
          </cell>
          <cell r="J667">
            <v>1</v>
          </cell>
          <cell r="K667">
            <v>1</v>
          </cell>
          <cell r="L667" t="str">
            <v>0</v>
          </cell>
          <cell r="M667" t="str">
            <v>0</v>
          </cell>
          <cell r="N667" t="str">
            <v>0</v>
          </cell>
          <cell r="O667">
            <v>2</v>
          </cell>
        </row>
        <row r="668">
          <cell r="B668" t="str">
            <v>NUT-063</v>
          </cell>
          <cell r="C668" t="str">
            <v>SARTEN VOLCABLE A GAS O ELECTRICA</v>
          </cell>
          <cell r="D668" t="str">
            <v>E</v>
          </cell>
          <cell r="E668" t="str">
            <v>NUT</v>
          </cell>
          <cell r="F668" t="str">
            <v>E</v>
          </cell>
          <cell r="H668">
            <v>2</v>
          </cell>
          <cell r="I668" t="str">
            <v>0</v>
          </cell>
          <cell r="J668" t="str">
            <v>0</v>
          </cell>
          <cell r="K668" t="str">
            <v>0</v>
          </cell>
          <cell r="L668" t="str">
            <v>0</v>
          </cell>
          <cell r="M668" t="str">
            <v>0</v>
          </cell>
          <cell r="N668" t="str">
            <v>0</v>
          </cell>
          <cell r="O668">
            <v>2</v>
          </cell>
        </row>
        <row r="669">
          <cell r="B669" t="str">
            <v>NUT-064</v>
          </cell>
          <cell r="C669" t="str">
            <v>SIERRA ELÉCTRICA PARA CORTAR CARNE</v>
          </cell>
          <cell r="D669" t="str">
            <v>E</v>
          </cell>
          <cell r="E669" t="str">
            <v>NUT</v>
          </cell>
          <cell r="F669" t="str">
            <v>E</v>
          </cell>
          <cell r="H669">
            <v>1</v>
          </cell>
          <cell r="I669" t="str">
            <v>0</v>
          </cell>
          <cell r="J669" t="str">
            <v>0</v>
          </cell>
          <cell r="K669" t="str">
            <v>0</v>
          </cell>
          <cell r="L669" t="str">
            <v>0</v>
          </cell>
          <cell r="M669" t="str">
            <v>0</v>
          </cell>
          <cell r="N669" t="str">
            <v>0</v>
          </cell>
          <cell r="O669">
            <v>1</v>
          </cell>
        </row>
        <row r="670">
          <cell r="B670" t="str">
            <v>NUT-065</v>
          </cell>
          <cell r="C670" t="str">
            <v>TRONCO PARA CORTAR CARNE</v>
          </cell>
          <cell r="D670" t="str">
            <v>MC</v>
          </cell>
          <cell r="E670" t="str">
            <v>NUT</v>
          </cell>
          <cell r="F670" t="str">
            <v>E</v>
          </cell>
          <cell r="H670">
            <v>1</v>
          </cell>
          <cell r="I670" t="str">
            <v>0</v>
          </cell>
          <cell r="J670" t="str">
            <v>0</v>
          </cell>
          <cell r="K670" t="str">
            <v>0</v>
          </cell>
          <cell r="L670" t="str">
            <v>0</v>
          </cell>
          <cell r="M670" t="str">
            <v>0</v>
          </cell>
          <cell r="N670" t="str">
            <v>0</v>
          </cell>
          <cell r="O670">
            <v>1</v>
          </cell>
        </row>
        <row r="671">
          <cell r="B671" t="str">
            <v>NUT-066</v>
          </cell>
          <cell r="C671" t="str">
            <v>TUBO PARA COLGAR CARNE</v>
          </cell>
          <cell r="D671" t="str">
            <v>MC</v>
          </cell>
          <cell r="E671" t="str">
            <v>NUT</v>
          </cell>
          <cell r="F671" t="str">
            <v>E</v>
          </cell>
          <cell r="H671">
            <v>1</v>
          </cell>
          <cell r="I671" t="str">
            <v>0</v>
          </cell>
          <cell r="J671" t="str">
            <v>0</v>
          </cell>
          <cell r="K671" t="str">
            <v>0</v>
          </cell>
          <cell r="L671" t="str">
            <v>0</v>
          </cell>
          <cell r="M671" t="str">
            <v>0</v>
          </cell>
          <cell r="N671" t="str">
            <v>0</v>
          </cell>
          <cell r="O671">
            <v>1</v>
          </cell>
        </row>
        <row r="672">
          <cell r="B672" t="str">
            <v>NUT-067</v>
          </cell>
          <cell r="C672" t="str">
            <v xml:space="preserve">VITRINA PARA EXHIBICION DE PLATOS FRIOS </v>
          </cell>
          <cell r="D672" t="str">
            <v>MC</v>
          </cell>
          <cell r="E672" t="str">
            <v>NUT</v>
          </cell>
          <cell r="F672" t="str">
            <v>E</v>
          </cell>
          <cell r="H672">
            <v>1</v>
          </cell>
          <cell r="I672" t="str">
            <v>0</v>
          </cell>
          <cell r="J672" t="str">
            <v>0</v>
          </cell>
          <cell r="K672" t="str">
            <v>0</v>
          </cell>
          <cell r="L672" t="str">
            <v>0</v>
          </cell>
          <cell r="M672" t="str">
            <v>0</v>
          </cell>
          <cell r="N672" t="str">
            <v>0</v>
          </cell>
          <cell r="O672">
            <v>1</v>
          </cell>
        </row>
        <row r="673">
          <cell r="B673" t="str">
            <v>NUT-068</v>
          </cell>
          <cell r="C673" t="str">
            <v>VITRINA PARA PAN Y KEKES</v>
          </cell>
          <cell r="D673" t="str">
            <v>MC</v>
          </cell>
          <cell r="E673" t="str">
            <v>NUT</v>
          </cell>
          <cell r="F673" t="str">
            <v>E</v>
          </cell>
          <cell r="H673" t="str">
            <v>0</v>
          </cell>
          <cell r="I673" t="str">
            <v>0</v>
          </cell>
          <cell r="J673">
            <v>1</v>
          </cell>
          <cell r="K673" t="str">
            <v>0</v>
          </cell>
          <cell r="L673" t="str">
            <v>0</v>
          </cell>
          <cell r="M673" t="str">
            <v>0</v>
          </cell>
          <cell r="N673" t="str">
            <v>0</v>
          </cell>
          <cell r="O673">
            <v>1</v>
          </cell>
        </row>
        <row r="674">
          <cell r="B674" t="str">
            <v>OD-001</v>
          </cell>
          <cell r="C674" t="str">
            <v>DESTARTARIZADOR ULTRASONICO</v>
          </cell>
          <cell r="D674" t="str">
            <v>B</v>
          </cell>
          <cell r="E674" t="str">
            <v>OD</v>
          </cell>
          <cell r="F674" t="str">
            <v>E</v>
          </cell>
          <cell r="H674" t="str">
            <v>0</v>
          </cell>
          <cell r="I674">
            <v>1</v>
          </cell>
          <cell r="J674" t="str">
            <v>0</v>
          </cell>
          <cell r="K674" t="str">
            <v>0</v>
          </cell>
          <cell r="L674" t="str">
            <v>0</v>
          </cell>
          <cell r="M674" t="str">
            <v>0</v>
          </cell>
          <cell r="N674" t="str">
            <v>0</v>
          </cell>
          <cell r="O674">
            <v>1</v>
          </cell>
        </row>
        <row r="675">
          <cell r="B675" t="str">
            <v>OD-002</v>
          </cell>
          <cell r="C675" t="str">
            <v>LAMPARA DE LUZ HALOGENA DENTAL</v>
          </cell>
          <cell r="D675" t="str">
            <v>B</v>
          </cell>
          <cell r="E675" t="str">
            <v>OD</v>
          </cell>
          <cell r="F675" t="str">
            <v>E</v>
          </cell>
          <cell r="H675" t="str">
            <v>0</v>
          </cell>
          <cell r="I675">
            <v>1</v>
          </cell>
          <cell r="J675" t="str">
            <v>0</v>
          </cell>
          <cell r="K675" t="str">
            <v>0</v>
          </cell>
          <cell r="L675" t="str">
            <v>0</v>
          </cell>
          <cell r="M675" t="str">
            <v>0</v>
          </cell>
          <cell r="N675" t="str">
            <v>0</v>
          </cell>
          <cell r="O675">
            <v>1</v>
          </cell>
        </row>
        <row r="676">
          <cell r="B676" t="str">
            <v>OD-003</v>
          </cell>
          <cell r="C676" t="str">
            <v>SET INSTRUMENTAL DE CIRUGIA DENTAL</v>
          </cell>
          <cell r="D676" t="str">
            <v>I</v>
          </cell>
          <cell r="E676" t="str">
            <v>OD</v>
          </cell>
          <cell r="F676" t="str">
            <v>E</v>
          </cell>
          <cell r="H676" t="str">
            <v>0</v>
          </cell>
          <cell r="I676">
            <v>1</v>
          </cell>
          <cell r="J676" t="str">
            <v>0</v>
          </cell>
          <cell r="K676" t="str">
            <v>0</v>
          </cell>
          <cell r="L676" t="str">
            <v>0</v>
          </cell>
          <cell r="M676" t="str">
            <v>0</v>
          </cell>
          <cell r="N676" t="str">
            <v>0</v>
          </cell>
          <cell r="O676">
            <v>1</v>
          </cell>
        </row>
        <row r="677">
          <cell r="B677" t="str">
            <v>OD-004</v>
          </cell>
          <cell r="C677" t="str">
            <v>SET INSTRUMENTAL PARA  CURACION DENTAL</v>
          </cell>
          <cell r="D677" t="str">
            <v>I</v>
          </cell>
          <cell r="E677" t="str">
            <v>OD</v>
          </cell>
          <cell r="F677" t="str">
            <v>E</v>
          </cell>
          <cell r="H677" t="str">
            <v>0</v>
          </cell>
          <cell r="I677">
            <v>1</v>
          </cell>
          <cell r="J677" t="str">
            <v>0</v>
          </cell>
          <cell r="K677" t="str">
            <v>0</v>
          </cell>
          <cell r="L677" t="str">
            <v>0</v>
          </cell>
          <cell r="M677" t="str">
            <v>0</v>
          </cell>
          <cell r="N677" t="str">
            <v>0</v>
          </cell>
          <cell r="O677">
            <v>1</v>
          </cell>
        </row>
        <row r="678">
          <cell r="B678" t="str">
            <v>OD-005</v>
          </cell>
          <cell r="C678" t="str">
            <v>SET INSTRUMENTAL PARA DIAGNOSTICO ODONTOLOGICO</v>
          </cell>
          <cell r="D678" t="str">
            <v>I</v>
          </cell>
          <cell r="E678" t="str">
            <v>OD</v>
          </cell>
          <cell r="F678" t="str">
            <v>E</v>
          </cell>
          <cell r="H678" t="str">
            <v>0</v>
          </cell>
          <cell r="I678">
            <v>1</v>
          </cell>
          <cell r="J678" t="str">
            <v>0</v>
          </cell>
          <cell r="K678" t="str">
            <v>0</v>
          </cell>
          <cell r="L678" t="str">
            <v>0</v>
          </cell>
          <cell r="M678" t="str">
            <v>0</v>
          </cell>
          <cell r="N678" t="str">
            <v>0</v>
          </cell>
          <cell r="O678">
            <v>1</v>
          </cell>
        </row>
        <row r="679">
          <cell r="B679" t="str">
            <v>OD-006</v>
          </cell>
          <cell r="C679" t="str">
            <v>SET INSTRUMENTAL PARA ENDODONCIA</v>
          </cell>
          <cell r="D679" t="str">
            <v>I</v>
          </cell>
          <cell r="E679" t="str">
            <v>OD</v>
          </cell>
          <cell r="F679" t="str">
            <v>E</v>
          </cell>
          <cell r="H679" t="str">
            <v>0</v>
          </cell>
          <cell r="I679">
            <v>1</v>
          </cell>
          <cell r="J679" t="str">
            <v>0</v>
          </cell>
          <cell r="K679" t="str">
            <v>0</v>
          </cell>
          <cell r="L679" t="str">
            <v>0</v>
          </cell>
          <cell r="M679" t="str">
            <v>0</v>
          </cell>
          <cell r="N679" t="str">
            <v>0</v>
          </cell>
          <cell r="O679">
            <v>1</v>
          </cell>
        </row>
        <row r="680">
          <cell r="B680" t="str">
            <v>OD-007</v>
          </cell>
          <cell r="C680" t="str">
            <v>SET INSTRUMENTAL PARA EXODONCIA</v>
          </cell>
          <cell r="D680" t="str">
            <v>I</v>
          </cell>
          <cell r="E680" t="str">
            <v>OD</v>
          </cell>
          <cell r="F680" t="str">
            <v>E</v>
          </cell>
          <cell r="H680" t="str">
            <v>0</v>
          </cell>
          <cell r="I680">
            <v>1</v>
          </cell>
          <cell r="J680" t="str">
            <v>0</v>
          </cell>
          <cell r="K680" t="str">
            <v>0</v>
          </cell>
          <cell r="L680" t="str">
            <v>0</v>
          </cell>
          <cell r="M680" t="str">
            <v>0</v>
          </cell>
          <cell r="N680" t="str">
            <v>0</v>
          </cell>
          <cell r="O680">
            <v>1</v>
          </cell>
        </row>
        <row r="681">
          <cell r="B681" t="str">
            <v>OD-008</v>
          </cell>
          <cell r="C681" t="str">
            <v>TABURETE CON RESPALDO PARA DENTISTA</v>
          </cell>
          <cell r="D681" t="str">
            <v>MC</v>
          </cell>
          <cell r="E681" t="str">
            <v>OD</v>
          </cell>
          <cell r="F681" t="str">
            <v>E</v>
          </cell>
          <cell r="H681" t="str">
            <v>0</v>
          </cell>
          <cell r="I681">
            <v>1</v>
          </cell>
          <cell r="J681" t="str">
            <v>0</v>
          </cell>
          <cell r="K681" t="str">
            <v>0</v>
          </cell>
          <cell r="L681" t="str">
            <v>0</v>
          </cell>
          <cell r="M681" t="str">
            <v>0</v>
          </cell>
          <cell r="N681" t="str">
            <v>0</v>
          </cell>
          <cell r="O681">
            <v>1</v>
          </cell>
        </row>
        <row r="682">
          <cell r="B682" t="str">
            <v>OD-009</v>
          </cell>
          <cell r="C682" t="str">
            <v>UNIDAD DENTAL COMPLETA</v>
          </cell>
          <cell r="D682" t="str">
            <v>B</v>
          </cell>
          <cell r="E682" t="str">
            <v>OD</v>
          </cell>
          <cell r="F682" t="str">
            <v>E</v>
          </cell>
          <cell r="H682" t="str">
            <v>0</v>
          </cell>
          <cell r="I682">
            <v>1</v>
          </cell>
          <cell r="J682" t="str">
            <v>0</v>
          </cell>
          <cell r="K682" t="str">
            <v>0</v>
          </cell>
          <cell r="L682" t="str">
            <v>0</v>
          </cell>
          <cell r="M682" t="str">
            <v>0</v>
          </cell>
          <cell r="N682" t="str">
            <v>0</v>
          </cell>
          <cell r="O682">
            <v>1</v>
          </cell>
        </row>
        <row r="683">
          <cell r="B683" t="str">
            <v>OD-010</v>
          </cell>
          <cell r="C683" t="str">
            <v>UNIDAD DENTAL PORTATIL  PARA CAMPAÑA</v>
          </cell>
          <cell r="D683" t="str">
            <v>B</v>
          </cell>
          <cell r="E683" t="str">
            <v>OD</v>
          </cell>
          <cell r="F683" t="str">
            <v>E</v>
          </cell>
          <cell r="H683" t="str">
            <v>0</v>
          </cell>
          <cell r="I683">
            <v>1</v>
          </cell>
          <cell r="J683" t="str">
            <v>0</v>
          </cell>
          <cell r="K683">
            <v>1</v>
          </cell>
          <cell r="L683" t="str">
            <v>0</v>
          </cell>
          <cell r="M683" t="str">
            <v>0</v>
          </cell>
          <cell r="N683" t="str">
            <v>0</v>
          </cell>
          <cell r="O683">
            <v>2</v>
          </cell>
        </row>
        <row r="684">
          <cell r="B684" t="str">
            <v>OFT-001</v>
          </cell>
          <cell r="C684" t="str">
            <v>AUTOKERATOREFRACTÓMETRO FIJO</v>
          </cell>
          <cell r="D684" t="str">
            <v>B</v>
          </cell>
          <cell r="E684" t="str">
            <v>OFT</v>
          </cell>
          <cell r="F684" t="str">
            <v>E</v>
          </cell>
          <cell r="H684" t="str">
            <v>0</v>
          </cell>
          <cell r="I684">
            <v>1</v>
          </cell>
          <cell r="J684" t="str">
            <v>0</v>
          </cell>
          <cell r="K684" t="str">
            <v>0</v>
          </cell>
          <cell r="L684" t="str">
            <v>0</v>
          </cell>
          <cell r="M684" t="str">
            <v>0</v>
          </cell>
          <cell r="N684" t="str">
            <v>0</v>
          </cell>
          <cell r="O684">
            <v>1</v>
          </cell>
        </row>
        <row r="685">
          <cell r="B685" t="str">
            <v>OFT-002</v>
          </cell>
          <cell r="C685" t="str">
            <v>CAJA DE LUNAS CON MONTURA DE PRUEBAS</v>
          </cell>
          <cell r="D685" t="str">
            <v>C</v>
          </cell>
          <cell r="E685" t="str">
            <v>OFT</v>
          </cell>
          <cell r="F685" t="str">
            <v>E</v>
          </cell>
          <cell r="H685" t="str">
            <v>0</v>
          </cell>
          <cell r="I685">
            <v>1</v>
          </cell>
          <cell r="J685" t="str">
            <v>0</v>
          </cell>
          <cell r="K685" t="str">
            <v>0</v>
          </cell>
          <cell r="L685" t="str">
            <v>0</v>
          </cell>
          <cell r="M685" t="str">
            <v>0</v>
          </cell>
          <cell r="N685" t="str">
            <v>0</v>
          </cell>
          <cell r="O685">
            <v>1</v>
          </cell>
        </row>
        <row r="686">
          <cell r="B686" t="str">
            <v>OFT-003</v>
          </cell>
          <cell r="C686" t="str">
            <v>CAJA DE OPTOTIPOS (CARTILLA DE LECTURA)</v>
          </cell>
          <cell r="D686" t="str">
            <v>C</v>
          </cell>
          <cell r="E686" t="str">
            <v>OFT</v>
          </cell>
          <cell r="F686" t="str">
            <v>E</v>
          </cell>
          <cell r="H686" t="str">
            <v>0</v>
          </cell>
          <cell r="I686">
            <v>1</v>
          </cell>
          <cell r="J686" t="str">
            <v>0</v>
          </cell>
          <cell r="K686" t="str">
            <v>0</v>
          </cell>
          <cell r="L686" t="str">
            <v>0</v>
          </cell>
          <cell r="M686" t="str">
            <v>0</v>
          </cell>
          <cell r="N686" t="str">
            <v>0</v>
          </cell>
          <cell r="O686">
            <v>1</v>
          </cell>
        </row>
        <row r="687">
          <cell r="B687" t="str">
            <v>OFT-004</v>
          </cell>
          <cell r="C687" t="str">
            <v>CAMARA RETINAL</v>
          </cell>
          <cell r="D687" t="str">
            <v>B</v>
          </cell>
          <cell r="E687" t="str">
            <v>OFT</v>
          </cell>
          <cell r="F687" t="str">
            <v>E</v>
          </cell>
          <cell r="H687" t="str">
            <v>0</v>
          </cell>
          <cell r="I687">
            <v>1</v>
          </cell>
          <cell r="J687" t="str">
            <v>0</v>
          </cell>
          <cell r="K687" t="str">
            <v>0</v>
          </cell>
          <cell r="L687" t="str">
            <v>0</v>
          </cell>
          <cell r="M687" t="str">
            <v>0</v>
          </cell>
          <cell r="N687" t="str">
            <v>0</v>
          </cell>
          <cell r="O687">
            <v>1</v>
          </cell>
        </row>
        <row r="688">
          <cell r="B688" t="str">
            <v>OFT-005</v>
          </cell>
          <cell r="C688" t="str">
            <v>CAMPIMETRO COMPUTARIZADO</v>
          </cell>
          <cell r="D688" t="str">
            <v>B</v>
          </cell>
          <cell r="E688" t="str">
            <v>OFT</v>
          </cell>
          <cell r="F688" t="str">
            <v>E</v>
          </cell>
          <cell r="H688" t="str">
            <v>0</v>
          </cell>
          <cell r="I688">
            <v>1</v>
          </cell>
          <cell r="J688" t="str">
            <v>0</v>
          </cell>
          <cell r="K688" t="str">
            <v>0</v>
          </cell>
          <cell r="L688" t="str">
            <v>0</v>
          </cell>
          <cell r="M688" t="str">
            <v>0</v>
          </cell>
          <cell r="N688" t="str">
            <v>0</v>
          </cell>
          <cell r="O688">
            <v>1</v>
          </cell>
        </row>
        <row r="689">
          <cell r="B689" t="str">
            <v>OFT-006</v>
          </cell>
          <cell r="C689" t="str">
            <v>ECOGRAFO OFTALMOLOGICO</v>
          </cell>
          <cell r="D689" t="str">
            <v>B</v>
          </cell>
          <cell r="E689" t="str">
            <v>OFT</v>
          </cell>
          <cell r="F689" t="str">
            <v>E</v>
          </cell>
          <cell r="H689" t="str">
            <v>0</v>
          </cell>
          <cell r="I689">
            <v>1</v>
          </cell>
          <cell r="J689" t="str">
            <v>0</v>
          </cell>
          <cell r="K689" t="str">
            <v>0</v>
          </cell>
          <cell r="L689" t="str">
            <v>0</v>
          </cell>
          <cell r="M689" t="str">
            <v>0</v>
          </cell>
          <cell r="N689" t="str">
            <v>0</v>
          </cell>
          <cell r="O689">
            <v>1</v>
          </cell>
        </row>
        <row r="690">
          <cell r="B690" t="str">
            <v>OFT-007</v>
          </cell>
          <cell r="C690" t="str">
            <v>LÁMPARA DE HENDIDURA CON TONOMETRO DE APLANACION</v>
          </cell>
          <cell r="D690" t="str">
            <v>B</v>
          </cell>
          <cell r="E690" t="str">
            <v>OFT</v>
          </cell>
          <cell r="F690" t="str">
            <v>E</v>
          </cell>
          <cell r="H690" t="str">
            <v>0</v>
          </cell>
          <cell r="I690">
            <v>1</v>
          </cell>
          <cell r="J690" t="str">
            <v>0</v>
          </cell>
          <cell r="K690" t="str">
            <v>0</v>
          </cell>
          <cell r="L690" t="str">
            <v>0</v>
          </cell>
          <cell r="M690" t="str">
            <v>0</v>
          </cell>
          <cell r="N690" t="str">
            <v>0</v>
          </cell>
          <cell r="O690">
            <v>1</v>
          </cell>
        </row>
        <row r="691">
          <cell r="B691" t="str">
            <v>OFT-008</v>
          </cell>
          <cell r="C691" t="str">
            <v>LENSOMETRO</v>
          </cell>
          <cell r="D691" t="str">
            <v>B</v>
          </cell>
          <cell r="E691" t="str">
            <v>OFT</v>
          </cell>
          <cell r="F691" t="str">
            <v>E</v>
          </cell>
          <cell r="H691" t="str">
            <v>0</v>
          </cell>
          <cell r="I691">
            <v>1</v>
          </cell>
          <cell r="J691" t="str">
            <v>0</v>
          </cell>
          <cell r="K691" t="str">
            <v>0</v>
          </cell>
          <cell r="L691" t="str">
            <v>0</v>
          </cell>
          <cell r="M691" t="str">
            <v>0</v>
          </cell>
          <cell r="N691" t="str">
            <v>0</v>
          </cell>
          <cell r="O691">
            <v>1</v>
          </cell>
        </row>
        <row r="692">
          <cell r="B692" t="str">
            <v>OFT-009</v>
          </cell>
          <cell r="C692" t="str">
            <v>OFTALMORETINOSCOPIO</v>
          </cell>
          <cell r="D692" t="str">
            <v>B</v>
          </cell>
          <cell r="E692" t="str">
            <v>OFT</v>
          </cell>
          <cell r="F692" t="str">
            <v>E</v>
          </cell>
          <cell r="H692" t="str">
            <v>0</v>
          </cell>
          <cell r="I692">
            <v>1</v>
          </cell>
          <cell r="J692" t="str">
            <v>0</v>
          </cell>
          <cell r="K692" t="str">
            <v>0</v>
          </cell>
          <cell r="L692" t="str">
            <v>0</v>
          </cell>
          <cell r="M692" t="str">
            <v>0</v>
          </cell>
          <cell r="N692" t="str">
            <v>0</v>
          </cell>
          <cell r="O692">
            <v>1</v>
          </cell>
        </row>
        <row r="693">
          <cell r="B693" t="str">
            <v>OFT-010</v>
          </cell>
          <cell r="C693" t="str">
            <v>OFTALMOSCOPIO DIRECTO</v>
          </cell>
          <cell r="D693" t="str">
            <v>B</v>
          </cell>
          <cell r="E693" t="str">
            <v>OFT</v>
          </cell>
          <cell r="F693" t="str">
            <v>E</v>
          </cell>
          <cell r="H693" t="str">
            <v>0</v>
          </cell>
          <cell r="I693">
            <v>1</v>
          </cell>
          <cell r="J693" t="str">
            <v>0</v>
          </cell>
          <cell r="K693" t="str">
            <v>0</v>
          </cell>
          <cell r="L693" t="str">
            <v>0</v>
          </cell>
          <cell r="M693" t="str">
            <v>0</v>
          </cell>
          <cell r="N693" t="str">
            <v>0</v>
          </cell>
          <cell r="O693">
            <v>1</v>
          </cell>
        </row>
        <row r="694">
          <cell r="B694" t="str">
            <v>OFT-011</v>
          </cell>
          <cell r="C694" t="str">
            <v>OFTALMOSCOPIO INDIRECTO</v>
          </cell>
          <cell r="D694" t="str">
            <v>B</v>
          </cell>
          <cell r="E694" t="str">
            <v>OFT</v>
          </cell>
          <cell r="F694" t="str">
            <v>E</v>
          </cell>
          <cell r="H694" t="str">
            <v>0</v>
          </cell>
          <cell r="I694">
            <v>1</v>
          </cell>
          <cell r="J694" t="str">
            <v>0</v>
          </cell>
          <cell r="K694" t="str">
            <v>0</v>
          </cell>
          <cell r="L694" t="str">
            <v>0</v>
          </cell>
          <cell r="M694" t="str">
            <v>0</v>
          </cell>
          <cell r="N694" t="str">
            <v>0</v>
          </cell>
          <cell r="O694">
            <v>1</v>
          </cell>
        </row>
        <row r="695">
          <cell r="B695" t="str">
            <v>OFT-012</v>
          </cell>
          <cell r="C695" t="str">
            <v>PROYECTOR DE OPTOTIPOS</v>
          </cell>
          <cell r="D695" t="str">
            <v>C</v>
          </cell>
          <cell r="E695" t="str">
            <v>OFT</v>
          </cell>
          <cell r="F695" t="str">
            <v>E</v>
          </cell>
          <cell r="H695" t="str">
            <v>0</v>
          </cell>
          <cell r="I695">
            <v>1</v>
          </cell>
          <cell r="J695" t="str">
            <v>0</v>
          </cell>
          <cell r="K695" t="str">
            <v>0</v>
          </cell>
          <cell r="L695" t="str">
            <v>0</v>
          </cell>
          <cell r="M695" t="str">
            <v>0</v>
          </cell>
          <cell r="N695" t="str">
            <v>0</v>
          </cell>
          <cell r="O695">
            <v>1</v>
          </cell>
        </row>
        <row r="696">
          <cell r="B696" t="str">
            <v>OFT-013</v>
          </cell>
          <cell r="C696" t="str">
            <v xml:space="preserve">REFRACTÓMETRO DIGITAL </v>
          </cell>
          <cell r="D696" t="str">
            <v>B</v>
          </cell>
          <cell r="E696" t="str">
            <v>OFT</v>
          </cell>
          <cell r="F696" t="str">
            <v>E</v>
          </cell>
          <cell r="H696" t="str">
            <v>0</v>
          </cell>
          <cell r="I696">
            <v>1</v>
          </cell>
          <cell r="J696">
            <v>1</v>
          </cell>
          <cell r="K696" t="str">
            <v>0</v>
          </cell>
          <cell r="L696" t="str">
            <v>0</v>
          </cell>
          <cell r="M696" t="str">
            <v>0</v>
          </cell>
          <cell r="N696" t="str">
            <v>0</v>
          </cell>
          <cell r="O696">
            <v>2</v>
          </cell>
        </row>
        <row r="697">
          <cell r="B697" t="str">
            <v>OFT-014</v>
          </cell>
          <cell r="C697" t="str">
            <v>SET DE RETIRO DE PUNTOS CIRUGIA POLO POSTERIOR</v>
          </cell>
          <cell r="D697" t="str">
            <v>I</v>
          </cell>
          <cell r="E697" t="str">
            <v>OFT</v>
          </cell>
          <cell r="F697" t="str">
            <v>E</v>
          </cell>
          <cell r="H697" t="str">
            <v>0</v>
          </cell>
          <cell r="I697" t="str">
            <v>0</v>
          </cell>
          <cell r="J697">
            <v>3</v>
          </cell>
          <cell r="K697" t="str">
            <v>0</v>
          </cell>
          <cell r="L697" t="str">
            <v>0</v>
          </cell>
          <cell r="M697" t="str">
            <v>0</v>
          </cell>
          <cell r="N697" t="str">
            <v>0</v>
          </cell>
          <cell r="O697">
            <v>3</v>
          </cell>
        </row>
        <row r="698">
          <cell r="B698" t="str">
            <v>OFT-015</v>
          </cell>
          <cell r="C698" t="str">
            <v>SET EQUIPO DE RETIRO DE PUNTOS SEGMENTO ANTERIOR</v>
          </cell>
          <cell r="D698" t="str">
            <v>I</v>
          </cell>
          <cell r="E698" t="str">
            <v>OFT</v>
          </cell>
          <cell r="F698" t="str">
            <v>E</v>
          </cell>
          <cell r="H698" t="str">
            <v>0</v>
          </cell>
          <cell r="I698" t="str">
            <v>0</v>
          </cell>
          <cell r="J698">
            <v>3</v>
          </cell>
          <cell r="K698" t="str">
            <v>0</v>
          </cell>
          <cell r="L698" t="str">
            <v>0</v>
          </cell>
          <cell r="M698" t="str">
            <v>0</v>
          </cell>
          <cell r="N698" t="str">
            <v>0</v>
          </cell>
          <cell r="O698">
            <v>3</v>
          </cell>
        </row>
        <row r="699">
          <cell r="B699" t="str">
            <v>OFT-016</v>
          </cell>
          <cell r="C699" t="str">
            <v>SET INSTRUMENTAL DE CATARATA</v>
          </cell>
          <cell r="D699" t="str">
            <v>I</v>
          </cell>
          <cell r="E699" t="str">
            <v>OFT</v>
          </cell>
          <cell r="F699" t="str">
            <v>E</v>
          </cell>
          <cell r="H699" t="str">
            <v>0</v>
          </cell>
          <cell r="I699" t="str">
            <v>0</v>
          </cell>
          <cell r="J699">
            <v>3</v>
          </cell>
          <cell r="K699" t="str">
            <v>0</v>
          </cell>
          <cell r="L699" t="str">
            <v>0</v>
          </cell>
          <cell r="M699" t="str">
            <v>0</v>
          </cell>
          <cell r="N699" t="str">
            <v>0</v>
          </cell>
          <cell r="O699">
            <v>3</v>
          </cell>
        </row>
        <row r="700">
          <cell r="B700" t="str">
            <v>OFT-017</v>
          </cell>
          <cell r="C700" t="str">
            <v>SET INSTRUMENTAL DE CHALAZION</v>
          </cell>
          <cell r="D700" t="str">
            <v>I</v>
          </cell>
          <cell r="E700" t="str">
            <v>OFT</v>
          </cell>
          <cell r="F700" t="str">
            <v>E</v>
          </cell>
          <cell r="H700" t="str">
            <v>0</v>
          </cell>
          <cell r="I700" t="str">
            <v>0</v>
          </cell>
          <cell r="J700">
            <v>3</v>
          </cell>
          <cell r="K700" t="str">
            <v>0</v>
          </cell>
          <cell r="L700" t="str">
            <v>0</v>
          </cell>
          <cell r="M700" t="str">
            <v>0</v>
          </cell>
          <cell r="N700" t="str">
            <v>0</v>
          </cell>
          <cell r="O700">
            <v>3</v>
          </cell>
        </row>
        <row r="701">
          <cell r="B701" t="str">
            <v>OFT-018</v>
          </cell>
          <cell r="C701" t="str">
            <v>SET INSTRUMENTAL DE ENUCLEACION</v>
          </cell>
          <cell r="D701" t="str">
            <v>I</v>
          </cell>
          <cell r="E701" t="str">
            <v>OFT</v>
          </cell>
          <cell r="F701" t="str">
            <v>E</v>
          </cell>
          <cell r="H701" t="str">
            <v>0</v>
          </cell>
          <cell r="I701" t="str">
            <v>0</v>
          </cell>
          <cell r="J701">
            <v>3</v>
          </cell>
          <cell r="K701" t="str">
            <v>0</v>
          </cell>
          <cell r="L701" t="str">
            <v>0</v>
          </cell>
          <cell r="M701" t="str">
            <v>0</v>
          </cell>
          <cell r="N701" t="str">
            <v>0</v>
          </cell>
          <cell r="O701">
            <v>3</v>
          </cell>
        </row>
        <row r="702">
          <cell r="B702" t="str">
            <v>OFT-019</v>
          </cell>
          <cell r="C702" t="str">
            <v>SET INSTRUMENTAL DE ESTRABISMO</v>
          </cell>
          <cell r="D702" t="str">
            <v>I</v>
          </cell>
          <cell r="E702" t="str">
            <v>OFT</v>
          </cell>
          <cell r="F702" t="str">
            <v>E</v>
          </cell>
          <cell r="H702" t="str">
            <v>0</v>
          </cell>
          <cell r="I702" t="str">
            <v>0</v>
          </cell>
          <cell r="J702">
            <v>3</v>
          </cell>
          <cell r="K702" t="str">
            <v>0</v>
          </cell>
          <cell r="L702" t="str">
            <v>0</v>
          </cell>
          <cell r="M702" t="str">
            <v>0</v>
          </cell>
          <cell r="N702" t="str">
            <v>0</v>
          </cell>
          <cell r="O702">
            <v>3</v>
          </cell>
        </row>
        <row r="703">
          <cell r="B703" t="str">
            <v>OFT-020</v>
          </cell>
          <cell r="C703" t="str">
            <v>SET INSTRUMENTAL DE OCULOPLASTIAS</v>
          </cell>
          <cell r="D703" t="str">
            <v>I</v>
          </cell>
          <cell r="E703" t="str">
            <v>OFT</v>
          </cell>
          <cell r="F703" t="str">
            <v>E</v>
          </cell>
          <cell r="H703" t="str">
            <v>0</v>
          </cell>
          <cell r="I703" t="str">
            <v>0</v>
          </cell>
          <cell r="J703">
            <v>3</v>
          </cell>
          <cell r="K703" t="str">
            <v>0</v>
          </cell>
          <cell r="L703" t="str">
            <v>0</v>
          </cell>
          <cell r="M703" t="str">
            <v>0</v>
          </cell>
          <cell r="N703" t="str">
            <v>0</v>
          </cell>
          <cell r="O703">
            <v>3</v>
          </cell>
        </row>
        <row r="704">
          <cell r="B704" t="str">
            <v>OFT-021</v>
          </cell>
          <cell r="C704" t="str">
            <v>SET INSTRUMENTAL DE PTERIGION</v>
          </cell>
          <cell r="D704" t="str">
            <v>I</v>
          </cell>
          <cell r="E704" t="str">
            <v>OFT</v>
          </cell>
          <cell r="F704" t="str">
            <v>E</v>
          </cell>
          <cell r="H704" t="str">
            <v>0</v>
          </cell>
          <cell r="I704" t="str">
            <v>0</v>
          </cell>
          <cell r="J704">
            <v>3</v>
          </cell>
          <cell r="K704" t="str">
            <v>0</v>
          </cell>
          <cell r="L704" t="str">
            <v>0</v>
          </cell>
          <cell r="M704" t="str">
            <v>0</v>
          </cell>
          <cell r="N704" t="str">
            <v>0</v>
          </cell>
          <cell r="O704">
            <v>3</v>
          </cell>
        </row>
        <row r="705">
          <cell r="B705" t="str">
            <v>OFT-022</v>
          </cell>
          <cell r="C705" t="str">
            <v>SET INSTRUMENTAL DE VIAS LACRIMALES</v>
          </cell>
          <cell r="D705" t="str">
            <v>I</v>
          </cell>
          <cell r="E705" t="str">
            <v>OFT</v>
          </cell>
          <cell r="F705" t="str">
            <v>E</v>
          </cell>
          <cell r="H705" t="str">
            <v>0</v>
          </cell>
          <cell r="I705" t="str">
            <v>0</v>
          </cell>
          <cell r="J705">
            <v>3</v>
          </cell>
          <cell r="K705" t="str">
            <v>0</v>
          </cell>
          <cell r="L705" t="str">
            <v>0</v>
          </cell>
          <cell r="M705" t="str">
            <v>0</v>
          </cell>
          <cell r="N705" t="str">
            <v>0</v>
          </cell>
          <cell r="O705">
            <v>3</v>
          </cell>
        </row>
        <row r="706">
          <cell r="B706" t="str">
            <v>OFT-023</v>
          </cell>
          <cell r="C706" t="str">
            <v>SILLON PARA OTORRINOLARINGOLOGIA</v>
          </cell>
          <cell r="D706" t="str">
            <v>MC</v>
          </cell>
          <cell r="E706" t="str">
            <v>OFT</v>
          </cell>
          <cell r="F706" t="str">
            <v>E</v>
          </cell>
          <cell r="H706" t="str">
            <v>0</v>
          </cell>
          <cell r="I706">
            <v>1</v>
          </cell>
          <cell r="J706" t="str">
            <v>0</v>
          </cell>
          <cell r="K706" t="str">
            <v>0</v>
          </cell>
          <cell r="L706" t="str">
            <v>0</v>
          </cell>
          <cell r="M706" t="str">
            <v>0</v>
          </cell>
          <cell r="N706" t="str">
            <v>0</v>
          </cell>
          <cell r="O706">
            <v>1</v>
          </cell>
        </row>
        <row r="707">
          <cell r="B707" t="str">
            <v>OFT-024</v>
          </cell>
          <cell r="C707" t="str">
            <v>SILLON PARA TRATAMIENTO DE OFTALMOLOGIA</v>
          </cell>
          <cell r="D707" t="str">
            <v>MC</v>
          </cell>
          <cell r="E707" t="str">
            <v>OFT</v>
          </cell>
          <cell r="F707" t="str">
            <v>E</v>
          </cell>
          <cell r="H707" t="str">
            <v>0</v>
          </cell>
          <cell r="I707">
            <v>1</v>
          </cell>
          <cell r="J707" t="str">
            <v>0</v>
          </cell>
          <cell r="K707" t="str">
            <v>0</v>
          </cell>
          <cell r="L707" t="str">
            <v>0</v>
          </cell>
          <cell r="M707" t="str">
            <v>0</v>
          </cell>
          <cell r="N707" t="str">
            <v>0</v>
          </cell>
          <cell r="O707">
            <v>1</v>
          </cell>
        </row>
        <row r="708">
          <cell r="B708" t="str">
            <v>OFT-025</v>
          </cell>
          <cell r="C708" t="str">
            <v xml:space="preserve">TONOMETRO DE GOLDMAN </v>
          </cell>
          <cell r="D708" t="str">
            <v>B</v>
          </cell>
          <cell r="E708" t="str">
            <v>OFT</v>
          </cell>
          <cell r="F708" t="str">
            <v>E</v>
          </cell>
          <cell r="H708" t="str">
            <v>0</v>
          </cell>
          <cell r="I708">
            <v>3</v>
          </cell>
          <cell r="J708" t="str">
            <v>0</v>
          </cell>
          <cell r="K708" t="str">
            <v>0</v>
          </cell>
          <cell r="L708" t="str">
            <v>0</v>
          </cell>
          <cell r="M708" t="str">
            <v>0</v>
          </cell>
          <cell r="N708" t="str">
            <v>0</v>
          </cell>
          <cell r="O708">
            <v>3</v>
          </cell>
        </row>
        <row r="709">
          <cell r="B709" t="str">
            <v>OFT-026</v>
          </cell>
          <cell r="C709" t="str">
            <v>YAG LASER</v>
          </cell>
          <cell r="D709" t="str">
            <v>B</v>
          </cell>
          <cell r="E709" t="str">
            <v>OFT</v>
          </cell>
          <cell r="F709" t="str">
            <v>E</v>
          </cell>
          <cell r="H709" t="str">
            <v>0</v>
          </cell>
          <cell r="I709">
            <v>1</v>
          </cell>
          <cell r="J709" t="str">
            <v>0</v>
          </cell>
          <cell r="K709" t="str">
            <v>0</v>
          </cell>
          <cell r="L709" t="str">
            <v>0</v>
          </cell>
          <cell r="M709" t="str">
            <v>0</v>
          </cell>
          <cell r="N709" t="str">
            <v>0</v>
          </cell>
          <cell r="O709">
            <v>1</v>
          </cell>
        </row>
        <row r="710">
          <cell r="B710" t="str">
            <v>OPT-001</v>
          </cell>
          <cell r="C710" t="str">
            <v>AMNIOSCOPIO</v>
          </cell>
          <cell r="D710" t="str">
            <v>B</v>
          </cell>
          <cell r="E710" t="str">
            <v>OPT</v>
          </cell>
          <cell r="F710" t="str">
            <v>E</v>
          </cell>
          <cell r="H710" t="str">
            <v>0</v>
          </cell>
          <cell r="I710">
            <v>1</v>
          </cell>
          <cell r="J710" t="str">
            <v>0</v>
          </cell>
          <cell r="K710" t="str">
            <v>0</v>
          </cell>
          <cell r="L710" t="str">
            <v>0</v>
          </cell>
          <cell r="M710" t="str">
            <v>0</v>
          </cell>
          <cell r="N710" t="str">
            <v>0</v>
          </cell>
          <cell r="O710">
            <v>1</v>
          </cell>
        </row>
        <row r="711">
          <cell r="B711" t="str">
            <v>OPT-002</v>
          </cell>
          <cell r="C711" t="str">
            <v>ANOSCOPIO</v>
          </cell>
          <cell r="D711" t="str">
            <v>B</v>
          </cell>
          <cell r="E711" t="str">
            <v>OPT</v>
          </cell>
          <cell r="F711" t="str">
            <v>E</v>
          </cell>
          <cell r="H711" t="str">
            <v>0</v>
          </cell>
          <cell r="I711">
            <v>1</v>
          </cell>
          <cell r="J711" t="str">
            <v>0</v>
          </cell>
          <cell r="K711" t="str">
            <v>0</v>
          </cell>
          <cell r="L711" t="str">
            <v>0</v>
          </cell>
          <cell r="M711" t="str">
            <v>0</v>
          </cell>
          <cell r="N711" t="str">
            <v>0</v>
          </cell>
          <cell r="O711">
            <v>1</v>
          </cell>
        </row>
        <row r="712">
          <cell r="B712" t="str">
            <v>OPT-003</v>
          </cell>
          <cell r="C712" t="str">
            <v xml:space="preserve">BRONCOFIBROSCOPIO PEDIATRICO </v>
          </cell>
          <cell r="D712" t="str">
            <v>B</v>
          </cell>
          <cell r="E712" t="str">
            <v>OPT</v>
          </cell>
          <cell r="F712" t="str">
            <v>E</v>
          </cell>
          <cell r="H712" t="str">
            <v>0</v>
          </cell>
          <cell r="I712">
            <v>1</v>
          </cell>
          <cell r="J712" t="str">
            <v>0</v>
          </cell>
          <cell r="K712" t="str">
            <v>0</v>
          </cell>
          <cell r="L712" t="str">
            <v>0</v>
          </cell>
          <cell r="M712" t="str">
            <v>0</v>
          </cell>
          <cell r="N712" t="str">
            <v>0</v>
          </cell>
          <cell r="O712">
            <v>1</v>
          </cell>
        </row>
        <row r="713">
          <cell r="B713" t="str">
            <v>OPT-004</v>
          </cell>
          <cell r="C713" t="str">
            <v>CISTOSCOPIO ADULTO</v>
          </cell>
          <cell r="D713" t="str">
            <v>B</v>
          </cell>
          <cell r="E713" t="str">
            <v>OPT</v>
          </cell>
          <cell r="F713" t="str">
            <v>E</v>
          </cell>
          <cell r="H713" t="str">
            <v>0</v>
          </cell>
          <cell r="I713">
            <v>1</v>
          </cell>
          <cell r="J713" t="str">
            <v>0</v>
          </cell>
          <cell r="K713" t="str">
            <v>0</v>
          </cell>
          <cell r="L713" t="str">
            <v>0</v>
          </cell>
          <cell r="M713" t="str">
            <v>0</v>
          </cell>
          <cell r="N713" t="str">
            <v>0</v>
          </cell>
          <cell r="O713">
            <v>1</v>
          </cell>
        </row>
        <row r="714">
          <cell r="B714" t="str">
            <v>OPT-005</v>
          </cell>
          <cell r="C714" t="str">
            <v>CISTOSCOPIO PEDIATRICO</v>
          </cell>
          <cell r="D714" t="str">
            <v>B</v>
          </cell>
          <cell r="E714" t="str">
            <v>OPT</v>
          </cell>
          <cell r="F714" t="str">
            <v>E</v>
          </cell>
          <cell r="H714" t="str">
            <v>0</v>
          </cell>
          <cell r="I714">
            <v>1</v>
          </cell>
          <cell r="J714" t="str">
            <v>0</v>
          </cell>
          <cell r="K714" t="str">
            <v>0</v>
          </cell>
          <cell r="L714" t="str">
            <v>0</v>
          </cell>
          <cell r="M714" t="str">
            <v>0</v>
          </cell>
          <cell r="N714" t="str">
            <v>0</v>
          </cell>
          <cell r="O714">
            <v>1</v>
          </cell>
        </row>
        <row r="715">
          <cell r="B715" t="str">
            <v>OPT-006</v>
          </cell>
          <cell r="C715" t="str">
            <v xml:space="preserve">CISTOURETROTOMO QUIRÚRGICO PEDIÁTRICO 12 CHARR </v>
          </cell>
          <cell r="D715" t="str">
            <v>I</v>
          </cell>
          <cell r="E715" t="str">
            <v>OPT</v>
          </cell>
          <cell r="F715" t="str">
            <v>E</v>
          </cell>
          <cell r="H715" t="str">
            <v>0</v>
          </cell>
          <cell r="I715" t="str">
            <v>0</v>
          </cell>
          <cell r="J715">
            <v>3</v>
          </cell>
          <cell r="K715" t="str">
            <v>0</v>
          </cell>
          <cell r="L715" t="str">
            <v>0</v>
          </cell>
          <cell r="M715" t="str">
            <v>0</v>
          </cell>
          <cell r="N715" t="str">
            <v>0</v>
          </cell>
          <cell r="O715">
            <v>3</v>
          </cell>
        </row>
        <row r="716">
          <cell r="B716" t="str">
            <v>OPT-007</v>
          </cell>
          <cell r="C716" t="str">
            <v xml:space="preserve">CISTOURETROTOMO QUIRÚRGICO PEDIÁTRICO 7.5 CHARR </v>
          </cell>
          <cell r="D716" t="str">
            <v>I</v>
          </cell>
          <cell r="E716" t="str">
            <v>OPT</v>
          </cell>
          <cell r="F716" t="str">
            <v>E</v>
          </cell>
          <cell r="H716" t="str">
            <v>0</v>
          </cell>
          <cell r="I716" t="str">
            <v>0</v>
          </cell>
          <cell r="J716">
            <v>3</v>
          </cell>
          <cell r="K716" t="str">
            <v>0</v>
          </cell>
          <cell r="L716" t="str">
            <v>0</v>
          </cell>
          <cell r="M716" t="str">
            <v>0</v>
          </cell>
          <cell r="N716" t="str">
            <v>0</v>
          </cell>
          <cell r="O716">
            <v>3</v>
          </cell>
        </row>
        <row r="717">
          <cell r="B717" t="str">
            <v>OPT-008</v>
          </cell>
          <cell r="C717" t="str">
            <v>DERMATOSCOPIO</v>
          </cell>
          <cell r="D717" t="str">
            <v>B</v>
          </cell>
          <cell r="E717" t="str">
            <v>OPT</v>
          </cell>
          <cell r="F717" t="str">
            <v>E</v>
          </cell>
          <cell r="H717" t="str">
            <v>0</v>
          </cell>
          <cell r="I717">
            <v>1</v>
          </cell>
          <cell r="J717" t="str">
            <v>0</v>
          </cell>
          <cell r="K717" t="str">
            <v>0</v>
          </cell>
          <cell r="L717" t="str">
            <v>0</v>
          </cell>
          <cell r="M717" t="str">
            <v>0</v>
          </cell>
          <cell r="N717" t="str">
            <v>0</v>
          </cell>
          <cell r="O717">
            <v>1</v>
          </cell>
        </row>
        <row r="718">
          <cell r="B718" t="str">
            <v>OPT-009</v>
          </cell>
          <cell r="C718" t="str">
            <v>MICROSCOPIO BINOCULAR ESTÁNDAR</v>
          </cell>
          <cell r="D718" t="str">
            <v>B</v>
          </cell>
          <cell r="E718" t="str">
            <v>OPT</v>
          </cell>
          <cell r="F718" t="str">
            <v>E</v>
          </cell>
          <cell r="H718" t="str">
            <v>0</v>
          </cell>
          <cell r="I718">
            <v>1</v>
          </cell>
          <cell r="J718">
            <v>1</v>
          </cell>
          <cell r="K718" t="str">
            <v>0</v>
          </cell>
          <cell r="L718" t="str">
            <v>0</v>
          </cell>
          <cell r="M718" t="str">
            <v>0</v>
          </cell>
          <cell r="N718" t="str">
            <v>0</v>
          </cell>
          <cell r="O718">
            <v>2</v>
          </cell>
        </row>
        <row r="719">
          <cell r="B719" t="str">
            <v>OPT-010</v>
          </cell>
          <cell r="C719" t="str">
            <v>MICROSCOPIO DE INMUNOFLUORESCENCIA</v>
          </cell>
          <cell r="D719" t="str">
            <v>B</v>
          </cell>
          <cell r="E719" t="str">
            <v>OPT</v>
          </cell>
          <cell r="F719" t="str">
            <v>E</v>
          </cell>
          <cell r="H719" t="str">
            <v>0</v>
          </cell>
          <cell r="I719">
            <v>1</v>
          </cell>
          <cell r="J719" t="str">
            <v>0</v>
          </cell>
          <cell r="K719" t="str">
            <v>0</v>
          </cell>
          <cell r="L719" t="str">
            <v>0</v>
          </cell>
          <cell r="M719" t="str">
            <v>0</v>
          </cell>
          <cell r="N719" t="str">
            <v>0</v>
          </cell>
          <cell r="O719">
            <v>1</v>
          </cell>
        </row>
        <row r="720">
          <cell r="B720" t="str">
            <v>OPT-011</v>
          </cell>
          <cell r="C720" t="str">
            <v xml:space="preserve">MICROSCOPIO QUIRÚRGICO, PARA NEUROCIRUGÍA </v>
          </cell>
          <cell r="D720" t="str">
            <v>B</v>
          </cell>
          <cell r="E720" t="str">
            <v>OPT</v>
          </cell>
          <cell r="F720" t="str">
            <v>E</v>
          </cell>
          <cell r="H720" t="str">
            <v>0</v>
          </cell>
          <cell r="I720" t="str">
            <v>0</v>
          </cell>
          <cell r="J720">
            <v>1</v>
          </cell>
          <cell r="K720" t="str">
            <v>0</v>
          </cell>
          <cell r="L720" t="str">
            <v>0</v>
          </cell>
          <cell r="M720" t="str">
            <v>0</v>
          </cell>
          <cell r="N720" t="str">
            <v>0</v>
          </cell>
          <cell r="O720">
            <v>1</v>
          </cell>
        </row>
        <row r="721">
          <cell r="B721" t="str">
            <v>OPT-012</v>
          </cell>
          <cell r="C721" t="str">
            <v xml:space="preserve">MICROSCOPIO QUIRÚRGICO, PARA OFTALMOLOGÍA </v>
          </cell>
          <cell r="D721" t="str">
            <v>B</v>
          </cell>
          <cell r="E721" t="str">
            <v>OPT</v>
          </cell>
          <cell r="F721" t="str">
            <v>E</v>
          </cell>
          <cell r="H721" t="str">
            <v>0</v>
          </cell>
          <cell r="I721" t="str">
            <v>0</v>
          </cell>
          <cell r="J721">
            <v>1</v>
          </cell>
          <cell r="K721" t="str">
            <v>0</v>
          </cell>
          <cell r="L721" t="str">
            <v>0</v>
          </cell>
          <cell r="M721" t="str">
            <v>0</v>
          </cell>
          <cell r="N721" t="str">
            <v>0</v>
          </cell>
          <cell r="O721">
            <v>1</v>
          </cell>
        </row>
        <row r="722">
          <cell r="B722" t="str">
            <v>OPT-013</v>
          </cell>
          <cell r="C722" t="str">
            <v xml:space="preserve">MICROSCOPIO QUIRÚRGICO, PARA OTORRINOLARINGOLOGÍA </v>
          </cell>
          <cell r="D722" t="str">
            <v>B</v>
          </cell>
          <cell r="E722" t="str">
            <v>OPT</v>
          </cell>
          <cell r="F722" t="str">
            <v>E</v>
          </cell>
          <cell r="H722" t="str">
            <v>0</v>
          </cell>
          <cell r="I722" t="str">
            <v>0</v>
          </cell>
          <cell r="J722">
            <v>1</v>
          </cell>
          <cell r="K722" t="str">
            <v>0</v>
          </cell>
          <cell r="L722" t="str">
            <v>0</v>
          </cell>
          <cell r="M722" t="str">
            <v>0</v>
          </cell>
          <cell r="N722" t="str">
            <v>0</v>
          </cell>
          <cell r="O722">
            <v>1</v>
          </cell>
        </row>
        <row r="723">
          <cell r="B723" t="str">
            <v>OPT-014</v>
          </cell>
          <cell r="C723" t="str">
            <v>OTOSCOPIO ADULTO</v>
          </cell>
          <cell r="D723" t="str">
            <v>B</v>
          </cell>
          <cell r="E723" t="str">
            <v>OPT</v>
          </cell>
          <cell r="F723" t="str">
            <v>E</v>
          </cell>
          <cell r="H723" t="str">
            <v>0</v>
          </cell>
          <cell r="I723">
            <v>1</v>
          </cell>
          <cell r="J723" t="str">
            <v>0</v>
          </cell>
          <cell r="K723" t="str">
            <v>0</v>
          </cell>
          <cell r="L723" t="str">
            <v>0</v>
          </cell>
          <cell r="M723" t="str">
            <v>0</v>
          </cell>
          <cell r="N723" t="str">
            <v>0</v>
          </cell>
          <cell r="O723">
            <v>1</v>
          </cell>
        </row>
        <row r="724">
          <cell r="B724" t="str">
            <v>OPT-015</v>
          </cell>
          <cell r="C724" t="str">
            <v>OTOSCOPIO PEDIATRICO</v>
          </cell>
          <cell r="D724" t="str">
            <v>B</v>
          </cell>
          <cell r="E724" t="str">
            <v>OPT</v>
          </cell>
          <cell r="F724" t="str">
            <v>E</v>
          </cell>
          <cell r="H724" t="str">
            <v>0</v>
          </cell>
          <cell r="I724">
            <v>1</v>
          </cell>
          <cell r="J724" t="str">
            <v>0</v>
          </cell>
          <cell r="K724" t="str">
            <v>0</v>
          </cell>
          <cell r="L724" t="str">
            <v>0</v>
          </cell>
          <cell r="M724" t="str">
            <v>0</v>
          </cell>
          <cell r="N724" t="str">
            <v>0</v>
          </cell>
          <cell r="O724">
            <v>1</v>
          </cell>
        </row>
        <row r="725">
          <cell r="B725" t="str">
            <v>OPT-016</v>
          </cell>
          <cell r="C725" t="str">
            <v>PROCTOSIGMOIDOSCOPIO ADULTO PEDIATRICO</v>
          </cell>
          <cell r="D725" t="str">
            <v>B</v>
          </cell>
          <cell r="E725" t="str">
            <v>OPT</v>
          </cell>
          <cell r="F725" t="str">
            <v>E</v>
          </cell>
          <cell r="H725" t="str">
            <v>0</v>
          </cell>
          <cell r="I725">
            <v>1</v>
          </cell>
          <cell r="J725" t="str">
            <v>0</v>
          </cell>
          <cell r="K725" t="str">
            <v>0</v>
          </cell>
          <cell r="L725" t="str">
            <v>0</v>
          </cell>
          <cell r="M725" t="str">
            <v>0</v>
          </cell>
          <cell r="N725" t="str">
            <v>0</v>
          </cell>
          <cell r="O725">
            <v>1</v>
          </cell>
        </row>
        <row r="726">
          <cell r="B726" t="str">
            <v>OPT-017</v>
          </cell>
          <cell r="C726" t="str">
            <v>RINOSCOPIO ADULTO</v>
          </cell>
          <cell r="D726" t="str">
            <v>B</v>
          </cell>
          <cell r="E726" t="str">
            <v>OPT</v>
          </cell>
          <cell r="F726" t="str">
            <v>E</v>
          </cell>
          <cell r="H726" t="str">
            <v>0</v>
          </cell>
          <cell r="I726">
            <v>1</v>
          </cell>
          <cell r="J726" t="str">
            <v>0</v>
          </cell>
          <cell r="K726" t="str">
            <v>0</v>
          </cell>
          <cell r="L726" t="str">
            <v>0</v>
          </cell>
          <cell r="M726" t="str">
            <v>0</v>
          </cell>
          <cell r="N726" t="str">
            <v>0</v>
          </cell>
          <cell r="O726">
            <v>1</v>
          </cell>
        </row>
        <row r="727">
          <cell r="B727" t="str">
            <v>OPT-018</v>
          </cell>
          <cell r="C727" t="str">
            <v>RINOSCOPIO PEDIATRICO</v>
          </cell>
          <cell r="D727" t="str">
            <v>B</v>
          </cell>
          <cell r="E727" t="str">
            <v>OPT</v>
          </cell>
          <cell r="F727" t="str">
            <v>E</v>
          </cell>
          <cell r="H727" t="str">
            <v>0</v>
          </cell>
          <cell r="I727">
            <v>1</v>
          </cell>
          <cell r="J727" t="str">
            <v>0</v>
          </cell>
          <cell r="K727" t="str">
            <v>0</v>
          </cell>
          <cell r="L727" t="str">
            <v>0</v>
          </cell>
          <cell r="M727" t="str">
            <v>0</v>
          </cell>
          <cell r="N727" t="str">
            <v>0</v>
          </cell>
          <cell r="O727">
            <v>1</v>
          </cell>
        </row>
        <row r="728">
          <cell r="B728" t="str">
            <v>OPT-019</v>
          </cell>
          <cell r="C728" t="str">
            <v xml:space="preserve">TORRE  DE VIDEOCIRUGÍA LAPAROSCÓPICA </v>
          </cell>
          <cell r="D728" t="str">
            <v>B</v>
          </cell>
          <cell r="E728" t="str">
            <v>OPT</v>
          </cell>
          <cell r="F728" t="str">
            <v>E</v>
          </cell>
          <cell r="H728" t="str">
            <v>0</v>
          </cell>
          <cell r="I728">
            <v>1</v>
          </cell>
          <cell r="J728" t="str">
            <v>0</v>
          </cell>
          <cell r="K728" t="str">
            <v>0</v>
          </cell>
          <cell r="L728" t="str">
            <v>0</v>
          </cell>
          <cell r="M728" t="str">
            <v>0</v>
          </cell>
          <cell r="N728" t="str">
            <v>0</v>
          </cell>
          <cell r="O728">
            <v>1</v>
          </cell>
        </row>
        <row r="729">
          <cell r="B729" t="str">
            <v>OPT-020</v>
          </cell>
          <cell r="C729" t="str">
            <v>TORRE DE VIDEOCIRUGÍA  ARTROSCÓPICA</v>
          </cell>
          <cell r="D729" t="str">
            <v>B</v>
          </cell>
          <cell r="E729" t="str">
            <v>OPT</v>
          </cell>
          <cell r="F729" t="str">
            <v>E</v>
          </cell>
          <cell r="H729" t="str">
            <v>0</v>
          </cell>
          <cell r="I729">
            <v>1</v>
          </cell>
          <cell r="J729" t="str">
            <v>0</v>
          </cell>
          <cell r="K729" t="str">
            <v>0</v>
          </cell>
          <cell r="L729" t="str">
            <v>0</v>
          </cell>
          <cell r="M729" t="str">
            <v>0</v>
          </cell>
          <cell r="N729" t="str">
            <v>0</v>
          </cell>
          <cell r="O729">
            <v>1</v>
          </cell>
        </row>
        <row r="730">
          <cell r="B730" t="str">
            <v>OPT-021</v>
          </cell>
          <cell r="C730" t="str">
            <v xml:space="preserve">TORRE DE VIDEOCIRUGÍA  OBSTETRICA </v>
          </cell>
          <cell r="D730" t="str">
            <v>B</v>
          </cell>
          <cell r="E730" t="str">
            <v>OPT</v>
          </cell>
          <cell r="F730" t="str">
            <v>E</v>
          </cell>
          <cell r="H730" t="str">
            <v>0</v>
          </cell>
          <cell r="I730">
            <v>1</v>
          </cell>
          <cell r="J730" t="str">
            <v>0</v>
          </cell>
          <cell r="K730" t="str">
            <v>0</v>
          </cell>
          <cell r="L730" t="str">
            <v>0</v>
          </cell>
          <cell r="M730" t="str">
            <v>0</v>
          </cell>
          <cell r="N730" t="str">
            <v>0</v>
          </cell>
          <cell r="O730">
            <v>1</v>
          </cell>
        </row>
        <row r="731">
          <cell r="B731" t="str">
            <v>OPT-022</v>
          </cell>
          <cell r="C731" t="str">
            <v>VIDEO BRONCOSCOPIO</v>
          </cell>
          <cell r="D731" t="str">
            <v>B</v>
          </cell>
          <cell r="E731" t="str">
            <v>OPT</v>
          </cell>
          <cell r="F731" t="str">
            <v>E</v>
          </cell>
          <cell r="H731" t="str">
            <v>0</v>
          </cell>
          <cell r="I731">
            <v>1</v>
          </cell>
          <cell r="J731" t="str">
            <v>0</v>
          </cell>
          <cell r="K731" t="str">
            <v>0</v>
          </cell>
          <cell r="L731" t="str">
            <v>0</v>
          </cell>
          <cell r="M731" t="str">
            <v>0</v>
          </cell>
          <cell r="N731" t="str">
            <v>0</v>
          </cell>
          <cell r="O731">
            <v>1</v>
          </cell>
        </row>
        <row r="732">
          <cell r="B732" t="str">
            <v>OPT-023</v>
          </cell>
          <cell r="C732" t="str">
            <v>VIDEO CISTORESECTOSCOPIO</v>
          </cell>
          <cell r="D732" t="str">
            <v>B</v>
          </cell>
          <cell r="E732" t="str">
            <v>OPT</v>
          </cell>
          <cell r="F732" t="str">
            <v>E</v>
          </cell>
          <cell r="H732" t="str">
            <v>0</v>
          </cell>
          <cell r="I732">
            <v>1</v>
          </cell>
          <cell r="J732" t="str">
            <v>0</v>
          </cell>
          <cell r="K732" t="str">
            <v>0</v>
          </cell>
          <cell r="L732" t="str">
            <v>0</v>
          </cell>
          <cell r="M732" t="str">
            <v>0</v>
          </cell>
          <cell r="N732" t="str">
            <v>0</v>
          </cell>
          <cell r="O732">
            <v>1</v>
          </cell>
        </row>
        <row r="733">
          <cell r="B733" t="str">
            <v>OPT-024</v>
          </cell>
          <cell r="C733" t="str">
            <v>VIDEO COLONOSCOPIO</v>
          </cell>
          <cell r="D733" t="str">
            <v>B</v>
          </cell>
          <cell r="E733" t="str">
            <v>OPT</v>
          </cell>
          <cell r="F733" t="str">
            <v>E</v>
          </cell>
          <cell r="H733" t="str">
            <v>0</v>
          </cell>
          <cell r="I733">
            <v>1</v>
          </cell>
          <cell r="J733" t="str">
            <v>0</v>
          </cell>
          <cell r="K733" t="str">
            <v>0</v>
          </cell>
          <cell r="L733" t="str">
            <v>0</v>
          </cell>
          <cell r="M733" t="str">
            <v>0</v>
          </cell>
          <cell r="N733" t="str">
            <v>0</v>
          </cell>
          <cell r="O733">
            <v>1</v>
          </cell>
        </row>
        <row r="734">
          <cell r="B734" t="str">
            <v>OPT-025</v>
          </cell>
          <cell r="C734" t="str">
            <v>VIDEO COLPOSCOPIO</v>
          </cell>
          <cell r="D734" t="str">
            <v>B</v>
          </cell>
          <cell r="E734" t="str">
            <v>OPT</v>
          </cell>
          <cell r="F734" t="str">
            <v>E</v>
          </cell>
          <cell r="H734" t="str">
            <v>0</v>
          </cell>
          <cell r="I734">
            <v>1</v>
          </cell>
          <cell r="J734" t="str">
            <v>0</v>
          </cell>
          <cell r="K734" t="str">
            <v>0</v>
          </cell>
          <cell r="L734" t="str">
            <v>0</v>
          </cell>
          <cell r="M734" t="str">
            <v>0</v>
          </cell>
          <cell r="N734" t="str">
            <v>0</v>
          </cell>
          <cell r="O734">
            <v>1</v>
          </cell>
        </row>
        <row r="735">
          <cell r="B735" t="str">
            <v>OPT-026</v>
          </cell>
          <cell r="C735" t="str">
            <v>VIDEO GASTRODUODENOSCOPIO</v>
          </cell>
          <cell r="D735" t="str">
            <v>B</v>
          </cell>
          <cell r="E735" t="str">
            <v>OPT</v>
          </cell>
          <cell r="F735" t="str">
            <v>E</v>
          </cell>
          <cell r="H735" t="str">
            <v>0</v>
          </cell>
          <cell r="I735">
            <v>1</v>
          </cell>
          <cell r="J735" t="str">
            <v>0</v>
          </cell>
          <cell r="K735" t="str">
            <v>0</v>
          </cell>
          <cell r="L735" t="str">
            <v>0</v>
          </cell>
          <cell r="M735" t="str">
            <v>0</v>
          </cell>
          <cell r="N735" t="str">
            <v>0</v>
          </cell>
          <cell r="O735">
            <v>1</v>
          </cell>
        </row>
        <row r="736">
          <cell r="B736" t="str">
            <v>OTO-001</v>
          </cell>
          <cell r="C736" t="str">
            <v>AUDIOMETRO DE DOS CANALES</v>
          </cell>
          <cell r="D736" t="str">
            <v>B</v>
          </cell>
          <cell r="E736" t="str">
            <v>OTO</v>
          </cell>
          <cell r="F736" t="str">
            <v>E</v>
          </cell>
          <cell r="H736" t="str">
            <v>0</v>
          </cell>
          <cell r="I736">
            <v>1</v>
          </cell>
          <cell r="J736" t="str">
            <v>0</v>
          </cell>
          <cell r="K736" t="str">
            <v>0</v>
          </cell>
          <cell r="L736" t="str">
            <v>0</v>
          </cell>
          <cell r="M736" t="str">
            <v>0</v>
          </cell>
          <cell r="N736" t="str">
            <v>0</v>
          </cell>
          <cell r="O736">
            <v>1</v>
          </cell>
        </row>
        <row r="737">
          <cell r="B737" t="str">
            <v>OTO-002</v>
          </cell>
          <cell r="C737" t="str">
            <v>CABINA AUDIOMETRICA</v>
          </cell>
          <cell r="D737" t="str">
            <v>B</v>
          </cell>
          <cell r="E737" t="str">
            <v>OTO</v>
          </cell>
          <cell r="F737" t="str">
            <v>E</v>
          </cell>
          <cell r="H737" t="str">
            <v>0</v>
          </cell>
          <cell r="I737">
            <v>1</v>
          </cell>
          <cell r="J737" t="str">
            <v>0</v>
          </cell>
          <cell r="K737" t="str">
            <v>0</v>
          </cell>
          <cell r="L737" t="str">
            <v>0</v>
          </cell>
          <cell r="M737" t="str">
            <v>0</v>
          </cell>
          <cell r="N737" t="str">
            <v>0</v>
          </cell>
          <cell r="O737">
            <v>1</v>
          </cell>
        </row>
        <row r="738">
          <cell r="B738" t="str">
            <v>OTO-003</v>
          </cell>
          <cell r="C738" t="str">
            <v>ESPECULOS NASALES ADULTOS, NIÑOS</v>
          </cell>
          <cell r="D738" t="str">
            <v>I</v>
          </cell>
          <cell r="E738" t="str">
            <v>OTO</v>
          </cell>
          <cell r="F738" t="str">
            <v>E</v>
          </cell>
          <cell r="H738" t="str">
            <v>0</v>
          </cell>
          <cell r="I738">
            <v>1</v>
          </cell>
          <cell r="J738" t="str">
            <v>0</v>
          </cell>
          <cell r="K738" t="str">
            <v>0</v>
          </cell>
          <cell r="L738" t="str">
            <v>0</v>
          </cell>
          <cell r="M738" t="str">
            <v>0</v>
          </cell>
          <cell r="N738" t="str">
            <v>0</v>
          </cell>
          <cell r="O738">
            <v>1</v>
          </cell>
        </row>
        <row r="739">
          <cell r="B739" t="str">
            <v>OTO-004</v>
          </cell>
          <cell r="C739" t="str">
            <v>SET INSTRUMENTAL DE ADENOAMIGDALECTOMIA PEDIATRICO</v>
          </cell>
          <cell r="D739" t="str">
            <v>I</v>
          </cell>
          <cell r="E739" t="str">
            <v>OTO</v>
          </cell>
          <cell r="F739" t="str">
            <v>E</v>
          </cell>
          <cell r="H739" t="str">
            <v>0</v>
          </cell>
          <cell r="I739" t="str">
            <v>0</v>
          </cell>
          <cell r="J739">
            <v>3</v>
          </cell>
          <cell r="K739" t="str">
            <v>0</v>
          </cell>
          <cell r="L739" t="str">
            <v>0</v>
          </cell>
          <cell r="M739" t="str">
            <v>0</v>
          </cell>
          <cell r="N739" t="str">
            <v>0</v>
          </cell>
          <cell r="O739">
            <v>3</v>
          </cell>
        </row>
        <row r="740">
          <cell r="B740" t="str">
            <v>OTO-005</v>
          </cell>
          <cell r="C740" t="str">
            <v>SET INSTRUMENTAL DE AMIGDALECTOMIA ADOLESCENTE</v>
          </cell>
          <cell r="D740" t="str">
            <v>I</v>
          </cell>
          <cell r="E740" t="str">
            <v>OTO</v>
          </cell>
          <cell r="F740" t="str">
            <v>E</v>
          </cell>
          <cell r="H740" t="str">
            <v>0</v>
          </cell>
          <cell r="I740" t="str">
            <v>0</v>
          </cell>
          <cell r="J740">
            <v>3</v>
          </cell>
          <cell r="K740" t="str">
            <v>0</v>
          </cell>
          <cell r="L740" t="str">
            <v>0</v>
          </cell>
          <cell r="M740" t="str">
            <v>0</v>
          </cell>
          <cell r="N740" t="str">
            <v>0</v>
          </cell>
          <cell r="O740">
            <v>3</v>
          </cell>
        </row>
        <row r="741">
          <cell r="B741" t="str">
            <v>OTO-006</v>
          </cell>
          <cell r="C741" t="str">
            <v>SET INSTRUMENTAL DE AMIGDALECTOMIA ADULTO</v>
          </cell>
          <cell r="D741" t="str">
            <v>I</v>
          </cell>
          <cell r="E741" t="str">
            <v>OTO</v>
          </cell>
          <cell r="F741" t="str">
            <v>E</v>
          </cell>
          <cell r="H741" t="str">
            <v>0</v>
          </cell>
          <cell r="I741" t="str">
            <v>0</v>
          </cell>
          <cell r="J741">
            <v>3</v>
          </cell>
          <cell r="K741" t="str">
            <v>0</v>
          </cell>
          <cell r="L741" t="str">
            <v>0</v>
          </cell>
          <cell r="M741" t="str">
            <v>0</v>
          </cell>
          <cell r="N741" t="str">
            <v>0</v>
          </cell>
          <cell r="O741">
            <v>3</v>
          </cell>
        </row>
        <row r="742">
          <cell r="B742" t="str">
            <v>OTO-007</v>
          </cell>
          <cell r="C742" t="str">
            <v>SET INSTRUMENTAL DE POLIPOS NASALES</v>
          </cell>
          <cell r="D742" t="str">
            <v>I</v>
          </cell>
          <cell r="E742" t="str">
            <v>OTO</v>
          </cell>
          <cell r="F742" t="str">
            <v>E</v>
          </cell>
          <cell r="H742" t="str">
            <v>0</v>
          </cell>
          <cell r="I742" t="str">
            <v>0</v>
          </cell>
          <cell r="J742">
            <v>3</v>
          </cell>
          <cell r="K742" t="str">
            <v>0</v>
          </cell>
          <cell r="L742" t="str">
            <v>0</v>
          </cell>
          <cell r="M742" t="str">
            <v>0</v>
          </cell>
          <cell r="N742" t="str">
            <v>0</v>
          </cell>
          <cell r="O742">
            <v>3</v>
          </cell>
        </row>
        <row r="743">
          <cell r="B743" t="str">
            <v>OTO-008</v>
          </cell>
          <cell r="C743" t="str">
            <v>SET INSTRUMENTAL DE REDUCCION INCRUENTA DE FRACTURA DE HUESOS NASALES</v>
          </cell>
          <cell r="D743" t="str">
            <v>I</v>
          </cell>
          <cell r="E743" t="str">
            <v>OTO</v>
          </cell>
          <cell r="F743" t="str">
            <v>E</v>
          </cell>
          <cell r="H743" t="str">
            <v>0</v>
          </cell>
          <cell r="I743" t="str">
            <v>0</v>
          </cell>
          <cell r="J743">
            <v>3</v>
          </cell>
          <cell r="K743" t="str">
            <v>0</v>
          </cell>
          <cell r="L743" t="str">
            <v>0</v>
          </cell>
          <cell r="M743" t="str">
            <v>0</v>
          </cell>
          <cell r="N743" t="str">
            <v>0</v>
          </cell>
          <cell r="O743">
            <v>3</v>
          </cell>
        </row>
        <row r="744">
          <cell r="B744" t="str">
            <v>OTO-009</v>
          </cell>
          <cell r="C744" t="str">
            <v>SET INSTRUMENTAL DE TABIQUE NASAL</v>
          </cell>
          <cell r="D744" t="str">
            <v>I</v>
          </cell>
          <cell r="E744" t="str">
            <v>OTO</v>
          </cell>
          <cell r="F744" t="str">
            <v>E</v>
          </cell>
          <cell r="H744" t="str">
            <v>0</v>
          </cell>
          <cell r="I744" t="str">
            <v>0</v>
          </cell>
          <cell r="J744">
            <v>3</v>
          </cell>
          <cell r="K744" t="str">
            <v>0</v>
          </cell>
          <cell r="L744" t="str">
            <v>0</v>
          </cell>
          <cell r="M744" t="str">
            <v>0</v>
          </cell>
          <cell r="N744" t="str">
            <v>0</v>
          </cell>
          <cell r="O744">
            <v>3</v>
          </cell>
        </row>
        <row r="745">
          <cell r="B745" t="str">
            <v>PAT-001</v>
          </cell>
          <cell r="C745" t="str">
            <v>COLOREADOR AUTOMATICO DE TEJIDOS</v>
          </cell>
          <cell r="D745" t="str">
            <v>L</v>
          </cell>
          <cell r="E745" t="str">
            <v>PAT</v>
          </cell>
          <cell r="F745" t="str">
            <v>E</v>
          </cell>
          <cell r="H745" t="str">
            <v>0</v>
          </cell>
          <cell r="I745">
            <v>1</v>
          </cell>
          <cell r="J745" t="str">
            <v>0</v>
          </cell>
          <cell r="K745" t="str">
            <v>0</v>
          </cell>
          <cell r="L745" t="str">
            <v>0</v>
          </cell>
          <cell r="M745" t="str">
            <v>0</v>
          </cell>
          <cell r="N745" t="str">
            <v>0</v>
          </cell>
          <cell r="O745">
            <v>1</v>
          </cell>
        </row>
        <row r="746">
          <cell r="B746" t="str">
            <v>PAT-002</v>
          </cell>
          <cell r="C746" t="str">
            <v xml:space="preserve">EQUIPO DE COLORACIÓN AUTOMÁTICA DE TEJIDOS </v>
          </cell>
          <cell r="D746" t="str">
            <v>L</v>
          </cell>
          <cell r="E746" t="str">
            <v>PAT</v>
          </cell>
          <cell r="F746" t="str">
            <v>E</v>
          </cell>
          <cell r="H746" t="str">
            <v>0</v>
          </cell>
          <cell r="I746">
            <v>1</v>
          </cell>
          <cell r="J746" t="str">
            <v>0</v>
          </cell>
          <cell r="K746" t="str">
            <v>0</v>
          </cell>
          <cell r="L746" t="str">
            <v>0</v>
          </cell>
          <cell r="M746" t="str">
            <v>0</v>
          </cell>
          <cell r="N746" t="str">
            <v>0</v>
          </cell>
          <cell r="O746">
            <v>1</v>
          </cell>
        </row>
        <row r="747">
          <cell r="B747" t="str">
            <v>PAT-003</v>
          </cell>
          <cell r="C747" t="str">
            <v xml:space="preserve">FLOTADOR DE TEJIDOS </v>
          </cell>
          <cell r="D747" t="str">
            <v>L</v>
          </cell>
          <cell r="E747" t="str">
            <v>PAT</v>
          </cell>
          <cell r="F747" t="str">
            <v>E</v>
          </cell>
          <cell r="H747" t="str">
            <v>0</v>
          </cell>
          <cell r="I747">
            <v>1</v>
          </cell>
          <cell r="J747" t="str">
            <v>0</v>
          </cell>
          <cell r="K747" t="str">
            <v>0</v>
          </cell>
          <cell r="L747" t="str">
            <v>0</v>
          </cell>
          <cell r="M747" t="str">
            <v>0</v>
          </cell>
          <cell r="N747" t="str">
            <v>0</v>
          </cell>
          <cell r="O747">
            <v>1</v>
          </cell>
        </row>
        <row r="748">
          <cell r="B748" t="str">
            <v>PAT-004</v>
          </cell>
          <cell r="C748" t="str">
            <v>MESA DE NECROPSIAS INCLUYE TRITURADOR</v>
          </cell>
          <cell r="D748" t="str">
            <v>MC</v>
          </cell>
          <cell r="E748" t="str">
            <v>PAT</v>
          </cell>
          <cell r="F748" t="str">
            <v>E</v>
          </cell>
          <cell r="H748" t="str">
            <v>0</v>
          </cell>
          <cell r="I748">
            <v>1</v>
          </cell>
          <cell r="J748">
            <v>1</v>
          </cell>
          <cell r="K748" t="str">
            <v>0</v>
          </cell>
          <cell r="L748" t="str">
            <v>0</v>
          </cell>
          <cell r="M748" t="str">
            <v>0</v>
          </cell>
          <cell r="N748" t="str">
            <v>0</v>
          </cell>
          <cell r="O748">
            <v>2</v>
          </cell>
        </row>
        <row r="749">
          <cell r="B749" t="str">
            <v>PAT-005</v>
          </cell>
          <cell r="C749" t="str">
            <v>MESA PARA CADAVERES</v>
          </cell>
          <cell r="D749" t="str">
            <v>MC</v>
          </cell>
          <cell r="E749" t="str">
            <v>PAT</v>
          </cell>
          <cell r="F749" t="str">
            <v>E</v>
          </cell>
          <cell r="H749" t="str">
            <v>0</v>
          </cell>
          <cell r="I749" t="str">
            <v>0</v>
          </cell>
          <cell r="J749" t="str">
            <v>0</v>
          </cell>
          <cell r="K749">
            <v>1</v>
          </cell>
          <cell r="L749">
            <v>1</v>
          </cell>
          <cell r="M749" t="str">
            <v>0</v>
          </cell>
          <cell r="N749" t="str">
            <v>0</v>
          </cell>
          <cell r="O749">
            <v>2</v>
          </cell>
        </row>
        <row r="750">
          <cell r="B750" t="str">
            <v>PAT-006</v>
          </cell>
          <cell r="C750" t="str">
            <v>MICROTOMO POR CONGELACION</v>
          </cell>
          <cell r="D750" t="str">
            <v>L</v>
          </cell>
          <cell r="E750" t="str">
            <v>PAT</v>
          </cell>
          <cell r="F750" t="str">
            <v>E</v>
          </cell>
          <cell r="H750" t="str">
            <v>0</v>
          </cell>
          <cell r="I750">
            <v>1</v>
          </cell>
          <cell r="J750" t="str">
            <v>0</v>
          </cell>
          <cell r="K750" t="str">
            <v>0</v>
          </cell>
          <cell r="L750" t="str">
            <v>0</v>
          </cell>
          <cell r="M750" t="str">
            <v>0</v>
          </cell>
          <cell r="N750" t="str">
            <v>0</v>
          </cell>
          <cell r="O750">
            <v>1</v>
          </cell>
        </row>
        <row r="751">
          <cell r="B751" t="str">
            <v>PAT-007</v>
          </cell>
          <cell r="C751" t="str">
            <v>MICROTOMO POR ROTACION</v>
          </cell>
          <cell r="D751" t="str">
            <v>L</v>
          </cell>
          <cell r="E751" t="str">
            <v>PAT</v>
          </cell>
          <cell r="F751" t="str">
            <v>E</v>
          </cell>
          <cell r="H751" t="str">
            <v>0</v>
          </cell>
          <cell r="I751">
            <v>1</v>
          </cell>
          <cell r="J751" t="str">
            <v>0</v>
          </cell>
          <cell r="K751" t="str">
            <v>0</v>
          </cell>
          <cell r="L751" t="str">
            <v>0</v>
          </cell>
          <cell r="M751" t="str">
            <v>0</v>
          </cell>
          <cell r="N751" t="str">
            <v>0</v>
          </cell>
          <cell r="O751">
            <v>1</v>
          </cell>
        </row>
        <row r="752">
          <cell r="B752" t="str">
            <v>PAT-008</v>
          </cell>
          <cell r="C752" t="str">
            <v xml:space="preserve">PROCESADOR AUTOMATICO DE TEJIDOS </v>
          </cell>
          <cell r="D752" t="str">
            <v>L</v>
          </cell>
          <cell r="E752" t="str">
            <v>PAT</v>
          </cell>
          <cell r="F752" t="str">
            <v>E</v>
          </cell>
          <cell r="H752" t="str">
            <v>0</v>
          </cell>
          <cell r="I752">
            <v>1</v>
          </cell>
          <cell r="J752" t="str">
            <v>0</v>
          </cell>
          <cell r="K752" t="str">
            <v>0</v>
          </cell>
          <cell r="L752" t="str">
            <v>0</v>
          </cell>
          <cell r="M752" t="str">
            <v>0</v>
          </cell>
          <cell r="N752" t="str">
            <v>0</v>
          </cell>
          <cell r="O752">
            <v>1</v>
          </cell>
        </row>
        <row r="753">
          <cell r="B753" t="str">
            <v>PAT-009</v>
          </cell>
          <cell r="C753" t="str">
            <v>SECADORA DE LAMINA  DE MUESTRAS DE TEJIDO</v>
          </cell>
          <cell r="D753" t="str">
            <v>L</v>
          </cell>
          <cell r="E753" t="str">
            <v>PAT</v>
          </cell>
          <cell r="F753" t="str">
            <v>E</v>
          </cell>
          <cell r="H753" t="str">
            <v>0</v>
          </cell>
          <cell r="I753">
            <v>1</v>
          </cell>
          <cell r="J753" t="str">
            <v>0</v>
          </cell>
          <cell r="K753" t="str">
            <v>0</v>
          </cell>
          <cell r="L753" t="str">
            <v>0</v>
          </cell>
          <cell r="M753" t="str">
            <v>0</v>
          </cell>
          <cell r="N753" t="str">
            <v>0</v>
          </cell>
          <cell r="O753">
            <v>1</v>
          </cell>
        </row>
        <row r="754">
          <cell r="B754" t="str">
            <v>PAT-010</v>
          </cell>
          <cell r="C754" t="str">
            <v xml:space="preserve">SISTEMA DE INCLUSIÓN  INTEGRADA  </v>
          </cell>
          <cell r="D754" t="str">
            <v>L</v>
          </cell>
          <cell r="E754" t="str">
            <v>PAT</v>
          </cell>
          <cell r="F754" t="str">
            <v>E</v>
          </cell>
          <cell r="H754" t="str">
            <v>0</v>
          </cell>
          <cell r="I754">
            <v>1</v>
          </cell>
          <cell r="J754" t="str">
            <v>0</v>
          </cell>
          <cell r="K754" t="str">
            <v>0</v>
          </cell>
          <cell r="L754" t="str">
            <v>0</v>
          </cell>
          <cell r="M754" t="str">
            <v>0</v>
          </cell>
          <cell r="N754" t="str">
            <v>0</v>
          </cell>
          <cell r="O754">
            <v>1</v>
          </cell>
        </row>
        <row r="755">
          <cell r="B755" t="str">
            <v>PES-001</v>
          </cell>
          <cell r="C755" t="str">
            <v>BALANZA ANALÍTICA (200 A 500 GRS)</v>
          </cell>
          <cell r="D755" t="str">
            <v>L</v>
          </cell>
          <cell r="E755" t="str">
            <v>PES</v>
          </cell>
          <cell r="F755" t="str">
            <v>E</v>
          </cell>
          <cell r="H755" t="str">
            <v>0</v>
          </cell>
          <cell r="I755">
            <v>1</v>
          </cell>
          <cell r="J755" t="str">
            <v>0</v>
          </cell>
          <cell r="K755" t="str">
            <v>0</v>
          </cell>
          <cell r="L755" t="str">
            <v>0</v>
          </cell>
          <cell r="M755" t="str">
            <v>0</v>
          </cell>
          <cell r="N755" t="str">
            <v>0</v>
          </cell>
          <cell r="O755">
            <v>1</v>
          </cell>
        </row>
        <row r="756">
          <cell r="B756" t="str">
            <v>PES-002</v>
          </cell>
          <cell r="C756" t="str">
            <v>BALANZA ANALÍTICA DE PRECISIÓN</v>
          </cell>
          <cell r="D756" t="str">
            <v>L</v>
          </cell>
          <cell r="E756" t="str">
            <v>PES</v>
          </cell>
          <cell r="F756" t="str">
            <v>E</v>
          </cell>
          <cell r="H756" t="str">
            <v>0</v>
          </cell>
          <cell r="I756">
            <v>1</v>
          </cell>
          <cell r="J756" t="str">
            <v>0</v>
          </cell>
          <cell r="K756" t="str">
            <v>0</v>
          </cell>
          <cell r="L756" t="str">
            <v>0</v>
          </cell>
          <cell r="M756" t="str">
            <v>0</v>
          </cell>
          <cell r="N756" t="str">
            <v>0</v>
          </cell>
          <cell r="O756">
            <v>1</v>
          </cell>
        </row>
        <row r="757">
          <cell r="B757" t="str">
            <v>PES-003</v>
          </cell>
          <cell r="C757" t="str">
            <v>BALANZA DE 10 GR. A 10 KG</v>
          </cell>
          <cell r="D757" t="str">
            <v>C</v>
          </cell>
          <cell r="E757" t="str">
            <v>PES</v>
          </cell>
          <cell r="F757" t="str">
            <v>E</v>
          </cell>
          <cell r="H757">
            <v>1</v>
          </cell>
          <cell r="I757" t="str">
            <v>0</v>
          </cell>
          <cell r="J757" t="str">
            <v>0</v>
          </cell>
          <cell r="K757" t="str">
            <v>0</v>
          </cell>
          <cell r="L757" t="str">
            <v>0</v>
          </cell>
          <cell r="M757" t="str">
            <v>0</v>
          </cell>
          <cell r="N757" t="str">
            <v>0</v>
          </cell>
          <cell r="O757">
            <v>1</v>
          </cell>
        </row>
        <row r="758">
          <cell r="B758" t="str">
            <v>PES-004</v>
          </cell>
          <cell r="C758" t="str">
            <v xml:space="preserve">BALANZA DE DOS PLATILLOS DE 2 KG. </v>
          </cell>
          <cell r="D758" t="str">
            <v>C</v>
          </cell>
          <cell r="E758" t="str">
            <v>PES</v>
          </cell>
          <cell r="F758" t="str">
            <v>E</v>
          </cell>
          <cell r="H758">
            <v>1</v>
          </cell>
          <cell r="I758">
            <v>1</v>
          </cell>
          <cell r="J758" t="str">
            <v>0</v>
          </cell>
          <cell r="K758" t="str">
            <v>0</v>
          </cell>
          <cell r="L758" t="str">
            <v>0</v>
          </cell>
          <cell r="M758" t="str">
            <v>0</v>
          </cell>
          <cell r="N758" t="str">
            <v>0</v>
          </cell>
          <cell r="O758">
            <v>2</v>
          </cell>
        </row>
        <row r="759">
          <cell r="B759" t="str">
            <v>PES-005</v>
          </cell>
          <cell r="C759" t="str">
            <v xml:space="preserve">BALANZA DE MESA DE 20 KILOS </v>
          </cell>
          <cell r="D759" t="str">
            <v>C</v>
          </cell>
          <cell r="E759" t="str">
            <v>PES</v>
          </cell>
          <cell r="F759" t="str">
            <v>E</v>
          </cell>
          <cell r="H759">
            <v>1</v>
          </cell>
          <cell r="I759" t="str">
            <v>0</v>
          </cell>
          <cell r="J759">
            <v>1</v>
          </cell>
          <cell r="K759">
            <v>1</v>
          </cell>
          <cell r="L759" t="str">
            <v>0</v>
          </cell>
          <cell r="M759" t="str">
            <v>0</v>
          </cell>
          <cell r="N759" t="str">
            <v>0</v>
          </cell>
          <cell r="O759">
            <v>3</v>
          </cell>
        </row>
        <row r="760">
          <cell r="B760" t="str">
            <v>PES-006</v>
          </cell>
          <cell r="C760" t="str">
            <v>BALANZA DE PISO CON TALLÍMETRO PARA PERSONAS, FUERZA 160 KGS.</v>
          </cell>
          <cell r="D760" t="str">
            <v>C</v>
          </cell>
          <cell r="E760" t="str">
            <v>PES</v>
          </cell>
          <cell r="F760" t="str">
            <v>E</v>
          </cell>
          <cell r="H760" t="str">
            <v>0</v>
          </cell>
          <cell r="I760">
            <v>1</v>
          </cell>
          <cell r="J760">
            <v>1</v>
          </cell>
          <cell r="K760">
            <v>1</v>
          </cell>
          <cell r="L760">
            <v>1</v>
          </cell>
          <cell r="M760">
            <v>1</v>
          </cell>
          <cell r="N760">
            <v>1</v>
          </cell>
          <cell r="O760">
            <v>6</v>
          </cell>
        </row>
        <row r="761">
          <cell r="B761" t="str">
            <v>PES-007</v>
          </cell>
          <cell r="C761" t="str">
            <v>BALANZA DE PLATAFORMA FUERZA 160 KG.</v>
          </cell>
          <cell r="D761" t="str">
            <v>C</v>
          </cell>
          <cell r="E761" t="str">
            <v>PES</v>
          </cell>
          <cell r="F761" t="str">
            <v>E</v>
          </cell>
          <cell r="H761">
            <v>2</v>
          </cell>
          <cell r="I761" t="str">
            <v>0</v>
          </cell>
          <cell r="J761">
            <v>1</v>
          </cell>
          <cell r="K761">
            <v>1</v>
          </cell>
          <cell r="L761" t="str">
            <v>0</v>
          </cell>
          <cell r="M761" t="str">
            <v>0</v>
          </cell>
          <cell r="N761" t="str">
            <v>0</v>
          </cell>
          <cell r="O761">
            <v>4</v>
          </cell>
        </row>
        <row r="762">
          <cell r="B762" t="str">
            <v>PES-008</v>
          </cell>
          <cell r="C762" t="str">
            <v>BALANZA DE PLATAFORMA, FUERZA 100 Kg</v>
          </cell>
          <cell r="D762" t="str">
            <v>C</v>
          </cell>
          <cell r="E762" t="str">
            <v>PES</v>
          </cell>
          <cell r="F762" t="str">
            <v>E</v>
          </cell>
          <cell r="H762">
            <v>1</v>
          </cell>
          <cell r="I762" t="str">
            <v>0</v>
          </cell>
          <cell r="J762" t="str">
            <v>0</v>
          </cell>
          <cell r="K762" t="str">
            <v>0</v>
          </cell>
          <cell r="L762" t="str">
            <v>0</v>
          </cell>
          <cell r="M762" t="str">
            <v>0</v>
          </cell>
          <cell r="N762" t="str">
            <v>0</v>
          </cell>
          <cell r="O762">
            <v>1</v>
          </cell>
        </row>
        <row r="763">
          <cell r="B763" t="str">
            <v>PES-009</v>
          </cell>
          <cell r="C763" t="str">
            <v>BALANZA DE PLATAFORMA, FUERZA 100 Kg, DIGITAL</v>
          </cell>
          <cell r="D763" t="str">
            <v>C</v>
          </cell>
          <cell r="E763" t="str">
            <v>PES</v>
          </cell>
          <cell r="F763" t="str">
            <v>E</v>
          </cell>
          <cell r="H763">
            <v>1</v>
          </cell>
          <cell r="I763" t="str">
            <v>0</v>
          </cell>
          <cell r="J763" t="str">
            <v>0</v>
          </cell>
          <cell r="K763" t="str">
            <v>0</v>
          </cell>
          <cell r="L763" t="str">
            <v>0</v>
          </cell>
          <cell r="M763" t="str">
            <v>0</v>
          </cell>
          <cell r="N763" t="str">
            <v>0</v>
          </cell>
          <cell r="O763">
            <v>1</v>
          </cell>
        </row>
        <row r="764">
          <cell r="B764" t="str">
            <v>PES-010</v>
          </cell>
          <cell r="C764" t="str">
            <v>BALANZA DE SOBREMESA  CON TALLÍMETRO PARA BEBES, FUERZA 12/16 KGS.</v>
          </cell>
          <cell r="D764" t="str">
            <v>C</v>
          </cell>
          <cell r="E764" t="str">
            <v>PES</v>
          </cell>
          <cell r="F764" t="str">
            <v>E</v>
          </cell>
          <cell r="H764" t="str">
            <v>0</v>
          </cell>
          <cell r="I764">
            <v>1</v>
          </cell>
          <cell r="J764" t="str">
            <v>0</v>
          </cell>
          <cell r="K764" t="str">
            <v>0</v>
          </cell>
          <cell r="L764" t="str">
            <v>0</v>
          </cell>
          <cell r="M764" t="str">
            <v>0</v>
          </cell>
          <cell r="N764" t="str">
            <v>0</v>
          </cell>
          <cell r="O764">
            <v>1</v>
          </cell>
        </row>
        <row r="765">
          <cell r="B765" t="str">
            <v>PES-011</v>
          </cell>
          <cell r="C765" t="str">
            <v>BALANZA DIGITAL NEONATAL</v>
          </cell>
          <cell r="D765" t="str">
            <v>C</v>
          </cell>
          <cell r="E765" t="str">
            <v>PES</v>
          </cell>
          <cell r="F765" t="str">
            <v>E</v>
          </cell>
          <cell r="H765" t="str">
            <v>0</v>
          </cell>
          <cell r="I765">
            <v>1</v>
          </cell>
          <cell r="J765" t="str">
            <v>0</v>
          </cell>
          <cell r="K765" t="str">
            <v>0</v>
          </cell>
          <cell r="L765" t="str">
            <v>0</v>
          </cell>
          <cell r="M765" t="str">
            <v>0</v>
          </cell>
          <cell r="N765" t="str">
            <v>0</v>
          </cell>
          <cell r="O765">
            <v>1</v>
          </cell>
        </row>
        <row r="766">
          <cell r="B766" t="str">
            <v>PES-012</v>
          </cell>
          <cell r="C766" t="str">
            <v>BALANZA DIGITAL PEDIÁTRICA DE SOBREMESA, 20 KG.</v>
          </cell>
          <cell r="D766" t="str">
            <v>C</v>
          </cell>
          <cell r="E766" t="str">
            <v>PES</v>
          </cell>
          <cell r="F766" t="str">
            <v>E</v>
          </cell>
          <cell r="H766" t="str">
            <v>0</v>
          </cell>
          <cell r="I766" t="str">
            <v>0</v>
          </cell>
          <cell r="J766">
            <v>1</v>
          </cell>
          <cell r="K766">
            <v>2</v>
          </cell>
          <cell r="L766" t="str">
            <v>0</v>
          </cell>
          <cell r="M766" t="str">
            <v>0</v>
          </cell>
          <cell r="N766">
            <v>1</v>
          </cell>
          <cell r="O766">
            <v>4</v>
          </cell>
        </row>
        <row r="767">
          <cell r="B767" t="str">
            <v>PES-013</v>
          </cell>
          <cell r="C767" t="str">
            <v xml:space="preserve">BALANZA MECÁNICA PARA PESAR ÓRGANOS </v>
          </cell>
          <cell r="D767" t="str">
            <v>C</v>
          </cell>
          <cell r="E767" t="str">
            <v>PES</v>
          </cell>
          <cell r="F767" t="str">
            <v>E</v>
          </cell>
          <cell r="H767" t="str">
            <v>0</v>
          </cell>
          <cell r="I767">
            <v>1</v>
          </cell>
          <cell r="J767">
            <v>1</v>
          </cell>
          <cell r="K767" t="str">
            <v>0</v>
          </cell>
          <cell r="L767" t="str">
            <v>0</v>
          </cell>
          <cell r="M767" t="str">
            <v>0</v>
          </cell>
          <cell r="N767" t="str">
            <v>0</v>
          </cell>
          <cell r="O767">
            <v>2</v>
          </cell>
        </row>
        <row r="768">
          <cell r="B768" t="str">
            <v>PES-014</v>
          </cell>
          <cell r="C768" t="str">
            <v>BATERIA DE CRECIMIENTO Y DESARROLLO (CRED)</v>
          </cell>
          <cell r="D768" t="str">
            <v>C</v>
          </cell>
          <cell r="E768" t="str">
            <v>PES</v>
          </cell>
          <cell r="F768" t="str">
            <v>E</v>
          </cell>
          <cell r="H768" t="str">
            <v>0</v>
          </cell>
          <cell r="I768">
            <v>1</v>
          </cell>
          <cell r="J768" t="str">
            <v>0</v>
          </cell>
          <cell r="K768" t="str">
            <v>0</v>
          </cell>
          <cell r="L768" t="str">
            <v>0</v>
          </cell>
          <cell r="M768" t="str">
            <v>0</v>
          </cell>
          <cell r="N768" t="str">
            <v>0</v>
          </cell>
          <cell r="O768">
            <v>1</v>
          </cell>
        </row>
        <row r="769">
          <cell r="B769" t="str">
            <v>QX-001</v>
          </cell>
          <cell r="C769" t="str">
            <v>BOLSA PERFUSORA</v>
          </cell>
          <cell r="D769" t="str">
            <v>C</v>
          </cell>
          <cell r="E769" t="str">
            <v>QX</v>
          </cell>
          <cell r="F769" t="str">
            <v>E</v>
          </cell>
          <cell r="H769" t="str">
            <v>0</v>
          </cell>
          <cell r="I769">
            <v>2</v>
          </cell>
          <cell r="J769" t="str">
            <v>0</v>
          </cell>
          <cell r="K769" t="str">
            <v>0</v>
          </cell>
          <cell r="L769" t="str">
            <v>0</v>
          </cell>
          <cell r="M769" t="str">
            <v>0</v>
          </cell>
          <cell r="N769" t="str">
            <v>0</v>
          </cell>
          <cell r="O769">
            <v>2</v>
          </cell>
        </row>
        <row r="770">
          <cell r="B770" t="str">
            <v>QX-002</v>
          </cell>
          <cell r="C770" t="str">
            <v>ELECTROBISTURÍ  MONOPOLAR / BIPOLAR DIGITAL</v>
          </cell>
          <cell r="D770" t="str">
            <v>B</v>
          </cell>
          <cell r="E770" t="str">
            <v>QX</v>
          </cell>
          <cell r="F770" t="str">
            <v>E</v>
          </cell>
          <cell r="H770" t="str">
            <v>0</v>
          </cell>
          <cell r="I770">
            <v>1</v>
          </cell>
          <cell r="J770" t="str">
            <v>0</v>
          </cell>
          <cell r="K770" t="str">
            <v>0</v>
          </cell>
          <cell r="L770" t="str">
            <v>0</v>
          </cell>
          <cell r="M770" t="str">
            <v>0</v>
          </cell>
          <cell r="N770" t="str">
            <v>0</v>
          </cell>
          <cell r="O770">
            <v>1</v>
          </cell>
        </row>
        <row r="771">
          <cell r="B771" t="str">
            <v>QX-003</v>
          </cell>
          <cell r="C771" t="str">
            <v>ELECTROBISTURÍ  MONOPOLAR / BIPOLAR DIGITAL CON PINZA HEMOSTATICA DE VASOS</v>
          </cell>
          <cell r="D771" t="str">
            <v>B</v>
          </cell>
          <cell r="E771" t="str">
            <v>QX</v>
          </cell>
          <cell r="F771" t="str">
            <v>E</v>
          </cell>
          <cell r="H771" t="str">
            <v>0</v>
          </cell>
          <cell r="I771">
            <v>1</v>
          </cell>
          <cell r="J771" t="str">
            <v>0</v>
          </cell>
          <cell r="K771" t="str">
            <v>0</v>
          </cell>
          <cell r="L771" t="str">
            <v>0</v>
          </cell>
          <cell r="M771" t="str">
            <v>0</v>
          </cell>
          <cell r="N771" t="str">
            <v>0</v>
          </cell>
          <cell r="O771">
            <v>1</v>
          </cell>
        </row>
        <row r="772">
          <cell r="B772" t="str">
            <v>QX-004</v>
          </cell>
          <cell r="C772" t="str">
            <v>ELECTROBISTURÍ  PARA ENDOSCOPIA A GAS ARGON</v>
          </cell>
          <cell r="D772" t="str">
            <v>B</v>
          </cell>
          <cell r="E772" t="str">
            <v>QX</v>
          </cell>
          <cell r="F772" t="str">
            <v>E</v>
          </cell>
          <cell r="H772" t="str">
            <v>0</v>
          </cell>
          <cell r="I772">
            <v>1</v>
          </cell>
          <cell r="J772" t="str">
            <v>0</v>
          </cell>
          <cell r="K772" t="str">
            <v>0</v>
          </cell>
          <cell r="L772" t="str">
            <v>0</v>
          </cell>
          <cell r="M772" t="str">
            <v>0</v>
          </cell>
          <cell r="N772" t="str">
            <v>0</v>
          </cell>
          <cell r="O772">
            <v>1</v>
          </cell>
        </row>
        <row r="773">
          <cell r="B773" t="str">
            <v>QX-005</v>
          </cell>
          <cell r="C773" t="str">
            <v xml:space="preserve">ELECTROCAUTERIO MONOPOLAR Y BIPOLAR </v>
          </cell>
          <cell r="D773" t="str">
            <v>B</v>
          </cell>
          <cell r="E773" t="str">
            <v>QX</v>
          </cell>
          <cell r="F773" t="str">
            <v>E</v>
          </cell>
          <cell r="H773" t="str">
            <v>0</v>
          </cell>
          <cell r="I773">
            <v>1</v>
          </cell>
          <cell r="J773" t="str">
            <v>0</v>
          </cell>
          <cell r="K773" t="str">
            <v>0</v>
          </cell>
          <cell r="L773" t="str">
            <v>0</v>
          </cell>
          <cell r="M773" t="str">
            <v>0</v>
          </cell>
          <cell r="N773" t="str">
            <v>0</v>
          </cell>
          <cell r="O773">
            <v>1</v>
          </cell>
        </row>
        <row r="774">
          <cell r="B774" t="str">
            <v>QX-006</v>
          </cell>
          <cell r="C774" t="str">
            <v>MESA DE EXPLORACION PROCTOLOGICA</v>
          </cell>
          <cell r="D774" t="str">
            <v>B</v>
          </cell>
          <cell r="E774" t="str">
            <v>QX</v>
          </cell>
          <cell r="F774" t="str">
            <v>E</v>
          </cell>
          <cell r="H774" t="str">
            <v>0</v>
          </cell>
          <cell r="I774">
            <v>1</v>
          </cell>
          <cell r="J774" t="str">
            <v>0</v>
          </cell>
          <cell r="K774" t="str">
            <v>0</v>
          </cell>
          <cell r="L774" t="str">
            <v>0</v>
          </cell>
          <cell r="M774" t="str">
            <v>0</v>
          </cell>
          <cell r="N774" t="str">
            <v>0</v>
          </cell>
          <cell r="O774">
            <v>1</v>
          </cell>
        </row>
        <row r="775">
          <cell r="B775" t="str">
            <v>QX-007</v>
          </cell>
          <cell r="C775" t="str">
            <v>MESA DE OPERACIONES HIDRÁULICA/ELECTRICA</v>
          </cell>
          <cell r="D775" t="str">
            <v>B</v>
          </cell>
          <cell r="E775" t="str">
            <v>QX</v>
          </cell>
          <cell r="F775" t="str">
            <v>E</v>
          </cell>
          <cell r="H775" t="str">
            <v>0</v>
          </cell>
          <cell r="I775">
            <v>1</v>
          </cell>
          <cell r="J775" t="str">
            <v>0</v>
          </cell>
          <cell r="K775" t="str">
            <v>0</v>
          </cell>
          <cell r="L775" t="str">
            <v>0</v>
          </cell>
          <cell r="M775" t="str">
            <v>0</v>
          </cell>
          <cell r="N775" t="str">
            <v>0</v>
          </cell>
          <cell r="O775">
            <v>1</v>
          </cell>
        </row>
        <row r="776">
          <cell r="B776" t="str">
            <v>QX-008</v>
          </cell>
          <cell r="C776" t="str">
            <v>MESA DE OPERACIONES HIDRÁULICA/ELECTRICA TRAUMATOLOGICA</v>
          </cell>
          <cell r="D776" t="str">
            <v>B</v>
          </cell>
          <cell r="E776" t="str">
            <v>QX</v>
          </cell>
          <cell r="F776" t="str">
            <v>E</v>
          </cell>
          <cell r="H776" t="str">
            <v>0</v>
          </cell>
          <cell r="I776">
            <v>1</v>
          </cell>
          <cell r="J776" t="str">
            <v>0</v>
          </cell>
          <cell r="K776" t="str">
            <v>0</v>
          </cell>
          <cell r="L776" t="str">
            <v>0</v>
          </cell>
          <cell r="M776" t="str">
            <v>0</v>
          </cell>
          <cell r="N776" t="str">
            <v>0</v>
          </cell>
          <cell r="O776">
            <v>1</v>
          </cell>
        </row>
        <row r="777">
          <cell r="B777" t="str">
            <v>QX-009</v>
          </cell>
          <cell r="C777" t="str">
            <v>MESA DE OPERACIONES MECÁNICA/HIDRÁULICA</v>
          </cell>
          <cell r="D777" t="str">
            <v>B</v>
          </cell>
          <cell r="E777" t="str">
            <v>QX</v>
          </cell>
          <cell r="F777" t="str">
            <v>E</v>
          </cell>
          <cell r="H777" t="str">
            <v>0</v>
          </cell>
          <cell r="I777">
            <v>1</v>
          </cell>
          <cell r="J777" t="str">
            <v>0</v>
          </cell>
          <cell r="K777" t="str">
            <v>0</v>
          </cell>
          <cell r="L777" t="str">
            <v>0</v>
          </cell>
          <cell r="M777" t="str">
            <v>0</v>
          </cell>
          <cell r="N777" t="str">
            <v>0</v>
          </cell>
          <cell r="O777">
            <v>1</v>
          </cell>
        </row>
        <row r="778">
          <cell r="B778" t="str">
            <v>QX-010</v>
          </cell>
          <cell r="C778" t="str">
            <v>PELDAÑO METALICO PARA SALA DE OPERACIONES</v>
          </cell>
          <cell r="D778" t="str">
            <v>MC</v>
          </cell>
          <cell r="E778" t="str">
            <v>QX</v>
          </cell>
          <cell r="F778" t="str">
            <v>E</v>
          </cell>
          <cell r="H778" t="str">
            <v>0</v>
          </cell>
          <cell r="I778">
            <v>1</v>
          </cell>
          <cell r="J778" t="str">
            <v>0</v>
          </cell>
          <cell r="K778" t="str">
            <v>0</v>
          </cell>
          <cell r="L778" t="str">
            <v>0</v>
          </cell>
          <cell r="M778" t="str">
            <v>0</v>
          </cell>
          <cell r="N778" t="str">
            <v>0</v>
          </cell>
          <cell r="O778">
            <v>1</v>
          </cell>
        </row>
        <row r="779">
          <cell r="B779" t="str">
            <v>QX-011</v>
          </cell>
          <cell r="C779" t="str">
            <v>SISTEMA ELECTRICO DE TRANSFERENCIA DE PACIENTES  CON CAMILLAS DE TRANSPORTE</v>
          </cell>
          <cell r="D779" t="str">
            <v>B</v>
          </cell>
          <cell r="E779" t="str">
            <v>QX</v>
          </cell>
          <cell r="F779" t="str">
            <v>E</v>
          </cell>
          <cell r="H779" t="str">
            <v>0</v>
          </cell>
          <cell r="I779" t="str">
            <v>0</v>
          </cell>
          <cell r="J779">
            <v>1</v>
          </cell>
          <cell r="K779" t="str">
            <v>0</v>
          </cell>
          <cell r="L779" t="str">
            <v>0</v>
          </cell>
          <cell r="M779" t="str">
            <v>0</v>
          </cell>
          <cell r="N779" t="str">
            <v>0</v>
          </cell>
          <cell r="O779">
            <v>1</v>
          </cell>
        </row>
        <row r="780">
          <cell r="B780" t="str">
            <v>REF-001</v>
          </cell>
          <cell r="C780" t="str">
            <v>CAJA TRANSPORTADORA DE 13 A 20 LITROS DE CAPACIDAD PARA VACUNAS</v>
          </cell>
          <cell r="D780" t="str">
            <v>L</v>
          </cell>
          <cell r="E780" t="str">
            <v>REF</v>
          </cell>
          <cell r="F780" t="str">
            <v>E</v>
          </cell>
          <cell r="H780">
            <v>2</v>
          </cell>
          <cell r="I780" t="str">
            <v>0</v>
          </cell>
          <cell r="J780" t="str">
            <v>0</v>
          </cell>
          <cell r="K780" t="str">
            <v>0</v>
          </cell>
          <cell r="L780" t="str">
            <v>0</v>
          </cell>
          <cell r="M780" t="str">
            <v>0</v>
          </cell>
          <cell r="N780" t="str">
            <v>0</v>
          </cell>
          <cell r="O780">
            <v>2</v>
          </cell>
        </row>
        <row r="781">
          <cell r="B781" t="str">
            <v>REF-002</v>
          </cell>
          <cell r="C781" t="str">
            <v>CAJA TRANSPORTADORA DE 8 A 21 LITROS DE CAPACIDAD PARA VACUNAS</v>
          </cell>
          <cell r="D781" t="str">
            <v>L</v>
          </cell>
          <cell r="E781" t="str">
            <v>REF</v>
          </cell>
          <cell r="F781" t="str">
            <v>E</v>
          </cell>
          <cell r="H781">
            <v>1</v>
          </cell>
          <cell r="I781" t="str">
            <v>0</v>
          </cell>
          <cell r="J781" t="str">
            <v>0</v>
          </cell>
          <cell r="K781" t="str">
            <v>0</v>
          </cell>
          <cell r="L781" t="str">
            <v>0</v>
          </cell>
          <cell r="M781" t="str">
            <v>0</v>
          </cell>
          <cell r="N781" t="str">
            <v>0</v>
          </cell>
          <cell r="O781">
            <v>1</v>
          </cell>
        </row>
        <row r="782">
          <cell r="B782" t="str">
            <v>REF-003</v>
          </cell>
          <cell r="C782" t="str">
            <v>CÁMARA FRIGORÍFICA PARA 2 CADAVERES</v>
          </cell>
          <cell r="D782" t="str">
            <v>E</v>
          </cell>
          <cell r="E782" t="str">
            <v>REF</v>
          </cell>
          <cell r="F782" t="str">
            <v>E</v>
          </cell>
          <cell r="H782" t="str">
            <v>0</v>
          </cell>
          <cell r="I782" t="str">
            <v>0</v>
          </cell>
          <cell r="J782">
            <v>1</v>
          </cell>
          <cell r="K782" t="str">
            <v>0</v>
          </cell>
          <cell r="L782" t="str">
            <v>0</v>
          </cell>
          <cell r="M782" t="str">
            <v>0</v>
          </cell>
          <cell r="N782" t="str">
            <v>0</v>
          </cell>
          <cell r="O782">
            <v>1</v>
          </cell>
        </row>
        <row r="783">
          <cell r="B783" t="str">
            <v>REF-004</v>
          </cell>
          <cell r="C783" t="str">
            <v xml:space="preserve">CENTRIFUGA REFRIGERADA DE PIE </v>
          </cell>
          <cell r="D783" t="str">
            <v>L</v>
          </cell>
          <cell r="E783" t="str">
            <v>REF</v>
          </cell>
          <cell r="F783" t="str">
            <v>E</v>
          </cell>
          <cell r="H783" t="str">
            <v>0</v>
          </cell>
          <cell r="I783">
            <v>1</v>
          </cell>
          <cell r="J783" t="str">
            <v>0</v>
          </cell>
          <cell r="K783" t="str">
            <v>0</v>
          </cell>
          <cell r="L783" t="str">
            <v>0</v>
          </cell>
          <cell r="M783" t="str">
            <v>0</v>
          </cell>
          <cell r="N783" t="str">
            <v>0</v>
          </cell>
          <cell r="O783">
            <v>1</v>
          </cell>
        </row>
        <row r="784">
          <cell r="B784" t="str">
            <v>REF-005</v>
          </cell>
          <cell r="C784" t="str">
            <v>CONGELADOR ELÉCTRICO DE 150 A 200 LITROS</v>
          </cell>
          <cell r="D784" t="str">
            <v>E</v>
          </cell>
          <cell r="E784" t="str">
            <v>REF</v>
          </cell>
          <cell r="F784" t="str">
            <v>E</v>
          </cell>
          <cell r="H784">
            <v>1</v>
          </cell>
          <cell r="I784" t="str">
            <v>0</v>
          </cell>
          <cell r="J784" t="str">
            <v>0</v>
          </cell>
          <cell r="K784" t="str">
            <v>0</v>
          </cell>
          <cell r="L784" t="str">
            <v>0</v>
          </cell>
          <cell r="M784" t="str">
            <v>0</v>
          </cell>
          <cell r="N784" t="str">
            <v>0</v>
          </cell>
          <cell r="O784">
            <v>1</v>
          </cell>
        </row>
        <row r="785">
          <cell r="B785" t="str">
            <v>REF-006</v>
          </cell>
          <cell r="C785" t="str">
            <v>CONGELADOR ELÉCTRICO DE 20 P3.</v>
          </cell>
          <cell r="D785" t="str">
            <v>E</v>
          </cell>
          <cell r="E785" t="str">
            <v>REF</v>
          </cell>
          <cell r="F785" t="str">
            <v>E</v>
          </cell>
          <cell r="H785" t="str">
            <v>0</v>
          </cell>
          <cell r="I785" t="str">
            <v>0</v>
          </cell>
          <cell r="J785">
            <v>1</v>
          </cell>
          <cell r="K785" t="str">
            <v>0</v>
          </cell>
          <cell r="L785" t="str">
            <v>0</v>
          </cell>
          <cell r="M785" t="str">
            <v>0</v>
          </cell>
          <cell r="N785" t="str">
            <v>0</v>
          </cell>
          <cell r="O785">
            <v>1</v>
          </cell>
        </row>
        <row r="786">
          <cell r="B786" t="str">
            <v>REF-007</v>
          </cell>
          <cell r="C786" t="str">
            <v>CONGELADOR ELÉCTRICO DE 20 P3.</v>
          </cell>
          <cell r="D786" t="str">
            <v>L</v>
          </cell>
          <cell r="E786" t="str">
            <v>REF</v>
          </cell>
          <cell r="F786" t="str">
            <v>E</v>
          </cell>
          <cell r="H786" t="str">
            <v>0</v>
          </cell>
          <cell r="I786" t="str">
            <v>0</v>
          </cell>
          <cell r="J786">
            <v>1</v>
          </cell>
          <cell r="K786" t="str">
            <v>0</v>
          </cell>
          <cell r="L786" t="str">
            <v>0</v>
          </cell>
          <cell r="M786" t="str">
            <v>0</v>
          </cell>
          <cell r="N786" t="str">
            <v>0</v>
          </cell>
          <cell r="O786">
            <v>1</v>
          </cell>
        </row>
        <row r="787">
          <cell r="B787" t="str">
            <v>REF-008</v>
          </cell>
          <cell r="C787" t="str">
            <v>CONGELADORA DE -30° C.</v>
          </cell>
          <cell r="D787" t="str">
            <v>L</v>
          </cell>
          <cell r="E787" t="str">
            <v>REF</v>
          </cell>
          <cell r="F787" t="str">
            <v>E</v>
          </cell>
          <cell r="H787" t="str">
            <v>0</v>
          </cell>
          <cell r="I787" t="str">
            <v>0</v>
          </cell>
          <cell r="J787">
            <v>1</v>
          </cell>
          <cell r="K787" t="str">
            <v>0</v>
          </cell>
          <cell r="L787" t="str">
            <v>0</v>
          </cell>
          <cell r="M787" t="str">
            <v>0</v>
          </cell>
          <cell r="N787" t="str">
            <v>0</v>
          </cell>
          <cell r="O787">
            <v>1</v>
          </cell>
        </row>
        <row r="788">
          <cell r="B788" t="str">
            <v>REF-009</v>
          </cell>
          <cell r="C788" t="str">
            <v>CONGELADORA DE PLASMA -70ºC</v>
          </cell>
          <cell r="D788" t="str">
            <v>L</v>
          </cell>
          <cell r="E788" t="str">
            <v>REF</v>
          </cell>
          <cell r="F788" t="str">
            <v>E</v>
          </cell>
          <cell r="H788" t="str">
            <v>0</v>
          </cell>
          <cell r="I788" t="str">
            <v>0</v>
          </cell>
          <cell r="J788">
            <v>1</v>
          </cell>
          <cell r="K788" t="str">
            <v>0</v>
          </cell>
          <cell r="L788" t="str">
            <v>0</v>
          </cell>
          <cell r="M788" t="str">
            <v>0</v>
          </cell>
          <cell r="N788" t="str">
            <v>0</v>
          </cell>
          <cell r="O788">
            <v>1</v>
          </cell>
        </row>
        <row r="789">
          <cell r="B789" t="str">
            <v>REF-010</v>
          </cell>
          <cell r="C789" t="str">
            <v>CONGELADORA VERTICAL DE -70°C  DOBLE PUERTA 650 LTS.</v>
          </cell>
          <cell r="D789" t="str">
            <v>L</v>
          </cell>
          <cell r="E789" t="str">
            <v>REF</v>
          </cell>
          <cell r="F789" t="str">
            <v>E</v>
          </cell>
          <cell r="H789" t="str">
            <v>0</v>
          </cell>
          <cell r="I789" t="str">
            <v>0</v>
          </cell>
          <cell r="J789">
            <v>1</v>
          </cell>
          <cell r="K789" t="str">
            <v>0</v>
          </cell>
          <cell r="L789" t="str">
            <v>0</v>
          </cell>
          <cell r="M789" t="str">
            <v>0</v>
          </cell>
          <cell r="N789" t="str">
            <v>0</v>
          </cell>
          <cell r="O789">
            <v>1</v>
          </cell>
        </row>
        <row r="790">
          <cell r="B790" t="str">
            <v>REF-011</v>
          </cell>
          <cell r="C790" t="str">
            <v>CONSERVADOR DE MEDICAMENTOS</v>
          </cell>
          <cell r="D790" t="str">
            <v>L</v>
          </cell>
          <cell r="E790" t="str">
            <v>REF</v>
          </cell>
          <cell r="F790" t="str">
            <v>E</v>
          </cell>
          <cell r="H790">
            <v>1</v>
          </cell>
          <cell r="I790" t="str">
            <v>0</v>
          </cell>
          <cell r="J790" t="str">
            <v>0</v>
          </cell>
          <cell r="K790" t="str">
            <v>0</v>
          </cell>
          <cell r="L790" t="str">
            <v>0</v>
          </cell>
          <cell r="M790" t="str">
            <v>0</v>
          </cell>
          <cell r="N790" t="str">
            <v>0</v>
          </cell>
          <cell r="O790">
            <v>1</v>
          </cell>
        </row>
        <row r="791">
          <cell r="B791" t="str">
            <v>REF-012</v>
          </cell>
          <cell r="C791" t="str">
            <v>CONSERVADORA DE BOLSAS DE SANGRE</v>
          </cell>
          <cell r="D791" t="str">
            <v>L</v>
          </cell>
          <cell r="E791" t="str">
            <v>REF</v>
          </cell>
          <cell r="F791" t="str">
            <v>E</v>
          </cell>
          <cell r="H791" t="str">
            <v>0</v>
          </cell>
          <cell r="I791">
            <v>1</v>
          </cell>
          <cell r="J791" t="str">
            <v>0</v>
          </cell>
          <cell r="K791" t="str">
            <v>0</v>
          </cell>
          <cell r="L791" t="str">
            <v>0</v>
          </cell>
          <cell r="M791" t="str">
            <v>0</v>
          </cell>
          <cell r="N791" t="str">
            <v>0</v>
          </cell>
          <cell r="O791">
            <v>1</v>
          </cell>
        </row>
        <row r="792">
          <cell r="B792" t="str">
            <v>REF-013</v>
          </cell>
          <cell r="C792" t="str">
            <v>CONSERVADORA DE BOLSAS DE SANGRE DE +2 A +6 °C</v>
          </cell>
          <cell r="D792" t="str">
            <v>L</v>
          </cell>
          <cell r="E792" t="str">
            <v>REF</v>
          </cell>
          <cell r="F792" t="str">
            <v>E</v>
          </cell>
          <cell r="H792" t="str">
            <v>0</v>
          </cell>
          <cell r="I792" t="str">
            <v>0</v>
          </cell>
          <cell r="J792">
            <v>1</v>
          </cell>
          <cell r="K792" t="str">
            <v>0</v>
          </cell>
          <cell r="L792" t="str">
            <v>0</v>
          </cell>
          <cell r="M792" t="str">
            <v>0</v>
          </cell>
          <cell r="N792" t="str">
            <v>0</v>
          </cell>
          <cell r="O792">
            <v>1</v>
          </cell>
        </row>
        <row r="793">
          <cell r="B793" t="str">
            <v>REF-014</v>
          </cell>
          <cell r="C793" t="str">
            <v>CONSERVADORES PARA  VACUNAS DE 300 A 400 LTS.  2° A 8° C.</v>
          </cell>
          <cell r="D793" t="str">
            <v>L</v>
          </cell>
          <cell r="E793" t="str">
            <v>REF</v>
          </cell>
          <cell r="F793" t="str">
            <v>E</v>
          </cell>
          <cell r="H793">
            <v>1</v>
          </cell>
          <cell r="I793" t="str">
            <v>0</v>
          </cell>
          <cell r="J793" t="str">
            <v>0</v>
          </cell>
          <cell r="K793" t="str">
            <v>0</v>
          </cell>
          <cell r="L793" t="str">
            <v>0</v>
          </cell>
          <cell r="M793" t="str">
            <v>0</v>
          </cell>
          <cell r="N793" t="str">
            <v>0</v>
          </cell>
          <cell r="O793">
            <v>1</v>
          </cell>
        </row>
        <row r="794">
          <cell r="B794" t="str">
            <v>REF-015</v>
          </cell>
          <cell r="C794" t="str">
            <v>COOLER PARA TRANSPORTE DE UNIDADES (25 UNIDADES)</v>
          </cell>
          <cell r="D794" t="str">
            <v>L</v>
          </cell>
          <cell r="E794" t="str">
            <v>REF</v>
          </cell>
          <cell r="F794" t="str">
            <v>E</v>
          </cell>
          <cell r="H794" t="str">
            <v>0</v>
          </cell>
          <cell r="I794">
            <v>1</v>
          </cell>
          <cell r="J794" t="str">
            <v>0</v>
          </cell>
          <cell r="K794" t="str">
            <v>0</v>
          </cell>
          <cell r="L794" t="str">
            <v>0</v>
          </cell>
          <cell r="M794" t="str">
            <v>0</v>
          </cell>
          <cell r="N794" t="str">
            <v>0</v>
          </cell>
          <cell r="O794">
            <v>1</v>
          </cell>
        </row>
        <row r="795">
          <cell r="B795" t="str">
            <v>REF-016</v>
          </cell>
          <cell r="C795" t="str">
            <v>COOLER PARA TRANSPORTE DE VACUNAS</v>
          </cell>
          <cell r="D795" t="str">
            <v>L</v>
          </cell>
          <cell r="E795" t="str">
            <v>REF</v>
          </cell>
          <cell r="F795" t="str">
            <v>E</v>
          </cell>
          <cell r="H795" t="str">
            <v>0</v>
          </cell>
          <cell r="I795">
            <v>1</v>
          </cell>
          <cell r="J795" t="str">
            <v>0</v>
          </cell>
          <cell r="K795" t="str">
            <v>0</v>
          </cell>
          <cell r="L795" t="str">
            <v>0</v>
          </cell>
          <cell r="M795" t="str">
            <v>0</v>
          </cell>
          <cell r="N795" t="str">
            <v>0</v>
          </cell>
          <cell r="O795">
            <v>1</v>
          </cell>
        </row>
        <row r="796">
          <cell r="B796" t="str">
            <v>REF-017</v>
          </cell>
          <cell r="C796" t="str">
            <v>REFRIGERADORA DE +4°C DE 400 LITROS</v>
          </cell>
          <cell r="D796" t="str">
            <v>L</v>
          </cell>
          <cell r="E796" t="str">
            <v>REF</v>
          </cell>
          <cell r="F796" t="str">
            <v>E</v>
          </cell>
          <cell r="H796" t="str">
            <v>0</v>
          </cell>
          <cell r="I796">
            <v>1</v>
          </cell>
          <cell r="J796" t="str">
            <v>0</v>
          </cell>
          <cell r="K796" t="str">
            <v>0</v>
          </cell>
          <cell r="L796" t="str">
            <v>0</v>
          </cell>
          <cell r="M796" t="str">
            <v>0</v>
          </cell>
          <cell r="N796" t="str">
            <v>0</v>
          </cell>
          <cell r="O796">
            <v>1</v>
          </cell>
        </row>
        <row r="797">
          <cell r="B797" t="str">
            <v>REF-018</v>
          </cell>
          <cell r="C797" t="str">
            <v>REFRIGERADORA DE 12 PIES CUBICOS</v>
          </cell>
          <cell r="D797" t="str">
            <v>L</v>
          </cell>
          <cell r="E797" t="str">
            <v>REF</v>
          </cell>
          <cell r="F797" t="str">
            <v>E</v>
          </cell>
          <cell r="H797">
            <v>1</v>
          </cell>
          <cell r="I797">
            <v>1</v>
          </cell>
          <cell r="J797">
            <v>2</v>
          </cell>
          <cell r="K797">
            <v>1</v>
          </cell>
          <cell r="L797">
            <v>1</v>
          </cell>
          <cell r="M797" t="str">
            <v>0</v>
          </cell>
          <cell r="N797" t="str">
            <v>0</v>
          </cell>
          <cell r="O797">
            <v>6</v>
          </cell>
        </row>
        <row r="798">
          <cell r="B798" t="str">
            <v>REF-019</v>
          </cell>
          <cell r="C798" t="str">
            <v>REFRIGERADORA PARA BOLSAS DE SANGRE</v>
          </cell>
          <cell r="D798" t="str">
            <v>L</v>
          </cell>
          <cell r="E798" t="str">
            <v>REF</v>
          </cell>
          <cell r="F798" t="str">
            <v>E</v>
          </cell>
          <cell r="H798" t="str">
            <v>0</v>
          </cell>
          <cell r="I798">
            <v>1</v>
          </cell>
          <cell r="J798">
            <v>1</v>
          </cell>
          <cell r="K798" t="str">
            <v>0</v>
          </cell>
          <cell r="L798" t="str">
            <v>0</v>
          </cell>
          <cell r="M798" t="str">
            <v>0</v>
          </cell>
          <cell r="N798" t="str">
            <v>0</v>
          </cell>
          <cell r="O798">
            <v>2</v>
          </cell>
        </row>
        <row r="799">
          <cell r="B799" t="str">
            <v>REF-020</v>
          </cell>
          <cell r="C799" t="str">
            <v>REFRIGERADORA PARA LABORATORIO DE 14 PIES CÚBICOS</v>
          </cell>
          <cell r="D799" t="str">
            <v>L</v>
          </cell>
          <cell r="E799" t="str">
            <v>REF</v>
          </cell>
          <cell r="F799" t="str">
            <v>E</v>
          </cell>
          <cell r="H799" t="str">
            <v>0</v>
          </cell>
          <cell r="I799">
            <v>1</v>
          </cell>
          <cell r="J799">
            <v>1</v>
          </cell>
          <cell r="K799" t="str">
            <v>0</v>
          </cell>
          <cell r="L799" t="str">
            <v>0</v>
          </cell>
          <cell r="M799" t="str">
            <v>0</v>
          </cell>
          <cell r="N799" t="str">
            <v>0</v>
          </cell>
          <cell r="O799">
            <v>2</v>
          </cell>
        </row>
        <row r="800">
          <cell r="B800" t="str">
            <v>REF-021</v>
          </cell>
          <cell r="C800" t="str">
            <v>REFRIGERADORA PARA MEDICAMENTOS</v>
          </cell>
          <cell r="D800" t="str">
            <v>L</v>
          </cell>
          <cell r="E800" t="str">
            <v>REF</v>
          </cell>
          <cell r="F800" t="str">
            <v>E</v>
          </cell>
          <cell r="H800" t="str">
            <v>0</v>
          </cell>
          <cell r="I800">
            <v>1</v>
          </cell>
          <cell r="J800">
            <v>1</v>
          </cell>
          <cell r="K800" t="str">
            <v>0</v>
          </cell>
          <cell r="L800" t="str">
            <v>0</v>
          </cell>
          <cell r="M800" t="str">
            <v>0</v>
          </cell>
          <cell r="N800" t="str">
            <v>0</v>
          </cell>
          <cell r="O800">
            <v>2</v>
          </cell>
        </row>
        <row r="801">
          <cell r="B801" t="str">
            <v>REF-022</v>
          </cell>
          <cell r="C801" t="str">
            <v xml:space="preserve">TERMO PORTA VACUNAS </v>
          </cell>
          <cell r="D801" t="str">
            <v>L</v>
          </cell>
          <cell r="E801" t="str">
            <v>REF</v>
          </cell>
          <cell r="F801" t="str">
            <v>E</v>
          </cell>
          <cell r="H801">
            <v>5</v>
          </cell>
          <cell r="I801" t="str">
            <v>0</v>
          </cell>
          <cell r="J801" t="str">
            <v>0</v>
          </cell>
          <cell r="K801" t="str">
            <v>0</v>
          </cell>
          <cell r="L801" t="str">
            <v>0</v>
          </cell>
          <cell r="M801" t="str">
            <v>0</v>
          </cell>
          <cell r="N801" t="str">
            <v>0</v>
          </cell>
          <cell r="O801">
            <v>5</v>
          </cell>
        </row>
        <row r="802">
          <cell r="B802" t="str">
            <v>RS-001</v>
          </cell>
          <cell r="C802" t="str">
            <v>AUTOCLAVE A VAPOR DE 100 LITROS PARA RESIDUOS HOSPITALARIOS CON TRITURADOR Y ACCESORIOS</v>
          </cell>
          <cell r="D802" t="str">
            <v>E</v>
          </cell>
          <cell r="E802" t="str">
            <v>RS</v>
          </cell>
          <cell r="F802" t="str">
            <v>E</v>
          </cell>
          <cell r="H802">
            <v>1</v>
          </cell>
          <cell r="I802" t="str">
            <v>0</v>
          </cell>
          <cell r="J802" t="str">
            <v>0</v>
          </cell>
          <cell r="K802" t="str">
            <v>0</v>
          </cell>
          <cell r="L802" t="str">
            <v>0</v>
          </cell>
          <cell r="M802" t="str">
            <v>0</v>
          </cell>
          <cell r="N802" t="str">
            <v>0</v>
          </cell>
          <cell r="O802">
            <v>1</v>
          </cell>
        </row>
        <row r="803">
          <cell r="B803" t="str">
            <v>RS-002</v>
          </cell>
          <cell r="C803" t="str">
            <v>AUTOCLAVE A VAPOR DE 150 LITROS PARA RESIDUOS HOSPITALARIOS CON TRITURADOR Y ACCESORIOS</v>
          </cell>
          <cell r="D803" t="str">
            <v>E</v>
          </cell>
          <cell r="E803" t="str">
            <v>RS</v>
          </cell>
          <cell r="F803" t="str">
            <v>E</v>
          </cell>
          <cell r="H803">
            <v>1</v>
          </cell>
          <cell r="I803" t="str">
            <v>0</v>
          </cell>
          <cell r="J803" t="str">
            <v>0</v>
          </cell>
          <cell r="K803" t="str">
            <v>0</v>
          </cell>
          <cell r="L803" t="str">
            <v>0</v>
          </cell>
          <cell r="M803" t="str">
            <v>0</v>
          </cell>
          <cell r="N803" t="str">
            <v>0</v>
          </cell>
          <cell r="O803">
            <v>1</v>
          </cell>
        </row>
        <row r="804">
          <cell r="B804" t="str">
            <v>RS-003</v>
          </cell>
          <cell r="C804" t="str">
            <v>AUTOCLAVE A VAPOR DE 250 LITROS PARA RESIDUOS HOSPITALARIOS CON TRITURADOR Y ACCESORIOS</v>
          </cell>
          <cell r="D804" t="str">
            <v>E</v>
          </cell>
          <cell r="E804" t="str">
            <v>RS</v>
          </cell>
          <cell r="F804" t="str">
            <v>E</v>
          </cell>
          <cell r="H804">
            <v>1</v>
          </cell>
          <cell r="I804" t="str">
            <v>0</v>
          </cell>
          <cell r="J804" t="str">
            <v>0</v>
          </cell>
          <cell r="K804" t="str">
            <v>0</v>
          </cell>
          <cell r="L804" t="str">
            <v>0</v>
          </cell>
          <cell r="M804" t="str">
            <v>0</v>
          </cell>
          <cell r="N804" t="str">
            <v>0</v>
          </cell>
          <cell r="O804">
            <v>1</v>
          </cell>
        </row>
        <row r="805">
          <cell r="B805" t="str">
            <v>RS-004</v>
          </cell>
          <cell r="C805" t="str">
            <v>EQUIPO COMPACTADOR DE RESIDUOS SOLIDOS</v>
          </cell>
          <cell r="D805" t="str">
            <v>E</v>
          </cell>
          <cell r="E805" t="str">
            <v>RS</v>
          </cell>
          <cell r="F805" t="str">
            <v>E</v>
          </cell>
          <cell r="H805">
            <v>1</v>
          </cell>
          <cell r="I805" t="str">
            <v>0</v>
          </cell>
          <cell r="J805" t="str">
            <v>0</v>
          </cell>
          <cell r="K805" t="str">
            <v>0</v>
          </cell>
          <cell r="L805" t="str">
            <v>0</v>
          </cell>
          <cell r="M805" t="str">
            <v>0</v>
          </cell>
          <cell r="N805" t="str">
            <v>0</v>
          </cell>
          <cell r="O805">
            <v>1</v>
          </cell>
        </row>
        <row r="806">
          <cell r="B806" t="str">
            <v>RS-005</v>
          </cell>
          <cell r="C806" t="str">
            <v>TRITURADOR DE RESIDUOS SOLIDOS</v>
          </cell>
          <cell r="D806" t="str">
            <v>E</v>
          </cell>
          <cell r="E806" t="str">
            <v>RS</v>
          </cell>
          <cell r="F806" t="str">
            <v>E</v>
          </cell>
          <cell r="H806">
            <v>1</v>
          </cell>
          <cell r="I806" t="str">
            <v>0</v>
          </cell>
          <cell r="J806" t="str">
            <v>0</v>
          </cell>
          <cell r="K806" t="str">
            <v>0</v>
          </cell>
          <cell r="L806" t="str">
            <v>0</v>
          </cell>
          <cell r="M806" t="str">
            <v>0</v>
          </cell>
          <cell r="N806" t="str">
            <v>0</v>
          </cell>
          <cell r="O806">
            <v>1</v>
          </cell>
        </row>
        <row r="807">
          <cell r="B807" t="str">
            <v>SCI-001</v>
          </cell>
          <cell r="C807" t="str">
            <v>BOMBA DE AGUA CONTRA INCENDIO</v>
          </cell>
          <cell r="D807" t="str">
            <v>E</v>
          </cell>
          <cell r="E807" t="str">
            <v>SCI</v>
          </cell>
          <cell r="F807" t="str">
            <v>C</v>
          </cell>
          <cell r="H807">
            <v>1</v>
          </cell>
          <cell r="I807" t="str">
            <v>0</v>
          </cell>
          <cell r="J807" t="str">
            <v>0</v>
          </cell>
          <cell r="K807" t="str">
            <v>0</v>
          </cell>
          <cell r="L807" t="str">
            <v>0</v>
          </cell>
          <cell r="M807" t="str">
            <v>0</v>
          </cell>
          <cell r="N807" t="str">
            <v>0</v>
          </cell>
          <cell r="O807">
            <v>1</v>
          </cell>
        </row>
        <row r="808">
          <cell r="B808" t="str">
            <v>SCI-002</v>
          </cell>
          <cell r="C808" t="str">
            <v>BOMBA JOCKEY ACI</v>
          </cell>
          <cell r="D808" t="str">
            <v>E</v>
          </cell>
          <cell r="E808" t="str">
            <v>SCI</v>
          </cell>
          <cell r="F808" t="str">
            <v>C</v>
          </cell>
          <cell r="H808">
            <v>1</v>
          </cell>
          <cell r="I808" t="str">
            <v>0</v>
          </cell>
          <cell r="J808" t="str">
            <v>0</v>
          </cell>
          <cell r="K808" t="str">
            <v>0</v>
          </cell>
          <cell r="L808" t="str">
            <v>0</v>
          </cell>
          <cell r="M808" t="str">
            <v>0</v>
          </cell>
          <cell r="N808" t="str">
            <v>0</v>
          </cell>
          <cell r="O808">
            <v>1</v>
          </cell>
        </row>
        <row r="809">
          <cell r="B809" t="str">
            <v>SCI-003</v>
          </cell>
          <cell r="C809" t="str">
            <v>CENTRAL DE DETECCIÓN Y ALARMA DE INCENDIOS</v>
          </cell>
          <cell r="D809" t="str">
            <v>COM</v>
          </cell>
          <cell r="E809" t="str">
            <v>SCI</v>
          </cell>
          <cell r="F809" t="str">
            <v>C</v>
          </cell>
          <cell r="H809">
            <v>1</v>
          </cell>
          <cell r="I809" t="str">
            <v>0</v>
          </cell>
          <cell r="J809" t="str">
            <v>0</v>
          </cell>
          <cell r="K809" t="str">
            <v>0</v>
          </cell>
          <cell r="L809" t="str">
            <v>0</v>
          </cell>
          <cell r="M809" t="str">
            <v>0</v>
          </cell>
          <cell r="N809" t="str">
            <v>0</v>
          </cell>
          <cell r="O809">
            <v>1</v>
          </cell>
        </row>
        <row r="810">
          <cell r="B810" t="str">
            <v>SCI-004</v>
          </cell>
          <cell r="C810" t="str">
            <v>EXTINTOR CONTRA INCENDIOS CO2  DE 2 KG. O 5 LB. APROX</v>
          </cell>
          <cell r="D810" t="str">
            <v>E</v>
          </cell>
          <cell r="E810" t="str">
            <v>SCI</v>
          </cell>
          <cell r="F810" t="str">
            <v>E</v>
          </cell>
          <cell r="H810">
            <v>1</v>
          </cell>
          <cell r="I810" t="str">
            <v>0</v>
          </cell>
          <cell r="J810" t="str">
            <v>0</v>
          </cell>
          <cell r="K810" t="str">
            <v>0</v>
          </cell>
          <cell r="L810" t="str">
            <v>0</v>
          </cell>
          <cell r="M810" t="str">
            <v>0</v>
          </cell>
          <cell r="N810" t="str">
            <v>0</v>
          </cell>
          <cell r="O810">
            <v>1</v>
          </cell>
        </row>
        <row r="811">
          <cell r="B811" t="str">
            <v>SCI-005</v>
          </cell>
          <cell r="C811" t="str">
            <v>EXTINTOR CONTRA INCENDIOS CO2  DE 6 KG. O 15 LB. APROX.</v>
          </cell>
          <cell r="D811" t="str">
            <v>E</v>
          </cell>
          <cell r="E811" t="str">
            <v>SCI</v>
          </cell>
          <cell r="F811" t="str">
            <v>E</v>
          </cell>
          <cell r="H811">
            <v>1</v>
          </cell>
          <cell r="I811" t="str">
            <v>0</v>
          </cell>
          <cell r="J811" t="str">
            <v>0</v>
          </cell>
          <cell r="K811" t="str">
            <v>0</v>
          </cell>
          <cell r="L811" t="str">
            <v>0</v>
          </cell>
          <cell r="M811" t="str">
            <v>0</v>
          </cell>
          <cell r="N811" t="str">
            <v>0</v>
          </cell>
          <cell r="O811">
            <v>1</v>
          </cell>
        </row>
        <row r="812">
          <cell r="B812" t="str">
            <v>SCI-006</v>
          </cell>
          <cell r="C812" t="str">
            <v>EXTINTOR CONTRA INCENDIOS CO2 DE 12 KG. 0 30 LB. APROX.</v>
          </cell>
          <cell r="D812" t="str">
            <v>E</v>
          </cell>
          <cell r="E812" t="str">
            <v>SCI</v>
          </cell>
          <cell r="F812" t="str">
            <v>E</v>
          </cell>
          <cell r="H812">
            <v>1</v>
          </cell>
          <cell r="I812" t="str">
            <v>0</v>
          </cell>
          <cell r="J812" t="str">
            <v>0</v>
          </cell>
          <cell r="K812" t="str">
            <v>0</v>
          </cell>
          <cell r="L812">
            <v>1</v>
          </cell>
          <cell r="M812" t="str">
            <v>0</v>
          </cell>
          <cell r="N812" t="str">
            <v>0</v>
          </cell>
          <cell r="O812">
            <v>2</v>
          </cell>
        </row>
        <row r="813">
          <cell r="B813" t="str">
            <v>SCI-007</v>
          </cell>
          <cell r="C813" t="str">
            <v>EXTINTOR CONTRA INCENDIOS DE ACETATO DE POTASIO DE 2.5 GAL</v>
          </cell>
          <cell r="D813" t="str">
            <v>E</v>
          </cell>
          <cell r="E813" t="str">
            <v>SCI</v>
          </cell>
          <cell r="F813" t="str">
            <v>E</v>
          </cell>
          <cell r="H813">
            <v>1</v>
          </cell>
          <cell r="I813" t="str">
            <v>0</v>
          </cell>
          <cell r="J813" t="str">
            <v>0</v>
          </cell>
          <cell r="K813" t="str">
            <v>0</v>
          </cell>
          <cell r="L813" t="str">
            <v>0</v>
          </cell>
          <cell r="M813" t="str">
            <v>0</v>
          </cell>
          <cell r="N813" t="str">
            <v>0</v>
          </cell>
          <cell r="O813">
            <v>1</v>
          </cell>
        </row>
        <row r="814">
          <cell r="B814" t="str">
            <v>SCI-008</v>
          </cell>
          <cell r="C814" t="str">
            <v xml:space="preserve">EXTINTOR CONTRA INCENDIOS DE POLVO QUIMICO SECO 12 KG 0 30 LB APROX </v>
          </cell>
          <cell r="D814" t="str">
            <v>E</v>
          </cell>
          <cell r="E814" t="str">
            <v>SCI</v>
          </cell>
          <cell r="F814" t="str">
            <v>E</v>
          </cell>
          <cell r="H814">
            <v>1</v>
          </cell>
          <cell r="I814" t="str">
            <v>0</v>
          </cell>
          <cell r="J814" t="str">
            <v>0</v>
          </cell>
          <cell r="K814" t="str">
            <v>0</v>
          </cell>
          <cell r="L814" t="str">
            <v>0</v>
          </cell>
          <cell r="M814" t="str">
            <v>0</v>
          </cell>
          <cell r="N814" t="str">
            <v>0</v>
          </cell>
          <cell r="O814">
            <v>1</v>
          </cell>
        </row>
        <row r="815">
          <cell r="B815" t="str">
            <v>SCI-009</v>
          </cell>
          <cell r="C815" t="str">
            <v xml:space="preserve">EXTINTOR CONTRA INCENDIOS DE POLVO QUIMICO SECO 6 KG 0 15 LB APROX </v>
          </cell>
          <cell r="D815" t="str">
            <v>E</v>
          </cell>
          <cell r="E815" t="str">
            <v>SCI</v>
          </cell>
          <cell r="F815" t="str">
            <v>E</v>
          </cell>
          <cell r="H815">
            <v>1</v>
          </cell>
          <cell r="I815" t="str">
            <v>0</v>
          </cell>
          <cell r="J815" t="str">
            <v>0</v>
          </cell>
          <cell r="K815">
            <v>1</v>
          </cell>
          <cell r="L815" t="str">
            <v>0</v>
          </cell>
          <cell r="M815" t="str">
            <v>0</v>
          </cell>
          <cell r="N815" t="str">
            <v>0</v>
          </cell>
          <cell r="O815">
            <v>2</v>
          </cell>
        </row>
        <row r="816">
          <cell r="B816" t="str">
            <v>SCI-010</v>
          </cell>
          <cell r="C816" t="str">
            <v>EXTINTOR DE AGUA DESMINERALIZADA O DESIONIZADA DE 2.5 GAL</v>
          </cell>
          <cell r="D816" t="str">
            <v>E</v>
          </cell>
          <cell r="E816" t="str">
            <v>SCI</v>
          </cell>
          <cell r="F816" t="str">
            <v>E</v>
          </cell>
          <cell r="H816">
            <v>1</v>
          </cell>
          <cell r="I816" t="str">
            <v>0</v>
          </cell>
          <cell r="J816" t="str">
            <v>0</v>
          </cell>
          <cell r="K816" t="str">
            <v>0</v>
          </cell>
          <cell r="L816" t="str">
            <v>0</v>
          </cell>
          <cell r="M816" t="str">
            <v>0</v>
          </cell>
          <cell r="N816" t="str">
            <v>0</v>
          </cell>
          <cell r="O816">
            <v>1</v>
          </cell>
        </row>
        <row r="817">
          <cell r="B817" t="str">
            <v>SCI-011</v>
          </cell>
          <cell r="C817" t="str">
            <v>EXTINTOR DE AGUA PRESURIZADA DE 2.5 GALONES</v>
          </cell>
          <cell r="D817" t="str">
            <v>E</v>
          </cell>
          <cell r="E817" t="str">
            <v>SCI</v>
          </cell>
          <cell r="F817" t="str">
            <v>E</v>
          </cell>
          <cell r="H817">
            <v>2</v>
          </cell>
          <cell r="I817" t="str">
            <v>0</v>
          </cell>
          <cell r="J817" t="str">
            <v>0</v>
          </cell>
          <cell r="K817" t="str">
            <v>0</v>
          </cell>
          <cell r="L817" t="str">
            <v>0</v>
          </cell>
          <cell r="M817" t="str">
            <v>0</v>
          </cell>
          <cell r="N817" t="str">
            <v>0</v>
          </cell>
          <cell r="O817">
            <v>2</v>
          </cell>
        </row>
        <row r="818">
          <cell r="B818" t="str">
            <v>SCI-012</v>
          </cell>
          <cell r="C818" t="str">
            <v>SENSOR DE HUMO</v>
          </cell>
          <cell r="D818" t="str">
            <v>COM</v>
          </cell>
          <cell r="E818" t="str">
            <v>SCI</v>
          </cell>
          <cell r="F818" t="str">
            <v>E</v>
          </cell>
          <cell r="H818">
            <v>1</v>
          </cell>
          <cell r="I818">
            <v>1</v>
          </cell>
          <cell r="J818">
            <v>1</v>
          </cell>
          <cell r="K818">
            <v>1</v>
          </cell>
          <cell r="L818">
            <v>1</v>
          </cell>
          <cell r="M818">
            <v>1</v>
          </cell>
          <cell r="N818">
            <v>1</v>
          </cell>
          <cell r="O818">
            <v>7</v>
          </cell>
        </row>
        <row r="819">
          <cell r="B819" t="str">
            <v>SCI-013</v>
          </cell>
          <cell r="C819" t="str">
            <v>SISTEMA DE DETECCIÓN Y ALARMA DE INCENDIOS (*) Desarrollo Según Reglamento Nacional de Edificaciones</v>
          </cell>
          <cell r="D819" t="str">
            <v>COM</v>
          </cell>
          <cell r="E819" t="str">
            <v>SCI</v>
          </cell>
          <cell r="F819" t="str">
            <v>E</v>
          </cell>
          <cell r="H819">
            <v>1</v>
          </cell>
          <cell r="I819" t="str">
            <v>0</v>
          </cell>
          <cell r="J819" t="str">
            <v>0</v>
          </cell>
          <cell r="K819" t="str">
            <v>0</v>
          </cell>
          <cell r="L819" t="str">
            <v>0</v>
          </cell>
          <cell r="M819" t="str">
            <v>0</v>
          </cell>
          <cell r="N819" t="str">
            <v>0</v>
          </cell>
          <cell r="O819">
            <v>1</v>
          </cell>
        </row>
        <row r="820">
          <cell r="B820" t="str">
            <v>TA-001</v>
          </cell>
          <cell r="C820" t="str">
            <v>BIDESTILADOR DE AGUA 4 LITROS/H</v>
          </cell>
          <cell r="D820" t="str">
            <v>L</v>
          </cell>
          <cell r="E820" t="str">
            <v>TA</v>
          </cell>
          <cell r="F820" t="str">
            <v>E</v>
          </cell>
          <cell r="H820" t="str">
            <v>0</v>
          </cell>
          <cell r="I820">
            <v>1</v>
          </cell>
          <cell r="J820">
            <v>1</v>
          </cell>
          <cell r="K820">
            <v>1</v>
          </cell>
          <cell r="L820" t="str">
            <v>0</v>
          </cell>
          <cell r="M820" t="str">
            <v>0</v>
          </cell>
          <cell r="N820" t="str">
            <v>0</v>
          </cell>
          <cell r="O820">
            <v>3</v>
          </cell>
        </row>
        <row r="821">
          <cell r="B821" t="str">
            <v>TA-002</v>
          </cell>
          <cell r="C821" t="str">
            <v>BIDESTILADOR DE AGUA 8 LITROS/H</v>
          </cell>
          <cell r="D821" t="str">
            <v>L</v>
          </cell>
          <cell r="E821" t="str">
            <v>TA</v>
          </cell>
          <cell r="F821" t="str">
            <v>E</v>
          </cell>
          <cell r="H821" t="str">
            <v>0</v>
          </cell>
          <cell r="I821">
            <v>1</v>
          </cell>
          <cell r="J821" t="str">
            <v>0</v>
          </cell>
          <cell r="K821" t="str">
            <v>0</v>
          </cell>
          <cell r="L821" t="str">
            <v>0</v>
          </cell>
          <cell r="M821" t="str">
            <v>0</v>
          </cell>
          <cell r="N821" t="str">
            <v>0</v>
          </cell>
          <cell r="O821">
            <v>1</v>
          </cell>
        </row>
        <row r="822">
          <cell r="B822" t="str">
            <v>TA-003</v>
          </cell>
          <cell r="C822" t="str">
            <v>DESTILADOR DE AGUA 10 LPH</v>
          </cell>
          <cell r="D822" t="str">
            <v>L</v>
          </cell>
          <cell r="E822" t="str">
            <v>TA</v>
          </cell>
          <cell r="F822" t="str">
            <v>E</v>
          </cell>
          <cell r="H822">
            <v>1</v>
          </cell>
          <cell r="I822" t="str">
            <v>0</v>
          </cell>
          <cell r="J822" t="str">
            <v>0</v>
          </cell>
          <cell r="K822" t="str">
            <v>0</v>
          </cell>
          <cell r="L822" t="str">
            <v>0</v>
          </cell>
          <cell r="M822" t="str">
            <v>0</v>
          </cell>
          <cell r="N822" t="str">
            <v>0</v>
          </cell>
          <cell r="O822">
            <v>1</v>
          </cell>
        </row>
        <row r="823">
          <cell r="B823" t="str">
            <v>TA-004</v>
          </cell>
          <cell r="C823" t="str">
            <v>EQUIPO CLORADOR AL VACIO</v>
          </cell>
          <cell r="D823" t="str">
            <v>E</v>
          </cell>
          <cell r="E823" t="str">
            <v>TA</v>
          </cell>
          <cell r="F823" t="str">
            <v>C</v>
          </cell>
          <cell r="H823">
            <v>1</v>
          </cell>
          <cell r="I823" t="str">
            <v>0</v>
          </cell>
          <cell r="J823" t="str">
            <v>0</v>
          </cell>
          <cell r="K823" t="str">
            <v>0</v>
          </cell>
          <cell r="L823" t="str">
            <v>0</v>
          </cell>
          <cell r="M823" t="str">
            <v>0</v>
          </cell>
          <cell r="N823" t="str">
            <v>0</v>
          </cell>
          <cell r="O823">
            <v>1</v>
          </cell>
        </row>
        <row r="824">
          <cell r="B824" t="str">
            <v>TA-005</v>
          </cell>
          <cell r="C824" t="str">
            <v>EQUIPO DE TRATAMIENTO DE AGUA POR OSMOSIS INVERSA DE 100 LITROS</v>
          </cell>
          <cell r="D824" t="str">
            <v>E</v>
          </cell>
          <cell r="E824" t="str">
            <v>TA</v>
          </cell>
          <cell r="F824" t="str">
            <v>C</v>
          </cell>
          <cell r="H824">
            <v>1</v>
          </cell>
          <cell r="I824" t="str">
            <v>0</v>
          </cell>
          <cell r="J824" t="str">
            <v>0</v>
          </cell>
          <cell r="K824" t="str">
            <v>0</v>
          </cell>
          <cell r="L824" t="str">
            <v>0</v>
          </cell>
          <cell r="M824" t="str">
            <v>0</v>
          </cell>
          <cell r="N824" t="str">
            <v>0</v>
          </cell>
          <cell r="O824">
            <v>1</v>
          </cell>
        </row>
        <row r="825">
          <cell r="B825" t="str">
            <v>TA-006</v>
          </cell>
          <cell r="C825" t="str">
            <v>EQUIPO DE TRATAMIENTO DE AGUA POR OSMOSIS INVERSA DE 150 LITROS</v>
          </cell>
          <cell r="D825" t="str">
            <v>E</v>
          </cell>
          <cell r="E825" t="str">
            <v>TA</v>
          </cell>
          <cell r="F825" t="str">
            <v>C</v>
          </cell>
          <cell r="H825">
            <v>1</v>
          </cell>
          <cell r="I825" t="str">
            <v>0</v>
          </cell>
          <cell r="J825" t="str">
            <v>0</v>
          </cell>
          <cell r="K825" t="str">
            <v>0</v>
          </cell>
          <cell r="L825" t="str">
            <v>0</v>
          </cell>
          <cell r="M825" t="str">
            <v>0</v>
          </cell>
          <cell r="N825" t="str">
            <v>0</v>
          </cell>
          <cell r="O825">
            <v>1</v>
          </cell>
        </row>
        <row r="826">
          <cell r="B826" t="str">
            <v>TEL-001</v>
          </cell>
          <cell r="C826" t="str">
            <v>ESTACION DE LLAMADA DE ENFERMERA</v>
          </cell>
          <cell r="D826" t="str">
            <v>COM</v>
          </cell>
          <cell r="E826" t="str">
            <v>TEL</v>
          </cell>
          <cell r="F826" t="str">
            <v>E</v>
          </cell>
          <cell r="H826" t="str">
            <v>0</v>
          </cell>
          <cell r="I826" t="str">
            <v>0</v>
          </cell>
          <cell r="J826">
            <v>1</v>
          </cell>
          <cell r="K826">
            <v>1</v>
          </cell>
          <cell r="L826" t="str">
            <v>0</v>
          </cell>
          <cell r="M826" t="str">
            <v>0</v>
          </cell>
          <cell r="N826" t="str">
            <v>0</v>
          </cell>
          <cell r="O826">
            <v>2</v>
          </cell>
        </row>
        <row r="827">
          <cell r="B827" t="str">
            <v>TEL-002</v>
          </cell>
          <cell r="C827" t="str">
            <v>LUZ DE INDICACIÓN DE LLAMADA DE ENFERMERA</v>
          </cell>
          <cell r="D827" t="str">
            <v>COM</v>
          </cell>
          <cell r="E827" t="str">
            <v>TEL</v>
          </cell>
          <cell r="F827" t="str">
            <v>E</v>
          </cell>
          <cell r="H827" t="str">
            <v>0</v>
          </cell>
          <cell r="I827">
            <v>1</v>
          </cell>
          <cell r="J827" t="str">
            <v>0</v>
          </cell>
          <cell r="K827" t="str">
            <v>0</v>
          </cell>
          <cell r="L827" t="str">
            <v>0</v>
          </cell>
          <cell r="M827" t="str">
            <v>0</v>
          </cell>
          <cell r="N827" t="str">
            <v>0</v>
          </cell>
          <cell r="O827">
            <v>1</v>
          </cell>
        </row>
        <row r="828">
          <cell r="B828" t="str">
            <v>TEL-003</v>
          </cell>
          <cell r="C828" t="str">
            <v>MODULO DE COMUNICACIÓN LLAMADA DE ENFERMERA</v>
          </cell>
          <cell r="D828" t="str">
            <v>COM</v>
          </cell>
          <cell r="E828" t="str">
            <v>TEL</v>
          </cell>
          <cell r="F828" t="str">
            <v>E</v>
          </cell>
          <cell r="H828" t="str">
            <v>0</v>
          </cell>
          <cell r="I828">
            <v>1</v>
          </cell>
          <cell r="J828" t="str">
            <v>0</v>
          </cell>
          <cell r="K828" t="str">
            <v>0</v>
          </cell>
          <cell r="L828" t="str">
            <v>0</v>
          </cell>
          <cell r="M828" t="str">
            <v>0</v>
          </cell>
          <cell r="N828" t="str">
            <v>0</v>
          </cell>
          <cell r="O828">
            <v>1</v>
          </cell>
        </row>
        <row r="829">
          <cell r="B829" t="str">
            <v>TEL-004</v>
          </cell>
          <cell r="C829" t="str">
            <v>OPERADORA TELEFÓNICA</v>
          </cell>
          <cell r="D829" t="str">
            <v>COM</v>
          </cell>
          <cell r="E829" t="str">
            <v>TEL</v>
          </cell>
          <cell r="F829" t="str">
            <v>E</v>
          </cell>
          <cell r="H829">
            <v>1</v>
          </cell>
          <cell r="I829" t="str">
            <v>0</v>
          </cell>
          <cell r="J829" t="str">
            <v>0</v>
          </cell>
          <cell r="K829" t="str">
            <v>0</v>
          </cell>
          <cell r="L829" t="str">
            <v>0</v>
          </cell>
          <cell r="M829" t="str">
            <v>0</v>
          </cell>
          <cell r="N829" t="str">
            <v>0</v>
          </cell>
          <cell r="O829">
            <v>1</v>
          </cell>
        </row>
        <row r="830">
          <cell r="B830" t="str">
            <v>TEL-005</v>
          </cell>
          <cell r="C830" t="str">
            <v>PEDAL DE LLAMADA ENFERMERA</v>
          </cell>
          <cell r="D830" t="str">
            <v>COM</v>
          </cell>
          <cell r="E830" t="str">
            <v>TEL</v>
          </cell>
          <cell r="F830" t="str">
            <v>E</v>
          </cell>
          <cell r="H830" t="str">
            <v>0</v>
          </cell>
          <cell r="I830">
            <v>1</v>
          </cell>
          <cell r="J830" t="str">
            <v>0</v>
          </cell>
          <cell r="K830" t="str">
            <v>0</v>
          </cell>
          <cell r="L830" t="str">
            <v>0</v>
          </cell>
          <cell r="M830" t="str">
            <v>0</v>
          </cell>
          <cell r="N830" t="str">
            <v>0</v>
          </cell>
          <cell r="O830">
            <v>1</v>
          </cell>
        </row>
        <row r="831">
          <cell r="B831" t="str">
            <v>TEL-006</v>
          </cell>
          <cell r="C831" t="str">
            <v>RELOJ CRONOMETRO DE PARED.</v>
          </cell>
          <cell r="D831" t="str">
            <v>COM</v>
          </cell>
          <cell r="E831" t="str">
            <v>TEL</v>
          </cell>
          <cell r="F831" t="str">
            <v>E</v>
          </cell>
          <cell r="H831" t="str">
            <v>0</v>
          </cell>
          <cell r="I831">
            <v>1</v>
          </cell>
          <cell r="J831" t="str">
            <v>0</v>
          </cell>
          <cell r="K831" t="str">
            <v>0</v>
          </cell>
          <cell r="L831" t="str">
            <v>0</v>
          </cell>
          <cell r="M831" t="str">
            <v>0</v>
          </cell>
          <cell r="N831" t="str">
            <v>0</v>
          </cell>
          <cell r="O831">
            <v>1</v>
          </cell>
        </row>
        <row r="832">
          <cell r="B832" t="str">
            <v>TEL-007</v>
          </cell>
          <cell r="C832" t="str">
            <v>RELOJ DE UNA ESFERA DE PARED.</v>
          </cell>
          <cell r="D832" t="str">
            <v>COM</v>
          </cell>
          <cell r="E832" t="str">
            <v>TEL</v>
          </cell>
          <cell r="F832" t="str">
            <v>E</v>
          </cell>
          <cell r="H832">
            <v>1</v>
          </cell>
          <cell r="I832">
            <v>1</v>
          </cell>
          <cell r="J832">
            <v>1</v>
          </cell>
          <cell r="K832">
            <v>1</v>
          </cell>
          <cell r="L832">
            <v>1</v>
          </cell>
          <cell r="M832">
            <v>1</v>
          </cell>
          <cell r="N832">
            <v>1</v>
          </cell>
          <cell r="O832">
            <v>7</v>
          </cell>
        </row>
        <row r="833">
          <cell r="B833" t="str">
            <v>TEL-008</v>
          </cell>
          <cell r="C833" t="str">
            <v>RELOJ PATRÓN</v>
          </cell>
          <cell r="D833" t="str">
            <v>COM</v>
          </cell>
          <cell r="E833" t="str">
            <v>TEL</v>
          </cell>
          <cell r="F833" t="str">
            <v>E</v>
          </cell>
          <cell r="H833">
            <v>1</v>
          </cell>
          <cell r="I833" t="str">
            <v>0</v>
          </cell>
          <cell r="J833" t="str">
            <v>0</v>
          </cell>
          <cell r="K833" t="str">
            <v>0</v>
          </cell>
          <cell r="L833" t="str">
            <v>0</v>
          </cell>
          <cell r="M833" t="str">
            <v>0</v>
          </cell>
          <cell r="N833" t="str">
            <v>0</v>
          </cell>
          <cell r="O833">
            <v>1</v>
          </cell>
        </row>
        <row r="834">
          <cell r="B834" t="str">
            <v>TEL-009</v>
          </cell>
          <cell r="C834" t="str">
            <v>SERVIDOR DEL SISTEMA DE LLAMADA DE ENFERMERAS</v>
          </cell>
          <cell r="D834" t="str">
            <v>COM</v>
          </cell>
          <cell r="E834" t="str">
            <v>TEL</v>
          </cell>
          <cell r="F834" t="str">
            <v>E</v>
          </cell>
          <cell r="H834">
            <v>1</v>
          </cell>
          <cell r="I834" t="str">
            <v>0</v>
          </cell>
          <cell r="J834" t="str">
            <v>0</v>
          </cell>
          <cell r="K834" t="str">
            <v>0</v>
          </cell>
          <cell r="L834" t="str">
            <v>0</v>
          </cell>
          <cell r="M834" t="str">
            <v>0</v>
          </cell>
          <cell r="N834" t="str">
            <v>0</v>
          </cell>
          <cell r="O834">
            <v>1</v>
          </cell>
        </row>
        <row r="835">
          <cell r="B835" t="str">
            <v>TEL-010</v>
          </cell>
          <cell r="C835" t="str">
            <v>SISTEMA DE LLAMADA DE ENFERMERAS</v>
          </cell>
          <cell r="D835" t="str">
            <v>COM</v>
          </cell>
          <cell r="E835" t="str">
            <v>TEL</v>
          </cell>
          <cell r="F835" t="str">
            <v>E</v>
          </cell>
          <cell r="H835">
            <v>1</v>
          </cell>
          <cell r="I835" t="str">
            <v>0</v>
          </cell>
          <cell r="J835" t="str">
            <v>0</v>
          </cell>
          <cell r="K835" t="str">
            <v>0</v>
          </cell>
          <cell r="L835" t="str">
            <v>0</v>
          </cell>
          <cell r="M835" t="str">
            <v>0</v>
          </cell>
          <cell r="N835" t="str">
            <v>0</v>
          </cell>
          <cell r="O835">
            <v>1</v>
          </cell>
        </row>
        <row r="836">
          <cell r="B836" t="str">
            <v>TEL-011</v>
          </cell>
          <cell r="C836" t="str">
            <v>SISTEMA DE TELEFONÍA IP</v>
          </cell>
          <cell r="D836" t="str">
            <v>COM</v>
          </cell>
          <cell r="E836" t="str">
            <v>TEL</v>
          </cell>
          <cell r="F836" t="str">
            <v>E</v>
          </cell>
          <cell r="H836">
            <v>1</v>
          </cell>
          <cell r="I836" t="str">
            <v>0</v>
          </cell>
          <cell r="J836" t="str">
            <v>0</v>
          </cell>
          <cell r="K836" t="str">
            <v>0</v>
          </cell>
          <cell r="L836" t="str">
            <v>0</v>
          </cell>
          <cell r="M836" t="str">
            <v>0</v>
          </cell>
          <cell r="N836" t="str">
            <v>0</v>
          </cell>
          <cell r="O836">
            <v>1</v>
          </cell>
        </row>
        <row r="837">
          <cell r="B837" t="str">
            <v>TEL-012</v>
          </cell>
          <cell r="C837" t="str">
            <v>TELEFONO IP DE MESA USO GENERAL</v>
          </cell>
          <cell r="D837" t="str">
            <v>COM</v>
          </cell>
          <cell r="E837" t="str">
            <v>TEL</v>
          </cell>
          <cell r="F837" t="str">
            <v>E</v>
          </cell>
          <cell r="H837">
            <v>1</v>
          </cell>
          <cell r="I837">
            <v>1</v>
          </cell>
          <cell r="J837">
            <v>1</v>
          </cell>
          <cell r="K837">
            <v>1</v>
          </cell>
          <cell r="L837">
            <v>1</v>
          </cell>
          <cell r="M837">
            <v>1</v>
          </cell>
          <cell r="N837">
            <v>1</v>
          </cell>
          <cell r="O837">
            <v>7</v>
          </cell>
        </row>
        <row r="838">
          <cell r="B838" t="str">
            <v>TEL-013</v>
          </cell>
          <cell r="C838" t="str">
            <v>TELEFONO IP DE MESA USO GERENCIAL</v>
          </cell>
          <cell r="D838" t="str">
            <v>COM</v>
          </cell>
          <cell r="E838" t="str">
            <v>TEL</v>
          </cell>
          <cell r="F838" t="str">
            <v>E</v>
          </cell>
          <cell r="H838">
            <v>1</v>
          </cell>
          <cell r="I838" t="str">
            <v>0</v>
          </cell>
          <cell r="J838">
            <v>1</v>
          </cell>
          <cell r="K838">
            <v>1</v>
          </cell>
          <cell r="L838" t="str">
            <v>0</v>
          </cell>
          <cell r="M838" t="str">
            <v>0</v>
          </cell>
          <cell r="N838" t="str">
            <v>0</v>
          </cell>
          <cell r="O838">
            <v>3</v>
          </cell>
        </row>
        <row r="839">
          <cell r="B839" t="str">
            <v>TEL-014</v>
          </cell>
          <cell r="C839" t="str">
            <v>TIRADOR BAÑO LLAMADA ENFERMERA</v>
          </cell>
          <cell r="D839" t="str">
            <v>COM</v>
          </cell>
          <cell r="E839" t="str">
            <v>TEL</v>
          </cell>
          <cell r="F839" t="str">
            <v>E</v>
          </cell>
          <cell r="H839" t="str">
            <v>0</v>
          </cell>
          <cell r="I839">
            <v>1</v>
          </cell>
          <cell r="J839" t="str">
            <v>0</v>
          </cell>
          <cell r="K839" t="str">
            <v>0</v>
          </cell>
          <cell r="L839" t="str">
            <v>0</v>
          </cell>
          <cell r="M839" t="str">
            <v>0</v>
          </cell>
          <cell r="N839" t="str">
            <v>0</v>
          </cell>
          <cell r="O839">
            <v>1</v>
          </cell>
        </row>
        <row r="840">
          <cell r="B840" t="str">
            <v>TEL-015</v>
          </cell>
          <cell r="C840" t="str">
            <v>TIRADOR CAMA LLAMADA ENFERMERA</v>
          </cell>
          <cell r="D840" t="str">
            <v>COM</v>
          </cell>
          <cell r="E840" t="str">
            <v>TEL</v>
          </cell>
          <cell r="F840" t="str">
            <v>E</v>
          </cell>
          <cell r="H840" t="str">
            <v>0</v>
          </cell>
          <cell r="I840">
            <v>3</v>
          </cell>
          <cell r="J840" t="str">
            <v>0</v>
          </cell>
          <cell r="K840" t="str">
            <v>0</v>
          </cell>
          <cell r="L840" t="str">
            <v>0</v>
          </cell>
          <cell r="M840" t="str">
            <v>0</v>
          </cell>
          <cell r="N840" t="str">
            <v>0</v>
          </cell>
          <cell r="O840">
            <v>3</v>
          </cell>
        </row>
        <row r="841">
          <cell r="B841" t="str">
            <v>TR-001</v>
          </cell>
          <cell r="C841" t="str">
            <v>AMBULANCIA DE TIPO RURAL TIPO II</v>
          </cell>
          <cell r="D841" t="str">
            <v>E</v>
          </cell>
          <cell r="E841" t="str">
            <v>TR</v>
          </cell>
          <cell r="F841" t="str">
            <v>E</v>
          </cell>
          <cell r="H841">
            <v>2</v>
          </cell>
          <cell r="I841" t="str">
            <v>0</v>
          </cell>
          <cell r="J841" t="str">
            <v>0</v>
          </cell>
          <cell r="K841" t="str">
            <v>0</v>
          </cell>
          <cell r="L841" t="str">
            <v>0</v>
          </cell>
          <cell r="M841" t="str">
            <v>0</v>
          </cell>
          <cell r="N841" t="str">
            <v>0</v>
          </cell>
          <cell r="O841">
            <v>2</v>
          </cell>
        </row>
        <row r="842">
          <cell r="B842" t="str">
            <v>TR-002</v>
          </cell>
          <cell r="C842" t="str">
            <v>AMBULANCIA FLUVIAL DE TRANSPORTE ASISTENCIAL MEDICALIZADO</v>
          </cell>
          <cell r="D842" t="str">
            <v>E</v>
          </cell>
          <cell r="E842" t="str">
            <v>TR</v>
          </cell>
          <cell r="F842" t="str">
            <v>E</v>
          </cell>
          <cell r="H842">
            <v>2</v>
          </cell>
          <cell r="I842" t="str">
            <v>0</v>
          </cell>
          <cell r="J842" t="str">
            <v>0</v>
          </cell>
          <cell r="K842" t="str">
            <v>0</v>
          </cell>
          <cell r="L842" t="str">
            <v>0</v>
          </cell>
          <cell r="M842" t="str">
            <v>0</v>
          </cell>
          <cell r="N842" t="str">
            <v>0</v>
          </cell>
          <cell r="O842">
            <v>2</v>
          </cell>
        </row>
        <row r="843">
          <cell r="B843" t="str">
            <v>TR-003</v>
          </cell>
          <cell r="C843" t="str">
            <v>AMBULANCIA URBANA TIPO III</v>
          </cell>
          <cell r="D843" t="str">
            <v>E</v>
          </cell>
          <cell r="E843" t="str">
            <v>TR</v>
          </cell>
          <cell r="F843" t="str">
            <v>E</v>
          </cell>
          <cell r="H843">
            <v>2</v>
          </cell>
          <cell r="I843" t="str">
            <v>0</v>
          </cell>
          <cell r="J843" t="str">
            <v>0</v>
          </cell>
          <cell r="K843" t="str">
            <v>0</v>
          </cell>
          <cell r="L843" t="str">
            <v>0</v>
          </cell>
          <cell r="M843" t="str">
            <v>0</v>
          </cell>
          <cell r="N843" t="str">
            <v>0</v>
          </cell>
          <cell r="O843">
            <v>2</v>
          </cell>
        </row>
        <row r="844">
          <cell r="B844" t="str">
            <v>TR-004</v>
          </cell>
          <cell r="C844" t="str">
            <v xml:space="preserve">CAMIONETA PICK UP 4 X 4, DOBLE CABINA </v>
          </cell>
          <cell r="D844" t="str">
            <v>E</v>
          </cell>
          <cell r="E844" t="str">
            <v>TR</v>
          </cell>
          <cell r="F844" t="str">
            <v>E</v>
          </cell>
          <cell r="H844">
            <v>2</v>
          </cell>
          <cell r="I844" t="str">
            <v>0</v>
          </cell>
          <cell r="J844" t="str">
            <v>0</v>
          </cell>
          <cell r="K844" t="str">
            <v>0</v>
          </cell>
          <cell r="L844" t="str">
            <v>0</v>
          </cell>
          <cell r="M844" t="str">
            <v>0</v>
          </cell>
          <cell r="N844" t="str">
            <v>0</v>
          </cell>
          <cell r="O844">
            <v>2</v>
          </cell>
        </row>
        <row r="845">
          <cell r="B845" t="str">
            <v>TR-005</v>
          </cell>
          <cell r="C845" t="str">
            <v>CARRO PARA TRANSPORTE DE PERSONAL, TIPO LAND ROVER</v>
          </cell>
          <cell r="D845" t="str">
            <v>E</v>
          </cell>
          <cell r="E845" t="str">
            <v>TR</v>
          </cell>
          <cell r="F845" t="str">
            <v>E</v>
          </cell>
          <cell r="H845">
            <v>2</v>
          </cell>
          <cell r="I845" t="str">
            <v>0</v>
          </cell>
          <cell r="J845" t="str">
            <v>0</v>
          </cell>
          <cell r="K845" t="str">
            <v>0</v>
          </cell>
          <cell r="L845" t="str">
            <v>0</v>
          </cell>
          <cell r="M845" t="str">
            <v>0</v>
          </cell>
          <cell r="N845" t="str">
            <v>0</v>
          </cell>
          <cell r="O845">
            <v>2</v>
          </cell>
        </row>
        <row r="846">
          <cell r="B846" t="str">
            <v>TRA-001</v>
          </cell>
          <cell r="C846" t="str">
            <v>CHALECO DE EXTRICACION PARA ADULTO Y PEDIATRICO</v>
          </cell>
          <cell r="D846" t="str">
            <v>C</v>
          </cell>
          <cell r="E846" t="str">
            <v>TRA</v>
          </cell>
          <cell r="F846" t="str">
            <v>E</v>
          </cell>
          <cell r="H846" t="str">
            <v>0</v>
          </cell>
          <cell r="I846" t="str">
            <v>0</v>
          </cell>
          <cell r="J846">
            <v>2</v>
          </cell>
          <cell r="K846" t="str">
            <v>0</v>
          </cell>
          <cell r="L846" t="str">
            <v>0</v>
          </cell>
          <cell r="M846" t="str">
            <v>0</v>
          </cell>
          <cell r="N846" t="str">
            <v>0</v>
          </cell>
          <cell r="O846">
            <v>2</v>
          </cell>
        </row>
        <row r="847">
          <cell r="B847" t="str">
            <v>TRA-002</v>
          </cell>
          <cell r="C847" t="str">
            <v>CIZALLA PARA CORTAR YESO</v>
          </cell>
          <cell r="D847" t="str">
            <v>I</v>
          </cell>
          <cell r="E847" t="str">
            <v>TRA</v>
          </cell>
          <cell r="F847" t="str">
            <v>E</v>
          </cell>
          <cell r="H847" t="str">
            <v>0</v>
          </cell>
          <cell r="I847">
            <v>1</v>
          </cell>
          <cell r="J847" t="str">
            <v>0</v>
          </cell>
          <cell r="K847" t="str">
            <v>0</v>
          </cell>
          <cell r="L847" t="str">
            <v>0</v>
          </cell>
          <cell r="M847" t="str">
            <v>0</v>
          </cell>
          <cell r="N847" t="str">
            <v>0</v>
          </cell>
          <cell r="O847">
            <v>1</v>
          </cell>
        </row>
        <row r="848">
          <cell r="B848" t="str">
            <v>TRA-003</v>
          </cell>
          <cell r="C848" t="str">
            <v>FERULA NEUMANTICA DE MIEMBROS  INFERIORES</v>
          </cell>
          <cell r="D848" t="str">
            <v>C</v>
          </cell>
          <cell r="E848" t="str">
            <v>TRA</v>
          </cell>
          <cell r="F848" t="str">
            <v>E</v>
          </cell>
          <cell r="H848" t="str">
            <v>0</v>
          </cell>
          <cell r="I848" t="str">
            <v>0</v>
          </cell>
          <cell r="J848">
            <v>2</v>
          </cell>
          <cell r="K848" t="str">
            <v>0</v>
          </cell>
          <cell r="L848" t="str">
            <v>0</v>
          </cell>
          <cell r="M848" t="str">
            <v>0</v>
          </cell>
          <cell r="N848" t="str">
            <v>0</v>
          </cell>
          <cell r="O848">
            <v>2</v>
          </cell>
        </row>
        <row r="849">
          <cell r="B849" t="str">
            <v>TRA-004</v>
          </cell>
          <cell r="C849" t="str">
            <v>FERULA NEUMANTICA DE MIEMBROS  SUPERIORES</v>
          </cell>
          <cell r="D849" t="str">
            <v>C</v>
          </cell>
          <cell r="E849" t="str">
            <v>TRA</v>
          </cell>
          <cell r="F849" t="str">
            <v>E</v>
          </cell>
          <cell r="H849" t="str">
            <v>0</v>
          </cell>
          <cell r="I849" t="str">
            <v>0</v>
          </cell>
          <cell r="J849">
            <v>2</v>
          </cell>
          <cell r="K849" t="str">
            <v>0</v>
          </cell>
          <cell r="L849" t="str">
            <v>0</v>
          </cell>
          <cell r="M849" t="str">
            <v>0</v>
          </cell>
          <cell r="N849" t="str">
            <v>0</v>
          </cell>
          <cell r="O849">
            <v>2</v>
          </cell>
        </row>
        <row r="850">
          <cell r="B850" t="str">
            <v>TRA-005</v>
          </cell>
          <cell r="C850" t="str">
            <v>PERFORADOR A BATERIA PARA TRAUMATOLOGIA</v>
          </cell>
          <cell r="D850" t="str">
            <v>I</v>
          </cell>
          <cell r="E850" t="str">
            <v>TRA</v>
          </cell>
          <cell r="F850" t="str">
            <v>E</v>
          </cell>
          <cell r="H850" t="str">
            <v>0</v>
          </cell>
          <cell r="I850">
            <v>1</v>
          </cell>
          <cell r="J850" t="str">
            <v>0</v>
          </cell>
          <cell r="K850" t="str">
            <v>0</v>
          </cell>
          <cell r="L850" t="str">
            <v>0</v>
          </cell>
          <cell r="M850" t="str">
            <v>0</v>
          </cell>
          <cell r="N850" t="str">
            <v>0</v>
          </cell>
          <cell r="O850">
            <v>1</v>
          </cell>
        </row>
        <row r="851">
          <cell r="B851" t="str">
            <v>TRA-006</v>
          </cell>
          <cell r="C851" t="str">
            <v>SET DE COLLARIN  PARA POLITRAUMATIZADOS</v>
          </cell>
          <cell r="D851" t="str">
            <v>C</v>
          </cell>
          <cell r="E851" t="str">
            <v>TRA</v>
          </cell>
          <cell r="F851" t="str">
            <v>E</v>
          </cell>
          <cell r="H851" t="str">
            <v>0</v>
          </cell>
          <cell r="I851" t="str">
            <v>0</v>
          </cell>
          <cell r="J851">
            <v>2</v>
          </cell>
          <cell r="K851" t="str">
            <v>0</v>
          </cell>
          <cell r="L851" t="str">
            <v>0</v>
          </cell>
          <cell r="M851" t="str">
            <v>0</v>
          </cell>
          <cell r="N851" t="str">
            <v>0</v>
          </cell>
          <cell r="O851">
            <v>2</v>
          </cell>
        </row>
        <row r="852">
          <cell r="B852" t="str">
            <v>TRA-007</v>
          </cell>
          <cell r="C852" t="str">
            <v>SET DE INSTRUMENTAL PARA CLAVIJADO PARA TIBIA TIPO CERROJO AO</v>
          </cell>
          <cell r="D852" t="str">
            <v>I</v>
          </cell>
          <cell r="E852" t="str">
            <v>TRA</v>
          </cell>
          <cell r="F852" t="str">
            <v>E</v>
          </cell>
          <cell r="H852" t="str">
            <v>0</v>
          </cell>
          <cell r="I852" t="str">
            <v>0</v>
          </cell>
          <cell r="J852">
            <v>3</v>
          </cell>
          <cell r="K852" t="str">
            <v>0</v>
          </cell>
          <cell r="L852" t="str">
            <v>0</v>
          </cell>
          <cell r="M852" t="str">
            <v>0</v>
          </cell>
          <cell r="N852" t="str">
            <v>0</v>
          </cell>
          <cell r="O852">
            <v>3</v>
          </cell>
        </row>
        <row r="853">
          <cell r="B853" t="str">
            <v>TRA-008</v>
          </cell>
          <cell r="C853" t="str">
            <v>SET INSTRUMENTAL COMPLEMENTARIO DE TRAUMATOLOGIA PLACAS ANGULADAS</v>
          </cell>
          <cell r="D853" t="str">
            <v>I</v>
          </cell>
          <cell r="E853" t="str">
            <v>TRA</v>
          </cell>
          <cell r="F853" t="str">
            <v>E</v>
          </cell>
          <cell r="H853" t="str">
            <v>0</v>
          </cell>
          <cell r="I853" t="str">
            <v>0</v>
          </cell>
          <cell r="J853">
            <v>3</v>
          </cell>
          <cell r="K853" t="str">
            <v>0</v>
          </cell>
          <cell r="L853" t="str">
            <v>0</v>
          </cell>
          <cell r="M853" t="str">
            <v>0</v>
          </cell>
          <cell r="N853" t="str">
            <v>0</v>
          </cell>
          <cell r="O853">
            <v>3</v>
          </cell>
        </row>
        <row r="854">
          <cell r="B854" t="str">
            <v>TRA-009</v>
          </cell>
          <cell r="C854" t="str">
            <v>SET INSTRUMENTAL DE ENCLAVIJADO PARA TIBIA TIPO CERROJO AO</v>
          </cell>
          <cell r="D854" t="str">
            <v>I</v>
          </cell>
          <cell r="E854" t="str">
            <v>TRA</v>
          </cell>
          <cell r="F854" t="str">
            <v>E</v>
          </cell>
          <cell r="H854" t="str">
            <v>0</v>
          </cell>
          <cell r="I854" t="str">
            <v>0</v>
          </cell>
          <cell r="J854">
            <v>3</v>
          </cell>
          <cell r="K854" t="str">
            <v>0</v>
          </cell>
          <cell r="L854" t="str">
            <v>0</v>
          </cell>
          <cell r="M854" t="str">
            <v>0</v>
          </cell>
          <cell r="N854" t="str">
            <v>0</v>
          </cell>
          <cell r="O854">
            <v>3</v>
          </cell>
        </row>
        <row r="855">
          <cell r="B855" t="str">
            <v>TRA-010</v>
          </cell>
          <cell r="C855" t="str">
            <v>SET INSTRUMENTAL DE OSTEOSINTESIS PARA PEQUEÑOS FRAGMENTOS</v>
          </cell>
          <cell r="D855" t="str">
            <v>I</v>
          </cell>
          <cell r="E855" t="str">
            <v>TRA</v>
          </cell>
          <cell r="F855" t="str">
            <v>E</v>
          </cell>
          <cell r="H855" t="str">
            <v>0</v>
          </cell>
          <cell r="I855" t="str">
            <v>0</v>
          </cell>
          <cell r="J855">
            <v>3</v>
          </cell>
          <cell r="K855" t="str">
            <v>0</v>
          </cell>
          <cell r="L855" t="str">
            <v>0</v>
          </cell>
          <cell r="M855" t="str">
            <v>0</v>
          </cell>
          <cell r="N855" t="str">
            <v>0</v>
          </cell>
          <cell r="O855">
            <v>3</v>
          </cell>
        </row>
        <row r="856">
          <cell r="B856" t="str">
            <v>TRA-011</v>
          </cell>
          <cell r="C856" t="str">
            <v>SET INSTRUMENTAL DE OSTEOSINTESIS SISTEMA AO PARA TORNILLO</v>
          </cell>
          <cell r="D856" t="str">
            <v>I</v>
          </cell>
          <cell r="E856" t="str">
            <v>TRA</v>
          </cell>
          <cell r="F856" t="str">
            <v>E</v>
          </cell>
          <cell r="H856" t="str">
            <v>0</v>
          </cell>
          <cell r="I856" t="str">
            <v>0</v>
          </cell>
          <cell r="J856">
            <v>3</v>
          </cell>
          <cell r="K856" t="str">
            <v>0</v>
          </cell>
          <cell r="L856" t="str">
            <v>0</v>
          </cell>
          <cell r="M856" t="str">
            <v>0</v>
          </cell>
          <cell r="N856" t="str">
            <v>0</v>
          </cell>
          <cell r="O856">
            <v>3</v>
          </cell>
        </row>
        <row r="857">
          <cell r="B857" t="str">
            <v>TRA-012</v>
          </cell>
          <cell r="C857" t="str">
            <v>SET INSTRUMENTAL DE TRAUMATOLOGIA BÁSICO</v>
          </cell>
          <cell r="D857" t="str">
            <v>I</v>
          </cell>
          <cell r="E857" t="str">
            <v>TRA</v>
          </cell>
          <cell r="F857" t="str">
            <v>E</v>
          </cell>
          <cell r="H857" t="str">
            <v>0</v>
          </cell>
          <cell r="I857" t="str">
            <v>0</v>
          </cell>
          <cell r="J857">
            <v>3</v>
          </cell>
          <cell r="K857" t="str">
            <v>0</v>
          </cell>
          <cell r="L857" t="str">
            <v>0</v>
          </cell>
          <cell r="M857" t="str">
            <v>0</v>
          </cell>
          <cell r="N857" t="str">
            <v>0</v>
          </cell>
          <cell r="O857">
            <v>3</v>
          </cell>
        </row>
        <row r="858">
          <cell r="B858" t="str">
            <v>TRA-013</v>
          </cell>
          <cell r="C858" t="str">
            <v>SET INSTRUMENTAL DE TRAUMATOLOGIA NIVEL II</v>
          </cell>
          <cell r="D858" t="str">
            <v>I</v>
          </cell>
          <cell r="E858" t="str">
            <v>TRA</v>
          </cell>
          <cell r="F858" t="str">
            <v>E</v>
          </cell>
          <cell r="H858" t="str">
            <v>0</v>
          </cell>
          <cell r="I858" t="str">
            <v>0</v>
          </cell>
          <cell r="J858">
            <v>3</v>
          </cell>
          <cell r="K858" t="str">
            <v>0</v>
          </cell>
          <cell r="L858" t="str">
            <v>0</v>
          </cell>
          <cell r="M858" t="str">
            <v>0</v>
          </cell>
          <cell r="N858" t="str">
            <v>0</v>
          </cell>
          <cell r="O858">
            <v>3</v>
          </cell>
        </row>
        <row r="859">
          <cell r="B859" t="str">
            <v>TRA-014</v>
          </cell>
          <cell r="C859" t="str">
            <v>SET INSTRUMENTAL PARA ARTROSCOPIA ENDOSCOPICA</v>
          </cell>
          <cell r="D859" t="str">
            <v>I</v>
          </cell>
          <cell r="E859" t="str">
            <v>TRA</v>
          </cell>
          <cell r="F859" t="str">
            <v>E</v>
          </cell>
          <cell r="H859" t="str">
            <v>0</v>
          </cell>
          <cell r="I859" t="str">
            <v>0</v>
          </cell>
          <cell r="J859">
            <v>3</v>
          </cell>
          <cell r="K859" t="str">
            <v>0</v>
          </cell>
          <cell r="L859" t="str">
            <v>0</v>
          </cell>
          <cell r="M859" t="str">
            <v>0</v>
          </cell>
          <cell r="N859" t="str">
            <v>0</v>
          </cell>
          <cell r="O859">
            <v>3</v>
          </cell>
        </row>
        <row r="860">
          <cell r="B860" t="str">
            <v>TRA-015</v>
          </cell>
          <cell r="C860" t="str">
            <v>SET INSTRUMENTAL PARA ENCLAVIJADO PARA FEMUR TIPO CERROJO AO</v>
          </cell>
          <cell r="D860" t="str">
            <v>I</v>
          </cell>
          <cell r="E860" t="str">
            <v>TRA</v>
          </cell>
          <cell r="F860" t="str">
            <v>E</v>
          </cell>
          <cell r="H860" t="str">
            <v>0</v>
          </cell>
          <cell r="I860" t="str">
            <v>0</v>
          </cell>
          <cell r="J860">
            <v>3</v>
          </cell>
          <cell r="K860" t="str">
            <v>0</v>
          </cell>
          <cell r="L860" t="str">
            <v>0</v>
          </cell>
          <cell r="M860" t="str">
            <v>0</v>
          </cell>
          <cell r="N860" t="str">
            <v>0</v>
          </cell>
          <cell r="O860">
            <v>3</v>
          </cell>
        </row>
        <row r="861">
          <cell r="B861" t="str">
            <v>TRA-016</v>
          </cell>
          <cell r="C861" t="str">
            <v>SET INSTRUMENTAL PARA OSTEOSINTESIS PARA PEQUÑOS Y GRANDES FRAGMENTOS</v>
          </cell>
          <cell r="D861" t="str">
            <v>I</v>
          </cell>
          <cell r="E861" t="str">
            <v>TRA</v>
          </cell>
          <cell r="F861" t="str">
            <v>E</v>
          </cell>
          <cell r="H861" t="str">
            <v>0</v>
          </cell>
          <cell r="I861" t="str">
            <v>0</v>
          </cell>
          <cell r="J861">
            <v>3</v>
          </cell>
          <cell r="K861" t="str">
            <v>0</v>
          </cell>
          <cell r="L861" t="str">
            <v>0</v>
          </cell>
          <cell r="M861" t="str">
            <v>0</v>
          </cell>
          <cell r="N861" t="str">
            <v>0</v>
          </cell>
          <cell r="O861">
            <v>3</v>
          </cell>
        </row>
        <row r="862">
          <cell r="B862" t="str">
            <v>TRA-017</v>
          </cell>
          <cell r="C862" t="str">
            <v>SET INSTRUMENTAL PARA OSTEOSINTESIS SISTEMA AO PARA TORNILLO</v>
          </cell>
          <cell r="D862" t="str">
            <v>I</v>
          </cell>
          <cell r="E862" t="str">
            <v>TRA</v>
          </cell>
          <cell r="F862" t="str">
            <v>E</v>
          </cell>
          <cell r="H862" t="str">
            <v>0</v>
          </cell>
          <cell r="I862" t="str">
            <v>0</v>
          </cell>
          <cell r="J862">
            <v>3</v>
          </cell>
          <cell r="K862" t="str">
            <v>0</v>
          </cell>
          <cell r="L862" t="str">
            <v>0</v>
          </cell>
          <cell r="M862" t="str">
            <v>0</v>
          </cell>
          <cell r="N862" t="str">
            <v>0</v>
          </cell>
          <cell r="O862">
            <v>3</v>
          </cell>
        </row>
        <row r="863">
          <cell r="B863" t="str">
            <v>TRA-018</v>
          </cell>
          <cell r="C863" t="str">
            <v>SET PARA RETIRO DE YESO</v>
          </cell>
          <cell r="D863" t="str">
            <v>I</v>
          </cell>
          <cell r="E863" t="str">
            <v>TRA</v>
          </cell>
          <cell r="F863" t="str">
            <v>E</v>
          </cell>
          <cell r="H863" t="str">
            <v>0</v>
          </cell>
          <cell r="I863" t="str">
            <v>0</v>
          </cell>
          <cell r="J863">
            <v>3</v>
          </cell>
          <cell r="K863" t="str">
            <v>0</v>
          </cell>
          <cell r="L863" t="str">
            <v>0</v>
          </cell>
          <cell r="M863" t="str">
            <v>0</v>
          </cell>
          <cell r="N863" t="str">
            <v>0</v>
          </cell>
          <cell r="O863">
            <v>3</v>
          </cell>
        </row>
        <row r="864">
          <cell r="B864" t="str">
            <v>TRA-019</v>
          </cell>
          <cell r="C864" t="str">
            <v>SIERRA ELÉCTRICA CIRCULAR PARA CORTAR  HUESO</v>
          </cell>
          <cell r="D864" t="str">
            <v>I</v>
          </cell>
          <cell r="E864" t="str">
            <v>TRA</v>
          </cell>
          <cell r="F864" t="str">
            <v>E</v>
          </cell>
          <cell r="H864" t="str">
            <v>0</v>
          </cell>
          <cell r="I864">
            <v>1</v>
          </cell>
          <cell r="J864" t="str">
            <v>0</v>
          </cell>
          <cell r="K864" t="str">
            <v>0</v>
          </cell>
          <cell r="L864" t="str">
            <v>0</v>
          </cell>
          <cell r="M864" t="str">
            <v>0</v>
          </cell>
          <cell r="N864" t="str">
            <v>0</v>
          </cell>
          <cell r="O864">
            <v>1</v>
          </cell>
        </row>
        <row r="865">
          <cell r="B865" t="str">
            <v>TRA-020</v>
          </cell>
          <cell r="C865" t="str">
            <v>SIERRA ELÉCTRICA PARA CORTAR YESO</v>
          </cell>
          <cell r="D865" t="str">
            <v>I</v>
          </cell>
          <cell r="E865" t="str">
            <v>TRA</v>
          </cell>
          <cell r="F865" t="str">
            <v>E</v>
          </cell>
          <cell r="H865" t="str">
            <v>0</v>
          </cell>
          <cell r="I865">
            <v>1</v>
          </cell>
          <cell r="J865" t="str">
            <v>0</v>
          </cell>
          <cell r="K865" t="str">
            <v>0</v>
          </cell>
          <cell r="L865" t="str">
            <v>0</v>
          </cell>
          <cell r="M865" t="str">
            <v>0</v>
          </cell>
          <cell r="N865" t="str">
            <v>0</v>
          </cell>
          <cell r="O865">
            <v>1</v>
          </cell>
        </row>
        <row r="866">
          <cell r="B866" t="str">
            <v>TRA-021</v>
          </cell>
          <cell r="C866" t="str">
            <v>SIERRA PARA CORTAR HUESO</v>
          </cell>
          <cell r="D866" t="str">
            <v>I</v>
          </cell>
          <cell r="E866" t="str">
            <v>TRA</v>
          </cell>
          <cell r="F866" t="str">
            <v>E</v>
          </cell>
          <cell r="H866" t="str">
            <v>0</v>
          </cell>
          <cell r="I866" t="str">
            <v>0</v>
          </cell>
          <cell r="J866">
            <v>1</v>
          </cell>
          <cell r="K866" t="str">
            <v>0</v>
          </cell>
          <cell r="L866" t="str">
            <v>0</v>
          </cell>
          <cell r="M866" t="str">
            <v>0</v>
          </cell>
          <cell r="N866" t="str">
            <v>0</v>
          </cell>
          <cell r="O866">
            <v>1</v>
          </cell>
        </row>
        <row r="867">
          <cell r="B867" t="str">
            <v>TRA-022</v>
          </cell>
          <cell r="C867" t="str">
            <v>TABLA DE TRANSPORTE DE  POLITRAUMATIZADO</v>
          </cell>
          <cell r="D867" t="str">
            <v>MC</v>
          </cell>
          <cell r="E867" t="str">
            <v>TRA</v>
          </cell>
          <cell r="F867" t="str">
            <v>E</v>
          </cell>
          <cell r="H867" t="str">
            <v>0</v>
          </cell>
          <cell r="I867" t="str">
            <v>0</v>
          </cell>
          <cell r="J867">
            <v>2</v>
          </cell>
          <cell r="K867" t="str">
            <v>0</v>
          </cell>
          <cell r="L867" t="str">
            <v>0</v>
          </cell>
          <cell r="M867" t="str">
            <v>0</v>
          </cell>
          <cell r="N867" t="str">
            <v>0</v>
          </cell>
          <cell r="O867">
            <v>2</v>
          </cell>
        </row>
        <row r="868">
          <cell r="B868" t="str">
            <v>UAP-001</v>
          </cell>
          <cell r="C868" t="str">
            <v>ASPIRADOR DE SECRECION PORTATIL</v>
          </cell>
          <cell r="D868" t="str">
            <v>B</v>
          </cell>
          <cell r="E868" t="str">
            <v>UAP</v>
          </cell>
          <cell r="F868" t="str">
            <v>E</v>
          </cell>
          <cell r="H868" t="str">
            <v>0</v>
          </cell>
          <cell r="I868" t="str">
            <v>0</v>
          </cell>
          <cell r="J868">
            <v>1</v>
          </cell>
          <cell r="K868">
            <v>1</v>
          </cell>
          <cell r="L868" t="str">
            <v>0</v>
          </cell>
          <cell r="M868" t="str">
            <v>0</v>
          </cell>
          <cell r="N868" t="str">
            <v>0</v>
          </cell>
          <cell r="O868">
            <v>2</v>
          </cell>
        </row>
        <row r="869">
          <cell r="B869" t="str">
            <v>UAP-002</v>
          </cell>
          <cell r="C869" t="str">
            <v>ASPIRADOR DE SECRECIONES DE SOBREMESA</v>
          </cell>
          <cell r="D869" t="str">
            <v>B</v>
          </cell>
          <cell r="E869" t="str">
            <v>UAP</v>
          </cell>
          <cell r="F869" t="str">
            <v>E</v>
          </cell>
          <cell r="H869" t="str">
            <v>0</v>
          </cell>
          <cell r="I869">
            <v>1</v>
          </cell>
          <cell r="J869">
            <v>1</v>
          </cell>
          <cell r="K869" t="str">
            <v>0</v>
          </cell>
          <cell r="L869" t="str">
            <v>0</v>
          </cell>
          <cell r="M869" t="str">
            <v>0</v>
          </cell>
          <cell r="N869" t="str">
            <v>0</v>
          </cell>
          <cell r="O869">
            <v>2</v>
          </cell>
        </row>
        <row r="870">
          <cell r="B870" t="str">
            <v>UAP-003</v>
          </cell>
          <cell r="C870" t="str">
            <v>ASPIRADOR DE SECRECIONES RODABLE</v>
          </cell>
          <cell r="D870" t="str">
            <v>B</v>
          </cell>
          <cell r="E870" t="str">
            <v>UAP</v>
          </cell>
          <cell r="F870" t="str">
            <v>E</v>
          </cell>
          <cell r="H870" t="str">
            <v>0</v>
          </cell>
          <cell r="I870">
            <v>1</v>
          </cell>
          <cell r="J870">
            <v>1</v>
          </cell>
          <cell r="K870" t="str">
            <v>0</v>
          </cell>
          <cell r="L870" t="str">
            <v>0</v>
          </cell>
          <cell r="M870" t="str">
            <v>0</v>
          </cell>
          <cell r="N870" t="str">
            <v>0</v>
          </cell>
          <cell r="O870">
            <v>2</v>
          </cell>
        </row>
        <row r="871">
          <cell r="B871" t="str">
            <v>UAP-004</v>
          </cell>
          <cell r="C871" t="str">
            <v>CALENTADOR CORPORAL</v>
          </cell>
          <cell r="D871" t="str">
            <v>B</v>
          </cell>
          <cell r="E871" t="str">
            <v>UAP</v>
          </cell>
          <cell r="F871" t="str">
            <v>E</v>
          </cell>
          <cell r="H871" t="str">
            <v>0</v>
          </cell>
          <cell r="I871">
            <v>1</v>
          </cell>
          <cell r="J871" t="str">
            <v>0</v>
          </cell>
          <cell r="K871" t="str">
            <v>0</v>
          </cell>
          <cell r="L871" t="str">
            <v>0</v>
          </cell>
          <cell r="M871" t="str">
            <v>0</v>
          </cell>
          <cell r="N871" t="str">
            <v>0</v>
          </cell>
          <cell r="O871">
            <v>1</v>
          </cell>
        </row>
        <row r="872">
          <cell r="B872" t="str">
            <v>UAP-005</v>
          </cell>
          <cell r="C872" t="str">
            <v xml:space="preserve">CALENTADOR PARA SANGRE/SOLUCIONES </v>
          </cell>
          <cell r="D872" t="str">
            <v>B</v>
          </cell>
          <cell r="E872" t="str">
            <v>UAP</v>
          </cell>
          <cell r="F872" t="str">
            <v>E</v>
          </cell>
          <cell r="H872" t="str">
            <v>0</v>
          </cell>
          <cell r="I872">
            <v>3</v>
          </cell>
          <cell r="J872">
            <v>2</v>
          </cell>
          <cell r="K872" t="str">
            <v>0</v>
          </cell>
          <cell r="L872" t="str">
            <v>0</v>
          </cell>
          <cell r="M872" t="str">
            <v>0</v>
          </cell>
          <cell r="N872" t="str">
            <v>0</v>
          </cell>
          <cell r="O872">
            <v>5</v>
          </cell>
        </row>
        <row r="873">
          <cell r="B873" t="str">
            <v>UAP-006</v>
          </cell>
          <cell r="C873" t="str">
            <v>DESTRUCTOR DE AGUJAS HIPODERMICAS</v>
          </cell>
          <cell r="D873" t="str">
            <v>B</v>
          </cell>
          <cell r="E873" t="str">
            <v>UAP</v>
          </cell>
          <cell r="F873" t="str">
            <v>E</v>
          </cell>
          <cell r="H873" t="str">
            <v>0</v>
          </cell>
          <cell r="I873">
            <v>1</v>
          </cell>
          <cell r="J873">
            <v>2</v>
          </cell>
          <cell r="K873">
            <v>1</v>
          </cell>
          <cell r="L873" t="str">
            <v>0</v>
          </cell>
          <cell r="M873" t="str">
            <v>0</v>
          </cell>
          <cell r="N873" t="str">
            <v>0</v>
          </cell>
          <cell r="O873">
            <v>4</v>
          </cell>
        </row>
        <row r="874">
          <cell r="B874" t="str">
            <v>UAP-007</v>
          </cell>
          <cell r="C874" t="str">
            <v>EQUIPO CALENTADOR DE FLUIDOS</v>
          </cell>
          <cell r="D874" t="str">
            <v>B</v>
          </cell>
          <cell r="E874" t="str">
            <v>UAP</v>
          </cell>
          <cell r="F874" t="str">
            <v>E</v>
          </cell>
          <cell r="H874" t="str">
            <v>0</v>
          </cell>
          <cell r="I874">
            <v>1</v>
          </cell>
          <cell r="J874">
            <v>1</v>
          </cell>
          <cell r="K874" t="str">
            <v>0</v>
          </cell>
          <cell r="L874" t="str">
            <v>0</v>
          </cell>
          <cell r="M874" t="str">
            <v>0</v>
          </cell>
          <cell r="N874" t="str">
            <v>0</v>
          </cell>
          <cell r="O874">
            <v>2</v>
          </cell>
        </row>
        <row r="875">
          <cell r="B875" t="str">
            <v>UAP-008</v>
          </cell>
          <cell r="C875" t="str">
            <v>FLUJÓMETRO CON HUMIDIFICADOR PARA LA RED DE OXÍGENO</v>
          </cell>
          <cell r="D875" t="str">
            <v>C</v>
          </cell>
          <cell r="E875" t="str">
            <v>UAP</v>
          </cell>
          <cell r="F875" t="str">
            <v>E</v>
          </cell>
          <cell r="H875" t="str">
            <v>0</v>
          </cell>
          <cell r="I875">
            <v>1</v>
          </cell>
          <cell r="J875">
            <v>2</v>
          </cell>
          <cell r="K875">
            <v>2</v>
          </cell>
          <cell r="L875" t="str">
            <v>0</v>
          </cell>
          <cell r="M875" t="str">
            <v>0</v>
          </cell>
          <cell r="N875" t="str">
            <v>0</v>
          </cell>
          <cell r="O875">
            <v>5</v>
          </cell>
        </row>
        <row r="876">
          <cell r="B876" t="str">
            <v>UAP-009</v>
          </cell>
          <cell r="C876" t="str">
            <v>FLUJÓMETRO PARA AUTOGENERADOR DE OXIGENO</v>
          </cell>
          <cell r="D876" t="str">
            <v>C</v>
          </cell>
          <cell r="E876" t="str">
            <v>UAP</v>
          </cell>
          <cell r="F876" t="str">
            <v>E</v>
          </cell>
          <cell r="H876">
            <v>1</v>
          </cell>
          <cell r="I876" t="str">
            <v>0</v>
          </cell>
          <cell r="J876" t="str">
            <v>0</v>
          </cell>
          <cell r="K876" t="str">
            <v>0</v>
          </cell>
          <cell r="L876" t="str">
            <v>0</v>
          </cell>
          <cell r="M876" t="str">
            <v>0</v>
          </cell>
          <cell r="N876" t="str">
            <v>0</v>
          </cell>
          <cell r="O876">
            <v>1</v>
          </cell>
        </row>
        <row r="877">
          <cell r="B877" t="str">
            <v>UAP-010</v>
          </cell>
          <cell r="C877" t="str">
            <v>MALETÍN DE ATENCION MEDICA</v>
          </cell>
          <cell r="D877" t="str">
            <v>C</v>
          </cell>
          <cell r="E877" t="str">
            <v>UAP</v>
          </cell>
          <cell r="F877" t="str">
            <v>E</v>
          </cell>
          <cell r="H877" t="str">
            <v>0</v>
          </cell>
          <cell r="I877">
            <v>8</v>
          </cell>
          <cell r="J877" t="str">
            <v>0</v>
          </cell>
          <cell r="K877">
            <v>8</v>
          </cell>
          <cell r="L877" t="str">
            <v>0</v>
          </cell>
          <cell r="M877" t="str">
            <v>0</v>
          </cell>
          <cell r="N877" t="str">
            <v>0</v>
          </cell>
          <cell r="O877">
            <v>16</v>
          </cell>
        </row>
        <row r="878">
          <cell r="B878" t="str">
            <v>UAP-011</v>
          </cell>
          <cell r="C878" t="str">
            <v>NEBULIZADOR</v>
          </cell>
          <cell r="D878" t="str">
            <v>C</v>
          </cell>
          <cell r="E878" t="str">
            <v>UAP</v>
          </cell>
          <cell r="F878" t="str">
            <v>E</v>
          </cell>
          <cell r="H878" t="str">
            <v>0</v>
          </cell>
          <cell r="I878">
            <v>6</v>
          </cell>
          <cell r="J878" t="str">
            <v>0</v>
          </cell>
          <cell r="K878" t="str">
            <v>0</v>
          </cell>
          <cell r="L878" t="str">
            <v>0</v>
          </cell>
          <cell r="M878" t="str">
            <v>0</v>
          </cell>
          <cell r="N878" t="str">
            <v>0</v>
          </cell>
          <cell r="O878">
            <v>6</v>
          </cell>
        </row>
        <row r="879">
          <cell r="B879" t="str">
            <v>UAP-012</v>
          </cell>
          <cell r="C879" t="str">
            <v>PISTOLAS DE CRIOTERAPIA</v>
          </cell>
          <cell r="D879" t="str">
            <v>B</v>
          </cell>
          <cell r="E879" t="str">
            <v>UAP</v>
          </cell>
          <cell r="F879" t="str">
            <v>E</v>
          </cell>
          <cell r="H879" t="str">
            <v>0</v>
          </cell>
          <cell r="I879">
            <v>1</v>
          </cell>
          <cell r="J879" t="str">
            <v>0</v>
          </cell>
          <cell r="K879" t="str">
            <v>0</v>
          </cell>
          <cell r="L879" t="str">
            <v>0</v>
          </cell>
          <cell r="M879" t="str">
            <v>0</v>
          </cell>
          <cell r="N879" t="str">
            <v>0</v>
          </cell>
          <cell r="O879">
            <v>1</v>
          </cell>
        </row>
        <row r="880">
          <cell r="B880" t="str">
            <v>UAP-013</v>
          </cell>
          <cell r="C880" t="str">
            <v>UNIDAD DE ASPIRACIÓN PARA RED  DE VACÍO</v>
          </cell>
          <cell r="D880" t="str">
            <v>C</v>
          </cell>
          <cell r="E880" t="str">
            <v>UAP</v>
          </cell>
          <cell r="F880" t="str">
            <v>E</v>
          </cell>
          <cell r="H880" t="str">
            <v>0</v>
          </cell>
          <cell r="I880">
            <v>1</v>
          </cell>
          <cell r="J880">
            <v>2</v>
          </cell>
          <cell r="K880">
            <v>2</v>
          </cell>
          <cell r="L880" t="str">
            <v>0</v>
          </cell>
          <cell r="M880" t="str">
            <v>0</v>
          </cell>
          <cell r="N880" t="str">
            <v>0</v>
          </cell>
          <cell r="O880">
            <v>5</v>
          </cell>
        </row>
        <row r="881">
          <cell r="B881" t="str">
            <v>UAP-014</v>
          </cell>
          <cell r="C881" t="str">
            <v xml:space="preserve">UNIDAD DE CALENTAMIENTO CORPORAL </v>
          </cell>
          <cell r="D881" t="str">
            <v>B</v>
          </cell>
          <cell r="E881" t="str">
            <v>UAP</v>
          </cell>
          <cell r="F881" t="str">
            <v>E</v>
          </cell>
          <cell r="H881" t="str">
            <v>0</v>
          </cell>
          <cell r="I881" t="str">
            <v>0</v>
          </cell>
          <cell r="J881">
            <v>2</v>
          </cell>
          <cell r="K881" t="str">
            <v>0</v>
          </cell>
          <cell r="L881" t="str">
            <v>0</v>
          </cell>
          <cell r="M881" t="str">
            <v>0</v>
          </cell>
          <cell r="N881" t="str">
            <v>0</v>
          </cell>
          <cell r="O881">
            <v>2</v>
          </cell>
        </row>
        <row r="882">
          <cell r="B882" t="str">
            <v>URO-001</v>
          </cell>
          <cell r="C882" t="str">
            <v xml:space="preserve">SET INSTRUMENTAL DE DILATADORES DE BENUIQUE </v>
          </cell>
          <cell r="D882" t="str">
            <v>I</v>
          </cell>
          <cell r="E882" t="str">
            <v>URO</v>
          </cell>
          <cell r="F882" t="str">
            <v>E</v>
          </cell>
          <cell r="H882" t="str">
            <v>0</v>
          </cell>
          <cell r="I882">
            <v>1</v>
          </cell>
          <cell r="J882" t="str">
            <v>0</v>
          </cell>
          <cell r="K882" t="str">
            <v>0</v>
          </cell>
          <cell r="L882" t="str">
            <v>0</v>
          </cell>
          <cell r="M882" t="str">
            <v>0</v>
          </cell>
          <cell r="N882" t="str">
            <v>0</v>
          </cell>
          <cell r="O882">
            <v>1</v>
          </cell>
        </row>
        <row r="883">
          <cell r="B883" t="str">
            <v>URO-002</v>
          </cell>
          <cell r="C883" t="str">
            <v>SET INSTRUMENTAL DE UROLOGIA</v>
          </cell>
          <cell r="D883" t="str">
            <v>I</v>
          </cell>
          <cell r="E883" t="str">
            <v>URO</v>
          </cell>
          <cell r="F883" t="str">
            <v>E</v>
          </cell>
          <cell r="H883" t="str">
            <v>0</v>
          </cell>
          <cell r="I883" t="str">
            <v>0</v>
          </cell>
          <cell r="J883">
            <v>3</v>
          </cell>
          <cell r="K883" t="str">
            <v>0</v>
          </cell>
          <cell r="L883" t="str">
            <v>0</v>
          </cell>
          <cell r="M883" t="str">
            <v>0</v>
          </cell>
          <cell r="N883" t="str">
            <v>0</v>
          </cell>
          <cell r="O883">
            <v>3</v>
          </cell>
        </row>
        <row r="884">
          <cell r="B884" t="str">
            <v>URO-003</v>
          </cell>
          <cell r="C884" t="str">
            <v>SET INSTRUMENTAL PARA CIRCUNSICION</v>
          </cell>
          <cell r="D884" t="str">
            <v>I</v>
          </cell>
          <cell r="E884" t="str">
            <v>URO</v>
          </cell>
          <cell r="F884" t="str">
            <v>E</v>
          </cell>
          <cell r="H884" t="str">
            <v>0</v>
          </cell>
          <cell r="I884" t="str">
            <v>0</v>
          </cell>
          <cell r="J884">
            <v>3</v>
          </cell>
          <cell r="K884" t="str">
            <v>0</v>
          </cell>
          <cell r="L884" t="str">
            <v>0</v>
          </cell>
          <cell r="M884" t="str">
            <v>0</v>
          </cell>
          <cell r="N884" t="str">
            <v>0</v>
          </cell>
          <cell r="O884">
            <v>3</v>
          </cell>
        </row>
        <row r="885">
          <cell r="B885" t="str">
            <v>URO-004</v>
          </cell>
          <cell r="C885" t="str">
            <v>SET INSTRUMENTAL PARA EXPLORACION VESICAL</v>
          </cell>
          <cell r="D885" t="str">
            <v>I</v>
          </cell>
          <cell r="E885" t="str">
            <v>URO</v>
          </cell>
          <cell r="F885" t="str">
            <v>E</v>
          </cell>
          <cell r="H885" t="str">
            <v>0</v>
          </cell>
          <cell r="I885" t="str">
            <v>0</v>
          </cell>
          <cell r="J885">
            <v>3</v>
          </cell>
          <cell r="K885" t="str">
            <v>0</v>
          </cell>
          <cell r="L885" t="str">
            <v>0</v>
          </cell>
          <cell r="M885" t="str">
            <v>0</v>
          </cell>
          <cell r="N885" t="str">
            <v>0</v>
          </cell>
          <cell r="O885">
            <v>3</v>
          </cell>
        </row>
        <row r="886">
          <cell r="B886" t="str">
            <v>URO-005</v>
          </cell>
          <cell r="C886" t="str">
            <v>SET INSTRUMENTAL PARA NEFRECTOMIA</v>
          </cell>
          <cell r="D886" t="str">
            <v>I</v>
          </cell>
          <cell r="E886" t="str">
            <v>URO</v>
          </cell>
          <cell r="F886" t="str">
            <v>E</v>
          </cell>
          <cell r="H886" t="str">
            <v>0</v>
          </cell>
          <cell r="I886" t="str">
            <v>0</v>
          </cell>
          <cell r="J886">
            <v>3</v>
          </cell>
          <cell r="K886" t="str">
            <v>0</v>
          </cell>
          <cell r="L886" t="str">
            <v>0</v>
          </cell>
          <cell r="M886" t="str">
            <v>0</v>
          </cell>
          <cell r="N886" t="str">
            <v>0</v>
          </cell>
          <cell r="O886">
            <v>3</v>
          </cell>
        </row>
        <row r="887">
          <cell r="B887" t="str">
            <v>URO-006</v>
          </cell>
          <cell r="C887" t="str">
            <v>SET INSTRUMENTAL PARA ORQUIECTOMIA</v>
          </cell>
          <cell r="D887" t="str">
            <v>I</v>
          </cell>
          <cell r="E887" t="str">
            <v>URO</v>
          </cell>
          <cell r="F887" t="str">
            <v>E</v>
          </cell>
          <cell r="H887" t="str">
            <v>0</v>
          </cell>
          <cell r="I887" t="str">
            <v>0</v>
          </cell>
          <cell r="J887">
            <v>3</v>
          </cell>
          <cell r="K887" t="str">
            <v>0</v>
          </cell>
          <cell r="L887" t="str">
            <v>0</v>
          </cell>
          <cell r="M887" t="str">
            <v>0</v>
          </cell>
          <cell r="N887" t="str">
            <v>0</v>
          </cell>
          <cell r="O887">
            <v>3</v>
          </cell>
        </row>
        <row r="888">
          <cell r="B888" t="str">
            <v>URO-007</v>
          </cell>
          <cell r="C888" t="str">
            <v>SET INSTRUMENTAL PARA PROSTACTECTOMIA</v>
          </cell>
          <cell r="D888" t="str">
            <v>I</v>
          </cell>
          <cell r="E888" t="str">
            <v>URO</v>
          </cell>
          <cell r="F888" t="str">
            <v>E</v>
          </cell>
          <cell r="H888" t="str">
            <v>0</v>
          </cell>
          <cell r="I888" t="str">
            <v>0</v>
          </cell>
          <cell r="J888">
            <v>3</v>
          </cell>
          <cell r="K888" t="str">
            <v>0</v>
          </cell>
          <cell r="L888" t="str">
            <v>0</v>
          </cell>
          <cell r="M888" t="str">
            <v>0</v>
          </cell>
          <cell r="N888" t="str">
            <v>0</v>
          </cell>
          <cell r="O888">
            <v>3</v>
          </cell>
        </row>
        <row r="889">
          <cell r="B889" t="str">
            <v>URO-008</v>
          </cell>
          <cell r="C889" t="str">
            <v>SET INSTRUMENTAL PARA VASECTOMIA</v>
          </cell>
          <cell r="D889" t="str">
            <v>I</v>
          </cell>
          <cell r="E889" t="str">
            <v>URO</v>
          </cell>
          <cell r="F889" t="str">
            <v>E</v>
          </cell>
          <cell r="H889" t="str">
            <v>0</v>
          </cell>
          <cell r="I889" t="str">
            <v>0</v>
          </cell>
          <cell r="J889">
            <v>3</v>
          </cell>
          <cell r="K889" t="str">
            <v>0</v>
          </cell>
          <cell r="L889" t="str">
            <v>0</v>
          </cell>
          <cell r="M889" t="str">
            <v>0</v>
          </cell>
          <cell r="N889" t="str">
            <v>0</v>
          </cell>
          <cell r="O889">
            <v>3</v>
          </cell>
        </row>
        <row r="890">
          <cell r="B890" t="str">
            <v>US-001</v>
          </cell>
          <cell r="C890" t="str">
            <v>DETECTOR DE LATIDOS FETALES</v>
          </cell>
          <cell r="D890" t="str">
            <v>B</v>
          </cell>
          <cell r="E890" t="str">
            <v>US</v>
          </cell>
          <cell r="F890" t="str">
            <v>E</v>
          </cell>
          <cell r="H890" t="str">
            <v>0</v>
          </cell>
          <cell r="I890">
            <v>1</v>
          </cell>
          <cell r="J890">
            <v>1</v>
          </cell>
          <cell r="K890">
            <v>1</v>
          </cell>
          <cell r="L890" t="str">
            <v>0</v>
          </cell>
          <cell r="M890" t="str">
            <v>0</v>
          </cell>
          <cell r="N890" t="str">
            <v>0</v>
          </cell>
          <cell r="O890">
            <v>3</v>
          </cell>
        </row>
        <row r="891">
          <cell r="B891" t="str">
            <v>US-002</v>
          </cell>
          <cell r="C891" t="str">
            <v>DETECTOR DE LATIDOS FETALES DE MESA</v>
          </cell>
          <cell r="D891" t="str">
            <v>B</v>
          </cell>
          <cell r="E891" t="str">
            <v>US</v>
          </cell>
          <cell r="F891" t="str">
            <v>E</v>
          </cell>
          <cell r="H891" t="str">
            <v>0</v>
          </cell>
          <cell r="I891">
            <v>1</v>
          </cell>
          <cell r="J891">
            <v>1</v>
          </cell>
          <cell r="K891">
            <v>2</v>
          </cell>
          <cell r="L891" t="str">
            <v>0</v>
          </cell>
          <cell r="M891" t="str">
            <v>0</v>
          </cell>
          <cell r="N891" t="str">
            <v>0</v>
          </cell>
          <cell r="O891">
            <v>4</v>
          </cell>
        </row>
        <row r="892">
          <cell r="B892" t="str">
            <v>US-003</v>
          </cell>
          <cell r="C892" t="str">
            <v>ECOCARDIOGRAFO DOPPLER</v>
          </cell>
          <cell r="D892" t="str">
            <v>B</v>
          </cell>
          <cell r="E892" t="str">
            <v>US</v>
          </cell>
          <cell r="F892" t="str">
            <v>E</v>
          </cell>
          <cell r="H892" t="str">
            <v>0</v>
          </cell>
          <cell r="I892">
            <v>1</v>
          </cell>
          <cell r="J892" t="str">
            <v>0</v>
          </cell>
          <cell r="K892" t="str">
            <v>0</v>
          </cell>
          <cell r="L892" t="str">
            <v>0</v>
          </cell>
          <cell r="M892" t="str">
            <v>0</v>
          </cell>
          <cell r="N892" t="str">
            <v>0</v>
          </cell>
          <cell r="O892">
            <v>1</v>
          </cell>
        </row>
        <row r="893">
          <cell r="B893" t="str">
            <v>US-004</v>
          </cell>
          <cell r="C893" t="str">
            <v xml:space="preserve">ECÓGRAFO DOPPLER COLOR </v>
          </cell>
          <cell r="D893" t="str">
            <v>B</v>
          </cell>
          <cell r="E893" t="str">
            <v>US</v>
          </cell>
          <cell r="F893" t="str">
            <v>E</v>
          </cell>
          <cell r="H893" t="str">
            <v>0</v>
          </cell>
          <cell r="I893">
            <v>1</v>
          </cell>
          <cell r="J893" t="str">
            <v>0</v>
          </cell>
          <cell r="K893" t="str">
            <v>0</v>
          </cell>
          <cell r="L893" t="str">
            <v>0</v>
          </cell>
          <cell r="M893" t="str">
            <v>0</v>
          </cell>
          <cell r="N893" t="str">
            <v>0</v>
          </cell>
          <cell r="O893">
            <v>1</v>
          </cell>
        </row>
        <row r="894">
          <cell r="B894" t="str">
            <v>US-005</v>
          </cell>
          <cell r="C894" t="str">
            <v>ECÓGRAFO DOPPLER COLOR  4D</v>
          </cell>
          <cell r="D894" t="str">
            <v>B</v>
          </cell>
          <cell r="E894" t="str">
            <v>US</v>
          </cell>
          <cell r="F894" t="str">
            <v>E</v>
          </cell>
          <cell r="H894" t="str">
            <v>0</v>
          </cell>
          <cell r="I894">
            <v>1</v>
          </cell>
          <cell r="J894" t="str">
            <v>0</v>
          </cell>
          <cell r="K894" t="str">
            <v>0</v>
          </cell>
          <cell r="L894" t="str">
            <v>0</v>
          </cell>
          <cell r="M894" t="str">
            <v>0</v>
          </cell>
          <cell r="N894" t="str">
            <v>0</v>
          </cell>
          <cell r="O894">
            <v>1</v>
          </cell>
        </row>
        <row r="895">
          <cell r="B895" t="str">
            <v>US-006</v>
          </cell>
          <cell r="C895" t="str">
            <v>ECÓGRAFO INTRAOPERATORIO</v>
          </cell>
          <cell r="D895" t="str">
            <v>B</v>
          </cell>
          <cell r="E895" t="str">
            <v>US</v>
          </cell>
          <cell r="F895" t="str">
            <v>E</v>
          </cell>
          <cell r="H895" t="str">
            <v>0</v>
          </cell>
          <cell r="I895" t="str">
            <v>0</v>
          </cell>
          <cell r="J895">
            <v>1</v>
          </cell>
          <cell r="K895" t="str">
            <v>0</v>
          </cell>
          <cell r="L895" t="str">
            <v>0</v>
          </cell>
          <cell r="M895" t="str">
            <v>0</v>
          </cell>
          <cell r="N895" t="str">
            <v>0</v>
          </cell>
          <cell r="O895">
            <v>1</v>
          </cell>
        </row>
        <row r="896">
          <cell r="B896" t="str">
            <v>US-007</v>
          </cell>
          <cell r="C896" t="str">
            <v>ECÓGRAFO MULTIPROPÓSITO</v>
          </cell>
          <cell r="D896" t="str">
            <v>B</v>
          </cell>
          <cell r="E896" t="str">
            <v>US</v>
          </cell>
          <cell r="F896" t="str">
            <v>E</v>
          </cell>
          <cell r="H896" t="str">
            <v>0</v>
          </cell>
          <cell r="I896">
            <v>1</v>
          </cell>
          <cell r="J896">
            <v>1</v>
          </cell>
          <cell r="K896" t="str">
            <v>0</v>
          </cell>
          <cell r="L896" t="str">
            <v>0</v>
          </cell>
          <cell r="M896" t="str">
            <v>0</v>
          </cell>
          <cell r="N896" t="str">
            <v>0</v>
          </cell>
          <cell r="O896">
            <v>2</v>
          </cell>
        </row>
        <row r="897">
          <cell r="B897" t="str">
            <v>US-008</v>
          </cell>
          <cell r="C897" t="str">
            <v>ECÓGRAFO OBSTETRICO</v>
          </cell>
          <cell r="D897" t="str">
            <v>B</v>
          </cell>
          <cell r="E897" t="str">
            <v>US</v>
          </cell>
          <cell r="F897" t="str">
            <v>E</v>
          </cell>
          <cell r="H897" t="str">
            <v>0</v>
          </cell>
          <cell r="I897">
            <v>1</v>
          </cell>
          <cell r="J897" t="str">
            <v>0</v>
          </cell>
          <cell r="K897" t="str">
            <v>0</v>
          </cell>
          <cell r="L897" t="str">
            <v>0</v>
          </cell>
          <cell r="M897" t="str">
            <v>0</v>
          </cell>
          <cell r="N897" t="str">
            <v>0</v>
          </cell>
          <cell r="O897">
            <v>1</v>
          </cell>
        </row>
        <row r="898">
          <cell r="B898" t="str">
            <v>US-009</v>
          </cell>
          <cell r="C898" t="str">
            <v>ECOGRAFO PORTATIL</v>
          </cell>
          <cell r="D898" t="str">
            <v>B</v>
          </cell>
          <cell r="E898" t="str">
            <v>US</v>
          </cell>
          <cell r="F898" t="str">
            <v>E</v>
          </cell>
          <cell r="H898" t="str">
            <v>0</v>
          </cell>
          <cell r="I898">
            <v>1</v>
          </cell>
          <cell r="J898" t="str">
            <v>0</v>
          </cell>
          <cell r="K898" t="str">
            <v>0</v>
          </cell>
          <cell r="L898" t="str">
            <v>0</v>
          </cell>
          <cell r="M898" t="str">
            <v>0</v>
          </cell>
          <cell r="N898" t="str">
            <v>0</v>
          </cell>
          <cell r="O898">
            <v>1</v>
          </cell>
        </row>
        <row r="899">
          <cell r="B899" t="str">
            <v>USV-001</v>
          </cell>
          <cell r="C899" t="str">
            <v>BOMBA DE INFUSIÓN DE 1 CANAL</v>
          </cell>
          <cell r="D899" t="str">
            <v>B</v>
          </cell>
          <cell r="E899" t="str">
            <v>USV</v>
          </cell>
          <cell r="F899" t="str">
            <v>E</v>
          </cell>
          <cell r="H899" t="str">
            <v>0</v>
          </cell>
          <cell r="I899">
            <v>6</v>
          </cell>
          <cell r="J899">
            <v>1</v>
          </cell>
          <cell r="K899">
            <v>1</v>
          </cell>
          <cell r="L899" t="str">
            <v>0</v>
          </cell>
          <cell r="M899" t="str">
            <v>0</v>
          </cell>
          <cell r="N899" t="str">
            <v>0</v>
          </cell>
          <cell r="O899">
            <v>8</v>
          </cell>
        </row>
        <row r="900">
          <cell r="B900" t="str">
            <v>USV-002</v>
          </cell>
          <cell r="C900" t="str">
            <v>BOMBA DE INFUSIÓN DE 2 CANALES</v>
          </cell>
          <cell r="D900" t="str">
            <v>B</v>
          </cell>
          <cell r="E900" t="str">
            <v>USV</v>
          </cell>
          <cell r="F900" t="str">
            <v>E</v>
          </cell>
          <cell r="H900" t="str">
            <v>0</v>
          </cell>
          <cell r="I900">
            <v>6</v>
          </cell>
          <cell r="J900">
            <v>3</v>
          </cell>
          <cell r="K900" t="str">
            <v>0</v>
          </cell>
          <cell r="L900" t="str">
            <v>0</v>
          </cell>
          <cell r="M900" t="str">
            <v>0</v>
          </cell>
          <cell r="N900" t="str">
            <v>0</v>
          </cell>
          <cell r="O900">
            <v>9</v>
          </cell>
        </row>
        <row r="901">
          <cell r="B901" t="str">
            <v>USV-003</v>
          </cell>
          <cell r="C901" t="str">
            <v>BOMBA DE INFUSION DE JERINGA</v>
          </cell>
          <cell r="D901" t="str">
            <v>B</v>
          </cell>
          <cell r="E901" t="str">
            <v>USV</v>
          </cell>
          <cell r="F901" t="str">
            <v>E</v>
          </cell>
          <cell r="H901" t="str">
            <v>0</v>
          </cell>
          <cell r="I901">
            <v>1</v>
          </cell>
          <cell r="J901" t="str">
            <v>0</v>
          </cell>
          <cell r="K901" t="str">
            <v>0</v>
          </cell>
          <cell r="L901" t="str">
            <v>0</v>
          </cell>
          <cell r="M901" t="str">
            <v>0</v>
          </cell>
          <cell r="N901" t="str">
            <v>0</v>
          </cell>
          <cell r="O901">
            <v>1</v>
          </cell>
        </row>
        <row r="902">
          <cell r="B902" t="str">
            <v>USV-004</v>
          </cell>
          <cell r="C902" t="str">
            <v>BOMBA DE INFUSIÓN ENTERAL</v>
          </cell>
          <cell r="D902" t="str">
            <v>B</v>
          </cell>
          <cell r="E902" t="str">
            <v>USV</v>
          </cell>
          <cell r="F902" t="str">
            <v>E</v>
          </cell>
          <cell r="H902" t="str">
            <v>0</v>
          </cell>
          <cell r="I902">
            <v>2</v>
          </cell>
          <cell r="J902" t="str">
            <v>0</v>
          </cell>
          <cell r="K902" t="str">
            <v>0</v>
          </cell>
          <cell r="L902" t="str">
            <v>0</v>
          </cell>
          <cell r="M902" t="str">
            <v>0</v>
          </cell>
          <cell r="N902" t="str">
            <v>0</v>
          </cell>
          <cell r="O902">
            <v>2</v>
          </cell>
        </row>
        <row r="903">
          <cell r="B903" t="str">
            <v>USV-005</v>
          </cell>
          <cell r="C903" t="str">
            <v>COCHE DE PARO EQUIPADO</v>
          </cell>
          <cell r="D903" t="str">
            <v>B</v>
          </cell>
          <cell r="E903" t="str">
            <v>USV</v>
          </cell>
          <cell r="F903" t="str">
            <v>E</v>
          </cell>
          <cell r="H903" t="str">
            <v>0</v>
          </cell>
          <cell r="I903">
            <v>1</v>
          </cell>
          <cell r="J903">
            <v>1</v>
          </cell>
          <cell r="K903">
            <v>1</v>
          </cell>
          <cell r="L903" t="str">
            <v>0</v>
          </cell>
          <cell r="M903" t="str">
            <v>0</v>
          </cell>
          <cell r="N903" t="str">
            <v>0</v>
          </cell>
          <cell r="O903">
            <v>3</v>
          </cell>
        </row>
        <row r="904">
          <cell r="B904" t="str">
            <v>USV-006</v>
          </cell>
          <cell r="C904" t="str">
            <v>COCHE PARA INTUBACION DIFICIL</v>
          </cell>
          <cell r="D904" t="str">
            <v>B</v>
          </cell>
          <cell r="E904" t="str">
            <v>USV</v>
          </cell>
          <cell r="F904" t="str">
            <v>E</v>
          </cell>
          <cell r="H904" t="str">
            <v>0</v>
          </cell>
          <cell r="I904">
            <v>1</v>
          </cell>
          <cell r="J904">
            <v>1</v>
          </cell>
          <cell r="K904" t="str">
            <v>0</v>
          </cell>
          <cell r="L904" t="str">
            <v>0</v>
          </cell>
          <cell r="M904" t="str">
            <v>0</v>
          </cell>
          <cell r="N904" t="str">
            <v>0</v>
          </cell>
          <cell r="O904">
            <v>2</v>
          </cell>
        </row>
        <row r="905">
          <cell r="B905" t="str">
            <v>USV-007</v>
          </cell>
          <cell r="C905" t="str">
            <v>EQUIPO CPAP</v>
          </cell>
          <cell r="D905" t="str">
            <v>B</v>
          </cell>
          <cell r="E905" t="str">
            <v>USV</v>
          </cell>
          <cell r="F905" t="str">
            <v>E</v>
          </cell>
          <cell r="H905" t="str">
            <v>0</v>
          </cell>
          <cell r="I905">
            <v>2</v>
          </cell>
          <cell r="J905" t="str">
            <v>0</v>
          </cell>
          <cell r="K905" t="str">
            <v>0</v>
          </cell>
          <cell r="L905" t="str">
            <v>0</v>
          </cell>
          <cell r="M905" t="str">
            <v>0</v>
          </cell>
          <cell r="N905" t="str">
            <v>0</v>
          </cell>
          <cell r="O905">
            <v>2</v>
          </cell>
        </row>
        <row r="906">
          <cell r="B906" t="str">
            <v>USV-008</v>
          </cell>
          <cell r="C906" t="str">
            <v>INCUBADORA DE TRANSPORTE</v>
          </cell>
          <cell r="D906" t="str">
            <v>B</v>
          </cell>
          <cell r="E906" t="str">
            <v>USV</v>
          </cell>
          <cell r="F906" t="str">
            <v>E</v>
          </cell>
          <cell r="H906" t="str">
            <v>0</v>
          </cell>
          <cell r="I906">
            <v>1</v>
          </cell>
          <cell r="J906">
            <v>1</v>
          </cell>
          <cell r="K906">
            <v>1</v>
          </cell>
          <cell r="L906" t="str">
            <v>0</v>
          </cell>
          <cell r="M906" t="str">
            <v>0</v>
          </cell>
          <cell r="N906" t="str">
            <v>0</v>
          </cell>
          <cell r="O906">
            <v>3</v>
          </cell>
        </row>
        <row r="907">
          <cell r="B907" t="str">
            <v>USV-009</v>
          </cell>
          <cell r="C907" t="str">
            <v xml:space="preserve">INCUBADORA ESTÁNDAR </v>
          </cell>
          <cell r="D907" t="str">
            <v>B</v>
          </cell>
          <cell r="E907" t="str">
            <v>USV</v>
          </cell>
          <cell r="F907" t="str">
            <v>E</v>
          </cell>
          <cell r="H907" t="str">
            <v>0</v>
          </cell>
          <cell r="I907">
            <v>3</v>
          </cell>
          <cell r="J907">
            <v>2</v>
          </cell>
          <cell r="K907">
            <v>2</v>
          </cell>
          <cell r="L907" t="str">
            <v>0</v>
          </cell>
          <cell r="M907" t="str">
            <v>0</v>
          </cell>
          <cell r="N907" t="str">
            <v>0</v>
          </cell>
          <cell r="O907">
            <v>7</v>
          </cell>
        </row>
        <row r="908">
          <cell r="B908" t="str">
            <v>USV-010</v>
          </cell>
          <cell r="C908" t="str">
            <v xml:space="preserve">INCUBADORA NEONATAL ABIERTA </v>
          </cell>
          <cell r="D908" t="str">
            <v>B</v>
          </cell>
          <cell r="E908" t="str">
            <v>USV</v>
          </cell>
          <cell r="F908" t="str">
            <v>E</v>
          </cell>
          <cell r="H908" t="str">
            <v>0</v>
          </cell>
          <cell r="I908">
            <v>1</v>
          </cell>
          <cell r="J908" t="str">
            <v>0</v>
          </cell>
          <cell r="K908" t="str">
            <v>0</v>
          </cell>
          <cell r="L908" t="str">
            <v>0</v>
          </cell>
          <cell r="M908" t="str">
            <v>0</v>
          </cell>
          <cell r="N908" t="str">
            <v>0</v>
          </cell>
          <cell r="O908">
            <v>1</v>
          </cell>
        </row>
        <row r="909">
          <cell r="B909" t="str">
            <v>USV-011</v>
          </cell>
          <cell r="C909" t="str">
            <v>INCUBADORA NEONATAL ABIERTA PARA UCI</v>
          </cell>
          <cell r="D909" t="str">
            <v>B</v>
          </cell>
          <cell r="E909" t="str">
            <v>USV</v>
          </cell>
          <cell r="F909" t="str">
            <v>E</v>
          </cell>
          <cell r="H909" t="str">
            <v>0</v>
          </cell>
          <cell r="I909">
            <v>2</v>
          </cell>
          <cell r="J909" t="str">
            <v>0</v>
          </cell>
          <cell r="K909" t="str">
            <v>0</v>
          </cell>
          <cell r="L909" t="str">
            <v>0</v>
          </cell>
          <cell r="M909" t="str">
            <v>0</v>
          </cell>
          <cell r="N909" t="str">
            <v>0</v>
          </cell>
          <cell r="O909">
            <v>2</v>
          </cell>
        </row>
        <row r="910">
          <cell r="B910" t="str">
            <v>USV-012</v>
          </cell>
          <cell r="C910" t="str">
            <v>MALETÍN DE REANIMACIÓN  NEONATAL</v>
          </cell>
          <cell r="D910" t="str">
            <v>C</v>
          </cell>
          <cell r="E910" t="str">
            <v>USV</v>
          </cell>
          <cell r="F910" t="str">
            <v>E</v>
          </cell>
          <cell r="H910" t="str">
            <v>0</v>
          </cell>
          <cell r="I910">
            <v>1</v>
          </cell>
          <cell r="J910" t="str">
            <v>0</v>
          </cell>
          <cell r="K910" t="str">
            <v>0</v>
          </cell>
          <cell r="L910" t="str">
            <v>0</v>
          </cell>
          <cell r="M910" t="str">
            <v>0</v>
          </cell>
          <cell r="N910" t="str">
            <v>0</v>
          </cell>
          <cell r="O910">
            <v>1</v>
          </cell>
        </row>
        <row r="911">
          <cell r="B911" t="str">
            <v>USV-013</v>
          </cell>
          <cell r="C911" t="str">
            <v>MALETÍN DE REANIMACIÓN ADULTO PEDIÁTRICO</v>
          </cell>
          <cell r="D911" t="str">
            <v>C</v>
          </cell>
          <cell r="E911" t="str">
            <v>USV</v>
          </cell>
          <cell r="F911" t="str">
            <v>E</v>
          </cell>
          <cell r="H911" t="str">
            <v>0</v>
          </cell>
          <cell r="I911">
            <v>1</v>
          </cell>
          <cell r="J911">
            <v>1</v>
          </cell>
          <cell r="K911">
            <v>2</v>
          </cell>
          <cell r="L911" t="str">
            <v>0</v>
          </cell>
          <cell r="M911" t="str">
            <v>0</v>
          </cell>
          <cell r="N911" t="str">
            <v>0</v>
          </cell>
          <cell r="O911">
            <v>4</v>
          </cell>
        </row>
        <row r="912">
          <cell r="B912" t="str">
            <v>USV-014</v>
          </cell>
          <cell r="C912" t="str">
            <v>MAQUINA DE ANESTESIA  CON MONITOREO COMPLETO</v>
          </cell>
          <cell r="D912" t="str">
            <v>B</v>
          </cell>
          <cell r="E912" t="str">
            <v>USV</v>
          </cell>
          <cell r="F912" t="str">
            <v>E</v>
          </cell>
          <cell r="H912" t="str">
            <v>0</v>
          </cell>
          <cell r="I912">
            <v>1</v>
          </cell>
          <cell r="J912" t="str">
            <v>0</v>
          </cell>
          <cell r="K912" t="str">
            <v>0</v>
          </cell>
          <cell r="L912" t="str">
            <v>0</v>
          </cell>
          <cell r="M912" t="str">
            <v>0</v>
          </cell>
          <cell r="N912" t="str">
            <v>0</v>
          </cell>
          <cell r="O912">
            <v>1</v>
          </cell>
        </row>
        <row r="913">
          <cell r="B913" t="str">
            <v>USV-015</v>
          </cell>
          <cell r="C913" t="str">
            <v>MAQUINA DE ANESTESIA CON MONITOREO BASICO</v>
          </cell>
          <cell r="D913" t="str">
            <v>B</v>
          </cell>
          <cell r="E913" t="str">
            <v>USV</v>
          </cell>
          <cell r="F913" t="str">
            <v>E</v>
          </cell>
          <cell r="H913" t="str">
            <v>0</v>
          </cell>
          <cell r="I913">
            <v>1</v>
          </cell>
          <cell r="J913" t="str">
            <v>0</v>
          </cell>
          <cell r="K913" t="str">
            <v>0</v>
          </cell>
          <cell r="L913" t="str">
            <v>0</v>
          </cell>
          <cell r="M913" t="str">
            <v>0</v>
          </cell>
          <cell r="N913" t="str">
            <v>0</v>
          </cell>
          <cell r="O913">
            <v>1</v>
          </cell>
        </row>
        <row r="914">
          <cell r="B914" t="str">
            <v>USV-016</v>
          </cell>
          <cell r="C914" t="str">
            <v>RESUCITADOR MANUAL ADULTO</v>
          </cell>
          <cell r="D914" t="str">
            <v>C</v>
          </cell>
          <cell r="E914" t="str">
            <v>USV</v>
          </cell>
          <cell r="F914" t="str">
            <v>E</v>
          </cell>
          <cell r="H914" t="str">
            <v>0</v>
          </cell>
          <cell r="I914">
            <v>1</v>
          </cell>
          <cell r="J914" t="str">
            <v>0</v>
          </cell>
          <cell r="K914" t="str">
            <v>0</v>
          </cell>
          <cell r="L914" t="str">
            <v>0</v>
          </cell>
          <cell r="M914" t="str">
            <v>0</v>
          </cell>
          <cell r="N914" t="str">
            <v>0</v>
          </cell>
          <cell r="O914">
            <v>1</v>
          </cell>
        </row>
        <row r="915">
          <cell r="B915" t="str">
            <v>USV-017</v>
          </cell>
          <cell r="C915" t="str">
            <v>RESUCITADOR MANUAL ADULTO PEDIÁTRICO</v>
          </cell>
          <cell r="D915" t="str">
            <v>C</v>
          </cell>
          <cell r="E915" t="str">
            <v>USV</v>
          </cell>
          <cell r="F915" t="str">
            <v>E</v>
          </cell>
          <cell r="H915" t="str">
            <v>0</v>
          </cell>
          <cell r="I915">
            <v>6</v>
          </cell>
          <cell r="J915" t="str">
            <v>0</v>
          </cell>
          <cell r="K915" t="str">
            <v>0</v>
          </cell>
          <cell r="L915" t="str">
            <v>0</v>
          </cell>
          <cell r="M915" t="str">
            <v>0</v>
          </cell>
          <cell r="N915" t="str">
            <v>0</v>
          </cell>
          <cell r="O915">
            <v>6</v>
          </cell>
        </row>
        <row r="916">
          <cell r="B916" t="str">
            <v>USV-018</v>
          </cell>
          <cell r="C916" t="str">
            <v>RESUCITADOR MANUAL ADULTO, PEDIÁTRICO Y NEONATAL</v>
          </cell>
          <cell r="D916" t="str">
            <v>C</v>
          </cell>
          <cell r="E916" t="str">
            <v>USV</v>
          </cell>
          <cell r="F916" t="str">
            <v>E</v>
          </cell>
          <cell r="H916" t="str">
            <v>0</v>
          </cell>
          <cell r="I916" t="str">
            <v>0</v>
          </cell>
          <cell r="J916">
            <v>1</v>
          </cell>
          <cell r="K916">
            <v>2</v>
          </cell>
          <cell r="L916" t="str">
            <v>0</v>
          </cell>
          <cell r="M916" t="str">
            <v>0</v>
          </cell>
          <cell r="N916" t="str">
            <v>0</v>
          </cell>
          <cell r="O916">
            <v>3</v>
          </cell>
        </row>
        <row r="917">
          <cell r="B917" t="str">
            <v>USV-019</v>
          </cell>
          <cell r="C917" t="str">
            <v>RESUCITADOR MANUAL NEONATAL</v>
          </cell>
          <cell r="D917" t="str">
            <v>C</v>
          </cell>
          <cell r="E917" t="str">
            <v>USV</v>
          </cell>
          <cell r="F917" t="str">
            <v>E</v>
          </cell>
          <cell r="H917" t="str">
            <v>0</v>
          </cell>
          <cell r="I917">
            <v>1</v>
          </cell>
          <cell r="J917">
            <v>3</v>
          </cell>
          <cell r="K917" t="str">
            <v>0</v>
          </cell>
          <cell r="L917" t="str">
            <v>0</v>
          </cell>
          <cell r="M917" t="str">
            <v>0</v>
          </cell>
          <cell r="N917" t="str">
            <v>0</v>
          </cell>
          <cell r="O917">
            <v>4</v>
          </cell>
        </row>
        <row r="918">
          <cell r="B918" t="str">
            <v>USV-020</v>
          </cell>
          <cell r="C918" t="str">
            <v>RESUCITADOR MANUAL PEDIÁTRICO</v>
          </cell>
          <cell r="D918" t="str">
            <v>C</v>
          </cell>
          <cell r="E918" t="str">
            <v>USV</v>
          </cell>
          <cell r="F918" t="str">
            <v>E</v>
          </cell>
          <cell r="H918" t="str">
            <v>0</v>
          </cell>
          <cell r="I918">
            <v>3</v>
          </cell>
          <cell r="J918" t="str">
            <v>0</v>
          </cell>
          <cell r="K918" t="str">
            <v>0</v>
          </cell>
          <cell r="L918" t="str">
            <v>0</v>
          </cell>
          <cell r="M918" t="str">
            <v>0</v>
          </cell>
          <cell r="N918" t="str">
            <v>0</v>
          </cell>
          <cell r="O918">
            <v>3</v>
          </cell>
        </row>
        <row r="919">
          <cell r="B919" t="str">
            <v>USV-021</v>
          </cell>
          <cell r="C919" t="str">
            <v>RESUCITADOR MANUAL PEDIÁTRICO /NEONATAL</v>
          </cell>
          <cell r="D919" t="str">
            <v>C</v>
          </cell>
          <cell r="E919" t="str">
            <v>USV</v>
          </cell>
          <cell r="F919" t="str">
            <v>E</v>
          </cell>
          <cell r="H919" t="str">
            <v>0</v>
          </cell>
          <cell r="I919">
            <v>1</v>
          </cell>
          <cell r="J919" t="str">
            <v>0</v>
          </cell>
          <cell r="K919" t="str">
            <v>0</v>
          </cell>
          <cell r="L919" t="str">
            <v>0</v>
          </cell>
          <cell r="M919" t="str">
            <v>0</v>
          </cell>
          <cell r="N919" t="str">
            <v>0</v>
          </cell>
          <cell r="O919">
            <v>1</v>
          </cell>
        </row>
        <row r="920">
          <cell r="B920" t="str">
            <v>USV-022</v>
          </cell>
          <cell r="C920" t="str">
            <v xml:space="preserve">VENTILADOR ADULTO - PEDIÁTRICO - NEONATAL </v>
          </cell>
          <cell r="D920" t="str">
            <v>B</v>
          </cell>
          <cell r="E920" t="str">
            <v>USV</v>
          </cell>
          <cell r="F920" t="str">
            <v>E</v>
          </cell>
          <cell r="H920" t="str">
            <v>0</v>
          </cell>
          <cell r="I920">
            <v>1</v>
          </cell>
          <cell r="J920" t="str">
            <v>0</v>
          </cell>
          <cell r="K920" t="str">
            <v>0</v>
          </cell>
          <cell r="L920" t="str">
            <v>0</v>
          </cell>
          <cell r="M920" t="str">
            <v>0</v>
          </cell>
          <cell r="N920" t="str">
            <v>0</v>
          </cell>
          <cell r="O920">
            <v>1</v>
          </cell>
        </row>
        <row r="921">
          <cell r="B921" t="str">
            <v>USV-023</v>
          </cell>
          <cell r="C921" t="str">
            <v>VENTILADOR DE TRANSPORTE</v>
          </cell>
          <cell r="D921" t="str">
            <v>B</v>
          </cell>
          <cell r="E921" t="str">
            <v>USV</v>
          </cell>
          <cell r="F921" t="str">
            <v>E</v>
          </cell>
          <cell r="H921" t="str">
            <v>0</v>
          </cell>
          <cell r="I921" t="str">
            <v>0</v>
          </cell>
          <cell r="J921">
            <v>1</v>
          </cell>
          <cell r="K921" t="str">
            <v>0</v>
          </cell>
          <cell r="L921" t="str">
            <v>0</v>
          </cell>
          <cell r="M921" t="str">
            <v>0</v>
          </cell>
          <cell r="N921" t="str">
            <v>0</v>
          </cell>
          <cell r="O921">
            <v>1</v>
          </cell>
        </row>
        <row r="922">
          <cell r="B922" t="str">
            <v>USV-024</v>
          </cell>
          <cell r="C922" t="str">
            <v>VENTILADOR MECÁNICO ADULTO PEDIÁTRICO</v>
          </cell>
          <cell r="D922" t="str">
            <v>B</v>
          </cell>
          <cell r="E922" t="str">
            <v>USV</v>
          </cell>
          <cell r="F922" t="str">
            <v>E</v>
          </cell>
          <cell r="H922" t="str">
            <v>0</v>
          </cell>
          <cell r="I922">
            <v>1</v>
          </cell>
          <cell r="J922" t="str">
            <v>0</v>
          </cell>
          <cell r="K922" t="str">
            <v>0</v>
          </cell>
          <cell r="L922" t="str">
            <v>0</v>
          </cell>
          <cell r="M922" t="str">
            <v>0</v>
          </cell>
          <cell r="N922" t="str">
            <v>0</v>
          </cell>
          <cell r="O922">
            <v>1</v>
          </cell>
        </row>
        <row r="923">
          <cell r="B923" t="str">
            <v>USV-025</v>
          </cell>
          <cell r="C923" t="str">
            <v>VENTILADOR MECÁNICO NEONATAL</v>
          </cell>
          <cell r="D923" t="str">
            <v>B</v>
          </cell>
          <cell r="E923" t="str">
            <v>USV</v>
          </cell>
          <cell r="F923" t="str">
            <v>E</v>
          </cell>
          <cell r="H923" t="str">
            <v>0</v>
          </cell>
          <cell r="I923">
            <v>1</v>
          </cell>
          <cell r="J923" t="str">
            <v>0</v>
          </cell>
          <cell r="K923" t="str">
            <v>0</v>
          </cell>
          <cell r="L923" t="str">
            <v>0</v>
          </cell>
          <cell r="M923" t="str">
            <v>0</v>
          </cell>
          <cell r="N923" t="str">
            <v>0</v>
          </cell>
          <cell r="O923">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raje Mix"/>
      <sheetName val="itemizado"/>
      <sheetName val="Tiraje_Mix"/>
      <sheetName val="puni"/>
      <sheetName val="Tiraje_Mix1"/>
      <sheetName val="Hoja3"/>
      <sheetName val="VENTA"/>
      <sheetName val="Hoja1"/>
      <sheetName val="Hoja2"/>
      <sheetName val="INDIRECTOS"/>
      <sheetName val="RESUMEN_DE_COTIZACION"/>
      <sheetName val="Avance_financiero"/>
      <sheetName val="BASES"/>
      <sheetName val="N°1"/>
      <sheetName val="N°10"/>
      <sheetName val="N°2"/>
      <sheetName val="N°3"/>
      <sheetName val="N°4"/>
      <sheetName val="N°5"/>
      <sheetName val="N°6"/>
      <sheetName val="N°7"/>
      <sheetName val="N°8"/>
      <sheetName val="N°9"/>
      <sheetName val="PRECIOS_MATERIALES"/>
      <sheetName val="OBRA_CIVIL"/>
      <sheetName val="ESTRUCTURA_DE_HORMIGON"/>
      <sheetName val="INFRAESTRUCTURA"/>
      <sheetName val="INSTALACION_ELECTRICA"/>
      <sheetName val="AREAS - Chile"/>
      <sheetName val="Áreas"/>
      <sheetName val="#¡REF"/>
      <sheetName val="Joe_Materiale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 IE-VACSN"/>
      <sheetName val="Requerimiento"/>
      <sheetName val="Formato SNIP 04"/>
      <sheetName val="Datos"/>
      <sheetName val="Demanda"/>
      <sheetName val="Inversión-P"/>
      <sheetName val="Alt. 01"/>
      <sheetName val="Alt. 02"/>
      <sheetName val="CT-SP"/>
      <sheetName val="CT-CP"/>
      <sheetName val="Resumen"/>
      <sheetName val="Costos Increm."/>
      <sheetName val="VACSN"/>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NIP 04"/>
      <sheetName val="Datos"/>
      <sheetName val="Pob.Demand. "/>
      <sheetName val="Inversión"/>
      <sheetName val="CT-SP"/>
      <sheetName val="CT-CP"/>
      <sheetName val="Resumen"/>
      <sheetName val="Costos Increm."/>
      <sheetName val="VACSN"/>
      <sheetName val="Sensib. IE-VACSN"/>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 IE-VACSN"/>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da."/>
      <sheetName val="Estadística"/>
      <sheetName val="VACST"/>
      <sheetName val="Pob. DIRESA 2013"/>
      <sheetName val="Resumen (2)"/>
      <sheetName val="RRHH"/>
      <sheetName val="INGRESOS"/>
      <sheetName val="COSTOS"/>
      <sheetName val="Sensib. IE-VACST"/>
      <sheetName val="CDE"/>
      <sheetName val="POB. DIRESA CUSCO"/>
      <sheetName val="Poblaciones"/>
      <sheetName val="P1"/>
      <sheetName val="P2"/>
      <sheetName val="P3"/>
      <sheetName val="PMF"/>
      <sheetName val="Morbilidad"/>
      <sheetName val="Hoja2"/>
      <sheetName val="Medicina Familiar"/>
      <sheetName val="ATD PRO"/>
      <sheetName val="No Transmisibles"/>
      <sheetName val="ATD ATC HOSPITALES"/>
      <sheetName val="Hoja1"/>
      <sheetName val="22. SENSIBILIDAD"/>
    </sheetNames>
    <sheetDataSet>
      <sheetData sheetId="0" refreshError="1">
        <row r="14">
          <cell r="H14">
            <v>0.93177903962695652</v>
          </cell>
        </row>
        <row r="56">
          <cell r="D56">
            <v>20618</v>
          </cell>
        </row>
        <row r="57">
          <cell r="D57">
            <v>56694</v>
          </cell>
        </row>
        <row r="58">
          <cell r="D58">
            <v>145145</v>
          </cell>
        </row>
        <row r="66">
          <cell r="D66">
            <v>1</v>
          </cell>
          <cell r="E66">
            <v>0.56999999999999995</v>
          </cell>
          <cell r="F66">
            <v>0.5</v>
          </cell>
        </row>
        <row r="67">
          <cell r="G67">
            <v>4407.0974999999999</v>
          </cell>
          <cell r="H67">
            <v>3231.5579999999995</v>
          </cell>
          <cell r="K67">
            <v>5876.1299999999992</v>
          </cell>
          <cell r="L67">
            <v>16157.789999999997</v>
          </cell>
        </row>
      </sheetData>
      <sheetData sheetId="1" refreshError="1">
        <row r="3">
          <cell r="E3">
            <v>0.65054154122980035</v>
          </cell>
        </row>
        <row r="65">
          <cell r="E65">
            <v>0.17687838387766494</v>
          </cell>
        </row>
        <row r="77">
          <cell r="E77">
            <v>2.5893958076448828E-2</v>
          </cell>
        </row>
      </sheetData>
      <sheetData sheetId="2" refreshError="1">
        <row r="85">
          <cell r="D85">
            <v>35430675.856298864</v>
          </cell>
          <cell r="V85">
            <v>38118489.575912282</v>
          </cell>
        </row>
        <row r="87">
          <cell r="D87">
            <v>3281888.4531887695</v>
          </cell>
        </row>
      </sheetData>
      <sheetData sheetId="3" refreshError="1">
        <row r="5">
          <cell r="E5">
            <v>1.4307886312930449E-2</v>
          </cell>
          <cell r="AP5">
            <v>1.7993985837617615E-2</v>
          </cell>
        </row>
        <row r="6">
          <cell r="AP6">
            <v>2.1042791124281229E-2</v>
          </cell>
        </row>
        <row r="7">
          <cell r="AP7">
            <v>2.4823452409659306E-2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
      <sheetName val="mt"/>
      <sheetName val="eq"/>
      <sheetName val="puni"/>
      <sheetName val="presu"/>
      <sheetName val="gg"/>
    </sheetNames>
    <sheetDataSet>
      <sheetData sheetId="0" refreshError="1"/>
      <sheetData sheetId="1" refreshError="1"/>
      <sheetData sheetId="2" refreshError="1"/>
      <sheetData sheetId="3" refreshError="1">
        <row r="51">
          <cell r="H51">
            <v>247.68</v>
          </cell>
        </row>
        <row r="97">
          <cell r="H97">
            <v>56.13</v>
          </cell>
        </row>
        <row r="143">
          <cell r="H143">
            <v>116.34</v>
          </cell>
        </row>
        <row r="189">
          <cell r="H189">
            <v>173.26</v>
          </cell>
        </row>
        <row r="235">
          <cell r="H235">
            <v>173.26</v>
          </cell>
        </row>
        <row r="281">
          <cell r="H281">
            <v>256.11</v>
          </cell>
        </row>
        <row r="327">
          <cell r="H327">
            <v>207.55</v>
          </cell>
        </row>
        <row r="373">
          <cell r="H373">
            <v>196.69</v>
          </cell>
        </row>
        <row r="425">
          <cell r="H425">
            <v>0.78</v>
          </cell>
        </row>
      </sheetData>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gsram2"/>
      <sheetName val="Riosram"/>
      <sheetName val="Rejsramon"/>
      <sheetName val="Imhsramon"/>
      <sheetName val="Lagsramon"/>
      <sheetName val="Bowsramon"/>
      <sheetName val="Modsramon"/>
      <sheetName val="Module1"/>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422CW00"/>
      <sheetName val="proyeccion"/>
    </sheetNames>
    <sheetDataSet>
      <sheetData sheetId="0"/>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ias"/>
      <sheetName val="Emerg"/>
      <sheetName val="Refencias"/>
      <sheetName val="ExamLab"/>
      <sheetName val="Prodv"/>
      <sheetName val="Tasa Cesarea"/>
      <sheetName val="C.EXT"/>
      <sheetName val="Atenciones (2)"/>
      <sheetName val="%ER"/>
      <sheetName val="ATC-ATD"/>
      <sheetName val="RX"/>
      <sheetName val="Eco"/>
      <sheetName val="Farmacia"/>
      <sheetName val="Laboratorio"/>
      <sheetName val="Nac"/>
      <sheetName val="SOP"/>
      <sheetName val="AASS"/>
      <sheetName val="S.Inter (4)"/>
      <sheetName val="CAMA X SERV"/>
      <sheetName val="INTERV"/>
      <sheetName val="PROM"/>
      <sheetName val="REND"/>
      <sheetName val="A.SENSIBILIDAD"/>
      <sheetName val="FLUJO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CDE"/>
      <sheetName val="2.0 Ref"/>
      <sheetName val="2.1Ref 03"/>
      <sheetName val="3.Población"/>
      <sheetName val="RRHH"/>
      <sheetName val="4.Mortalidad A"/>
      <sheetName val="5.Morbilidad A"/>
      <sheetName val="6. Tasas A"/>
      <sheetName val="11.Morbilidad GLL"/>
      <sheetName val="8.Indicador GLL"/>
      <sheetName val="9.Cartera de Servicios"/>
      <sheetName val="10.Morbi HAB 14"/>
      <sheetName val="10.1"/>
      <sheetName val="10.2"/>
      <sheetName val="10.3"/>
      <sheetName val="10.4"/>
      <sheetName val="10.5"/>
      <sheetName val="10.6"/>
      <sheetName val="10.7"/>
      <sheetName val="12.Standares"/>
      <sheetName val="13.Pob Urba Rural"/>
      <sheetName val="14.1.Proyección PDE"/>
      <sheetName val="14.2.PDE Bagua"/>
      <sheetName val="15.Informacion"/>
      <sheetName val="19.AP5 INFORMACION EESS"/>
      <sheetName val="16.1.Ss Finales1"/>
      <sheetName val="16.2.Ss Finales2"/>
      <sheetName val="16.3.Ss Finales3"/>
      <sheetName val="17.Ss Intermedios"/>
      <sheetName val="18.Ss Apoyo"/>
      <sheetName val="21.2.D Consolid"/>
      <sheetName val="28.Plan Producción"/>
      <sheetName val="28.1.Resu.Plan de Producción"/>
      <sheetName val="20.Estandares Fuente "/>
      <sheetName val="21.1.D CONS"/>
      <sheetName val="PMF"/>
      <sheetName val="22.1.Dist RRHH x UPSS"/>
      <sheetName val="22.2.%OCUPACION X SERV"/>
      <sheetName val="22.3.Tiempos (2)"/>
      <sheetName val="22.4.RRHH "/>
      <sheetName val="22.5.Rol Turnos"/>
      <sheetName val="23.Oferta Opt. RR.HH."/>
      <sheetName val="24.OPTI Infraest"/>
      <sheetName val="25.Opti EQUIP"/>
      <sheetName val="26.Of Optimizada Integral"/>
      <sheetName val="Brecha"/>
      <sheetName val="Paso 1.1 (2)"/>
      <sheetName val="Momento I (2)"/>
      <sheetName val="Tiempos (3)"/>
      <sheetName val="Paso 1.2 (2)"/>
      <sheetName val="Paso 1.2 Final (2)"/>
      <sheetName val="CAMAS (2)"/>
      <sheetName val="NEC. ENF. (2)"/>
      <sheetName val="Paso 1.3.1 (2)"/>
      <sheetName val="Paso 1.3.2 (2)"/>
      <sheetName val="Momento II (2)"/>
      <sheetName val="Paso 2.1 - 2.2 (2)"/>
      <sheetName val="Momento III (2)"/>
      <sheetName val="Paso 3.1 (2)"/>
      <sheetName val="26.1.Recursos Humanos"/>
      <sheetName val="26.2.Momento I"/>
      <sheetName val="26.3.Tiempos"/>
      <sheetName val="26.4.Paso 1.1"/>
      <sheetName val="26.5.Paso 1.2"/>
      <sheetName val="26.6.Paso 1.2 Final"/>
      <sheetName val="26.7.NEC. ENF."/>
      <sheetName val="26.8.Paso 1.3.1"/>
      <sheetName val="26.9.Paso 1.3.2"/>
      <sheetName val="26.10.Paso 2.1 - 2.2"/>
      <sheetName val="26.11.Momento II"/>
      <sheetName val="26.12.Momento III"/>
      <sheetName val="26.13.Paso 3.1"/>
      <sheetName val="27.Brecha O-D"/>
      <sheetName val="30.P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35">
          <cell r="BO235">
            <v>2.5213343677269202E-2</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120">
          <cell r="P120">
            <v>0.97478665632273076</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a"/>
      <sheetName val="MFyR"/>
      <sheetName val="Oferta"/>
      <sheetName val="OF-Eq."/>
      <sheetName val="Opt.-Brecha-Req."/>
      <sheetName val="Eq. Req."/>
      <sheetName val="Inf. Req."/>
      <sheetName val="A1"/>
      <sheetName val="A2"/>
      <sheetName val="C-SP"/>
      <sheetName val="C-CP1"/>
      <sheetName val="C-CP2"/>
      <sheetName val="FC.1-2"/>
      <sheetName val="Sens.IE-VACSN"/>
      <sheetName val="Plan Implem."/>
    </sheetNames>
    <sheetDataSet>
      <sheetData sheetId="0">
        <row r="25">
          <cell r="C25">
            <v>2008</v>
          </cell>
        </row>
        <row r="47">
          <cell r="P47">
            <v>68076.753214356693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 Estructuras"/>
      <sheetName val="RESUMEN DE PROPUESTA"/>
      <sheetName val="Arquitectura"/>
      <sheetName val="Estructuras"/>
      <sheetName val="Electrica"/>
      <sheetName val="Sanitaria"/>
      <sheetName val="Mecanica"/>
      <sheetName val="PU arquitectura"/>
      <sheetName val="PU electricas"/>
      <sheetName val="PU sanitaria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sheetName val="oocc"/>
      <sheetName val="Referencias"/>
    </sheetNames>
    <sheetDataSet>
      <sheetData sheetId="0">
        <row r="8">
          <cell r="F8" t="str">
            <v>PRICES</v>
          </cell>
          <cell r="K8" t="str">
            <v>MANHOURS</v>
          </cell>
        </row>
        <row r="9">
          <cell r="B9" t="str">
            <v>ITEM</v>
          </cell>
          <cell r="C9" t="str">
            <v>D E S C R I P T I O N</v>
          </cell>
          <cell r="D9" t="str">
            <v xml:space="preserve"> U.M.</v>
          </cell>
          <cell r="E9" t="str">
            <v xml:space="preserve"> Q.TY</v>
          </cell>
          <cell r="F9" t="str">
            <v>U. P.  SUPPLY</v>
          </cell>
          <cell r="G9" t="str">
            <v>U.P. ERECTION</v>
          </cell>
          <cell r="H9" t="str">
            <v>TOT. SUPPLY</v>
          </cell>
          <cell r="I9" t="str">
            <v>TOT. ERECTION</v>
          </cell>
          <cell r="J9" t="str">
            <v>GRAND TOTAL</v>
          </cell>
          <cell r="K9" t="str">
            <v>H.  P.</v>
          </cell>
          <cell r="L9" t="str">
            <v>TOTAL</v>
          </cell>
        </row>
        <row r="10">
          <cell r="F10" t="str">
            <v>(USD/U.M.)</v>
          </cell>
          <cell r="G10" t="str">
            <v>(USD/U.M.)</v>
          </cell>
          <cell r="H10" t="str">
            <v>(USD)</v>
          </cell>
          <cell r="I10" t="str">
            <v>(USD)</v>
          </cell>
          <cell r="J10" t="str">
            <v>(USD)</v>
          </cell>
          <cell r="K10" t="str">
            <v>(U.M./h)</v>
          </cell>
          <cell r="L10" t="str">
            <v>(h)</v>
          </cell>
        </row>
        <row r="12">
          <cell r="B12" t="str">
            <v>3461.01</v>
          </cell>
          <cell r="C12" t="str">
            <v>Steel Structures Type 1 (Trestle)</v>
          </cell>
          <cell r="D12" t="str">
            <v>kg</v>
          </cell>
          <cell r="E12">
            <v>0</v>
          </cell>
        </row>
        <row r="13">
          <cell r="B13" t="str">
            <v>3463.01</v>
          </cell>
          <cell r="C13" t="str">
            <v>Steel Structures Type 2 (Pipe rack)</v>
          </cell>
          <cell r="D13" t="str">
            <v>kg</v>
          </cell>
          <cell r="E13">
            <v>21423</v>
          </cell>
        </row>
        <row r="14">
          <cell r="B14" t="str">
            <v>3462.01</v>
          </cell>
          <cell r="C14" t="str">
            <v>Steel Structures Type 2 (Structures)</v>
          </cell>
          <cell r="D14" t="str">
            <v>kg</v>
          </cell>
          <cell r="E14">
            <v>67949</v>
          </cell>
        </row>
        <row r="15">
          <cell r="B15" t="str">
            <v>3464.01</v>
          </cell>
          <cell r="C15" t="str">
            <v>Steel Structures Type 3 (Platforms)</v>
          </cell>
          <cell r="D15" t="str">
            <v>kg</v>
          </cell>
          <cell r="E15">
            <v>1307</v>
          </cell>
        </row>
        <row r="16">
          <cell r="B16" t="str">
            <v>3465.01</v>
          </cell>
          <cell r="C16" t="str">
            <v>Steel Structures Type 4 (Count.sad.)</v>
          </cell>
          <cell r="D16" t="str">
            <v>kg</v>
          </cell>
          <cell r="E16">
            <v>0</v>
          </cell>
        </row>
        <row r="17">
          <cell r="B17" t="str">
            <v>3462.61.01</v>
          </cell>
          <cell r="C17" t="str">
            <v>Handrails straight</v>
          </cell>
          <cell r="D17" t="str">
            <v>kg</v>
          </cell>
          <cell r="E17">
            <v>3279</v>
          </cell>
        </row>
        <row r="18">
          <cell r="B18" t="str">
            <v>3462.61.02</v>
          </cell>
          <cell r="C18" t="str">
            <v xml:space="preserve">Handrails for sloped stair </v>
          </cell>
          <cell r="D18" t="str">
            <v>kg</v>
          </cell>
          <cell r="E18">
            <v>251</v>
          </cell>
        </row>
        <row r="19">
          <cell r="B19" t="str">
            <v>3462.61.03</v>
          </cell>
          <cell r="C19" t="str">
            <v>Handrails circular</v>
          </cell>
          <cell r="D19" t="str">
            <v>kg</v>
          </cell>
          <cell r="E19">
            <v>361</v>
          </cell>
        </row>
        <row r="20">
          <cell r="B20" t="str">
            <v>3462.51.01</v>
          </cell>
          <cell r="C20" t="str">
            <v>Galvanized grating straight flooring</v>
          </cell>
          <cell r="D20" t="str">
            <v>kg</v>
          </cell>
          <cell r="E20">
            <v>12787</v>
          </cell>
        </row>
        <row r="21">
          <cell r="B21" t="str">
            <v>3462.51.02</v>
          </cell>
          <cell r="C21" t="str">
            <v>Galvanized grating circular flooring</v>
          </cell>
          <cell r="D21" t="str">
            <v>kg</v>
          </cell>
          <cell r="E21">
            <v>522</v>
          </cell>
        </row>
        <row r="22">
          <cell r="B22" t="str">
            <v>3462.41.01</v>
          </cell>
          <cell r="C22" t="str">
            <v>Galvanized grating stair steps</v>
          </cell>
          <cell r="D22" t="str">
            <v>kg</v>
          </cell>
          <cell r="E22">
            <v>495</v>
          </cell>
        </row>
        <row r="23">
          <cell r="B23" t="str">
            <v>3462.56.01</v>
          </cell>
          <cell r="C23" t="str">
            <v>Checkered plate straight flooring</v>
          </cell>
          <cell r="D23" t="str">
            <v>kg</v>
          </cell>
          <cell r="E23">
            <v>0</v>
          </cell>
        </row>
        <row r="24">
          <cell r="B24" t="str">
            <v>3462.56.02</v>
          </cell>
          <cell r="C24" t="str">
            <v>Corrugated steel plate for flooring</v>
          </cell>
          <cell r="D24" t="str">
            <v>kg</v>
          </cell>
          <cell r="E24">
            <v>0</v>
          </cell>
        </row>
        <row r="25">
          <cell r="B25" t="str">
            <v>3462.56.03</v>
          </cell>
          <cell r="C25" t="str">
            <v>Checkered plate circular flooring</v>
          </cell>
          <cell r="D25" t="str">
            <v>kg</v>
          </cell>
          <cell r="E25">
            <v>0</v>
          </cell>
        </row>
        <row r="26">
          <cell r="B26" t="str">
            <v>3462.41.02</v>
          </cell>
          <cell r="C26" t="str">
            <v>Checkered plate stair steps</v>
          </cell>
          <cell r="D26" t="str">
            <v>kg</v>
          </cell>
          <cell r="E26">
            <v>0</v>
          </cell>
        </row>
        <row r="27">
          <cell r="B27" t="str">
            <v>3462.66.01</v>
          </cell>
          <cell r="C27" t="str">
            <v>Ladders with safety cage</v>
          </cell>
          <cell r="D27" t="str">
            <v>kg</v>
          </cell>
          <cell r="E27">
            <v>1241</v>
          </cell>
        </row>
        <row r="28">
          <cell r="B28" t="str">
            <v>3462.66.02</v>
          </cell>
          <cell r="C28" t="str">
            <v>Ladders without safety cage</v>
          </cell>
          <cell r="D28" t="str">
            <v>kg</v>
          </cell>
          <cell r="E28">
            <v>653</v>
          </cell>
        </row>
        <row r="29">
          <cell r="B29" t="str">
            <v>3466.01.01</v>
          </cell>
          <cell r="C29" t="str">
            <v>Roofing Corr. Prep. Galv. Steel Sheet 8/10</v>
          </cell>
          <cell r="D29" t="str">
            <v>m2</v>
          </cell>
          <cell r="E29">
            <v>0</v>
          </cell>
        </row>
        <row r="30">
          <cell r="B30" t="str">
            <v>3466.06.01</v>
          </cell>
          <cell r="C30" t="str">
            <v>Roofing type Prep.Galv. Sandwich Panels</v>
          </cell>
          <cell r="D30" t="str">
            <v>m2</v>
          </cell>
          <cell r="E30">
            <v>0</v>
          </cell>
        </row>
        <row r="31">
          <cell r="B31" t="str">
            <v>3466.01.02</v>
          </cell>
          <cell r="C31" t="str">
            <v>Siding Corr. Prep. Galv. Steel Sheet 8/10</v>
          </cell>
          <cell r="D31" t="str">
            <v>m2</v>
          </cell>
          <cell r="E31">
            <v>0</v>
          </cell>
        </row>
        <row r="32">
          <cell r="B32" t="str">
            <v>3466.06.02</v>
          </cell>
          <cell r="C32" t="str">
            <v>Siding type Prep.Galv. Sandwich Panels</v>
          </cell>
          <cell r="D32" t="str">
            <v>m2</v>
          </cell>
          <cell r="E32">
            <v>0</v>
          </cell>
        </row>
        <row r="33">
          <cell r="B33" t="str">
            <v>3466.01.03</v>
          </cell>
          <cell r="C33" t="str">
            <v>Fiberglass translucid sheet</v>
          </cell>
          <cell r="D33" t="str">
            <v>m2</v>
          </cell>
          <cell r="E33">
            <v>0</v>
          </cell>
        </row>
        <row r="34">
          <cell r="B34" t="str">
            <v>3466.01.04</v>
          </cell>
          <cell r="C34" t="str">
            <v>Fiberglass translucid double sheet &amp; frame</v>
          </cell>
          <cell r="D34" t="str">
            <v>m2</v>
          </cell>
          <cell r="E34">
            <v>0</v>
          </cell>
        </row>
        <row r="35">
          <cell r="E35">
            <v>0</v>
          </cell>
        </row>
        <row r="36">
          <cell r="E36">
            <v>0</v>
          </cell>
        </row>
        <row r="37">
          <cell r="E37">
            <v>0</v>
          </cell>
        </row>
        <row r="38">
          <cell r="E38">
            <v>0</v>
          </cell>
        </row>
        <row r="39">
          <cell r="E39">
            <v>0</v>
          </cell>
        </row>
        <row r="40">
          <cell r="E40">
            <v>0</v>
          </cell>
        </row>
        <row r="41">
          <cell r="E41">
            <v>0</v>
          </cell>
        </row>
        <row r="42">
          <cell r="E42">
            <v>0</v>
          </cell>
        </row>
        <row r="43">
          <cell r="E43">
            <v>0</v>
          </cell>
        </row>
        <row r="46">
          <cell r="C46" t="str">
            <v xml:space="preserve"> TOTAL</v>
          </cell>
          <cell r="D46" t="str">
            <v>kg</v>
          </cell>
          <cell r="E46">
            <v>110268</v>
          </cell>
          <cell r="F46">
            <v>0</v>
          </cell>
          <cell r="J46">
            <v>0</v>
          </cell>
          <cell r="L46">
            <v>0</v>
          </cell>
        </row>
      </sheetData>
      <sheetData sheetId="1">
        <row r="8">
          <cell r="F8" t="str">
            <v>PRICES</v>
          </cell>
        </row>
      </sheetData>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ALISIS"/>
      <sheetName val="EFICIENCIAS"/>
      <sheetName val="REG.REVIS."/>
      <sheetName val="steel"/>
    </sheetNames>
    <sheetDataSet>
      <sheetData sheetId="0" refreshError="1"/>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sheetName val="GRUPO GENÉRICO "/>
      <sheetName val="COSTOS"/>
      <sheetName val="Hoja1"/>
    </sheetNames>
    <sheetDataSet>
      <sheetData sheetId="0">
        <row r="13">
          <cell r="B13" t="str">
            <v>Clave</v>
          </cell>
          <cell r="D13" t="str">
            <v>CANTIDAD</v>
          </cell>
          <cell r="E13" t="str">
            <v>CANTIDAD</v>
          </cell>
        </row>
        <row r="14">
          <cell r="D14" t="str">
            <v>Necesaria-Proyecto</v>
          </cell>
          <cell r="E14" t="str">
            <v>Existente</v>
          </cell>
        </row>
        <row r="15">
          <cell r="B15" t="str">
            <v>T-2</v>
          </cell>
          <cell r="D15">
            <v>1</v>
          </cell>
        </row>
        <row r="16">
          <cell r="B16" t="str">
            <v>M-101</v>
          </cell>
          <cell r="D16">
            <v>2</v>
          </cell>
        </row>
        <row r="17">
          <cell r="B17" t="str">
            <v>T-79</v>
          </cell>
          <cell r="D17">
            <v>1</v>
          </cell>
        </row>
        <row r="20">
          <cell r="B20" t="str">
            <v>Clave</v>
          </cell>
          <cell r="D20" t="str">
            <v>CANTIDAD</v>
          </cell>
          <cell r="E20" t="str">
            <v>CANTIDAD</v>
          </cell>
        </row>
        <row r="21">
          <cell r="D21" t="str">
            <v>Necesaria-Proyecto</v>
          </cell>
          <cell r="E21" t="str">
            <v>Existente</v>
          </cell>
        </row>
        <row r="22">
          <cell r="B22" t="str">
            <v>T-50</v>
          </cell>
          <cell r="D22">
            <v>1</v>
          </cell>
        </row>
        <row r="23">
          <cell r="B23" t="str">
            <v>M-1</v>
          </cell>
          <cell r="D23">
            <v>1</v>
          </cell>
        </row>
        <row r="24">
          <cell r="B24" t="str">
            <v>M-40</v>
          </cell>
          <cell r="D24">
            <v>1</v>
          </cell>
        </row>
        <row r="25">
          <cell r="B25" t="str">
            <v>T-57</v>
          </cell>
          <cell r="D25">
            <v>1</v>
          </cell>
        </row>
        <row r="26">
          <cell r="B26" t="str">
            <v>T-20</v>
          </cell>
          <cell r="D26">
            <v>1</v>
          </cell>
        </row>
        <row r="27">
          <cell r="B27" t="str">
            <v>M-10</v>
          </cell>
          <cell r="D27">
            <v>1</v>
          </cell>
        </row>
        <row r="30">
          <cell r="B30" t="str">
            <v>Clave</v>
          </cell>
          <cell r="D30" t="str">
            <v>CANTIDAD</v>
          </cell>
          <cell r="E30" t="str">
            <v>CANTIDAD</v>
          </cell>
        </row>
        <row r="31">
          <cell r="D31" t="str">
            <v>Necesaria-Proyecto</v>
          </cell>
          <cell r="E31" t="str">
            <v>Existente</v>
          </cell>
        </row>
        <row r="32">
          <cell r="B32" t="str">
            <v>M-1</v>
          </cell>
          <cell r="D32">
            <v>1</v>
          </cell>
        </row>
        <row r="33">
          <cell r="B33" t="str">
            <v>M-17</v>
          </cell>
          <cell r="D33">
            <v>2</v>
          </cell>
        </row>
        <row r="34">
          <cell r="B34" t="str">
            <v>T-50</v>
          </cell>
          <cell r="D34">
            <v>2</v>
          </cell>
        </row>
        <row r="35">
          <cell r="B35" t="str">
            <v>T-57</v>
          </cell>
          <cell r="D35">
            <v>1</v>
          </cell>
        </row>
        <row r="36">
          <cell r="B36" t="str">
            <v>E-161</v>
          </cell>
          <cell r="D36">
            <v>2</v>
          </cell>
        </row>
        <row r="37">
          <cell r="B37" t="str">
            <v>M-15</v>
          </cell>
          <cell r="D37">
            <v>1</v>
          </cell>
        </row>
        <row r="38">
          <cell r="B38" t="str">
            <v>M-9</v>
          </cell>
          <cell r="D38">
            <v>1</v>
          </cell>
        </row>
        <row r="39">
          <cell r="B39" t="str">
            <v>M-40</v>
          </cell>
          <cell r="D39">
            <v>2</v>
          </cell>
        </row>
        <row r="40">
          <cell r="B40" t="str">
            <v>M-10</v>
          </cell>
          <cell r="D40">
            <v>1</v>
          </cell>
        </row>
        <row r="41">
          <cell r="B41" t="str">
            <v>T-20</v>
          </cell>
          <cell r="D41">
            <v>1</v>
          </cell>
        </row>
        <row r="44">
          <cell r="B44" t="str">
            <v>Clave</v>
          </cell>
          <cell r="D44" t="str">
            <v>CANTIDAD</v>
          </cell>
          <cell r="E44" t="str">
            <v>CANTIDAD</v>
          </cell>
        </row>
        <row r="45">
          <cell r="D45" t="str">
            <v>Necesaria-Proyecto</v>
          </cell>
          <cell r="E45" t="str">
            <v>Existente</v>
          </cell>
        </row>
        <row r="46">
          <cell r="B46" t="str">
            <v>M-17</v>
          </cell>
          <cell r="D46">
            <v>1</v>
          </cell>
        </row>
        <row r="47">
          <cell r="B47" t="str">
            <v>M-10</v>
          </cell>
          <cell r="D47">
            <v>1</v>
          </cell>
        </row>
        <row r="48">
          <cell r="B48" t="str">
            <v>M-19</v>
          </cell>
          <cell r="D48">
            <v>1</v>
          </cell>
        </row>
        <row r="49">
          <cell r="B49" t="str">
            <v>T-49</v>
          </cell>
          <cell r="D49">
            <v>1</v>
          </cell>
        </row>
        <row r="50">
          <cell r="B50" t="str">
            <v>T-2</v>
          </cell>
          <cell r="D50">
            <v>1</v>
          </cell>
        </row>
        <row r="51">
          <cell r="B51" t="str">
            <v>T-50</v>
          </cell>
          <cell r="D51">
            <v>1</v>
          </cell>
        </row>
        <row r="52">
          <cell r="B52" t="str">
            <v>M-15</v>
          </cell>
          <cell r="D52">
            <v>1</v>
          </cell>
        </row>
        <row r="53">
          <cell r="B53" t="str">
            <v>M-40</v>
          </cell>
          <cell r="D53">
            <v>1</v>
          </cell>
        </row>
        <row r="54">
          <cell r="B54" t="str">
            <v>T-20</v>
          </cell>
          <cell r="D54">
            <v>1</v>
          </cell>
        </row>
        <row r="57">
          <cell r="B57" t="str">
            <v>Clave</v>
          </cell>
          <cell r="D57" t="str">
            <v>CANTIDAD</v>
          </cell>
          <cell r="E57" t="str">
            <v>CANTIDAD</v>
          </cell>
        </row>
        <row r="58">
          <cell r="D58" t="str">
            <v>Necesaria-Proyecto</v>
          </cell>
          <cell r="E58" t="str">
            <v>Existente</v>
          </cell>
        </row>
        <row r="59">
          <cell r="B59" t="str">
            <v>M-1</v>
          </cell>
          <cell r="D59">
            <v>2</v>
          </cell>
        </row>
        <row r="60">
          <cell r="B60" t="str">
            <v>M-22</v>
          </cell>
          <cell r="D60">
            <v>1</v>
          </cell>
        </row>
        <row r="61">
          <cell r="B61" t="str">
            <v>M-8</v>
          </cell>
          <cell r="D61">
            <v>6</v>
          </cell>
        </row>
        <row r="62">
          <cell r="B62" t="str">
            <v>M-6</v>
          </cell>
          <cell r="D62">
            <v>1</v>
          </cell>
        </row>
        <row r="63">
          <cell r="B63" t="str">
            <v>T-50</v>
          </cell>
          <cell r="D63">
            <v>1</v>
          </cell>
        </row>
        <row r="64">
          <cell r="B64" t="str">
            <v>M-15</v>
          </cell>
          <cell r="D64">
            <v>1</v>
          </cell>
        </row>
        <row r="65">
          <cell r="B65" t="str">
            <v>M-39</v>
          </cell>
          <cell r="D65">
            <v>1</v>
          </cell>
        </row>
        <row r="66">
          <cell r="B66" t="str">
            <v>T-20</v>
          </cell>
          <cell r="D66">
            <v>1</v>
          </cell>
        </row>
        <row r="69">
          <cell r="B69" t="str">
            <v>Clave</v>
          </cell>
          <cell r="D69" t="str">
            <v>CANTIDAD</v>
          </cell>
          <cell r="E69" t="str">
            <v>CANTIDAD</v>
          </cell>
        </row>
        <row r="70">
          <cell r="D70" t="str">
            <v>Necesaria-Proyecto</v>
          </cell>
          <cell r="E70" t="str">
            <v>Existente</v>
          </cell>
        </row>
        <row r="71">
          <cell r="B71" t="str">
            <v>M-1</v>
          </cell>
          <cell r="D71">
            <v>1</v>
          </cell>
        </row>
        <row r="72">
          <cell r="B72" t="str">
            <v>M-17</v>
          </cell>
          <cell r="D72">
            <v>1</v>
          </cell>
        </row>
        <row r="73">
          <cell r="B73" t="str">
            <v>T-50</v>
          </cell>
          <cell r="D73">
            <v>1</v>
          </cell>
        </row>
        <row r="74">
          <cell r="B74" t="str">
            <v>M-22</v>
          </cell>
          <cell r="D74">
            <v>1</v>
          </cell>
        </row>
        <row r="75">
          <cell r="B75" t="str">
            <v>T-57</v>
          </cell>
          <cell r="D75">
            <v>1</v>
          </cell>
        </row>
        <row r="76">
          <cell r="B76" t="str">
            <v>M-15</v>
          </cell>
          <cell r="D76">
            <v>1</v>
          </cell>
        </row>
        <row r="77">
          <cell r="B77" t="str">
            <v>M-9</v>
          </cell>
          <cell r="D77">
            <v>1</v>
          </cell>
        </row>
        <row r="78">
          <cell r="B78" t="str">
            <v>M-36</v>
          </cell>
          <cell r="D78">
            <v>2</v>
          </cell>
        </row>
        <row r="79">
          <cell r="B79" t="str">
            <v>M-39</v>
          </cell>
          <cell r="D79">
            <v>1</v>
          </cell>
        </row>
        <row r="80">
          <cell r="B80" t="str">
            <v>T-20</v>
          </cell>
          <cell r="D80">
            <v>1</v>
          </cell>
        </row>
        <row r="83">
          <cell r="B83" t="str">
            <v>Clave</v>
          </cell>
          <cell r="D83" t="str">
            <v>CANTIDAD</v>
          </cell>
          <cell r="E83" t="str">
            <v>CANTIDAD</v>
          </cell>
        </row>
        <row r="84">
          <cell r="D84" t="str">
            <v>Necesaria-Proyecto</v>
          </cell>
          <cell r="E84" t="str">
            <v>Existente</v>
          </cell>
        </row>
        <row r="85">
          <cell r="B85" t="str">
            <v>M-1</v>
          </cell>
          <cell r="D85">
            <v>2</v>
          </cell>
        </row>
        <row r="86">
          <cell r="B86" t="str">
            <v>M-17</v>
          </cell>
          <cell r="D86">
            <v>2</v>
          </cell>
        </row>
        <row r="87">
          <cell r="B87" t="str">
            <v>T-50</v>
          </cell>
          <cell r="D87">
            <v>2</v>
          </cell>
        </row>
        <row r="88">
          <cell r="B88" t="str">
            <v>M-22</v>
          </cell>
          <cell r="D88">
            <v>2</v>
          </cell>
        </row>
        <row r="89">
          <cell r="B89" t="str">
            <v>T-57</v>
          </cell>
          <cell r="D89">
            <v>1</v>
          </cell>
        </row>
        <row r="90">
          <cell r="B90" t="str">
            <v>M-15</v>
          </cell>
          <cell r="D90">
            <v>2</v>
          </cell>
        </row>
        <row r="91">
          <cell r="B91" t="str">
            <v>M-9</v>
          </cell>
          <cell r="D91">
            <v>1</v>
          </cell>
        </row>
        <row r="92">
          <cell r="B92" t="str">
            <v>M-36</v>
          </cell>
          <cell r="D92">
            <v>4</v>
          </cell>
        </row>
        <row r="93">
          <cell r="B93" t="str">
            <v>M-39</v>
          </cell>
          <cell r="D93">
            <v>2</v>
          </cell>
        </row>
        <row r="94">
          <cell r="B94" t="str">
            <v>T-20</v>
          </cell>
          <cell r="D94">
            <v>2</v>
          </cell>
        </row>
        <row r="97">
          <cell r="B97" t="str">
            <v>Clave</v>
          </cell>
          <cell r="D97" t="str">
            <v>CANTIDAD</v>
          </cell>
          <cell r="E97" t="str">
            <v>CANTIDAD</v>
          </cell>
        </row>
        <row r="98">
          <cell r="D98" t="str">
            <v>Necesaria-Proyecto</v>
          </cell>
          <cell r="E98" t="str">
            <v>Existente</v>
          </cell>
        </row>
        <row r="99">
          <cell r="B99" t="str">
            <v>M-1</v>
          </cell>
          <cell r="D99">
            <v>1</v>
          </cell>
        </row>
        <row r="100">
          <cell r="B100" t="str">
            <v>M-17</v>
          </cell>
          <cell r="D100">
            <v>1</v>
          </cell>
        </row>
        <row r="101">
          <cell r="B101" t="str">
            <v>T-50</v>
          </cell>
          <cell r="D101">
            <v>1</v>
          </cell>
        </row>
        <row r="102">
          <cell r="B102" t="str">
            <v>M-22</v>
          </cell>
          <cell r="D102">
            <v>1</v>
          </cell>
        </row>
        <row r="103">
          <cell r="B103" t="str">
            <v>T-57</v>
          </cell>
          <cell r="D103">
            <v>1</v>
          </cell>
        </row>
        <row r="104">
          <cell r="B104" t="str">
            <v>M-15</v>
          </cell>
          <cell r="D104">
            <v>1</v>
          </cell>
        </row>
        <row r="105">
          <cell r="B105" t="str">
            <v>M-9</v>
          </cell>
          <cell r="D105">
            <v>1</v>
          </cell>
        </row>
        <row r="106">
          <cell r="B106" t="str">
            <v>T-79</v>
          </cell>
          <cell r="D106">
            <v>1</v>
          </cell>
        </row>
        <row r="107">
          <cell r="B107" t="str">
            <v>M-36</v>
          </cell>
          <cell r="D107">
            <v>2</v>
          </cell>
        </row>
        <row r="108">
          <cell r="B108" t="str">
            <v>M-39</v>
          </cell>
          <cell r="D108">
            <v>1</v>
          </cell>
        </row>
        <row r="109">
          <cell r="B109" t="str">
            <v>T-20</v>
          </cell>
          <cell r="D109">
            <v>1</v>
          </cell>
        </row>
        <row r="112">
          <cell r="B112" t="str">
            <v>Clave</v>
          </cell>
          <cell r="D112" t="str">
            <v>CANTIDAD</v>
          </cell>
          <cell r="E112" t="str">
            <v>CANTIDAD</v>
          </cell>
        </row>
        <row r="113">
          <cell r="D113" t="str">
            <v>Necesaria-Proyecto</v>
          </cell>
          <cell r="E113" t="str">
            <v>Existente</v>
          </cell>
        </row>
        <row r="114">
          <cell r="B114" t="str">
            <v>M-1</v>
          </cell>
          <cell r="D114">
            <v>1</v>
          </cell>
        </row>
        <row r="115">
          <cell r="B115" t="str">
            <v>M-17</v>
          </cell>
          <cell r="D115">
            <v>1</v>
          </cell>
        </row>
        <row r="116">
          <cell r="B116" t="str">
            <v>T-50</v>
          </cell>
          <cell r="D116">
            <v>1</v>
          </cell>
        </row>
        <row r="117">
          <cell r="B117" t="str">
            <v>M-22</v>
          </cell>
          <cell r="D117">
            <v>1</v>
          </cell>
        </row>
        <row r="118">
          <cell r="B118" t="str">
            <v>T-57</v>
          </cell>
          <cell r="D118">
            <v>1</v>
          </cell>
        </row>
        <row r="119">
          <cell r="B119" t="str">
            <v>M-15</v>
          </cell>
          <cell r="D119">
            <v>1</v>
          </cell>
        </row>
        <row r="120">
          <cell r="B120" t="str">
            <v>M-9</v>
          </cell>
          <cell r="D120">
            <v>1</v>
          </cell>
        </row>
        <row r="121">
          <cell r="B121" t="str">
            <v>T-79</v>
          </cell>
          <cell r="D121">
            <v>1</v>
          </cell>
        </row>
        <row r="122">
          <cell r="B122" t="str">
            <v>M-36</v>
          </cell>
          <cell r="D122">
            <v>2</v>
          </cell>
        </row>
        <row r="123">
          <cell r="B123" t="str">
            <v>M-39</v>
          </cell>
          <cell r="D123">
            <v>1</v>
          </cell>
        </row>
        <row r="124">
          <cell r="B124" t="str">
            <v>T-20</v>
          </cell>
          <cell r="D124">
            <v>1</v>
          </cell>
        </row>
        <row r="127">
          <cell r="B127" t="str">
            <v>Clave</v>
          </cell>
          <cell r="D127" t="str">
            <v>CANTIDAD</v>
          </cell>
          <cell r="E127" t="str">
            <v>CANTIDAD</v>
          </cell>
        </row>
        <row r="128">
          <cell r="D128" t="str">
            <v>Necesaria-Proyecto</v>
          </cell>
          <cell r="E128" t="str">
            <v>Existente</v>
          </cell>
        </row>
        <row r="129">
          <cell r="B129" t="str">
            <v>M-3</v>
          </cell>
          <cell r="D129">
            <v>4</v>
          </cell>
        </row>
        <row r="130">
          <cell r="B130" t="str">
            <v>M-16</v>
          </cell>
          <cell r="D130">
            <v>1</v>
          </cell>
        </row>
        <row r="131">
          <cell r="B131" t="str">
            <v>M-14</v>
          </cell>
          <cell r="D131">
            <v>1</v>
          </cell>
        </row>
        <row r="134">
          <cell r="B134" t="str">
            <v>Clave</v>
          </cell>
          <cell r="D134" t="str">
            <v>CANTIDAD</v>
          </cell>
          <cell r="E134" t="str">
            <v>CANTIDAD</v>
          </cell>
        </row>
        <row r="135">
          <cell r="D135" t="str">
            <v>Necesaria-Proyecto</v>
          </cell>
          <cell r="E135" t="str">
            <v>Existente</v>
          </cell>
        </row>
        <row r="136">
          <cell r="B136" t="str">
            <v>M-3</v>
          </cell>
          <cell r="D136">
            <v>4</v>
          </cell>
        </row>
        <row r="137">
          <cell r="B137" t="str">
            <v>M-16</v>
          </cell>
          <cell r="D137">
            <v>1</v>
          </cell>
        </row>
        <row r="138">
          <cell r="B138" t="str">
            <v>M-14</v>
          </cell>
          <cell r="D138">
            <v>1</v>
          </cell>
        </row>
        <row r="143">
          <cell r="B143" t="str">
            <v>Clave</v>
          </cell>
          <cell r="D143" t="str">
            <v>CANTIDAD</v>
          </cell>
          <cell r="E143" t="str">
            <v>CANTIDAD</v>
          </cell>
        </row>
        <row r="144">
          <cell r="D144" t="str">
            <v>Necesaria-Proyecto</v>
          </cell>
          <cell r="E144" t="str">
            <v>Existente</v>
          </cell>
        </row>
        <row r="145">
          <cell r="B145" t="str">
            <v>M-1</v>
          </cell>
          <cell r="D145">
            <v>1</v>
          </cell>
        </row>
        <row r="146">
          <cell r="B146" t="str">
            <v>M-4</v>
          </cell>
          <cell r="D146">
            <v>1</v>
          </cell>
        </row>
        <row r="147">
          <cell r="B147" t="str">
            <v>M-17</v>
          </cell>
          <cell r="D147">
            <v>1</v>
          </cell>
        </row>
        <row r="148">
          <cell r="B148" t="str">
            <v>T-50</v>
          </cell>
          <cell r="D148">
            <v>1</v>
          </cell>
        </row>
        <row r="149">
          <cell r="B149" t="str">
            <v>M-21</v>
          </cell>
          <cell r="D149">
            <v>1</v>
          </cell>
        </row>
        <row r="150">
          <cell r="B150" t="str">
            <v>T-57</v>
          </cell>
          <cell r="D150">
            <v>1</v>
          </cell>
        </row>
        <row r="151">
          <cell r="B151" t="str">
            <v>M-32</v>
          </cell>
          <cell r="D151">
            <v>1</v>
          </cell>
        </row>
        <row r="152">
          <cell r="B152" t="str">
            <v>M-14</v>
          </cell>
          <cell r="D152">
            <v>1</v>
          </cell>
        </row>
        <row r="153">
          <cell r="B153" t="str">
            <v>M-9</v>
          </cell>
          <cell r="D153">
            <v>1</v>
          </cell>
        </row>
        <row r="154">
          <cell r="B154" t="str">
            <v>M-36</v>
          </cell>
          <cell r="D154">
            <v>3</v>
          </cell>
        </row>
        <row r="155">
          <cell r="B155" t="str">
            <v>M-39</v>
          </cell>
          <cell r="D155">
            <v>1</v>
          </cell>
        </row>
        <row r="156">
          <cell r="B156" t="str">
            <v>M-145</v>
          </cell>
          <cell r="D156">
            <v>1</v>
          </cell>
        </row>
        <row r="157">
          <cell r="B157" t="str">
            <v>T-20</v>
          </cell>
          <cell r="D157">
            <v>1</v>
          </cell>
        </row>
        <row r="160">
          <cell r="B160" t="str">
            <v>Clave</v>
          </cell>
          <cell r="D160" t="str">
            <v>CANTIDAD</v>
          </cell>
          <cell r="E160" t="str">
            <v>CANTIDAD</v>
          </cell>
        </row>
        <row r="161">
          <cell r="D161" t="str">
            <v>Necesaria-Proyecto</v>
          </cell>
          <cell r="E161" t="str">
            <v>Existente</v>
          </cell>
        </row>
        <row r="162">
          <cell r="B162" t="str">
            <v>D-325</v>
          </cell>
          <cell r="D162">
            <v>1</v>
          </cell>
        </row>
        <row r="163">
          <cell r="B163" t="str">
            <v>D-188</v>
          </cell>
          <cell r="D163">
            <v>1</v>
          </cell>
        </row>
        <row r="164">
          <cell r="B164" t="str">
            <v>M-114</v>
          </cell>
          <cell r="D164">
            <v>1</v>
          </cell>
        </row>
        <row r="165">
          <cell r="B165" t="str">
            <v>M-86</v>
          </cell>
          <cell r="D165">
            <v>1</v>
          </cell>
        </row>
        <row r="166">
          <cell r="B166" t="str">
            <v>D-125</v>
          </cell>
          <cell r="D166">
            <v>1</v>
          </cell>
        </row>
        <row r="167">
          <cell r="B167" t="str">
            <v>M-88</v>
          </cell>
          <cell r="D167">
            <v>1</v>
          </cell>
        </row>
        <row r="168">
          <cell r="B168" t="str">
            <v>M-91</v>
          </cell>
          <cell r="D168">
            <v>1</v>
          </cell>
        </row>
        <row r="169">
          <cell r="B169" t="str">
            <v>M-9</v>
          </cell>
          <cell r="D169">
            <v>1</v>
          </cell>
        </row>
        <row r="170">
          <cell r="B170" t="str">
            <v>M-36</v>
          </cell>
          <cell r="D170">
            <v>2</v>
          </cell>
        </row>
        <row r="171">
          <cell r="B171" t="str">
            <v>D-135</v>
          </cell>
          <cell r="D171">
            <v>1</v>
          </cell>
        </row>
        <row r="172">
          <cell r="B172" t="str">
            <v>D-136</v>
          </cell>
          <cell r="D172">
            <v>1</v>
          </cell>
        </row>
        <row r="175">
          <cell r="B175" t="str">
            <v>Clave</v>
          </cell>
          <cell r="D175" t="str">
            <v>CANTIDAD</v>
          </cell>
          <cell r="E175" t="str">
            <v>CANTIDAD</v>
          </cell>
        </row>
        <row r="176">
          <cell r="D176" t="str">
            <v>Necesaria-Proyecto</v>
          </cell>
          <cell r="E176" t="str">
            <v>Existente</v>
          </cell>
        </row>
        <row r="177">
          <cell r="B177" t="str">
            <v>M-18</v>
          </cell>
          <cell r="D177">
            <v>14</v>
          </cell>
        </row>
        <row r="178">
          <cell r="B178" t="str">
            <v>T-2</v>
          </cell>
          <cell r="D178">
            <v>1</v>
          </cell>
        </row>
        <row r="179">
          <cell r="B179" t="str">
            <v>M-101</v>
          </cell>
          <cell r="D179">
            <v>4</v>
          </cell>
        </row>
        <row r="180">
          <cell r="B180" t="str">
            <v>T-79</v>
          </cell>
          <cell r="D180">
            <v>1</v>
          </cell>
        </row>
        <row r="181">
          <cell r="B181" t="str">
            <v>T-14</v>
          </cell>
          <cell r="D181">
            <v>1</v>
          </cell>
        </row>
        <row r="182">
          <cell r="B182" t="str">
            <v>T-16</v>
          </cell>
          <cell r="D182">
            <v>1</v>
          </cell>
        </row>
        <row r="183">
          <cell r="B183" t="str">
            <v>M-10</v>
          </cell>
          <cell r="D183">
            <v>1</v>
          </cell>
        </row>
        <row r="186">
          <cell r="B186" t="str">
            <v>Clave</v>
          </cell>
          <cell r="D186" t="str">
            <v>CANTIDAD</v>
          </cell>
          <cell r="E186" t="str">
            <v>CANTIDAD</v>
          </cell>
        </row>
        <row r="187">
          <cell r="D187" t="str">
            <v>Necesaria-Proyecto</v>
          </cell>
          <cell r="E187" t="str">
            <v>Existente</v>
          </cell>
        </row>
        <row r="188">
          <cell r="B188" t="str">
            <v>E-7</v>
          </cell>
          <cell r="D188">
            <v>1</v>
          </cell>
        </row>
        <row r="189">
          <cell r="B189" t="str">
            <v>O-3</v>
          </cell>
          <cell r="D189">
            <v>1</v>
          </cell>
        </row>
        <row r="190">
          <cell r="B190" t="str">
            <v>M-14</v>
          </cell>
          <cell r="D190">
            <v>1</v>
          </cell>
        </row>
        <row r="193">
          <cell r="B193" t="str">
            <v>Clave</v>
          </cell>
          <cell r="D193" t="str">
            <v>CANTIDAD</v>
          </cell>
          <cell r="E193" t="str">
            <v>CANTIDAD</v>
          </cell>
        </row>
        <row r="194">
          <cell r="D194" t="str">
            <v>Necesaria-Proyecto</v>
          </cell>
          <cell r="E194" t="str">
            <v>Existente</v>
          </cell>
        </row>
        <row r="195">
          <cell r="B195" t="str">
            <v>E-7</v>
          </cell>
          <cell r="D195">
            <v>1</v>
          </cell>
        </row>
        <row r="196">
          <cell r="B196" t="str">
            <v>O-3</v>
          </cell>
          <cell r="D196">
            <v>1</v>
          </cell>
        </row>
        <row r="197">
          <cell r="B197" t="str">
            <v>M-14</v>
          </cell>
          <cell r="D197">
            <v>1</v>
          </cell>
        </row>
        <row r="200">
          <cell r="B200" t="str">
            <v>Clave</v>
          </cell>
          <cell r="D200" t="str">
            <v>CANTIDAD</v>
          </cell>
          <cell r="E200" t="str">
            <v>CANTIDAD</v>
          </cell>
        </row>
        <row r="201">
          <cell r="D201" t="str">
            <v>Necesaria-Proyecto</v>
          </cell>
          <cell r="E201" t="str">
            <v>Existente</v>
          </cell>
        </row>
        <row r="202">
          <cell r="B202" t="str">
            <v>E-7</v>
          </cell>
          <cell r="D202">
            <v>1</v>
          </cell>
        </row>
        <row r="203">
          <cell r="B203" t="str">
            <v>O-3</v>
          </cell>
          <cell r="D203">
            <v>1</v>
          </cell>
        </row>
        <row r="204">
          <cell r="B204" t="str">
            <v>M-14</v>
          </cell>
          <cell r="D204">
            <v>1</v>
          </cell>
        </row>
        <row r="207">
          <cell r="B207" t="str">
            <v>Clave</v>
          </cell>
          <cell r="D207" t="str">
            <v>CANTIDAD</v>
          </cell>
          <cell r="E207" t="str">
            <v>CANTIDAD</v>
          </cell>
        </row>
        <row r="208">
          <cell r="D208" t="str">
            <v>Necesaria-Proyecto</v>
          </cell>
          <cell r="E208" t="str">
            <v>Existente</v>
          </cell>
        </row>
        <row r="209">
          <cell r="B209" t="str">
            <v>E-7</v>
          </cell>
          <cell r="D209">
            <v>1</v>
          </cell>
        </row>
        <row r="210">
          <cell r="B210" t="str">
            <v>M-14</v>
          </cell>
          <cell r="D210">
            <v>1</v>
          </cell>
        </row>
        <row r="215">
          <cell r="B215" t="str">
            <v>Clave</v>
          </cell>
          <cell r="D215" t="str">
            <v>CANTIDAD</v>
          </cell>
          <cell r="E215" t="str">
            <v>CANTIDAD</v>
          </cell>
        </row>
        <row r="216">
          <cell r="D216" t="str">
            <v>Necesaria-Proyecto</v>
          </cell>
          <cell r="E216" t="str">
            <v>Existente</v>
          </cell>
        </row>
        <row r="217">
          <cell r="B217" t="str">
            <v>M-113</v>
          </cell>
          <cell r="D217">
            <v>1</v>
          </cell>
        </row>
        <row r="218">
          <cell r="B218" t="str">
            <v>E-58</v>
          </cell>
          <cell r="D218">
            <v>1</v>
          </cell>
        </row>
        <row r="221">
          <cell r="B221" t="str">
            <v>Clave</v>
          </cell>
          <cell r="D221" t="str">
            <v>CANTIDAD</v>
          </cell>
          <cell r="E221" t="str">
            <v>CANTIDAD</v>
          </cell>
        </row>
        <row r="222">
          <cell r="D222" t="str">
            <v>Necesaria-Proyecto</v>
          </cell>
          <cell r="E222" t="str">
            <v>Existente</v>
          </cell>
        </row>
        <row r="223">
          <cell r="B223" t="str">
            <v>M-60</v>
          </cell>
          <cell r="D223">
            <v>1</v>
          </cell>
        </row>
        <row r="224">
          <cell r="B224" t="str">
            <v>D-219</v>
          </cell>
          <cell r="D224">
            <v>1</v>
          </cell>
        </row>
        <row r="227">
          <cell r="B227" t="str">
            <v>Clave</v>
          </cell>
          <cell r="D227" t="str">
            <v>CANTIDAD</v>
          </cell>
          <cell r="E227" t="str">
            <v>CANTIDAD</v>
          </cell>
        </row>
        <row r="228">
          <cell r="D228" t="str">
            <v>Necesaria-Proyecto</v>
          </cell>
          <cell r="E228" t="str">
            <v>Existente</v>
          </cell>
        </row>
        <row r="229">
          <cell r="B229" t="str">
            <v>M-13</v>
          </cell>
          <cell r="D229">
            <v>1</v>
          </cell>
        </row>
        <row r="236">
          <cell r="B236" t="str">
            <v>Clave</v>
          </cell>
          <cell r="D236" t="str">
            <v>CANTIDAD</v>
          </cell>
          <cell r="E236" t="str">
            <v>CANTIDAD</v>
          </cell>
        </row>
        <row r="237">
          <cell r="D237" t="str">
            <v>Necesaria-Proyecto</v>
          </cell>
          <cell r="E237" t="str">
            <v>Existente</v>
          </cell>
        </row>
        <row r="238">
          <cell r="B238" t="str">
            <v>M-138</v>
          </cell>
          <cell r="D238">
            <v>1</v>
          </cell>
        </row>
        <row r="239">
          <cell r="B239" t="str">
            <v>D-418</v>
          </cell>
          <cell r="D239">
            <v>1</v>
          </cell>
        </row>
        <row r="240">
          <cell r="B240" t="str">
            <v>M-17</v>
          </cell>
          <cell r="D240">
            <v>1</v>
          </cell>
        </row>
        <row r="241">
          <cell r="B241" t="str">
            <v>T-50</v>
          </cell>
          <cell r="D241">
            <v>1</v>
          </cell>
        </row>
        <row r="242">
          <cell r="B242" t="str">
            <v>O-3</v>
          </cell>
          <cell r="D242">
            <v>1</v>
          </cell>
        </row>
        <row r="243">
          <cell r="B243" t="str">
            <v>O-2</v>
          </cell>
          <cell r="D243">
            <v>1</v>
          </cell>
        </row>
        <row r="244">
          <cell r="B244" t="str">
            <v>M-22</v>
          </cell>
          <cell r="D244">
            <v>1</v>
          </cell>
        </row>
        <row r="245">
          <cell r="B245" t="str">
            <v>D-125</v>
          </cell>
          <cell r="D245">
            <v>1</v>
          </cell>
        </row>
        <row r="246">
          <cell r="B246" t="str">
            <v>D-148</v>
          </cell>
          <cell r="D246">
            <v>1</v>
          </cell>
        </row>
        <row r="247">
          <cell r="B247" t="str">
            <v>D-131</v>
          </cell>
          <cell r="D247">
            <v>1</v>
          </cell>
        </row>
        <row r="248">
          <cell r="B248" t="str">
            <v>M-15</v>
          </cell>
          <cell r="D248">
            <v>1</v>
          </cell>
        </row>
        <row r="249">
          <cell r="B249" t="str">
            <v>T-14</v>
          </cell>
          <cell r="D249">
            <v>1</v>
          </cell>
        </row>
        <row r="250">
          <cell r="B250" t="str">
            <v>M-36</v>
          </cell>
          <cell r="D250">
            <v>2</v>
          </cell>
        </row>
        <row r="251">
          <cell r="B251" t="str">
            <v>M-39</v>
          </cell>
          <cell r="D251">
            <v>1</v>
          </cell>
        </row>
        <row r="252">
          <cell r="B252" t="str">
            <v>T-15</v>
          </cell>
          <cell r="D252">
            <v>1</v>
          </cell>
        </row>
        <row r="253">
          <cell r="B253" t="str">
            <v>D-135</v>
          </cell>
          <cell r="D253">
            <v>1</v>
          </cell>
        </row>
        <row r="254">
          <cell r="B254" t="str">
            <v>M-55</v>
          </cell>
          <cell r="D254">
            <v>1</v>
          </cell>
          <cell r="E254">
            <v>1</v>
          </cell>
        </row>
        <row r="255">
          <cell r="B255" t="str">
            <v>T-20</v>
          </cell>
          <cell r="D255">
            <v>1</v>
          </cell>
        </row>
        <row r="260">
          <cell r="B260" t="str">
            <v>Clave</v>
          </cell>
          <cell r="D260" t="str">
            <v>CANTIDAD</v>
          </cell>
          <cell r="E260" t="str">
            <v>CANTIDAD</v>
          </cell>
        </row>
        <row r="261">
          <cell r="D261" t="str">
            <v>Necesaria-Proyecto</v>
          </cell>
          <cell r="E261" t="str">
            <v>Existente</v>
          </cell>
        </row>
        <row r="262">
          <cell r="B262" t="str">
            <v>M-17</v>
          </cell>
          <cell r="D262">
            <v>1</v>
          </cell>
        </row>
        <row r="263">
          <cell r="B263" t="str">
            <v>T-50</v>
          </cell>
          <cell r="D263">
            <v>1</v>
          </cell>
        </row>
        <row r="264">
          <cell r="B264" t="str">
            <v>M-114</v>
          </cell>
          <cell r="D264">
            <v>1</v>
          </cell>
        </row>
        <row r="265">
          <cell r="B265" t="str">
            <v>O-3</v>
          </cell>
          <cell r="D265">
            <v>1</v>
          </cell>
        </row>
        <row r="266">
          <cell r="B266" t="str">
            <v>O-2</v>
          </cell>
          <cell r="D266">
            <v>1</v>
          </cell>
        </row>
        <row r="267">
          <cell r="B267" t="str">
            <v>M-86</v>
          </cell>
          <cell r="D267">
            <v>1</v>
          </cell>
          <cell r="E267">
            <v>1</v>
          </cell>
        </row>
        <row r="268">
          <cell r="B268" t="str">
            <v>M-22</v>
          </cell>
          <cell r="D268">
            <v>1</v>
          </cell>
        </row>
        <row r="269">
          <cell r="B269" t="str">
            <v>D-125</v>
          </cell>
          <cell r="D269">
            <v>1</v>
          </cell>
        </row>
        <row r="270">
          <cell r="B270" t="str">
            <v>D-128</v>
          </cell>
          <cell r="D270">
            <v>1</v>
          </cell>
        </row>
        <row r="271">
          <cell r="B271" t="str">
            <v>D-129</v>
          </cell>
          <cell r="D271">
            <v>1</v>
          </cell>
        </row>
        <row r="272">
          <cell r="B272" t="str">
            <v>M-88</v>
          </cell>
          <cell r="D272">
            <v>1</v>
          </cell>
        </row>
        <row r="273">
          <cell r="B273" t="str">
            <v>M-91</v>
          </cell>
          <cell r="D273">
            <v>1</v>
          </cell>
        </row>
        <row r="274">
          <cell r="B274" t="str">
            <v>M-72</v>
          </cell>
          <cell r="D274">
            <v>1</v>
          </cell>
          <cell r="E274">
            <v>1</v>
          </cell>
        </row>
        <row r="275">
          <cell r="B275" t="str">
            <v>D-28</v>
          </cell>
          <cell r="D275">
            <v>1</v>
          </cell>
        </row>
        <row r="276">
          <cell r="B276" t="str">
            <v>D-131</v>
          </cell>
          <cell r="D276">
            <v>1</v>
          </cell>
        </row>
        <row r="277">
          <cell r="B277" t="str">
            <v>D-148</v>
          </cell>
          <cell r="D277">
            <v>1</v>
          </cell>
        </row>
        <row r="278">
          <cell r="B278" t="str">
            <v>M-15</v>
          </cell>
          <cell r="D278">
            <v>1</v>
          </cell>
        </row>
        <row r="279">
          <cell r="B279" t="str">
            <v>M-9</v>
          </cell>
          <cell r="D279">
            <v>1</v>
          </cell>
        </row>
        <row r="280">
          <cell r="B280" t="str">
            <v>D-334</v>
          </cell>
          <cell r="D280">
            <v>1</v>
          </cell>
        </row>
        <row r="281">
          <cell r="B281" t="str">
            <v>D-145</v>
          </cell>
          <cell r="D281">
            <v>1</v>
          </cell>
        </row>
        <row r="282">
          <cell r="B282" t="str">
            <v>D-146</v>
          </cell>
          <cell r="D282">
            <v>1</v>
          </cell>
        </row>
        <row r="283">
          <cell r="B283" t="str">
            <v>I-11</v>
          </cell>
          <cell r="D283">
            <v>1</v>
          </cell>
        </row>
        <row r="284">
          <cell r="B284" t="str">
            <v>M-36</v>
          </cell>
          <cell r="D284">
            <v>2</v>
          </cell>
        </row>
        <row r="285">
          <cell r="B285" t="str">
            <v>M-39</v>
          </cell>
          <cell r="D285">
            <v>1</v>
          </cell>
        </row>
        <row r="286">
          <cell r="B286" t="str">
            <v>D-136</v>
          </cell>
          <cell r="D286">
            <v>1</v>
          </cell>
        </row>
        <row r="287">
          <cell r="B287" t="str">
            <v>M-64</v>
          </cell>
          <cell r="D287">
            <v>1</v>
          </cell>
        </row>
        <row r="288">
          <cell r="B288" t="str">
            <v>T-20</v>
          </cell>
          <cell r="D288">
            <v>1</v>
          </cell>
        </row>
        <row r="289">
          <cell r="B289" t="str">
            <v>D-133</v>
          </cell>
          <cell r="D289">
            <v>1</v>
          </cell>
        </row>
        <row r="294">
          <cell r="B294" t="str">
            <v>Clave</v>
          </cell>
          <cell r="D294" t="str">
            <v>CANTIDAD</v>
          </cell>
          <cell r="E294" t="str">
            <v>CANTIDAD</v>
          </cell>
        </row>
        <row r="295">
          <cell r="D295" t="str">
            <v>Necesaria-Proyecto</v>
          </cell>
          <cell r="E295" t="str">
            <v>Existente</v>
          </cell>
        </row>
        <row r="296">
          <cell r="B296" t="str">
            <v>M-17</v>
          </cell>
          <cell r="D296">
            <v>1</v>
          </cell>
        </row>
        <row r="297">
          <cell r="B297" t="str">
            <v>M-72</v>
          </cell>
          <cell r="D297">
            <v>1</v>
          </cell>
        </row>
        <row r="298">
          <cell r="B298" t="str">
            <v>T-50</v>
          </cell>
          <cell r="D298">
            <v>1</v>
          </cell>
        </row>
        <row r="299">
          <cell r="B299" t="str">
            <v>M-114</v>
          </cell>
          <cell r="D299">
            <v>1</v>
          </cell>
        </row>
        <row r="300">
          <cell r="B300" t="str">
            <v>D-97</v>
          </cell>
          <cell r="D300">
            <v>1</v>
          </cell>
        </row>
        <row r="301">
          <cell r="B301" t="str">
            <v>O-3</v>
          </cell>
          <cell r="D301">
            <v>1</v>
          </cell>
        </row>
        <row r="302">
          <cell r="B302" t="str">
            <v>O-2</v>
          </cell>
          <cell r="D302">
            <v>1</v>
          </cell>
        </row>
        <row r="303">
          <cell r="B303" t="str">
            <v>D-103</v>
          </cell>
          <cell r="D303">
            <v>1</v>
          </cell>
        </row>
        <row r="304">
          <cell r="B304" t="str">
            <v>M-86</v>
          </cell>
          <cell r="D304">
            <v>1</v>
          </cell>
        </row>
        <row r="305">
          <cell r="B305" t="str">
            <v>M-22</v>
          </cell>
          <cell r="D305">
            <v>1</v>
          </cell>
        </row>
        <row r="306">
          <cell r="B306" t="str">
            <v>D-125</v>
          </cell>
          <cell r="D306">
            <v>1</v>
          </cell>
        </row>
        <row r="307">
          <cell r="B307" t="str">
            <v>D-34</v>
          </cell>
          <cell r="D307">
            <v>1</v>
          </cell>
        </row>
        <row r="308">
          <cell r="B308" t="str">
            <v>D-128</v>
          </cell>
          <cell r="D308">
            <v>1</v>
          </cell>
        </row>
        <row r="309">
          <cell r="B309" t="str">
            <v>M-68</v>
          </cell>
          <cell r="D309">
            <v>1</v>
          </cell>
        </row>
        <row r="310">
          <cell r="B310" t="str">
            <v>M-91</v>
          </cell>
          <cell r="D310">
            <v>1</v>
          </cell>
        </row>
        <row r="311">
          <cell r="B311" t="str">
            <v>M-98</v>
          </cell>
          <cell r="D311">
            <v>1</v>
          </cell>
        </row>
        <row r="312">
          <cell r="B312" t="str">
            <v>D-148</v>
          </cell>
          <cell r="D312">
            <v>1</v>
          </cell>
        </row>
        <row r="313">
          <cell r="B313" t="str">
            <v>M-15</v>
          </cell>
          <cell r="D313">
            <v>1</v>
          </cell>
        </row>
        <row r="314">
          <cell r="B314" t="str">
            <v>M-9</v>
          </cell>
          <cell r="D314">
            <v>1</v>
          </cell>
        </row>
        <row r="315">
          <cell r="B315" t="str">
            <v>M-115</v>
          </cell>
          <cell r="D315">
            <v>1</v>
          </cell>
        </row>
        <row r="316">
          <cell r="B316" t="str">
            <v>T-79</v>
          </cell>
          <cell r="D316">
            <v>1</v>
          </cell>
        </row>
        <row r="317">
          <cell r="B317" t="str">
            <v>D-145</v>
          </cell>
          <cell r="D317">
            <v>1</v>
          </cell>
        </row>
        <row r="318">
          <cell r="B318" t="str">
            <v>D-146</v>
          </cell>
          <cell r="D318">
            <v>1</v>
          </cell>
        </row>
        <row r="319">
          <cell r="B319" t="str">
            <v>I-18</v>
          </cell>
          <cell r="D319">
            <v>1</v>
          </cell>
        </row>
        <row r="320">
          <cell r="B320" t="str">
            <v>I-22</v>
          </cell>
          <cell r="D320">
            <v>2</v>
          </cell>
        </row>
        <row r="321">
          <cell r="B321" t="str">
            <v>I-23</v>
          </cell>
          <cell r="D321">
            <v>2</v>
          </cell>
        </row>
        <row r="322">
          <cell r="B322" t="str">
            <v>M-36</v>
          </cell>
          <cell r="D322">
            <v>2</v>
          </cell>
        </row>
        <row r="323">
          <cell r="B323" t="str">
            <v>M-39</v>
          </cell>
          <cell r="D323">
            <v>1</v>
          </cell>
        </row>
        <row r="324">
          <cell r="B324" t="str">
            <v>D-135</v>
          </cell>
          <cell r="D324">
            <v>1</v>
          </cell>
        </row>
        <row r="325">
          <cell r="B325" t="str">
            <v>D-136</v>
          </cell>
          <cell r="D325">
            <v>1</v>
          </cell>
        </row>
        <row r="326">
          <cell r="B326" t="str">
            <v>M-64</v>
          </cell>
          <cell r="D326">
            <v>1</v>
          </cell>
        </row>
        <row r="327">
          <cell r="B327" t="str">
            <v>T-20</v>
          </cell>
          <cell r="D327">
            <v>1</v>
          </cell>
        </row>
        <row r="329">
          <cell r="B329" t="str">
            <v>E-7</v>
          </cell>
          <cell r="D329">
            <v>1</v>
          </cell>
        </row>
        <row r="330">
          <cell r="B330" t="str">
            <v>O-3</v>
          </cell>
          <cell r="D330">
            <v>1</v>
          </cell>
        </row>
        <row r="331">
          <cell r="B331" t="str">
            <v>M-14</v>
          </cell>
          <cell r="D331">
            <v>1</v>
          </cell>
        </row>
        <row r="336">
          <cell r="B336" t="str">
            <v>Clave</v>
          </cell>
          <cell r="D336" t="str">
            <v>CANTIDAD</v>
          </cell>
          <cell r="E336" t="str">
            <v>CANTIDAD</v>
          </cell>
        </row>
        <row r="337">
          <cell r="D337" t="str">
            <v>Necesaria-Proyecto</v>
          </cell>
          <cell r="E337" t="str">
            <v>Existente</v>
          </cell>
        </row>
        <row r="338">
          <cell r="B338" t="str">
            <v>M-57</v>
          </cell>
          <cell r="D338">
            <v>1</v>
          </cell>
        </row>
        <row r="339">
          <cell r="B339" t="str">
            <v>D-39</v>
          </cell>
          <cell r="D339">
            <v>1</v>
          </cell>
        </row>
        <row r="340">
          <cell r="B340" t="str">
            <v>O-3</v>
          </cell>
          <cell r="D340">
            <v>1</v>
          </cell>
        </row>
        <row r="341">
          <cell r="B341" t="str">
            <v>O-2</v>
          </cell>
          <cell r="D341">
            <v>1</v>
          </cell>
        </row>
        <row r="342">
          <cell r="B342" t="str">
            <v>M-22</v>
          </cell>
          <cell r="D342">
            <v>1</v>
          </cell>
        </row>
        <row r="343">
          <cell r="B343" t="str">
            <v>D-212</v>
          </cell>
          <cell r="D343">
            <v>1</v>
          </cell>
        </row>
        <row r="344">
          <cell r="B344" t="str">
            <v>D-40</v>
          </cell>
          <cell r="D344">
            <v>1</v>
          </cell>
        </row>
        <row r="345">
          <cell r="B345" t="str">
            <v>D-41</v>
          </cell>
          <cell r="D345">
            <v>1</v>
          </cell>
        </row>
        <row r="346">
          <cell r="B346" t="str">
            <v>M-90</v>
          </cell>
          <cell r="D346">
            <v>1</v>
          </cell>
        </row>
        <row r="347">
          <cell r="B347" t="str">
            <v>M-94</v>
          </cell>
          <cell r="D347">
            <v>1</v>
          </cell>
        </row>
        <row r="348">
          <cell r="B348" t="str">
            <v>M-17</v>
          </cell>
          <cell r="D348">
            <v>1</v>
          </cell>
        </row>
        <row r="349">
          <cell r="B349" t="str">
            <v>D-414</v>
          </cell>
          <cell r="D349">
            <v>1</v>
          </cell>
        </row>
        <row r="350">
          <cell r="B350" t="str">
            <v>M-15</v>
          </cell>
          <cell r="D350">
            <v>1</v>
          </cell>
        </row>
        <row r="351">
          <cell r="B351" t="str">
            <v>M-9</v>
          </cell>
          <cell r="D351">
            <v>1</v>
          </cell>
        </row>
        <row r="352">
          <cell r="B352" t="str">
            <v>I-25</v>
          </cell>
          <cell r="D352">
            <v>1</v>
          </cell>
        </row>
        <row r="353">
          <cell r="B353" t="str">
            <v>I-26</v>
          </cell>
          <cell r="D353">
            <v>1</v>
          </cell>
        </row>
        <row r="354">
          <cell r="B354" t="str">
            <v>I-27</v>
          </cell>
          <cell r="D354">
            <v>1</v>
          </cell>
        </row>
        <row r="355">
          <cell r="B355" t="str">
            <v>I-28</v>
          </cell>
          <cell r="D355">
            <v>1</v>
          </cell>
        </row>
        <row r="356">
          <cell r="B356" t="str">
            <v>I-29</v>
          </cell>
          <cell r="D356">
            <v>1</v>
          </cell>
        </row>
        <row r="357">
          <cell r="B357" t="str">
            <v>M-36</v>
          </cell>
          <cell r="D357">
            <v>2</v>
          </cell>
        </row>
        <row r="358">
          <cell r="B358" t="str">
            <v>M-39</v>
          </cell>
          <cell r="D358">
            <v>1</v>
          </cell>
        </row>
        <row r="359">
          <cell r="B359" t="str">
            <v>T-20</v>
          </cell>
          <cell r="D359">
            <v>1</v>
          </cell>
        </row>
        <row r="360">
          <cell r="B360" t="str">
            <v>D-21</v>
          </cell>
          <cell r="D360">
            <v>1</v>
          </cell>
        </row>
        <row r="361">
          <cell r="B361" t="str">
            <v>M-100</v>
          </cell>
          <cell r="D361">
            <v>1</v>
          </cell>
        </row>
        <row r="362">
          <cell r="B362" t="str">
            <v>T-11</v>
          </cell>
          <cell r="D362">
            <v>1</v>
          </cell>
        </row>
        <row r="363">
          <cell r="B363" t="str">
            <v>M-55</v>
          </cell>
          <cell r="D363">
            <v>1</v>
          </cell>
        </row>
        <row r="364">
          <cell r="B364" t="str">
            <v>T-50</v>
          </cell>
          <cell r="D364">
            <v>1</v>
          </cell>
        </row>
        <row r="369">
          <cell r="B369" t="str">
            <v>Clave</v>
          </cell>
          <cell r="D369" t="str">
            <v>CANTIDAD</v>
          </cell>
          <cell r="E369" t="str">
            <v>CANTIDAD</v>
          </cell>
        </row>
        <row r="370">
          <cell r="D370" t="str">
            <v>Necesaria-Proyecto</v>
          </cell>
          <cell r="E370" t="str">
            <v>Existente</v>
          </cell>
        </row>
        <row r="371">
          <cell r="B371" t="str">
            <v>M-1</v>
          </cell>
          <cell r="D371">
            <v>1</v>
          </cell>
        </row>
        <row r="372">
          <cell r="B372" t="str">
            <v>T-50</v>
          </cell>
          <cell r="D372">
            <v>1</v>
          </cell>
        </row>
        <row r="373">
          <cell r="B373" t="str">
            <v>T-55</v>
          </cell>
          <cell r="D373">
            <v>1</v>
          </cell>
        </row>
        <row r="374">
          <cell r="B374" t="str">
            <v>T-100</v>
          </cell>
          <cell r="D374">
            <v>1</v>
          </cell>
        </row>
        <row r="375">
          <cell r="B375" t="str">
            <v>M-29</v>
          </cell>
          <cell r="D375">
            <v>1</v>
          </cell>
        </row>
        <row r="376">
          <cell r="B376" t="str">
            <v>M-15</v>
          </cell>
          <cell r="D376">
            <v>1</v>
          </cell>
        </row>
        <row r="377">
          <cell r="B377" t="str">
            <v>M-9</v>
          </cell>
          <cell r="D377">
            <v>1</v>
          </cell>
        </row>
        <row r="378">
          <cell r="B378" t="str">
            <v>T-79</v>
          </cell>
          <cell r="D378">
            <v>1</v>
          </cell>
        </row>
        <row r="379">
          <cell r="B379" t="str">
            <v>M-39</v>
          </cell>
          <cell r="D379">
            <v>6</v>
          </cell>
        </row>
        <row r="380">
          <cell r="B380" t="str">
            <v>T-73</v>
          </cell>
          <cell r="D380">
            <v>1</v>
          </cell>
        </row>
        <row r="381">
          <cell r="B381" t="str">
            <v>T-20</v>
          </cell>
          <cell r="D381">
            <v>1</v>
          </cell>
        </row>
        <row r="382">
          <cell r="B382" t="str">
            <v>T-112</v>
          </cell>
          <cell r="D382">
            <v>1</v>
          </cell>
        </row>
        <row r="383">
          <cell r="B383" t="str">
            <v>E-154</v>
          </cell>
          <cell r="D383">
            <v>1</v>
          </cell>
        </row>
        <row r="388">
          <cell r="B388" t="str">
            <v>Clave</v>
          </cell>
          <cell r="D388" t="str">
            <v>CANTIDAD</v>
          </cell>
          <cell r="E388" t="str">
            <v>CANTIDAD</v>
          </cell>
        </row>
        <row r="389">
          <cell r="D389" t="str">
            <v>Necesaria-Proyecto</v>
          </cell>
          <cell r="E389" t="str">
            <v>Existente</v>
          </cell>
        </row>
        <row r="390">
          <cell r="B390" t="str">
            <v>M-18</v>
          </cell>
          <cell r="D390">
            <v>14</v>
          </cell>
        </row>
        <row r="391">
          <cell r="B391" t="str">
            <v>T-2</v>
          </cell>
          <cell r="D391">
            <v>1</v>
          </cell>
        </row>
        <row r="392">
          <cell r="B392" t="str">
            <v>M-101</v>
          </cell>
          <cell r="D392">
            <v>4</v>
          </cell>
        </row>
        <row r="393">
          <cell r="B393" t="str">
            <v>T-79</v>
          </cell>
          <cell r="D393">
            <v>1</v>
          </cell>
        </row>
        <row r="394">
          <cell r="B394" t="str">
            <v>T-14</v>
          </cell>
          <cell r="D394">
            <v>1</v>
          </cell>
        </row>
        <row r="395">
          <cell r="B395" t="str">
            <v>T-16</v>
          </cell>
          <cell r="D395">
            <v>1</v>
          </cell>
        </row>
        <row r="396">
          <cell r="B396" t="str">
            <v>M-10</v>
          </cell>
          <cell r="D396">
            <v>1</v>
          </cell>
        </row>
        <row r="399">
          <cell r="B399" t="str">
            <v>Clave</v>
          </cell>
          <cell r="D399" t="str">
            <v>CANTIDAD</v>
          </cell>
          <cell r="E399" t="str">
            <v>CANTIDAD</v>
          </cell>
        </row>
        <row r="400">
          <cell r="D400" t="str">
            <v>Necesaria-Proyecto</v>
          </cell>
          <cell r="E400" t="str">
            <v>Existente</v>
          </cell>
        </row>
        <row r="401">
          <cell r="B401" t="str">
            <v>M-2</v>
          </cell>
          <cell r="D401">
            <v>1</v>
          </cell>
        </row>
        <row r="402">
          <cell r="B402" t="str">
            <v>M-138</v>
          </cell>
          <cell r="D402">
            <v>1</v>
          </cell>
        </row>
        <row r="403">
          <cell r="B403" t="str">
            <v>D-325</v>
          </cell>
          <cell r="D403">
            <v>1</v>
          </cell>
        </row>
        <row r="404">
          <cell r="B404" t="str">
            <v>D-326</v>
          </cell>
          <cell r="D404">
            <v>1</v>
          </cell>
        </row>
        <row r="405">
          <cell r="B405" t="str">
            <v>D-412</v>
          </cell>
          <cell r="D405">
            <v>2</v>
          </cell>
        </row>
        <row r="406">
          <cell r="B406" t="str">
            <v>M-17</v>
          </cell>
          <cell r="D406">
            <v>1</v>
          </cell>
        </row>
        <row r="407">
          <cell r="B407" t="str">
            <v>D-328</v>
          </cell>
          <cell r="D407">
            <v>2</v>
          </cell>
        </row>
        <row r="408">
          <cell r="B408" t="str">
            <v>T-50</v>
          </cell>
          <cell r="D408">
            <v>1</v>
          </cell>
        </row>
        <row r="409">
          <cell r="B409" t="str">
            <v>M-114</v>
          </cell>
          <cell r="D409">
            <v>1</v>
          </cell>
        </row>
        <row r="410">
          <cell r="B410" t="str">
            <v>O-3</v>
          </cell>
          <cell r="D410">
            <v>1</v>
          </cell>
        </row>
        <row r="411">
          <cell r="B411" t="str">
            <v>O-2</v>
          </cell>
          <cell r="D411">
            <v>1</v>
          </cell>
        </row>
        <row r="412">
          <cell r="B412" t="str">
            <v>T-6</v>
          </cell>
          <cell r="D412">
            <v>1</v>
          </cell>
        </row>
        <row r="413">
          <cell r="B413" t="str">
            <v>M-22</v>
          </cell>
          <cell r="D413">
            <v>1</v>
          </cell>
        </row>
        <row r="414">
          <cell r="B414" t="str">
            <v>D-125</v>
          </cell>
          <cell r="D414">
            <v>1</v>
          </cell>
        </row>
        <row r="415">
          <cell r="B415" t="str">
            <v>D-343</v>
          </cell>
          <cell r="D415">
            <v>1</v>
          </cell>
        </row>
        <row r="416">
          <cell r="B416" t="str">
            <v>D-200</v>
          </cell>
          <cell r="D416">
            <v>2</v>
          </cell>
        </row>
        <row r="417">
          <cell r="B417" t="str">
            <v>M-28</v>
          </cell>
          <cell r="D417">
            <v>1</v>
          </cell>
        </row>
        <row r="418">
          <cell r="B418" t="str">
            <v>M-97</v>
          </cell>
          <cell r="D418">
            <v>1</v>
          </cell>
        </row>
        <row r="419">
          <cell r="B419" t="str">
            <v>M-300</v>
          </cell>
          <cell r="D419">
            <v>1</v>
          </cell>
          <cell r="E419">
            <v>1</v>
          </cell>
        </row>
        <row r="420">
          <cell r="B420" t="str">
            <v>M-15</v>
          </cell>
          <cell r="D420">
            <v>1</v>
          </cell>
        </row>
        <row r="421">
          <cell r="B421" t="str">
            <v>M-9</v>
          </cell>
          <cell r="D421">
            <v>1</v>
          </cell>
        </row>
        <row r="422">
          <cell r="B422" t="str">
            <v>M-33</v>
          </cell>
          <cell r="D422">
            <v>1</v>
          </cell>
        </row>
        <row r="423">
          <cell r="B423" t="str">
            <v>T-79</v>
          </cell>
          <cell r="D423">
            <v>1</v>
          </cell>
        </row>
        <row r="424">
          <cell r="B424" t="str">
            <v>T-14</v>
          </cell>
          <cell r="D424">
            <v>1</v>
          </cell>
        </row>
        <row r="425">
          <cell r="B425" t="str">
            <v>D-145</v>
          </cell>
          <cell r="D425">
            <v>1</v>
          </cell>
        </row>
        <row r="426">
          <cell r="B426" t="str">
            <v>D-146</v>
          </cell>
          <cell r="D426">
            <v>1</v>
          </cell>
        </row>
        <row r="427">
          <cell r="B427" t="str">
            <v>M-10</v>
          </cell>
          <cell r="D427">
            <v>1</v>
          </cell>
        </row>
        <row r="428">
          <cell r="B428" t="str">
            <v>M-34</v>
          </cell>
          <cell r="D428">
            <v>4</v>
          </cell>
        </row>
        <row r="429">
          <cell r="B429" t="str">
            <v>M-36</v>
          </cell>
          <cell r="D429">
            <v>3</v>
          </cell>
        </row>
        <row r="430">
          <cell r="B430" t="str">
            <v>M-39</v>
          </cell>
          <cell r="D430">
            <v>1</v>
          </cell>
        </row>
        <row r="431">
          <cell r="B431" t="str">
            <v>M-47</v>
          </cell>
          <cell r="D431">
            <v>1</v>
          </cell>
        </row>
        <row r="432">
          <cell r="B432" t="str">
            <v>D-345</v>
          </cell>
          <cell r="D432">
            <v>2</v>
          </cell>
          <cell r="E432">
            <v>1</v>
          </cell>
        </row>
        <row r="433">
          <cell r="B433" t="str">
            <v>T-15</v>
          </cell>
          <cell r="D433">
            <v>1</v>
          </cell>
        </row>
        <row r="434">
          <cell r="B434" t="str">
            <v>D-136</v>
          </cell>
          <cell r="D434">
            <v>1</v>
          </cell>
        </row>
        <row r="435">
          <cell r="B435" t="str">
            <v>O-20</v>
          </cell>
          <cell r="D435">
            <v>2</v>
          </cell>
        </row>
        <row r="436">
          <cell r="B436" t="str">
            <v>O-13</v>
          </cell>
          <cell r="D436">
            <v>1</v>
          </cell>
        </row>
        <row r="437">
          <cell r="B437" t="str">
            <v>O-21</v>
          </cell>
          <cell r="D437">
            <v>1</v>
          </cell>
        </row>
        <row r="438">
          <cell r="B438" t="str">
            <v>M-55</v>
          </cell>
          <cell r="D438">
            <v>1</v>
          </cell>
        </row>
        <row r="439">
          <cell r="B439" t="str">
            <v>T-20</v>
          </cell>
          <cell r="D439">
            <v>1</v>
          </cell>
        </row>
        <row r="442">
          <cell r="B442" t="str">
            <v>Clave</v>
          </cell>
          <cell r="D442" t="str">
            <v>CANTIDAD</v>
          </cell>
          <cell r="E442" t="str">
            <v>CANTIDAD</v>
          </cell>
        </row>
        <row r="443">
          <cell r="D443" t="str">
            <v>Necesaria-Proyecto</v>
          </cell>
          <cell r="E443" t="str">
            <v>Existente</v>
          </cell>
        </row>
        <row r="444">
          <cell r="B444" t="str">
            <v>M-17</v>
          </cell>
          <cell r="D444">
            <v>1</v>
          </cell>
        </row>
        <row r="445">
          <cell r="B445" t="str">
            <v>M-72</v>
          </cell>
          <cell r="D445">
            <v>1</v>
          </cell>
        </row>
        <row r="446">
          <cell r="B446" t="str">
            <v>T-50</v>
          </cell>
          <cell r="D446">
            <v>1</v>
          </cell>
        </row>
        <row r="447">
          <cell r="B447" t="str">
            <v>D-285</v>
          </cell>
          <cell r="D447">
            <v>2</v>
          </cell>
        </row>
        <row r="448">
          <cell r="B448" t="str">
            <v>M-114</v>
          </cell>
          <cell r="D448">
            <v>1</v>
          </cell>
        </row>
        <row r="449">
          <cell r="B449" t="str">
            <v>E-160</v>
          </cell>
          <cell r="D449">
            <v>2</v>
          </cell>
        </row>
        <row r="450">
          <cell r="B450" t="str">
            <v>D-92</v>
          </cell>
          <cell r="D450">
            <v>1</v>
          </cell>
        </row>
        <row r="451">
          <cell r="B451" t="str">
            <v>O-3</v>
          </cell>
          <cell r="D451">
            <v>1</v>
          </cell>
        </row>
        <row r="452">
          <cell r="B452" t="str">
            <v>O-2</v>
          </cell>
          <cell r="D452">
            <v>1</v>
          </cell>
        </row>
        <row r="453">
          <cell r="B453" t="str">
            <v>M-86</v>
          </cell>
          <cell r="D453">
            <v>1</v>
          </cell>
        </row>
        <row r="454">
          <cell r="B454" t="str">
            <v>M-22</v>
          </cell>
          <cell r="D454">
            <v>1</v>
          </cell>
        </row>
        <row r="455">
          <cell r="B455" t="str">
            <v>D-33</v>
          </cell>
          <cell r="D455">
            <v>1</v>
          </cell>
        </row>
        <row r="456">
          <cell r="B456" t="str">
            <v>M-88</v>
          </cell>
          <cell r="D456">
            <v>1</v>
          </cell>
        </row>
        <row r="457">
          <cell r="B457" t="str">
            <v>M-91</v>
          </cell>
          <cell r="D457">
            <v>1</v>
          </cell>
        </row>
        <row r="458">
          <cell r="B458" t="str">
            <v>M-99</v>
          </cell>
          <cell r="D458">
            <v>1</v>
          </cell>
        </row>
        <row r="459">
          <cell r="B459" t="str">
            <v>M-15</v>
          </cell>
          <cell r="D459">
            <v>1</v>
          </cell>
        </row>
        <row r="460">
          <cell r="B460" t="str">
            <v>M-9</v>
          </cell>
          <cell r="D460">
            <v>1</v>
          </cell>
        </row>
        <row r="461">
          <cell r="B461" t="str">
            <v>D-288</v>
          </cell>
          <cell r="D461">
            <v>1</v>
          </cell>
        </row>
        <row r="462">
          <cell r="B462" t="str">
            <v>D-145</v>
          </cell>
          <cell r="D462">
            <v>1</v>
          </cell>
        </row>
        <row r="463">
          <cell r="B463" t="str">
            <v>D-146</v>
          </cell>
          <cell r="D463">
            <v>1</v>
          </cell>
        </row>
        <row r="464">
          <cell r="B464" t="str">
            <v>M-36</v>
          </cell>
          <cell r="D464">
            <v>2</v>
          </cell>
        </row>
        <row r="465">
          <cell r="B465" t="str">
            <v>M-39</v>
          </cell>
          <cell r="D465">
            <v>1</v>
          </cell>
        </row>
        <row r="466">
          <cell r="B466" t="str">
            <v>M-47</v>
          </cell>
          <cell r="D466">
            <v>1</v>
          </cell>
        </row>
        <row r="467">
          <cell r="B467" t="str">
            <v>D-133</v>
          </cell>
          <cell r="D467">
            <v>1</v>
          </cell>
        </row>
        <row r="468">
          <cell r="B468" t="str">
            <v>D-136</v>
          </cell>
          <cell r="D468">
            <v>1</v>
          </cell>
        </row>
        <row r="469">
          <cell r="B469" t="str">
            <v>E-191</v>
          </cell>
          <cell r="D469">
            <v>2</v>
          </cell>
        </row>
        <row r="470">
          <cell r="B470" t="str">
            <v>D-158</v>
          </cell>
          <cell r="D470">
            <v>2</v>
          </cell>
        </row>
        <row r="471">
          <cell r="B471" t="str">
            <v>M-64</v>
          </cell>
          <cell r="D471">
            <v>1</v>
          </cell>
        </row>
        <row r="472">
          <cell r="B472" t="str">
            <v>M-10</v>
          </cell>
          <cell r="D472">
            <v>1</v>
          </cell>
        </row>
        <row r="473">
          <cell r="B473" t="str">
            <v>T-20</v>
          </cell>
          <cell r="D473">
            <v>1</v>
          </cell>
        </row>
        <row r="476">
          <cell r="B476" t="str">
            <v>Clave</v>
          </cell>
          <cell r="D476" t="str">
            <v>CANTIDAD</v>
          </cell>
          <cell r="E476" t="str">
            <v>CANTIDAD</v>
          </cell>
        </row>
        <row r="477">
          <cell r="D477" t="str">
            <v>Necesaria-Proyecto</v>
          </cell>
          <cell r="E477" t="str">
            <v>Existente</v>
          </cell>
        </row>
        <row r="478">
          <cell r="B478" t="str">
            <v>M-2</v>
          </cell>
          <cell r="D478">
            <v>1</v>
          </cell>
        </row>
        <row r="479">
          <cell r="B479" t="str">
            <v>M-138</v>
          </cell>
          <cell r="D479">
            <v>1</v>
          </cell>
        </row>
        <row r="480">
          <cell r="B480" t="str">
            <v>D-325</v>
          </cell>
          <cell r="D480">
            <v>1</v>
          </cell>
        </row>
        <row r="481">
          <cell r="B481" t="str">
            <v>M-17</v>
          </cell>
          <cell r="D481">
            <v>1</v>
          </cell>
        </row>
        <row r="482">
          <cell r="B482" t="str">
            <v>M-72</v>
          </cell>
          <cell r="D482">
            <v>1</v>
          </cell>
        </row>
        <row r="483">
          <cell r="B483" t="str">
            <v>T-50</v>
          </cell>
          <cell r="D483">
            <v>1</v>
          </cell>
        </row>
        <row r="484">
          <cell r="B484" t="str">
            <v>M-114</v>
          </cell>
          <cell r="D484">
            <v>1</v>
          </cell>
        </row>
        <row r="485">
          <cell r="B485" t="str">
            <v>O-3</v>
          </cell>
          <cell r="D485">
            <v>1</v>
          </cell>
        </row>
        <row r="486">
          <cell r="B486" t="str">
            <v>O-2</v>
          </cell>
          <cell r="D486">
            <v>1</v>
          </cell>
        </row>
        <row r="487">
          <cell r="B487" t="str">
            <v>M-86</v>
          </cell>
          <cell r="D487">
            <v>1</v>
          </cell>
        </row>
        <row r="488">
          <cell r="B488" t="str">
            <v>M-22</v>
          </cell>
          <cell r="D488">
            <v>1</v>
          </cell>
        </row>
        <row r="489">
          <cell r="B489" t="str">
            <v>D-124</v>
          </cell>
          <cell r="D489">
            <v>1</v>
          </cell>
        </row>
        <row r="490">
          <cell r="B490" t="str">
            <v>D-259</v>
          </cell>
          <cell r="D490">
            <v>1</v>
          </cell>
        </row>
        <row r="491">
          <cell r="B491" t="str">
            <v>D-271</v>
          </cell>
          <cell r="D491">
            <v>1</v>
          </cell>
        </row>
        <row r="492">
          <cell r="B492" t="str">
            <v>D-28</v>
          </cell>
          <cell r="D492">
            <v>1</v>
          </cell>
        </row>
        <row r="493">
          <cell r="B493" t="str">
            <v>D-128</v>
          </cell>
          <cell r="D493">
            <v>1</v>
          </cell>
        </row>
        <row r="494">
          <cell r="B494" t="str">
            <v>M-91</v>
          </cell>
          <cell r="D494">
            <v>1</v>
          </cell>
        </row>
        <row r="495">
          <cell r="B495" t="str">
            <v>M-88</v>
          </cell>
          <cell r="D495">
            <v>1</v>
          </cell>
        </row>
        <row r="496">
          <cell r="B496" t="str">
            <v>M-99</v>
          </cell>
          <cell r="D496">
            <v>1</v>
          </cell>
        </row>
        <row r="497">
          <cell r="B497" t="str">
            <v>D-148</v>
          </cell>
          <cell r="D497">
            <v>1</v>
          </cell>
        </row>
        <row r="498">
          <cell r="B498" t="str">
            <v>D-131</v>
          </cell>
          <cell r="D498">
            <v>1</v>
          </cell>
        </row>
        <row r="499">
          <cell r="B499" t="str">
            <v>M-15</v>
          </cell>
          <cell r="D499">
            <v>1</v>
          </cell>
        </row>
        <row r="500">
          <cell r="B500" t="str">
            <v>M-9</v>
          </cell>
          <cell r="D500">
            <v>1</v>
          </cell>
        </row>
        <row r="501">
          <cell r="B501" t="str">
            <v>T-79</v>
          </cell>
          <cell r="D501">
            <v>1</v>
          </cell>
        </row>
        <row r="502">
          <cell r="B502" t="str">
            <v>T-14</v>
          </cell>
          <cell r="D502">
            <v>1</v>
          </cell>
        </row>
        <row r="503">
          <cell r="B503" t="str">
            <v>D-145</v>
          </cell>
          <cell r="D503">
            <v>1</v>
          </cell>
        </row>
        <row r="504">
          <cell r="B504" t="str">
            <v>D-146</v>
          </cell>
          <cell r="D504">
            <v>1</v>
          </cell>
        </row>
        <row r="505">
          <cell r="B505" t="str">
            <v>M-106</v>
          </cell>
          <cell r="D505">
            <v>1</v>
          </cell>
        </row>
        <row r="506">
          <cell r="B506" t="str">
            <v>M-36</v>
          </cell>
          <cell r="D506">
            <v>3</v>
          </cell>
        </row>
        <row r="507">
          <cell r="B507" t="str">
            <v>M-39</v>
          </cell>
          <cell r="D507">
            <v>1</v>
          </cell>
        </row>
        <row r="508">
          <cell r="B508" t="str">
            <v>M-47</v>
          </cell>
          <cell r="D508">
            <v>2</v>
          </cell>
        </row>
        <row r="509">
          <cell r="B509" t="str">
            <v>D-135</v>
          </cell>
          <cell r="D509">
            <v>1</v>
          </cell>
        </row>
        <row r="510">
          <cell r="B510" t="str">
            <v>M-64</v>
          </cell>
          <cell r="D510">
            <v>1</v>
          </cell>
        </row>
        <row r="511">
          <cell r="B511" t="str">
            <v>M-10</v>
          </cell>
          <cell r="D511">
            <v>1</v>
          </cell>
        </row>
        <row r="512">
          <cell r="B512" t="str">
            <v>T-15</v>
          </cell>
          <cell r="D512">
            <v>1</v>
          </cell>
        </row>
        <row r="513">
          <cell r="B513" t="str">
            <v>T-20</v>
          </cell>
          <cell r="D513">
            <v>1</v>
          </cell>
        </row>
        <row r="515">
          <cell r="B515" t="str">
            <v>E-7</v>
          </cell>
          <cell r="D515">
            <v>1</v>
          </cell>
        </row>
        <row r="516">
          <cell r="B516" t="str">
            <v>O-3</v>
          </cell>
          <cell r="D516">
            <v>1</v>
          </cell>
        </row>
        <row r="517">
          <cell r="B517" t="str">
            <v>M-14</v>
          </cell>
          <cell r="D517">
            <v>1</v>
          </cell>
        </row>
        <row r="520">
          <cell r="B520" t="str">
            <v>Clave</v>
          </cell>
          <cell r="D520" t="str">
            <v>CANTIDAD</v>
          </cell>
          <cell r="E520" t="str">
            <v>CANTIDAD</v>
          </cell>
        </row>
        <row r="521">
          <cell r="D521" t="str">
            <v>Necesaria-Proyecto</v>
          </cell>
          <cell r="E521" t="str">
            <v>Existente</v>
          </cell>
        </row>
        <row r="522">
          <cell r="B522" t="str">
            <v>M-2</v>
          </cell>
          <cell r="D522">
            <v>1</v>
          </cell>
        </row>
        <row r="523">
          <cell r="B523" t="str">
            <v>D-326</v>
          </cell>
          <cell r="D523">
            <v>1</v>
          </cell>
        </row>
        <row r="524">
          <cell r="B524" t="str">
            <v>M-17</v>
          </cell>
          <cell r="D524">
            <v>1</v>
          </cell>
        </row>
        <row r="525">
          <cell r="B525" t="str">
            <v>D-159</v>
          </cell>
          <cell r="D525">
            <v>2</v>
          </cell>
        </row>
        <row r="526">
          <cell r="B526" t="str">
            <v>T-50</v>
          </cell>
          <cell r="D526">
            <v>1</v>
          </cell>
        </row>
        <row r="527">
          <cell r="B527" t="str">
            <v>M-114</v>
          </cell>
          <cell r="D527">
            <v>1</v>
          </cell>
        </row>
        <row r="528">
          <cell r="B528" t="str">
            <v>O-3</v>
          </cell>
          <cell r="D528">
            <v>1</v>
          </cell>
        </row>
        <row r="529">
          <cell r="B529" t="str">
            <v>O-2</v>
          </cell>
          <cell r="D529">
            <v>1</v>
          </cell>
        </row>
        <row r="530">
          <cell r="B530" t="str">
            <v>T-6</v>
          </cell>
          <cell r="D530">
            <v>1</v>
          </cell>
        </row>
        <row r="531">
          <cell r="B531" t="str">
            <v>M-22</v>
          </cell>
          <cell r="D531">
            <v>1</v>
          </cell>
        </row>
        <row r="532">
          <cell r="B532" t="str">
            <v>M-133</v>
          </cell>
          <cell r="D532">
            <v>1</v>
          </cell>
        </row>
        <row r="533">
          <cell r="B533" t="str">
            <v>D-125</v>
          </cell>
          <cell r="D533">
            <v>1</v>
          </cell>
        </row>
        <row r="534">
          <cell r="B534" t="str">
            <v>O-6</v>
          </cell>
          <cell r="D534">
            <v>1</v>
          </cell>
        </row>
        <row r="535">
          <cell r="B535" t="str">
            <v>O-5</v>
          </cell>
          <cell r="D535">
            <v>1</v>
          </cell>
        </row>
        <row r="536">
          <cell r="B536" t="str">
            <v>M-28</v>
          </cell>
          <cell r="D536">
            <v>1</v>
          </cell>
        </row>
        <row r="537">
          <cell r="B537" t="str">
            <v>M-97</v>
          </cell>
          <cell r="D537">
            <v>1</v>
          </cell>
        </row>
        <row r="538">
          <cell r="B538" t="str">
            <v>D-123</v>
          </cell>
          <cell r="D538">
            <v>1</v>
          </cell>
        </row>
        <row r="539">
          <cell r="B539" t="str">
            <v>D-330</v>
          </cell>
          <cell r="D539">
            <v>1</v>
          </cell>
        </row>
        <row r="540">
          <cell r="B540" t="str">
            <v>D-331</v>
          </cell>
          <cell r="D540">
            <v>1</v>
          </cell>
        </row>
        <row r="541">
          <cell r="B541" t="str">
            <v>D-332</v>
          </cell>
          <cell r="D541">
            <v>1</v>
          </cell>
        </row>
        <row r="542">
          <cell r="B542" t="str">
            <v>M-15</v>
          </cell>
          <cell r="D542">
            <v>1</v>
          </cell>
        </row>
        <row r="543">
          <cell r="B543" t="str">
            <v>M-9</v>
          </cell>
          <cell r="D543">
            <v>1</v>
          </cell>
        </row>
        <row r="544">
          <cell r="B544" t="str">
            <v>M-136</v>
          </cell>
          <cell r="D544">
            <v>1</v>
          </cell>
        </row>
        <row r="545">
          <cell r="B545" t="str">
            <v>T-79</v>
          </cell>
          <cell r="D545">
            <v>1</v>
          </cell>
        </row>
        <row r="546">
          <cell r="B546" t="str">
            <v>T-14</v>
          </cell>
          <cell r="D546">
            <v>1</v>
          </cell>
        </row>
        <row r="547">
          <cell r="B547" t="str">
            <v>M-34</v>
          </cell>
          <cell r="D547">
            <v>4</v>
          </cell>
        </row>
        <row r="548">
          <cell r="B548" t="str">
            <v>M-36</v>
          </cell>
          <cell r="D548">
            <v>2</v>
          </cell>
        </row>
        <row r="549">
          <cell r="B549" t="str">
            <v>M-39</v>
          </cell>
          <cell r="D549">
            <v>1</v>
          </cell>
        </row>
        <row r="550">
          <cell r="B550" t="str">
            <v>M-47</v>
          </cell>
          <cell r="D550">
            <v>1</v>
          </cell>
        </row>
        <row r="551">
          <cell r="B551" t="str">
            <v>T-16</v>
          </cell>
          <cell r="D551">
            <v>1</v>
          </cell>
        </row>
        <row r="552">
          <cell r="B552" t="str">
            <v>D-136</v>
          </cell>
          <cell r="D552">
            <v>1</v>
          </cell>
        </row>
        <row r="553">
          <cell r="B553" t="str">
            <v>M-64</v>
          </cell>
          <cell r="D553">
            <v>1</v>
          </cell>
        </row>
        <row r="554">
          <cell r="B554" t="str">
            <v>T-20</v>
          </cell>
          <cell r="D554">
            <v>1</v>
          </cell>
        </row>
        <row r="556">
          <cell r="B556" t="str">
            <v>E-7</v>
          </cell>
          <cell r="D556">
            <v>1</v>
          </cell>
        </row>
        <row r="557">
          <cell r="B557" t="str">
            <v>O-3</v>
          </cell>
          <cell r="D557">
            <v>1</v>
          </cell>
        </row>
        <row r="558">
          <cell r="B558" t="str">
            <v>M-14</v>
          </cell>
          <cell r="D558">
            <v>1</v>
          </cell>
        </row>
        <row r="561">
          <cell r="B561" t="str">
            <v>Clave</v>
          </cell>
          <cell r="D561" t="str">
            <v>CANTIDAD</v>
          </cell>
          <cell r="E561" t="str">
            <v>CANTIDAD</v>
          </cell>
        </row>
        <row r="562">
          <cell r="D562" t="str">
            <v>Necesaria-Proyecto</v>
          </cell>
          <cell r="E562" t="str">
            <v>Existente</v>
          </cell>
        </row>
        <row r="563">
          <cell r="B563" t="str">
            <v>M-2</v>
          </cell>
          <cell r="D563">
            <v>1</v>
          </cell>
        </row>
        <row r="564">
          <cell r="B564" t="str">
            <v>M-17</v>
          </cell>
          <cell r="D564">
            <v>1</v>
          </cell>
        </row>
        <row r="565">
          <cell r="B565" t="str">
            <v>T-50</v>
          </cell>
          <cell r="D565">
            <v>1</v>
          </cell>
        </row>
        <row r="566">
          <cell r="B566" t="str">
            <v>M-114</v>
          </cell>
          <cell r="D566">
            <v>1</v>
          </cell>
        </row>
        <row r="567">
          <cell r="B567" t="str">
            <v>O-3</v>
          </cell>
          <cell r="D567">
            <v>1</v>
          </cell>
        </row>
        <row r="568">
          <cell r="B568" t="str">
            <v>O-2</v>
          </cell>
          <cell r="D568">
            <v>1</v>
          </cell>
        </row>
        <row r="569">
          <cell r="B569" t="str">
            <v>T-6</v>
          </cell>
          <cell r="D569">
            <v>1</v>
          </cell>
        </row>
        <row r="570">
          <cell r="B570" t="str">
            <v>M-22</v>
          </cell>
          <cell r="D570">
            <v>1</v>
          </cell>
        </row>
        <row r="571">
          <cell r="B571" t="str">
            <v>M-29</v>
          </cell>
          <cell r="D571">
            <v>1</v>
          </cell>
        </row>
        <row r="572">
          <cell r="B572" t="str">
            <v>M-15</v>
          </cell>
          <cell r="D572">
            <v>1</v>
          </cell>
        </row>
        <row r="573">
          <cell r="B573" t="str">
            <v>M-9</v>
          </cell>
          <cell r="D573">
            <v>1</v>
          </cell>
        </row>
        <row r="574">
          <cell r="B574" t="str">
            <v>M-36</v>
          </cell>
          <cell r="D574">
            <v>4</v>
          </cell>
        </row>
        <row r="575">
          <cell r="B575" t="str">
            <v>M-39</v>
          </cell>
          <cell r="D575">
            <v>2</v>
          </cell>
        </row>
        <row r="576">
          <cell r="B576" t="str">
            <v>M-42</v>
          </cell>
          <cell r="D576">
            <v>1</v>
          </cell>
        </row>
        <row r="577">
          <cell r="B577" t="str">
            <v>O-25</v>
          </cell>
          <cell r="D577">
            <v>1</v>
          </cell>
        </row>
        <row r="578">
          <cell r="B578" t="str">
            <v>O-24</v>
          </cell>
          <cell r="D578">
            <v>1</v>
          </cell>
        </row>
        <row r="579">
          <cell r="B579" t="str">
            <v>O-23</v>
          </cell>
          <cell r="D579">
            <v>1</v>
          </cell>
        </row>
        <row r="580">
          <cell r="B580" t="str">
            <v>O-22</v>
          </cell>
          <cell r="D580">
            <v>1</v>
          </cell>
        </row>
        <row r="581">
          <cell r="B581" t="str">
            <v>T-20</v>
          </cell>
          <cell r="D581">
            <v>1</v>
          </cell>
        </row>
        <row r="584">
          <cell r="B584" t="str">
            <v>Clave</v>
          </cell>
          <cell r="D584" t="str">
            <v>CANTIDAD</v>
          </cell>
          <cell r="E584" t="str">
            <v>CANTIDAD</v>
          </cell>
        </row>
        <row r="585">
          <cell r="D585" t="str">
            <v>Necesaria-Proyecto</v>
          </cell>
          <cell r="E585" t="str">
            <v>Existente</v>
          </cell>
        </row>
        <row r="586">
          <cell r="B586" t="str">
            <v>M-2</v>
          </cell>
          <cell r="D586">
            <v>1</v>
          </cell>
        </row>
        <row r="587">
          <cell r="B587" t="str">
            <v>M-138</v>
          </cell>
          <cell r="D587">
            <v>1</v>
          </cell>
        </row>
        <row r="588">
          <cell r="B588" t="str">
            <v>D-325</v>
          </cell>
          <cell r="D588">
            <v>1</v>
          </cell>
        </row>
        <row r="589">
          <cell r="B589" t="str">
            <v>D-326</v>
          </cell>
          <cell r="D589">
            <v>1</v>
          </cell>
        </row>
        <row r="590">
          <cell r="B590" t="str">
            <v>M-17</v>
          </cell>
          <cell r="D590">
            <v>1</v>
          </cell>
        </row>
        <row r="591">
          <cell r="B591" t="str">
            <v>M-72</v>
          </cell>
          <cell r="D591">
            <v>1</v>
          </cell>
        </row>
        <row r="592">
          <cell r="B592" t="str">
            <v>D-328</v>
          </cell>
          <cell r="D592">
            <v>1</v>
          </cell>
        </row>
        <row r="593">
          <cell r="B593" t="str">
            <v>T-50</v>
          </cell>
          <cell r="D593">
            <v>1</v>
          </cell>
        </row>
        <row r="594">
          <cell r="B594" t="str">
            <v>O-3</v>
          </cell>
          <cell r="D594">
            <v>1</v>
          </cell>
        </row>
        <row r="595">
          <cell r="B595" t="str">
            <v>O-2</v>
          </cell>
          <cell r="D595">
            <v>1</v>
          </cell>
        </row>
        <row r="596">
          <cell r="B596" t="str">
            <v>M-22</v>
          </cell>
          <cell r="D596">
            <v>1</v>
          </cell>
        </row>
        <row r="597">
          <cell r="B597" t="str">
            <v>M-15</v>
          </cell>
          <cell r="D597">
            <v>1</v>
          </cell>
        </row>
        <row r="598">
          <cell r="B598" t="str">
            <v>M-9</v>
          </cell>
          <cell r="D598">
            <v>1</v>
          </cell>
        </row>
        <row r="599">
          <cell r="B599" t="str">
            <v>M-36</v>
          </cell>
          <cell r="D599">
            <v>2</v>
          </cell>
        </row>
        <row r="600">
          <cell r="B600" t="str">
            <v>M-39</v>
          </cell>
          <cell r="D600">
            <v>1</v>
          </cell>
        </row>
        <row r="601">
          <cell r="B601" t="str">
            <v>T-16</v>
          </cell>
          <cell r="D601">
            <v>1</v>
          </cell>
        </row>
        <row r="602">
          <cell r="B602" t="str">
            <v>M-10</v>
          </cell>
          <cell r="D602">
            <v>1</v>
          </cell>
        </row>
        <row r="603">
          <cell r="B603" t="str">
            <v>T-20</v>
          </cell>
          <cell r="D603">
            <v>1</v>
          </cell>
        </row>
        <row r="604">
          <cell r="B604" t="str">
            <v>D-320</v>
          </cell>
          <cell r="D604">
            <v>1</v>
          </cell>
        </row>
        <row r="605">
          <cell r="B605" t="str">
            <v>I-59</v>
          </cell>
          <cell r="D605">
            <v>1</v>
          </cell>
        </row>
        <row r="606">
          <cell r="B606" t="str">
            <v>T-14</v>
          </cell>
          <cell r="D606">
            <v>1</v>
          </cell>
        </row>
        <row r="609">
          <cell r="B609" t="str">
            <v>Clave</v>
          </cell>
          <cell r="D609" t="str">
            <v>CANTIDAD</v>
          </cell>
          <cell r="E609" t="str">
            <v>CANTIDAD</v>
          </cell>
        </row>
        <row r="610">
          <cell r="D610" t="str">
            <v>Necesaria-Proyecto</v>
          </cell>
          <cell r="E610" t="str">
            <v>Existente</v>
          </cell>
        </row>
        <row r="611">
          <cell r="B611" t="str">
            <v>M-2</v>
          </cell>
          <cell r="D611">
            <v>1</v>
          </cell>
        </row>
        <row r="612">
          <cell r="B612" t="str">
            <v>M-138</v>
          </cell>
          <cell r="D612">
            <v>1</v>
          </cell>
        </row>
        <row r="613">
          <cell r="B613" t="str">
            <v>D-325</v>
          </cell>
          <cell r="D613">
            <v>1</v>
          </cell>
        </row>
        <row r="614">
          <cell r="B614" t="str">
            <v>D-412</v>
          </cell>
          <cell r="D614">
            <v>2</v>
          </cell>
        </row>
        <row r="615">
          <cell r="B615" t="str">
            <v>M-17</v>
          </cell>
          <cell r="D615">
            <v>1</v>
          </cell>
        </row>
        <row r="616">
          <cell r="B616" t="str">
            <v>M-72</v>
          </cell>
          <cell r="D616">
            <v>1</v>
          </cell>
        </row>
        <row r="617">
          <cell r="B617" t="str">
            <v>D-413</v>
          </cell>
          <cell r="D617">
            <v>3</v>
          </cell>
        </row>
        <row r="618">
          <cell r="B618" t="str">
            <v>T-50</v>
          </cell>
          <cell r="D618">
            <v>1</v>
          </cell>
        </row>
        <row r="619">
          <cell r="B619" t="str">
            <v>M-114</v>
          </cell>
          <cell r="D619">
            <v>1</v>
          </cell>
        </row>
        <row r="620">
          <cell r="B620" t="str">
            <v>D-96</v>
          </cell>
          <cell r="D620">
            <v>1</v>
          </cell>
        </row>
        <row r="621">
          <cell r="B621" t="str">
            <v>D-97</v>
          </cell>
          <cell r="D621">
            <v>2</v>
          </cell>
        </row>
        <row r="622">
          <cell r="B622" t="str">
            <v>O-3</v>
          </cell>
          <cell r="D622">
            <v>1</v>
          </cell>
        </row>
        <row r="623">
          <cell r="B623" t="str">
            <v>O-2</v>
          </cell>
          <cell r="D623">
            <v>1</v>
          </cell>
        </row>
        <row r="624">
          <cell r="B624" t="str">
            <v>M-86</v>
          </cell>
          <cell r="D624">
            <v>1</v>
          </cell>
        </row>
        <row r="625">
          <cell r="B625" t="str">
            <v>M-22</v>
          </cell>
          <cell r="D625">
            <v>1</v>
          </cell>
        </row>
        <row r="626">
          <cell r="B626" t="str">
            <v>D-125</v>
          </cell>
          <cell r="D626">
            <v>1</v>
          </cell>
        </row>
        <row r="627">
          <cell r="B627" t="str">
            <v>D-322</v>
          </cell>
          <cell r="D627">
            <v>1</v>
          </cell>
        </row>
        <row r="628">
          <cell r="B628" t="str">
            <v>O-26</v>
          </cell>
          <cell r="D628">
            <v>1</v>
          </cell>
        </row>
        <row r="629">
          <cell r="B629" t="str">
            <v>D-28</v>
          </cell>
          <cell r="D629">
            <v>1</v>
          </cell>
        </row>
        <row r="630">
          <cell r="B630" t="str">
            <v>D-200</v>
          </cell>
          <cell r="D630">
            <v>2</v>
          </cell>
        </row>
        <row r="631">
          <cell r="B631" t="str">
            <v>D-129</v>
          </cell>
          <cell r="D631">
            <v>1</v>
          </cell>
        </row>
        <row r="632">
          <cell r="B632" t="str">
            <v>M-68</v>
          </cell>
          <cell r="D632">
            <v>1</v>
          </cell>
        </row>
        <row r="633">
          <cell r="B633" t="str">
            <v>M-91</v>
          </cell>
          <cell r="D633">
            <v>1</v>
          </cell>
        </row>
        <row r="634">
          <cell r="B634" t="str">
            <v>M-98</v>
          </cell>
          <cell r="D634">
            <v>1</v>
          </cell>
        </row>
        <row r="635">
          <cell r="B635" t="str">
            <v>M-15</v>
          </cell>
          <cell r="D635">
            <v>1</v>
          </cell>
        </row>
        <row r="636">
          <cell r="B636" t="str">
            <v>M-9</v>
          </cell>
          <cell r="D636">
            <v>1</v>
          </cell>
        </row>
        <row r="637">
          <cell r="B637" t="str">
            <v>M-115</v>
          </cell>
          <cell r="D637">
            <v>1</v>
          </cell>
        </row>
        <row r="638">
          <cell r="B638" t="str">
            <v>T-79</v>
          </cell>
          <cell r="D638">
            <v>1</v>
          </cell>
        </row>
        <row r="639">
          <cell r="B639" t="str">
            <v>T-14</v>
          </cell>
          <cell r="D639">
            <v>1</v>
          </cell>
        </row>
        <row r="640">
          <cell r="B640" t="str">
            <v>D-145</v>
          </cell>
          <cell r="D640">
            <v>1</v>
          </cell>
        </row>
        <row r="641">
          <cell r="B641" t="str">
            <v>D-146</v>
          </cell>
          <cell r="D641">
            <v>1</v>
          </cell>
        </row>
        <row r="642">
          <cell r="B642" t="str">
            <v>I-15</v>
          </cell>
          <cell r="D642">
            <v>1</v>
          </cell>
        </row>
        <row r="643">
          <cell r="B643" t="str">
            <v>I-18</v>
          </cell>
          <cell r="D643">
            <v>2</v>
          </cell>
        </row>
        <row r="644">
          <cell r="B644" t="str">
            <v>I-22</v>
          </cell>
          <cell r="D644">
            <v>2</v>
          </cell>
        </row>
        <row r="645">
          <cell r="B645" t="str">
            <v>M-36</v>
          </cell>
          <cell r="D645">
            <v>2</v>
          </cell>
        </row>
        <row r="646">
          <cell r="B646" t="str">
            <v>M-39</v>
          </cell>
          <cell r="D646">
            <v>1</v>
          </cell>
        </row>
        <row r="647">
          <cell r="B647" t="str">
            <v>M-49</v>
          </cell>
          <cell r="D647">
            <v>1</v>
          </cell>
        </row>
        <row r="648">
          <cell r="B648" t="str">
            <v>D-135</v>
          </cell>
          <cell r="D648">
            <v>1</v>
          </cell>
        </row>
        <row r="649">
          <cell r="B649" t="str">
            <v>T-16</v>
          </cell>
          <cell r="D649">
            <v>1</v>
          </cell>
        </row>
        <row r="650">
          <cell r="B650" t="str">
            <v>M-64</v>
          </cell>
          <cell r="D650">
            <v>1</v>
          </cell>
        </row>
        <row r="651">
          <cell r="B651" t="str">
            <v>T-20</v>
          </cell>
          <cell r="D651">
            <v>1</v>
          </cell>
        </row>
        <row r="653">
          <cell r="B653" t="str">
            <v>E-7</v>
          </cell>
          <cell r="D653">
            <v>1</v>
          </cell>
        </row>
        <row r="654">
          <cell r="B654" t="str">
            <v>O-3</v>
          </cell>
          <cell r="D654">
            <v>1</v>
          </cell>
        </row>
        <row r="655">
          <cell r="B655" t="str">
            <v>M-14</v>
          </cell>
          <cell r="D655">
            <v>1</v>
          </cell>
        </row>
        <row r="658">
          <cell r="B658" t="str">
            <v>Clave</v>
          </cell>
          <cell r="D658" t="str">
            <v>CANTIDAD</v>
          </cell>
          <cell r="E658" t="str">
            <v>CANTIDAD</v>
          </cell>
        </row>
        <row r="659">
          <cell r="D659" t="str">
            <v>Necesaria-Proyecto</v>
          </cell>
          <cell r="E659" t="str">
            <v>Existente</v>
          </cell>
        </row>
        <row r="660">
          <cell r="B660" t="str">
            <v>M-72</v>
          </cell>
          <cell r="D660">
            <v>1</v>
          </cell>
        </row>
        <row r="661">
          <cell r="B661" t="str">
            <v>M-73</v>
          </cell>
          <cell r="D661">
            <v>1</v>
          </cell>
        </row>
        <row r="662">
          <cell r="B662" t="str">
            <v>T-50</v>
          </cell>
          <cell r="D662">
            <v>1</v>
          </cell>
        </row>
        <row r="663">
          <cell r="B663" t="str">
            <v>M-114</v>
          </cell>
          <cell r="D663">
            <v>1</v>
          </cell>
        </row>
        <row r="664">
          <cell r="B664" t="str">
            <v>D-92</v>
          </cell>
          <cell r="D664">
            <v>1</v>
          </cell>
        </row>
        <row r="665">
          <cell r="B665" t="str">
            <v>O-3</v>
          </cell>
          <cell r="D665">
            <v>1</v>
          </cell>
        </row>
        <row r="666">
          <cell r="B666" t="str">
            <v>O-2</v>
          </cell>
          <cell r="D666">
            <v>1</v>
          </cell>
        </row>
        <row r="667">
          <cell r="B667" t="str">
            <v>M-86</v>
          </cell>
          <cell r="D667">
            <v>1</v>
          </cell>
        </row>
        <row r="668">
          <cell r="B668" t="str">
            <v>M-22</v>
          </cell>
          <cell r="D668">
            <v>1</v>
          </cell>
        </row>
        <row r="669">
          <cell r="B669" t="str">
            <v>D-126</v>
          </cell>
          <cell r="D669">
            <v>1</v>
          </cell>
        </row>
        <row r="670">
          <cell r="B670" t="str">
            <v>D-28</v>
          </cell>
          <cell r="D670">
            <v>1</v>
          </cell>
        </row>
        <row r="671">
          <cell r="B671" t="str">
            <v>D-128</v>
          </cell>
          <cell r="D671">
            <v>1</v>
          </cell>
        </row>
        <row r="672">
          <cell r="B672" t="str">
            <v>M-88</v>
          </cell>
          <cell r="D672">
            <v>1</v>
          </cell>
        </row>
        <row r="673">
          <cell r="B673" t="str">
            <v>M-91</v>
          </cell>
          <cell r="D673">
            <v>1</v>
          </cell>
        </row>
        <row r="674">
          <cell r="B674" t="str">
            <v>M-95</v>
          </cell>
          <cell r="D674">
            <v>1</v>
          </cell>
        </row>
        <row r="675">
          <cell r="B675" t="str">
            <v>M-99</v>
          </cell>
          <cell r="D675">
            <v>1</v>
          </cell>
        </row>
        <row r="676">
          <cell r="B676" t="str">
            <v>D-148</v>
          </cell>
          <cell r="D676">
            <v>1</v>
          </cell>
        </row>
        <row r="677">
          <cell r="B677" t="str">
            <v>M-9</v>
          </cell>
          <cell r="D677">
            <v>1</v>
          </cell>
        </row>
        <row r="678">
          <cell r="B678" t="str">
            <v>M-115</v>
          </cell>
          <cell r="D678">
            <v>1</v>
          </cell>
        </row>
        <row r="679">
          <cell r="B679" t="str">
            <v>M-36</v>
          </cell>
          <cell r="D679">
            <v>2</v>
          </cell>
        </row>
        <row r="680">
          <cell r="B680" t="str">
            <v>M-39</v>
          </cell>
          <cell r="D680">
            <v>1</v>
          </cell>
        </row>
        <row r="681">
          <cell r="B681" t="str">
            <v>M-105</v>
          </cell>
          <cell r="D681">
            <v>1</v>
          </cell>
        </row>
        <row r="682">
          <cell r="B682" t="str">
            <v>E-162</v>
          </cell>
          <cell r="D682">
            <v>1</v>
          </cell>
        </row>
        <row r="683">
          <cell r="B683" t="str">
            <v>D-145</v>
          </cell>
          <cell r="D683">
            <v>1</v>
          </cell>
        </row>
        <row r="684">
          <cell r="B684" t="str">
            <v>D-146</v>
          </cell>
          <cell r="D684">
            <v>1</v>
          </cell>
        </row>
        <row r="685">
          <cell r="B685" t="str">
            <v>I-1</v>
          </cell>
          <cell r="D685">
            <v>2</v>
          </cell>
        </row>
        <row r="686">
          <cell r="B686" t="str">
            <v>I-5</v>
          </cell>
          <cell r="D686">
            <v>2</v>
          </cell>
        </row>
        <row r="687">
          <cell r="B687" t="str">
            <v>I-9</v>
          </cell>
          <cell r="D687">
            <v>2</v>
          </cell>
        </row>
        <row r="688">
          <cell r="B688" t="str">
            <v>I-11</v>
          </cell>
          <cell r="D688">
            <v>2</v>
          </cell>
        </row>
        <row r="689">
          <cell r="B689" t="str">
            <v>I-56</v>
          </cell>
          <cell r="D689">
            <v>1</v>
          </cell>
        </row>
        <row r="690">
          <cell r="B690" t="str">
            <v>M-64</v>
          </cell>
          <cell r="D690">
            <v>1</v>
          </cell>
        </row>
        <row r="693">
          <cell r="B693" t="str">
            <v>Clave</v>
          </cell>
          <cell r="D693" t="str">
            <v>CANTIDAD</v>
          </cell>
          <cell r="E693" t="str">
            <v>CANTIDAD</v>
          </cell>
        </row>
        <row r="694">
          <cell r="D694" t="str">
            <v>Necesaria-Proyecto</v>
          </cell>
          <cell r="E694" t="str">
            <v>Existente</v>
          </cell>
        </row>
        <row r="695">
          <cell r="B695" t="str">
            <v>T-50</v>
          </cell>
          <cell r="D695">
            <v>1</v>
          </cell>
        </row>
        <row r="696">
          <cell r="B696" t="str">
            <v>M-94</v>
          </cell>
          <cell r="D696">
            <v>1</v>
          </cell>
        </row>
        <row r="697">
          <cell r="B697" t="str">
            <v>M-10</v>
          </cell>
          <cell r="D697">
            <v>1</v>
          </cell>
        </row>
        <row r="698">
          <cell r="B698" t="str">
            <v>M-22</v>
          </cell>
          <cell r="D698">
            <v>1</v>
          </cell>
        </row>
        <row r="699">
          <cell r="B699" t="str">
            <v>T-57</v>
          </cell>
          <cell r="D699">
            <v>1</v>
          </cell>
        </row>
        <row r="700">
          <cell r="B700" t="str">
            <v>M-36</v>
          </cell>
          <cell r="D700">
            <v>10</v>
          </cell>
        </row>
        <row r="701">
          <cell r="B701" t="str">
            <v>M-39</v>
          </cell>
          <cell r="D701">
            <v>1</v>
          </cell>
        </row>
        <row r="702">
          <cell r="B702" t="str">
            <v>T-16</v>
          </cell>
          <cell r="D702">
            <v>1</v>
          </cell>
        </row>
        <row r="703">
          <cell r="B703" t="str">
            <v>M-64</v>
          </cell>
          <cell r="D703">
            <v>1</v>
          </cell>
        </row>
        <row r="704">
          <cell r="B704" t="str">
            <v>T-20</v>
          </cell>
          <cell r="D704">
            <v>1</v>
          </cell>
        </row>
        <row r="705">
          <cell r="B705" t="str">
            <v>T-14</v>
          </cell>
          <cell r="D705">
            <v>1</v>
          </cell>
        </row>
        <row r="708">
          <cell r="B708" t="str">
            <v>Clave</v>
          </cell>
          <cell r="D708" t="str">
            <v>CANTIDAD</v>
          </cell>
          <cell r="E708" t="str">
            <v>CANTIDAD</v>
          </cell>
        </row>
        <row r="709">
          <cell r="D709" t="str">
            <v>Necesaria-Proyecto</v>
          </cell>
          <cell r="E709" t="str">
            <v>Existente</v>
          </cell>
        </row>
        <row r="710">
          <cell r="B710" t="str">
            <v>E-7</v>
          </cell>
          <cell r="D710">
            <v>1</v>
          </cell>
        </row>
        <row r="711">
          <cell r="B711" t="str">
            <v>O-3</v>
          </cell>
          <cell r="D711">
            <v>1</v>
          </cell>
        </row>
        <row r="712">
          <cell r="B712" t="str">
            <v>M-14</v>
          </cell>
          <cell r="D712">
            <v>1</v>
          </cell>
        </row>
        <row r="715">
          <cell r="B715" t="str">
            <v>Clave</v>
          </cell>
          <cell r="D715" t="str">
            <v>CANTIDAD</v>
          </cell>
          <cell r="E715" t="str">
            <v>CANTIDAD</v>
          </cell>
        </row>
        <row r="716">
          <cell r="D716" t="str">
            <v>Necesaria-Proyecto</v>
          </cell>
          <cell r="E716" t="str">
            <v>Existente</v>
          </cell>
        </row>
        <row r="717">
          <cell r="B717" t="str">
            <v>E-7</v>
          </cell>
          <cell r="D717">
            <v>1</v>
          </cell>
        </row>
        <row r="718">
          <cell r="B718" t="str">
            <v>O-3</v>
          </cell>
          <cell r="D718">
            <v>1</v>
          </cell>
        </row>
        <row r="719">
          <cell r="B719" t="str">
            <v>M-14</v>
          </cell>
          <cell r="D719">
            <v>1</v>
          </cell>
        </row>
        <row r="722">
          <cell r="B722" t="str">
            <v>Clave</v>
          </cell>
          <cell r="D722" t="str">
            <v>CANTIDAD</v>
          </cell>
          <cell r="E722" t="str">
            <v>CANTIDAD</v>
          </cell>
        </row>
        <row r="723">
          <cell r="D723" t="str">
            <v>Necesaria-Proyecto</v>
          </cell>
          <cell r="E723" t="str">
            <v>Existente</v>
          </cell>
        </row>
        <row r="724">
          <cell r="B724" t="str">
            <v>E-7</v>
          </cell>
          <cell r="D724">
            <v>1</v>
          </cell>
        </row>
        <row r="725">
          <cell r="B725" t="str">
            <v>O-3</v>
          </cell>
          <cell r="D725">
            <v>1</v>
          </cell>
        </row>
        <row r="726">
          <cell r="B726" t="str">
            <v>M-14</v>
          </cell>
          <cell r="D726">
            <v>1</v>
          </cell>
        </row>
        <row r="729">
          <cell r="B729" t="str">
            <v>Clave</v>
          </cell>
          <cell r="D729" t="str">
            <v>CANTIDAD</v>
          </cell>
          <cell r="E729" t="str">
            <v>CANTIDAD</v>
          </cell>
        </row>
        <row r="730">
          <cell r="D730" t="str">
            <v>Necesaria-Proyecto</v>
          </cell>
          <cell r="E730" t="str">
            <v>Existente</v>
          </cell>
        </row>
        <row r="731">
          <cell r="B731" t="str">
            <v>E-7</v>
          </cell>
          <cell r="D731">
            <v>1</v>
          </cell>
        </row>
        <row r="732">
          <cell r="B732" t="str">
            <v>M-14</v>
          </cell>
          <cell r="D732">
            <v>1</v>
          </cell>
        </row>
        <row r="735">
          <cell r="B735" t="str">
            <v>Clave</v>
          </cell>
          <cell r="D735" t="str">
            <v>CANTIDAD</v>
          </cell>
          <cell r="E735" t="str">
            <v>CANTIDAD</v>
          </cell>
        </row>
        <row r="736">
          <cell r="D736" t="str">
            <v>Necesaria-Proyecto</v>
          </cell>
          <cell r="E736" t="str">
            <v>Existente</v>
          </cell>
        </row>
        <row r="737">
          <cell r="B737" t="str">
            <v>M-14</v>
          </cell>
          <cell r="D737">
            <v>1</v>
          </cell>
        </row>
        <row r="738">
          <cell r="B738" t="str">
            <v>M-3</v>
          </cell>
          <cell r="D738">
            <v>2</v>
          </cell>
        </row>
        <row r="739">
          <cell r="B739" t="str">
            <v>M-16</v>
          </cell>
          <cell r="D739">
            <v>1</v>
          </cell>
        </row>
        <row r="742">
          <cell r="B742" t="str">
            <v>Clave</v>
          </cell>
          <cell r="D742" t="str">
            <v>CANTIDAD</v>
          </cell>
          <cell r="E742" t="str">
            <v>CANTIDAD</v>
          </cell>
        </row>
        <row r="743">
          <cell r="D743" t="str">
            <v>Necesaria-Proyecto</v>
          </cell>
          <cell r="E743" t="str">
            <v>Existente</v>
          </cell>
        </row>
        <row r="744">
          <cell r="B744" t="str">
            <v>M-14</v>
          </cell>
          <cell r="D744">
            <v>1</v>
          </cell>
        </row>
        <row r="745">
          <cell r="B745" t="str">
            <v>M-3</v>
          </cell>
          <cell r="D745">
            <v>2</v>
          </cell>
        </row>
        <row r="746">
          <cell r="B746" t="str">
            <v>M-16</v>
          </cell>
          <cell r="D746">
            <v>1</v>
          </cell>
        </row>
        <row r="749">
          <cell r="B749" t="str">
            <v>Clave</v>
          </cell>
          <cell r="D749" t="str">
            <v>CANTIDAD</v>
          </cell>
          <cell r="E749" t="str">
            <v>CANTIDAD</v>
          </cell>
        </row>
        <row r="750">
          <cell r="D750" t="str">
            <v>Necesaria-Proyecto</v>
          </cell>
          <cell r="E750" t="str">
            <v>Existente</v>
          </cell>
        </row>
        <row r="751">
          <cell r="B751" t="str">
            <v>M-113</v>
          </cell>
          <cell r="D751">
            <v>1</v>
          </cell>
        </row>
        <row r="752">
          <cell r="B752" t="str">
            <v>E-58</v>
          </cell>
          <cell r="D752">
            <v>1</v>
          </cell>
        </row>
        <row r="755">
          <cell r="B755" t="str">
            <v>Clave</v>
          </cell>
          <cell r="D755" t="str">
            <v>CANTIDAD</v>
          </cell>
          <cell r="E755" t="str">
            <v>CANTIDAD</v>
          </cell>
        </row>
        <row r="756">
          <cell r="D756" t="str">
            <v>Necesaria-Proyecto</v>
          </cell>
          <cell r="E756" t="str">
            <v>Existente</v>
          </cell>
        </row>
        <row r="757">
          <cell r="B757" t="str">
            <v>M-13</v>
          </cell>
          <cell r="D757">
            <v>1</v>
          </cell>
        </row>
        <row r="762">
          <cell r="B762" t="str">
            <v>Clave</v>
          </cell>
          <cell r="D762" t="str">
            <v>CANTIDAD</v>
          </cell>
          <cell r="E762" t="str">
            <v>CANTIDAD</v>
          </cell>
        </row>
        <row r="763">
          <cell r="D763" t="str">
            <v>Necesaria-Proyecto</v>
          </cell>
          <cell r="E763" t="str">
            <v>Existente</v>
          </cell>
        </row>
        <row r="764">
          <cell r="B764" t="str">
            <v>M-17</v>
          </cell>
          <cell r="D764">
            <v>1</v>
          </cell>
        </row>
        <row r="765">
          <cell r="B765" t="str">
            <v>M-72</v>
          </cell>
          <cell r="D765">
            <v>1</v>
          </cell>
        </row>
        <row r="766">
          <cell r="B766" t="str">
            <v>M-75</v>
          </cell>
          <cell r="D766">
            <v>2</v>
          </cell>
        </row>
        <row r="767">
          <cell r="B767" t="str">
            <v>T-50</v>
          </cell>
          <cell r="D767">
            <v>1</v>
          </cell>
        </row>
        <row r="768">
          <cell r="B768" t="str">
            <v>M-114</v>
          </cell>
          <cell r="D768">
            <v>2</v>
          </cell>
        </row>
        <row r="769">
          <cell r="B769" t="str">
            <v>D-96</v>
          </cell>
          <cell r="D769">
            <v>2</v>
          </cell>
        </row>
        <row r="770">
          <cell r="B770" t="str">
            <v>M-86</v>
          </cell>
          <cell r="D770">
            <v>1</v>
          </cell>
        </row>
        <row r="771">
          <cell r="B771" t="str">
            <v>M-22</v>
          </cell>
          <cell r="D771">
            <v>1</v>
          </cell>
        </row>
        <row r="772">
          <cell r="B772" t="str">
            <v>D-125</v>
          </cell>
          <cell r="D772">
            <v>2</v>
          </cell>
        </row>
        <row r="773">
          <cell r="B773" t="str">
            <v>D-322</v>
          </cell>
          <cell r="D773">
            <v>2</v>
          </cell>
        </row>
        <row r="774">
          <cell r="B774" t="str">
            <v>D-199</v>
          </cell>
          <cell r="D774">
            <v>2</v>
          </cell>
        </row>
        <row r="775">
          <cell r="B775" t="str">
            <v>D-304</v>
          </cell>
          <cell r="D775">
            <v>1</v>
          </cell>
        </row>
        <row r="776">
          <cell r="B776" t="str">
            <v>M-91</v>
          </cell>
          <cell r="D776">
            <v>4</v>
          </cell>
        </row>
        <row r="777">
          <cell r="B777" t="str">
            <v>D-18</v>
          </cell>
          <cell r="D777">
            <v>2</v>
          </cell>
        </row>
        <row r="778">
          <cell r="B778" t="str">
            <v>D-16</v>
          </cell>
          <cell r="D778">
            <v>2</v>
          </cell>
        </row>
        <row r="779">
          <cell r="B779" t="str">
            <v>M-15</v>
          </cell>
          <cell r="D779">
            <v>1</v>
          </cell>
        </row>
        <row r="780">
          <cell r="B780" t="str">
            <v>M-115</v>
          </cell>
          <cell r="D780">
            <v>2</v>
          </cell>
        </row>
        <row r="781">
          <cell r="B781" t="str">
            <v>M-105</v>
          </cell>
          <cell r="D781">
            <v>2</v>
          </cell>
        </row>
        <row r="782">
          <cell r="B782" t="str">
            <v>T-79</v>
          </cell>
          <cell r="D782">
            <v>1</v>
          </cell>
        </row>
        <row r="783">
          <cell r="B783" t="str">
            <v>M-36</v>
          </cell>
          <cell r="D783">
            <v>2</v>
          </cell>
        </row>
        <row r="784">
          <cell r="B784" t="str">
            <v>M-39</v>
          </cell>
          <cell r="D784">
            <v>1</v>
          </cell>
        </row>
        <row r="785">
          <cell r="B785" t="str">
            <v>D-135</v>
          </cell>
          <cell r="D785">
            <v>1</v>
          </cell>
        </row>
        <row r="786">
          <cell r="B786" t="str">
            <v>T-20</v>
          </cell>
          <cell r="D786">
            <v>1</v>
          </cell>
        </row>
        <row r="793">
          <cell r="B793" t="str">
            <v>Clave</v>
          </cell>
          <cell r="D793" t="str">
            <v>CANTIDAD</v>
          </cell>
          <cell r="E793" t="str">
            <v>CANTIDAD</v>
          </cell>
        </row>
        <row r="794">
          <cell r="D794" t="str">
            <v>Necesaria-Proyecto</v>
          </cell>
          <cell r="E794" t="str">
            <v>Existente</v>
          </cell>
        </row>
        <row r="795">
          <cell r="B795" t="str">
            <v>M-18</v>
          </cell>
          <cell r="D795">
            <v>3</v>
          </cell>
        </row>
        <row r="796">
          <cell r="B796" t="str">
            <v>M-101</v>
          </cell>
          <cell r="D796">
            <v>1</v>
          </cell>
        </row>
        <row r="797">
          <cell r="B797" t="str">
            <v>T-79</v>
          </cell>
          <cell r="D797">
            <v>1</v>
          </cell>
        </row>
        <row r="798">
          <cell r="B798" t="str">
            <v>T-14</v>
          </cell>
          <cell r="D798">
            <v>1</v>
          </cell>
        </row>
        <row r="799">
          <cell r="B799" t="str">
            <v>T-16</v>
          </cell>
          <cell r="D799">
            <v>1</v>
          </cell>
        </row>
        <row r="800">
          <cell r="B800" t="str">
            <v>M-10</v>
          </cell>
          <cell r="D800">
            <v>1</v>
          </cell>
        </row>
        <row r="803">
          <cell r="B803" t="str">
            <v>Clave</v>
          </cell>
          <cell r="D803" t="str">
            <v>CANTIDAD</v>
          </cell>
          <cell r="E803" t="str">
            <v>CANTIDAD</v>
          </cell>
        </row>
        <row r="804">
          <cell r="D804" t="str">
            <v>Necesaria-Proyecto</v>
          </cell>
          <cell r="E804" t="str">
            <v>Existente</v>
          </cell>
        </row>
        <row r="805">
          <cell r="B805" t="str">
            <v>M-22</v>
          </cell>
          <cell r="D805">
            <v>1</v>
          </cell>
        </row>
        <row r="806">
          <cell r="B806" t="str">
            <v>M-91</v>
          </cell>
          <cell r="D806">
            <v>1</v>
          </cell>
        </row>
        <row r="807">
          <cell r="B807" t="str">
            <v>E-129</v>
          </cell>
          <cell r="D807">
            <v>1</v>
          </cell>
        </row>
        <row r="808">
          <cell r="B808" t="str">
            <v>M-36</v>
          </cell>
          <cell r="D808">
            <v>2</v>
          </cell>
        </row>
        <row r="809">
          <cell r="B809" t="str">
            <v>M-39</v>
          </cell>
          <cell r="D809">
            <v>1</v>
          </cell>
        </row>
        <row r="810">
          <cell r="B810" t="str">
            <v>M-64</v>
          </cell>
          <cell r="D810">
            <v>1</v>
          </cell>
        </row>
        <row r="811">
          <cell r="B811" t="str">
            <v>M-94</v>
          </cell>
          <cell r="D811">
            <v>1</v>
          </cell>
        </row>
        <row r="814">
          <cell r="B814" t="str">
            <v>Clave</v>
          </cell>
          <cell r="D814" t="str">
            <v>CANTIDAD</v>
          </cell>
          <cell r="E814" t="str">
            <v>CANTIDAD</v>
          </cell>
        </row>
        <row r="815">
          <cell r="D815" t="str">
            <v>Necesaria-Proyecto</v>
          </cell>
          <cell r="E815" t="str">
            <v>Existente</v>
          </cell>
        </row>
        <row r="816">
          <cell r="B816" t="str">
            <v>E-7</v>
          </cell>
          <cell r="D816">
            <v>1</v>
          </cell>
        </row>
        <row r="817">
          <cell r="B817" t="str">
            <v>O-3</v>
          </cell>
          <cell r="D817">
            <v>1</v>
          </cell>
        </row>
        <row r="818">
          <cell r="B818" t="str">
            <v>M-14</v>
          </cell>
          <cell r="D818">
            <v>1</v>
          </cell>
        </row>
        <row r="821">
          <cell r="B821" t="str">
            <v>Clave</v>
          </cell>
          <cell r="D821" t="str">
            <v>CANTIDAD</v>
          </cell>
          <cell r="E821" t="str">
            <v>CANTIDAD</v>
          </cell>
        </row>
        <row r="822">
          <cell r="D822" t="str">
            <v>Necesaria-Proyecto</v>
          </cell>
          <cell r="E822" t="str">
            <v>Existente</v>
          </cell>
        </row>
        <row r="823">
          <cell r="B823" t="str">
            <v>M-114</v>
          </cell>
          <cell r="D823">
            <v>1</v>
          </cell>
        </row>
        <row r="824">
          <cell r="B824" t="str">
            <v>M-94</v>
          </cell>
          <cell r="D824">
            <v>1</v>
          </cell>
        </row>
        <row r="825">
          <cell r="B825" t="str">
            <v>M-36</v>
          </cell>
          <cell r="D825">
            <v>2</v>
          </cell>
        </row>
        <row r="832">
          <cell r="B832" t="str">
            <v>Clave</v>
          </cell>
          <cell r="D832" t="str">
            <v>CANTIDAD</v>
          </cell>
          <cell r="E832" t="str">
            <v>CANTIDAD</v>
          </cell>
        </row>
        <row r="833">
          <cell r="D833" t="str">
            <v>Necesaria-Proyecto</v>
          </cell>
          <cell r="E833" t="str">
            <v>Existente</v>
          </cell>
        </row>
        <row r="834">
          <cell r="B834" t="str">
            <v>M-1</v>
          </cell>
          <cell r="D834">
            <v>1</v>
          </cell>
        </row>
        <row r="835">
          <cell r="B835" t="str">
            <v>T-50</v>
          </cell>
          <cell r="D835">
            <v>1</v>
          </cell>
        </row>
        <row r="836">
          <cell r="B836" t="str">
            <v>T-57</v>
          </cell>
          <cell r="D836">
            <v>1</v>
          </cell>
        </row>
        <row r="837">
          <cell r="B837" t="str">
            <v>M-15</v>
          </cell>
          <cell r="D837">
            <v>1</v>
          </cell>
        </row>
        <row r="838">
          <cell r="B838" t="str">
            <v>M-40</v>
          </cell>
          <cell r="D838">
            <v>1</v>
          </cell>
        </row>
        <row r="839">
          <cell r="B839" t="str">
            <v>M-10</v>
          </cell>
          <cell r="D839">
            <v>1</v>
          </cell>
        </row>
        <row r="840">
          <cell r="B840" t="str">
            <v>T-20</v>
          </cell>
          <cell r="D840">
            <v>1</v>
          </cell>
        </row>
        <row r="843">
          <cell r="B843" t="str">
            <v>Clave</v>
          </cell>
          <cell r="D843" t="str">
            <v>CANTIDAD</v>
          </cell>
          <cell r="E843" t="str">
            <v>CANTIDAD</v>
          </cell>
        </row>
        <row r="844">
          <cell r="D844" t="str">
            <v>Necesaria-Proyecto</v>
          </cell>
          <cell r="E844" t="str">
            <v>Existente</v>
          </cell>
        </row>
        <row r="845">
          <cell r="B845" t="str">
            <v>M-19</v>
          </cell>
          <cell r="D845">
            <v>1</v>
          </cell>
        </row>
        <row r="846">
          <cell r="B846" t="str">
            <v>T-49</v>
          </cell>
          <cell r="D846">
            <v>1</v>
          </cell>
        </row>
        <row r="847">
          <cell r="B847" t="str">
            <v>T-2</v>
          </cell>
          <cell r="D847">
            <v>1</v>
          </cell>
        </row>
        <row r="848">
          <cell r="B848" t="str">
            <v>T-50</v>
          </cell>
          <cell r="D848">
            <v>1</v>
          </cell>
        </row>
        <row r="849">
          <cell r="B849" t="str">
            <v>M-15</v>
          </cell>
          <cell r="D849">
            <v>1</v>
          </cell>
        </row>
        <row r="850">
          <cell r="B850" t="str">
            <v>M-40</v>
          </cell>
          <cell r="D850">
            <v>1</v>
          </cell>
        </row>
        <row r="851">
          <cell r="B851" t="str">
            <v>T-20</v>
          </cell>
          <cell r="D851">
            <v>1</v>
          </cell>
        </row>
        <row r="854">
          <cell r="B854" t="str">
            <v>Clave</v>
          </cell>
          <cell r="D854" t="str">
            <v>CANTIDAD</v>
          </cell>
          <cell r="E854" t="str">
            <v>CANTIDAD</v>
          </cell>
        </row>
        <row r="855">
          <cell r="D855" t="str">
            <v>Necesaria-Proyecto</v>
          </cell>
          <cell r="E855" t="str">
            <v>Existente</v>
          </cell>
        </row>
        <row r="856">
          <cell r="B856" t="str">
            <v>E-7</v>
          </cell>
          <cell r="D856">
            <v>1</v>
          </cell>
        </row>
        <row r="857">
          <cell r="B857" t="str">
            <v>O-3</v>
          </cell>
          <cell r="D857">
            <v>1</v>
          </cell>
        </row>
        <row r="858">
          <cell r="B858" t="str">
            <v>M-14</v>
          </cell>
          <cell r="D858">
            <v>1</v>
          </cell>
        </row>
        <row r="861">
          <cell r="B861" t="str">
            <v>Clave</v>
          </cell>
          <cell r="D861" t="str">
            <v>CANTIDAD</v>
          </cell>
          <cell r="E861" t="str">
            <v>CANTIDAD</v>
          </cell>
        </row>
        <row r="862">
          <cell r="D862" t="str">
            <v>Necesaria-Proyecto</v>
          </cell>
          <cell r="E862" t="str">
            <v>Existente</v>
          </cell>
        </row>
        <row r="863">
          <cell r="B863" t="str">
            <v>E-7</v>
          </cell>
          <cell r="D863">
            <v>1</v>
          </cell>
        </row>
        <row r="864">
          <cell r="B864" t="str">
            <v>O-3</v>
          </cell>
          <cell r="D864">
            <v>1</v>
          </cell>
        </row>
        <row r="865">
          <cell r="B865" t="str">
            <v>M-14</v>
          </cell>
          <cell r="D865">
            <v>1</v>
          </cell>
        </row>
        <row r="868">
          <cell r="B868" t="str">
            <v>Clave</v>
          </cell>
          <cell r="D868" t="str">
            <v>CANTIDAD</v>
          </cell>
          <cell r="E868" t="str">
            <v>CANTIDAD</v>
          </cell>
        </row>
        <row r="869">
          <cell r="D869" t="str">
            <v>Necesaria-Proyecto</v>
          </cell>
          <cell r="E869" t="str">
            <v>Existente</v>
          </cell>
        </row>
        <row r="870">
          <cell r="B870" t="str">
            <v>E-7</v>
          </cell>
          <cell r="D870">
            <v>1</v>
          </cell>
        </row>
        <row r="871">
          <cell r="B871" t="str">
            <v>M-14</v>
          </cell>
          <cell r="D871">
            <v>1</v>
          </cell>
        </row>
        <row r="874">
          <cell r="B874" t="str">
            <v>Clave</v>
          </cell>
          <cell r="D874" t="str">
            <v>CANTIDAD</v>
          </cell>
          <cell r="E874" t="str">
            <v>CANTIDAD</v>
          </cell>
        </row>
        <row r="875">
          <cell r="D875" t="str">
            <v>Necesaria-Proyecto</v>
          </cell>
          <cell r="E875" t="str">
            <v>Existente</v>
          </cell>
        </row>
        <row r="876">
          <cell r="B876" t="str">
            <v>M-1</v>
          </cell>
          <cell r="D876">
            <v>1</v>
          </cell>
        </row>
        <row r="877">
          <cell r="B877" t="str">
            <v>M-17</v>
          </cell>
          <cell r="D877">
            <v>1</v>
          </cell>
        </row>
        <row r="878">
          <cell r="B878" t="str">
            <v>T-50</v>
          </cell>
          <cell r="D878">
            <v>1</v>
          </cell>
        </row>
        <row r="879">
          <cell r="B879" t="str">
            <v>M-22</v>
          </cell>
          <cell r="D879">
            <v>1</v>
          </cell>
        </row>
        <row r="880">
          <cell r="B880" t="str">
            <v>T-57</v>
          </cell>
          <cell r="D880">
            <v>1</v>
          </cell>
        </row>
        <row r="881">
          <cell r="B881" t="str">
            <v>M-15</v>
          </cell>
          <cell r="D881">
            <v>1</v>
          </cell>
        </row>
        <row r="882">
          <cell r="B882" t="str">
            <v>M-9</v>
          </cell>
          <cell r="D882">
            <v>1</v>
          </cell>
        </row>
        <row r="883">
          <cell r="B883" t="str">
            <v>T-79</v>
          </cell>
          <cell r="D883">
            <v>1</v>
          </cell>
        </row>
        <row r="884">
          <cell r="B884" t="str">
            <v>M-36</v>
          </cell>
          <cell r="D884">
            <v>2</v>
          </cell>
        </row>
        <row r="885">
          <cell r="B885" t="str">
            <v>M-39</v>
          </cell>
          <cell r="D885">
            <v>1</v>
          </cell>
        </row>
        <row r="886">
          <cell r="B886" t="str">
            <v>T-20</v>
          </cell>
          <cell r="D886">
            <v>1</v>
          </cell>
        </row>
        <row r="889">
          <cell r="B889" t="str">
            <v>Clave</v>
          </cell>
          <cell r="D889" t="str">
            <v>CANTIDAD</v>
          </cell>
          <cell r="E889" t="str">
            <v>CANTIDAD</v>
          </cell>
        </row>
        <row r="890">
          <cell r="D890" t="str">
            <v>Necesaria-Proyecto</v>
          </cell>
          <cell r="E890" t="str">
            <v>Existente</v>
          </cell>
        </row>
        <row r="891">
          <cell r="B891" t="str">
            <v>M-1</v>
          </cell>
          <cell r="D891">
            <v>1</v>
          </cell>
        </row>
        <row r="892">
          <cell r="B892" t="str">
            <v>M-17</v>
          </cell>
          <cell r="D892">
            <v>1</v>
          </cell>
        </row>
        <row r="893">
          <cell r="B893" t="str">
            <v>T-50</v>
          </cell>
          <cell r="D893">
            <v>1</v>
          </cell>
        </row>
        <row r="894">
          <cell r="B894" t="str">
            <v>M-21</v>
          </cell>
          <cell r="D894">
            <v>1</v>
          </cell>
        </row>
        <row r="895">
          <cell r="B895" t="str">
            <v>T-57</v>
          </cell>
          <cell r="D895">
            <v>1</v>
          </cell>
        </row>
        <row r="896">
          <cell r="B896" t="str">
            <v>M-31</v>
          </cell>
          <cell r="D896">
            <v>1</v>
          </cell>
        </row>
        <row r="897">
          <cell r="B897" t="str">
            <v>M-15</v>
          </cell>
          <cell r="D897">
            <v>1</v>
          </cell>
        </row>
        <row r="898">
          <cell r="B898" t="str">
            <v>M-9</v>
          </cell>
          <cell r="D898">
            <v>1</v>
          </cell>
        </row>
        <row r="899">
          <cell r="B899" t="str">
            <v>M-36</v>
          </cell>
          <cell r="D899">
            <v>3</v>
          </cell>
        </row>
        <row r="900">
          <cell r="B900" t="str">
            <v>M-38</v>
          </cell>
          <cell r="D900">
            <v>1</v>
          </cell>
        </row>
        <row r="901">
          <cell r="B901" t="str">
            <v>M-11</v>
          </cell>
          <cell r="D901">
            <v>1</v>
          </cell>
        </row>
        <row r="902">
          <cell r="B902" t="str">
            <v>T-21</v>
          </cell>
          <cell r="D902">
            <v>1</v>
          </cell>
        </row>
        <row r="905">
          <cell r="B905" t="str">
            <v>Clave</v>
          </cell>
          <cell r="D905" t="str">
            <v>CANTIDAD</v>
          </cell>
          <cell r="E905" t="str">
            <v>CANTIDAD</v>
          </cell>
        </row>
        <row r="906">
          <cell r="D906" t="str">
            <v>Necesaria-Proyecto</v>
          </cell>
          <cell r="E906" t="str">
            <v>Existente</v>
          </cell>
        </row>
        <row r="907">
          <cell r="B907" t="str">
            <v>M-18</v>
          </cell>
          <cell r="D907">
            <v>5</v>
          </cell>
        </row>
        <row r="908">
          <cell r="B908" t="str">
            <v>T-2</v>
          </cell>
          <cell r="D908">
            <v>1</v>
          </cell>
        </row>
        <row r="909">
          <cell r="B909" t="str">
            <v>M-101</v>
          </cell>
          <cell r="D909">
            <v>2</v>
          </cell>
        </row>
        <row r="910">
          <cell r="B910" t="str">
            <v>T-79</v>
          </cell>
          <cell r="D910">
            <v>1</v>
          </cell>
        </row>
        <row r="911">
          <cell r="B911" t="str">
            <v>T-16</v>
          </cell>
          <cell r="D911">
            <v>1</v>
          </cell>
        </row>
        <row r="912">
          <cell r="B912" t="str">
            <v>M-10</v>
          </cell>
          <cell r="D912">
            <v>1</v>
          </cell>
        </row>
        <row r="915">
          <cell r="B915" t="str">
            <v>Clave</v>
          </cell>
          <cell r="D915" t="str">
            <v>CANTIDAD</v>
          </cell>
          <cell r="E915" t="str">
            <v>CANTIDAD</v>
          </cell>
        </row>
        <row r="916">
          <cell r="D916" t="str">
            <v>Necesaria-Proyecto</v>
          </cell>
          <cell r="E916" t="str">
            <v>Existente</v>
          </cell>
        </row>
        <row r="917">
          <cell r="B917" t="str">
            <v>M-1</v>
          </cell>
          <cell r="D917">
            <v>1</v>
          </cell>
        </row>
        <row r="918">
          <cell r="B918" t="str">
            <v>M-17</v>
          </cell>
          <cell r="D918">
            <v>1</v>
          </cell>
        </row>
        <row r="919">
          <cell r="B919" t="str">
            <v>T-50</v>
          </cell>
          <cell r="D919">
            <v>1</v>
          </cell>
        </row>
        <row r="920">
          <cell r="B920" t="str">
            <v>M-22</v>
          </cell>
          <cell r="D920">
            <v>1</v>
          </cell>
        </row>
        <row r="921">
          <cell r="B921" t="str">
            <v>T-57</v>
          </cell>
          <cell r="D921">
            <v>1</v>
          </cell>
        </row>
        <row r="922">
          <cell r="B922" t="str">
            <v>M-15</v>
          </cell>
          <cell r="D922">
            <v>1</v>
          </cell>
        </row>
        <row r="923">
          <cell r="B923" t="str">
            <v>M-9</v>
          </cell>
          <cell r="D923">
            <v>1</v>
          </cell>
        </row>
        <row r="924">
          <cell r="B924" t="str">
            <v>M-36</v>
          </cell>
          <cell r="D924">
            <v>2</v>
          </cell>
        </row>
        <row r="925">
          <cell r="B925" t="str">
            <v>M-39</v>
          </cell>
          <cell r="D925">
            <v>1</v>
          </cell>
        </row>
        <row r="926">
          <cell r="B926" t="str">
            <v>T-21</v>
          </cell>
          <cell r="D926">
            <v>1</v>
          </cell>
        </row>
        <row r="931">
          <cell r="B931" t="str">
            <v>Clave</v>
          </cell>
          <cell r="D931" t="str">
            <v>CANTIDAD</v>
          </cell>
          <cell r="E931" t="str">
            <v>CANTIDAD</v>
          </cell>
        </row>
        <row r="932">
          <cell r="D932" t="str">
            <v>Necesaria-Proyecto</v>
          </cell>
          <cell r="E932" t="str">
            <v>Existente</v>
          </cell>
        </row>
        <row r="933">
          <cell r="B933" t="str">
            <v>D-88</v>
          </cell>
          <cell r="D933">
            <v>1</v>
          </cell>
        </row>
        <row r="934">
          <cell r="B934" t="str">
            <v>D-325</v>
          </cell>
          <cell r="D934">
            <v>1</v>
          </cell>
        </row>
        <row r="935">
          <cell r="B935" t="str">
            <v>M-72</v>
          </cell>
          <cell r="D935">
            <v>1</v>
          </cell>
        </row>
        <row r="936">
          <cell r="B936" t="str">
            <v>D-109</v>
          </cell>
          <cell r="D936">
            <v>1</v>
          </cell>
        </row>
        <row r="937">
          <cell r="B937" t="str">
            <v>T-50</v>
          </cell>
          <cell r="D937">
            <v>1</v>
          </cell>
        </row>
        <row r="938">
          <cell r="B938" t="str">
            <v>M-114</v>
          </cell>
          <cell r="D938">
            <v>1</v>
          </cell>
        </row>
        <row r="939">
          <cell r="B939" t="str">
            <v>D-373</v>
          </cell>
          <cell r="D939">
            <v>1</v>
          </cell>
        </row>
        <row r="940">
          <cell r="B940" t="str">
            <v>D-92</v>
          </cell>
          <cell r="D940">
            <v>1</v>
          </cell>
        </row>
        <row r="941">
          <cell r="B941" t="str">
            <v>D-1</v>
          </cell>
          <cell r="D941">
            <v>1</v>
          </cell>
        </row>
        <row r="942">
          <cell r="B942" t="str">
            <v>D-140</v>
          </cell>
          <cell r="D942">
            <v>1</v>
          </cell>
        </row>
        <row r="943">
          <cell r="B943" t="str">
            <v>M-86</v>
          </cell>
          <cell r="D943">
            <v>1</v>
          </cell>
        </row>
        <row r="944">
          <cell r="B944" t="str">
            <v>M-22</v>
          </cell>
          <cell r="D944">
            <v>1</v>
          </cell>
        </row>
        <row r="945">
          <cell r="B945" t="str">
            <v>D-212</v>
          </cell>
          <cell r="D945">
            <v>1</v>
          </cell>
        </row>
        <row r="946">
          <cell r="B946" t="str">
            <v>D-301</v>
          </cell>
          <cell r="D946">
            <v>1</v>
          </cell>
        </row>
        <row r="947">
          <cell r="B947" t="str">
            <v>D-125</v>
          </cell>
          <cell r="D947">
            <v>1</v>
          </cell>
        </row>
        <row r="948">
          <cell r="B948" t="str">
            <v>D-199</v>
          </cell>
          <cell r="D948">
            <v>1</v>
          </cell>
        </row>
        <row r="949">
          <cell r="B949" t="str">
            <v>D-259</v>
          </cell>
          <cell r="D949">
            <v>1</v>
          </cell>
        </row>
        <row r="950">
          <cell r="B950" t="str">
            <v>D-28</v>
          </cell>
          <cell r="D950">
            <v>1</v>
          </cell>
        </row>
        <row r="951">
          <cell r="B951" t="str">
            <v>D-34</v>
          </cell>
          <cell r="D951">
            <v>1</v>
          </cell>
        </row>
        <row r="952">
          <cell r="B952" t="str">
            <v>D-128</v>
          </cell>
          <cell r="D952">
            <v>1</v>
          </cell>
        </row>
        <row r="953">
          <cell r="B953" t="str">
            <v>D-307</v>
          </cell>
          <cell r="D953">
            <v>1</v>
          </cell>
        </row>
        <row r="954">
          <cell r="B954" t="str">
            <v>D-129</v>
          </cell>
          <cell r="D954">
            <v>1</v>
          </cell>
        </row>
        <row r="955">
          <cell r="B955" t="str">
            <v>M-91</v>
          </cell>
          <cell r="D955">
            <v>1</v>
          </cell>
        </row>
        <row r="956">
          <cell r="B956" t="str">
            <v>M-90</v>
          </cell>
          <cell r="D956">
            <v>1</v>
          </cell>
        </row>
        <row r="957">
          <cell r="B957" t="str">
            <v>M-95</v>
          </cell>
          <cell r="D957">
            <v>1</v>
          </cell>
        </row>
        <row r="958">
          <cell r="B958" t="str">
            <v>M-99</v>
          </cell>
          <cell r="D958">
            <v>1</v>
          </cell>
        </row>
        <row r="959">
          <cell r="B959" t="str">
            <v>D-18</v>
          </cell>
          <cell r="D959">
            <v>1</v>
          </cell>
        </row>
        <row r="960">
          <cell r="B960" t="str">
            <v>D-201</v>
          </cell>
          <cell r="D960">
            <v>1</v>
          </cell>
        </row>
        <row r="961">
          <cell r="B961" t="str">
            <v>D-148</v>
          </cell>
          <cell r="D961">
            <v>1</v>
          </cell>
        </row>
        <row r="962">
          <cell r="B962" t="str">
            <v>D-131</v>
          </cell>
          <cell r="D962">
            <v>1</v>
          </cell>
        </row>
        <row r="963">
          <cell r="B963" t="str">
            <v>D-132</v>
          </cell>
          <cell r="D963">
            <v>1</v>
          </cell>
        </row>
        <row r="964">
          <cell r="B964" t="str">
            <v>M-15</v>
          </cell>
          <cell r="D964">
            <v>1</v>
          </cell>
        </row>
        <row r="965">
          <cell r="B965" t="str">
            <v>M-9</v>
          </cell>
          <cell r="D965">
            <v>1</v>
          </cell>
        </row>
        <row r="966">
          <cell r="B966" t="str">
            <v>M-115</v>
          </cell>
          <cell r="D966">
            <v>1</v>
          </cell>
        </row>
        <row r="967">
          <cell r="B967" t="str">
            <v>M-116</v>
          </cell>
          <cell r="D967">
            <v>1</v>
          </cell>
        </row>
        <row r="968">
          <cell r="B968" t="str">
            <v>M-105</v>
          </cell>
          <cell r="D968">
            <v>1</v>
          </cell>
        </row>
        <row r="969">
          <cell r="B969" t="str">
            <v>D-17</v>
          </cell>
          <cell r="D969">
            <v>1</v>
          </cell>
        </row>
        <row r="970">
          <cell r="B970" t="str">
            <v>T-79</v>
          </cell>
          <cell r="D970">
            <v>1</v>
          </cell>
        </row>
        <row r="971">
          <cell r="B971" t="str">
            <v>D-196</v>
          </cell>
          <cell r="D971">
            <v>1</v>
          </cell>
        </row>
        <row r="972">
          <cell r="B972" t="str">
            <v>I-1</v>
          </cell>
          <cell r="D972">
            <v>1</v>
          </cell>
        </row>
        <row r="973">
          <cell r="B973" t="str">
            <v>I-2</v>
          </cell>
          <cell r="D973">
            <v>1</v>
          </cell>
        </row>
        <row r="974">
          <cell r="B974" t="str">
            <v>D-145</v>
          </cell>
          <cell r="D974">
            <v>1</v>
          </cell>
        </row>
        <row r="975">
          <cell r="B975" t="str">
            <v>D-146</v>
          </cell>
          <cell r="D975">
            <v>1</v>
          </cell>
        </row>
        <row r="976">
          <cell r="B976" t="str">
            <v>I-5</v>
          </cell>
          <cell r="D976">
            <v>1</v>
          </cell>
        </row>
        <row r="977">
          <cell r="B977" t="str">
            <v>I-21</v>
          </cell>
          <cell r="D977">
            <v>1</v>
          </cell>
        </row>
        <row r="978">
          <cell r="B978" t="str">
            <v>I-11</v>
          </cell>
          <cell r="D978">
            <v>1</v>
          </cell>
        </row>
        <row r="979">
          <cell r="B979" t="str">
            <v>I-12</v>
          </cell>
          <cell r="D979">
            <v>1</v>
          </cell>
        </row>
        <row r="980">
          <cell r="B980" t="str">
            <v>M-36</v>
          </cell>
          <cell r="D980">
            <v>2</v>
          </cell>
        </row>
        <row r="981">
          <cell r="B981" t="str">
            <v>M-39</v>
          </cell>
          <cell r="D981">
            <v>1</v>
          </cell>
        </row>
        <row r="982">
          <cell r="B982" t="str">
            <v>M-129</v>
          </cell>
          <cell r="D982">
            <v>1</v>
          </cell>
        </row>
        <row r="983">
          <cell r="B983" t="str">
            <v>M-47</v>
          </cell>
          <cell r="D983">
            <v>1</v>
          </cell>
        </row>
        <row r="984">
          <cell r="B984" t="str">
            <v>T-20</v>
          </cell>
          <cell r="D984">
            <v>1</v>
          </cell>
        </row>
        <row r="985">
          <cell r="B985" t="str">
            <v>D-135</v>
          </cell>
          <cell r="D985">
            <v>1</v>
          </cell>
        </row>
        <row r="986">
          <cell r="B986" t="str">
            <v>D-226</v>
          </cell>
          <cell r="D986">
            <v>1</v>
          </cell>
        </row>
        <row r="987">
          <cell r="B987" t="str">
            <v>D-202</v>
          </cell>
          <cell r="D987">
            <v>1</v>
          </cell>
        </row>
        <row r="988">
          <cell r="B988" t="str">
            <v>M-64</v>
          </cell>
          <cell r="D988">
            <v>1</v>
          </cell>
        </row>
        <row r="992">
          <cell r="B992" t="str">
            <v>Clave</v>
          </cell>
          <cell r="D992" t="str">
            <v>CANTIDAD</v>
          </cell>
          <cell r="E992" t="str">
            <v>CANTIDAD</v>
          </cell>
        </row>
        <row r="993">
          <cell r="D993" t="str">
            <v>Necesaria-Proyecto</v>
          </cell>
          <cell r="E993" t="str">
            <v>Existente</v>
          </cell>
        </row>
        <row r="994">
          <cell r="B994" t="str">
            <v>D-87</v>
          </cell>
          <cell r="D994">
            <v>1</v>
          </cell>
        </row>
        <row r="995">
          <cell r="B995" t="str">
            <v>M-114</v>
          </cell>
          <cell r="D995">
            <v>1</v>
          </cell>
        </row>
        <row r="996">
          <cell r="B996" t="str">
            <v>D-92</v>
          </cell>
          <cell r="D996">
            <v>1</v>
          </cell>
        </row>
        <row r="997">
          <cell r="B997" t="str">
            <v>M-86</v>
          </cell>
          <cell r="D997">
            <v>1</v>
          </cell>
        </row>
        <row r="998">
          <cell r="B998" t="str">
            <v>D-125</v>
          </cell>
          <cell r="D998">
            <v>1</v>
          </cell>
        </row>
        <row r="999">
          <cell r="B999" t="str">
            <v>D-199</v>
          </cell>
          <cell r="D999">
            <v>1</v>
          </cell>
        </row>
        <row r="1000">
          <cell r="B1000" t="str">
            <v>M-88</v>
          </cell>
          <cell r="D1000">
            <v>1</v>
          </cell>
        </row>
        <row r="1001">
          <cell r="B1001" t="str">
            <v>M-91</v>
          </cell>
          <cell r="D1001">
            <v>1</v>
          </cell>
        </row>
        <row r="1002">
          <cell r="B1002" t="str">
            <v>D-201</v>
          </cell>
          <cell r="D1002">
            <v>1</v>
          </cell>
        </row>
        <row r="1003">
          <cell r="B1003" t="str">
            <v>M-9</v>
          </cell>
          <cell r="D1003">
            <v>1</v>
          </cell>
        </row>
        <row r="1004">
          <cell r="B1004" t="str">
            <v>M-105</v>
          </cell>
          <cell r="D1004">
            <v>1</v>
          </cell>
        </row>
        <row r="1005">
          <cell r="B1005" t="str">
            <v>T-79</v>
          </cell>
          <cell r="D1005">
            <v>1</v>
          </cell>
        </row>
        <row r="1006">
          <cell r="B1006" t="str">
            <v>D-145</v>
          </cell>
          <cell r="D1006">
            <v>1</v>
          </cell>
        </row>
        <row r="1007">
          <cell r="B1007" t="str">
            <v>D-146</v>
          </cell>
          <cell r="D1007">
            <v>1</v>
          </cell>
        </row>
        <row r="1008">
          <cell r="B1008" t="str">
            <v>M-46</v>
          </cell>
          <cell r="D1008">
            <v>1</v>
          </cell>
        </row>
        <row r="1009">
          <cell r="B1009" t="str">
            <v>M-49</v>
          </cell>
          <cell r="D1009">
            <v>1</v>
          </cell>
        </row>
        <row r="1010">
          <cell r="B1010" t="str">
            <v>D-135</v>
          </cell>
          <cell r="D1010">
            <v>1</v>
          </cell>
        </row>
        <row r="1011">
          <cell r="B1011" t="str">
            <v>D-224</v>
          </cell>
          <cell r="D1011">
            <v>1</v>
          </cell>
        </row>
        <row r="1012">
          <cell r="B1012" t="str">
            <v>D-202</v>
          </cell>
          <cell r="D1012">
            <v>1</v>
          </cell>
        </row>
        <row r="1013">
          <cell r="B1013" t="str">
            <v>M-64</v>
          </cell>
          <cell r="D1013">
            <v>1</v>
          </cell>
        </row>
        <row r="1017">
          <cell r="B1017" t="str">
            <v>Clave</v>
          </cell>
          <cell r="D1017" t="str">
            <v>CANTIDAD</v>
          </cell>
          <cell r="E1017" t="str">
            <v>CANTIDAD</v>
          </cell>
        </row>
        <row r="1018">
          <cell r="D1018" t="str">
            <v>Necesaria-Proyecto</v>
          </cell>
          <cell r="E1018" t="str">
            <v>Existente</v>
          </cell>
        </row>
        <row r="1019">
          <cell r="B1019" t="str">
            <v>D-88</v>
          </cell>
          <cell r="D1019">
            <v>1</v>
          </cell>
        </row>
        <row r="1020">
          <cell r="B1020" t="str">
            <v>M-72</v>
          </cell>
          <cell r="D1020">
            <v>1</v>
          </cell>
        </row>
        <row r="1021">
          <cell r="B1021" t="str">
            <v>D-105</v>
          </cell>
          <cell r="D1021">
            <v>2</v>
          </cell>
        </row>
        <row r="1022">
          <cell r="B1022" t="str">
            <v>D-90</v>
          </cell>
          <cell r="D1022">
            <v>1</v>
          </cell>
        </row>
        <row r="1023">
          <cell r="B1023" t="str">
            <v>M-75</v>
          </cell>
          <cell r="D1023">
            <v>2</v>
          </cell>
        </row>
        <row r="1024">
          <cell r="B1024" t="str">
            <v>T-3</v>
          </cell>
          <cell r="D1024">
            <v>1</v>
          </cell>
        </row>
        <row r="1025">
          <cell r="B1025" t="str">
            <v>D-141</v>
          </cell>
          <cell r="D1025">
            <v>2</v>
          </cell>
        </row>
        <row r="1026">
          <cell r="B1026" t="str">
            <v>M-114</v>
          </cell>
          <cell r="D1026">
            <v>2</v>
          </cell>
        </row>
        <row r="1027">
          <cell r="B1027" t="str">
            <v>D-1</v>
          </cell>
          <cell r="D1027">
            <v>1</v>
          </cell>
        </row>
        <row r="1028">
          <cell r="B1028" t="str">
            <v>D-93</v>
          </cell>
          <cell r="D1028">
            <v>1</v>
          </cell>
        </row>
        <row r="1029">
          <cell r="B1029" t="str">
            <v>D-140</v>
          </cell>
          <cell r="D1029">
            <v>1</v>
          </cell>
        </row>
        <row r="1030">
          <cell r="B1030" t="str">
            <v>M-86</v>
          </cell>
          <cell r="D1030">
            <v>2</v>
          </cell>
        </row>
        <row r="1031">
          <cell r="B1031" t="str">
            <v>D-125</v>
          </cell>
          <cell r="D1031">
            <v>1</v>
          </cell>
        </row>
        <row r="1032">
          <cell r="B1032" t="str">
            <v>D-199</v>
          </cell>
          <cell r="D1032">
            <v>2</v>
          </cell>
        </row>
        <row r="1033">
          <cell r="B1033" t="str">
            <v>D-259</v>
          </cell>
          <cell r="D1033">
            <v>1</v>
          </cell>
        </row>
        <row r="1034">
          <cell r="B1034" t="str">
            <v>D-28</v>
          </cell>
          <cell r="D1034">
            <v>1</v>
          </cell>
        </row>
        <row r="1035">
          <cell r="B1035" t="str">
            <v>D-307</v>
          </cell>
          <cell r="D1035">
            <v>1</v>
          </cell>
        </row>
        <row r="1036">
          <cell r="B1036" t="str">
            <v>M-91</v>
          </cell>
          <cell r="D1036">
            <v>2</v>
          </cell>
        </row>
        <row r="1037">
          <cell r="B1037" t="str">
            <v>M-96</v>
          </cell>
          <cell r="D1037">
            <v>2</v>
          </cell>
        </row>
        <row r="1038">
          <cell r="B1038" t="str">
            <v>M-124</v>
          </cell>
          <cell r="D1038">
            <v>2</v>
          </cell>
        </row>
        <row r="1039">
          <cell r="B1039" t="str">
            <v>D-8</v>
          </cell>
          <cell r="D1039">
            <v>2</v>
          </cell>
        </row>
        <row r="1040">
          <cell r="B1040" t="str">
            <v>D-143</v>
          </cell>
          <cell r="D1040">
            <v>2</v>
          </cell>
        </row>
        <row r="1041">
          <cell r="B1041" t="str">
            <v>M-115</v>
          </cell>
          <cell r="D1041">
            <v>1</v>
          </cell>
        </row>
        <row r="1042">
          <cell r="B1042" t="str">
            <v>M-105</v>
          </cell>
          <cell r="D1042">
            <v>2</v>
          </cell>
        </row>
        <row r="1043">
          <cell r="B1043" t="str">
            <v>I-2</v>
          </cell>
          <cell r="D1043">
            <v>1</v>
          </cell>
        </row>
        <row r="1044">
          <cell r="B1044" t="str">
            <v>D-145</v>
          </cell>
          <cell r="D1044">
            <v>1</v>
          </cell>
        </row>
        <row r="1045">
          <cell r="B1045" t="str">
            <v>D-146</v>
          </cell>
          <cell r="D1045">
            <v>1</v>
          </cell>
        </row>
        <row r="1046">
          <cell r="B1046" t="str">
            <v>I-11</v>
          </cell>
          <cell r="D1046">
            <v>1</v>
          </cell>
        </row>
        <row r="1047">
          <cell r="B1047" t="str">
            <v>M-36</v>
          </cell>
          <cell r="D1047">
            <v>2</v>
          </cell>
        </row>
        <row r="1048">
          <cell r="B1048" t="str">
            <v>D-135</v>
          </cell>
          <cell r="D1048">
            <v>1</v>
          </cell>
        </row>
        <row r="1049">
          <cell r="B1049" t="str">
            <v>D-226</v>
          </cell>
          <cell r="D1049">
            <v>2</v>
          </cell>
        </row>
        <row r="1050">
          <cell r="B1050" t="str">
            <v>D-202</v>
          </cell>
          <cell r="D1050">
            <v>2</v>
          </cell>
        </row>
        <row r="1051">
          <cell r="B1051" t="str">
            <v>M-55</v>
          </cell>
          <cell r="D1051">
            <v>1</v>
          </cell>
        </row>
        <row r="1054">
          <cell r="B1054" t="str">
            <v>Clave</v>
          </cell>
          <cell r="D1054" t="str">
            <v>CANTIDAD</v>
          </cell>
          <cell r="E1054" t="str">
            <v>CANTIDAD</v>
          </cell>
        </row>
        <row r="1055">
          <cell r="D1055" t="str">
            <v>Necesaria-Proyecto</v>
          </cell>
          <cell r="E1055" t="str">
            <v>Existente</v>
          </cell>
        </row>
        <row r="1056">
          <cell r="B1056" t="str">
            <v>T-2</v>
          </cell>
          <cell r="D1056">
            <v>1</v>
          </cell>
        </row>
        <row r="1057">
          <cell r="B1057" t="str">
            <v>M-81</v>
          </cell>
          <cell r="D1057">
            <v>1</v>
          </cell>
        </row>
        <row r="1058">
          <cell r="B1058" t="str">
            <v>D-109</v>
          </cell>
          <cell r="D1058">
            <v>1</v>
          </cell>
        </row>
        <row r="1059">
          <cell r="B1059" t="str">
            <v>T-50</v>
          </cell>
          <cell r="D1059">
            <v>1</v>
          </cell>
        </row>
        <row r="1060">
          <cell r="B1060" t="str">
            <v>M-114</v>
          </cell>
          <cell r="D1060">
            <v>1</v>
          </cell>
        </row>
        <row r="1061">
          <cell r="B1061" t="str">
            <v>D-92</v>
          </cell>
          <cell r="D1061">
            <v>1</v>
          </cell>
        </row>
        <row r="1062">
          <cell r="B1062" t="str">
            <v>D-1</v>
          </cell>
          <cell r="D1062">
            <v>1</v>
          </cell>
        </row>
        <row r="1063">
          <cell r="B1063" t="str">
            <v>M-22</v>
          </cell>
          <cell r="D1063">
            <v>1</v>
          </cell>
        </row>
        <row r="1064">
          <cell r="B1064" t="str">
            <v>T-22</v>
          </cell>
          <cell r="D1064">
            <v>1</v>
          </cell>
        </row>
        <row r="1065">
          <cell r="B1065" t="str">
            <v>D-125</v>
          </cell>
          <cell r="D1065">
            <v>2</v>
          </cell>
        </row>
        <row r="1066">
          <cell r="B1066" t="str">
            <v>D-259</v>
          </cell>
          <cell r="D1066">
            <v>1</v>
          </cell>
        </row>
        <row r="1067">
          <cell r="B1067" t="str">
            <v>T-57</v>
          </cell>
          <cell r="D1067">
            <v>1</v>
          </cell>
        </row>
        <row r="1068">
          <cell r="B1068" t="str">
            <v>D-204</v>
          </cell>
          <cell r="D1068">
            <v>2</v>
          </cell>
        </row>
        <row r="1069">
          <cell r="B1069" t="str">
            <v>D-201</v>
          </cell>
          <cell r="D1069">
            <v>1</v>
          </cell>
        </row>
        <row r="1070">
          <cell r="B1070" t="str">
            <v>D-88</v>
          </cell>
          <cell r="D1070">
            <v>1</v>
          </cell>
        </row>
        <row r="1071">
          <cell r="B1071" t="str">
            <v>D-325</v>
          </cell>
          <cell r="D1071">
            <v>1</v>
          </cell>
        </row>
        <row r="1072">
          <cell r="B1072" t="str">
            <v>M-91</v>
          </cell>
          <cell r="D1072">
            <v>1</v>
          </cell>
        </row>
        <row r="1073">
          <cell r="B1073" t="str">
            <v>D-131</v>
          </cell>
          <cell r="D1073">
            <v>1</v>
          </cell>
        </row>
        <row r="1074">
          <cell r="B1074" t="str">
            <v>D-334</v>
          </cell>
          <cell r="D1074">
            <v>1</v>
          </cell>
        </row>
        <row r="1075">
          <cell r="B1075" t="str">
            <v>M-40</v>
          </cell>
          <cell r="D1075">
            <v>2</v>
          </cell>
        </row>
        <row r="1076">
          <cell r="B1076" t="str">
            <v>D-135</v>
          </cell>
          <cell r="D1076">
            <v>2</v>
          </cell>
        </row>
        <row r="1077">
          <cell r="B1077" t="str">
            <v>M-10</v>
          </cell>
          <cell r="D1077">
            <v>1</v>
          </cell>
        </row>
        <row r="1078">
          <cell r="B1078" t="str">
            <v>T-20</v>
          </cell>
          <cell r="D1078">
            <v>1</v>
          </cell>
        </row>
        <row r="1081">
          <cell r="B1081" t="str">
            <v>Clave</v>
          </cell>
          <cell r="D1081" t="str">
            <v>CANTIDAD</v>
          </cell>
          <cell r="E1081" t="str">
            <v>CANTIDAD</v>
          </cell>
        </row>
        <row r="1082">
          <cell r="D1082" t="str">
            <v>Necesaria-Proyecto</v>
          </cell>
          <cell r="E1082" t="str">
            <v>Existente</v>
          </cell>
        </row>
        <row r="1083">
          <cell r="B1083" t="str">
            <v>E-127</v>
          </cell>
          <cell r="D1083">
            <v>1</v>
          </cell>
        </row>
        <row r="1084">
          <cell r="B1084" t="str">
            <v>M-114</v>
          </cell>
          <cell r="D1084">
            <v>2</v>
          </cell>
        </row>
        <row r="1085">
          <cell r="B1085" t="str">
            <v>D-92</v>
          </cell>
          <cell r="D1085">
            <v>1</v>
          </cell>
        </row>
        <row r="1086">
          <cell r="B1086" t="str">
            <v>M-116</v>
          </cell>
          <cell r="D1086">
            <v>1</v>
          </cell>
        </row>
        <row r="1089">
          <cell r="B1089" t="str">
            <v>Clave</v>
          </cell>
          <cell r="D1089" t="str">
            <v>CANTIDAD</v>
          </cell>
          <cell r="E1089" t="str">
            <v>CANTIDAD</v>
          </cell>
        </row>
        <row r="1090">
          <cell r="D1090" t="str">
            <v>Necesaria-Proyecto</v>
          </cell>
          <cell r="E1090" t="str">
            <v>Existente</v>
          </cell>
        </row>
        <row r="1091">
          <cell r="B1091" t="str">
            <v>O-2</v>
          </cell>
          <cell r="D1091">
            <v>1</v>
          </cell>
        </row>
        <row r="1092">
          <cell r="B1092" t="str">
            <v>O-3</v>
          </cell>
          <cell r="D1092">
            <v>1</v>
          </cell>
        </row>
        <row r="1093">
          <cell r="B1093" t="str">
            <v>M-14</v>
          </cell>
          <cell r="D1093">
            <v>1</v>
          </cell>
        </row>
        <row r="1096">
          <cell r="B1096" t="str">
            <v>Clave</v>
          </cell>
          <cell r="D1096" t="str">
            <v>CANTIDAD</v>
          </cell>
          <cell r="E1096" t="str">
            <v>CANTIDAD</v>
          </cell>
        </row>
        <row r="1097">
          <cell r="D1097" t="str">
            <v>Necesaria-Proyecto</v>
          </cell>
          <cell r="E1097" t="str">
            <v>Existente</v>
          </cell>
        </row>
        <row r="1098">
          <cell r="B1098" t="str">
            <v>O-2</v>
          </cell>
          <cell r="D1098">
            <v>1</v>
          </cell>
        </row>
        <row r="1099">
          <cell r="B1099" t="str">
            <v>O-3</v>
          </cell>
          <cell r="D1099">
            <v>1</v>
          </cell>
        </row>
        <row r="1100">
          <cell r="B1100" t="str">
            <v>M-14</v>
          </cell>
          <cell r="D1100">
            <v>1</v>
          </cell>
        </row>
        <row r="1101">
          <cell r="B1101" t="str">
            <v>M-9</v>
          </cell>
          <cell r="D1101">
            <v>1</v>
          </cell>
        </row>
        <row r="1104">
          <cell r="B1104" t="str">
            <v>Clave</v>
          </cell>
          <cell r="D1104" t="str">
            <v>CANTIDAD</v>
          </cell>
          <cell r="E1104" t="str">
            <v>CANTIDAD</v>
          </cell>
        </row>
        <row r="1105">
          <cell r="D1105" t="str">
            <v>Necesaria-Proyecto</v>
          </cell>
          <cell r="E1105" t="str">
            <v>Existente</v>
          </cell>
        </row>
        <row r="1106">
          <cell r="B1106" t="str">
            <v>O-2</v>
          </cell>
          <cell r="D1106">
            <v>1</v>
          </cell>
        </row>
        <row r="1107">
          <cell r="B1107" t="str">
            <v>O-3</v>
          </cell>
          <cell r="D1107">
            <v>1</v>
          </cell>
        </row>
        <row r="1108">
          <cell r="B1108" t="str">
            <v>M-14</v>
          </cell>
          <cell r="D1108">
            <v>1</v>
          </cell>
        </row>
        <row r="1109">
          <cell r="B1109" t="str">
            <v>M-9</v>
          </cell>
          <cell r="D1109">
            <v>1</v>
          </cell>
        </row>
        <row r="1112">
          <cell r="B1112" t="str">
            <v>Clave</v>
          </cell>
          <cell r="D1112" t="str">
            <v>CANTIDAD</v>
          </cell>
          <cell r="E1112" t="str">
            <v>CANTIDAD</v>
          </cell>
        </row>
        <row r="1113">
          <cell r="D1113" t="str">
            <v>Necesaria-Proyecto</v>
          </cell>
          <cell r="E1113" t="str">
            <v>Existente</v>
          </cell>
        </row>
        <row r="1114">
          <cell r="B1114" t="str">
            <v>E-58</v>
          </cell>
          <cell r="D1114">
            <v>1</v>
          </cell>
        </row>
        <row r="1115">
          <cell r="B1115" t="str">
            <v>M-113</v>
          </cell>
          <cell r="D1115">
            <v>1</v>
          </cell>
        </row>
        <row r="1118">
          <cell r="B1118" t="str">
            <v>Clave</v>
          </cell>
          <cell r="D1118" t="str">
            <v>CANTIDAD</v>
          </cell>
          <cell r="E1118" t="str">
            <v>CANTIDAD</v>
          </cell>
        </row>
        <row r="1119">
          <cell r="D1119" t="str">
            <v>Necesaria-Proyecto</v>
          </cell>
          <cell r="E1119" t="str">
            <v>Existente</v>
          </cell>
        </row>
        <row r="1120">
          <cell r="B1120" t="str">
            <v>M-13</v>
          </cell>
          <cell r="D1120">
            <v>3</v>
          </cell>
        </row>
        <row r="1129">
          <cell r="B1129" t="str">
            <v>Clave</v>
          </cell>
          <cell r="D1129" t="str">
            <v>CANTIDAD</v>
          </cell>
          <cell r="E1129" t="str">
            <v>CANTIDAD</v>
          </cell>
        </row>
        <row r="1130">
          <cell r="D1130" t="str">
            <v>Necesaria-Proyecto</v>
          </cell>
          <cell r="E1130" t="str">
            <v>Existente</v>
          </cell>
        </row>
        <row r="1131">
          <cell r="B1131" t="str">
            <v>T-2</v>
          </cell>
          <cell r="D1131">
            <v>1</v>
          </cell>
        </row>
        <row r="1132">
          <cell r="B1132" t="str">
            <v>M-101</v>
          </cell>
          <cell r="D1132">
            <v>1</v>
          </cell>
        </row>
        <row r="1133">
          <cell r="B1133" t="str">
            <v>T-79</v>
          </cell>
          <cell r="D1133">
            <v>1</v>
          </cell>
        </row>
        <row r="1134">
          <cell r="B1134" t="str">
            <v>M-45</v>
          </cell>
          <cell r="D1134">
            <v>4</v>
          </cell>
        </row>
        <row r="1135">
          <cell r="B1135" t="str">
            <v>T-16</v>
          </cell>
          <cell r="D1135">
            <v>1</v>
          </cell>
        </row>
        <row r="1138">
          <cell r="B1138" t="str">
            <v>Clave</v>
          </cell>
          <cell r="D1138" t="str">
            <v>CANTIDAD</v>
          </cell>
          <cell r="E1138" t="str">
            <v>CANTIDAD</v>
          </cell>
        </row>
        <row r="1139">
          <cell r="D1139" t="str">
            <v>Necesaria-Proyecto</v>
          </cell>
          <cell r="E1139" t="str">
            <v>Existente</v>
          </cell>
        </row>
        <row r="1140">
          <cell r="B1140" t="str">
            <v>O-2</v>
          </cell>
          <cell r="D1140">
            <v>1</v>
          </cell>
        </row>
        <row r="1141">
          <cell r="B1141" t="str">
            <v>O-3</v>
          </cell>
          <cell r="D1141">
            <v>1</v>
          </cell>
        </row>
        <row r="1142">
          <cell r="B1142" t="str">
            <v>E-7</v>
          </cell>
          <cell r="D1142">
            <v>1</v>
          </cell>
        </row>
        <row r="1143">
          <cell r="B1143" t="str">
            <v>M-14</v>
          </cell>
          <cell r="D1143">
            <v>1</v>
          </cell>
        </row>
        <row r="1146">
          <cell r="B1146" t="str">
            <v>Clave</v>
          </cell>
          <cell r="D1146" t="str">
            <v>CANTIDAD</v>
          </cell>
          <cell r="E1146" t="str">
            <v>CANTIDAD</v>
          </cell>
        </row>
        <row r="1147">
          <cell r="D1147" t="str">
            <v>Necesaria-Proyecto</v>
          </cell>
          <cell r="E1147" t="str">
            <v>Existente</v>
          </cell>
        </row>
        <row r="1148">
          <cell r="B1148" t="str">
            <v>O-2</v>
          </cell>
          <cell r="D1148">
            <v>1</v>
          </cell>
        </row>
        <row r="1149">
          <cell r="B1149" t="str">
            <v>O-3</v>
          </cell>
          <cell r="D1149">
            <v>1</v>
          </cell>
        </row>
        <row r="1150">
          <cell r="B1150" t="str">
            <v>E-7</v>
          </cell>
          <cell r="D1150">
            <v>1</v>
          </cell>
        </row>
        <row r="1151">
          <cell r="B1151" t="str">
            <v>M-14</v>
          </cell>
          <cell r="D1151">
            <v>1</v>
          </cell>
        </row>
        <row r="1156">
          <cell r="B1156" t="str">
            <v>Clave</v>
          </cell>
          <cell r="D1156" t="str">
            <v>CANTIDAD</v>
          </cell>
          <cell r="E1156" t="str">
            <v>CANTIDAD</v>
          </cell>
        </row>
        <row r="1157">
          <cell r="D1157" t="str">
            <v>Necesaria-Proyecto</v>
          </cell>
          <cell r="E1157" t="str">
            <v>Existente</v>
          </cell>
        </row>
        <row r="1158">
          <cell r="B1158" t="str">
            <v>D-88</v>
          </cell>
          <cell r="D1158">
            <v>1</v>
          </cell>
        </row>
        <row r="1159">
          <cell r="B1159" t="str">
            <v>D-325</v>
          </cell>
          <cell r="D1159">
            <v>1</v>
          </cell>
        </row>
        <row r="1160">
          <cell r="B1160" t="str">
            <v>D-92</v>
          </cell>
          <cell r="D1160">
            <v>1</v>
          </cell>
        </row>
        <row r="1161">
          <cell r="B1161" t="str">
            <v>O-2</v>
          </cell>
          <cell r="D1161">
            <v>1</v>
          </cell>
        </row>
        <row r="1162">
          <cell r="B1162" t="str">
            <v>O-3</v>
          </cell>
          <cell r="D1162">
            <v>1</v>
          </cell>
        </row>
        <row r="1163">
          <cell r="B1163" t="str">
            <v>D-1</v>
          </cell>
          <cell r="D1163">
            <v>1</v>
          </cell>
        </row>
        <row r="1164">
          <cell r="B1164" t="str">
            <v>D-140</v>
          </cell>
          <cell r="D1164">
            <v>1</v>
          </cell>
        </row>
        <row r="1165">
          <cell r="B1165" t="str">
            <v>M-87</v>
          </cell>
          <cell r="D1165">
            <v>1</v>
          </cell>
        </row>
        <row r="1166">
          <cell r="B1166" t="str">
            <v>D-28</v>
          </cell>
          <cell r="D1166">
            <v>1</v>
          </cell>
        </row>
        <row r="1167">
          <cell r="B1167" t="str">
            <v>D-128</v>
          </cell>
          <cell r="D1167">
            <v>1</v>
          </cell>
        </row>
        <row r="1168">
          <cell r="B1168" t="str">
            <v>M-68</v>
          </cell>
          <cell r="D1168">
            <v>1</v>
          </cell>
        </row>
        <row r="1169">
          <cell r="B1169" t="str">
            <v>M-69</v>
          </cell>
          <cell r="D1169">
            <v>1</v>
          </cell>
        </row>
        <row r="1170">
          <cell r="B1170" t="str">
            <v>D-201</v>
          </cell>
          <cell r="D1170">
            <v>1</v>
          </cell>
        </row>
        <row r="1171">
          <cell r="B1171" t="str">
            <v>D-148</v>
          </cell>
          <cell r="D1171">
            <v>1</v>
          </cell>
        </row>
        <row r="1172">
          <cell r="B1172" t="str">
            <v>D-17</v>
          </cell>
          <cell r="D1172">
            <v>1</v>
          </cell>
        </row>
        <row r="1173">
          <cell r="B1173" t="str">
            <v>T-79</v>
          </cell>
          <cell r="D1173">
            <v>1</v>
          </cell>
        </row>
        <row r="1174">
          <cell r="B1174" t="str">
            <v>I-1</v>
          </cell>
          <cell r="D1174">
            <v>3</v>
          </cell>
        </row>
        <row r="1175">
          <cell r="B1175" t="str">
            <v>D-145</v>
          </cell>
          <cell r="D1175">
            <v>1</v>
          </cell>
        </row>
        <row r="1176">
          <cell r="B1176" t="str">
            <v>D-146</v>
          </cell>
          <cell r="D1176">
            <v>1</v>
          </cell>
        </row>
        <row r="1177">
          <cell r="B1177" t="str">
            <v>I-11</v>
          </cell>
          <cell r="D1177">
            <v>3</v>
          </cell>
        </row>
        <row r="1178">
          <cell r="B1178" t="str">
            <v>I-15</v>
          </cell>
          <cell r="D1178">
            <v>1</v>
          </cell>
        </row>
        <row r="1179">
          <cell r="B1179" t="str">
            <v>I-2</v>
          </cell>
          <cell r="D1179">
            <v>3</v>
          </cell>
        </row>
        <row r="1180">
          <cell r="B1180" t="str">
            <v>I-22</v>
          </cell>
          <cell r="D1180">
            <v>1</v>
          </cell>
        </row>
        <row r="1181">
          <cell r="B1181" t="str">
            <v>I-52</v>
          </cell>
          <cell r="D1181">
            <v>1</v>
          </cell>
        </row>
        <row r="1182">
          <cell r="B1182" t="str">
            <v>I-13</v>
          </cell>
          <cell r="D1182">
            <v>1</v>
          </cell>
        </row>
        <row r="1183">
          <cell r="B1183" t="str">
            <v>I-23</v>
          </cell>
          <cell r="D1183">
            <v>1</v>
          </cell>
        </row>
        <row r="1184">
          <cell r="B1184" t="str">
            <v>M-48</v>
          </cell>
          <cell r="D1184">
            <v>1</v>
          </cell>
        </row>
        <row r="1185">
          <cell r="B1185" t="str">
            <v>D-135</v>
          </cell>
          <cell r="D1185">
            <v>1</v>
          </cell>
        </row>
        <row r="1186">
          <cell r="B1186" t="str">
            <v>M-64</v>
          </cell>
          <cell r="D1186">
            <v>1</v>
          </cell>
        </row>
        <row r="1187">
          <cell r="B1187" t="str">
            <v>T-104</v>
          </cell>
          <cell r="D1187">
            <v>1</v>
          </cell>
        </row>
        <row r="1190">
          <cell r="B1190" t="str">
            <v>Clave</v>
          </cell>
          <cell r="D1190" t="str">
            <v>CANTIDAD</v>
          </cell>
          <cell r="E1190" t="str">
            <v>CANTIDAD</v>
          </cell>
        </row>
        <row r="1191">
          <cell r="D1191" t="str">
            <v>Necesaria-Proyecto</v>
          </cell>
          <cell r="E1191" t="str">
            <v>Existente</v>
          </cell>
        </row>
        <row r="1192">
          <cell r="B1192" t="str">
            <v>M-81</v>
          </cell>
          <cell r="D1192">
            <v>1</v>
          </cell>
        </row>
        <row r="1193">
          <cell r="B1193" t="str">
            <v>M-67</v>
          </cell>
          <cell r="D1193">
            <v>1</v>
          </cell>
        </row>
        <row r="1194">
          <cell r="B1194" t="str">
            <v>M-83</v>
          </cell>
          <cell r="D1194">
            <v>1</v>
          </cell>
          <cell r="E1194">
            <v>1</v>
          </cell>
        </row>
        <row r="1195">
          <cell r="B1195" t="str">
            <v>T-50</v>
          </cell>
          <cell r="D1195">
            <v>1</v>
          </cell>
        </row>
        <row r="1196">
          <cell r="B1196" t="str">
            <v>M-114</v>
          </cell>
          <cell r="D1196">
            <v>1</v>
          </cell>
        </row>
        <row r="1197">
          <cell r="B1197" t="str">
            <v>T-57</v>
          </cell>
          <cell r="D1197">
            <v>1</v>
          </cell>
        </row>
        <row r="1198">
          <cell r="B1198" t="str">
            <v>M-93</v>
          </cell>
          <cell r="D1198">
            <v>1</v>
          </cell>
        </row>
        <row r="1199">
          <cell r="B1199" t="str">
            <v>M-100</v>
          </cell>
          <cell r="D1199">
            <v>1</v>
          </cell>
        </row>
        <row r="1200">
          <cell r="B1200" t="str">
            <v>M-39</v>
          </cell>
          <cell r="D1200">
            <v>1</v>
          </cell>
        </row>
        <row r="1201">
          <cell r="B1201" t="str">
            <v>M-40</v>
          </cell>
          <cell r="D1201">
            <v>1</v>
          </cell>
        </row>
        <row r="1202">
          <cell r="B1202" t="str">
            <v>D-135</v>
          </cell>
          <cell r="D1202">
            <v>1</v>
          </cell>
        </row>
        <row r="1203">
          <cell r="B1203" t="str">
            <v>D-136</v>
          </cell>
          <cell r="D1203">
            <v>1</v>
          </cell>
        </row>
        <row r="1204">
          <cell r="B1204" t="str">
            <v>M-64</v>
          </cell>
          <cell r="D1204">
            <v>1</v>
          </cell>
        </row>
        <row r="1207">
          <cell r="B1207" t="str">
            <v>Clave</v>
          </cell>
          <cell r="D1207" t="str">
            <v>CANTIDAD</v>
          </cell>
          <cell r="E1207" t="str">
            <v>CANTIDAD</v>
          </cell>
        </row>
        <row r="1208">
          <cell r="D1208" t="str">
            <v>Necesaria-Proyecto</v>
          </cell>
          <cell r="E1208" t="str">
            <v>Existente</v>
          </cell>
        </row>
        <row r="1209">
          <cell r="B1209" t="str">
            <v>M-81</v>
          </cell>
          <cell r="D1209">
            <v>1</v>
          </cell>
        </row>
        <row r="1210">
          <cell r="B1210" t="str">
            <v>M-67</v>
          </cell>
          <cell r="D1210">
            <v>1</v>
          </cell>
        </row>
        <row r="1211">
          <cell r="B1211" t="str">
            <v>M-83</v>
          </cell>
          <cell r="D1211">
            <v>1</v>
          </cell>
        </row>
        <row r="1212">
          <cell r="B1212" t="str">
            <v>T-50</v>
          </cell>
          <cell r="D1212">
            <v>1</v>
          </cell>
        </row>
        <row r="1213">
          <cell r="B1213" t="str">
            <v>M-114</v>
          </cell>
          <cell r="D1213">
            <v>1</v>
          </cell>
        </row>
        <row r="1214">
          <cell r="B1214" t="str">
            <v>T-57</v>
          </cell>
          <cell r="D1214">
            <v>1</v>
          </cell>
        </row>
        <row r="1215">
          <cell r="B1215" t="str">
            <v>M-93</v>
          </cell>
          <cell r="D1215">
            <v>1</v>
          </cell>
        </row>
        <row r="1216">
          <cell r="B1216" t="str">
            <v>M-100</v>
          </cell>
          <cell r="D1216">
            <v>1</v>
          </cell>
        </row>
        <row r="1217">
          <cell r="B1217" t="str">
            <v>M-39</v>
          </cell>
          <cell r="D1217">
            <v>1</v>
          </cell>
        </row>
        <row r="1218">
          <cell r="B1218" t="str">
            <v>M-40</v>
          </cell>
          <cell r="D1218">
            <v>1</v>
          </cell>
        </row>
        <row r="1219">
          <cell r="B1219" t="str">
            <v>D-135</v>
          </cell>
          <cell r="D1219">
            <v>1</v>
          </cell>
        </row>
        <row r="1220">
          <cell r="B1220" t="str">
            <v>D-136</v>
          </cell>
          <cell r="D1220">
            <v>1</v>
          </cell>
        </row>
        <row r="1221">
          <cell r="B1221" t="str">
            <v>M-64</v>
          </cell>
          <cell r="D1221">
            <v>1</v>
          </cell>
        </row>
        <row r="1224">
          <cell r="B1224" t="str">
            <v>Clave</v>
          </cell>
          <cell r="D1224" t="str">
            <v>CANTIDAD</v>
          </cell>
          <cell r="E1224" t="str">
            <v>CANTIDAD</v>
          </cell>
        </row>
        <row r="1225">
          <cell r="D1225" t="str">
            <v>Necesaria-Proyecto</v>
          </cell>
          <cell r="E1225" t="str">
            <v>Existente</v>
          </cell>
        </row>
        <row r="1226">
          <cell r="B1226" t="str">
            <v>E-127</v>
          </cell>
          <cell r="D1226">
            <v>1</v>
          </cell>
        </row>
        <row r="1227">
          <cell r="B1227" t="str">
            <v>M-114</v>
          </cell>
          <cell r="D1227">
            <v>2</v>
          </cell>
        </row>
        <row r="1228">
          <cell r="B1228" t="str">
            <v>D-92</v>
          </cell>
          <cell r="D1228">
            <v>1</v>
          </cell>
        </row>
        <row r="1229">
          <cell r="B1229" t="str">
            <v>M-116</v>
          </cell>
          <cell r="D1229">
            <v>1</v>
          </cell>
        </row>
        <row r="1232">
          <cell r="B1232" t="str">
            <v>Clave</v>
          </cell>
          <cell r="D1232" t="str">
            <v>CANTIDAD</v>
          </cell>
          <cell r="E1232" t="str">
            <v>CANTIDAD</v>
          </cell>
        </row>
        <row r="1233">
          <cell r="D1233" t="str">
            <v>Necesaria-Proyecto</v>
          </cell>
          <cell r="E1233" t="str">
            <v>Existente</v>
          </cell>
        </row>
        <row r="1234">
          <cell r="B1234" t="str">
            <v>M-80</v>
          </cell>
          <cell r="D1234">
            <v>2</v>
          </cell>
        </row>
        <row r="1235">
          <cell r="B1235" t="str">
            <v>M-106</v>
          </cell>
          <cell r="D1235">
            <v>2</v>
          </cell>
        </row>
        <row r="1236">
          <cell r="B1236" t="str">
            <v>M-107</v>
          </cell>
          <cell r="D1236">
            <v>2</v>
          </cell>
        </row>
        <row r="1239">
          <cell r="B1239" t="str">
            <v>Clave</v>
          </cell>
          <cell r="D1239" t="str">
            <v>CANTIDAD</v>
          </cell>
          <cell r="E1239" t="str">
            <v>CANTIDAD</v>
          </cell>
        </row>
        <row r="1240">
          <cell r="D1240" t="str">
            <v>Necesaria-Proyecto</v>
          </cell>
          <cell r="E1240" t="str">
            <v>Existente</v>
          </cell>
        </row>
        <row r="1241">
          <cell r="B1241" t="str">
            <v>E-81</v>
          </cell>
          <cell r="D1241">
            <v>1</v>
          </cell>
        </row>
        <row r="1242">
          <cell r="B1242" t="str">
            <v>M-121</v>
          </cell>
          <cell r="D1242">
            <v>1</v>
          </cell>
        </row>
        <row r="1243">
          <cell r="B1243" t="str">
            <v>E-167</v>
          </cell>
          <cell r="D1243">
            <v>1</v>
          </cell>
        </row>
        <row r="1244">
          <cell r="B1244" t="str">
            <v>E-86</v>
          </cell>
          <cell r="D1244">
            <v>1</v>
          </cell>
        </row>
        <row r="1245">
          <cell r="B1245" t="str">
            <v>E-129</v>
          </cell>
          <cell r="D1245">
            <v>1</v>
          </cell>
        </row>
        <row r="1248">
          <cell r="B1248" t="str">
            <v>Clave</v>
          </cell>
          <cell r="D1248" t="str">
            <v>CANTIDAD</v>
          </cell>
          <cell r="E1248" t="str">
            <v>CANTIDAD</v>
          </cell>
        </row>
        <row r="1249">
          <cell r="D1249" t="str">
            <v>Necesaria-Proyecto</v>
          </cell>
          <cell r="E1249" t="str">
            <v>Existente</v>
          </cell>
        </row>
        <row r="1250">
          <cell r="B1250" t="str">
            <v>M-8</v>
          </cell>
          <cell r="D1250">
            <v>2</v>
          </cell>
        </row>
        <row r="1251">
          <cell r="B1251" t="str">
            <v>M-86</v>
          </cell>
          <cell r="D1251">
            <v>1</v>
          </cell>
        </row>
        <row r="1254">
          <cell r="B1254" t="str">
            <v>Clave</v>
          </cell>
          <cell r="D1254" t="str">
            <v>CANTIDAD</v>
          </cell>
          <cell r="E1254" t="str">
            <v>CANTIDAD</v>
          </cell>
        </row>
        <row r="1255">
          <cell r="D1255" t="str">
            <v>Necesaria-Proyecto</v>
          </cell>
          <cell r="E1255" t="str">
            <v>Existente</v>
          </cell>
        </row>
        <row r="1256">
          <cell r="B1256" t="str">
            <v>M-72</v>
          </cell>
          <cell r="D1256">
            <v>1</v>
          </cell>
        </row>
        <row r="1257">
          <cell r="B1257" t="str">
            <v>M-114</v>
          </cell>
          <cell r="D1257">
            <v>1</v>
          </cell>
        </row>
        <row r="1258">
          <cell r="B1258" t="str">
            <v>M-30</v>
          </cell>
          <cell r="D1258">
            <v>1</v>
          </cell>
        </row>
        <row r="1259">
          <cell r="B1259" t="str">
            <v>E-129</v>
          </cell>
          <cell r="D1259">
            <v>1</v>
          </cell>
        </row>
        <row r="1260">
          <cell r="B1260" t="str">
            <v>T-79</v>
          </cell>
          <cell r="D1260">
            <v>1</v>
          </cell>
        </row>
        <row r="1261">
          <cell r="B1261" t="str">
            <v>M-42</v>
          </cell>
          <cell r="D1261">
            <v>1</v>
          </cell>
        </row>
        <row r="1264">
          <cell r="B1264" t="str">
            <v>Clave</v>
          </cell>
          <cell r="D1264" t="str">
            <v>CANTIDAD</v>
          </cell>
          <cell r="E1264" t="str">
            <v>CANTIDAD</v>
          </cell>
        </row>
        <row r="1265">
          <cell r="D1265" t="str">
            <v>Necesaria-Proyecto</v>
          </cell>
          <cell r="E1265" t="str">
            <v>Existente</v>
          </cell>
        </row>
        <row r="1266">
          <cell r="B1266" t="str">
            <v>M-1</v>
          </cell>
          <cell r="D1266">
            <v>1</v>
          </cell>
        </row>
        <row r="1267">
          <cell r="B1267" t="str">
            <v>M-4</v>
          </cell>
          <cell r="D1267">
            <v>1</v>
          </cell>
        </row>
        <row r="1268">
          <cell r="B1268" t="str">
            <v>M-17</v>
          </cell>
          <cell r="D1268">
            <v>1</v>
          </cell>
        </row>
        <row r="1269">
          <cell r="B1269" t="str">
            <v>T-50</v>
          </cell>
          <cell r="D1269">
            <v>1</v>
          </cell>
        </row>
        <row r="1270">
          <cell r="B1270" t="str">
            <v>M-21</v>
          </cell>
          <cell r="D1270">
            <v>1</v>
          </cell>
        </row>
        <row r="1271">
          <cell r="B1271" t="str">
            <v>T-57</v>
          </cell>
          <cell r="D1271">
            <v>1</v>
          </cell>
        </row>
        <row r="1272">
          <cell r="B1272" t="str">
            <v>M-32</v>
          </cell>
          <cell r="D1272">
            <v>1</v>
          </cell>
        </row>
        <row r="1273">
          <cell r="B1273" t="str">
            <v>M-14</v>
          </cell>
          <cell r="D1273">
            <v>1</v>
          </cell>
        </row>
        <row r="1274">
          <cell r="B1274" t="str">
            <v>M-9</v>
          </cell>
          <cell r="D1274">
            <v>1</v>
          </cell>
        </row>
        <row r="1275">
          <cell r="B1275" t="str">
            <v>M-145</v>
          </cell>
          <cell r="D1275">
            <v>1</v>
          </cell>
        </row>
        <row r="1276">
          <cell r="B1276" t="str">
            <v>M-36</v>
          </cell>
          <cell r="D1276">
            <v>3</v>
          </cell>
        </row>
        <row r="1277">
          <cell r="B1277" t="str">
            <v>M-39</v>
          </cell>
          <cell r="D1277">
            <v>1</v>
          </cell>
        </row>
        <row r="1278">
          <cell r="B1278" t="str">
            <v>T-20</v>
          </cell>
          <cell r="D1278">
            <v>1</v>
          </cell>
        </row>
        <row r="1281">
          <cell r="B1281" t="str">
            <v>Clave</v>
          </cell>
          <cell r="D1281" t="str">
            <v>CANTIDAD</v>
          </cell>
          <cell r="E1281" t="str">
            <v>CANTIDAD</v>
          </cell>
        </row>
        <row r="1282">
          <cell r="D1282" t="str">
            <v>Necesaria-Proyecto</v>
          </cell>
          <cell r="E1282" t="str">
            <v>Existente</v>
          </cell>
        </row>
        <row r="1283">
          <cell r="B1283" t="str">
            <v>T-50</v>
          </cell>
          <cell r="D1283">
            <v>1</v>
          </cell>
        </row>
        <row r="1284">
          <cell r="B1284" t="str">
            <v>T-53</v>
          </cell>
          <cell r="D1284">
            <v>1</v>
          </cell>
        </row>
        <row r="1285">
          <cell r="B1285" t="str">
            <v>M-29</v>
          </cell>
          <cell r="D1285">
            <v>1</v>
          </cell>
        </row>
        <row r="1286">
          <cell r="B1286" t="str">
            <v>M-15</v>
          </cell>
          <cell r="D1286">
            <v>1</v>
          </cell>
        </row>
        <row r="1287">
          <cell r="B1287" t="str">
            <v>T-13</v>
          </cell>
          <cell r="D1287">
            <v>1</v>
          </cell>
        </row>
        <row r="1288">
          <cell r="B1288" t="str">
            <v>E-159</v>
          </cell>
          <cell r="D1288">
            <v>1</v>
          </cell>
        </row>
        <row r="1289">
          <cell r="B1289" t="str">
            <v>M-39</v>
          </cell>
          <cell r="D1289">
            <v>4</v>
          </cell>
        </row>
        <row r="1290">
          <cell r="B1290" t="str">
            <v>T-21</v>
          </cell>
          <cell r="D1290">
            <v>1</v>
          </cell>
        </row>
        <row r="1291">
          <cell r="B1291" t="str">
            <v>T-16</v>
          </cell>
          <cell r="D1291">
            <v>1</v>
          </cell>
        </row>
        <row r="1294">
          <cell r="B1294" t="str">
            <v>Clave</v>
          </cell>
          <cell r="D1294" t="str">
            <v>CANTIDAD</v>
          </cell>
          <cell r="E1294" t="str">
            <v>CANTIDAD</v>
          </cell>
        </row>
        <row r="1295">
          <cell r="D1295" t="str">
            <v>Necesaria-Proyecto</v>
          </cell>
          <cell r="E1295" t="str">
            <v>Existente</v>
          </cell>
        </row>
        <row r="1296">
          <cell r="B1296" t="str">
            <v>M-3</v>
          </cell>
          <cell r="D1296">
            <v>2</v>
          </cell>
        </row>
        <row r="1297">
          <cell r="B1297" t="str">
            <v>M-123</v>
          </cell>
          <cell r="D1297">
            <v>1</v>
          </cell>
        </row>
        <row r="1298">
          <cell r="B1298" t="str">
            <v>M-31</v>
          </cell>
          <cell r="D1298">
            <v>1</v>
          </cell>
        </row>
        <row r="1299">
          <cell r="B1299" t="str">
            <v>M-45</v>
          </cell>
          <cell r="D1299">
            <v>3</v>
          </cell>
        </row>
        <row r="1300">
          <cell r="B1300" t="str">
            <v>M-101</v>
          </cell>
          <cell r="D1300">
            <v>1</v>
          </cell>
        </row>
        <row r="1301">
          <cell r="B1301" t="str">
            <v>T-16</v>
          </cell>
          <cell r="D1301">
            <v>1</v>
          </cell>
        </row>
        <row r="1302">
          <cell r="B1302" t="str">
            <v>E-159</v>
          </cell>
          <cell r="D1302">
            <v>1</v>
          </cell>
        </row>
        <row r="1303">
          <cell r="B1303" t="str">
            <v>T-79</v>
          </cell>
          <cell r="D1303">
            <v>1</v>
          </cell>
        </row>
        <row r="1304">
          <cell r="B1304" t="str">
            <v>M-36</v>
          </cell>
          <cell r="D1304">
            <v>4</v>
          </cell>
        </row>
        <row r="1305">
          <cell r="B1305" t="str">
            <v>T-20</v>
          </cell>
          <cell r="D1305">
            <v>1</v>
          </cell>
        </row>
        <row r="1308">
          <cell r="B1308" t="str">
            <v>Clave</v>
          </cell>
          <cell r="D1308" t="str">
            <v>CANTIDAD</v>
          </cell>
          <cell r="E1308" t="str">
            <v>CANTIDAD</v>
          </cell>
        </row>
        <row r="1309">
          <cell r="D1309" t="str">
            <v>Necesaria-Proyecto</v>
          </cell>
          <cell r="E1309" t="str">
            <v>Existente</v>
          </cell>
        </row>
        <row r="1310">
          <cell r="B1310" t="str">
            <v>O-3</v>
          </cell>
          <cell r="D1310">
            <v>1</v>
          </cell>
        </row>
        <row r="1311">
          <cell r="B1311" t="str">
            <v>O-2</v>
          </cell>
          <cell r="D1311">
            <v>1</v>
          </cell>
        </row>
        <row r="1312">
          <cell r="B1312" t="str">
            <v>M-14</v>
          </cell>
          <cell r="D1312">
            <v>1</v>
          </cell>
        </row>
        <row r="1313">
          <cell r="B1313" t="str">
            <v>M-3</v>
          </cell>
          <cell r="D1313">
            <v>2</v>
          </cell>
        </row>
        <row r="1314">
          <cell r="B1314" t="str">
            <v>M-16</v>
          </cell>
          <cell r="D1314">
            <v>1</v>
          </cell>
        </row>
        <row r="1315">
          <cell r="B1315" t="str">
            <v>M-9</v>
          </cell>
          <cell r="D1315">
            <v>1</v>
          </cell>
        </row>
        <row r="1318">
          <cell r="B1318" t="str">
            <v>Clave</v>
          </cell>
          <cell r="D1318" t="str">
            <v>CANTIDAD</v>
          </cell>
          <cell r="E1318" t="str">
            <v>CANTIDAD</v>
          </cell>
        </row>
        <row r="1319">
          <cell r="D1319" t="str">
            <v>Necesaria-Proyecto</v>
          </cell>
          <cell r="E1319" t="str">
            <v>Existente</v>
          </cell>
        </row>
        <row r="1320">
          <cell r="B1320" t="str">
            <v>O-3</v>
          </cell>
          <cell r="D1320">
            <v>1</v>
          </cell>
        </row>
        <row r="1321">
          <cell r="B1321" t="str">
            <v>O-2</v>
          </cell>
          <cell r="D1321">
            <v>1</v>
          </cell>
        </row>
        <row r="1322">
          <cell r="B1322" t="str">
            <v>M-14</v>
          </cell>
          <cell r="D1322">
            <v>1</v>
          </cell>
        </row>
        <row r="1323">
          <cell r="B1323" t="str">
            <v>M-3</v>
          </cell>
          <cell r="D1323">
            <v>2</v>
          </cell>
        </row>
        <row r="1324">
          <cell r="B1324" t="str">
            <v>M-16</v>
          </cell>
          <cell r="D1324">
            <v>1</v>
          </cell>
        </row>
        <row r="1325">
          <cell r="B1325" t="str">
            <v>M-9</v>
          </cell>
          <cell r="D1325">
            <v>1</v>
          </cell>
        </row>
        <row r="1330">
          <cell r="B1330" t="str">
            <v>Clave</v>
          </cell>
          <cell r="D1330" t="str">
            <v>CANTIDAD</v>
          </cell>
          <cell r="E1330" t="str">
            <v>CANTIDAD</v>
          </cell>
        </row>
        <row r="1331">
          <cell r="D1331" t="str">
            <v>Necesaria-Proyecto</v>
          </cell>
          <cell r="E1331" t="str">
            <v>Existente</v>
          </cell>
        </row>
        <row r="1332">
          <cell r="B1332" t="str">
            <v>M-60</v>
          </cell>
          <cell r="D1332">
            <v>2</v>
          </cell>
        </row>
        <row r="1333">
          <cell r="B1333" t="str">
            <v>M-86</v>
          </cell>
          <cell r="D1333">
            <v>1</v>
          </cell>
        </row>
        <row r="1336">
          <cell r="B1336" t="str">
            <v>Clave</v>
          </cell>
          <cell r="D1336" t="str">
            <v>CANTIDAD</v>
          </cell>
          <cell r="E1336" t="str">
            <v>CANTIDAD</v>
          </cell>
        </row>
        <row r="1337">
          <cell r="D1337" t="str">
            <v>Necesaria-Proyecto</v>
          </cell>
          <cell r="E1337" t="str">
            <v>Existente</v>
          </cell>
        </row>
        <row r="1338">
          <cell r="B1338" t="str">
            <v>M-13</v>
          </cell>
          <cell r="D1338">
            <v>2</v>
          </cell>
        </row>
        <row r="1339">
          <cell r="B1339" t="str">
            <v>M-84</v>
          </cell>
          <cell r="D1339">
            <v>1</v>
          </cell>
        </row>
        <row r="1342">
          <cell r="B1342" t="str">
            <v>Clave</v>
          </cell>
          <cell r="D1342" t="str">
            <v>CANTIDAD</v>
          </cell>
          <cell r="E1342" t="str">
            <v>CANTIDAD</v>
          </cell>
        </row>
        <row r="1343">
          <cell r="D1343" t="str">
            <v>Necesaria-Proyecto</v>
          </cell>
          <cell r="E1343" t="str">
            <v>Existente</v>
          </cell>
        </row>
        <row r="1344">
          <cell r="B1344" t="str">
            <v>M-113</v>
          </cell>
          <cell r="D1344">
            <v>1</v>
          </cell>
        </row>
        <row r="1345">
          <cell r="B1345" t="str">
            <v>E-58</v>
          </cell>
          <cell r="D1345">
            <v>1</v>
          </cell>
        </row>
        <row r="1348">
          <cell r="B1348" t="str">
            <v>Clave</v>
          </cell>
          <cell r="D1348" t="str">
            <v>CANTIDAD</v>
          </cell>
          <cell r="E1348" t="str">
            <v>CANTIDAD</v>
          </cell>
        </row>
        <row r="1349">
          <cell r="D1349" t="str">
            <v>Necesaria-Proyecto</v>
          </cell>
          <cell r="E1349" t="str">
            <v>Existente</v>
          </cell>
        </row>
        <row r="1350">
          <cell r="B1350" t="str">
            <v>M-114</v>
          </cell>
          <cell r="D1350">
            <v>1</v>
          </cell>
        </row>
        <row r="1351">
          <cell r="B1351" t="str">
            <v>D-220</v>
          </cell>
          <cell r="D1351">
            <v>1</v>
          </cell>
        </row>
        <row r="1352">
          <cell r="B1352" t="str">
            <v>M-102</v>
          </cell>
          <cell r="D1352">
            <v>1</v>
          </cell>
        </row>
        <row r="1355">
          <cell r="B1355" t="str">
            <v>Clave</v>
          </cell>
          <cell r="D1355" t="str">
            <v>CANTIDAD</v>
          </cell>
          <cell r="E1355" t="str">
            <v>CANTIDAD</v>
          </cell>
        </row>
        <row r="1356">
          <cell r="D1356" t="str">
            <v>Necesaria-Proyecto</v>
          </cell>
          <cell r="E1356" t="str">
            <v>Existente</v>
          </cell>
        </row>
        <row r="1357">
          <cell r="B1357" t="str">
            <v>M-13</v>
          </cell>
          <cell r="D1357">
            <v>1</v>
          </cell>
        </row>
        <row r="1362">
          <cell r="B1362" t="str">
            <v>Clave</v>
          </cell>
          <cell r="D1362" t="str">
            <v>CANTIDAD</v>
          </cell>
          <cell r="E1362" t="str">
            <v>CANTIDAD</v>
          </cell>
        </row>
        <row r="1363">
          <cell r="D1363" t="str">
            <v>Necesaria-Proyecto</v>
          </cell>
          <cell r="E1363" t="str">
            <v>Existente</v>
          </cell>
        </row>
        <row r="1364">
          <cell r="B1364" t="str">
            <v>M-75</v>
          </cell>
          <cell r="D1364">
            <v>2</v>
          </cell>
        </row>
        <row r="1365">
          <cell r="B1365" t="str">
            <v>T-2</v>
          </cell>
          <cell r="D1365">
            <v>1</v>
          </cell>
        </row>
        <row r="1366">
          <cell r="B1366" t="str">
            <v>D-141</v>
          </cell>
          <cell r="D1366">
            <v>2</v>
          </cell>
        </row>
        <row r="1367">
          <cell r="B1367" t="str">
            <v>M-114</v>
          </cell>
          <cell r="D1367">
            <v>1</v>
          </cell>
        </row>
        <row r="1368">
          <cell r="B1368" t="str">
            <v>M-86</v>
          </cell>
          <cell r="D1368">
            <v>2</v>
          </cell>
        </row>
        <row r="1369">
          <cell r="B1369" t="str">
            <v>D-199</v>
          </cell>
          <cell r="D1369">
            <v>2</v>
          </cell>
        </row>
        <row r="1370">
          <cell r="B1370" t="str">
            <v>T-23</v>
          </cell>
          <cell r="D1370">
            <v>2</v>
          </cell>
        </row>
        <row r="1371">
          <cell r="B1371" t="str">
            <v>M-96</v>
          </cell>
          <cell r="D1371">
            <v>2</v>
          </cell>
        </row>
        <row r="1372">
          <cell r="B1372" t="str">
            <v>M-124</v>
          </cell>
          <cell r="D1372">
            <v>2</v>
          </cell>
        </row>
        <row r="1373">
          <cell r="B1373" t="str">
            <v>T-24</v>
          </cell>
          <cell r="D1373">
            <v>1</v>
          </cell>
        </row>
        <row r="1374">
          <cell r="B1374" t="str">
            <v>D-148</v>
          </cell>
          <cell r="D1374">
            <v>1</v>
          </cell>
        </row>
        <row r="1375">
          <cell r="B1375" t="str">
            <v>D-143</v>
          </cell>
          <cell r="D1375">
            <v>2</v>
          </cell>
        </row>
        <row r="1376">
          <cell r="B1376" t="str">
            <v>M-105</v>
          </cell>
          <cell r="D1376">
            <v>2</v>
          </cell>
        </row>
        <row r="1377">
          <cell r="B1377" t="str">
            <v>M-36</v>
          </cell>
          <cell r="D1377">
            <v>2</v>
          </cell>
        </row>
        <row r="1378">
          <cell r="B1378" t="str">
            <v>T-16</v>
          </cell>
          <cell r="D1378">
            <v>1</v>
          </cell>
        </row>
        <row r="1379">
          <cell r="B1379" t="str">
            <v>T-27</v>
          </cell>
          <cell r="D1379">
            <v>2</v>
          </cell>
        </row>
        <row r="1380">
          <cell r="B1380" t="str">
            <v>T-28</v>
          </cell>
          <cell r="D1380">
            <v>2</v>
          </cell>
        </row>
        <row r="1381">
          <cell r="B1381" t="str">
            <v>D-225</v>
          </cell>
          <cell r="D1381">
            <v>2</v>
          </cell>
        </row>
        <row r="1382">
          <cell r="B1382" t="str">
            <v>D-202</v>
          </cell>
          <cell r="D1382">
            <v>2</v>
          </cell>
        </row>
        <row r="1384">
          <cell r="B1384" t="str">
            <v>O-2</v>
          </cell>
          <cell r="D1384">
            <v>1</v>
          </cell>
        </row>
        <row r="1385">
          <cell r="B1385" t="str">
            <v>O-3</v>
          </cell>
          <cell r="D1385">
            <v>1</v>
          </cell>
        </row>
        <row r="1386">
          <cell r="B1386" t="str">
            <v>M-14</v>
          </cell>
          <cell r="D1386">
            <v>1</v>
          </cell>
        </row>
        <row r="1389">
          <cell r="B1389" t="str">
            <v>Clave</v>
          </cell>
          <cell r="D1389" t="str">
            <v>CANTIDAD</v>
          </cell>
          <cell r="E1389" t="str">
            <v>CANTIDAD</v>
          </cell>
        </row>
        <row r="1390">
          <cell r="D1390" t="str">
            <v>Necesaria-Proyecto</v>
          </cell>
          <cell r="E1390" t="str">
            <v>Existente</v>
          </cell>
        </row>
        <row r="1391">
          <cell r="B1391" t="str">
            <v>M-75</v>
          </cell>
          <cell r="D1391">
            <v>2</v>
          </cell>
        </row>
        <row r="1392">
          <cell r="B1392" t="str">
            <v>T-2</v>
          </cell>
          <cell r="D1392">
            <v>1</v>
          </cell>
        </row>
        <row r="1393">
          <cell r="B1393" t="str">
            <v>D-141</v>
          </cell>
          <cell r="D1393">
            <v>2</v>
          </cell>
        </row>
        <row r="1394">
          <cell r="B1394" t="str">
            <v>M-114</v>
          </cell>
          <cell r="D1394">
            <v>1</v>
          </cell>
        </row>
        <row r="1395">
          <cell r="B1395" t="str">
            <v>M-86</v>
          </cell>
          <cell r="D1395">
            <v>2</v>
          </cell>
        </row>
        <row r="1396">
          <cell r="B1396" t="str">
            <v>D-199</v>
          </cell>
          <cell r="D1396">
            <v>2</v>
          </cell>
        </row>
        <row r="1397">
          <cell r="B1397" t="str">
            <v>T-23</v>
          </cell>
          <cell r="D1397">
            <v>2</v>
          </cell>
        </row>
        <row r="1398">
          <cell r="B1398" t="str">
            <v>M-96</v>
          </cell>
          <cell r="D1398">
            <v>2</v>
          </cell>
        </row>
        <row r="1399">
          <cell r="B1399" t="str">
            <v>M-124</v>
          </cell>
          <cell r="D1399">
            <v>2</v>
          </cell>
        </row>
        <row r="1400">
          <cell r="B1400" t="str">
            <v>T-24</v>
          </cell>
          <cell r="D1400">
            <v>1</v>
          </cell>
        </row>
        <row r="1401">
          <cell r="B1401" t="str">
            <v>D-148</v>
          </cell>
          <cell r="D1401">
            <v>1</v>
          </cell>
        </row>
        <row r="1402">
          <cell r="B1402" t="str">
            <v>D-143</v>
          </cell>
          <cell r="D1402">
            <v>2</v>
          </cell>
        </row>
        <row r="1403">
          <cell r="B1403" t="str">
            <v>M-105</v>
          </cell>
          <cell r="D1403">
            <v>2</v>
          </cell>
        </row>
        <row r="1404">
          <cell r="B1404" t="str">
            <v>M-36</v>
          </cell>
          <cell r="D1404">
            <v>2</v>
          </cell>
        </row>
        <row r="1405">
          <cell r="B1405" t="str">
            <v>T-16</v>
          </cell>
          <cell r="D1405">
            <v>1</v>
          </cell>
        </row>
        <row r="1406">
          <cell r="B1406" t="str">
            <v>T-27</v>
          </cell>
          <cell r="D1406">
            <v>2</v>
          </cell>
        </row>
        <row r="1407">
          <cell r="B1407" t="str">
            <v>T-28</v>
          </cell>
          <cell r="D1407">
            <v>2</v>
          </cell>
        </row>
        <row r="1408">
          <cell r="B1408" t="str">
            <v>D-225</v>
          </cell>
          <cell r="D1408">
            <v>2</v>
          </cell>
        </row>
        <row r="1409">
          <cell r="B1409" t="str">
            <v>D-202</v>
          </cell>
          <cell r="D1409">
            <v>2</v>
          </cell>
        </row>
        <row r="1411">
          <cell r="B1411" t="str">
            <v>O-2</v>
          </cell>
          <cell r="D1411">
            <v>1</v>
          </cell>
        </row>
        <row r="1412">
          <cell r="B1412" t="str">
            <v>O-3</v>
          </cell>
          <cell r="D1412">
            <v>1</v>
          </cell>
        </row>
        <row r="1413">
          <cell r="B1413" t="str">
            <v>M-14</v>
          </cell>
          <cell r="D1413">
            <v>1</v>
          </cell>
        </row>
        <row r="1418">
          <cell r="B1418" t="str">
            <v>Clave</v>
          </cell>
          <cell r="D1418" t="str">
            <v>CANTIDAD</v>
          </cell>
          <cell r="E1418" t="str">
            <v>CANTIDAD</v>
          </cell>
        </row>
        <row r="1419">
          <cell r="D1419" t="str">
            <v>Necesaria-Proyecto</v>
          </cell>
          <cell r="E1419" t="str">
            <v>Existente</v>
          </cell>
        </row>
        <row r="1420">
          <cell r="B1420" t="str">
            <v>M-76</v>
          </cell>
          <cell r="D1420">
            <v>2</v>
          </cell>
        </row>
        <row r="1421">
          <cell r="B1421" t="str">
            <v>T-2</v>
          </cell>
          <cell r="D1421">
            <v>1</v>
          </cell>
        </row>
        <row r="1422">
          <cell r="B1422" t="str">
            <v>D-142</v>
          </cell>
          <cell r="D1422">
            <v>2</v>
          </cell>
        </row>
        <row r="1423">
          <cell r="B1423" t="str">
            <v>M-114</v>
          </cell>
          <cell r="D1423">
            <v>1</v>
          </cell>
        </row>
        <row r="1424">
          <cell r="B1424" t="str">
            <v>M-86</v>
          </cell>
          <cell r="D1424">
            <v>2</v>
          </cell>
        </row>
        <row r="1425">
          <cell r="B1425" t="str">
            <v>D-199</v>
          </cell>
          <cell r="D1425">
            <v>2</v>
          </cell>
        </row>
        <row r="1426">
          <cell r="B1426" t="str">
            <v>T-23</v>
          </cell>
          <cell r="D1426">
            <v>2</v>
          </cell>
        </row>
        <row r="1427">
          <cell r="B1427" t="str">
            <v>M-96</v>
          </cell>
          <cell r="D1427">
            <v>2</v>
          </cell>
        </row>
        <row r="1428">
          <cell r="B1428" t="str">
            <v>M-124</v>
          </cell>
          <cell r="D1428">
            <v>2</v>
          </cell>
        </row>
        <row r="1429">
          <cell r="B1429" t="str">
            <v>T-24</v>
          </cell>
          <cell r="D1429">
            <v>1</v>
          </cell>
        </row>
        <row r="1430">
          <cell r="B1430" t="str">
            <v>D-148</v>
          </cell>
          <cell r="D1430">
            <v>1</v>
          </cell>
        </row>
        <row r="1431">
          <cell r="B1431" t="str">
            <v>D-144</v>
          </cell>
          <cell r="D1431">
            <v>2</v>
          </cell>
        </row>
        <row r="1432">
          <cell r="B1432" t="str">
            <v>M-105</v>
          </cell>
          <cell r="D1432">
            <v>2</v>
          </cell>
        </row>
        <row r="1433">
          <cell r="B1433" t="str">
            <v>M-36</v>
          </cell>
          <cell r="D1433">
            <v>1</v>
          </cell>
        </row>
        <row r="1434">
          <cell r="B1434" t="str">
            <v>T-16</v>
          </cell>
          <cell r="D1434">
            <v>1</v>
          </cell>
        </row>
        <row r="1435">
          <cell r="B1435" t="str">
            <v>T-28</v>
          </cell>
          <cell r="D1435">
            <v>2</v>
          </cell>
        </row>
        <row r="1436">
          <cell r="B1436" t="str">
            <v>D-225</v>
          </cell>
          <cell r="D1436">
            <v>2</v>
          </cell>
        </row>
        <row r="1437">
          <cell r="B1437" t="str">
            <v>D-202</v>
          </cell>
          <cell r="D1437">
            <v>2</v>
          </cell>
        </row>
        <row r="1439">
          <cell r="B1439" t="str">
            <v>O-2</v>
          </cell>
          <cell r="D1439">
            <v>1</v>
          </cell>
        </row>
        <row r="1440">
          <cell r="B1440" t="str">
            <v>O-3</v>
          </cell>
          <cell r="D1440">
            <v>1</v>
          </cell>
        </row>
        <row r="1441">
          <cell r="B1441" t="str">
            <v>M-14</v>
          </cell>
          <cell r="D1441">
            <v>1</v>
          </cell>
        </row>
        <row r="1445">
          <cell r="B1445" t="str">
            <v>Clave</v>
          </cell>
          <cell r="D1445" t="str">
            <v>CANTIDAD</v>
          </cell>
          <cell r="E1445" t="str">
            <v>CANTIDAD</v>
          </cell>
        </row>
        <row r="1446">
          <cell r="D1446" t="str">
            <v>Necesaria-Proyecto</v>
          </cell>
          <cell r="E1446" t="str">
            <v>Existente</v>
          </cell>
        </row>
        <row r="1447">
          <cell r="B1447" t="str">
            <v>M-76</v>
          </cell>
          <cell r="D1447">
            <v>1</v>
          </cell>
        </row>
        <row r="1448">
          <cell r="B1448" t="str">
            <v>M-77</v>
          </cell>
          <cell r="D1448">
            <v>1</v>
          </cell>
        </row>
        <row r="1449">
          <cell r="B1449" t="str">
            <v>T-2</v>
          </cell>
          <cell r="D1449">
            <v>1</v>
          </cell>
        </row>
        <row r="1450">
          <cell r="B1450" t="str">
            <v>D-141</v>
          </cell>
          <cell r="D1450">
            <v>2</v>
          </cell>
        </row>
        <row r="1451">
          <cell r="B1451" t="str">
            <v>M-114</v>
          </cell>
          <cell r="D1451">
            <v>1</v>
          </cell>
        </row>
        <row r="1452">
          <cell r="B1452" t="str">
            <v>M-86</v>
          </cell>
          <cell r="D1452">
            <v>2</v>
          </cell>
        </row>
        <row r="1453">
          <cell r="B1453" t="str">
            <v>D-199</v>
          </cell>
          <cell r="D1453">
            <v>2</v>
          </cell>
        </row>
        <row r="1454">
          <cell r="B1454" t="str">
            <v>T-23</v>
          </cell>
          <cell r="D1454">
            <v>1</v>
          </cell>
        </row>
        <row r="1455">
          <cell r="B1455" t="str">
            <v>M-96</v>
          </cell>
          <cell r="D1455">
            <v>2</v>
          </cell>
        </row>
        <row r="1456">
          <cell r="B1456" t="str">
            <v>M-124</v>
          </cell>
          <cell r="D1456">
            <v>2</v>
          </cell>
        </row>
        <row r="1457">
          <cell r="B1457" t="str">
            <v>T-24</v>
          </cell>
          <cell r="D1457">
            <v>1</v>
          </cell>
        </row>
        <row r="1458">
          <cell r="B1458" t="str">
            <v>D-148</v>
          </cell>
          <cell r="D1458">
            <v>1</v>
          </cell>
        </row>
        <row r="1459">
          <cell r="B1459" t="str">
            <v>D-144</v>
          </cell>
          <cell r="D1459">
            <v>2</v>
          </cell>
        </row>
        <row r="1460">
          <cell r="B1460" t="str">
            <v>M-9</v>
          </cell>
          <cell r="D1460">
            <v>2</v>
          </cell>
        </row>
        <row r="1461">
          <cell r="B1461" t="str">
            <v>M-105</v>
          </cell>
          <cell r="D1461">
            <v>2</v>
          </cell>
        </row>
        <row r="1462">
          <cell r="B1462" t="str">
            <v>M-36</v>
          </cell>
          <cell r="D1462">
            <v>2</v>
          </cell>
        </row>
        <row r="1463">
          <cell r="B1463" t="str">
            <v>M-42</v>
          </cell>
          <cell r="D1463">
            <v>2</v>
          </cell>
        </row>
        <row r="1464">
          <cell r="B1464" t="str">
            <v>T-16</v>
          </cell>
          <cell r="D1464">
            <v>1</v>
          </cell>
        </row>
        <row r="1465">
          <cell r="B1465" t="str">
            <v>T-27</v>
          </cell>
          <cell r="D1465">
            <v>1</v>
          </cell>
        </row>
        <row r="1466">
          <cell r="B1466" t="str">
            <v>T-28</v>
          </cell>
          <cell r="D1466">
            <v>1</v>
          </cell>
        </row>
        <row r="1467">
          <cell r="B1467" t="str">
            <v>D-225</v>
          </cell>
          <cell r="D1467">
            <v>2</v>
          </cell>
        </row>
        <row r="1468">
          <cell r="B1468" t="str">
            <v>D-202</v>
          </cell>
          <cell r="D1468">
            <v>2</v>
          </cell>
        </row>
        <row r="1469">
          <cell r="B1469" t="str">
            <v>M-157</v>
          </cell>
          <cell r="D1469">
            <v>1</v>
          </cell>
        </row>
        <row r="1474">
          <cell r="B1474" t="str">
            <v>Clave</v>
          </cell>
          <cell r="D1474" t="str">
            <v>CANTIDAD</v>
          </cell>
          <cell r="E1474" t="str">
            <v>CANTIDAD</v>
          </cell>
        </row>
        <row r="1475">
          <cell r="D1475" t="str">
            <v>Necesaria-Proyecto</v>
          </cell>
          <cell r="E1475" t="str">
            <v>Existente</v>
          </cell>
        </row>
        <row r="1476">
          <cell r="B1476" t="str">
            <v>M-75</v>
          </cell>
          <cell r="D1476">
            <v>6</v>
          </cell>
        </row>
        <row r="1477">
          <cell r="B1477" t="str">
            <v>T-2</v>
          </cell>
          <cell r="D1477">
            <v>1</v>
          </cell>
        </row>
        <row r="1478">
          <cell r="B1478" t="str">
            <v>D-141</v>
          </cell>
          <cell r="D1478">
            <v>6</v>
          </cell>
        </row>
        <row r="1479">
          <cell r="B1479" t="str">
            <v>M-114</v>
          </cell>
          <cell r="D1479">
            <v>3</v>
          </cell>
        </row>
        <row r="1480">
          <cell r="B1480" t="str">
            <v>M-85</v>
          </cell>
          <cell r="D1480">
            <v>6</v>
          </cell>
        </row>
        <row r="1481">
          <cell r="B1481" t="str">
            <v>D-97</v>
          </cell>
          <cell r="D1481">
            <v>3</v>
          </cell>
        </row>
        <row r="1482">
          <cell r="B1482" t="str">
            <v>M-86</v>
          </cell>
          <cell r="D1482">
            <v>6</v>
          </cell>
        </row>
        <row r="1483">
          <cell r="B1483" t="str">
            <v>D-199</v>
          </cell>
          <cell r="D1483">
            <v>6</v>
          </cell>
        </row>
        <row r="1484">
          <cell r="B1484" t="str">
            <v>T-23</v>
          </cell>
          <cell r="D1484">
            <v>3</v>
          </cell>
        </row>
        <row r="1485">
          <cell r="B1485" t="str">
            <v>M-96</v>
          </cell>
          <cell r="D1485">
            <v>6</v>
          </cell>
        </row>
        <row r="1486">
          <cell r="B1486" t="str">
            <v>M-98</v>
          </cell>
          <cell r="D1486">
            <v>3</v>
          </cell>
        </row>
        <row r="1487">
          <cell r="B1487" t="str">
            <v>M-124</v>
          </cell>
          <cell r="D1487">
            <v>6</v>
          </cell>
        </row>
        <row r="1488">
          <cell r="B1488" t="str">
            <v>T-24</v>
          </cell>
          <cell r="D1488">
            <v>3</v>
          </cell>
        </row>
        <row r="1489">
          <cell r="B1489" t="str">
            <v>D-148</v>
          </cell>
          <cell r="D1489">
            <v>3</v>
          </cell>
        </row>
        <row r="1490">
          <cell r="B1490" t="str">
            <v>M-105</v>
          </cell>
          <cell r="D1490">
            <v>6</v>
          </cell>
        </row>
        <row r="1491">
          <cell r="B1491" t="str">
            <v>M-36</v>
          </cell>
          <cell r="D1491">
            <v>6</v>
          </cell>
        </row>
        <row r="1492">
          <cell r="B1492" t="str">
            <v>T-16</v>
          </cell>
          <cell r="D1492">
            <v>3</v>
          </cell>
        </row>
        <row r="1493">
          <cell r="B1493" t="str">
            <v>T-27</v>
          </cell>
          <cell r="D1493">
            <v>3</v>
          </cell>
        </row>
        <row r="1494">
          <cell r="B1494" t="str">
            <v>T-28</v>
          </cell>
          <cell r="D1494">
            <v>6</v>
          </cell>
        </row>
        <row r="1495">
          <cell r="B1495" t="str">
            <v>D-225</v>
          </cell>
          <cell r="D1495">
            <v>6</v>
          </cell>
        </row>
        <row r="1496">
          <cell r="B1496" t="str">
            <v>D-202</v>
          </cell>
          <cell r="D1496">
            <v>6</v>
          </cell>
        </row>
        <row r="1498">
          <cell r="B1498" t="str">
            <v>O-2</v>
          </cell>
          <cell r="D1498">
            <v>1</v>
          </cell>
        </row>
        <row r="1499">
          <cell r="B1499" t="str">
            <v>O-3</v>
          </cell>
          <cell r="D1499">
            <v>1</v>
          </cell>
        </row>
        <row r="1500">
          <cell r="B1500" t="str">
            <v>M-14</v>
          </cell>
          <cell r="D1500">
            <v>1</v>
          </cell>
        </row>
        <row r="1503">
          <cell r="B1503" t="str">
            <v>Clave</v>
          </cell>
          <cell r="D1503" t="str">
            <v>CANTIDAD</v>
          </cell>
          <cell r="E1503" t="str">
            <v>CANTIDAD</v>
          </cell>
        </row>
        <row r="1504">
          <cell r="D1504" t="str">
            <v>Necesaria-Proyecto</v>
          </cell>
          <cell r="E1504" t="str">
            <v>Existente</v>
          </cell>
        </row>
        <row r="1505">
          <cell r="B1505" t="str">
            <v>M-75</v>
          </cell>
          <cell r="D1505">
            <v>1</v>
          </cell>
        </row>
        <row r="1506">
          <cell r="B1506" t="str">
            <v>T-2</v>
          </cell>
          <cell r="D1506">
            <v>1</v>
          </cell>
        </row>
        <row r="1507">
          <cell r="B1507" t="str">
            <v>D-141</v>
          </cell>
          <cell r="D1507">
            <v>1</v>
          </cell>
        </row>
        <row r="1508">
          <cell r="B1508" t="str">
            <v>M-114</v>
          </cell>
          <cell r="D1508">
            <v>1</v>
          </cell>
        </row>
        <row r="1509">
          <cell r="B1509" t="str">
            <v>D-97</v>
          </cell>
          <cell r="D1509">
            <v>1</v>
          </cell>
        </row>
        <row r="1510">
          <cell r="B1510" t="str">
            <v>M-86</v>
          </cell>
          <cell r="D1510">
            <v>1</v>
          </cell>
        </row>
        <row r="1511">
          <cell r="B1511" t="str">
            <v>D-199</v>
          </cell>
          <cell r="D1511">
            <v>1</v>
          </cell>
        </row>
        <row r="1512">
          <cell r="B1512" t="str">
            <v>T-23</v>
          </cell>
          <cell r="D1512">
            <v>1</v>
          </cell>
        </row>
        <row r="1513">
          <cell r="B1513" t="str">
            <v>M-96</v>
          </cell>
          <cell r="D1513">
            <v>1</v>
          </cell>
        </row>
        <row r="1514">
          <cell r="B1514" t="str">
            <v>M-98</v>
          </cell>
          <cell r="D1514">
            <v>1</v>
          </cell>
        </row>
        <row r="1515">
          <cell r="B1515" t="str">
            <v>M-124</v>
          </cell>
          <cell r="D1515">
            <v>1</v>
          </cell>
        </row>
        <row r="1516">
          <cell r="B1516" t="str">
            <v>T-24</v>
          </cell>
          <cell r="D1516">
            <v>1</v>
          </cell>
        </row>
        <row r="1517">
          <cell r="B1517" t="str">
            <v>D-148</v>
          </cell>
          <cell r="D1517">
            <v>1</v>
          </cell>
        </row>
        <row r="1518">
          <cell r="B1518" t="str">
            <v>M-105</v>
          </cell>
          <cell r="D1518">
            <v>1</v>
          </cell>
        </row>
        <row r="1519">
          <cell r="B1519" t="str">
            <v>M-36</v>
          </cell>
          <cell r="D1519">
            <v>1</v>
          </cell>
        </row>
        <row r="1520">
          <cell r="B1520" t="str">
            <v>T-16</v>
          </cell>
          <cell r="D1520">
            <v>1</v>
          </cell>
        </row>
        <row r="1521">
          <cell r="B1521" t="str">
            <v>T-27</v>
          </cell>
          <cell r="D1521">
            <v>1</v>
          </cell>
        </row>
        <row r="1522">
          <cell r="B1522" t="str">
            <v>T-28</v>
          </cell>
          <cell r="D1522">
            <v>1</v>
          </cell>
        </row>
        <row r="1523">
          <cell r="B1523" t="str">
            <v>D-225</v>
          </cell>
          <cell r="D1523">
            <v>1</v>
          </cell>
        </row>
        <row r="1524">
          <cell r="B1524" t="str">
            <v>D-202</v>
          </cell>
          <cell r="D1524">
            <v>1</v>
          </cell>
        </row>
        <row r="1526">
          <cell r="B1526" t="str">
            <v>O-2</v>
          </cell>
          <cell r="D1526">
            <v>1</v>
          </cell>
        </row>
        <row r="1527">
          <cell r="B1527" t="str">
            <v>O-3</v>
          </cell>
          <cell r="D1527">
            <v>1</v>
          </cell>
        </row>
        <row r="1528">
          <cell r="B1528" t="str">
            <v>M-14</v>
          </cell>
          <cell r="D1528">
            <v>1</v>
          </cell>
        </row>
        <row r="1531">
          <cell r="B1531" t="str">
            <v>Clave</v>
          </cell>
          <cell r="D1531" t="str">
            <v>CANTIDAD</v>
          </cell>
          <cell r="E1531" t="str">
            <v>CANTIDAD</v>
          </cell>
        </row>
        <row r="1532">
          <cell r="D1532" t="str">
            <v>Necesaria-Proyecto</v>
          </cell>
          <cell r="E1532" t="str">
            <v>Existente</v>
          </cell>
        </row>
        <row r="1533">
          <cell r="B1533" t="str">
            <v>M-75</v>
          </cell>
          <cell r="D1533">
            <v>2</v>
          </cell>
        </row>
        <row r="1534">
          <cell r="B1534" t="str">
            <v>T-2</v>
          </cell>
          <cell r="D1534">
            <v>1</v>
          </cell>
        </row>
        <row r="1535">
          <cell r="B1535" t="str">
            <v>D-141</v>
          </cell>
          <cell r="D1535">
            <v>2</v>
          </cell>
        </row>
        <row r="1536">
          <cell r="B1536" t="str">
            <v>M-114</v>
          </cell>
          <cell r="D1536">
            <v>1</v>
          </cell>
        </row>
        <row r="1537">
          <cell r="B1537" t="str">
            <v>M-86</v>
          </cell>
          <cell r="D1537">
            <v>2</v>
          </cell>
        </row>
        <row r="1538">
          <cell r="B1538" t="str">
            <v>D-199</v>
          </cell>
          <cell r="D1538">
            <v>2</v>
          </cell>
        </row>
        <row r="1539">
          <cell r="B1539" t="str">
            <v>T-23</v>
          </cell>
          <cell r="D1539">
            <v>2</v>
          </cell>
        </row>
        <row r="1540">
          <cell r="B1540" t="str">
            <v>M-96</v>
          </cell>
          <cell r="D1540">
            <v>2</v>
          </cell>
        </row>
        <row r="1541">
          <cell r="B1541" t="str">
            <v>M-124</v>
          </cell>
          <cell r="D1541">
            <v>2</v>
          </cell>
        </row>
        <row r="1542">
          <cell r="B1542" t="str">
            <v>T-24</v>
          </cell>
          <cell r="D1542">
            <v>1</v>
          </cell>
        </row>
        <row r="1543">
          <cell r="B1543" t="str">
            <v>D-148</v>
          </cell>
          <cell r="D1543">
            <v>1</v>
          </cell>
        </row>
        <row r="1544">
          <cell r="B1544" t="str">
            <v>M-105</v>
          </cell>
          <cell r="D1544">
            <v>2</v>
          </cell>
        </row>
        <row r="1545">
          <cell r="B1545" t="str">
            <v>M-36</v>
          </cell>
          <cell r="D1545">
            <v>2</v>
          </cell>
        </row>
        <row r="1546">
          <cell r="B1546" t="str">
            <v>T-16</v>
          </cell>
          <cell r="D1546">
            <v>1</v>
          </cell>
        </row>
        <row r="1547">
          <cell r="B1547" t="str">
            <v>T-27</v>
          </cell>
          <cell r="D1547">
            <v>2</v>
          </cell>
        </row>
        <row r="1548">
          <cell r="B1548" t="str">
            <v>T-28</v>
          </cell>
          <cell r="D1548">
            <v>2</v>
          </cell>
        </row>
        <row r="1549">
          <cell r="B1549" t="str">
            <v>D-225</v>
          </cell>
          <cell r="D1549">
            <v>2</v>
          </cell>
        </row>
        <row r="1550">
          <cell r="B1550" t="str">
            <v>D-202</v>
          </cell>
          <cell r="D1550">
            <v>2</v>
          </cell>
        </row>
        <row r="1552">
          <cell r="B1552" t="str">
            <v>O-2</v>
          </cell>
          <cell r="D1552">
            <v>1</v>
          </cell>
        </row>
        <row r="1553">
          <cell r="B1553" t="str">
            <v>O-3</v>
          </cell>
          <cell r="D1553">
            <v>1</v>
          </cell>
        </row>
        <row r="1554">
          <cell r="B1554" t="str">
            <v>M-14</v>
          </cell>
          <cell r="D1554">
            <v>1</v>
          </cell>
        </row>
        <row r="1557">
          <cell r="B1557" t="str">
            <v>Clave</v>
          </cell>
          <cell r="D1557" t="str">
            <v>CANTIDAD</v>
          </cell>
          <cell r="E1557" t="str">
            <v>CANTIDAD</v>
          </cell>
        </row>
        <row r="1558">
          <cell r="D1558" t="str">
            <v>Necesaria-Proyecto</v>
          </cell>
          <cell r="E1558" t="str">
            <v>Existente</v>
          </cell>
        </row>
        <row r="1559">
          <cell r="B1559" t="str">
            <v>M-75</v>
          </cell>
          <cell r="D1559">
            <v>1</v>
          </cell>
        </row>
        <row r="1560">
          <cell r="B1560" t="str">
            <v>T-2</v>
          </cell>
          <cell r="D1560">
            <v>1</v>
          </cell>
        </row>
        <row r="1561">
          <cell r="B1561" t="str">
            <v>D-141</v>
          </cell>
          <cell r="D1561">
            <v>1</v>
          </cell>
        </row>
        <row r="1562">
          <cell r="B1562" t="str">
            <v>M-114</v>
          </cell>
          <cell r="D1562">
            <v>1</v>
          </cell>
        </row>
        <row r="1563">
          <cell r="B1563" t="str">
            <v>M-86</v>
          </cell>
          <cell r="D1563">
            <v>1</v>
          </cell>
        </row>
        <row r="1564">
          <cell r="B1564" t="str">
            <v>D-199</v>
          </cell>
          <cell r="D1564">
            <v>1</v>
          </cell>
        </row>
        <row r="1565">
          <cell r="B1565" t="str">
            <v>D-408</v>
          </cell>
          <cell r="D1565">
            <v>1</v>
          </cell>
        </row>
        <row r="1566">
          <cell r="B1566" t="str">
            <v>T-23</v>
          </cell>
          <cell r="D1566">
            <v>1</v>
          </cell>
        </row>
        <row r="1567">
          <cell r="B1567" t="str">
            <v>M-96</v>
          </cell>
          <cell r="D1567">
            <v>1</v>
          </cell>
        </row>
        <row r="1568">
          <cell r="B1568" t="str">
            <v>M-124</v>
          </cell>
          <cell r="D1568">
            <v>1</v>
          </cell>
        </row>
        <row r="1569">
          <cell r="B1569" t="str">
            <v>T-24</v>
          </cell>
          <cell r="D1569">
            <v>1</v>
          </cell>
        </row>
        <row r="1570">
          <cell r="B1570" t="str">
            <v>D-148</v>
          </cell>
          <cell r="D1570">
            <v>1</v>
          </cell>
        </row>
        <row r="1571">
          <cell r="B1571" t="str">
            <v>D-143</v>
          </cell>
          <cell r="D1571">
            <v>1</v>
          </cell>
        </row>
        <row r="1572">
          <cell r="B1572" t="str">
            <v>M-105</v>
          </cell>
          <cell r="D1572">
            <v>1</v>
          </cell>
        </row>
        <row r="1573">
          <cell r="B1573" t="str">
            <v>M-36</v>
          </cell>
          <cell r="D1573">
            <v>1</v>
          </cell>
        </row>
        <row r="1574">
          <cell r="B1574" t="str">
            <v>T-16</v>
          </cell>
          <cell r="D1574">
            <v>1</v>
          </cell>
        </row>
        <row r="1575">
          <cell r="B1575" t="str">
            <v>T-27</v>
          </cell>
          <cell r="D1575">
            <v>1</v>
          </cell>
        </row>
        <row r="1576">
          <cell r="B1576" t="str">
            <v>T-28</v>
          </cell>
          <cell r="D1576">
            <v>1</v>
          </cell>
        </row>
        <row r="1577">
          <cell r="B1577" t="str">
            <v>D-225</v>
          </cell>
          <cell r="D1577">
            <v>1</v>
          </cell>
        </row>
        <row r="1578">
          <cell r="B1578" t="str">
            <v>D-202</v>
          </cell>
          <cell r="D1578">
            <v>1</v>
          </cell>
        </row>
        <row r="1580">
          <cell r="B1580" t="str">
            <v>O-2</v>
          </cell>
          <cell r="D1580">
            <v>1</v>
          </cell>
        </row>
        <row r="1581">
          <cell r="B1581" t="str">
            <v>O-3</v>
          </cell>
          <cell r="D1581">
            <v>1</v>
          </cell>
        </row>
        <row r="1582">
          <cell r="B1582" t="str">
            <v>M-14</v>
          </cell>
          <cell r="D1582">
            <v>1</v>
          </cell>
        </row>
        <row r="1587">
          <cell r="B1587" t="str">
            <v>Clave</v>
          </cell>
          <cell r="D1587" t="str">
            <v>CANTIDAD</v>
          </cell>
          <cell r="E1587" t="str">
            <v>CANTIDAD</v>
          </cell>
        </row>
        <row r="1588">
          <cell r="D1588" t="str">
            <v>Necesaria-Proyecto</v>
          </cell>
          <cell r="E1588" t="str">
            <v>Existente</v>
          </cell>
        </row>
        <row r="1589">
          <cell r="B1589" t="str">
            <v>M-75</v>
          </cell>
          <cell r="D1589">
            <v>3</v>
          </cell>
        </row>
        <row r="1590">
          <cell r="B1590" t="str">
            <v>T-2</v>
          </cell>
          <cell r="D1590">
            <v>1</v>
          </cell>
        </row>
        <row r="1591">
          <cell r="B1591" t="str">
            <v>D-141</v>
          </cell>
          <cell r="D1591">
            <v>3</v>
          </cell>
        </row>
        <row r="1592">
          <cell r="B1592" t="str">
            <v>M-83</v>
          </cell>
          <cell r="D1592">
            <v>1</v>
          </cell>
        </row>
        <row r="1593">
          <cell r="B1593" t="str">
            <v>M-114</v>
          </cell>
          <cell r="D1593">
            <v>3</v>
          </cell>
        </row>
        <row r="1594">
          <cell r="B1594" t="str">
            <v>M-86</v>
          </cell>
          <cell r="D1594">
            <v>3</v>
          </cell>
        </row>
        <row r="1595">
          <cell r="B1595" t="str">
            <v>D-199</v>
          </cell>
          <cell r="D1595">
            <v>3</v>
          </cell>
        </row>
        <row r="1596">
          <cell r="B1596" t="str">
            <v>D-304</v>
          </cell>
          <cell r="D1596">
            <v>1</v>
          </cell>
        </row>
        <row r="1597">
          <cell r="B1597" t="str">
            <v>T-23</v>
          </cell>
          <cell r="D1597">
            <v>1</v>
          </cell>
        </row>
        <row r="1598">
          <cell r="B1598" t="str">
            <v>M-94</v>
          </cell>
          <cell r="D1598">
            <v>1</v>
          </cell>
        </row>
        <row r="1599">
          <cell r="B1599" t="str">
            <v>M-96</v>
          </cell>
          <cell r="D1599">
            <v>3</v>
          </cell>
        </row>
        <row r="1600">
          <cell r="B1600" t="str">
            <v>M-124</v>
          </cell>
          <cell r="D1600">
            <v>3</v>
          </cell>
        </row>
        <row r="1601">
          <cell r="B1601" t="str">
            <v>T-24</v>
          </cell>
          <cell r="D1601">
            <v>1</v>
          </cell>
        </row>
        <row r="1602">
          <cell r="B1602" t="str">
            <v>D-18</v>
          </cell>
          <cell r="D1602">
            <v>1</v>
          </cell>
        </row>
        <row r="1603">
          <cell r="B1603" t="str">
            <v>D-148</v>
          </cell>
          <cell r="D1603">
            <v>1</v>
          </cell>
        </row>
        <row r="1604">
          <cell r="B1604" t="str">
            <v>M-105</v>
          </cell>
          <cell r="D1604">
            <v>3</v>
          </cell>
        </row>
        <row r="1605">
          <cell r="B1605" t="str">
            <v>M-36</v>
          </cell>
          <cell r="D1605">
            <v>3</v>
          </cell>
        </row>
        <row r="1606">
          <cell r="B1606" t="str">
            <v>T-16</v>
          </cell>
          <cell r="D1606">
            <v>1</v>
          </cell>
        </row>
        <row r="1607">
          <cell r="B1607" t="str">
            <v>D-133</v>
          </cell>
          <cell r="D1607">
            <v>3</v>
          </cell>
        </row>
        <row r="1608">
          <cell r="B1608" t="str">
            <v>T-27</v>
          </cell>
          <cell r="D1608">
            <v>3</v>
          </cell>
        </row>
        <row r="1609">
          <cell r="B1609" t="str">
            <v>T-28</v>
          </cell>
          <cell r="D1609">
            <v>3</v>
          </cell>
        </row>
        <row r="1610">
          <cell r="B1610" t="str">
            <v>D-225</v>
          </cell>
          <cell r="D1610">
            <v>3</v>
          </cell>
        </row>
        <row r="1611">
          <cell r="B1611" t="str">
            <v>D-202</v>
          </cell>
          <cell r="D1611">
            <v>3</v>
          </cell>
        </row>
        <row r="1613">
          <cell r="B1613" t="str">
            <v>O-2</v>
          </cell>
          <cell r="D1613">
            <v>1</v>
          </cell>
        </row>
        <row r="1614">
          <cell r="B1614" t="str">
            <v>O-3</v>
          </cell>
          <cell r="D1614">
            <v>1</v>
          </cell>
        </row>
        <row r="1615">
          <cell r="B1615" t="str">
            <v>M-14</v>
          </cell>
          <cell r="D1615">
            <v>1</v>
          </cell>
        </row>
        <row r="1618">
          <cell r="B1618" t="str">
            <v>Clave</v>
          </cell>
          <cell r="D1618" t="str">
            <v>CANTIDAD</v>
          </cell>
          <cell r="E1618" t="str">
            <v>CANTIDAD</v>
          </cell>
        </row>
        <row r="1619">
          <cell r="D1619" t="str">
            <v>Necesaria-Proyecto</v>
          </cell>
          <cell r="E1619" t="str">
            <v>Existente</v>
          </cell>
        </row>
        <row r="1620">
          <cell r="B1620" t="str">
            <v>D-187</v>
          </cell>
          <cell r="D1620">
            <v>1</v>
          </cell>
        </row>
        <row r="1621">
          <cell r="B1621" t="str">
            <v>D-104</v>
          </cell>
          <cell r="D1621">
            <v>3</v>
          </cell>
        </row>
        <row r="1622">
          <cell r="B1622" t="str">
            <v>T-2</v>
          </cell>
          <cell r="D1622">
            <v>1</v>
          </cell>
        </row>
        <row r="1623">
          <cell r="B1623" t="str">
            <v>M-114</v>
          </cell>
          <cell r="D1623">
            <v>1</v>
          </cell>
        </row>
        <row r="1624">
          <cell r="B1624" t="str">
            <v>D-27</v>
          </cell>
          <cell r="D1624">
            <v>3</v>
          </cell>
        </row>
        <row r="1625">
          <cell r="B1625" t="str">
            <v>D-123</v>
          </cell>
          <cell r="D1625">
            <v>1</v>
          </cell>
        </row>
        <row r="1626">
          <cell r="B1626" t="str">
            <v>D-199</v>
          </cell>
          <cell r="D1626">
            <v>3</v>
          </cell>
        </row>
        <row r="1627">
          <cell r="B1627" t="str">
            <v>D-112</v>
          </cell>
          <cell r="D1627">
            <v>1</v>
          </cell>
        </row>
        <row r="1628">
          <cell r="B1628" t="str">
            <v>D-114</v>
          </cell>
          <cell r="D1628">
            <v>3</v>
          </cell>
        </row>
        <row r="1629">
          <cell r="B1629" t="str">
            <v>D-203</v>
          </cell>
          <cell r="D1629">
            <v>1</v>
          </cell>
        </row>
        <row r="1630">
          <cell r="B1630" t="str">
            <v>M-91</v>
          </cell>
          <cell r="D1630">
            <v>1</v>
          </cell>
        </row>
        <row r="1631">
          <cell r="B1631" t="str">
            <v>M-94</v>
          </cell>
          <cell r="D1631">
            <v>1</v>
          </cell>
        </row>
        <row r="1632">
          <cell r="B1632" t="str">
            <v>M-96</v>
          </cell>
          <cell r="D1632">
            <v>3</v>
          </cell>
        </row>
        <row r="1633">
          <cell r="B1633" t="str">
            <v>D-7</v>
          </cell>
          <cell r="D1633">
            <v>3</v>
          </cell>
        </row>
        <row r="1634">
          <cell r="B1634" t="str">
            <v>M-105</v>
          </cell>
          <cell r="D1634">
            <v>3</v>
          </cell>
        </row>
        <row r="1635">
          <cell r="B1635" t="str">
            <v>M-36</v>
          </cell>
          <cell r="D1635">
            <v>3</v>
          </cell>
        </row>
        <row r="1636">
          <cell r="B1636" t="str">
            <v>D-136</v>
          </cell>
          <cell r="D1636">
            <v>1</v>
          </cell>
        </row>
        <row r="1637">
          <cell r="B1637" t="str">
            <v>D-225</v>
          </cell>
          <cell r="D1637">
            <v>3</v>
          </cell>
        </row>
        <row r="1638">
          <cell r="B1638" t="str">
            <v>D-202</v>
          </cell>
          <cell r="D1638">
            <v>3</v>
          </cell>
        </row>
        <row r="1641">
          <cell r="B1641" t="str">
            <v>Clave</v>
          </cell>
          <cell r="D1641" t="str">
            <v>CANTIDAD</v>
          </cell>
          <cell r="E1641" t="str">
            <v>CANTIDAD</v>
          </cell>
        </row>
        <row r="1642">
          <cell r="D1642" t="str">
            <v>Necesaria-Proyecto</v>
          </cell>
          <cell r="E1642" t="str">
            <v>Existente</v>
          </cell>
        </row>
        <row r="1643">
          <cell r="B1643" t="str">
            <v>T-2</v>
          </cell>
          <cell r="D1643">
            <v>1</v>
          </cell>
        </row>
        <row r="1644">
          <cell r="B1644" t="str">
            <v>M-114</v>
          </cell>
          <cell r="D1644">
            <v>2</v>
          </cell>
        </row>
        <row r="1645">
          <cell r="B1645" t="str">
            <v>M-85</v>
          </cell>
          <cell r="D1645">
            <v>2</v>
          </cell>
        </row>
        <row r="1646">
          <cell r="B1646" t="str">
            <v>D-123</v>
          </cell>
          <cell r="D1646">
            <v>1</v>
          </cell>
        </row>
        <row r="1647">
          <cell r="B1647" t="str">
            <v>M-91</v>
          </cell>
          <cell r="D1647">
            <v>1</v>
          </cell>
        </row>
        <row r="1648">
          <cell r="B1648" t="str">
            <v>M-96</v>
          </cell>
          <cell r="D1648">
            <v>2</v>
          </cell>
        </row>
        <row r="1649">
          <cell r="B1649" t="str">
            <v>D-136</v>
          </cell>
          <cell r="D1649">
            <v>1</v>
          </cell>
        </row>
        <row r="1650">
          <cell r="B1650" t="str">
            <v>T-28</v>
          </cell>
          <cell r="D1650">
            <v>2</v>
          </cell>
        </row>
        <row r="1651">
          <cell r="B1651" t="str">
            <v>M-36</v>
          </cell>
          <cell r="D1651">
            <v>2</v>
          </cell>
        </row>
        <row r="1660">
          <cell r="B1660" t="str">
            <v>Clave</v>
          </cell>
          <cell r="D1660" t="str">
            <v>CANTIDAD</v>
          </cell>
          <cell r="E1660" t="str">
            <v>CANTIDAD</v>
          </cell>
        </row>
        <row r="1661">
          <cell r="D1661" t="str">
            <v>Necesaria-Proyecto</v>
          </cell>
          <cell r="E1661" t="str">
            <v>Existente</v>
          </cell>
        </row>
        <row r="1662">
          <cell r="B1662" t="str">
            <v>M-17</v>
          </cell>
          <cell r="D1662">
            <v>1</v>
          </cell>
        </row>
        <row r="1663">
          <cell r="B1663" t="str">
            <v>M-15</v>
          </cell>
          <cell r="D1663">
            <v>1</v>
          </cell>
        </row>
        <row r="1664">
          <cell r="B1664" t="str">
            <v>M-36</v>
          </cell>
          <cell r="D1664">
            <v>1</v>
          </cell>
        </row>
        <row r="1665">
          <cell r="B1665" t="str">
            <v>T-20</v>
          </cell>
          <cell r="D1665">
            <v>1</v>
          </cell>
        </row>
        <row r="1668">
          <cell r="B1668" t="str">
            <v>Clave</v>
          </cell>
          <cell r="D1668" t="str">
            <v>CANTIDAD</v>
          </cell>
          <cell r="E1668" t="str">
            <v>CANTIDAD</v>
          </cell>
        </row>
        <row r="1669">
          <cell r="D1669" t="str">
            <v>Necesaria-Proyecto</v>
          </cell>
          <cell r="E1669" t="str">
            <v>Existente</v>
          </cell>
        </row>
        <row r="1670">
          <cell r="B1670" t="str">
            <v>M-18</v>
          </cell>
          <cell r="D1670">
            <v>3</v>
          </cell>
        </row>
        <row r="1671">
          <cell r="B1671" t="str">
            <v>T-2</v>
          </cell>
          <cell r="D1671">
            <v>1</v>
          </cell>
        </row>
        <row r="1672">
          <cell r="B1672" t="str">
            <v>M-101</v>
          </cell>
          <cell r="D1672">
            <v>1</v>
          </cell>
        </row>
        <row r="1673">
          <cell r="B1673" t="str">
            <v>M-15</v>
          </cell>
          <cell r="D1673">
            <v>1</v>
          </cell>
        </row>
        <row r="1674">
          <cell r="B1674" t="str">
            <v>T-79</v>
          </cell>
          <cell r="D1674">
            <v>1</v>
          </cell>
        </row>
        <row r="1675">
          <cell r="B1675" t="str">
            <v>T-16</v>
          </cell>
          <cell r="D1675">
            <v>1</v>
          </cell>
        </row>
        <row r="1680">
          <cell r="B1680" t="str">
            <v>Clave</v>
          </cell>
          <cell r="D1680" t="str">
            <v>CANTIDAD</v>
          </cell>
          <cell r="E1680" t="str">
            <v>CANTIDAD</v>
          </cell>
        </row>
        <row r="1681">
          <cell r="D1681" t="str">
            <v>Necesaria-Proyecto</v>
          </cell>
          <cell r="E1681" t="str">
            <v>Existente</v>
          </cell>
        </row>
        <row r="1682">
          <cell r="B1682" t="str">
            <v>D-88</v>
          </cell>
          <cell r="D1682">
            <v>1</v>
          </cell>
        </row>
        <row r="1683">
          <cell r="B1683" t="str">
            <v>M-81</v>
          </cell>
          <cell r="D1683">
            <v>1</v>
          </cell>
        </row>
        <row r="1684">
          <cell r="B1684" t="str">
            <v>D-109</v>
          </cell>
          <cell r="D1684">
            <v>1</v>
          </cell>
        </row>
        <row r="1685">
          <cell r="B1685" t="str">
            <v>T-50</v>
          </cell>
          <cell r="D1685">
            <v>1</v>
          </cell>
        </row>
        <row r="1686">
          <cell r="B1686" t="str">
            <v>M-114</v>
          </cell>
          <cell r="D1686">
            <v>1</v>
          </cell>
        </row>
        <row r="1687">
          <cell r="B1687" t="str">
            <v>D-92</v>
          </cell>
          <cell r="D1687">
            <v>1</v>
          </cell>
        </row>
        <row r="1688">
          <cell r="B1688" t="str">
            <v>T-22</v>
          </cell>
          <cell r="D1688">
            <v>1</v>
          </cell>
        </row>
        <row r="1689">
          <cell r="B1689" t="str">
            <v>D-125</v>
          </cell>
          <cell r="D1689">
            <v>1</v>
          </cell>
        </row>
        <row r="1690">
          <cell r="B1690" t="str">
            <v>D-204</v>
          </cell>
          <cell r="D1690">
            <v>1</v>
          </cell>
        </row>
        <row r="1691">
          <cell r="B1691" t="str">
            <v>M-91</v>
          </cell>
          <cell r="D1691">
            <v>1</v>
          </cell>
        </row>
        <row r="1692">
          <cell r="B1692" t="str">
            <v>D-131</v>
          </cell>
          <cell r="D1692">
            <v>1</v>
          </cell>
        </row>
        <row r="1693">
          <cell r="B1693" t="str">
            <v>D-17</v>
          </cell>
          <cell r="D1693">
            <v>1</v>
          </cell>
        </row>
        <row r="1694">
          <cell r="B1694" t="str">
            <v>T-79</v>
          </cell>
          <cell r="D1694">
            <v>1</v>
          </cell>
        </row>
        <row r="1695">
          <cell r="B1695" t="str">
            <v>M-40</v>
          </cell>
          <cell r="D1695">
            <v>1</v>
          </cell>
        </row>
        <row r="1696">
          <cell r="B1696" t="str">
            <v>M-64</v>
          </cell>
          <cell r="D1696">
            <v>1</v>
          </cell>
        </row>
        <row r="1697">
          <cell r="B1697" t="str">
            <v>T-20</v>
          </cell>
          <cell r="D1697">
            <v>1</v>
          </cell>
        </row>
        <row r="1700">
          <cell r="B1700" t="str">
            <v>Clave</v>
          </cell>
          <cell r="D1700" t="str">
            <v>CANTIDAD</v>
          </cell>
          <cell r="E1700" t="str">
            <v>CANTIDAD</v>
          </cell>
        </row>
        <row r="1701">
          <cell r="D1701" t="str">
            <v>Necesaria-Proyecto</v>
          </cell>
          <cell r="E1701" t="str">
            <v>Existente</v>
          </cell>
        </row>
        <row r="1702">
          <cell r="B1702" t="str">
            <v>E-8</v>
          </cell>
          <cell r="D1702">
            <v>2</v>
          </cell>
        </row>
        <row r="1703">
          <cell r="B1703" t="str">
            <v>E-6</v>
          </cell>
          <cell r="D1703">
            <v>2</v>
          </cell>
        </row>
        <row r="1706">
          <cell r="B1706" t="str">
            <v>Clave</v>
          </cell>
          <cell r="D1706" t="str">
            <v>CANTIDAD</v>
          </cell>
          <cell r="E1706" t="str">
            <v>CANTIDAD</v>
          </cell>
        </row>
        <row r="1707">
          <cell r="D1707" t="str">
            <v>Necesaria-Proyecto</v>
          </cell>
          <cell r="E1707" t="str">
            <v>Existente</v>
          </cell>
        </row>
        <row r="1708">
          <cell r="B1708" t="str">
            <v>T-16</v>
          </cell>
          <cell r="D1708">
            <v>1</v>
          </cell>
        </row>
        <row r="1709">
          <cell r="B1709" t="str">
            <v>M-45</v>
          </cell>
          <cell r="D1709">
            <v>1</v>
          </cell>
        </row>
        <row r="1710">
          <cell r="B1710" t="str">
            <v>M-30</v>
          </cell>
          <cell r="D1710">
            <v>1</v>
          </cell>
        </row>
        <row r="1713">
          <cell r="B1713" t="str">
            <v>Clave</v>
          </cell>
          <cell r="D1713" t="str">
            <v>CANTIDAD</v>
          </cell>
          <cell r="E1713" t="str">
            <v>CANTIDAD</v>
          </cell>
        </row>
        <row r="1714">
          <cell r="D1714" t="str">
            <v>Necesaria-Proyecto</v>
          </cell>
          <cell r="E1714" t="str">
            <v>Existente</v>
          </cell>
        </row>
        <row r="1715">
          <cell r="B1715" t="str">
            <v>D-219</v>
          </cell>
          <cell r="D1715">
            <v>1</v>
          </cell>
        </row>
        <row r="1716">
          <cell r="B1716" t="str">
            <v>D-213</v>
          </cell>
          <cell r="D1716">
            <v>1</v>
          </cell>
        </row>
        <row r="1717">
          <cell r="B1717" t="str">
            <v>M-62</v>
          </cell>
          <cell r="D1717">
            <v>1</v>
          </cell>
        </row>
        <row r="1720">
          <cell r="B1720" t="str">
            <v>Clave</v>
          </cell>
          <cell r="D1720" t="str">
            <v>CANTIDAD</v>
          </cell>
          <cell r="E1720" t="str">
            <v>CANTIDAD</v>
          </cell>
        </row>
        <row r="1721">
          <cell r="D1721" t="str">
            <v>Necesaria-Proyecto</v>
          </cell>
          <cell r="E1721" t="str">
            <v>Existente</v>
          </cell>
        </row>
        <row r="1722">
          <cell r="B1722" t="str">
            <v>M-3</v>
          </cell>
          <cell r="D1722">
            <v>1</v>
          </cell>
        </row>
        <row r="1723">
          <cell r="B1723" t="str">
            <v>M-9</v>
          </cell>
          <cell r="D1723">
            <v>1</v>
          </cell>
        </row>
        <row r="1724">
          <cell r="B1724" t="str">
            <v>M-16</v>
          </cell>
          <cell r="D1724">
            <v>1</v>
          </cell>
        </row>
        <row r="1727">
          <cell r="B1727" t="str">
            <v>Clave</v>
          </cell>
          <cell r="D1727" t="str">
            <v>CANTIDAD</v>
          </cell>
          <cell r="E1727" t="str">
            <v>CANTIDAD</v>
          </cell>
        </row>
        <row r="1728">
          <cell r="D1728" t="str">
            <v>Necesaria-Proyecto</v>
          </cell>
          <cell r="E1728" t="str">
            <v>Existente</v>
          </cell>
        </row>
        <row r="1729">
          <cell r="B1729" t="str">
            <v>O-3</v>
          </cell>
          <cell r="D1729">
            <v>1</v>
          </cell>
        </row>
        <row r="1730">
          <cell r="B1730" t="str">
            <v>O-2</v>
          </cell>
          <cell r="D1730">
            <v>1</v>
          </cell>
        </row>
        <row r="1731">
          <cell r="B1731" t="str">
            <v>M-16</v>
          </cell>
          <cell r="D1731">
            <v>1</v>
          </cell>
        </row>
        <row r="1732">
          <cell r="B1732" t="str">
            <v>M-3</v>
          </cell>
          <cell r="D1732">
            <v>2</v>
          </cell>
        </row>
        <row r="1733">
          <cell r="B1733" t="str">
            <v>M-9</v>
          </cell>
          <cell r="D1733">
            <v>1</v>
          </cell>
        </row>
        <row r="1734">
          <cell r="B1734" t="str">
            <v>M-14</v>
          </cell>
          <cell r="D1734">
            <v>1</v>
          </cell>
        </row>
        <row r="1737">
          <cell r="B1737" t="str">
            <v>Clave</v>
          </cell>
          <cell r="D1737" t="str">
            <v>CANTIDAD</v>
          </cell>
          <cell r="E1737" t="str">
            <v>CANTIDAD</v>
          </cell>
        </row>
        <row r="1738">
          <cell r="D1738" t="str">
            <v>Necesaria-Proyecto</v>
          </cell>
          <cell r="E1738" t="str">
            <v>Existente</v>
          </cell>
        </row>
        <row r="1739">
          <cell r="B1739" t="str">
            <v>O-3</v>
          </cell>
          <cell r="D1739">
            <v>1</v>
          </cell>
        </row>
        <row r="1740">
          <cell r="B1740" t="str">
            <v>O-2</v>
          </cell>
          <cell r="D1740">
            <v>1</v>
          </cell>
        </row>
        <row r="1741">
          <cell r="B1741" t="str">
            <v>M-16</v>
          </cell>
          <cell r="D1741">
            <v>1</v>
          </cell>
        </row>
        <row r="1742">
          <cell r="B1742" t="str">
            <v>M-3</v>
          </cell>
          <cell r="D1742">
            <v>2</v>
          </cell>
        </row>
        <row r="1743">
          <cell r="B1743" t="str">
            <v>M-9</v>
          </cell>
          <cell r="D1743">
            <v>1</v>
          </cell>
        </row>
        <row r="1744">
          <cell r="B1744" t="str">
            <v>M-14</v>
          </cell>
          <cell r="D1744">
            <v>1</v>
          </cell>
        </row>
        <row r="1747">
          <cell r="B1747" t="str">
            <v>Clave</v>
          </cell>
          <cell r="D1747" t="str">
            <v>CANTIDAD</v>
          </cell>
          <cell r="E1747" t="str">
            <v>CANTIDAD</v>
          </cell>
        </row>
        <row r="1748">
          <cell r="D1748" t="str">
            <v>Necesaria-Proyecto</v>
          </cell>
          <cell r="E1748" t="str">
            <v>Existente</v>
          </cell>
        </row>
        <row r="1749">
          <cell r="B1749" t="str">
            <v>M-87</v>
          </cell>
          <cell r="D1749">
            <v>1</v>
          </cell>
        </row>
        <row r="1750">
          <cell r="B1750" t="str">
            <v>M-59</v>
          </cell>
          <cell r="D1750">
            <v>3</v>
          </cell>
        </row>
        <row r="1753">
          <cell r="B1753" t="str">
            <v>Clave</v>
          </cell>
          <cell r="D1753" t="str">
            <v>CANTIDAD</v>
          </cell>
          <cell r="E1753" t="str">
            <v>CANTIDAD</v>
          </cell>
        </row>
        <row r="1754">
          <cell r="D1754" t="str">
            <v>Necesaria-Proyecto</v>
          </cell>
          <cell r="E1754" t="str">
            <v>Existente</v>
          </cell>
        </row>
        <row r="1755">
          <cell r="B1755" t="str">
            <v>M-113</v>
          </cell>
          <cell r="D1755">
            <v>1</v>
          </cell>
        </row>
        <row r="1756">
          <cell r="B1756" t="str">
            <v>E-58</v>
          </cell>
          <cell r="D1756">
            <v>1</v>
          </cell>
        </row>
        <row r="1760">
          <cell r="B1760" t="str">
            <v>Clave</v>
          </cell>
          <cell r="D1760" t="str">
            <v>CANTIDAD</v>
          </cell>
          <cell r="E1760" t="str">
            <v>CANTIDAD</v>
          </cell>
        </row>
        <row r="1761">
          <cell r="D1761" t="str">
            <v>Necesaria-Proyecto</v>
          </cell>
          <cell r="E1761" t="str">
            <v>Existente</v>
          </cell>
        </row>
        <row r="1762">
          <cell r="B1762" t="str">
            <v>D-220</v>
          </cell>
          <cell r="D1762">
            <v>1</v>
          </cell>
        </row>
        <row r="1763">
          <cell r="B1763" t="str">
            <v>M-102</v>
          </cell>
          <cell r="D1763">
            <v>1</v>
          </cell>
        </row>
        <row r="1766">
          <cell r="B1766" t="str">
            <v>Clave</v>
          </cell>
          <cell r="D1766" t="str">
            <v>CANTIDAD</v>
          </cell>
          <cell r="E1766" t="str">
            <v>CANTIDAD</v>
          </cell>
        </row>
        <row r="1767">
          <cell r="D1767" t="str">
            <v>Necesaria-Proyecto</v>
          </cell>
          <cell r="E1767" t="str">
            <v>Existente</v>
          </cell>
        </row>
        <row r="1768">
          <cell r="B1768" t="str">
            <v>M-117</v>
          </cell>
          <cell r="D1768">
            <v>1</v>
          </cell>
        </row>
        <row r="1771">
          <cell r="B1771" t="str">
            <v>Clave</v>
          </cell>
          <cell r="D1771" t="str">
            <v>CANTIDAD</v>
          </cell>
          <cell r="E1771" t="str">
            <v>CANTIDAD</v>
          </cell>
        </row>
        <row r="1772">
          <cell r="D1772" t="str">
            <v>Necesaria-Proyecto</v>
          </cell>
          <cell r="E1772" t="str">
            <v>Existente</v>
          </cell>
        </row>
        <row r="1773">
          <cell r="B1773" t="str">
            <v>M-59</v>
          </cell>
          <cell r="D1773">
            <v>2</v>
          </cell>
        </row>
        <row r="1774">
          <cell r="B1774" t="str">
            <v>M-111</v>
          </cell>
          <cell r="D1774">
            <v>1</v>
          </cell>
        </row>
        <row r="1775">
          <cell r="B1775" t="str">
            <v>M-86</v>
          </cell>
          <cell r="D1775">
            <v>1</v>
          </cell>
        </row>
        <row r="1778">
          <cell r="B1778" t="str">
            <v>Clave</v>
          </cell>
          <cell r="D1778" t="str">
            <v>CANTIDAD</v>
          </cell>
          <cell r="E1778" t="str">
            <v>CANTIDAD</v>
          </cell>
        </row>
        <row r="1779">
          <cell r="D1779" t="str">
            <v>Necesaria-Proyecto</v>
          </cell>
          <cell r="E1779" t="str">
            <v>Existente</v>
          </cell>
        </row>
        <row r="1780">
          <cell r="B1780" t="str">
            <v>M-13</v>
          </cell>
          <cell r="D1780">
            <v>3</v>
          </cell>
        </row>
        <row r="1785">
          <cell r="B1785" t="str">
            <v>Clave</v>
          </cell>
          <cell r="D1785" t="str">
            <v>CANTIDAD</v>
          </cell>
          <cell r="E1785" t="str">
            <v>CANTIDAD</v>
          </cell>
        </row>
        <row r="1786">
          <cell r="D1786" t="str">
            <v>Necesaria-Proyecto</v>
          </cell>
          <cell r="E1786" t="str">
            <v>Existente</v>
          </cell>
        </row>
        <row r="1787">
          <cell r="B1787" t="str">
            <v>D-54</v>
          </cell>
          <cell r="D1787">
            <v>1</v>
          </cell>
        </row>
        <row r="1788">
          <cell r="B1788" t="str">
            <v>M-72</v>
          </cell>
          <cell r="D1788">
            <v>2</v>
          </cell>
        </row>
        <row r="1789">
          <cell r="B1789" t="str">
            <v>D-105</v>
          </cell>
          <cell r="D1789">
            <v>1</v>
          </cell>
        </row>
        <row r="1790">
          <cell r="B1790" t="str">
            <v>M-75</v>
          </cell>
          <cell r="D1790">
            <v>3</v>
          </cell>
        </row>
        <row r="1791">
          <cell r="B1791" t="str">
            <v>T-2</v>
          </cell>
          <cell r="D1791">
            <v>1</v>
          </cell>
        </row>
        <row r="1792">
          <cell r="B1792" t="str">
            <v>M-81</v>
          </cell>
          <cell r="D1792">
            <v>2</v>
          </cell>
        </row>
        <row r="1793">
          <cell r="B1793" t="str">
            <v>M-13</v>
          </cell>
          <cell r="D1793">
            <v>1</v>
          </cell>
        </row>
        <row r="1794">
          <cell r="B1794" t="str">
            <v>M-114</v>
          </cell>
          <cell r="D1794">
            <v>1</v>
          </cell>
        </row>
        <row r="1795">
          <cell r="B1795" t="str">
            <v>D-96</v>
          </cell>
          <cell r="D1795">
            <v>1</v>
          </cell>
        </row>
        <row r="1796">
          <cell r="B1796" t="str">
            <v>D-1</v>
          </cell>
          <cell r="D1796">
            <v>1</v>
          </cell>
        </row>
        <row r="1797">
          <cell r="B1797" t="str">
            <v>M-86</v>
          </cell>
          <cell r="D1797">
            <v>3</v>
          </cell>
        </row>
        <row r="1798">
          <cell r="B1798" t="str">
            <v>D-349</v>
          </cell>
          <cell r="D1798">
            <v>1</v>
          </cell>
        </row>
        <row r="1799">
          <cell r="B1799" t="str">
            <v>D-199</v>
          </cell>
          <cell r="D1799">
            <v>1</v>
          </cell>
        </row>
        <row r="1800">
          <cell r="B1800" t="str">
            <v>D-259</v>
          </cell>
          <cell r="D1800">
            <v>1</v>
          </cell>
        </row>
        <row r="1801">
          <cell r="B1801" t="str">
            <v>D-28</v>
          </cell>
          <cell r="D1801">
            <v>1</v>
          </cell>
        </row>
        <row r="1802">
          <cell r="B1802" t="str">
            <v>M-91</v>
          </cell>
          <cell r="D1802">
            <v>1</v>
          </cell>
        </row>
        <row r="1803">
          <cell r="B1803" t="str">
            <v>D-15</v>
          </cell>
          <cell r="D1803">
            <v>1</v>
          </cell>
        </row>
        <row r="1804">
          <cell r="B1804" t="str">
            <v>D-48</v>
          </cell>
          <cell r="D1804">
            <v>1</v>
          </cell>
        </row>
        <row r="1805">
          <cell r="B1805" t="str">
            <v>M-15</v>
          </cell>
          <cell r="D1805">
            <v>1</v>
          </cell>
        </row>
        <row r="1806">
          <cell r="B1806" t="str">
            <v>M-115</v>
          </cell>
          <cell r="D1806">
            <v>1</v>
          </cell>
        </row>
        <row r="1807">
          <cell r="B1807" t="str">
            <v>M-116</v>
          </cell>
          <cell r="D1807">
            <v>1</v>
          </cell>
        </row>
        <row r="1808">
          <cell r="B1808" t="str">
            <v>M-105</v>
          </cell>
          <cell r="D1808">
            <v>1</v>
          </cell>
        </row>
        <row r="1809">
          <cell r="B1809" t="str">
            <v>D-17</v>
          </cell>
          <cell r="D1809">
            <v>1</v>
          </cell>
        </row>
        <row r="1810">
          <cell r="B1810" t="str">
            <v>T-79</v>
          </cell>
          <cell r="D1810">
            <v>1</v>
          </cell>
        </row>
        <row r="1811">
          <cell r="B1811" t="str">
            <v>D-145</v>
          </cell>
          <cell r="D1811">
            <v>1</v>
          </cell>
        </row>
        <row r="1812">
          <cell r="B1812" t="str">
            <v>D-146</v>
          </cell>
          <cell r="D1812">
            <v>1</v>
          </cell>
        </row>
        <row r="1813">
          <cell r="B1813" t="str">
            <v>D-135</v>
          </cell>
          <cell r="D1813">
            <v>1</v>
          </cell>
        </row>
        <row r="1814">
          <cell r="B1814" t="str">
            <v>D-226</v>
          </cell>
          <cell r="D1814">
            <v>3</v>
          </cell>
        </row>
        <row r="1815">
          <cell r="B1815" t="str">
            <v>D-202</v>
          </cell>
          <cell r="D1815">
            <v>1</v>
          </cell>
        </row>
        <row r="1816">
          <cell r="B1816" t="str">
            <v>M-64</v>
          </cell>
          <cell r="D1816">
            <v>1</v>
          </cell>
        </row>
        <row r="1817">
          <cell r="B1817" t="str">
            <v>T-20</v>
          </cell>
          <cell r="D1817">
            <v>1</v>
          </cell>
        </row>
        <row r="1820">
          <cell r="B1820" t="str">
            <v>Clave</v>
          </cell>
          <cell r="D1820" t="str">
            <v>CANTIDAD</v>
          </cell>
          <cell r="E1820" t="str">
            <v>CANTIDAD</v>
          </cell>
        </row>
        <row r="1821">
          <cell r="D1821" t="str">
            <v>Necesaria-Proyecto</v>
          </cell>
          <cell r="E1821" t="str">
            <v>Existente</v>
          </cell>
        </row>
        <row r="1822">
          <cell r="B1822" t="str">
            <v>T-3</v>
          </cell>
          <cell r="D1822">
            <v>1</v>
          </cell>
        </row>
        <row r="1823">
          <cell r="B1823" t="str">
            <v>D-109</v>
          </cell>
          <cell r="D1823">
            <v>1</v>
          </cell>
        </row>
        <row r="1824">
          <cell r="B1824" t="str">
            <v>M-114</v>
          </cell>
          <cell r="D1824">
            <v>1</v>
          </cell>
        </row>
        <row r="1825">
          <cell r="B1825" t="str">
            <v>D-96</v>
          </cell>
          <cell r="D1825">
            <v>1</v>
          </cell>
        </row>
        <row r="1826">
          <cell r="B1826" t="str">
            <v>M-86</v>
          </cell>
          <cell r="D1826">
            <v>1</v>
          </cell>
        </row>
        <row r="1827">
          <cell r="B1827" t="str">
            <v>D-349</v>
          </cell>
          <cell r="D1827">
            <v>1</v>
          </cell>
        </row>
        <row r="1828">
          <cell r="B1828" t="str">
            <v>D-199</v>
          </cell>
          <cell r="D1828">
            <v>1</v>
          </cell>
        </row>
        <row r="1829">
          <cell r="B1829" t="str">
            <v>D-28</v>
          </cell>
          <cell r="D1829">
            <v>1</v>
          </cell>
        </row>
        <row r="1830">
          <cell r="B1830" t="str">
            <v>D-34</v>
          </cell>
          <cell r="D1830">
            <v>1</v>
          </cell>
        </row>
        <row r="1831">
          <cell r="B1831" t="str">
            <v>M-90</v>
          </cell>
          <cell r="D1831">
            <v>1</v>
          </cell>
        </row>
        <row r="1832">
          <cell r="B1832" t="str">
            <v>M-92</v>
          </cell>
          <cell r="D1832">
            <v>1</v>
          </cell>
        </row>
        <row r="1833">
          <cell r="B1833" t="str">
            <v>M-99</v>
          </cell>
          <cell r="D1833">
            <v>1</v>
          </cell>
        </row>
        <row r="1834">
          <cell r="B1834" t="str">
            <v>M-116</v>
          </cell>
          <cell r="D1834">
            <v>1</v>
          </cell>
        </row>
        <row r="1835">
          <cell r="B1835" t="str">
            <v>M-115</v>
          </cell>
          <cell r="D1835">
            <v>1</v>
          </cell>
        </row>
        <row r="1836">
          <cell r="B1836" t="str">
            <v>M-105</v>
          </cell>
          <cell r="D1836">
            <v>1</v>
          </cell>
        </row>
        <row r="1837">
          <cell r="B1837" t="str">
            <v>T-79</v>
          </cell>
          <cell r="D1837">
            <v>1</v>
          </cell>
        </row>
        <row r="1838">
          <cell r="B1838" t="str">
            <v>D-206</v>
          </cell>
          <cell r="D1838">
            <v>1</v>
          </cell>
        </row>
        <row r="1839">
          <cell r="B1839" t="str">
            <v>D-145</v>
          </cell>
          <cell r="D1839">
            <v>1</v>
          </cell>
        </row>
        <row r="1840">
          <cell r="B1840" t="str">
            <v>D-146</v>
          </cell>
          <cell r="D1840">
            <v>1</v>
          </cell>
        </row>
        <row r="1841">
          <cell r="B1841" t="str">
            <v>I-2</v>
          </cell>
          <cell r="D1841">
            <v>1</v>
          </cell>
        </row>
        <row r="1842">
          <cell r="B1842" t="str">
            <v>I-20</v>
          </cell>
          <cell r="D1842">
            <v>1</v>
          </cell>
        </row>
        <row r="1843">
          <cell r="B1843" t="str">
            <v>I-21</v>
          </cell>
          <cell r="D1843">
            <v>1</v>
          </cell>
        </row>
        <row r="1844">
          <cell r="B1844" t="str">
            <v>I-23</v>
          </cell>
          <cell r="D1844">
            <v>1</v>
          </cell>
        </row>
        <row r="1845">
          <cell r="B1845" t="str">
            <v>M-49</v>
          </cell>
          <cell r="D1845">
            <v>1</v>
          </cell>
        </row>
        <row r="1846">
          <cell r="B1846" t="str">
            <v>D-135</v>
          </cell>
          <cell r="D1846">
            <v>1</v>
          </cell>
        </row>
        <row r="1847">
          <cell r="B1847" t="str">
            <v>D-226</v>
          </cell>
          <cell r="D1847">
            <v>1</v>
          </cell>
        </row>
        <row r="1848">
          <cell r="B1848" t="str">
            <v>M-64</v>
          </cell>
          <cell r="D1848">
            <v>1</v>
          </cell>
        </row>
        <row r="1849">
          <cell r="B1849" t="str">
            <v>T-20</v>
          </cell>
          <cell r="D1849">
            <v>1</v>
          </cell>
        </row>
        <row r="1850">
          <cell r="B1850" t="str">
            <v>D-202</v>
          </cell>
          <cell r="D1850">
            <v>1</v>
          </cell>
        </row>
        <row r="1853">
          <cell r="B1853" t="str">
            <v>Clave</v>
          </cell>
          <cell r="D1853" t="str">
            <v>CANTIDAD</v>
          </cell>
          <cell r="E1853" t="str">
            <v>CANTIDAD</v>
          </cell>
        </row>
        <row r="1854">
          <cell r="D1854" t="str">
            <v>Necesaria-Proyecto</v>
          </cell>
          <cell r="E1854" t="str">
            <v>Existente</v>
          </cell>
        </row>
        <row r="1855">
          <cell r="B1855" t="str">
            <v>D-86</v>
          </cell>
          <cell r="D1855">
            <v>1</v>
          </cell>
        </row>
        <row r="1856">
          <cell r="B1856" t="str">
            <v>D-326</v>
          </cell>
          <cell r="D1856">
            <v>1</v>
          </cell>
        </row>
        <row r="1857">
          <cell r="B1857" t="str">
            <v>M-114</v>
          </cell>
          <cell r="D1857">
            <v>1</v>
          </cell>
        </row>
        <row r="1858">
          <cell r="B1858" t="str">
            <v>M-85</v>
          </cell>
          <cell r="D1858">
            <v>2</v>
          </cell>
        </row>
        <row r="1859">
          <cell r="B1859" t="str">
            <v>D-350</v>
          </cell>
          <cell r="D1859">
            <v>1</v>
          </cell>
        </row>
        <row r="1860">
          <cell r="B1860" t="str">
            <v>D-123</v>
          </cell>
          <cell r="D1860">
            <v>1</v>
          </cell>
        </row>
        <row r="1861">
          <cell r="B1861" t="str">
            <v>D-112</v>
          </cell>
          <cell r="D1861">
            <v>2</v>
          </cell>
        </row>
        <row r="1862">
          <cell r="B1862" t="str">
            <v>D-28</v>
          </cell>
          <cell r="D1862">
            <v>1</v>
          </cell>
        </row>
        <row r="1863">
          <cell r="B1863" t="str">
            <v>D-203</v>
          </cell>
          <cell r="D1863">
            <v>1</v>
          </cell>
        </row>
        <row r="1864">
          <cell r="B1864" t="str">
            <v>M-91</v>
          </cell>
          <cell r="D1864">
            <v>1</v>
          </cell>
        </row>
        <row r="1865">
          <cell r="B1865" t="str">
            <v>D-17</v>
          </cell>
          <cell r="D1865">
            <v>1</v>
          </cell>
        </row>
        <row r="1866">
          <cell r="B1866" t="str">
            <v>M-49</v>
          </cell>
          <cell r="D1866">
            <v>1</v>
          </cell>
        </row>
        <row r="1867">
          <cell r="B1867" t="str">
            <v>D-202</v>
          </cell>
          <cell r="D1867">
            <v>1</v>
          </cell>
        </row>
        <row r="1870">
          <cell r="B1870" t="str">
            <v>Clave</v>
          </cell>
          <cell r="D1870" t="str">
            <v>CANTIDAD</v>
          </cell>
          <cell r="E1870" t="str">
            <v>CANTIDAD</v>
          </cell>
        </row>
        <row r="1871">
          <cell r="D1871" t="str">
            <v>Necesaria-Proyecto</v>
          </cell>
          <cell r="E1871" t="str">
            <v>Existente</v>
          </cell>
        </row>
        <row r="1872">
          <cell r="B1872" t="str">
            <v>M-75</v>
          </cell>
          <cell r="D1872">
            <v>2</v>
          </cell>
        </row>
        <row r="1873">
          <cell r="B1873" t="str">
            <v>D-141</v>
          </cell>
          <cell r="D1873">
            <v>2</v>
          </cell>
        </row>
        <row r="1874">
          <cell r="B1874" t="str">
            <v>M-83</v>
          </cell>
          <cell r="D1874">
            <v>1</v>
          </cell>
        </row>
        <row r="1875">
          <cell r="B1875" t="str">
            <v>M-85</v>
          </cell>
          <cell r="D1875">
            <v>2</v>
          </cell>
        </row>
        <row r="1876">
          <cell r="B1876" t="str">
            <v>M-86</v>
          </cell>
          <cell r="D1876">
            <v>2</v>
          </cell>
        </row>
        <row r="1877">
          <cell r="B1877" t="str">
            <v>D-125</v>
          </cell>
          <cell r="D1877">
            <v>1</v>
          </cell>
        </row>
        <row r="1878">
          <cell r="B1878" t="str">
            <v>D-199</v>
          </cell>
          <cell r="D1878">
            <v>2</v>
          </cell>
        </row>
        <row r="1879">
          <cell r="B1879" t="str">
            <v>D-28</v>
          </cell>
          <cell r="D1879">
            <v>1</v>
          </cell>
        </row>
        <row r="1880">
          <cell r="B1880" t="str">
            <v>M-91</v>
          </cell>
          <cell r="D1880">
            <v>1</v>
          </cell>
        </row>
        <row r="1881">
          <cell r="B1881" t="str">
            <v>M-15</v>
          </cell>
          <cell r="D1881">
            <v>1</v>
          </cell>
        </row>
        <row r="1882">
          <cell r="B1882" t="str">
            <v>M-105</v>
          </cell>
          <cell r="D1882">
            <v>2</v>
          </cell>
        </row>
        <row r="1883">
          <cell r="B1883" t="str">
            <v>D-17</v>
          </cell>
          <cell r="D1883">
            <v>1</v>
          </cell>
        </row>
        <row r="1884">
          <cell r="B1884" t="str">
            <v>D-145</v>
          </cell>
          <cell r="D1884">
            <v>1</v>
          </cell>
        </row>
        <row r="1885">
          <cell r="B1885" t="str">
            <v>D-146</v>
          </cell>
          <cell r="D1885">
            <v>1</v>
          </cell>
        </row>
        <row r="1886">
          <cell r="B1886" t="str">
            <v>D-135</v>
          </cell>
          <cell r="D1886">
            <v>1</v>
          </cell>
        </row>
        <row r="1887">
          <cell r="B1887" t="str">
            <v>D-226</v>
          </cell>
          <cell r="D1887">
            <v>1</v>
          </cell>
        </row>
        <row r="1888">
          <cell r="B1888" t="str">
            <v>D-202</v>
          </cell>
          <cell r="D1888">
            <v>1</v>
          </cell>
        </row>
        <row r="1889">
          <cell r="B1889" t="str">
            <v>M-64</v>
          </cell>
          <cell r="D1889">
            <v>1</v>
          </cell>
        </row>
        <row r="1896">
          <cell r="B1896" t="str">
            <v>Clave</v>
          </cell>
          <cell r="D1896" t="str">
            <v>CANTIDAD</v>
          </cell>
          <cell r="E1896" t="str">
            <v>CANTIDAD</v>
          </cell>
        </row>
        <row r="1897">
          <cell r="D1897" t="str">
            <v>Necesaria-Proyecto</v>
          </cell>
          <cell r="E1897" t="str">
            <v>Existente</v>
          </cell>
        </row>
        <row r="1898">
          <cell r="B1898" t="str">
            <v>M-39</v>
          </cell>
          <cell r="D1898">
            <v>1</v>
          </cell>
        </row>
        <row r="1899">
          <cell r="B1899" t="str">
            <v>T-50</v>
          </cell>
          <cell r="D1899">
            <v>1</v>
          </cell>
        </row>
        <row r="1900">
          <cell r="B1900" t="str">
            <v>T-20</v>
          </cell>
          <cell r="D1900">
            <v>1</v>
          </cell>
        </row>
        <row r="1903">
          <cell r="B1903" t="str">
            <v>Clave</v>
          </cell>
          <cell r="D1903" t="str">
            <v>CANTIDAD</v>
          </cell>
          <cell r="E1903" t="str">
            <v>CANTIDAD</v>
          </cell>
        </row>
        <row r="1904">
          <cell r="D1904" t="str">
            <v>Necesaria-Proyecto</v>
          </cell>
          <cell r="E1904" t="str">
            <v>Existente</v>
          </cell>
        </row>
        <row r="1905">
          <cell r="B1905" t="str">
            <v>M-80</v>
          </cell>
          <cell r="D1905">
            <v>3</v>
          </cell>
        </row>
        <row r="1906">
          <cell r="B1906" t="str">
            <v>M-106</v>
          </cell>
          <cell r="D1906">
            <v>3</v>
          </cell>
        </row>
        <row r="1909">
          <cell r="B1909" t="str">
            <v>Clave</v>
          </cell>
          <cell r="D1909" t="str">
            <v>CANTIDAD</v>
          </cell>
          <cell r="E1909" t="str">
            <v>CANTIDAD</v>
          </cell>
        </row>
        <row r="1910">
          <cell r="D1910" t="str">
            <v>Necesaria-Proyecto</v>
          </cell>
          <cell r="E1910" t="str">
            <v>Existente</v>
          </cell>
        </row>
        <row r="1911">
          <cell r="B1911" t="str">
            <v>T-2</v>
          </cell>
          <cell r="D1911">
            <v>1</v>
          </cell>
        </row>
        <row r="1912">
          <cell r="B1912" t="str">
            <v>M-14</v>
          </cell>
          <cell r="D1912">
            <v>1</v>
          </cell>
        </row>
        <row r="1913">
          <cell r="B1913" t="str">
            <v>T-79</v>
          </cell>
          <cell r="D1913">
            <v>1</v>
          </cell>
        </row>
        <row r="1914">
          <cell r="B1914" t="str">
            <v>M-45</v>
          </cell>
          <cell r="D1914">
            <v>2</v>
          </cell>
        </row>
        <row r="1915">
          <cell r="B1915" t="str">
            <v>T-16</v>
          </cell>
          <cell r="D1915">
            <v>1</v>
          </cell>
        </row>
        <row r="1916">
          <cell r="B1916" t="str">
            <v>M-10</v>
          </cell>
          <cell r="D1916">
            <v>1</v>
          </cell>
        </row>
        <row r="1920">
          <cell r="B1920" t="str">
            <v>Clave</v>
          </cell>
          <cell r="D1920" t="str">
            <v>CANTIDAD</v>
          </cell>
          <cell r="E1920" t="str">
            <v>CANTIDAD</v>
          </cell>
        </row>
        <row r="1921">
          <cell r="D1921" t="str">
            <v>Necesaria-Proyecto</v>
          </cell>
          <cell r="E1921" t="str">
            <v>Existente</v>
          </cell>
        </row>
        <row r="1922">
          <cell r="B1922" t="str">
            <v>M-1</v>
          </cell>
          <cell r="D1922">
            <v>1</v>
          </cell>
        </row>
        <row r="1923">
          <cell r="B1923" t="str">
            <v>M-17</v>
          </cell>
          <cell r="D1923">
            <v>1</v>
          </cell>
        </row>
        <row r="1924">
          <cell r="B1924" t="str">
            <v>T-50</v>
          </cell>
          <cell r="D1924">
            <v>1</v>
          </cell>
        </row>
        <row r="1925">
          <cell r="B1925" t="str">
            <v>M-22</v>
          </cell>
          <cell r="D1925">
            <v>1</v>
          </cell>
        </row>
        <row r="1926">
          <cell r="B1926" t="str">
            <v>T-57</v>
          </cell>
          <cell r="D1926">
            <v>1</v>
          </cell>
        </row>
        <row r="1927">
          <cell r="B1927" t="str">
            <v>M-15</v>
          </cell>
          <cell r="D1927">
            <v>1</v>
          </cell>
        </row>
        <row r="1928">
          <cell r="B1928" t="str">
            <v>M-9</v>
          </cell>
          <cell r="D1928">
            <v>1</v>
          </cell>
        </row>
        <row r="1929">
          <cell r="B1929" t="str">
            <v>T-79</v>
          </cell>
          <cell r="D1929">
            <v>1</v>
          </cell>
        </row>
        <row r="1930">
          <cell r="B1930" t="str">
            <v>M-36</v>
          </cell>
          <cell r="D1930">
            <v>2</v>
          </cell>
        </row>
        <row r="1931">
          <cell r="B1931" t="str">
            <v>M-39</v>
          </cell>
          <cell r="D1931">
            <v>1</v>
          </cell>
        </row>
        <row r="1932">
          <cell r="B1932" t="str">
            <v>T-20</v>
          </cell>
          <cell r="D1932">
            <v>1</v>
          </cell>
        </row>
        <row r="1935">
          <cell r="B1935" t="str">
            <v>Clave</v>
          </cell>
          <cell r="D1935" t="str">
            <v>CANTIDAD</v>
          </cell>
          <cell r="E1935" t="str">
            <v>CANTIDAD</v>
          </cell>
        </row>
        <row r="1936">
          <cell r="D1936" t="str">
            <v>Necesaria-Proyecto</v>
          </cell>
          <cell r="E1936" t="str">
            <v>Existente</v>
          </cell>
        </row>
        <row r="1937">
          <cell r="B1937" t="str">
            <v>M-1</v>
          </cell>
          <cell r="D1937">
            <v>1</v>
          </cell>
        </row>
        <row r="1938">
          <cell r="B1938" t="str">
            <v>T-50</v>
          </cell>
          <cell r="D1938">
            <v>1</v>
          </cell>
        </row>
        <row r="1939">
          <cell r="B1939" t="str">
            <v>M-29</v>
          </cell>
          <cell r="D1939">
            <v>1</v>
          </cell>
        </row>
        <row r="1940">
          <cell r="B1940" t="str">
            <v>M-15</v>
          </cell>
          <cell r="D1940">
            <v>1</v>
          </cell>
        </row>
        <row r="1941">
          <cell r="B1941" t="str">
            <v>M-9</v>
          </cell>
          <cell r="D1941">
            <v>1</v>
          </cell>
        </row>
        <row r="1942">
          <cell r="B1942" t="str">
            <v>M-33</v>
          </cell>
          <cell r="D1942">
            <v>1</v>
          </cell>
        </row>
        <row r="1943">
          <cell r="B1943" t="str">
            <v>T-79</v>
          </cell>
          <cell r="D1943">
            <v>1</v>
          </cell>
        </row>
        <row r="1944">
          <cell r="B1944" t="str">
            <v>M-36</v>
          </cell>
          <cell r="D1944">
            <v>4</v>
          </cell>
        </row>
        <row r="1945">
          <cell r="B1945" t="str">
            <v>T-20</v>
          </cell>
          <cell r="D1945">
            <v>1</v>
          </cell>
        </row>
        <row r="1950">
          <cell r="B1950" t="str">
            <v>Clave</v>
          </cell>
          <cell r="D1950" t="str">
            <v>CANTIDAD</v>
          </cell>
          <cell r="E1950" t="str">
            <v>CANTIDAD</v>
          </cell>
        </row>
        <row r="1951">
          <cell r="D1951" t="str">
            <v>Necesaria-Proyecto</v>
          </cell>
          <cell r="E1951" t="str">
            <v>Existente</v>
          </cell>
        </row>
        <row r="1952">
          <cell r="B1952" t="str">
            <v>D-88</v>
          </cell>
          <cell r="D1952">
            <v>1</v>
          </cell>
        </row>
        <row r="1953">
          <cell r="B1953" t="str">
            <v>D-89</v>
          </cell>
          <cell r="D1953">
            <v>1</v>
          </cell>
        </row>
        <row r="1954">
          <cell r="B1954" t="str">
            <v>D-105</v>
          </cell>
          <cell r="D1954">
            <v>1</v>
          </cell>
        </row>
        <row r="1955">
          <cell r="B1955" t="str">
            <v>D-106</v>
          </cell>
          <cell r="D1955">
            <v>1</v>
          </cell>
        </row>
        <row r="1956">
          <cell r="B1956" t="str">
            <v>D-91</v>
          </cell>
          <cell r="D1956">
            <v>1</v>
          </cell>
        </row>
        <row r="1957">
          <cell r="B1957" t="str">
            <v>T-3</v>
          </cell>
          <cell r="D1957">
            <v>1</v>
          </cell>
        </row>
        <row r="1958">
          <cell r="B1958" t="str">
            <v>D-109</v>
          </cell>
          <cell r="D1958">
            <v>1</v>
          </cell>
        </row>
        <row r="1959">
          <cell r="B1959" t="str">
            <v>D-110</v>
          </cell>
          <cell r="D1959">
            <v>1</v>
          </cell>
        </row>
        <row r="1960">
          <cell r="B1960" t="str">
            <v>M-114</v>
          </cell>
          <cell r="D1960">
            <v>2</v>
          </cell>
        </row>
        <row r="1961">
          <cell r="B1961" t="str">
            <v>M-85</v>
          </cell>
          <cell r="D1961">
            <v>1</v>
          </cell>
        </row>
        <row r="1962">
          <cell r="B1962" t="str">
            <v>D-350</v>
          </cell>
          <cell r="D1962">
            <v>1</v>
          </cell>
        </row>
        <row r="1963">
          <cell r="B1963" t="str">
            <v>D-77</v>
          </cell>
          <cell r="D1963">
            <v>1</v>
          </cell>
        </row>
        <row r="1964">
          <cell r="B1964" t="str">
            <v>M-61</v>
          </cell>
          <cell r="D1964">
            <v>1</v>
          </cell>
        </row>
        <row r="1965">
          <cell r="B1965" t="str">
            <v>D-222</v>
          </cell>
          <cell r="D1965">
            <v>1</v>
          </cell>
        </row>
        <row r="1966">
          <cell r="B1966" t="str">
            <v>D-124</v>
          </cell>
          <cell r="D1966">
            <v>1</v>
          </cell>
        </row>
        <row r="1967">
          <cell r="B1967" t="str">
            <v>D-199</v>
          </cell>
          <cell r="D1967">
            <v>3</v>
          </cell>
        </row>
        <row r="1968">
          <cell r="B1968" t="str">
            <v>D-30</v>
          </cell>
          <cell r="D1968">
            <v>2</v>
          </cell>
        </row>
        <row r="1969">
          <cell r="B1969" t="str">
            <v>D-31</v>
          </cell>
          <cell r="D1969">
            <v>1</v>
          </cell>
        </row>
        <row r="1970">
          <cell r="B1970" t="str">
            <v>D-34</v>
          </cell>
          <cell r="D1970">
            <v>1</v>
          </cell>
        </row>
        <row r="1971">
          <cell r="B1971" t="str">
            <v>D-127</v>
          </cell>
          <cell r="D1971">
            <v>2</v>
          </cell>
        </row>
        <row r="1972">
          <cell r="B1972" t="str">
            <v>D-116</v>
          </cell>
          <cell r="D1972">
            <v>1</v>
          </cell>
        </row>
        <row r="1973">
          <cell r="B1973" t="str">
            <v>M-89</v>
          </cell>
          <cell r="D1973">
            <v>1</v>
          </cell>
        </row>
        <row r="1974">
          <cell r="B1974" t="str">
            <v>M-90</v>
          </cell>
          <cell r="D1974">
            <v>2</v>
          </cell>
        </row>
        <row r="1975">
          <cell r="B1975" t="str">
            <v>D-82</v>
          </cell>
          <cell r="D1975">
            <v>1</v>
          </cell>
        </row>
        <row r="1976">
          <cell r="B1976" t="str">
            <v>D-13</v>
          </cell>
          <cell r="D1976">
            <v>1</v>
          </cell>
        </row>
        <row r="1977">
          <cell r="B1977" t="str">
            <v>D-148</v>
          </cell>
          <cell r="D1977">
            <v>1</v>
          </cell>
        </row>
        <row r="1978">
          <cell r="B1978" t="str">
            <v>M-115</v>
          </cell>
          <cell r="D1978">
            <v>1</v>
          </cell>
        </row>
        <row r="1979">
          <cell r="B1979" t="str">
            <v>M-116</v>
          </cell>
          <cell r="D1979">
            <v>1</v>
          </cell>
        </row>
        <row r="1980">
          <cell r="B1980" t="str">
            <v>M-105</v>
          </cell>
          <cell r="D1980">
            <v>2</v>
          </cell>
        </row>
        <row r="1981">
          <cell r="B1981" t="str">
            <v>T-78</v>
          </cell>
          <cell r="D1981">
            <v>1</v>
          </cell>
        </row>
        <row r="1982">
          <cell r="B1982" t="str">
            <v>M-47</v>
          </cell>
          <cell r="D1982">
            <v>2</v>
          </cell>
        </row>
        <row r="1983">
          <cell r="B1983" t="str">
            <v>D-135</v>
          </cell>
          <cell r="D1983">
            <v>1</v>
          </cell>
        </row>
        <row r="1984">
          <cell r="B1984" t="str">
            <v>D-223</v>
          </cell>
          <cell r="D1984">
            <v>2</v>
          </cell>
        </row>
        <row r="1985">
          <cell r="B1985" t="str">
            <v>D-69</v>
          </cell>
          <cell r="D1985">
            <v>1</v>
          </cell>
        </row>
        <row r="1986">
          <cell r="B1986" t="str">
            <v>D-202</v>
          </cell>
          <cell r="D1986">
            <v>2</v>
          </cell>
        </row>
        <row r="1987">
          <cell r="B1987" t="str">
            <v>D-118</v>
          </cell>
          <cell r="D1987">
            <v>1</v>
          </cell>
        </row>
        <row r="1988">
          <cell r="B1988" t="str">
            <v>M-64</v>
          </cell>
          <cell r="D1988">
            <v>1</v>
          </cell>
        </row>
        <row r="1991">
          <cell r="B1991" t="str">
            <v>Clave</v>
          </cell>
          <cell r="D1991" t="str">
            <v>CANTIDAD</v>
          </cell>
          <cell r="E1991" t="str">
            <v>CANTIDAD</v>
          </cell>
        </row>
        <row r="1992">
          <cell r="D1992" t="str">
            <v>Necesaria-Proyecto</v>
          </cell>
          <cell r="E1992" t="str">
            <v>Existente</v>
          </cell>
        </row>
        <row r="1993">
          <cell r="B1993" t="str">
            <v>D-88</v>
          </cell>
          <cell r="D1993">
            <v>2</v>
          </cell>
        </row>
        <row r="1994">
          <cell r="B1994" t="str">
            <v>D-105</v>
          </cell>
          <cell r="D1994">
            <v>2</v>
          </cell>
        </row>
        <row r="1995">
          <cell r="B1995" t="str">
            <v>M-73</v>
          </cell>
          <cell r="D1995">
            <v>2</v>
          </cell>
        </row>
        <row r="1996">
          <cell r="B1996" t="str">
            <v>T-3</v>
          </cell>
          <cell r="D1996">
            <v>1</v>
          </cell>
        </row>
        <row r="1997">
          <cell r="B1997" t="str">
            <v>M-81</v>
          </cell>
          <cell r="D1997">
            <v>1</v>
          </cell>
        </row>
        <row r="1998">
          <cell r="B1998" t="str">
            <v>D-141</v>
          </cell>
          <cell r="D1998">
            <v>2</v>
          </cell>
        </row>
        <row r="1999">
          <cell r="B1999" t="str">
            <v>D-109</v>
          </cell>
          <cell r="D1999">
            <v>1</v>
          </cell>
        </row>
        <row r="2000">
          <cell r="B2000" t="str">
            <v>M-83</v>
          </cell>
          <cell r="D2000">
            <v>1</v>
          </cell>
        </row>
        <row r="2001">
          <cell r="B2001" t="str">
            <v>T-50</v>
          </cell>
          <cell r="D2001">
            <v>1</v>
          </cell>
        </row>
        <row r="2002">
          <cell r="B2002" t="str">
            <v>M-114</v>
          </cell>
          <cell r="D2002">
            <v>2</v>
          </cell>
        </row>
        <row r="2003">
          <cell r="B2003" t="str">
            <v>D-92</v>
          </cell>
          <cell r="D2003">
            <v>1</v>
          </cell>
        </row>
        <row r="2004">
          <cell r="B2004" t="str">
            <v>D-93</v>
          </cell>
          <cell r="D2004">
            <v>2</v>
          </cell>
        </row>
        <row r="2005">
          <cell r="B2005" t="str">
            <v>M-86</v>
          </cell>
          <cell r="D2005">
            <v>2</v>
          </cell>
        </row>
        <row r="2006">
          <cell r="B2006" t="str">
            <v>M-22</v>
          </cell>
          <cell r="D2006">
            <v>1</v>
          </cell>
        </row>
        <row r="2007">
          <cell r="B2007" t="str">
            <v>D-125</v>
          </cell>
          <cell r="D2007">
            <v>1</v>
          </cell>
        </row>
        <row r="2008">
          <cell r="B2008" t="str">
            <v>D-199</v>
          </cell>
          <cell r="D2008">
            <v>2</v>
          </cell>
        </row>
        <row r="2009">
          <cell r="B2009" t="str">
            <v>D-28</v>
          </cell>
          <cell r="D2009">
            <v>2</v>
          </cell>
        </row>
        <row r="2010">
          <cell r="B2010" t="str">
            <v>D-127</v>
          </cell>
          <cell r="D2010">
            <v>1</v>
          </cell>
        </row>
        <row r="2011">
          <cell r="B2011" t="str">
            <v>D-204</v>
          </cell>
          <cell r="D2011">
            <v>1</v>
          </cell>
        </row>
        <row r="2012">
          <cell r="B2012" t="str">
            <v>M-91</v>
          </cell>
          <cell r="D2012">
            <v>2</v>
          </cell>
        </row>
        <row r="2013">
          <cell r="B2013" t="str">
            <v>D-8</v>
          </cell>
          <cell r="D2013">
            <v>2</v>
          </cell>
        </row>
        <row r="2014">
          <cell r="B2014" t="str">
            <v>D-148</v>
          </cell>
          <cell r="D2014">
            <v>1</v>
          </cell>
        </row>
        <row r="2015">
          <cell r="B2015" t="str">
            <v>D-143</v>
          </cell>
          <cell r="D2015">
            <v>2</v>
          </cell>
        </row>
        <row r="2016">
          <cell r="B2016" t="str">
            <v>M-116</v>
          </cell>
          <cell r="D2016">
            <v>2</v>
          </cell>
        </row>
        <row r="2017">
          <cell r="B2017" t="str">
            <v>M-105</v>
          </cell>
          <cell r="D2017">
            <v>2</v>
          </cell>
        </row>
        <row r="2018">
          <cell r="B2018" t="str">
            <v>T-79</v>
          </cell>
          <cell r="D2018">
            <v>1</v>
          </cell>
        </row>
        <row r="2019">
          <cell r="B2019" t="str">
            <v>D-145</v>
          </cell>
          <cell r="D2019">
            <v>2</v>
          </cell>
        </row>
        <row r="2020">
          <cell r="B2020" t="str">
            <v>D-146</v>
          </cell>
          <cell r="D2020">
            <v>2</v>
          </cell>
        </row>
        <row r="2021">
          <cell r="B2021" t="str">
            <v>M-39</v>
          </cell>
          <cell r="D2021">
            <v>1</v>
          </cell>
        </row>
        <row r="2022">
          <cell r="B2022" t="str">
            <v>M-40</v>
          </cell>
          <cell r="D2022">
            <v>2</v>
          </cell>
        </row>
        <row r="2023">
          <cell r="B2023" t="str">
            <v>T-20</v>
          </cell>
          <cell r="D2023">
            <v>1</v>
          </cell>
        </row>
        <row r="2024">
          <cell r="B2024" t="str">
            <v>D-135</v>
          </cell>
          <cell r="D2024">
            <v>2</v>
          </cell>
        </row>
        <row r="2025">
          <cell r="B2025" t="str">
            <v>D-226</v>
          </cell>
          <cell r="D2025">
            <v>2</v>
          </cell>
        </row>
        <row r="2026">
          <cell r="B2026" t="str">
            <v>D-202</v>
          </cell>
          <cell r="D2026">
            <v>2</v>
          </cell>
        </row>
        <row r="2027">
          <cell r="B2027" t="str">
            <v>M-64</v>
          </cell>
          <cell r="D2027">
            <v>1</v>
          </cell>
        </row>
        <row r="2030">
          <cell r="B2030" t="str">
            <v>Clave</v>
          </cell>
          <cell r="D2030" t="str">
            <v>CANTIDAD</v>
          </cell>
          <cell r="E2030" t="str">
            <v>CANTIDAD</v>
          </cell>
        </row>
        <row r="2031">
          <cell r="D2031" t="str">
            <v>Necesaria-Proyecto</v>
          </cell>
          <cell r="E2031" t="str">
            <v>Existente</v>
          </cell>
        </row>
        <row r="2032">
          <cell r="B2032" t="str">
            <v>D-85</v>
          </cell>
          <cell r="D2032">
            <v>1</v>
          </cell>
        </row>
        <row r="2035">
          <cell r="B2035" t="str">
            <v>Clave</v>
          </cell>
          <cell r="D2035" t="str">
            <v>CANTIDAD</v>
          </cell>
          <cell r="E2035" t="str">
            <v>CANTIDAD</v>
          </cell>
        </row>
        <row r="2036">
          <cell r="D2036" t="str">
            <v>Necesaria-Proyecto</v>
          </cell>
          <cell r="E2036" t="str">
            <v>Existente</v>
          </cell>
        </row>
        <row r="2037">
          <cell r="B2037" t="str">
            <v>M-73</v>
          </cell>
          <cell r="D2037">
            <v>1</v>
          </cell>
        </row>
        <row r="2038">
          <cell r="B2038" t="str">
            <v>M-80</v>
          </cell>
          <cell r="D2038">
            <v>1</v>
          </cell>
        </row>
        <row r="2041">
          <cell r="B2041" t="str">
            <v>Clave</v>
          </cell>
          <cell r="D2041" t="str">
            <v>CANTIDAD</v>
          </cell>
          <cell r="E2041" t="str">
            <v>CANTIDAD</v>
          </cell>
        </row>
        <row r="2042">
          <cell r="D2042" t="str">
            <v>Necesaria-Proyecto</v>
          </cell>
          <cell r="E2042" t="str">
            <v>Existente</v>
          </cell>
        </row>
        <row r="2043">
          <cell r="B2043" t="str">
            <v>D-88</v>
          </cell>
          <cell r="D2043">
            <v>1</v>
          </cell>
        </row>
        <row r="2044">
          <cell r="B2044" t="str">
            <v>D-105</v>
          </cell>
          <cell r="D2044">
            <v>1</v>
          </cell>
        </row>
        <row r="2045">
          <cell r="B2045" t="str">
            <v>M-73</v>
          </cell>
          <cell r="D2045">
            <v>1</v>
          </cell>
        </row>
        <row r="2046">
          <cell r="B2046" t="str">
            <v>M-82</v>
          </cell>
          <cell r="D2046">
            <v>1</v>
          </cell>
        </row>
        <row r="2047">
          <cell r="B2047" t="str">
            <v>M-114</v>
          </cell>
          <cell r="D2047">
            <v>1</v>
          </cell>
        </row>
        <row r="2048">
          <cell r="B2048" t="str">
            <v>D-93</v>
          </cell>
          <cell r="D2048">
            <v>2</v>
          </cell>
        </row>
        <row r="2049">
          <cell r="B2049" t="str">
            <v>M-61</v>
          </cell>
          <cell r="D2049">
            <v>2</v>
          </cell>
        </row>
        <row r="2050">
          <cell r="B2050" t="str">
            <v>D-199</v>
          </cell>
          <cell r="D2050">
            <v>2</v>
          </cell>
        </row>
        <row r="2051">
          <cell r="B2051" t="str">
            <v>M-99</v>
          </cell>
          <cell r="D2051">
            <v>1</v>
          </cell>
        </row>
        <row r="2052">
          <cell r="B2052" t="str">
            <v>M-105</v>
          </cell>
          <cell r="D2052">
            <v>2</v>
          </cell>
        </row>
        <row r="2053">
          <cell r="B2053" t="str">
            <v>D-226</v>
          </cell>
          <cell r="D2053">
            <v>2</v>
          </cell>
        </row>
        <row r="2054">
          <cell r="B2054" t="str">
            <v>D-202</v>
          </cell>
          <cell r="D2054">
            <v>2</v>
          </cell>
        </row>
        <row r="2057">
          <cell r="B2057" t="str">
            <v>Clave</v>
          </cell>
          <cell r="D2057" t="str">
            <v>CANTIDAD</v>
          </cell>
          <cell r="E2057" t="str">
            <v>CANTIDAD</v>
          </cell>
        </row>
        <row r="2058">
          <cell r="D2058" t="str">
            <v>Necesaria-Proyecto</v>
          </cell>
          <cell r="E2058" t="str">
            <v>Existente</v>
          </cell>
        </row>
        <row r="2059">
          <cell r="B2059" t="str">
            <v>E-129</v>
          </cell>
          <cell r="D2059">
            <v>1</v>
          </cell>
        </row>
        <row r="2060">
          <cell r="B2060" t="str">
            <v>M-86</v>
          </cell>
          <cell r="D2060">
            <v>1</v>
          </cell>
        </row>
        <row r="2061">
          <cell r="B2061" t="str">
            <v>M-59</v>
          </cell>
          <cell r="D2061">
            <v>1</v>
          </cell>
        </row>
        <row r="2064">
          <cell r="B2064" t="str">
            <v>Clave</v>
          </cell>
          <cell r="D2064" t="str">
            <v>CANTIDAD</v>
          </cell>
          <cell r="E2064" t="str">
            <v>CANTIDAD</v>
          </cell>
        </row>
        <row r="2065">
          <cell r="D2065" t="str">
            <v>Necesaria-Proyecto</v>
          </cell>
          <cell r="E2065" t="str">
            <v>Existente</v>
          </cell>
        </row>
        <row r="2066">
          <cell r="B2066" t="str">
            <v>M-86</v>
          </cell>
          <cell r="D2066">
            <v>1</v>
          </cell>
        </row>
        <row r="2067">
          <cell r="B2067" t="str">
            <v>M-59</v>
          </cell>
          <cell r="D2067">
            <v>1</v>
          </cell>
        </row>
        <row r="2068">
          <cell r="B2068" t="str">
            <v>M-64</v>
          </cell>
          <cell r="D2068">
            <v>1</v>
          </cell>
        </row>
        <row r="2071">
          <cell r="B2071" t="str">
            <v>Clave</v>
          </cell>
          <cell r="D2071" t="str">
            <v>CANTIDAD</v>
          </cell>
          <cell r="E2071" t="str">
            <v>CANTIDAD</v>
          </cell>
        </row>
        <row r="2072">
          <cell r="D2072" t="str">
            <v>Necesaria-Proyecto</v>
          </cell>
          <cell r="E2072" t="str">
            <v>Existente</v>
          </cell>
        </row>
        <row r="2073">
          <cell r="B2073" t="str">
            <v>E-8</v>
          </cell>
          <cell r="D2073">
            <v>2</v>
          </cell>
        </row>
        <row r="2074">
          <cell r="B2074" t="str">
            <v>E-6</v>
          </cell>
          <cell r="D2074">
            <v>2</v>
          </cell>
        </row>
        <row r="2079">
          <cell r="B2079" t="str">
            <v>Clave</v>
          </cell>
          <cell r="D2079" t="str">
            <v>CANTIDAD</v>
          </cell>
          <cell r="E2079" t="str">
            <v>CANTIDAD</v>
          </cell>
        </row>
        <row r="2080">
          <cell r="D2080" t="str">
            <v>Necesaria-Proyecto</v>
          </cell>
          <cell r="E2080" t="str">
            <v>Existente</v>
          </cell>
        </row>
        <row r="2081">
          <cell r="B2081" t="str">
            <v>M-123</v>
          </cell>
          <cell r="D2081">
            <v>1</v>
          </cell>
        </row>
        <row r="2082">
          <cell r="B2082" t="str">
            <v>M-101</v>
          </cell>
          <cell r="D2082">
            <v>1</v>
          </cell>
        </row>
        <row r="2083">
          <cell r="B2083" t="str">
            <v>T-79</v>
          </cell>
          <cell r="D2083">
            <v>1</v>
          </cell>
        </row>
        <row r="2084">
          <cell r="B2084" t="str">
            <v>M-36</v>
          </cell>
          <cell r="D2084">
            <v>4</v>
          </cell>
        </row>
        <row r="2085">
          <cell r="B2085" t="str">
            <v>T-16</v>
          </cell>
          <cell r="D2085">
            <v>1</v>
          </cell>
        </row>
        <row r="2086">
          <cell r="B2086" t="str">
            <v>T-20</v>
          </cell>
          <cell r="D2086">
            <v>1</v>
          </cell>
        </row>
        <row r="2089">
          <cell r="B2089" t="str">
            <v>Clave</v>
          </cell>
          <cell r="D2089" t="str">
            <v>CANTIDAD</v>
          </cell>
          <cell r="E2089" t="str">
            <v>CANTIDAD</v>
          </cell>
        </row>
        <row r="2090">
          <cell r="D2090" t="str">
            <v>Necesaria-Proyecto</v>
          </cell>
          <cell r="E2090" t="str">
            <v>Existente</v>
          </cell>
        </row>
        <row r="2091">
          <cell r="B2091" t="str">
            <v>M-60</v>
          </cell>
          <cell r="D2091">
            <v>1</v>
          </cell>
        </row>
        <row r="2092">
          <cell r="B2092" t="str">
            <v>M-111</v>
          </cell>
          <cell r="D2092">
            <v>1</v>
          </cell>
        </row>
        <row r="2095">
          <cell r="B2095" t="str">
            <v>Clave</v>
          </cell>
          <cell r="D2095" t="str">
            <v>CANTIDAD</v>
          </cell>
          <cell r="E2095" t="str">
            <v>CANTIDAD</v>
          </cell>
        </row>
        <row r="2096">
          <cell r="D2096" t="str">
            <v>Necesaria-Proyecto</v>
          </cell>
          <cell r="E2096" t="str">
            <v>Existente</v>
          </cell>
        </row>
        <row r="2097">
          <cell r="B2097" t="str">
            <v>M-114</v>
          </cell>
          <cell r="D2097">
            <v>2</v>
          </cell>
        </row>
        <row r="2098">
          <cell r="B2098" t="str">
            <v>D-92</v>
          </cell>
          <cell r="D2098">
            <v>1</v>
          </cell>
        </row>
        <row r="2099">
          <cell r="B2099" t="str">
            <v>E-127</v>
          </cell>
          <cell r="D2099">
            <v>1</v>
          </cell>
        </row>
        <row r="2100">
          <cell r="B2100" t="str">
            <v>M-116</v>
          </cell>
          <cell r="D2100">
            <v>1</v>
          </cell>
        </row>
        <row r="2103">
          <cell r="B2103" t="str">
            <v>Clave</v>
          </cell>
          <cell r="D2103" t="str">
            <v>CANTIDAD</v>
          </cell>
          <cell r="E2103" t="str">
            <v>CANTIDAD</v>
          </cell>
        </row>
        <row r="2104">
          <cell r="D2104" t="str">
            <v>Necesaria-Proyecto</v>
          </cell>
          <cell r="E2104" t="str">
            <v>Existente</v>
          </cell>
        </row>
        <row r="2105">
          <cell r="B2105" t="str">
            <v>D-220</v>
          </cell>
          <cell r="D2105">
            <v>1</v>
          </cell>
        </row>
        <row r="2106">
          <cell r="B2106" t="str">
            <v>M-102</v>
          </cell>
          <cell r="D2106">
            <v>2</v>
          </cell>
        </row>
        <row r="2107">
          <cell r="B2107" t="str">
            <v>D-141</v>
          </cell>
          <cell r="D2107">
            <v>6</v>
          </cell>
        </row>
        <row r="2108">
          <cell r="B2108" t="str">
            <v>D-142</v>
          </cell>
          <cell r="D2108">
            <v>4</v>
          </cell>
        </row>
        <row r="2109">
          <cell r="B2109" t="str">
            <v>D-143</v>
          </cell>
          <cell r="D2109">
            <v>6</v>
          </cell>
        </row>
        <row r="2110">
          <cell r="B2110" t="str">
            <v>D-144</v>
          </cell>
          <cell r="D2110">
            <v>4</v>
          </cell>
        </row>
        <row r="2113">
          <cell r="B2113" t="str">
            <v>Clave</v>
          </cell>
          <cell r="D2113" t="str">
            <v>CANTIDAD</v>
          </cell>
          <cell r="E2113" t="str">
            <v>CANTIDAD</v>
          </cell>
        </row>
        <row r="2114">
          <cell r="D2114" t="str">
            <v>Necesaria-Proyecto</v>
          </cell>
          <cell r="E2114" t="str">
            <v>Existente</v>
          </cell>
        </row>
        <row r="2115">
          <cell r="B2115" t="str">
            <v>M-117</v>
          </cell>
          <cell r="D2115">
            <v>2</v>
          </cell>
        </row>
        <row r="2118">
          <cell r="B2118" t="str">
            <v>Clave</v>
          </cell>
          <cell r="D2118" t="str">
            <v>CANTIDAD</v>
          </cell>
          <cell r="E2118" t="str">
            <v>CANTIDAD</v>
          </cell>
        </row>
        <row r="2119">
          <cell r="D2119" t="str">
            <v>Necesaria-Proyecto</v>
          </cell>
          <cell r="E2119" t="str">
            <v>Existente</v>
          </cell>
        </row>
        <row r="2120">
          <cell r="B2120" t="str">
            <v>M-8</v>
          </cell>
          <cell r="D2120">
            <v>2</v>
          </cell>
        </row>
        <row r="2121">
          <cell r="B2121" t="str">
            <v>M-86</v>
          </cell>
          <cell r="D2121">
            <v>1</v>
          </cell>
        </row>
        <row r="2124">
          <cell r="B2124" t="str">
            <v>Clave</v>
          </cell>
          <cell r="D2124" t="str">
            <v>CANTIDAD</v>
          </cell>
          <cell r="E2124" t="str">
            <v>CANTIDAD</v>
          </cell>
        </row>
        <row r="2125">
          <cell r="D2125" t="str">
            <v>Necesaria-Proyecto</v>
          </cell>
          <cell r="E2125" t="str">
            <v>Existente</v>
          </cell>
        </row>
        <row r="2126">
          <cell r="B2126" t="str">
            <v>M-113</v>
          </cell>
          <cell r="D2126">
            <v>1</v>
          </cell>
        </row>
        <row r="2127">
          <cell r="B2127" t="str">
            <v>E-58</v>
          </cell>
          <cell r="D2127">
            <v>1</v>
          </cell>
        </row>
        <row r="2130">
          <cell r="B2130" t="str">
            <v>Clave</v>
          </cell>
          <cell r="D2130" t="str">
            <v>CANTIDAD</v>
          </cell>
          <cell r="E2130" t="str">
            <v>CANTIDAD</v>
          </cell>
        </row>
        <row r="2131">
          <cell r="D2131" t="str">
            <v>Necesaria-Proyecto</v>
          </cell>
          <cell r="E2131" t="str">
            <v>Existente</v>
          </cell>
        </row>
        <row r="2132">
          <cell r="B2132" t="str">
            <v>M-16</v>
          </cell>
          <cell r="D2132">
            <v>1</v>
          </cell>
        </row>
        <row r="2133">
          <cell r="B2133" t="str">
            <v>M-3</v>
          </cell>
          <cell r="D2133">
            <v>2</v>
          </cell>
        </row>
        <row r="2134">
          <cell r="B2134" t="str">
            <v>M-9</v>
          </cell>
          <cell r="D2134">
            <v>1</v>
          </cell>
        </row>
        <row r="2137">
          <cell r="B2137" t="str">
            <v>Clave</v>
          </cell>
          <cell r="D2137" t="str">
            <v>CANTIDAD</v>
          </cell>
          <cell r="E2137" t="str">
            <v>CANTIDAD</v>
          </cell>
        </row>
        <row r="2138">
          <cell r="D2138" t="str">
            <v>Necesaria-Proyecto</v>
          </cell>
          <cell r="E2138" t="str">
            <v>Existente</v>
          </cell>
        </row>
        <row r="2139">
          <cell r="B2139" t="str">
            <v>M-16</v>
          </cell>
          <cell r="D2139">
            <v>1</v>
          </cell>
        </row>
        <row r="2140">
          <cell r="B2140" t="str">
            <v>M-3</v>
          </cell>
          <cell r="D2140">
            <v>2</v>
          </cell>
        </row>
        <row r="2141">
          <cell r="B2141" t="str">
            <v>M-9</v>
          </cell>
          <cell r="D2141">
            <v>1</v>
          </cell>
        </row>
        <row r="2144">
          <cell r="B2144" t="str">
            <v>Clave</v>
          </cell>
          <cell r="D2144" t="str">
            <v>CANTIDAD</v>
          </cell>
          <cell r="E2144" t="str">
            <v>CANTIDAD</v>
          </cell>
        </row>
        <row r="2145">
          <cell r="D2145" t="str">
            <v>Necesaria-Proyecto</v>
          </cell>
          <cell r="E2145" t="str">
            <v>Existente</v>
          </cell>
        </row>
        <row r="2146">
          <cell r="B2146" t="str">
            <v>O-2</v>
          </cell>
          <cell r="D2146">
            <v>1</v>
          </cell>
        </row>
        <row r="2147">
          <cell r="B2147" t="str">
            <v>O-3</v>
          </cell>
          <cell r="D2147">
            <v>1</v>
          </cell>
        </row>
        <row r="2148">
          <cell r="B2148" t="str">
            <v>M-14</v>
          </cell>
          <cell r="D2148">
            <v>1</v>
          </cell>
        </row>
        <row r="2151">
          <cell r="B2151" t="str">
            <v>Clave</v>
          </cell>
          <cell r="D2151" t="str">
            <v>CANTIDAD</v>
          </cell>
          <cell r="E2151" t="str">
            <v>CANTIDAD</v>
          </cell>
        </row>
        <row r="2152">
          <cell r="D2152" t="str">
            <v>Necesaria-Proyecto</v>
          </cell>
          <cell r="E2152" t="str">
            <v>Existente</v>
          </cell>
        </row>
        <row r="2153">
          <cell r="B2153" t="str">
            <v>O-2</v>
          </cell>
          <cell r="D2153">
            <v>1</v>
          </cell>
        </row>
        <row r="2154">
          <cell r="B2154" t="str">
            <v>O-3</v>
          </cell>
          <cell r="D2154">
            <v>1</v>
          </cell>
        </row>
        <row r="2155">
          <cell r="B2155" t="str">
            <v>M-14</v>
          </cell>
          <cell r="D2155">
            <v>1</v>
          </cell>
        </row>
        <row r="2162">
          <cell r="B2162" t="str">
            <v>Clave</v>
          </cell>
          <cell r="D2162" t="str">
            <v>CANTIDAD</v>
          </cell>
          <cell r="E2162" t="str">
            <v>CANTIDAD</v>
          </cell>
        </row>
        <row r="2163">
          <cell r="D2163" t="str">
            <v>Necesaria-Proyecto</v>
          </cell>
          <cell r="E2163" t="str">
            <v>Existente</v>
          </cell>
        </row>
        <row r="2164">
          <cell r="B2164" t="str">
            <v>M-113</v>
          </cell>
          <cell r="D2164">
            <v>1</v>
          </cell>
        </row>
        <row r="2165">
          <cell r="B2165" t="str">
            <v>M-111</v>
          </cell>
          <cell r="D2165">
            <v>2</v>
          </cell>
        </row>
        <row r="2166">
          <cell r="B2166" t="str">
            <v>M-60</v>
          </cell>
          <cell r="D2166">
            <v>1</v>
          </cell>
        </row>
        <row r="2167">
          <cell r="B2167" t="str">
            <v>E-114</v>
          </cell>
          <cell r="D2167">
            <v>1</v>
          </cell>
        </row>
        <row r="2168">
          <cell r="B2168" t="str">
            <v>M-94</v>
          </cell>
          <cell r="D2168">
            <v>2</v>
          </cell>
        </row>
        <row r="2169">
          <cell r="B2169" t="str">
            <v>M-15</v>
          </cell>
          <cell r="D2169">
            <v>1</v>
          </cell>
        </row>
        <row r="2170">
          <cell r="B2170" t="str">
            <v>M-36</v>
          </cell>
          <cell r="D2170">
            <v>1</v>
          </cell>
        </row>
        <row r="2171">
          <cell r="B2171" t="str">
            <v>M-40</v>
          </cell>
          <cell r="D2171">
            <v>1</v>
          </cell>
        </row>
        <row r="2172">
          <cell r="B2172" t="str">
            <v>T-20</v>
          </cell>
          <cell r="D2172">
            <v>1</v>
          </cell>
        </row>
        <row r="2175">
          <cell r="B2175" t="str">
            <v>Clave</v>
          </cell>
          <cell r="D2175" t="str">
            <v>CANTIDAD</v>
          </cell>
          <cell r="E2175" t="str">
            <v>CANTIDAD</v>
          </cell>
        </row>
        <row r="2176">
          <cell r="D2176" t="str">
            <v>Necesaria-Proyecto</v>
          </cell>
          <cell r="E2176" t="str">
            <v>Existente</v>
          </cell>
        </row>
        <row r="2177">
          <cell r="B2177" t="str">
            <v>E-201</v>
          </cell>
          <cell r="D2177">
            <v>1</v>
          </cell>
        </row>
        <row r="2178">
          <cell r="B2178" t="str">
            <v>D-219</v>
          </cell>
          <cell r="D2178">
            <v>1</v>
          </cell>
        </row>
        <row r="2181">
          <cell r="B2181" t="str">
            <v>Clave</v>
          </cell>
          <cell r="D2181" t="str">
            <v>CANTIDAD</v>
          </cell>
          <cell r="E2181" t="str">
            <v>CANTIDAD</v>
          </cell>
        </row>
        <row r="2182">
          <cell r="D2182" t="str">
            <v>Necesaria-Proyecto</v>
          </cell>
          <cell r="E2182" t="str">
            <v>Existente</v>
          </cell>
        </row>
        <row r="2183">
          <cell r="B2183" t="str">
            <v>M-16</v>
          </cell>
          <cell r="D2183">
            <v>1</v>
          </cell>
        </row>
        <row r="2184">
          <cell r="B2184" t="str">
            <v>M-3</v>
          </cell>
          <cell r="D2184">
            <v>1</v>
          </cell>
        </row>
        <row r="2185">
          <cell r="B2185" t="str">
            <v>M-9</v>
          </cell>
          <cell r="D2185">
            <v>1</v>
          </cell>
        </row>
        <row r="2186">
          <cell r="B2186" t="str">
            <v>M-100</v>
          </cell>
          <cell r="D2186">
            <v>1</v>
          </cell>
        </row>
        <row r="2189">
          <cell r="B2189" t="str">
            <v>Clave</v>
          </cell>
          <cell r="D2189" t="str">
            <v>CANTIDAD</v>
          </cell>
          <cell r="E2189" t="str">
            <v>CANTIDAD</v>
          </cell>
        </row>
        <row r="2190">
          <cell r="D2190" t="str">
            <v>Necesaria-Proyecto</v>
          </cell>
          <cell r="E2190" t="str">
            <v>Existente</v>
          </cell>
        </row>
        <row r="2191">
          <cell r="B2191" t="str">
            <v>M-156</v>
          </cell>
          <cell r="D2191">
            <v>3</v>
          </cell>
        </row>
        <row r="2192">
          <cell r="B2192" t="str">
            <v>E-83</v>
          </cell>
          <cell r="D2192">
            <v>1</v>
          </cell>
        </row>
        <row r="2197">
          <cell r="B2197" t="str">
            <v>Clave</v>
          </cell>
          <cell r="D2197" t="str">
            <v>CANTIDAD</v>
          </cell>
          <cell r="E2197" t="str">
            <v>CANTIDAD</v>
          </cell>
        </row>
        <row r="2198">
          <cell r="D2198" t="str">
            <v>Necesaria-Proyecto</v>
          </cell>
          <cell r="E2198" t="str">
            <v>Existente</v>
          </cell>
        </row>
        <row r="2199">
          <cell r="B2199" t="str">
            <v>M-58</v>
          </cell>
          <cell r="D2199">
            <v>1</v>
          </cell>
        </row>
        <row r="2200">
          <cell r="B2200" t="str">
            <v>D-216</v>
          </cell>
          <cell r="D2200">
            <v>1</v>
          </cell>
        </row>
        <row r="2201">
          <cell r="B2201" t="str">
            <v>M-60</v>
          </cell>
          <cell r="D2201">
            <v>2</v>
          </cell>
        </row>
        <row r="2202">
          <cell r="B2202" t="str">
            <v>M-94</v>
          </cell>
          <cell r="D2202">
            <v>2</v>
          </cell>
        </row>
        <row r="2203">
          <cell r="B2203" t="str">
            <v>T-78</v>
          </cell>
          <cell r="D2203">
            <v>1</v>
          </cell>
        </row>
        <row r="2204">
          <cell r="B2204" t="str">
            <v>E-2</v>
          </cell>
          <cell r="D2204">
            <v>1</v>
          </cell>
        </row>
        <row r="2205">
          <cell r="B2205" t="str">
            <v>M-40</v>
          </cell>
          <cell r="D2205">
            <v>4</v>
          </cell>
        </row>
        <row r="2208">
          <cell r="B2208" t="str">
            <v>Clave</v>
          </cell>
          <cell r="D2208" t="str">
            <v>CANTIDAD</v>
          </cell>
          <cell r="E2208" t="str">
            <v>CANTIDAD</v>
          </cell>
        </row>
        <row r="2209">
          <cell r="D2209" t="str">
            <v>Necesaria-Proyecto</v>
          </cell>
          <cell r="E2209" t="str">
            <v>Existente</v>
          </cell>
        </row>
        <row r="2210">
          <cell r="B2210" t="str">
            <v>D-215</v>
          </cell>
          <cell r="D2210">
            <v>2</v>
          </cell>
        </row>
        <row r="2211">
          <cell r="B2211" t="str">
            <v>E-114</v>
          </cell>
          <cell r="D2211">
            <v>1</v>
          </cell>
        </row>
        <row r="2214">
          <cell r="B2214" t="str">
            <v>Clave</v>
          </cell>
          <cell r="D2214" t="str">
            <v>CANTIDAD</v>
          </cell>
          <cell r="E2214" t="str">
            <v>CANTIDAD</v>
          </cell>
        </row>
        <row r="2215">
          <cell r="D2215" t="str">
            <v>Necesaria-Proyecto</v>
          </cell>
          <cell r="E2215" t="str">
            <v>Existente</v>
          </cell>
        </row>
        <row r="2216">
          <cell r="B2216" t="str">
            <v>O-3</v>
          </cell>
          <cell r="D2216">
            <v>1</v>
          </cell>
        </row>
        <row r="2217">
          <cell r="B2217" t="str">
            <v>M-16</v>
          </cell>
          <cell r="D2217">
            <v>1</v>
          </cell>
        </row>
        <row r="2218">
          <cell r="B2218" t="str">
            <v>M-3</v>
          </cell>
          <cell r="D2218">
            <v>1</v>
          </cell>
        </row>
        <row r="2219">
          <cell r="B2219" t="str">
            <v>M-9</v>
          </cell>
          <cell r="D2219">
            <v>1</v>
          </cell>
        </row>
        <row r="2220">
          <cell r="B2220" t="str">
            <v>M-14</v>
          </cell>
          <cell r="D2220">
            <v>2</v>
          </cell>
        </row>
        <row r="2225">
          <cell r="B2225" t="str">
            <v>Clave</v>
          </cell>
          <cell r="D2225" t="str">
            <v>CANTIDAD</v>
          </cell>
          <cell r="E2225" t="str">
            <v>CANTIDAD</v>
          </cell>
        </row>
        <row r="2226">
          <cell r="D2226" t="str">
            <v>Necesaria-Proyecto</v>
          </cell>
          <cell r="E2226" t="str">
            <v>Existente</v>
          </cell>
        </row>
        <row r="2227">
          <cell r="B2227" t="str">
            <v>M-58</v>
          </cell>
          <cell r="D2227">
            <v>1</v>
          </cell>
        </row>
        <row r="2228">
          <cell r="B2228" t="str">
            <v>M-86</v>
          </cell>
          <cell r="D2228">
            <v>1</v>
          </cell>
        </row>
        <row r="2229">
          <cell r="B2229" t="str">
            <v>M-60</v>
          </cell>
          <cell r="D2229">
            <v>2</v>
          </cell>
        </row>
        <row r="2230">
          <cell r="B2230" t="str">
            <v>E-114</v>
          </cell>
          <cell r="D2230">
            <v>1</v>
          </cell>
        </row>
        <row r="2233">
          <cell r="B2233" t="str">
            <v>Clave</v>
          </cell>
          <cell r="D2233" t="str">
            <v>CANTIDAD</v>
          </cell>
          <cell r="E2233" t="str">
            <v>CANTIDAD</v>
          </cell>
        </row>
        <row r="2234">
          <cell r="D2234" t="str">
            <v>Necesaria-Proyecto</v>
          </cell>
          <cell r="E2234" t="str">
            <v>Existente</v>
          </cell>
        </row>
        <row r="2235">
          <cell r="B2235" t="str">
            <v>M-58</v>
          </cell>
          <cell r="D2235">
            <v>1</v>
          </cell>
        </row>
        <row r="2236">
          <cell r="B2236" t="str">
            <v>M-40</v>
          </cell>
          <cell r="D2236">
            <v>1</v>
          </cell>
        </row>
        <row r="2237">
          <cell r="B2237" t="str">
            <v>M-15</v>
          </cell>
          <cell r="D2237">
            <v>1</v>
          </cell>
        </row>
        <row r="2238">
          <cell r="B2238" t="str">
            <v>M-62</v>
          </cell>
          <cell r="D2238">
            <v>1</v>
          </cell>
        </row>
        <row r="2239">
          <cell r="B2239" t="str">
            <v>M-63</v>
          </cell>
          <cell r="D2239">
            <v>1</v>
          </cell>
        </row>
        <row r="2240">
          <cell r="B2240" t="str">
            <v>M-39</v>
          </cell>
          <cell r="D2240">
            <v>1</v>
          </cell>
        </row>
        <row r="2241">
          <cell r="B2241" t="str">
            <v>T-20</v>
          </cell>
          <cell r="D2241">
            <v>1</v>
          </cell>
        </row>
        <row r="2242">
          <cell r="B2242" t="str">
            <v>M-64</v>
          </cell>
          <cell r="D2242">
            <v>1</v>
          </cell>
        </row>
        <row r="2247">
          <cell r="B2247" t="str">
            <v>Clave</v>
          </cell>
          <cell r="D2247" t="str">
            <v>CANTIDAD</v>
          </cell>
          <cell r="E2247" t="str">
            <v>CANTIDAD</v>
          </cell>
        </row>
        <row r="2248">
          <cell r="D2248" t="str">
            <v>Necesaria-Proyecto</v>
          </cell>
          <cell r="E2248" t="str">
            <v>Existente</v>
          </cell>
        </row>
        <row r="2249">
          <cell r="B2249" t="str">
            <v>M-21</v>
          </cell>
          <cell r="D2249">
            <v>1</v>
          </cell>
        </row>
        <row r="2250">
          <cell r="B2250" t="str">
            <v>T-79</v>
          </cell>
          <cell r="D2250">
            <v>1</v>
          </cell>
        </row>
        <row r="2251">
          <cell r="B2251" t="str">
            <v>T-20</v>
          </cell>
          <cell r="D2251">
            <v>1</v>
          </cell>
        </row>
        <row r="2252">
          <cell r="B2252" t="str">
            <v>T-50</v>
          </cell>
          <cell r="D2252">
            <v>1</v>
          </cell>
        </row>
        <row r="2253">
          <cell r="B2253" t="str">
            <v>T-57</v>
          </cell>
          <cell r="D2253">
            <v>1</v>
          </cell>
        </row>
        <row r="2256">
          <cell r="B2256" t="str">
            <v>Clave</v>
          </cell>
          <cell r="D2256" t="str">
            <v>CANTIDAD</v>
          </cell>
          <cell r="E2256" t="str">
            <v>CANTIDAD</v>
          </cell>
        </row>
        <row r="2257">
          <cell r="D2257" t="str">
            <v>Necesaria-Proyecto</v>
          </cell>
          <cell r="E2257" t="str">
            <v>Existente</v>
          </cell>
        </row>
        <row r="2258">
          <cell r="B2258" t="str">
            <v>M-86</v>
          </cell>
          <cell r="D2258">
            <v>1</v>
          </cell>
        </row>
        <row r="2259">
          <cell r="B2259" t="str">
            <v>M-60</v>
          </cell>
          <cell r="D2259">
            <v>4</v>
          </cell>
        </row>
        <row r="2266">
          <cell r="B2266" t="str">
            <v>Clave</v>
          </cell>
          <cell r="D2266" t="str">
            <v>CANTIDAD</v>
          </cell>
          <cell r="E2266" t="str">
            <v>CANTIDAD</v>
          </cell>
        </row>
        <row r="2267">
          <cell r="D2267" t="str">
            <v>Necesaria-Proyecto</v>
          </cell>
          <cell r="E2267" t="str">
            <v>Existente</v>
          </cell>
        </row>
        <row r="2268">
          <cell r="B2268" t="str">
            <v>M-18</v>
          </cell>
          <cell r="D2268">
            <v>10</v>
          </cell>
        </row>
        <row r="2269">
          <cell r="B2269" t="str">
            <v>M-101</v>
          </cell>
          <cell r="D2269">
            <v>1</v>
          </cell>
        </row>
        <row r="2270">
          <cell r="B2270" t="str">
            <v>T-79</v>
          </cell>
          <cell r="D2270">
            <v>1</v>
          </cell>
        </row>
        <row r="2271">
          <cell r="B2271" t="str">
            <v>T-16</v>
          </cell>
          <cell r="D2271">
            <v>1</v>
          </cell>
        </row>
        <row r="2273">
          <cell r="B2273" t="str">
            <v>O-2</v>
          </cell>
          <cell r="D2273">
            <v>1</v>
          </cell>
        </row>
        <row r="2274">
          <cell r="B2274" t="str">
            <v>O-3</v>
          </cell>
          <cell r="D2274">
            <v>1</v>
          </cell>
        </row>
        <row r="2275">
          <cell r="B2275" t="str">
            <v>M-14</v>
          </cell>
          <cell r="D2275">
            <v>1</v>
          </cell>
        </row>
        <row r="2278">
          <cell r="B2278" t="str">
            <v>Clave</v>
          </cell>
          <cell r="D2278" t="str">
            <v>CANTIDAD</v>
          </cell>
          <cell r="E2278" t="str">
            <v>CANTIDAD</v>
          </cell>
        </row>
        <row r="2279">
          <cell r="D2279" t="str">
            <v>Necesaria-Proyecto</v>
          </cell>
          <cell r="E2279" t="str">
            <v>Existente</v>
          </cell>
        </row>
        <row r="2280">
          <cell r="B2280" t="str">
            <v>O-2</v>
          </cell>
          <cell r="D2280">
            <v>1</v>
          </cell>
        </row>
        <row r="2281">
          <cell r="B2281" t="str">
            <v>O-3</v>
          </cell>
          <cell r="D2281">
            <v>1</v>
          </cell>
        </row>
        <row r="2282">
          <cell r="B2282" t="str">
            <v>M-14</v>
          </cell>
          <cell r="D2282">
            <v>1</v>
          </cell>
        </row>
        <row r="2285">
          <cell r="B2285" t="str">
            <v>Clave</v>
          </cell>
          <cell r="D2285" t="str">
            <v>CANTIDAD</v>
          </cell>
          <cell r="E2285" t="str">
            <v>CANTIDAD</v>
          </cell>
        </row>
        <row r="2286">
          <cell r="D2286" t="str">
            <v>Necesaria-Proyecto</v>
          </cell>
          <cell r="E2286" t="str">
            <v>Existente</v>
          </cell>
        </row>
        <row r="2287">
          <cell r="B2287" t="str">
            <v>O-2</v>
          </cell>
          <cell r="D2287">
            <v>1</v>
          </cell>
        </row>
        <row r="2288">
          <cell r="B2288" t="str">
            <v>O-3</v>
          </cell>
          <cell r="D2288">
            <v>1</v>
          </cell>
        </row>
        <row r="2289">
          <cell r="B2289" t="str">
            <v>M-14</v>
          </cell>
          <cell r="D2289">
            <v>1</v>
          </cell>
        </row>
        <row r="2292">
          <cell r="B2292" t="str">
            <v>Clave</v>
          </cell>
          <cell r="D2292" t="str">
            <v>CANTIDAD</v>
          </cell>
          <cell r="E2292" t="str">
            <v>CANTIDAD</v>
          </cell>
        </row>
        <row r="2293">
          <cell r="D2293" t="str">
            <v>Necesaria-Proyecto</v>
          </cell>
          <cell r="E2293" t="str">
            <v>Existente</v>
          </cell>
        </row>
        <row r="2294">
          <cell r="B2294" t="str">
            <v>E-7</v>
          </cell>
          <cell r="D2294">
            <v>1</v>
          </cell>
        </row>
        <row r="2295">
          <cell r="B2295" t="str">
            <v>M-14</v>
          </cell>
          <cell r="D2295">
            <v>1</v>
          </cell>
        </row>
        <row r="2300">
          <cell r="B2300" t="str">
            <v>Clave</v>
          </cell>
          <cell r="D2300" t="str">
            <v>CANTIDAD</v>
          </cell>
          <cell r="E2300" t="str">
            <v>CANTIDAD</v>
          </cell>
        </row>
        <row r="2301">
          <cell r="D2301" t="str">
            <v>Necesaria-Proyecto</v>
          </cell>
          <cell r="E2301" t="str">
            <v>Existente</v>
          </cell>
        </row>
        <row r="2302">
          <cell r="B2302" t="str">
            <v>M-101</v>
          </cell>
          <cell r="D2302">
            <v>1</v>
          </cell>
        </row>
        <row r="2303">
          <cell r="B2303" t="str">
            <v>T-2</v>
          </cell>
          <cell r="D2303">
            <v>1</v>
          </cell>
        </row>
        <row r="2304">
          <cell r="B2304" t="str">
            <v>T-50</v>
          </cell>
          <cell r="D2304">
            <v>1</v>
          </cell>
        </row>
        <row r="2305">
          <cell r="B2305" t="str">
            <v>M-47</v>
          </cell>
          <cell r="D2305">
            <v>1</v>
          </cell>
        </row>
        <row r="2308">
          <cell r="B2308" t="str">
            <v>Clave</v>
          </cell>
          <cell r="D2308" t="str">
            <v>CANTIDAD</v>
          </cell>
          <cell r="E2308" t="str">
            <v>CANTIDAD</v>
          </cell>
        </row>
        <row r="2309">
          <cell r="D2309" t="str">
            <v>Necesaria-Proyecto</v>
          </cell>
          <cell r="E2309" t="str">
            <v>Existente</v>
          </cell>
        </row>
        <row r="2310">
          <cell r="B2310" t="str">
            <v>M-1</v>
          </cell>
          <cell r="D2310">
            <v>1</v>
          </cell>
        </row>
        <row r="2311">
          <cell r="B2311" t="str">
            <v>M-17</v>
          </cell>
          <cell r="D2311">
            <v>1</v>
          </cell>
        </row>
        <row r="2312">
          <cell r="B2312" t="str">
            <v>T-50</v>
          </cell>
          <cell r="D2312">
            <v>2</v>
          </cell>
        </row>
        <row r="2313">
          <cell r="B2313" t="str">
            <v>M-22</v>
          </cell>
          <cell r="D2313">
            <v>1</v>
          </cell>
        </row>
        <row r="2314">
          <cell r="B2314" t="str">
            <v>M-9</v>
          </cell>
          <cell r="D2314">
            <v>1</v>
          </cell>
        </row>
        <row r="2315">
          <cell r="B2315" t="str">
            <v>M-36</v>
          </cell>
          <cell r="D2315">
            <v>2</v>
          </cell>
        </row>
        <row r="2316">
          <cell r="B2316" t="str">
            <v>M-39</v>
          </cell>
          <cell r="D2316">
            <v>2</v>
          </cell>
        </row>
        <row r="2319">
          <cell r="B2319" t="str">
            <v>Clave</v>
          </cell>
          <cell r="D2319" t="str">
            <v>CANTIDAD</v>
          </cell>
          <cell r="E2319" t="str">
            <v>CANTIDAD</v>
          </cell>
        </row>
        <row r="2320">
          <cell r="D2320" t="str">
            <v>Necesaria-Proyecto</v>
          </cell>
          <cell r="E2320" t="str">
            <v>Existente</v>
          </cell>
        </row>
        <row r="2321">
          <cell r="B2321" t="str">
            <v>T-50</v>
          </cell>
          <cell r="D2321">
            <v>1</v>
          </cell>
        </row>
        <row r="2322">
          <cell r="B2322" t="str">
            <v>M-114</v>
          </cell>
          <cell r="D2322">
            <v>1</v>
          </cell>
        </row>
        <row r="2323">
          <cell r="B2323" t="str">
            <v>M-22</v>
          </cell>
          <cell r="D2323">
            <v>1</v>
          </cell>
        </row>
        <row r="2324">
          <cell r="B2324" t="str">
            <v>M-60</v>
          </cell>
          <cell r="D2324">
            <v>2</v>
          </cell>
        </row>
        <row r="2325">
          <cell r="B2325" t="str">
            <v>M-8</v>
          </cell>
          <cell r="D2325">
            <v>2</v>
          </cell>
        </row>
        <row r="2326">
          <cell r="B2326" t="str">
            <v>M-94</v>
          </cell>
          <cell r="D2326">
            <v>2</v>
          </cell>
        </row>
        <row r="2327">
          <cell r="B2327" t="str">
            <v>D-288</v>
          </cell>
          <cell r="D2327">
            <v>1</v>
          </cell>
        </row>
        <row r="2328">
          <cell r="B2328" t="str">
            <v>M-36</v>
          </cell>
          <cell r="D2328">
            <v>4</v>
          </cell>
        </row>
        <row r="2329">
          <cell r="B2329" t="str">
            <v>M-39</v>
          </cell>
          <cell r="D2329">
            <v>1</v>
          </cell>
        </row>
        <row r="2330">
          <cell r="B2330" t="str">
            <v>M-55</v>
          </cell>
          <cell r="D2330">
            <v>1</v>
          </cell>
        </row>
        <row r="2331">
          <cell r="B2331" t="str">
            <v>T-20</v>
          </cell>
          <cell r="D2331">
            <v>1</v>
          </cell>
        </row>
        <row r="2334">
          <cell r="B2334" t="str">
            <v>Clave</v>
          </cell>
          <cell r="D2334" t="str">
            <v>CANTIDAD</v>
          </cell>
          <cell r="E2334" t="str">
            <v>CANTIDAD</v>
          </cell>
        </row>
        <row r="2335">
          <cell r="D2335" t="str">
            <v>Necesaria-Proyecto</v>
          </cell>
          <cell r="E2335" t="str">
            <v>Existente</v>
          </cell>
        </row>
        <row r="2336">
          <cell r="B2336" t="str">
            <v>M-65</v>
          </cell>
          <cell r="D2336">
            <v>4</v>
          </cell>
        </row>
        <row r="2337">
          <cell r="B2337" t="str">
            <v>M-67</v>
          </cell>
          <cell r="D2337">
            <v>4</v>
          </cell>
        </row>
        <row r="2338">
          <cell r="B2338" t="str">
            <v>T-50</v>
          </cell>
          <cell r="D2338">
            <v>1</v>
          </cell>
        </row>
        <row r="2339">
          <cell r="B2339" t="str">
            <v>M-114</v>
          </cell>
          <cell r="D2339">
            <v>1</v>
          </cell>
        </row>
        <row r="2340">
          <cell r="B2340" t="str">
            <v>M-22</v>
          </cell>
          <cell r="D2340">
            <v>1</v>
          </cell>
        </row>
        <row r="2341">
          <cell r="B2341" t="str">
            <v>M-60</v>
          </cell>
          <cell r="D2341">
            <v>2</v>
          </cell>
        </row>
        <row r="2342">
          <cell r="B2342" t="str">
            <v>T-57</v>
          </cell>
          <cell r="D2342">
            <v>1</v>
          </cell>
        </row>
        <row r="2343">
          <cell r="B2343" t="str">
            <v>M-94</v>
          </cell>
          <cell r="D2343">
            <v>2</v>
          </cell>
        </row>
        <row r="2344">
          <cell r="B2344" t="str">
            <v>M-15</v>
          </cell>
          <cell r="D2344">
            <v>1</v>
          </cell>
        </row>
        <row r="2345">
          <cell r="B2345" t="str">
            <v>M-36</v>
          </cell>
          <cell r="D2345">
            <v>2</v>
          </cell>
        </row>
        <row r="2346">
          <cell r="B2346" t="str">
            <v>M-39</v>
          </cell>
          <cell r="D2346">
            <v>1</v>
          </cell>
        </row>
        <row r="2347">
          <cell r="B2347" t="str">
            <v>M-64</v>
          </cell>
          <cell r="D2347">
            <v>1</v>
          </cell>
        </row>
        <row r="2348">
          <cell r="B2348" t="str">
            <v>M-55</v>
          </cell>
          <cell r="D2348">
            <v>1</v>
          </cell>
        </row>
        <row r="2349">
          <cell r="B2349" t="str">
            <v>T-20</v>
          </cell>
          <cell r="D2349">
            <v>1</v>
          </cell>
        </row>
        <row r="2352">
          <cell r="B2352" t="str">
            <v>Clave</v>
          </cell>
          <cell r="D2352" t="str">
            <v>CANTIDAD</v>
          </cell>
          <cell r="E2352" t="str">
            <v>CANTIDAD</v>
          </cell>
        </row>
        <row r="2353">
          <cell r="D2353" t="str">
            <v>Necesaria-Proyecto</v>
          </cell>
          <cell r="E2353" t="str">
            <v>Existente</v>
          </cell>
        </row>
        <row r="2354">
          <cell r="B2354" t="str">
            <v>M-1</v>
          </cell>
          <cell r="D2354">
            <v>1</v>
          </cell>
        </row>
        <row r="2355">
          <cell r="B2355" t="str">
            <v>T-50</v>
          </cell>
          <cell r="D2355">
            <v>1</v>
          </cell>
        </row>
        <row r="2356">
          <cell r="B2356" t="str">
            <v>M-114</v>
          </cell>
          <cell r="D2356">
            <v>1</v>
          </cell>
        </row>
        <row r="2357">
          <cell r="B2357" t="str">
            <v>M-22</v>
          </cell>
          <cell r="D2357">
            <v>1</v>
          </cell>
        </row>
        <row r="2358">
          <cell r="B2358" t="str">
            <v>T-57</v>
          </cell>
          <cell r="D2358">
            <v>1</v>
          </cell>
        </row>
        <row r="2359">
          <cell r="B2359" t="str">
            <v>M-91</v>
          </cell>
          <cell r="D2359">
            <v>1</v>
          </cell>
        </row>
        <row r="2360">
          <cell r="B2360" t="str">
            <v>M-94</v>
          </cell>
          <cell r="D2360">
            <v>1</v>
          </cell>
        </row>
        <row r="2361">
          <cell r="B2361" t="str">
            <v>M-15</v>
          </cell>
          <cell r="D2361">
            <v>1</v>
          </cell>
        </row>
        <row r="2362">
          <cell r="B2362" t="str">
            <v>T-79</v>
          </cell>
          <cell r="D2362">
            <v>1</v>
          </cell>
        </row>
        <row r="2363">
          <cell r="B2363" t="str">
            <v>M-36</v>
          </cell>
          <cell r="D2363">
            <v>2</v>
          </cell>
        </row>
        <row r="2364">
          <cell r="B2364" t="str">
            <v>M-39</v>
          </cell>
          <cell r="D2364">
            <v>1</v>
          </cell>
        </row>
        <row r="2365">
          <cell r="B2365" t="str">
            <v>T-20</v>
          </cell>
          <cell r="D2365">
            <v>1</v>
          </cell>
        </row>
        <row r="2368">
          <cell r="B2368" t="str">
            <v>Clave</v>
          </cell>
          <cell r="D2368" t="str">
            <v>CANTIDAD</v>
          </cell>
          <cell r="E2368" t="str">
            <v>CANTIDAD</v>
          </cell>
        </row>
        <row r="2369">
          <cell r="D2369" t="str">
            <v>Necesaria-Proyecto</v>
          </cell>
          <cell r="E2369" t="str">
            <v>Existente</v>
          </cell>
        </row>
        <row r="2370">
          <cell r="B2370" t="str">
            <v>T-50</v>
          </cell>
          <cell r="D2370">
            <v>1</v>
          </cell>
        </row>
        <row r="2371">
          <cell r="B2371" t="str">
            <v>D-430</v>
          </cell>
          <cell r="D2371">
            <v>1</v>
          </cell>
        </row>
        <row r="2372">
          <cell r="B2372" t="str">
            <v>D-285</v>
          </cell>
          <cell r="D2372">
            <v>1</v>
          </cell>
        </row>
        <row r="2373">
          <cell r="B2373" t="str">
            <v>E-13</v>
          </cell>
          <cell r="D2373">
            <v>1</v>
          </cell>
        </row>
        <row r="2374">
          <cell r="B2374" t="str">
            <v>M-86</v>
          </cell>
          <cell r="D2374">
            <v>1</v>
          </cell>
        </row>
        <row r="2375">
          <cell r="B2375" t="str">
            <v>M-150</v>
          </cell>
          <cell r="D2375">
            <v>1</v>
          </cell>
        </row>
        <row r="2376">
          <cell r="B2376" t="str">
            <v>M-22</v>
          </cell>
          <cell r="D2376">
            <v>1</v>
          </cell>
        </row>
        <row r="2377">
          <cell r="B2377" t="str">
            <v>M-60</v>
          </cell>
          <cell r="D2377">
            <v>4</v>
          </cell>
        </row>
        <row r="2378">
          <cell r="B2378" t="str">
            <v>E-113</v>
          </cell>
          <cell r="D2378">
            <v>2</v>
          </cell>
        </row>
        <row r="2379">
          <cell r="B2379" t="str">
            <v>M-94</v>
          </cell>
          <cell r="D2379">
            <v>1</v>
          </cell>
        </row>
        <row r="2380">
          <cell r="B2380" t="str">
            <v>M-15</v>
          </cell>
          <cell r="D2380">
            <v>1</v>
          </cell>
        </row>
        <row r="2381">
          <cell r="B2381" t="str">
            <v>M-53</v>
          </cell>
          <cell r="D2381">
            <v>10</v>
          </cell>
        </row>
        <row r="2382">
          <cell r="B2382" t="str">
            <v>D-288</v>
          </cell>
          <cell r="D2382">
            <v>1</v>
          </cell>
        </row>
        <row r="2383">
          <cell r="B2383" t="str">
            <v>M-36</v>
          </cell>
          <cell r="D2383">
            <v>2</v>
          </cell>
        </row>
        <row r="2384">
          <cell r="B2384" t="str">
            <v>M-39</v>
          </cell>
          <cell r="D2384">
            <v>1</v>
          </cell>
        </row>
        <row r="2385">
          <cell r="B2385" t="str">
            <v>D-158</v>
          </cell>
          <cell r="D2385">
            <v>4</v>
          </cell>
        </row>
        <row r="2386">
          <cell r="B2386" t="str">
            <v>T-20</v>
          </cell>
          <cell r="D2386">
            <v>1</v>
          </cell>
        </row>
        <row r="2389">
          <cell r="B2389" t="str">
            <v>Clave</v>
          </cell>
          <cell r="D2389" t="str">
            <v>CANTIDAD</v>
          </cell>
          <cell r="E2389" t="str">
            <v>CANTIDAD</v>
          </cell>
        </row>
        <row r="2390">
          <cell r="D2390" t="str">
            <v>Necesaria-Proyecto</v>
          </cell>
          <cell r="E2390" t="str">
            <v>Existente</v>
          </cell>
        </row>
        <row r="2391">
          <cell r="B2391" t="str">
            <v>O-2</v>
          </cell>
          <cell r="D2391">
            <v>1</v>
          </cell>
        </row>
        <row r="2392">
          <cell r="B2392" t="str">
            <v>O-3</v>
          </cell>
          <cell r="D2392">
            <v>1</v>
          </cell>
        </row>
        <row r="2393">
          <cell r="B2393" t="str">
            <v>M-14</v>
          </cell>
          <cell r="D2393">
            <v>1</v>
          </cell>
        </row>
        <row r="2396">
          <cell r="B2396" t="str">
            <v>Clave</v>
          </cell>
          <cell r="D2396" t="str">
            <v>CANTIDAD</v>
          </cell>
          <cell r="E2396" t="str">
            <v>CANTIDAD</v>
          </cell>
        </row>
        <row r="2397">
          <cell r="D2397" t="str">
            <v>Necesaria-Proyecto</v>
          </cell>
          <cell r="E2397" t="str">
            <v>Existente</v>
          </cell>
        </row>
        <row r="2398">
          <cell r="B2398" t="str">
            <v>M-16</v>
          </cell>
          <cell r="D2398">
            <v>1</v>
          </cell>
        </row>
        <row r="2399">
          <cell r="B2399" t="str">
            <v>M-3</v>
          </cell>
          <cell r="D2399">
            <v>1</v>
          </cell>
        </row>
        <row r="2402">
          <cell r="B2402" t="str">
            <v>Clave</v>
          </cell>
          <cell r="D2402" t="str">
            <v>CANTIDAD</v>
          </cell>
          <cell r="E2402" t="str">
            <v>CANTIDAD</v>
          </cell>
        </row>
        <row r="2403">
          <cell r="D2403" t="str">
            <v>Necesaria-Proyecto</v>
          </cell>
          <cell r="E2403" t="str">
            <v>Existente</v>
          </cell>
        </row>
        <row r="2404">
          <cell r="B2404" t="str">
            <v>M-8</v>
          </cell>
          <cell r="D2404">
            <v>1</v>
          </cell>
        </row>
        <row r="2405">
          <cell r="B2405" t="str">
            <v>M-113</v>
          </cell>
          <cell r="D2405">
            <v>1</v>
          </cell>
        </row>
        <row r="2406">
          <cell r="B2406" t="str">
            <v>E-58</v>
          </cell>
          <cell r="D2406">
            <v>1</v>
          </cell>
        </row>
        <row r="2409">
          <cell r="B2409" t="str">
            <v>Clave</v>
          </cell>
          <cell r="D2409" t="str">
            <v>CANTIDAD</v>
          </cell>
          <cell r="E2409" t="str">
            <v>CANTIDAD</v>
          </cell>
        </row>
        <row r="2410">
          <cell r="D2410" t="str">
            <v>Necesaria-Proyecto</v>
          </cell>
          <cell r="E2410" t="str">
            <v>Existente</v>
          </cell>
        </row>
        <row r="2411">
          <cell r="B2411" t="str">
            <v>M-13</v>
          </cell>
          <cell r="D2411">
            <v>1</v>
          </cell>
        </row>
        <row r="2417">
          <cell r="B2417" t="str">
            <v>Clave</v>
          </cell>
          <cell r="D2417" t="str">
            <v>CANTIDAD</v>
          </cell>
          <cell r="E2417" t="str">
            <v>CANTIDAD</v>
          </cell>
        </row>
        <row r="2418">
          <cell r="D2418" t="str">
            <v>Necesaria-Proyecto</v>
          </cell>
          <cell r="E2418" t="str">
            <v>Existente</v>
          </cell>
        </row>
        <row r="2419">
          <cell r="B2419" t="str">
            <v>T-50</v>
          </cell>
          <cell r="D2419">
            <v>1</v>
          </cell>
        </row>
        <row r="2420">
          <cell r="B2420" t="str">
            <v>T-57</v>
          </cell>
          <cell r="D2420">
            <v>1</v>
          </cell>
        </row>
        <row r="2421">
          <cell r="B2421" t="str">
            <v>M-15</v>
          </cell>
          <cell r="D2421">
            <v>1</v>
          </cell>
        </row>
        <row r="2422">
          <cell r="B2422" t="str">
            <v>T-79</v>
          </cell>
          <cell r="D2422">
            <v>1</v>
          </cell>
        </row>
        <row r="2423">
          <cell r="B2423" t="str">
            <v>M-40</v>
          </cell>
          <cell r="D2423">
            <v>2</v>
          </cell>
        </row>
        <row r="2424">
          <cell r="B2424" t="str">
            <v>T-20</v>
          </cell>
          <cell r="D2424">
            <v>1</v>
          </cell>
        </row>
        <row r="2427">
          <cell r="B2427" t="str">
            <v>Clave</v>
          </cell>
          <cell r="D2427" t="str">
            <v>CANTIDAD</v>
          </cell>
          <cell r="E2427" t="str">
            <v>CANTIDAD</v>
          </cell>
        </row>
        <row r="2428">
          <cell r="D2428" t="str">
            <v>Necesaria-Proyecto</v>
          </cell>
          <cell r="E2428" t="str">
            <v>Existente</v>
          </cell>
        </row>
        <row r="2429">
          <cell r="B2429" t="str">
            <v>M-21</v>
          </cell>
          <cell r="D2429">
            <v>1</v>
          </cell>
        </row>
        <row r="2430">
          <cell r="B2430" t="str">
            <v>M-17</v>
          </cell>
          <cell r="D2430">
            <v>1</v>
          </cell>
        </row>
        <row r="2431">
          <cell r="B2431" t="str">
            <v>M-20</v>
          </cell>
          <cell r="D2431">
            <v>1</v>
          </cell>
        </row>
        <row r="2432">
          <cell r="B2432" t="str">
            <v>M-39</v>
          </cell>
          <cell r="D2432">
            <v>1</v>
          </cell>
        </row>
        <row r="2433">
          <cell r="B2433" t="str">
            <v>M-36</v>
          </cell>
          <cell r="D2433">
            <v>2</v>
          </cell>
        </row>
        <row r="2434">
          <cell r="B2434" t="str">
            <v>T-50</v>
          </cell>
          <cell r="D2434">
            <v>1</v>
          </cell>
        </row>
        <row r="2435">
          <cell r="B2435" t="str">
            <v>T-100</v>
          </cell>
          <cell r="D2435">
            <v>1</v>
          </cell>
        </row>
        <row r="2436">
          <cell r="B2436" t="str">
            <v>M-9</v>
          </cell>
          <cell r="D2436">
            <v>1</v>
          </cell>
        </row>
        <row r="2437">
          <cell r="B2437" t="str">
            <v>T-79</v>
          </cell>
          <cell r="D2437">
            <v>1</v>
          </cell>
        </row>
        <row r="2438">
          <cell r="B2438" t="str">
            <v>T-20</v>
          </cell>
          <cell r="D2438">
            <v>1</v>
          </cell>
        </row>
        <row r="2441">
          <cell r="B2441" t="str">
            <v>Clave</v>
          </cell>
          <cell r="D2441" t="str">
            <v>CANTIDAD</v>
          </cell>
          <cell r="E2441" t="str">
            <v>CANTIDAD</v>
          </cell>
        </row>
        <row r="2442">
          <cell r="D2442" t="str">
            <v>Necesaria-Proyecto</v>
          </cell>
          <cell r="E2442" t="str">
            <v>Existente</v>
          </cell>
        </row>
        <row r="2443">
          <cell r="B2443" t="str">
            <v>M-22</v>
          </cell>
          <cell r="D2443">
            <v>1</v>
          </cell>
        </row>
        <row r="2444">
          <cell r="B2444" t="str">
            <v>D-25</v>
          </cell>
          <cell r="D2444">
            <v>1</v>
          </cell>
        </row>
        <row r="2445">
          <cell r="B2445" t="str">
            <v>M-15</v>
          </cell>
          <cell r="D2445">
            <v>1</v>
          </cell>
        </row>
        <row r="2446">
          <cell r="B2446" t="str">
            <v>M-38</v>
          </cell>
          <cell r="D2446">
            <v>1</v>
          </cell>
        </row>
        <row r="2449">
          <cell r="B2449" t="str">
            <v>Clave</v>
          </cell>
          <cell r="D2449" t="str">
            <v>CANTIDAD</v>
          </cell>
          <cell r="E2449" t="str">
            <v>CANTIDAD</v>
          </cell>
        </row>
        <row r="2450">
          <cell r="D2450" t="str">
            <v>Necesaria-Proyecto</v>
          </cell>
          <cell r="E2450" t="str">
            <v>Existente</v>
          </cell>
        </row>
        <row r="2451">
          <cell r="B2451" t="str">
            <v>T-55</v>
          </cell>
          <cell r="D2451">
            <v>1</v>
          </cell>
        </row>
        <row r="2452">
          <cell r="B2452" t="str">
            <v>T-57</v>
          </cell>
          <cell r="D2452">
            <v>1</v>
          </cell>
        </row>
        <row r="2453">
          <cell r="B2453" t="str">
            <v>D-150</v>
          </cell>
          <cell r="D2453">
            <v>2</v>
          </cell>
        </row>
        <row r="2454">
          <cell r="B2454" t="str">
            <v>M-15</v>
          </cell>
          <cell r="D2454">
            <v>1</v>
          </cell>
        </row>
        <row r="2455">
          <cell r="B2455" t="str">
            <v>M-9</v>
          </cell>
          <cell r="D2455">
            <v>1</v>
          </cell>
        </row>
        <row r="2456">
          <cell r="B2456" t="str">
            <v>T-79</v>
          </cell>
          <cell r="D2456">
            <v>1</v>
          </cell>
        </row>
        <row r="2457">
          <cell r="B2457" t="str">
            <v>M-38</v>
          </cell>
          <cell r="D2457">
            <v>3</v>
          </cell>
        </row>
        <row r="2458">
          <cell r="B2458" t="str">
            <v>T-20</v>
          </cell>
          <cell r="D2458">
            <v>1</v>
          </cell>
        </row>
        <row r="2461">
          <cell r="B2461" t="str">
            <v>Clave</v>
          </cell>
          <cell r="D2461" t="str">
            <v>CANTIDAD</v>
          </cell>
          <cell r="E2461" t="str">
            <v>CANTIDAD</v>
          </cell>
        </row>
        <row r="2462">
          <cell r="D2462" t="str">
            <v>Necesaria-Proyecto</v>
          </cell>
          <cell r="E2462" t="str">
            <v>Existente</v>
          </cell>
        </row>
        <row r="2463">
          <cell r="B2463" t="str">
            <v>M-72</v>
          </cell>
          <cell r="D2463">
            <v>1</v>
          </cell>
        </row>
        <row r="2464">
          <cell r="B2464" t="str">
            <v>D-314</v>
          </cell>
          <cell r="D2464">
            <v>1</v>
          </cell>
        </row>
        <row r="2465">
          <cell r="B2465" t="str">
            <v>M-114</v>
          </cell>
          <cell r="D2465">
            <v>2</v>
          </cell>
        </row>
        <row r="2466">
          <cell r="B2466" t="str">
            <v>D-20</v>
          </cell>
          <cell r="D2466">
            <v>1</v>
          </cell>
        </row>
        <row r="2467">
          <cell r="B2467" t="str">
            <v>M-86</v>
          </cell>
          <cell r="D2467">
            <v>1</v>
          </cell>
        </row>
        <row r="2468">
          <cell r="B2468" t="str">
            <v>D-147</v>
          </cell>
          <cell r="D2468">
            <v>1</v>
          </cell>
        </row>
        <row r="2469">
          <cell r="B2469" t="str">
            <v>D-150</v>
          </cell>
          <cell r="D2469">
            <v>1</v>
          </cell>
        </row>
        <row r="2470">
          <cell r="B2470" t="str">
            <v>M-15</v>
          </cell>
          <cell r="D2470">
            <v>1</v>
          </cell>
        </row>
        <row r="2471">
          <cell r="B2471" t="str">
            <v>T-79</v>
          </cell>
          <cell r="D2471">
            <v>1</v>
          </cell>
        </row>
        <row r="2472">
          <cell r="B2472" t="str">
            <v>M-39</v>
          </cell>
          <cell r="D2472">
            <v>1</v>
          </cell>
        </row>
        <row r="2473">
          <cell r="B2473" t="str">
            <v>M-48</v>
          </cell>
          <cell r="D2473">
            <v>1</v>
          </cell>
        </row>
        <row r="2474">
          <cell r="B2474" t="str">
            <v>M-9</v>
          </cell>
          <cell r="D2474">
            <v>1</v>
          </cell>
        </row>
        <row r="2475">
          <cell r="B2475" t="str">
            <v>T-20</v>
          </cell>
          <cell r="D2475">
            <v>1</v>
          </cell>
        </row>
        <row r="2478">
          <cell r="B2478" t="str">
            <v>Clave</v>
          </cell>
          <cell r="D2478" t="str">
            <v>CANTIDAD</v>
          </cell>
          <cell r="E2478" t="str">
            <v>CANTIDAD</v>
          </cell>
        </row>
        <row r="2479">
          <cell r="D2479" t="str">
            <v>Necesaria-Proyecto</v>
          </cell>
          <cell r="E2479" t="str">
            <v>Existente</v>
          </cell>
        </row>
        <row r="2480">
          <cell r="B2480" t="str">
            <v>M-72</v>
          </cell>
          <cell r="D2480">
            <v>1</v>
          </cell>
        </row>
        <row r="2481">
          <cell r="B2481" t="str">
            <v>T-50</v>
          </cell>
          <cell r="D2481">
            <v>1</v>
          </cell>
        </row>
        <row r="2482">
          <cell r="B2482" t="str">
            <v>M-114</v>
          </cell>
          <cell r="D2482">
            <v>1</v>
          </cell>
        </row>
        <row r="2483">
          <cell r="B2483" t="str">
            <v>D-100</v>
          </cell>
          <cell r="D2483">
            <v>1</v>
          </cell>
        </row>
        <row r="2484">
          <cell r="B2484" t="str">
            <v>M-86</v>
          </cell>
          <cell r="D2484">
            <v>1</v>
          </cell>
        </row>
        <row r="2485">
          <cell r="B2485" t="str">
            <v>M-22</v>
          </cell>
          <cell r="D2485">
            <v>1</v>
          </cell>
        </row>
        <row r="2486">
          <cell r="B2486" t="str">
            <v>T-57</v>
          </cell>
          <cell r="D2486">
            <v>1</v>
          </cell>
        </row>
        <row r="2487">
          <cell r="B2487" t="str">
            <v>D-28</v>
          </cell>
          <cell r="D2487">
            <v>1</v>
          </cell>
        </row>
        <row r="2488">
          <cell r="B2488" t="str">
            <v>M-88</v>
          </cell>
          <cell r="D2488">
            <v>1</v>
          </cell>
        </row>
        <row r="2489">
          <cell r="B2489" t="str">
            <v>M-15</v>
          </cell>
          <cell r="D2489">
            <v>1</v>
          </cell>
        </row>
        <row r="2490">
          <cell r="B2490" t="str">
            <v>T-79</v>
          </cell>
          <cell r="D2490">
            <v>1</v>
          </cell>
        </row>
        <row r="2491">
          <cell r="B2491" t="str">
            <v>M-36</v>
          </cell>
          <cell r="D2491">
            <v>2</v>
          </cell>
        </row>
        <row r="2492">
          <cell r="B2492" t="str">
            <v>M-39</v>
          </cell>
          <cell r="D2492">
            <v>1</v>
          </cell>
        </row>
        <row r="2493">
          <cell r="B2493" t="str">
            <v>M-47</v>
          </cell>
          <cell r="D2493">
            <v>1</v>
          </cell>
        </row>
        <row r="2494">
          <cell r="B2494" t="str">
            <v>M-55</v>
          </cell>
          <cell r="D2494">
            <v>1</v>
          </cell>
        </row>
        <row r="2495">
          <cell r="B2495" t="str">
            <v>T-20</v>
          </cell>
          <cell r="D2495">
            <v>1</v>
          </cell>
        </row>
        <row r="2497">
          <cell r="B2497" t="str">
            <v>M-16</v>
          </cell>
          <cell r="D2497">
            <v>2</v>
          </cell>
        </row>
        <row r="2499">
          <cell r="B2499" t="str">
            <v>M-14</v>
          </cell>
          <cell r="D2499">
            <v>1</v>
          </cell>
        </row>
        <row r="2502">
          <cell r="B2502" t="str">
            <v>Clave</v>
          </cell>
          <cell r="D2502" t="str">
            <v>CANTIDAD</v>
          </cell>
          <cell r="E2502" t="str">
            <v>CANTIDAD</v>
          </cell>
        </row>
        <row r="2503">
          <cell r="D2503" t="str">
            <v>Necesaria-Proyecto</v>
          </cell>
          <cell r="E2503" t="str">
            <v>Existente</v>
          </cell>
        </row>
        <row r="2504">
          <cell r="B2504" t="str">
            <v>O-3</v>
          </cell>
          <cell r="D2504">
            <v>1</v>
          </cell>
        </row>
        <row r="2505">
          <cell r="B2505" t="str">
            <v>O-2</v>
          </cell>
          <cell r="D2505">
            <v>1</v>
          </cell>
        </row>
        <row r="2506">
          <cell r="B2506" t="str">
            <v>M-2</v>
          </cell>
          <cell r="D2506">
            <v>1</v>
          </cell>
        </row>
        <row r="2507">
          <cell r="B2507" t="str">
            <v>M-14</v>
          </cell>
          <cell r="D2507">
            <v>1</v>
          </cell>
        </row>
        <row r="2510">
          <cell r="B2510" t="str">
            <v>Clave</v>
          </cell>
          <cell r="D2510" t="str">
            <v>CANTIDAD</v>
          </cell>
          <cell r="E2510" t="str">
            <v>CANTIDAD</v>
          </cell>
        </row>
        <row r="2511">
          <cell r="D2511" t="str">
            <v>Necesaria-Proyecto</v>
          </cell>
          <cell r="E2511" t="str">
            <v>Existente</v>
          </cell>
        </row>
        <row r="2512">
          <cell r="B2512" t="str">
            <v>O-3</v>
          </cell>
          <cell r="D2512">
            <v>1</v>
          </cell>
        </row>
        <row r="2513">
          <cell r="B2513" t="str">
            <v>O-2</v>
          </cell>
          <cell r="D2513">
            <v>1</v>
          </cell>
        </row>
        <row r="2514">
          <cell r="B2514" t="str">
            <v>M-2</v>
          </cell>
          <cell r="D2514">
            <v>1</v>
          </cell>
        </row>
        <row r="2515">
          <cell r="B2515" t="str">
            <v>M-14</v>
          </cell>
          <cell r="D2515">
            <v>1</v>
          </cell>
        </row>
        <row r="2518">
          <cell r="B2518" t="str">
            <v>Clave</v>
          </cell>
          <cell r="D2518" t="str">
            <v>CANTIDAD</v>
          </cell>
          <cell r="E2518" t="str">
            <v>CANTIDAD</v>
          </cell>
        </row>
        <row r="2519">
          <cell r="D2519" t="str">
            <v>Necesaria-Proyecto</v>
          </cell>
          <cell r="E2519" t="str">
            <v>Existente</v>
          </cell>
        </row>
        <row r="2520">
          <cell r="B2520" t="str">
            <v>D-109</v>
          </cell>
          <cell r="D2520">
            <v>1</v>
          </cell>
        </row>
        <row r="2521">
          <cell r="B2521" t="str">
            <v>M-83</v>
          </cell>
          <cell r="D2521">
            <v>1</v>
          </cell>
        </row>
        <row r="2522">
          <cell r="B2522" t="str">
            <v>D-140</v>
          </cell>
          <cell r="D2522">
            <v>1</v>
          </cell>
        </row>
        <row r="2523">
          <cell r="B2523" t="str">
            <v>M-9</v>
          </cell>
          <cell r="D2523">
            <v>1</v>
          </cell>
        </row>
        <row r="2524">
          <cell r="B2524" t="str">
            <v>M-105</v>
          </cell>
          <cell r="D2524">
            <v>1</v>
          </cell>
        </row>
        <row r="2525">
          <cell r="B2525" t="str">
            <v>D-145</v>
          </cell>
          <cell r="D2525">
            <v>1</v>
          </cell>
        </row>
        <row r="2526">
          <cell r="B2526" t="str">
            <v>D-146</v>
          </cell>
          <cell r="D2526">
            <v>1</v>
          </cell>
        </row>
        <row r="2527">
          <cell r="B2527" t="str">
            <v>M-36</v>
          </cell>
          <cell r="D2527">
            <v>2</v>
          </cell>
        </row>
        <row r="2528">
          <cell r="B2528" t="str">
            <v>M-55</v>
          </cell>
          <cell r="D2528">
            <v>1</v>
          </cell>
        </row>
        <row r="2531">
          <cell r="B2531" t="str">
            <v>Clave</v>
          </cell>
          <cell r="D2531" t="str">
            <v>CANTIDAD</v>
          </cell>
          <cell r="E2531" t="str">
            <v>CANTIDAD</v>
          </cell>
        </row>
        <row r="2532">
          <cell r="D2532" t="str">
            <v>Necesaria-Proyecto</v>
          </cell>
          <cell r="E2532" t="str">
            <v>Existente</v>
          </cell>
        </row>
        <row r="2533">
          <cell r="B2533" t="str">
            <v>T-50</v>
          </cell>
          <cell r="D2533">
            <v>1</v>
          </cell>
        </row>
        <row r="2534">
          <cell r="B2534" t="str">
            <v>M-22</v>
          </cell>
          <cell r="D2534">
            <v>1</v>
          </cell>
        </row>
        <row r="2535">
          <cell r="B2535" t="str">
            <v>M-8</v>
          </cell>
          <cell r="D2535">
            <v>1</v>
          </cell>
        </row>
        <row r="2536">
          <cell r="B2536" t="str">
            <v>M-147</v>
          </cell>
          <cell r="D2536">
            <v>1</v>
          </cell>
        </row>
        <row r="2537">
          <cell r="B2537" t="str">
            <v>M-15</v>
          </cell>
          <cell r="D2537">
            <v>1</v>
          </cell>
        </row>
        <row r="2538">
          <cell r="B2538" t="str">
            <v>M-39</v>
          </cell>
          <cell r="D2538">
            <v>1</v>
          </cell>
        </row>
        <row r="2541">
          <cell r="B2541" t="str">
            <v>Clave</v>
          </cell>
          <cell r="D2541" t="str">
            <v>CANTIDAD</v>
          </cell>
          <cell r="E2541" t="str">
            <v>CANTIDAD</v>
          </cell>
        </row>
        <row r="2542">
          <cell r="D2542" t="str">
            <v>Necesaria-Proyecto</v>
          </cell>
          <cell r="E2542" t="str">
            <v>Existente</v>
          </cell>
        </row>
        <row r="2543">
          <cell r="B2543" t="str">
            <v>M-8</v>
          </cell>
          <cell r="D2543">
            <v>1</v>
          </cell>
        </row>
        <row r="2549">
          <cell r="B2549" t="str">
            <v>Clave</v>
          </cell>
          <cell r="D2549" t="str">
            <v>CANTIDAD</v>
          </cell>
          <cell r="E2549" t="str">
            <v>CANTIDAD</v>
          </cell>
        </row>
        <row r="2550">
          <cell r="D2550" t="str">
            <v>Necesaria-Proyecto</v>
          </cell>
          <cell r="E2550" t="str">
            <v>Existente</v>
          </cell>
        </row>
        <row r="2551">
          <cell r="B2551" t="str">
            <v>D-153</v>
          </cell>
          <cell r="D2551">
            <v>2</v>
          </cell>
        </row>
        <row r="2552">
          <cell r="B2552" t="str">
            <v>T-50</v>
          </cell>
          <cell r="D2552">
            <v>1</v>
          </cell>
        </row>
        <row r="2553">
          <cell r="B2553" t="str">
            <v>M-8</v>
          </cell>
          <cell r="D2553">
            <v>1</v>
          </cell>
        </row>
        <row r="2554">
          <cell r="B2554" t="str">
            <v>T-57</v>
          </cell>
          <cell r="D2554">
            <v>1</v>
          </cell>
        </row>
        <row r="2555">
          <cell r="B2555" t="str">
            <v>T-79</v>
          </cell>
          <cell r="D2555">
            <v>1</v>
          </cell>
        </row>
        <row r="2556">
          <cell r="B2556" t="str">
            <v>M-39</v>
          </cell>
          <cell r="D2556">
            <v>1</v>
          </cell>
        </row>
        <row r="2557">
          <cell r="B2557" t="str">
            <v>T-20</v>
          </cell>
          <cell r="D2557">
            <v>1</v>
          </cell>
        </row>
        <row r="2560">
          <cell r="B2560" t="str">
            <v>Clave</v>
          </cell>
          <cell r="D2560" t="str">
            <v>CANTIDAD</v>
          </cell>
          <cell r="E2560" t="str">
            <v>CANTIDAD</v>
          </cell>
        </row>
        <row r="2561">
          <cell r="D2561" t="str">
            <v>Necesaria-Proyecto</v>
          </cell>
          <cell r="E2561" t="str">
            <v>Existente</v>
          </cell>
        </row>
        <row r="2562">
          <cell r="B2562" t="str">
            <v>T-50</v>
          </cell>
          <cell r="D2562">
            <v>1</v>
          </cell>
        </row>
        <row r="2563">
          <cell r="B2563" t="str">
            <v>M-8</v>
          </cell>
          <cell r="D2563">
            <v>1</v>
          </cell>
        </row>
        <row r="2564">
          <cell r="B2564" t="str">
            <v>T-57</v>
          </cell>
          <cell r="D2564">
            <v>1</v>
          </cell>
        </row>
        <row r="2565">
          <cell r="B2565" t="str">
            <v>T-79</v>
          </cell>
          <cell r="D2565">
            <v>1</v>
          </cell>
        </row>
        <row r="2566">
          <cell r="B2566" t="str">
            <v>M-39</v>
          </cell>
          <cell r="D2566">
            <v>1</v>
          </cell>
        </row>
        <row r="2567">
          <cell r="B2567" t="str">
            <v>T-20</v>
          </cell>
          <cell r="D2567">
            <v>1</v>
          </cell>
        </row>
        <row r="2570">
          <cell r="B2570" t="str">
            <v>Clave</v>
          </cell>
          <cell r="D2570" t="str">
            <v>CANTIDAD</v>
          </cell>
          <cell r="E2570" t="str">
            <v>CANTIDAD</v>
          </cell>
        </row>
        <row r="2571">
          <cell r="D2571" t="str">
            <v>Necesaria-Proyecto</v>
          </cell>
          <cell r="E2571" t="str">
            <v>Existente</v>
          </cell>
        </row>
        <row r="2572">
          <cell r="B2572" t="str">
            <v>M-21</v>
          </cell>
          <cell r="D2572">
            <v>1</v>
          </cell>
        </row>
        <row r="2573">
          <cell r="B2573" t="str">
            <v>M-1</v>
          </cell>
          <cell r="D2573">
            <v>1</v>
          </cell>
        </row>
        <row r="2574">
          <cell r="B2574" t="str">
            <v>M-4</v>
          </cell>
          <cell r="D2574">
            <v>1</v>
          </cell>
        </row>
        <row r="2575">
          <cell r="B2575" t="str">
            <v>M-17</v>
          </cell>
          <cell r="D2575">
            <v>1</v>
          </cell>
        </row>
        <row r="2576">
          <cell r="B2576" t="str">
            <v>T-50</v>
          </cell>
          <cell r="D2576">
            <v>1</v>
          </cell>
        </row>
        <row r="2577">
          <cell r="B2577" t="str">
            <v>T-57</v>
          </cell>
          <cell r="D2577">
            <v>1</v>
          </cell>
        </row>
        <row r="2578">
          <cell r="B2578" t="str">
            <v>M-32</v>
          </cell>
          <cell r="D2578">
            <v>1</v>
          </cell>
        </row>
        <row r="2579">
          <cell r="B2579" t="str">
            <v>M-14</v>
          </cell>
          <cell r="D2579">
            <v>1</v>
          </cell>
        </row>
        <row r="2580">
          <cell r="B2580" t="str">
            <v>M-9</v>
          </cell>
          <cell r="D2580">
            <v>1</v>
          </cell>
        </row>
        <row r="2581">
          <cell r="B2581" t="str">
            <v>M-145</v>
          </cell>
          <cell r="D2581">
            <v>1</v>
          </cell>
        </row>
        <row r="2582">
          <cell r="B2582" t="str">
            <v>M-36</v>
          </cell>
          <cell r="D2582">
            <v>3</v>
          </cell>
        </row>
        <row r="2583">
          <cell r="B2583" t="str">
            <v>M-39</v>
          </cell>
          <cell r="D2583">
            <v>1</v>
          </cell>
        </row>
        <row r="2584">
          <cell r="B2584" t="str">
            <v>T-20</v>
          </cell>
          <cell r="D2584">
            <v>1</v>
          </cell>
        </row>
        <row r="2587">
          <cell r="B2587" t="str">
            <v>Clave</v>
          </cell>
          <cell r="D2587" t="str">
            <v>CANTIDAD</v>
          </cell>
          <cell r="E2587" t="str">
            <v>CANTIDAD</v>
          </cell>
        </row>
        <row r="2588">
          <cell r="D2588" t="str">
            <v>Necesaria-Proyecto</v>
          </cell>
          <cell r="E2588" t="str">
            <v>Existente</v>
          </cell>
        </row>
        <row r="2589">
          <cell r="B2589" t="str">
            <v>M-114</v>
          </cell>
          <cell r="D2589">
            <v>1</v>
          </cell>
        </row>
        <row r="2592">
          <cell r="B2592" t="str">
            <v>Clave</v>
          </cell>
          <cell r="D2592" t="str">
            <v>CANTIDAD</v>
          </cell>
          <cell r="E2592" t="str">
            <v>CANTIDAD</v>
          </cell>
        </row>
        <row r="2593">
          <cell r="D2593" t="str">
            <v>Necesaria-Proyecto</v>
          </cell>
          <cell r="E2593" t="str">
            <v>Existente</v>
          </cell>
        </row>
        <row r="2594">
          <cell r="B2594" t="str">
            <v>M-16</v>
          </cell>
          <cell r="D2594">
            <v>1</v>
          </cell>
        </row>
        <row r="2595">
          <cell r="B2595" t="str">
            <v>M-14</v>
          </cell>
          <cell r="D2595">
            <v>1</v>
          </cell>
        </row>
        <row r="2598">
          <cell r="B2598" t="str">
            <v>Clave</v>
          </cell>
          <cell r="D2598" t="str">
            <v>CANTIDAD</v>
          </cell>
          <cell r="E2598" t="str">
            <v>CANTIDAD</v>
          </cell>
        </row>
        <row r="2599">
          <cell r="D2599" t="str">
            <v>Necesaria-Proyecto</v>
          </cell>
          <cell r="E2599" t="str">
            <v>Existente</v>
          </cell>
        </row>
        <row r="2600">
          <cell r="B2600" t="str">
            <v>D-153</v>
          </cell>
          <cell r="D2600">
            <v>2</v>
          </cell>
        </row>
        <row r="2601">
          <cell r="B2601" t="str">
            <v>M-114</v>
          </cell>
          <cell r="D2601">
            <v>2</v>
          </cell>
        </row>
        <row r="2602">
          <cell r="B2602" t="str">
            <v>D-92</v>
          </cell>
          <cell r="D2602">
            <v>1</v>
          </cell>
        </row>
        <row r="2603">
          <cell r="B2603" t="str">
            <v>M-91</v>
          </cell>
          <cell r="D2603">
            <v>1</v>
          </cell>
        </row>
        <row r="2604">
          <cell r="B2604" t="str">
            <v>M-9</v>
          </cell>
          <cell r="D2604">
            <v>1</v>
          </cell>
        </row>
        <row r="2605">
          <cell r="B2605" t="str">
            <v>T-79</v>
          </cell>
          <cell r="D2605">
            <v>1</v>
          </cell>
        </row>
        <row r="2606">
          <cell r="B2606" t="str">
            <v>D-145</v>
          </cell>
          <cell r="D2606">
            <v>1</v>
          </cell>
        </row>
        <row r="2607">
          <cell r="B2607" t="str">
            <v>D-146</v>
          </cell>
          <cell r="D2607">
            <v>1</v>
          </cell>
        </row>
        <row r="2608">
          <cell r="B2608" t="str">
            <v>M-109</v>
          </cell>
          <cell r="D2608">
            <v>1</v>
          </cell>
        </row>
        <row r="2609">
          <cell r="B2609" t="str">
            <v>M-48</v>
          </cell>
          <cell r="D2609">
            <v>1</v>
          </cell>
        </row>
        <row r="2610">
          <cell r="B2610" t="str">
            <v>D-404</v>
          </cell>
          <cell r="D2610">
            <v>1</v>
          </cell>
        </row>
        <row r="2611">
          <cell r="B2611" t="str">
            <v>M-55</v>
          </cell>
          <cell r="D2611">
            <v>1</v>
          </cell>
        </row>
        <row r="2612">
          <cell r="B2612" t="str">
            <v>T-20</v>
          </cell>
          <cell r="D2612">
            <v>1</v>
          </cell>
        </row>
        <row r="2615">
          <cell r="B2615" t="str">
            <v>Clave</v>
          </cell>
          <cell r="D2615" t="str">
            <v>CANTIDAD</v>
          </cell>
          <cell r="E2615" t="str">
            <v>CANTIDAD</v>
          </cell>
        </row>
        <row r="2616">
          <cell r="D2616" t="str">
            <v>Necesaria-Proyecto</v>
          </cell>
          <cell r="E2616" t="str">
            <v>Existente</v>
          </cell>
        </row>
        <row r="2617">
          <cell r="B2617" t="str">
            <v>D-351</v>
          </cell>
          <cell r="D2617">
            <v>1</v>
          </cell>
        </row>
        <row r="2618">
          <cell r="B2618" t="str">
            <v>D-248</v>
          </cell>
          <cell r="D2618">
            <v>1</v>
          </cell>
        </row>
        <row r="2619">
          <cell r="B2619" t="str">
            <v>D-268</v>
          </cell>
          <cell r="D2619">
            <v>2</v>
          </cell>
        </row>
        <row r="2620">
          <cell r="B2620" t="str">
            <v>D-269</v>
          </cell>
          <cell r="D2620">
            <v>2</v>
          </cell>
        </row>
        <row r="2621">
          <cell r="B2621" t="str">
            <v>D-270</v>
          </cell>
          <cell r="D2621">
            <v>1</v>
          </cell>
        </row>
        <row r="2622">
          <cell r="B2622" t="str">
            <v>T-50</v>
          </cell>
          <cell r="D2622">
            <v>1</v>
          </cell>
        </row>
        <row r="2623">
          <cell r="B2623" t="str">
            <v>D-235</v>
          </cell>
          <cell r="D2623">
            <v>2</v>
          </cell>
        </row>
        <row r="2624">
          <cell r="B2624" t="str">
            <v>M-114</v>
          </cell>
          <cell r="D2624">
            <v>3</v>
          </cell>
        </row>
        <row r="2625">
          <cell r="B2625" t="str">
            <v>T-57</v>
          </cell>
          <cell r="D2625">
            <v>1</v>
          </cell>
        </row>
        <row r="2626">
          <cell r="B2626" t="str">
            <v>D-60</v>
          </cell>
          <cell r="D2626">
            <v>1</v>
          </cell>
        </row>
        <row r="2627">
          <cell r="B2627" t="str">
            <v>D-287</v>
          </cell>
          <cell r="D2627">
            <v>1</v>
          </cell>
        </row>
        <row r="2628">
          <cell r="B2628" t="str">
            <v>D-156</v>
          </cell>
          <cell r="D2628">
            <v>1</v>
          </cell>
        </row>
        <row r="2629">
          <cell r="B2629" t="str">
            <v>M-40</v>
          </cell>
          <cell r="D2629">
            <v>1</v>
          </cell>
        </row>
        <row r="2632">
          <cell r="B2632" t="str">
            <v>Clave</v>
          </cell>
          <cell r="D2632" t="str">
            <v>CANTIDAD</v>
          </cell>
          <cell r="E2632" t="str">
            <v>CANTIDAD</v>
          </cell>
        </row>
        <row r="2633">
          <cell r="D2633" t="str">
            <v>Necesaria-Proyecto</v>
          </cell>
          <cell r="E2633" t="str">
            <v>Existente</v>
          </cell>
        </row>
        <row r="2634">
          <cell r="B2634" t="str">
            <v>D-339</v>
          </cell>
          <cell r="D2634">
            <v>1</v>
          </cell>
        </row>
        <row r="2635">
          <cell r="B2635" t="str">
            <v>D-244</v>
          </cell>
          <cell r="D2635">
            <v>1</v>
          </cell>
        </row>
        <row r="2636">
          <cell r="B2636" t="str">
            <v>D-366</v>
          </cell>
          <cell r="D2636">
            <v>1</v>
          </cell>
        </row>
        <row r="2637">
          <cell r="B2637" t="str">
            <v>D-248</v>
          </cell>
          <cell r="D2637">
            <v>1</v>
          </cell>
        </row>
        <row r="2638">
          <cell r="B2638" t="str">
            <v>E-131</v>
          </cell>
          <cell r="D2638">
            <v>1</v>
          </cell>
        </row>
        <row r="2639">
          <cell r="B2639" t="str">
            <v>D-268</v>
          </cell>
          <cell r="D2639">
            <v>2</v>
          </cell>
        </row>
        <row r="2640">
          <cell r="B2640" t="str">
            <v>T-50</v>
          </cell>
          <cell r="D2640">
            <v>1</v>
          </cell>
        </row>
        <row r="2641">
          <cell r="B2641" t="str">
            <v>M-114</v>
          </cell>
          <cell r="D2641">
            <v>4</v>
          </cell>
        </row>
        <row r="2642">
          <cell r="B2642" t="str">
            <v>T-57</v>
          </cell>
          <cell r="D2642">
            <v>1</v>
          </cell>
        </row>
        <row r="2643">
          <cell r="B2643" t="str">
            <v>D-287</v>
          </cell>
          <cell r="D2643">
            <v>1</v>
          </cell>
        </row>
        <row r="2644">
          <cell r="B2644" t="str">
            <v>D-156</v>
          </cell>
          <cell r="D2644">
            <v>1</v>
          </cell>
        </row>
        <row r="2645">
          <cell r="B2645" t="str">
            <v>M-40</v>
          </cell>
          <cell r="D2645">
            <v>1</v>
          </cell>
        </row>
        <row r="2648">
          <cell r="B2648" t="str">
            <v>Clave</v>
          </cell>
          <cell r="D2648" t="str">
            <v>CANTIDAD</v>
          </cell>
          <cell r="E2648" t="str">
            <v>CANTIDAD</v>
          </cell>
        </row>
        <row r="2649">
          <cell r="D2649" t="str">
            <v>Necesaria-Proyecto</v>
          </cell>
          <cell r="E2649" t="str">
            <v>Existente</v>
          </cell>
        </row>
        <row r="2650">
          <cell r="B2650" t="str">
            <v>D-368</v>
          </cell>
          <cell r="D2650">
            <v>1</v>
          </cell>
        </row>
        <row r="2651">
          <cell r="B2651" t="str">
            <v>D-243</v>
          </cell>
          <cell r="D2651">
            <v>1</v>
          </cell>
        </row>
        <row r="2652">
          <cell r="B2652" t="str">
            <v>D-280</v>
          </cell>
          <cell r="D2652">
            <v>1</v>
          </cell>
        </row>
        <row r="2653">
          <cell r="B2653" t="str">
            <v>D-249</v>
          </cell>
          <cell r="D2653">
            <v>1</v>
          </cell>
        </row>
        <row r="2654">
          <cell r="B2654" t="str">
            <v>E-130</v>
          </cell>
          <cell r="D2654">
            <v>1</v>
          </cell>
        </row>
        <row r="2655">
          <cell r="B2655" t="str">
            <v>D-250</v>
          </cell>
          <cell r="D2655">
            <v>1</v>
          </cell>
        </row>
        <row r="2656">
          <cell r="B2656" t="str">
            <v>D-407</v>
          </cell>
          <cell r="D2656">
            <v>1</v>
          </cell>
        </row>
        <row r="2657">
          <cell r="B2657" t="str">
            <v>D-234</v>
          </cell>
          <cell r="D2657">
            <v>1</v>
          </cell>
        </row>
        <row r="2658">
          <cell r="B2658" t="str">
            <v>D-266</v>
          </cell>
          <cell r="D2658">
            <v>1</v>
          </cell>
        </row>
        <row r="2659">
          <cell r="B2659" t="str">
            <v>E-81</v>
          </cell>
          <cell r="D2659">
            <v>1</v>
          </cell>
        </row>
        <row r="2660">
          <cell r="B2660" t="str">
            <v>T-50</v>
          </cell>
          <cell r="D2660">
            <v>1</v>
          </cell>
        </row>
        <row r="2661">
          <cell r="B2661" t="str">
            <v>M-114</v>
          </cell>
          <cell r="D2661">
            <v>1</v>
          </cell>
        </row>
        <row r="2662">
          <cell r="B2662" t="str">
            <v>D-352</v>
          </cell>
          <cell r="D2662">
            <v>1</v>
          </cell>
        </row>
        <row r="2663">
          <cell r="B2663" t="str">
            <v>D-301</v>
          </cell>
          <cell r="D2663">
            <v>1</v>
          </cell>
        </row>
        <row r="2664">
          <cell r="B2664" t="str">
            <v>D-260</v>
          </cell>
          <cell r="D2664">
            <v>1</v>
          </cell>
        </row>
        <row r="2665">
          <cell r="B2665" t="str">
            <v>D-261</v>
          </cell>
          <cell r="D2665">
            <v>1</v>
          </cell>
        </row>
        <row r="2666">
          <cell r="B2666" t="str">
            <v>D-369</v>
          </cell>
          <cell r="D2666">
            <v>1</v>
          </cell>
        </row>
        <row r="2667">
          <cell r="B2667" t="str">
            <v>D-155</v>
          </cell>
          <cell r="D2667">
            <v>1</v>
          </cell>
        </row>
        <row r="2668">
          <cell r="B2668" t="str">
            <v>D-353</v>
          </cell>
          <cell r="D2668">
            <v>1</v>
          </cell>
        </row>
        <row r="2669">
          <cell r="B2669" t="str">
            <v>D-60</v>
          </cell>
          <cell r="D2669">
            <v>2</v>
          </cell>
        </row>
        <row r="2670">
          <cell r="B2670" t="str">
            <v>D-287</v>
          </cell>
          <cell r="D2670">
            <v>1</v>
          </cell>
        </row>
        <row r="2671">
          <cell r="B2671" t="str">
            <v>D-262</v>
          </cell>
          <cell r="D2671">
            <v>1</v>
          </cell>
        </row>
        <row r="2672">
          <cell r="B2672" t="str">
            <v>M-37</v>
          </cell>
          <cell r="D2672">
            <v>1</v>
          </cell>
        </row>
        <row r="2673">
          <cell r="B2673" t="str">
            <v>M-47</v>
          </cell>
          <cell r="D2673">
            <v>3</v>
          </cell>
        </row>
        <row r="2674">
          <cell r="B2674" t="str">
            <v>M-64</v>
          </cell>
          <cell r="D2674">
            <v>1</v>
          </cell>
        </row>
        <row r="2675">
          <cell r="B2675" t="str">
            <v>T-20</v>
          </cell>
          <cell r="D2675">
            <v>1</v>
          </cell>
        </row>
        <row r="2678">
          <cell r="B2678" t="str">
            <v>Clave</v>
          </cell>
          <cell r="D2678" t="str">
            <v>CANTIDAD</v>
          </cell>
          <cell r="E2678" t="str">
            <v>CANTIDAD</v>
          </cell>
        </row>
        <row r="2679">
          <cell r="D2679" t="str">
            <v>Necesaria-Proyecto</v>
          </cell>
          <cell r="E2679" t="str">
            <v>Existente</v>
          </cell>
        </row>
        <row r="2680">
          <cell r="B2680" t="str">
            <v>M-14</v>
          </cell>
          <cell r="D2680">
            <v>1</v>
          </cell>
        </row>
        <row r="2681">
          <cell r="B2681" t="str">
            <v>M-16</v>
          </cell>
          <cell r="D2681">
            <v>1</v>
          </cell>
        </row>
        <row r="2682">
          <cell r="B2682" t="str">
            <v>M-3</v>
          </cell>
          <cell r="D2682">
            <v>1</v>
          </cell>
        </row>
        <row r="2683">
          <cell r="B2683" t="str">
            <v>M-9</v>
          </cell>
          <cell r="D2683">
            <v>1</v>
          </cell>
        </row>
        <row r="2686">
          <cell r="B2686" t="str">
            <v>Clave</v>
          </cell>
          <cell r="D2686" t="str">
            <v>CANTIDAD</v>
          </cell>
          <cell r="E2686" t="str">
            <v>CANTIDAD</v>
          </cell>
        </row>
        <row r="2687">
          <cell r="D2687" t="str">
            <v>Necesaria-Proyecto</v>
          </cell>
          <cell r="E2687" t="str">
            <v>Existente</v>
          </cell>
        </row>
        <row r="2688">
          <cell r="B2688" t="str">
            <v>M-14</v>
          </cell>
          <cell r="D2688">
            <v>1</v>
          </cell>
        </row>
        <row r="2689">
          <cell r="B2689" t="str">
            <v>M-16</v>
          </cell>
          <cell r="D2689">
            <v>1</v>
          </cell>
        </row>
        <row r="2690">
          <cell r="B2690" t="str">
            <v>M-3</v>
          </cell>
          <cell r="D2690">
            <v>1</v>
          </cell>
        </row>
        <row r="2691">
          <cell r="B2691" t="str">
            <v>M-9</v>
          </cell>
          <cell r="D2691">
            <v>1</v>
          </cell>
        </row>
        <row r="2694">
          <cell r="B2694" t="str">
            <v>Clave</v>
          </cell>
          <cell r="D2694" t="str">
            <v>CANTIDAD</v>
          </cell>
          <cell r="E2694" t="str">
            <v>CANTIDAD</v>
          </cell>
        </row>
        <row r="2695">
          <cell r="D2695" t="str">
            <v>Necesaria-Proyecto</v>
          </cell>
          <cell r="E2695" t="str">
            <v>Existente</v>
          </cell>
        </row>
        <row r="2696">
          <cell r="B2696" t="str">
            <v>M-8</v>
          </cell>
          <cell r="D2696">
            <v>2</v>
          </cell>
        </row>
        <row r="2697">
          <cell r="B2697" t="str">
            <v>M-86</v>
          </cell>
          <cell r="D2697">
            <v>1</v>
          </cell>
        </row>
        <row r="2698">
          <cell r="B2698" t="str">
            <v>E-129</v>
          </cell>
          <cell r="D2698">
            <v>1</v>
          </cell>
        </row>
        <row r="2701">
          <cell r="B2701" t="str">
            <v>Clave</v>
          </cell>
          <cell r="D2701" t="str">
            <v>CANTIDAD</v>
          </cell>
          <cell r="E2701" t="str">
            <v>CANTIDAD</v>
          </cell>
        </row>
        <row r="2702">
          <cell r="D2702" t="str">
            <v>Necesaria-Proyecto</v>
          </cell>
          <cell r="E2702" t="str">
            <v>Existente</v>
          </cell>
        </row>
        <row r="2703">
          <cell r="B2703" t="str">
            <v>M-113</v>
          </cell>
          <cell r="D2703">
            <v>1</v>
          </cell>
        </row>
        <row r="2704">
          <cell r="B2704" t="str">
            <v>E-58</v>
          </cell>
          <cell r="D2704">
            <v>1</v>
          </cell>
        </row>
        <row r="2707">
          <cell r="B2707" t="str">
            <v>Clave</v>
          </cell>
          <cell r="D2707" t="str">
            <v>CANTIDAD</v>
          </cell>
          <cell r="E2707" t="str">
            <v>CANTIDAD</v>
          </cell>
        </row>
        <row r="2708">
          <cell r="D2708" t="str">
            <v>Necesaria-Proyecto</v>
          </cell>
          <cell r="E2708" t="str">
            <v>Existente</v>
          </cell>
        </row>
        <row r="2709">
          <cell r="B2709" t="str">
            <v>M-13</v>
          </cell>
          <cell r="D2709">
            <v>1</v>
          </cell>
        </row>
        <row r="2715">
          <cell r="B2715" t="str">
            <v>Clave</v>
          </cell>
          <cell r="D2715" t="str">
            <v>CANTIDAD</v>
          </cell>
          <cell r="E2715" t="str">
            <v>CANTIDAD</v>
          </cell>
        </row>
        <row r="2716">
          <cell r="D2716" t="str">
            <v>Necesaria-Proyecto</v>
          </cell>
          <cell r="E2716" t="str">
            <v>Existente</v>
          </cell>
        </row>
        <row r="2717">
          <cell r="B2717" t="str">
            <v>M-1</v>
          </cell>
          <cell r="D2717">
            <v>1</v>
          </cell>
        </row>
        <row r="2718">
          <cell r="B2718" t="str">
            <v>T-50</v>
          </cell>
          <cell r="D2718">
            <v>1</v>
          </cell>
        </row>
        <row r="2719">
          <cell r="B2719" t="str">
            <v>M-22</v>
          </cell>
          <cell r="D2719">
            <v>1</v>
          </cell>
        </row>
        <row r="2720">
          <cell r="B2720" t="str">
            <v>T-57</v>
          </cell>
          <cell r="D2720">
            <v>1</v>
          </cell>
        </row>
        <row r="2721">
          <cell r="B2721" t="str">
            <v>M-32</v>
          </cell>
          <cell r="D2721">
            <v>1</v>
          </cell>
        </row>
        <row r="2722">
          <cell r="B2722" t="str">
            <v>M-9</v>
          </cell>
          <cell r="D2722">
            <v>1</v>
          </cell>
        </row>
        <row r="2723">
          <cell r="B2723" t="str">
            <v>M-36</v>
          </cell>
          <cell r="D2723">
            <v>2</v>
          </cell>
        </row>
        <row r="2724">
          <cell r="B2724" t="str">
            <v>T-79</v>
          </cell>
          <cell r="D2724">
            <v>1</v>
          </cell>
        </row>
        <row r="2725">
          <cell r="B2725" t="str">
            <v>M-37</v>
          </cell>
          <cell r="D2725">
            <v>1</v>
          </cell>
        </row>
        <row r="2726">
          <cell r="B2726" t="str">
            <v>T-20</v>
          </cell>
          <cell r="D2726">
            <v>1</v>
          </cell>
        </row>
        <row r="2729">
          <cell r="B2729" t="str">
            <v>Clave</v>
          </cell>
          <cell r="D2729" t="str">
            <v>CANTIDAD</v>
          </cell>
          <cell r="E2729" t="str">
            <v>CANTIDAD</v>
          </cell>
        </row>
        <row r="2730">
          <cell r="D2730" t="str">
            <v>Necesaria-Proyecto</v>
          </cell>
          <cell r="E2730" t="str">
            <v>Existente</v>
          </cell>
        </row>
        <row r="2731">
          <cell r="B2731" t="str">
            <v>M-100</v>
          </cell>
          <cell r="D2731">
            <v>1</v>
          </cell>
        </row>
        <row r="2732">
          <cell r="B2732" t="str">
            <v>M-91</v>
          </cell>
          <cell r="D2732">
            <v>1</v>
          </cell>
        </row>
        <row r="2733">
          <cell r="B2733" t="str">
            <v>T-20</v>
          </cell>
          <cell r="D2733">
            <v>1</v>
          </cell>
        </row>
        <row r="2736">
          <cell r="B2736" t="str">
            <v>Clave</v>
          </cell>
          <cell r="D2736" t="str">
            <v>CANTIDAD</v>
          </cell>
          <cell r="E2736" t="str">
            <v>CANTIDAD</v>
          </cell>
        </row>
        <row r="2737">
          <cell r="D2737" t="str">
            <v>Necesaria-Proyecto</v>
          </cell>
          <cell r="E2737" t="str">
            <v>Existente</v>
          </cell>
        </row>
        <row r="2738">
          <cell r="B2738" t="str">
            <v>D-152</v>
          </cell>
          <cell r="D2738">
            <v>1</v>
          </cell>
        </row>
        <row r="2739">
          <cell r="B2739" t="str">
            <v>M-114</v>
          </cell>
          <cell r="D2739">
            <v>1</v>
          </cell>
        </row>
        <row r="2740">
          <cell r="B2740" t="str">
            <v>D-299</v>
          </cell>
          <cell r="D2740">
            <v>1</v>
          </cell>
        </row>
        <row r="2741">
          <cell r="B2741" t="str">
            <v>M-91</v>
          </cell>
          <cell r="D2741">
            <v>1</v>
          </cell>
        </row>
        <row r="2742">
          <cell r="B2742" t="str">
            <v>M-100</v>
          </cell>
          <cell r="D2742">
            <v>1</v>
          </cell>
        </row>
        <row r="2743">
          <cell r="B2743" t="str">
            <v>M-36</v>
          </cell>
          <cell r="D2743">
            <v>1</v>
          </cell>
        </row>
        <row r="2744">
          <cell r="B2744" t="str">
            <v>T-20</v>
          </cell>
          <cell r="D2744">
            <v>1</v>
          </cell>
        </row>
        <row r="2747">
          <cell r="B2747" t="str">
            <v>Clave</v>
          </cell>
          <cell r="D2747" t="str">
            <v>CANTIDAD</v>
          </cell>
          <cell r="E2747" t="str">
            <v>CANTIDAD</v>
          </cell>
        </row>
        <row r="2748">
          <cell r="D2748" t="str">
            <v>Necesaria-Proyecto</v>
          </cell>
          <cell r="E2748" t="str">
            <v>Existente</v>
          </cell>
        </row>
        <row r="2749">
          <cell r="B2749" t="str">
            <v>D-339</v>
          </cell>
          <cell r="D2749">
            <v>1</v>
          </cell>
        </row>
        <row r="2750">
          <cell r="B2750" t="str">
            <v>D-293</v>
          </cell>
          <cell r="D2750">
            <v>1</v>
          </cell>
        </row>
        <row r="2751">
          <cell r="B2751" t="str">
            <v>D-354</v>
          </cell>
          <cell r="D2751">
            <v>1</v>
          </cell>
        </row>
        <row r="2752">
          <cell r="B2752" t="str">
            <v>D-264</v>
          </cell>
          <cell r="D2752">
            <v>1</v>
          </cell>
        </row>
        <row r="2753">
          <cell r="B2753" t="str">
            <v>D-249</v>
          </cell>
          <cell r="D2753">
            <v>1</v>
          </cell>
        </row>
        <row r="2754">
          <cell r="B2754" t="str">
            <v>D-268</v>
          </cell>
          <cell r="D2754">
            <v>2</v>
          </cell>
        </row>
        <row r="2755">
          <cell r="B2755" t="str">
            <v>D-269</v>
          </cell>
          <cell r="D2755">
            <v>2</v>
          </cell>
        </row>
        <row r="2756">
          <cell r="B2756" t="str">
            <v>D-270</v>
          </cell>
          <cell r="D2756">
            <v>1</v>
          </cell>
        </row>
        <row r="2757">
          <cell r="B2757" t="str">
            <v>D-235</v>
          </cell>
          <cell r="D2757">
            <v>1</v>
          </cell>
        </row>
        <row r="2758">
          <cell r="B2758" t="str">
            <v>M-114</v>
          </cell>
          <cell r="D2758">
            <v>1</v>
          </cell>
        </row>
        <row r="2759">
          <cell r="B2759" t="str">
            <v>D-217</v>
          </cell>
          <cell r="D2759">
            <v>1</v>
          </cell>
        </row>
        <row r="2760">
          <cell r="B2760" t="str">
            <v>D-261</v>
          </cell>
          <cell r="D2760">
            <v>1</v>
          </cell>
        </row>
        <row r="2761">
          <cell r="B2761" t="str">
            <v>D-296</v>
          </cell>
          <cell r="D2761">
            <v>1</v>
          </cell>
        </row>
        <row r="2762">
          <cell r="B2762" t="str">
            <v>D-60</v>
          </cell>
          <cell r="D2762">
            <v>1</v>
          </cell>
        </row>
        <row r="2763">
          <cell r="B2763" t="str">
            <v>M-100</v>
          </cell>
          <cell r="D2763">
            <v>1</v>
          </cell>
        </row>
        <row r="2764">
          <cell r="B2764" t="str">
            <v>D-238</v>
          </cell>
          <cell r="D2764">
            <v>1</v>
          </cell>
        </row>
        <row r="2765">
          <cell r="B2765" t="str">
            <v>D-239</v>
          </cell>
          <cell r="D2765">
            <v>1</v>
          </cell>
        </row>
        <row r="2766">
          <cell r="B2766" t="str">
            <v>D-240</v>
          </cell>
          <cell r="D2766">
            <v>1</v>
          </cell>
        </row>
        <row r="2767">
          <cell r="B2767" t="str">
            <v>D-241</v>
          </cell>
          <cell r="D2767">
            <v>1</v>
          </cell>
        </row>
        <row r="2768">
          <cell r="B2768" t="str">
            <v>D-283a</v>
          </cell>
          <cell r="D2768">
            <v>1</v>
          </cell>
        </row>
        <row r="2769">
          <cell r="B2769" t="str">
            <v>D-157</v>
          </cell>
          <cell r="D2769">
            <v>2</v>
          </cell>
        </row>
        <row r="2770">
          <cell r="B2770" t="str">
            <v>D-367</v>
          </cell>
          <cell r="D2770">
            <v>1</v>
          </cell>
        </row>
        <row r="2771">
          <cell r="B2771" t="str">
            <v>M-40</v>
          </cell>
          <cell r="D2771">
            <v>2</v>
          </cell>
        </row>
        <row r="2772">
          <cell r="B2772" t="str">
            <v>E-132</v>
          </cell>
          <cell r="D2772">
            <v>3</v>
          </cell>
        </row>
        <row r="2773">
          <cell r="B2773" t="str">
            <v>T-20</v>
          </cell>
          <cell r="D2773">
            <v>1</v>
          </cell>
        </row>
        <row r="2776">
          <cell r="B2776" t="str">
            <v>Clave</v>
          </cell>
          <cell r="D2776" t="str">
            <v>CANTIDAD</v>
          </cell>
          <cell r="E2776" t="str">
            <v>CANTIDAD</v>
          </cell>
        </row>
        <row r="2777">
          <cell r="D2777" t="str">
            <v>Necesaria-Proyecto</v>
          </cell>
          <cell r="E2777" t="str">
            <v>Existente</v>
          </cell>
        </row>
        <row r="2778">
          <cell r="B2778" t="str">
            <v>T-50</v>
          </cell>
          <cell r="D2778">
            <v>1</v>
          </cell>
        </row>
        <row r="2779">
          <cell r="B2779" t="str">
            <v>M-114</v>
          </cell>
          <cell r="D2779">
            <v>1</v>
          </cell>
        </row>
        <row r="2780">
          <cell r="B2780" t="str">
            <v>M-22</v>
          </cell>
          <cell r="D2780">
            <v>1</v>
          </cell>
        </row>
        <row r="2781">
          <cell r="B2781" t="str">
            <v>T-79</v>
          </cell>
          <cell r="D2781">
            <v>1</v>
          </cell>
        </row>
        <row r="2782">
          <cell r="B2782" t="str">
            <v>M-39</v>
          </cell>
          <cell r="D2782">
            <v>1</v>
          </cell>
        </row>
        <row r="2783">
          <cell r="B2783" t="str">
            <v>T-15</v>
          </cell>
          <cell r="D2783">
            <v>1</v>
          </cell>
        </row>
        <row r="2784">
          <cell r="B2784" t="str">
            <v>M-64</v>
          </cell>
          <cell r="D2784">
            <v>1</v>
          </cell>
        </row>
        <row r="2785">
          <cell r="B2785" t="str">
            <v>T-20</v>
          </cell>
          <cell r="D2785">
            <v>1</v>
          </cell>
        </row>
        <row r="2788">
          <cell r="B2788" t="str">
            <v>Clave</v>
          </cell>
          <cell r="D2788" t="str">
            <v>CANTIDAD</v>
          </cell>
          <cell r="E2788" t="str">
            <v>CANTIDAD</v>
          </cell>
        </row>
        <row r="2789">
          <cell r="D2789" t="str">
            <v>Necesaria-Proyecto</v>
          </cell>
          <cell r="E2789" t="str">
            <v>Existente</v>
          </cell>
        </row>
        <row r="2790">
          <cell r="B2790" t="str">
            <v>D-283</v>
          </cell>
          <cell r="D2790">
            <v>1</v>
          </cell>
        </row>
        <row r="2791">
          <cell r="B2791" t="str">
            <v>D-298</v>
          </cell>
          <cell r="D2791">
            <v>1</v>
          </cell>
        </row>
        <row r="2792">
          <cell r="B2792" t="str">
            <v>M-114</v>
          </cell>
          <cell r="D2792">
            <v>1</v>
          </cell>
        </row>
        <row r="2793">
          <cell r="B2793" t="str">
            <v>T-20</v>
          </cell>
          <cell r="D2793">
            <v>1</v>
          </cell>
        </row>
        <row r="2796">
          <cell r="B2796" t="str">
            <v>Clave</v>
          </cell>
          <cell r="D2796" t="str">
            <v>CANTIDAD</v>
          </cell>
          <cell r="E2796" t="str">
            <v>CANTIDAD</v>
          </cell>
        </row>
        <row r="2797">
          <cell r="D2797" t="str">
            <v>Necesaria-Proyecto</v>
          </cell>
          <cell r="E2797" t="str">
            <v>Existente</v>
          </cell>
        </row>
        <row r="2798">
          <cell r="B2798" t="str">
            <v>M-114</v>
          </cell>
          <cell r="D2798">
            <v>1</v>
          </cell>
        </row>
        <row r="2799">
          <cell r="B2799" t="str">
            <v>D-214</v>
          </cell>
          <cell r="D2799">
            <v>1</v>
          </cell>
        </row>
        <row r="2800">
          <cell r="B2800" t="str">
            <v>M-100</v>
          </cell>
          <cell r="D2800">
            <v>1</v>
          </cell>
        </row>
        <row r="2803">
          <cell r="B2803" t="str">
            <v>Clave</v>
          </cell>
          <cell r="D2803" t="str">
            <v>CANTIDAD</v>
          </cell>
          <cell r="E2803" t="str">
            <v>CANTIDAD</v>
          </cell>
        </row>
        <row r="2804">
          <cell r="D2804" t="str">
            <v>Necesaria-Proyecto</v>
          </cell>
          <cell r="E2804" t="str">
            <v>Existente</v>
          </cell>
        </row>
        <row r="2805">
          <cell r="B2805" t="str">
            <v>M-60</v>
          </cell>
          <cell r="D2805">
            <v>4</v>
          </cell>
        </row>
        <row r="2806">
          <cell r="B2806" t="str">
            <v>M-86</v>
          </cell>
          <cell r="D2806">
            <v>1</v>
          </cell>
        </row>
        <row r="2809">
          <cell r="B2809" t="str">
            <v>Clave</v>
          </cell>
          <cell r="D2809" t="str">
            <v>CANTIDAD</v>
          </cell>
          <cell r="E2809" t="str">
            <v>CANTIDAD</v>
          </cell>
        </row>
        <row r="2810">
          <cell r="D2810" t="str">
            <v>Necesaria-Proyecto</v>
          </cell>
          <cell r="E2810" t="str">
            <v>Existente</v>
          </cell>
        </row>
        <row r="2811">
          <cell r="B2811" t="str">
            <v>O-2</v>
          </cell>
          <cell r="D2811">
            <v>1</v>
          </cell>
        </row>
        <row r="2812">
          <cell r="B2812" t="str">
            <v>M-14</v>
          </cell>
          <cell r="D2812">
            <v>1</v>
          </cell>
        </row>
        <row r="2813">
          <cell r="B2813" t="str">
            <v>M-16</v>
          </cell>
          <cell r="D2813">
            <v>1</v>
          </cell>
        </row>
        <row r="2814">
          <cell r="B2814" t="str">
            <v>M-3</v>
          </cell>
          <cell r="D2814">
            <v>3</v>
          </cell>
        </row>
        <row r="2815">
          <cell r="B2815" t="str">
            <v>M-9</v>
          </cell>
          <cell r="D2815">
            <v>2</v>
          </cell>
        </row>
        <row r="2818">
          <cell r="B2818" t="str">
            <v>Clave</v>
          </cell>
          <cell r="D2818" t="str">
            <v>CANTIDAD</v>
          </cell>
          <cell r="E2818" t="str">
            <v>CANTIDAD</v>
          </cell>
        </row>
        <row r="2819">
          <cell r="D2819" t="str">
            <v>Necesaria-Proyecto</v>
          </cell>
          <cell r="E2819" t="str">
            <v>Existente</v>
          </cell>
        </row>
        <row r="2820">
          <cell r="B2820" t="str">
            <v>O-2</v>
          </cell>
          <cell r="D2820">
            <v>1</v>
          </cell>
        </row>
        <row r="2821">
          <cell r="B2821" t="str">
            <v>M-14</v>
          </cell>
          <cell r="D2821">
            <v>1</v>
          </cell>
        </row>
        <row r="2822">
          <cell r="B2822" t="str">
            <v>M-16</v>
          </cell>
          <cell r="D2822">
            <v>1</v>
          </cell>
        </row>
        <row r="2823">
          <cell r="B2823" t="str">
            <v>M-3</v>
          </cell>
          <cell r="D2823">
            <v>3</v>
          </cell>
        </row>
        <row r="2824">
          <cell r="B2824" t="str">
            <v>M-9</v>
          </cell>
          <cell r="D2824">
            <v>2</v>
          </cell>
        </row>
        <row r="2827">
          <cell r="B2827" t="str">
            <v>Clave</v>
          </cell>
          <cell r="D2827" t="str">
            <v>CANTIDAD</v>
          </cell>
          <cell r="E2827" t="str">
            <v>CANTIDAD</v>
          </cell>
        </row>
        <row r="2828">
          <cell r="D2828" t="str">
            <v>Necesaria-Proyecto</v>
          </cell>
          <cell r="E2828" t="str">
            <v>Existente</v>
          </cell>
        </row>
        <row r="2829">
          <cell r="B2829" t="str">
            <v>M-113</v>
          </cell>
          <cell r="D2829">
            <v>1</v>
          </cell>
        </row>
        <row r="2830">
          <cell r="B2830" t="str">
            <v>E-58</v>
          </cell>
          <cell r="D2830">
            <v>1</v>
          </cell>
        </row>
        <row r="2831">
          <cell r="B2831" t="str">
            <v>M-13</v>
          </cell>
          <cell r="D2831">
            <v>1</v>
          </cell>
        </row>
        <row r="2834">
          <cell r="B2834" t="str">
            <v>Clave</v>
          </cell>
          <cell r="D2834" t="str">
            <v>CANTIDAD</v>
          </cell>
          <cell r="E2834" t="str">
            <v>CANTIDAD</v>
          </cell>
        </row>
        <row r="2835">
          <cell r="D2835" t="str">
            <v>Necesaria-Proyecto</v>
          </cell>
          <cell r="E2835" t="str">
            <v>Existente</v>
          </cell>
        </row>
        <row r="2836">
          <cell r="B2836" t="str">
            <v>M-13</v>
          </cell>
          <cell r="D2836">
            <v>3</v>
          </cell>
        </row>
        <row r="2842">
          <cell r="B2842" t="str">
            <v>Clave</v>
          </cell>
          <cell r="D2842" t="str">
            <v>CANTIDAD</v>
          </cell>
          <cell r="E2842" t="str">
            <v>CANTIDAD</v>
          </cell>
        </row>
        <row r="2843">
          <cell r="D2843" t="str">
            <v>Necesaria-Proyecto</v>
          </cell>
          <cell r="E2843" t="str">
            <v>Existente</v>
          </cell>
        </row>
        <row r="2844">
          <cell r="B2844" t="str">
            <v>M-2</v>
          </cell>
          <cell r="D2844">
            <v>1</v>
          </cell>
        </row>
        <row r="2845">
          <cell r="B2845" t="str">
            <v>T-50</v>
          </cell>
          <cell r="D2845">
            <v>1</v>
          </cell>
        </row>
        <row r="2846">
          <cell r="B2846" t="str">
            <v>M-22</v>
          </cell>
          <cell r="D2846">
            <v>1</v>
          </cell>
        </row>
        <row r="2847">
          <cell r="B2847" t="str">
            <v>T-57</v>
          </cell>
          <cell r="D2847">
            <v>1</v>
          </cell>
        </row>
        <row r="2848">
          <cell r="B2848" t="str">
            <v>M-14</v>
          </cell>
          <cell r="D2848">
            <v>1</v>
          </cell>
        </row>
        <row r="2849">
          <cell r="B2849" t="str">
            <v>M-9</v>
          </cell>
          <cell r="D2849">
            <v>1</v>
          </cell>
        </row>
        <row r="2850">
          <cell r="B2850" t="str">
            <v>M-36</v>
          </cell>
          <cell r="D2850">
            <v>1</v>
          </cell>
        </row>
        <row r="2851">
          <cell r="B2851" t="str">
            <v>M-39</v>
          </cell>
          <cell r="D2851">
            <v>1</v>
          </cell>
        </row>
        <row r="2852">
          <cell r="B2852" t="str">
            <v>T-20</v>
          </cell>
          <cell r="D2852">
            <v>1</v>
          </cell>
        </row>
        <row r="2855">
          <cell r="B2855" t="str">
            <v>Clave</v>
          </cell>
          <cell r="D2855" t="str">
            <v>CANTIDAD</v>
          </cell>
          <cell r="E2855" t="str">
            <v>CANTIDAD</v>
          </cell>
        </row>
        <row r="2856">
          <cell r="D2856" t="str">
            <v>Necesaria-Proyecto</v>
          </cell>
          <cell r="E2856" t="str">
            <v>Existente</v>
          </cell>
        </row>
        <row r="2857">
          <cell r="B2857" t="str">
            <v>M-1</v>
          </cell>
          <cell r="D2857">
            <v>1</v>
          </cell>
        </row>
        <row r="2858">
          <cell r="B2858" t="str">
            <v>M-17</v>
          </cell>
          <cell r="D2858">
            <v>1</v>
          </cell>
        </row>
        <row r="2859">
          <cell r="B2859" t="str">
            <v>T-50</v>
          </cell>
          <cell r="D2859">
            <v>1</v>
          </cell>
        </row>
        <row r="2860">
          <cell r="B2860" t="str">
            <v>M-22</v>
          </cell>
          <cell r="D2860">
            <v>1</v>
          </cell>
        </row>
        <row r="2861">
          <cell r="B2861" t="str">
            <v>T-57</v>
          </cell>
          <cell r="D2861">
            <v>1</v>
          </cell>
        </row>
        <row r="2862">
          <cell r="B2862" t="str">
            <v>M-15</v>
          </cell>
          <cell r="D2862">
            <v>1</v>
          </cell>
        </row>
        <row r="2863">
          <cell r="B2863" t="str">
            <v>M-9</v>
          </cell>
          <cell r="D2863">
            <v>1</v>
          </cell>
        </row>
        <row r="2864">
          <cell r="B2864" t="str">
            <v>M-39</v>
          </cell>
          <cell r="D2864">
            <v>1</v>
          </cell>
        </row>
        <row r="2867">
          <cell r="B2867" t="str">
            <v>Clave</v>
          </cell>
          <cell r="D2867" t="str">
            <v>CANTIDAD</v>
          </cell>
          <cell r="E2867" t="str">
            <v>CANTIDAD</v>
          </cell>
        </row>
        <row r="2868">
          <cell r="D2868" t="str">
            <v>Necesaria-Proyecto</v>
          </cell>
          <cell r="E2868" t="str">
            <v>Existente</v>
          </cell>
        </row>
        <row r="2869">
          <cell r="B2869" t="str">
            <v>M-1</v>
          </cell>
          <cell r="D2869">
            <v>1</v>
          </cell>
        </row>
        <row r="2870">
          <cell r="B2870" t="str">
            <v>D-153</v>
          </cell>
          <cell r="D2870">
            <v>2</v>
          </cell>
        </row>
        <row r="2871">
          <cell r="B2871" t="str">
            <v>T-50</v>
          </cell>
          <cell r="D2871">
            <v>1</v>
          </cell>
        </row>
        <row r="2872">
          <cell r="B2872" t="str">
            <v>M-114</v>
          </cell>
          <cell r="D2872">
            <v>2</v>
          </cell>
        </row>
        <row r="2873">
          <cell r="B2873" t="str">
            <v>M-6</v>
          </cell>
          <cell r="D2873">
            <v>1</v>
          </cell>
        </row>
        <row r="2874">
          <cell r="B2874" t="str">
            <v>M-8</v>
          </cell>
          <cell r="D2874">
            <v>1</v>
          </cell>
        </row>
        <row r="2875">
          <cell r="B2875" t="str">
            <v>T-57</v>
          </cell>
          <cell r="D2875">
            <v>1</v>
          </cell>
        </row>
        <row r="2876">
          <cell r="B2876" t="str">
            <v>M-91</v>
          </cell>
          <cell r="D2876">
            <v>1</v>
          </cell>
        </row>
        <row r="2877">
          <cell r="B2877" t="str">
            <v>M-15</v>
          </cell>
          <cell r="D2877">
            <v>1</v>
          </cell>
        </row>
        <row r="2878">
          <cell r="B2878" t="str">
            <v>M-9</v>
          </cell>
          <cell r="D2878">
            <v>1</v>
          </cell>
        </row>
        <row r="2879">
          <cell r="B2879" t="str">
            <v>M-40</v>
          </cell>
          <cell r="D2879">
            <v>2</v>
          </cell>
        </row>
        <row r="2880">
          <cell r="B2880" t="str">
            <v>M-55</v>
          </cell>
          <cell r="D2880">
            <v>1</v>
          </cell>
        </row>
        <row r="2881">
          <cell r="B2881" t="str">
            <v>T-20</v>
          </cell>
          <cell r="D2881">
            <v>1</v>
          </cell>
        </row>
        <row r="2884">
          <cell r="B2884" t="str">
            <v>Clave</v>
          </cell>
          <cell r="D2884" t="str">
            <v>CANTIDAD</v>
          </cell>
          <cell r="E2884" t="str">
            <v>CANTIDAD</v>
          </cell>
        </row>
        <row r="2885">
          <cell r="D2885" t="str">
            <v>Necesaria-Proyecto</v>
          </cell>
          <cell r="E2885" t="str">
            <v>Existente</v>
          </cell>
        </row>
        <row r="2886">
          <cell r="B2886" t="str">
            <v>M-1</v>
          </cell>
          <cell r="D2886">
            <v>2</v>
          </cell>
        </row>
        <row r="2887">
          <cell r="B2887" t="str">
            <v>T-50</v>
          </cell>
          <cell r="D2887">
            <v>1</v>
          </cell>
        </row>
        <row r="2888">
          <cell r="B2888" t="str">
            <v>M-114</v>
          </cell>
          <cell r="D2888">
            <v>1</v>
          </cell>
        </row>
        <row r="2889">
          <cell r="B2889" t="str">
            <v>M-22</v>
          </cell>
          <cell r="D2889">
            <v>1</v>
          </cell>
        </row>
        <row r="2890">
          <cell r="B2890" t="str">
            <v>M-60</v>
          </cell>
          <cell r="D2890">
            <v>2</v>
          </cell>
        </row>
        <row r="2891">
          <cell r="B2891" t="str">
            <v>D-287</v>
          </cell>
          <cell r="D2891">
            <v>1</v>
          </cell>
        </row>
        <row r="2892">
          <cell r="B2892" t="str">
            <v>M-36</v>
          </cell>
          <cell r="D2892">
            <v>1</v>
          </cell>
        </row>
        <row r="2895">
          <cell r="B2895" t="str">
            <v>Clave</v>
          </cell>
          <cell r="D2895" t="str">
            <v>CANTIDAD</v>
          </cell>
          <cell r="E2895" t="str">
            <v>CANTIDAD</v>
          </cell>
        </row>
        <row r="2896">
          <cell r="D2896" t="str">
            <v>Necesaria-Proyecto</v>
          </cell>
          <cell r="E2896" t="str">
            <v>Existente</v>
          </cell>
        </row>
        <row r="2897">
          <cell r="B2897" t="str">
            <v>E-130</v>
          </cell>
          <cell r="D2897">
            <v>1</v>
          </cell>
        </row>
        <row r="2898">
          <cell r="B2898" t="str">
            <v>M-114</v>
          </cell>
          <cell r="D2898">
            <v>1</v>
          </cell>
        </row>
        <row r="2899">
          <cell r="B2899" t="str">
            <v>D-342</v>
          </cell>
          <cell r="D2899">
            <v>1</v>
          </cell>
        </row>
        <row r="2902">
          <cell r="B2902" t="str">
            <v>Clave</v>
          </cell>
          <cell r="D2902" t="str">
            <v>CANTIDAD</v>
          </cell>
          <cell r="E2902" t="str">
            <v>CANTIDAD</v>
          </cell>
        </row>
        <row r="2903">
          <cell r="D2903" t="str">
            <v>Necesaria-Proyecto</v>
          </cell>
          <cell r="E2903" t="str">
            <v>Existente</v>
          </cell>
        </row>
        <row r="2904">
          <cell r="B2904" t="str">
            <v>M-14</v>
          </cell>
          <cell r="D2904">
            <v>1</v>
          </cell>
        </row>
        <row r="2905">
          <cell r="B2905" t="str">
            <v>M-3</v>
          </cell>
          <cell r="D2905">
            <v>4</v>
          </cell>
        </row>
        <row r="2906">
          <cell r="B2906" t="str">
            <v>M-16</v>
          </cell>
          <cell r="D2906">
            <v>2</v>
          </cell>
        </row>
        <row r="2907">
          <cell r="B2907" t="str">
            <v>M-9</v>
          </cell>
          <cell r="D2907">
            <v>2</v>
          </cell>
        </row>
        <row r="2910">
          <cell r="B2910" t="str">
            <v>Clave</v>
          </cell>
          <cell r="D2910" t="str">
            <v>CANTIDAD</v>
          </cell>
          <cell r="E2910" t="str">
            <v>CANTIDAD</v>
          </cell>
        </row>
        <row r="2911">
          <cell r="D2911" t="str">
            <v>Necesaria-Proyecto</v>
          </cell>
          <cell r="E2911" t="str">
            <v>Existente</v>
          </cell>
        </row>
        <row r="2912">
          <cell r="B2912" t="str">
            <v>M-14</v>
          </cell>
          <cell r="D2912">
            <v>1</v>
          </cell>
        </row>
        <row r="2913">
          <cell r="B2913" t="str">
            <v>M-3</v>
          </cell>
          <cell r="D2913">
            <v>2</v>
          </cell>
        </row>
        <row r="2914">
          <cell r="B2914" t="str">
            <v>M-16</v>
          </cell>
          <cell r="D2914">
            <v>4</v>
          </cell>
        </row>
        <row r="2915">
          <cell r="B2915" t="str">
            <v>M-9</v>
          </cell>
          <cell r="D2915">
            <v>2</v>
          </cell>
        </row>
        <row r="2918">
          <cell r="B2918" t="str">
            <v>Clave</v>
          </cell>
          <cell r="D2918" t="str">
            <v>CANTIDAD</v>
          </cell>
          <cell r="E2918" t="str">
            <v>CANTIDAD</v>
          </cell>
        </row>
        <row r="2919">
          <cell r="D2919" t="str">
            <v>Necesaria-Proyecto</v>
          </cell>
          <cell r="E2919" t="str">
            <v>Existente</v>
          </cell>
        </row>
        <row r="2920">
          <cell r="B2920" t="str">
            <v>M-113</v>
          </cell>
          <cell r="D2920">
            <v>1</v>
          </cell>
        </row>
        <row r="2921">
          <cell r="B2921" t="str">
            <v>E-58</v>
          </cell>
          <cell r="D2921">
            <v>1</v>
          </cell>
        </row>
        <row r="2924">
          <cell r="B2924" t="str">
            <v>Clave</v>
          </cell>
          <cell r="D2924" t="str">
            <v>CANTIDAD</v>
          </cell>
          <cell r="E2924" t="str">
            <v>CANTIDAD</v>
          </cell>
        </row>
        <row r="2925">
          <cell r="D2925" t="str">
            <v>Necesaria-Proyecto</v>
          </cell>
          <cell r="E2925" t="str">
            <v>Existente</v>
          </cell>
        </row>
        <row r="2926">
          <cell r="B2926" t="str">
            <v>M-13</v>
          </cell>
          <cell r="D2926">
            <v>2</v>
          </cell>
        </row>
        <row r="2932">
          <cell r="B2932" t="str">
            <v>Clave</v>
          </cell>
          <cell r="D2932" t="str">
            <v>CANTIDAD</v>
          </cell>
          <cell r="E2932" t="str">
            <v>CANTIDAD</v>
          </cell>
        </row>
        <row r="2933">
          <cell r="D2933" t="str">
            <v>Necesaria-Proyecto</v>
          </cell>
          <cell r="E2933" t="str">
            <v>Existente</v>
          </cell>
        </row>
        <row r="2934">
          <cell r="B2934" t="str">
            <v>M-18</v>
          </cell>
          <cell r="D2934">
            <v>1</v>
          </cell>
        </row>
        <row r="2935">
          <cell r="B2935" t="str">
            <v>T-2</v>
          </cell>
          <cell r="D2935">
            <v>1</v>
          </cell>
        </row>
        <row r="2936">
          <cell r="B2936" t="str">
            <v>M-101</v>
          </cell>
          <cell r="D2936">
            <v>1</v>
          </cell>
        </row>
        <row r="2937">
          <cell r="B2937" t="str">
            <v>T-79</v>
          </cell>
          <cell r="D2937">
            <v>1</v>
          </cell>
        </row>
        <row r="2938">
          <cell r="B2938" t="str">
            <v>T-15</v>
          </cell>
          <cell r="D2938">
            <v>1</v>
          </cell>
        </row>
        <row r="2939">
          <cell r="B2939" t="str">
            <v>M-10</v>
          </cell>
          <cell r="D2939">
            <v>1</v>
          </cell>
        </row>
        <row r="2942">
          <cell r="B2942" t="str">
            <v>Clave</v>
          </cell>
          <cell r="D2942" t="str">
            <v>CANTIDAD</v>
          </cell>
          <cell r="E2942" t="str">
            <v>CANTIDAD</v>
          </cell>
        </row>
        <row r="2943">
          <cell r="D2943" t="str">
            <v>Necesaria-Proyecto</v>
          </cell>
          <cell r="E2943" t="str">
            <v>Existente</v>
          </cell>
        </row>
        <row r="2944">
          <cell r="B2944" t="str">
            <v>M-80</v>
          </cell>
          <cell r="D2944">
            <v>1</v>
          </cell>
        </row>
        <row r="2945">
          <cell r="B2945" t="str">
            <v>M-106</v>
          </cell>
          <cell r="D2945">
            <v>1</v>
          </cell>
        </row>
        <row r="2946">
          <cell r="B2946" t="str">
            <v>M-107</v>
          </cell>
          <cell r="D2946">
            <v>1</v>
          </cell>
        </row>
        <row r="2949">
          <cell r="B2949" t="str">
            <v>Clave</v>
          </cell>
          <cell r="D2949" t="str">
            <v>CANTIDAD</v>
          </cell>
          <cell r="E2949" t="str">
            <v>CANTIDAD</v>
          </cell>
        </row>
        <row r="2950">
          <cell r="D2950" t="str">
            <v>Necesaria-Proyecto</v>
          </cell>
          <cell r="E2950" t="str">
            <v>Existente</v>
          </cell>
        </row>
        <row r="2951">
          <cell r="B2951" t="str">
            <v>D-189</v>
          </cell>
          <cell r="D2951">
            <v>1</v>
          </cell>
        </row>
        <row r="2952">
          <cell r="B2952" t="str">
            <v>M-17</v>
          </cell>
          <cell r="D2952">
            <v>1</v>
          </cell>
        </row>
        <row r="2953">
          <cell r="B2953" t="str">
            <v>T-50</v>
          </cell>
          <cell r="D2953">
            <v>1</v>
          </cell>
        </row>
        <row r="2954">
          <cell r="B2954" t="str">
            <v>M-114</v>
          </cell>
          <cell r="D2954">
            <v>1</v>
          </cell>
        </row>
        <row r="2955">
          <cell r="B2955" t="str">
            <v>D-122</v>
          </cell>
          <cell r="D2955">
            <v>3</v>
          </cell>
        </row>
        <row r="2956">
          <cell r="B2956" t="str">
            <v>M-22</v>
          </cell>
          <cell r="D2956">
            <v>1</v>
          </cell>
        </row>
        <row r="2957">
          <cell r="B2957" t="str">
            <v>D-170</v>
          </cell>
          <cell r="D2957">
            <v>1</v>
          </cell>
        </row>
        <row r="2958">
          <cell r="B2958" t="str">
            <v>D-125</v>
          </cell>
          <cell r="D2958">
            <v>1</v>
          </cell>
        </row>
        <row r="2959">
          <cell r="B2959" t="str">
            <v>D-355</v>
          </cell>
          <cell r="D2959">
            <v>1</v>
          </cell>
        </row>
        <row r="2960">
          <cell r="B2960" t="str">
            <v>D-358</v>
          </cell>
          <cell r="D2960">
            <v>1</v>
          </cell>
        </row>
        <row r="2961">
          <cell r="B2961" t="str">
            <v>M-88</v>
          </cell>
          <cell r="D2961">
            <v>1</v>
          </cell>
        </row>
        <row r="2962">
          <cell r="B2962" t="str">
            <v>M-91</v>
          </cell>
          <cell r="D2962">
            <v>1</v>
          </cell>
        </row>
        <row r="2963">
          <cell r="B2963" t="str">
            <v>D-148</v>
          </cell>
          <cell r="D2963">
            <v>1</v>
          </cell>
        </row>
        <row r="2964">
          <cell r="B2964" t="str">
            <v>M-15</v>
          </cell>
          <cell r="D2964">
            <v>1</v>
          </cell>
        </row>
        <row r="2965">
          <cell r="B2965" t="str">
            <v>M-9</v>
          </cell>
          <cell r="D2965">
            <v>1</v>
          </cell>
        </row>
        <row r="2966">
          <cell r="B2966" t="str">
            <v>D-357</v>
          </cell>
          <cell r="D2966">
            <v>1</v>
          </cell>
        </row>
        <row r="2967">
          <cell r="B2967" t="str">
            <v>D-356</v>
          </cell>
          <cell r="D2967">
            <v>1</v>
          </cell>
        </row>
        <row r="2968">
          <cell r="B2968" t="str">
            <v>M-36</v>
          </cell>
          <cell r="D2968">
            <v>2</v>
          </cell>
        </row>
        <row r="2969">
          <cell r="B2969" t="str">
            <v>M-39</v>
          </cell>
          <cell r="D2969">
            <v>1</v>
          </cell>
        </row>
        <row r="2970">
          <cell r="B2970" t="str">
            <v>M-47</v>
          </cell>
          <cell r="D2970">
            <v>1</v>
          </cell>
        </row>
        <row r="2971">
          <cell r="B2971" t="str">
            <v>M-55</v>
          </cell>
          <cell r="D2971">
            <v>1</v>
          </cell>
        </row>
        <row r="2972">
          <cell r="B2972" t="str">
            <v>T-20</v>
          </cell>
          <cell r="D2972">
            <v>1</v>
          </cell>
        </row>
        <row r="2975">
          <cell r="B2975" t="str">
            <v>Clave</v>
          </cell>
          <cell r="D2975" t="str">
            <v>CANTIDAD</v>
          </cell>
          <cell r="E2975" t="str">
            <v>CANTIDAD</v>
          </cell>
        </row>
        <row r="2976">
          <cell r="D2976" t="str">
            <v>Necesaria-Proyecto</v>
          </cell>
          <cell r="E2976" t="str">
            <v>Existente</v>
          </cell>
        </row>
        <row r="2977">
          <cell r="B2977" t="str">
            <v>D-161</v>
          </cell>
          <cell r="D2977">
            <v>1</v>
          </cell>
        </row>
        <row r="2978">
          <cell r="B2978" t="str">
            <v>D-162</v>
          </cell>
          <cell r="D2978">
            <v>1</v>
          </cell>
        </row>
        <row r="2979">
          <cell r="B2979" t="str">
            <v>D-163</v>
          </cell>
          <cell r="D2979">
            <v>1</v>
          </cell>
        </row>
        <row r="2980">
          <cell r="B2980" t="str">
            <v>D-164</v>
          </cell>
          <cell r="D2980">
            <v>1</v>
          </cell>
        </row>
        <row r="2981">
          <cell r="B2981" t="str">
            <v>M-118</v>
          </cell>
          <cell r="D2981">
            <v>1</v>
          </cell>
        </row>
        <row r="2982">
          <cell r="B2982" t="str">
            <v>D-165</v>
          </cell>
          <cell r="D2982">
            <v>1</v>
          </cell>
        </row>
        <row r="2983">
          <cell r="B2983" t="str">
            <v>D-166</v>
          </cell>
          <cell r="D2983">
            <v>1</v>
          </cell>
        </row>
        <row r="2984">
          <cell r="B2984" t="str">
            <v>M-141</v>
          </cell>
          <cell r="D2984">
            <v>1</v>
          </cell>
        </row>
        <row r="2985">
          <cell r="B2985" t="str">
            <v>D-167</v>
          </cell>
          <cell r="D2985">
            <v>1</v>
          </cell>
        </row>
        <row r="2986">
          <cell r="B2986" t="str">
            <v>D-159</v>
          </cell>
          <cell r="D2986">
            <v>1</v>
          </cell>
        </row>
        <row r="2987">
          <cell r="B2987" t="str">
            <v>M-114</v>
          </cell>
          <cell r="D2987">
            <v>1</v>
          </cell>
        </row>
        <row r="2988">
          <cell r="B2988" t="str">
            <v>T-6</v>
          </cell>
          <cell r="D2988">
            <v>1</v>
          </cell>
        </row>
        <row r="2989">
          <cell r="B2989" t="str">
            <v>D-394</v>
          </cell>
          <cell r="D2989">
            <v>1</v>
          </cell>
        </row>
        <row r="2990">
          <cell r="B2990" t="str">
            <v>D-168</v>
          </cell>
          <cell r="D2990">
            <v>1</v>
          </cell>
        </row>
        <row r="2991">
          <cell r="B2991" t="str">
            <v>D-403</v>
          </cell>
          <cell r="D2991">
            <v>2</v>
          </cell>
        </row>
        <row r="2992">
          <cell r="B2992" t="str">
            <v>D-169</v>
          </cell>
          <cell r="D2992">
            <v>1</v>
          </cell>
        </row>
        <row r="2993">
          <cell r="B2993" t="str">
            <v>M-22</v>
          </cell>
          <cell r="D2993">
            <v>1</v>
          </cell>
        </row>
        <row r="2994">
          <cell r="B2994" t="str">
            <v>D-170</v>
          </cell>
          <cell r="D2994">
            <v>1</v>
          </cell>
        </row>
        <row r="2995">
          <cell r="B2995" t="str">
            <v>D-172</v>
          </cell>
          <cell r="D2995">
            <v>1</v>
          </cell>
        </row>
        <row r="2996">
          <cell r="B2996" t="str">
            <v>D-173</v>
          </cell>
          <cell r="D2996">
            <v>1</v>
          </cell>
        </row>
        <row r="2997">
          <cell r="B2997" t="str">
            <v>D-175</v>
          </cell>
          <cell r="D2997">
            <v>1</v>
          </cell>
        </row>
        <row r="2998">
          <cell r="B2998" t="str">
            <v>D-333</v>
          </cell>
          <cell r="D2998">
            <v>1</v>
          </cell>
        </row>
        <row r="2999">
          <cell r="B2999" t="str">
            <v>D-176</v>
          </cell>
          <cell r="D2999">
            <v>2</v>
          </cell>
        </row>
        <row r="3000">
          <cell r="B3000" t="str">
            <v>T-79</v>
          </cell>
          <cell r="D3000">
            <v>1</v>
          </cell>
        </row>
        <row r="3001">
          <cell r="B3001" t="str">
            <v>T-14</v>
          </cell>
          <cell r="D3001">
            <v>1</v>
          </cell>
        </row>
        <row r="3002">
          <cell r="B3002" t="str">
            <v>D-177</v>
          </cell>
          <cell r="D3002">
            <v>1</v>
          </cell>
        </row>
        <row r="3003">
          <cell r="B3003" t="str">
            <v>M-36</v>
          </cell>
          <cell r="D3003">
            <v>1</v>
          </cell>
        </row>
        <row r="3004">
          <cell r="B3004" t="str">
            <v>M-39</v>
          </cell>
          <cell r="D3004">
            <v>1</v>
          </cell>
        </row>
        <row r="3005">
          <cell r="B3005" t="str">
            <v>M-47</v>
          </cell>
          <cell r="D3005">
            <v>1</v>
          </cell>
        </row>
        <row r="3006">
          <cell r="B3006" t="str">
            <v>T-16</v>
          </cell>
          <cell r="D3006">
            <v>1</v>
          </cell>
        </row>
        <row r="3007">
          <cell r="B3007" t="str">
            <v>T-21</v>
          </cell>
          <cell r="D3007">
            <v>1</v>
          </cell>
        </row>
        <row r="3010">
          <cell r="B3010" t="str">
            <v>Clave</v>
          </cell>
          <cell r="D3010" t="str">
            <v>CANTIDAD</v>
          </cell>
          <cell r="E3010" t="str">
            <v>CANTIDAD</v>
          </cell>
        </row>
        <row r="3011">
          <cell r="D3011" t="str">
            <v>Necesaria-Proyecto</v>
          </cell>
          <cell r="E3011" t="str">
            <v>Existente</v>
          </cell>
        </row>
        <row r="3012">
          <cell r="B3012" t="str">
            <v>D-387</v>
          </cell>
          <cell r="D3012">
            <v>1</v>
          </cell>
        </row>
        <row r="3013">
          <cell r="B3013" t="str">
            <v>D-388</v>
          </cell>
          <cell r="D3013">
            <v>1</v>
          </cell>
        </row>
        <row r="3014">
          <cell r="B3014" t="str">
            <v>D-36</v>
          </cell>
          <cell r="D3014">
            <v>1</v>
          </cell>
        </row>
        <row r="3015">
          <cell r="B3015" t="str">
            <v>D-389</v>
          </cell>
          <cell r="D3015">
            <v>1</v>
          </cell>
        </row>
        <row r="3016">
          <cell r="B3016" t="str">
            <v>D-37</v>
          </cell>
          <cell r="D3016">
            <v>3</v>
          </cell>
        </row>
        <row r="3017">
          <cell r="B3017" t="str">
            <v>D-390</v>
          </cell>
          <cell r="D3017">
            <v>1</v>
          </cell>
        </row>
        <row r="3018">
          <cell r="B3018" t="str">
            <v>D-29</v>
          </cell>
          <cell r="D3018">
            <v>3</v>
          </cell>
        </row>
        <row r="3019">
          <cell r="B3019" t="str">
            <v>D-179</v>
          </cell>
          <cell r="D3019">
            <v>1</v>
          </cell>
        </row>
        <row r="3020">
          <cell r="B3020" t="str">
            <v>D-180</v>
          </cell>
          <cell r="D3020">
            <v>1</v>
          </cell>
        </row>
        <row r="3021">
          <cell r="B3021" t="str">
            <v>D-38</v>
          </cell>
          <cell r="D3021">
            <v>1</v>
          </cell>
        </row>
        <row r="3022">
          <cell r="B3022" t="str">
            <v>D-395</v>
          </cell>
          <cell r="D3022">
            <v>2</v>
          </cell>
        </row>
        <row r="3023">
          <cell r="B3023" t="str">
            <v>M-114</v>
          </cell>
          <cell r="D3023">
            <v>2</v>
          </cell>
        </row>
        <row r="3024">
          <cell r="B3024" t="str">
            <v>M-86</v>
          </cell>
          <cell r="D3024">
            <v>2</v>
          </cell>
        </row>
        <row r="3025">
          <cell r="B3025" t="str">
            <v>M-88</v>
          </cell>
          <cell r="D3025">
            <v>2</v>
          </cell>
        </row>
        <row r="3026">
          <cell r="B3026" t="str">
            <v>M-148</v>
          </cell>
          <cell r="D3026">
            <v>2</v>
          </cell>
        </row>
        <row r="3027">
          <cell r="B3027" t="str">
            <v>M-9</v>
          </cell>
          <cell r="D3027">
            <v>2</v>
          </cell>
        </row>
        <row r="3028">
          <cell r="B3028" t="str">
            <v>M-36</v>
          </cell>
          <cell r="D3028">
            <v>2</v>
          </cell>
        </row>
        <row r="3031">
          <cell r="B3031" t="str">
            <v>Clave</v>
          </cell>
          <cell r="D3031" t="str">
            <v>CANTIDAD</v>
          </cell>
          <cell r="E3031" t="str">
            <v>CANTIDAD</v>
          </cell>
        </row>
        <row r="3032">
          <cell r="D3032" t="str">
            <v>Necesaria-Proyecto</v>
          </cell>
          <cell r="E3032" t="str">
            <v>Existente</v>
          </cell>
        </row>
        <row r="3033">
          <cell r="B3033" t="str">
            <v>M-9</v>
          </cell>
          <cell r="D3033">
            <v>1</v>
          </cell>
        </row>
        <row r="3034">
          <cell r="B3034" t="str">
            <v>T-79</v>
          </cell>
          <cell r="D3034">
            <v>1</v>
          </cell>
        </row>
        <row r="3035">
          <cell r="B3035" t="str">
            <v>M-106</v>
          </cell>
          <cell r="D3035">
            <v>1</v>
          </cell>
        </row>
        <row r="3036">
          <cell r="B3036" t="str">
            <v>M-39</v>
          </cell>
          <cell r="D3036">
            <v>1</v>
          </cell>
        </row>
        <row r="3037">
          <cell r="B3037" t="str">
            <v>M-49</v>
          </cell>
          <cell r="D3037">
            <v>1</v>
          </cell>
        </row>
        <row r="3038">
          <cell r="B3038" t="str">
            <v>D-230</v>
          </cell>
          <cell r="D3038">
            <v>1</v>
          </cell>
        </row>
        <row r="3039">
          <cell r="B3039" t="str">
            <v>T-21</v>
          </cell>
          <cell r="D3039">
            <v>1</v>
          </cell>
        </row>
        <row r="3042">
          <cell r="B3042" t="str">
            <v>Clave</v>
          </cell>
          <cell r="D3042" t="str">
            <v>CANTIDAD</v>
          </cell>
          <cell r="E3042" t="str">
            <v>CANTIDAD</v>
          </cell>
        </row>
        <row r="3043">
          <cell r="D3043" t="str">
            <v>Necesaria-Proyecto</v>
          </cell>
          <cell r="E3043" t="str">
            <v>Existente</v>
          </cell>
        </row>
        <row r="3044">
          <cell r="B3044" t="str">
            <v>M-86</v>
          </cell>
          <cell r="D3044">
            <v>1</v>
          </cell>
        </row>
        <row r="3045">
          <cell r="B3045" t="str">
            <v>M-9</v>
          </cell>
          <cell r="D3045">
            <v>1</v>
          </cell>
        </row>
        <row r="3046">
          <cell r="B3046" t="str">
            <v>T-79</v>
          </cell>
          <cell r="D3046">
            <v>1</v>
          </cell>
        </row>
        <row r="3047">
          <cell r="B3047" t="str">
            <v>M-106</v>
          </cell>
          <cell r="D3047">
            <v>1</v>
          </cell>
        </row>
        <row r="3048">
          <cell r="B3048" t="str">
            <v>D-229</v>
          </cell>
          <cell r="D3048">
            <v>1</v>
          </cell>
        </row>
        <row r="3049">
          <cell r="B3049" t="str">
            <v>T-21</v>
          </cell>
          <cell r="D3049">
            <v>1</v>
          </cell>
        </row>
        <row r="3052">
          <cell r="B3052" t="str">
            <v>Clave</v>
          </cell>
          <cell r="D3052" t="str">
            <v>CANTIDAD</v>
          </cell>
          <cell r="E3052" t="str">
            <v>CANTIDAD</v>
          </cell>
        </row>
        <row r="3053">
          <cell r="D3053" t="str">
            <v>Necesaria-Proyecto</v>
          </cell>
          <cell r="E3053" t="str">
            <v>Existente</v>
          </cell>
        </row>
        <row r="3054">
          <cell r="B3054" t="str">
            <v>M-83</v>
          </cell>
          <cell r="D3054">
            <v>1</v>
          </cell>
        </row>
        <row r="3055">
          <cell r="B3055" t="str">
            <v>D-363</v>
          </cell>
          <cell r="D3055">
            <v>1</v>
          </cell>
        </row>
        <row r="3056">
          <cell r="B3056" t="str">
            <v>D-362</v>
          </cell>
          <cell r="D3056">
            <v>1</v>
          </cell>
        </row>
        <row r="3057">
          <cell r="B3057" t="str">
            <v>D-364</v>
          </cell>
          <cell r="D3057">
            <v>1</v>
          </cell>
        </row>
        <row r="3058">
          <cell r="B3058" t="str">
            <v>M-22</v>
          </cell>
          <cell r="D3058">
            <v>1</v>
          </cell>
        </row>
        <row r="3059">
          <cell r="B3059" t="str">
            <v>M-88</v>
          </cell>
          <cell r="D3059">
            <v>2</v>
          </cell>
        </row>
        <row r="3060">
          <cell r="B3060" t="str">
            <v>M-90</v>
          </cell>
          <cell r="D3060">
            <v>1</v>
          </cell>
        </row>
        <row r="3061">
          <cell r="B3061" t="str">
            <v>M-55</v>
          </cell>
          <cell r="D3061">
            <v>1</v>
          </cell>
        </row>
        <row r="3064">
          <cell r="B3064" t="str">
            <v>Clave</v>
          </cell>
          <cell r="D3064" t="str">
            <v>CANTIDAD</v>
          </cell>
          <cell r="E3064" t="str">
            <v>CANTIDAD</v>
          </cell>
        </row>
        <row r="3065">
          <cell r="D3065" t="str">
            <v>Necesaria-Proyecto</v>
          </cell>
          <cell r="E3065" t="str">
            <v>Existente</v>
          </cell>
        </row>
        <row r="3066">
          <cell r="B3066" t="str">
            <v>M-3</v>
          </cell>
          <cell r="D3066">
            <v>1</v>
          </cell>
        </row>
        <row r="3067">
          <cell r="B3067" t="str">
            <v>M-16</v>
          </cell>
          <cell r="D3067">
            <v>1</v>
          </cell>
        </row>
        <row r="3068">
          <cell r="B3068" t="str">
            <v>O-2</v>
          </cell>
          <cell r="D3068">
            <v>1</v>
          </cell>
        </row>
        <row r="3069">
          <cell r="B3069" t="str">
            <v>M-14</v>
          </cell>
          <cell r="D3069">
            <v>1</v>
          </cell>
        </row>
        <row r="3070">
          <cell r="B3070" t="str">
            <v>M-9</v>
          </cell>
          <cell r="D3070">
            <v>1</v>
          </cell>
        </row>
        <row r="3073">
          <cell r="B3073" t="str">
            <v>Clave</v>
          </cell>
          <cell r="D3073" t="str">
            <v>CANTIDAD</v>
          </cell>
          <cell r="E3073" t="str">
            <v>CANTIDAD</v>
          </cell>
        </row>
        <row r="3074">
          <cell r="D3074" t="str">
            <v>Necesaria-Proyecto</v>
          </cell>
          <cell r="E3074" t="str">
            <v>Existente</v>
          </cell>
        </row>
        <row r="3075">
          <cell r="B3075" t="str">
            <v>M-3</v>
          </cell>
          <cell r="D3075">
            <v>1</v>
          </cell>
        </row>
        <row r="3076">
          <cell r="B3076" t="str">
            <v>M-16</v>
          </cell>
          <cell r="D3076">
            <v>1</v>
          </cell>
        </row>
        <row r="3077">
          <cell r="B3077" t="str">
            <v>O-2</v>
          </cell>
          <cell r="D3077">
            <v>1</v>
          </cell>
        </row>
        <row r="3078">
          <cell r="B3078" t="str">
            <v>M-14</v>
          </cell>
          <cell r="D3078">
            <v>1</v>
          </cell>
        </row>
        <row r="3079">
          <cell r="B3079" t="str">
            <v>M-9</v>
          </cell>
          <cell r="D3079">
            <v>1</v>
          </cell>
        </row>
        <row r="3082">
          <cell r="B3082" t="str">
            <v>Clave</v>
          </cell>
          <cell r="D3082" t="str">
            <v>CANTIDAD</v>
          </cell>
          <cell r="E3082" t="str">
            <v>CANTIDAD</v>
          </cell>
        </row>
        <row r="3083">
          <cell r="D3083" t="str">
            <v>Necesaria-Proyecto</v>
          </cell>
          <cell r="E3083" t="str">
            <v>Existente</v>
          </cell>
        </row>
        <row r="3084">
          <cell r="B3084" t="str">
            <v>M-16</v>
          </cell>
          <cell r="D3084">
            <v>1</v>
          </cell>
        </row>
        <row r="3085">
          <cell r="B3085" t="str">
            <v>M-3</v>
          </cell>
          <cell r="D3085">
            <v>1</v>
          </cell>
        </row>
        <row r="3086">
          <cell r="B3086" t="str">
            <v>M-14</v>
          </cell>
          <cell r="D3086">
            <v>1</v>
          </cell>
        </row>
        <row r="3089">
          <cell r="B3089" t="str">
            <v>Clave</v>
          </cell>
          <cell r="D3089" t="str">
            <v>CANTIDAD</v>
          </cell>
          <cell r="E3089" t="str">
            <v>CANTIDAD</v>
          </cell>
        </row>
        <row r="3090">
          <cell r="D3090" t="str">
            <v>Necesaria-Proyecto</v>
          </cell>
          <cell r="E3090" t="str">
            <v>Existente</v>
          </cell>
        </row>
        <row r="3091">
          <cell r="B3091" t="str">
            <v>M-16</v>
          </cell>
          <cell r="D3091">
            <v>1</v>
          </cell>
        </row>
        <row r="3092">
          <cell r="B3092" t="str">
            <v>M-3</v>
          </cell>
          <cell r="D3092">
            <v>1</v>
          </cell>
        </row>
        <row r="3093">
          <cell r="B3093" t="str">
            <v>M-14</v>
          </cell>
          <cell r="D3093">
            <v>1</v>
          </cell>
        </row>
        <row r="3096">
          <cell r="B3096" t="str">
            <v>Clave</v>
          </cell>
          <cell r="D3096" t="str">
            <v>CANTIDAD</v>
          </cell>
          <cell r="E3096" t="str">
            <v>CANTIDAD</v>
          </cell>
        </row>
        <row r="3097">
          <cell r="D3097" t="str">
            <v>Necesaria-Proyecto</v>
          </cell>
          <cell r="E3097" t="str">
            <v>Existente</v>
          </cell>
        </row>
        <row r="3098">
          <cell r="B3098" t="str">
            <v>M-86</v>
          </cell>
          <cell r="D3098">
            <v>1</v>
          </cell>
          <cell r="E3098">
            <v>0</v>
          </cell>
        </row>
        <row r="3099">
          <cell r="B3099" t="str">
            <v>M-59</v>
          </cell>
          <cell r="D3099">
            <v>1</v>
          </cell>
          <cell r="E3099">
            <v>0</v>
          </cell>
        </row>
        <row r="3102">
          <cell r="B3102" t="str">
            <v>Clave</v>
          </cell>
          <cell r="D3102" t="str">
            <v>CANTIDAD</v>
          </cell>
          <cell r="E3102" t="str">
            <v>CANTIDAD</v>
          </cell>
        </row>
        <row r="3103">
          <cell r="D3103" t="str">
            <v>Necesaria-Proyecto</v>
          </cell>
          <cell r="E3103" t="str">
            <v>Existente</v>
          </cell>
        </row>
        <row r="3104">
          <cell r="B3104" t="str">
            <v>M-131</v>
          </cell>
          <cell r="D3104">
            <v>2</v>
          </cell>
        </row>
        <row r="3105">
          <cell r="B3105" t="str">
            <v>M-111</v>
          </cell>
          <cell r="D3105">
            <v>1</v>
          </cell>
        </row>
        <row r="3106">
          <cell r="B3106" t="str">
            <v>M-86</v>
          </cell>
          <cell r="D3106">
            <v>1</v>
          </cell>
        </row>
        <row r="3109">
          <cell r="B3109" t="str">
            <v>Clave</v>
          </cell>
          <cell r="D3109" t="str">
            <v>CANTIDAD</v>
          </cell>
          <cell r="E3109" t="str">
            <v>CANTIDAD</v>
          </cell>
        </row>
        <row r="3110">
          <cell r="D3110" t="str">
            <v>Necesaria-Proyecto</v>
          </cell>
          <cell r="E3110" t="str">
            <v>Existente</v>
          </cell>
        </row>
        <row r="3111">
          <cell r="B3111" t="str">
            <v>M-113</v>
          </cell>
          <cell r="D3111">
            <v>1</v>
          </cell>
        </row>
        <row r="3112">
          <cell r="B3112" t="str">
            <v>E-58</v>
          </cell>
          <cell r="D3112">
            <v>1</v>
          </cell>
        </row>
        <row r="3115">
          <cell r="B3115" t="str">
            <v>Clave</v>
          </cell>
          <cell r="D3115" t="str">
            <v>CANTIDAD</v>
          </cell>
          <cell r="E3115" t="str">
            <v>CANTIDAD</v>
          </cell>
        </row>
        <row r="3116">
          <cell r="D3116" t="str">
            <v>Necesaria-Proyecto</v>
          </cell>
          <cell r="E3116" t="str">
            <v>Existente</v>
          </cell>
        </row>
        <row r="3117">
          <cell r="B3117" t="str">
            <v>M-117</v>
          </cell>
          <cell r="D3117">
            <v>1</v>
          </cell>
        </row>
        <row r="3118">
          <cell r="B3118" t="str">
            <v>M-84</v>
          </cell>
          <cell r="D3118">
            <v>1</v>
          </cell>
        </row>
        <row r="3121">
          <cell r="B3121" t="str">
            <v>Clave</v>
          </cell>
          <cell r="D3121" t="str">
            <v>CANTIDAD</v>
          </cell>
          <cell r="E3121" t="str">
            <v>CANTIDAD</v>
          </cell>
        </row>
        <row r="3122">
          <cell r="D3122" t="str">
            <v>Necesaria-Proyecto</v>
          </cell>
          <cell r="E3122" t="str">
            <v>Existente</v>
          </cell>
        </row>
        <row r="3123">
          <cell r="B3123" t="str">
            <v>M-13</v>
          </cell>
          <cell r="D3123">
            <v>1</v>
          </cell>
        </row>
        <row r="3129">
          <cell r="B3129" t="str">
            <v>Clave</v>
          </cell>
          <cell r="D3129" t="str">
            <v>CANTIDAD</v>
          </cell>
          <cell r="E3129" t="str">
            <v>CANTIDAD</v>
          </cell>
        </row>
        <row r="3130">
          <cell r="D3130" t="str">
            <v>Necesaria-Proyecto</v>
          </cell>
          <cell r="E3130" t="str">
            <v>Existente</v>
          </cell>
        </row>
        <row r="3131">
          <cell r="B3131" t="str">
            <v>M-1</v>
          </cell>
          <cell r="D3131">
            <v>1</v>
          </cell>
        </row>
        <row r="3132">
          <cell r="B3132" t="str">
            <v>M-17</v>
          </cell>
          <cell r="D3132">
            <v>1</v>
          </cell>
        </row>
        <row r="3133">
          <cell r="B3133" t="str">
            <v>T-50</v>
          </cell>
          <cell r="D3133">
            <v>1</v>
          </cell>
        </row>
        <row r="3134">
          <cell r="B3134" t="str">
            <v>M-22</v>
          </cell>
          <cell r="D3134">
            <v>1</v>
          </cell>
        </row>
        <row r="3135">
          <cell r="B3135" t="str">
            <v>M-25</v>
          </cell>
          <cell r="D3135">
            <v>1</v>
          </cell>
        </row>
        <row r="3136">
          <cell r="B3136" t="str">
            <v>M-15</v>
          </cell>
          <cell r="D3136">
            <v>1</v>
          </cell>
        </row>
        <row r="3137">
          <cell r="B3137" t="str">
            <v>M-9</v>
          </cell>
          <cell r="D3137">
            <v>1</v>
          </cell>
        </row>
        <row r="3138">
          <cell r="B3138" t="str">
            <v>M-33</v>
          </cell>
          <cell r="D3138">
            <v>1</v>
          </cell>
        </row>
        <row r="3139">
          <cell r="B3139" t="str">
            <v>T-79</v>
          </cell>
          <cell r="D3139">
            <v>1</v>
          </cell>
        </row>
        <row r="3140">
          <cell r="B3140" t="str">
            <v>M-36</v>
          </cell>
          <cell r="D3140">
            <v>2</v>
          </cell>
        </row>
        <row r="3141">
          <cell r="B3141" t="str">
            <v>M-37</v>
          </cell>
          <cell r="D3141">
            <v>1</v>
          </cell>
        </row>
        <row r="3142">
          <cell r="B3142" t="str">
            <v>M-11</v>
          </cell>
          <cell r="D3142">
            <v>1</v>
          </cell>
        </row>
        <row r="3143">
          <cell r="B3143" t="str">
            <v>T-20</v>
          </cell>
          <cell r="D3143">
            <v>1</v>
          </cell>
        </row>
        <row r="3146">
          <cell r="B3146" t="str">
            <v>Clave</v>
          </cell>
          <cell r="D3146" t="str">
            <v>CANTIDAD</v>
          </cell>
          <cell r="E3146" t="str">
            <v>CANTIDAD</v>
          </cell>
        </row>
        <row r="3147">
          <cell r="D3147" t="str">
            <v>Necesaria-Proyecto</v>
          </cell>
          <cell r="E3147" t="str">
            <v>Existente</v>
          </cell>
        </row>
        <row r="3148">
          <cell r="B3148" t="str">
            <v>D-186</v>
          </cell>
          <cell r="D3148">
            <v>1</v>
          </cell>
        </row>
        <row r="3149">
          <cell r="B3149" t="str">
            <v>E-103</v>
          </cell>
          <cell r="D3149">
            <v>1</v>
          </cell>
        </row>
        <row r="3150">
          <cell r="B3150" t="str">
            <v>D-402</v>
          </cell>
          <cell r="D3150">
            <v>1</v>
          </cell>
        </row>
        <row r="3151">
          <cell r="B3151" t="str">
            <v>E-78</v>
          </cell>
          <cell r="D3151">
            <v>1</v>
          </cell>
        </row>
        <row r="3152">
          <cell r="B3152" t="str">
            <v>E-50</v>
          </cell>
          <cell r="D3152">
            <v>1</v>
          </cell>
        </row>
        <row r="3153">
          <cell r="B3153" t="str">
            <v>M-122</v>
          </cell>
          <cell r="D3153">
            <v>1</v>
          </cell>
        </row>
        <row r="3154">
          <cell r="B3154" t="str">
            <v>E-84</v>
          </cell>
          <cell r="D3154">
            <v>1</v>
          </cell>
        </row>
        <row r="3155">
          <cell r="B3155" t="str">
            <v>E-85</v>
          </cell>
          <cell r="D3155">
            <v>1</v>
          </cell>
        </row>
        <row r="3156">
          <cell r="B3156" t="str">
            <v>O-1</v>
          </cell>
          <cell r="D3156">
            <v>1</v>
          </cell>
        </row>
        <row r="3157">
          <cell r="B3157" t="str">
            <v>E-88</v>
          </cell>
          <cell r="D3157">
            <v>3</v>
          </cell>
        </row>
        <row r="3158">
          <cell r="B3158" t="str">
            <v>E-89</v>
          </cell>
          <cell r="D3158">
            <v>1</v>
          </cell>
        </row>
        <row r="3159">
          <cell r="B3159" t="str">
            <v>E-90</v>
          </cell>
          <cell r="D3159">
            <v>1</v>
          </cell>
        </row>
        <row r="3160">
          <cell r="B3160" t="str">
            <v>E-92</v>
          </cell>
          <cell r="D3160">
            <v>1</v>
          </cell>
        </row>
        <row r="3161">
          <cell r="B3161" t="str">
            <v>E-91</v>
          </cell>
          <cell r="D3161">
            <v>1</v>
          </cell>
        </row>
        <row r="3162">
          <cell r="B3162" t="str">
            <v>E-93</v>
          </cell>
          <cell r="D3162">
            <v>1</v>
          </cell>
        </row>
        <row r="3163">
          <cell r="B3163" t="str">
            <v>M-94</v>
          </cell>
          <cell r="D3163">
            <v>1</v>
          </cell>
        </row>
        <row r="3164">
          <cell r="B3164" t="str">
            <v>M-93</v>
          </cell>
          <cell r="D3164">
            <v>1</v>
          </cell>
        </row>
        <row r="3165">
          <cell r="B3165" t="str">
            <v>M-52</v>
          </cell>
          <cell r="D3165">
            <v>1</v>
          </cell>
        </row>
        <row r="3166">
          <cell r="B3166" t="str">
            <v>E-94</v>
          </cell>
          <cell r="D3166">
            <v>1</v>
          </cell>
        </row>
        <row r="3167">
          <cell r="B3167" t="str">
            <v>E-200</v>
          </cell>
          <cell r="D3167">
            <v>1</v>
          </cell>
        </row>
        <row r="3168">
          <cell r="B3168" t="str">
            <v>E-164</v>
          </cell>
          <cell r="D3168">
            <v>1</v>
          </cell>
        </row>
        <row r="3169">
          <cell r="B3169" t="str">
            <v>E-129</v>
          </cell>
          <cell r="D3169">
            <v>1</v>
          </cell>
        </row>
        <row r="3170">
          <cell r="B3170" t="str">
            <v>E-199</v>
          </cell>
          <cell r="D3170">
            <v>1</v>
          </cell>
        </row>
        <row r="3171">
          <cell r="B3171" t="str">
            <v>E-108</v>
          </cell>
          <cell r="D3171">
            <v>1</v>
          </cell>
        </row>
        <row r="3172">
          <cell r="B3172" t="str">
            <v>T-79</v>
          </cell>
          <cell r="D3172">
            <v>1</v>
          </cell>
        </row>
        <row r="3173">
          <cell r="B3173" t="str">
            <v>T-61</v>
          </cell>
          <cell r="D3173">
            <v>1</v>
          </cell>
        </row>
        <row r="3174">
          <cell r="B3174" t="str">
            <v>E-96</v>
          </cell>
          <cell r="D3174">
            <v>1</v>
          </cell>
        </row>
        <row r="3175">
          <cell r="B3175" t="str">
            <v>E-99</v>
          </cell>
          <cell r="D3175">
            <v>1</v>
          </cell>
        </row>
        <row r="3176">
          <cell r="B3176" t="str">
            <v>E-100</v>
          </cell>
          <cell r="D3176">
            <v>1</v>
          </cell>
        </row>
        <row r="3177">
          <cell r="B3177" t="str">
            <v>T-21</v>
          </cell>
          <cell r="D3177">
            <v>1</v>
          </cell>
        </row>
        <row r="3180">
          <cell r="B3180" t="str">
            <v>Clave</v>
          </cell>
          <cell r="D3180" t="str">
            <v>CANTIDAD</v>
          </cell>
          <cell r="E3180" t="str">
            <v>CANTIDAD</v>
          </cell>
        </row>
        <row r="3181">
          <cell r="D3181" t="str">
            <v>Necesaria-Proyecto</v>
          </cell>
          <cell r="E3181" t="str">
            <v>Existente</v>
          </cell>
        </row>
        <row r="3182">
          <cell r="B3182" t="str">
            <v>M-93</v>
          </cell>
          <cell r="D3182">
            <v>1</v>
          </cell>
        </row>
        <row r="3185">
          <cell r="B3185" t="str">
            <v>Clave</v>
          </cell>
          <cell r="D3185" t="str">
            <v>CANTIDAD</v>
          </cell>
          <cell r="E3185" t="str">
            <v>CANTIDAD</v>
          </cell>
        </row>
        <row r="3186">
          <cell r="D3186" t="str">
            <v>Necesaria-Proyecto</v>
          </cell>
          <cell r="E3186" t="str">
            <v>Existente</v>
          </cell>
        </row>
        <row r="3187">
          <cell r="B3187" t="str">
            <v>M-131</v>
          </cell>
          <cell r="D3187">
            <v>1</v>
          </cell>
        </row>
        <row r="3188">
          <cell r="B3188" t="str">
            <v>D-185</v>
          </cell>
          <cell r="D3188">
            <v>1</v>
          </cell>
        </row>
        <row r="3189">
          <cell r="B3189" t="str">
            <v>E-81</v>
          </cell>
          <cell r="D3189">
            <v>1</v>
          </cell>
        </row>
        <row r="3190">
          <cell r="B3190" t="str">
            <v>E-85</v>
          </cell>
          <cell r="D3190">
            <v>1</v>
          </cell>
        </row>
        <row r="3191">
          <cell r="B3191" t="str">
            <v>O-1</v>
          </cell>
          <cell r="D3191">
            <v>1</v>
          </cell>
        </row>
        <row r="3192">
          <cell r="B3192" t="str">
            <v>M-91</v>
          </cell>
          <cell r="D3192">
            <v>1</v>
          </cell>
        </row>
        <row r="3193">
          <cell r="B3193" t="str">
            <v>E-129</v>
          </cell>
          <cell r="D3193">
            <v>1</v>
          </cell>
        </row>
        <row r="3194">
          <cell r="B3194" t="str">
            <v>T-78</v>
          </cell>
          <cell r="D3194">
            <v>1</v>
          </cell>
        </row>
        <row r="3195">
          <cell r="B3195" t="str">
            <v>T-79</v>
          </cell>
          <cell r="D3195">
            <v>1</v>
          </cell>
        </row>
        <row r="3196">
          <cell r="B3196" t="str">
            <v>T-20</v>
          </cell>
          <cell r="D3196">
            <v>1</v>
          </cell>
        </row>
        <row r="3199">
          <cell r="B3199" t="str">
            <v>Clave</v>
          </cell>
          <cell r="D3199" t="str">
            <v>CANTIDAD</v>
          </cell>
          <cell r="E3199" t="str">
            <v>CANTIDAD</v>
          </cell>
        </row>
        <row r="3200">
          <cell r="D3200" t="str">
            <v>Necesaria-Proyecto</v>
          </cell>
          <cell r="E3200" t="str">
            <v>Existente</v>
          </cell>
        </row>
        <row r="3201">
          <cell r="B3201" t="str">
            <v>M-91</v>
          </cell>
          <cell r="D3201">
            <v>1</v>
          </cell>
        </row>
        <row r="3202">
          <cell r="B3202" t="str">
            <v>E-129</v>
          </cell>
          <cell r="D3202">
            <v>1</v>
          </cell>
        </row>
        <row r="3205">
          <cell r="B3205" t="str">
            <v>Clave</v>
          </cell>
          <cell r="D3205" t="str">
            <v>CANTIDAD</v>
          </cell>
          <cell r="E3205" t="str">
            <v>CANTIDAD</v>
          </cell>
        </row>
        <row r="3206">
          <cell r="D3206" t="str">
            <v>Necesaria-Proyecto</v>
          </cell>
          <cell r="E3206" t="str">
            <v>Existente</v>
          </cell>
        </row>
        <row r="3207">
          <cell r="B3207" t="str">
            <v>M-93</v>
          </cell>
          <cell r="D3207">
            <v>1</v>
          </cell>
        </row>
        <row r="3208">
          <cell r="B3208" t="str">
            <v>E-129</v>
          </cell>
          <cell r="D3208">
            <v>1</v>
          </cell>
        </row>
        <row r="3211">
          <cell r="B3211" t="str">
            <v>Clave</v>
          </cell>
          <cell r="D3211" t="str">
            <v>CANTIDAD</v>
          </cell>
          <cell r="E3211" t="str">
            <v>CANTIDAD</v>
          </cell>
        </row>
        <row r="3212">
          <cell r="D3212" t="str">
            <v>Necesaria-Proyecto</v>
          </cell>
          <cell r="E3212" t="str">
            <v>Existente</v>
          </cell>
        </row>
        <row r="3213">
          <cell r="B3213" t="str">
            <v>D-365</v>
          </cell>
          <cell r="D3213">
            <v>1</v>
          </cell>
        </row>
        <row r="3214">
          <cell r="B3214" t="str">
            <v>M-93</v>
          </cell>
          <cell r="D3214">
            <v>1</v>
          </cell>
        </row>
        <row r="3215">
          <cell r="B3215" t="str">
            <v>E-134</v>
          </cell>
          <cell r="D3215">
            <v>1</v>
          </cell>
        </row>
        <row r="3220">
          <cell r="B3220" t="str">
            <v>Clave</v>
          </cell>
          <cell r="D3220" t="str">
            <v>CANTIDAD</v>
          </cell>
          <cell r="E3220" t="str">
            <v>CANTIDAD</v>
          </cell>
        </row>
        <row r="3221">
          <cell r="D3221" t="str">
            <v>Necesaria-Proyecto</v>
          </cell>
          <cell r="E3221" t="str">
            <v>Existente</v>
          </cell>
        </row>
        <row r="3222">
          <cell r="B3222" t="str">
            <v>M-22</v>
          </cell>
          <cell r="D3222">
            <v>1</v>
          </cell>
        </row>
        <row r="3223">
          <cell r="B3223" t="str">
            <v>E-115</v>
          </cell>
          <cell r="D3223">
            <v>1</v>
          </cell>
        </row>
        <row r="3224">
          <cell r="B3224" t="str">
            <v>M-36</v>
          </cell>
          <cell r="D3224">
            <v>2</v>
          </cell>
        </row>
        <row r="3225">
          <cell r="B3225" t="str">
            <v>E-102</v>
          </cell>
          <cell r="D3225">
            <v>1</v>
          </cell>
        </row>
        <row r="3228">
          <cell r="B3228" t="str">
            <v>Clave</v>
          </cell>
          <cell r="D3228" t="str">
            <v>CANTIDAD</v>
          </cell>
          <cell r="E3228" t="str">
            <v>CANTIDAD</v>
          </cell>
        </row>
        <row r="3229">
          <cell r="D3229" t="str">
            <v>Necesaria-Proyecto</v>
          </cell>
          <cell r="E3229" t="str">
            <v>Existente</v>
          </cell>
        </row>
        <row r="3230">
          <cell r="B3230" t="str">
            <v>E-102</v>
          </cell>
          <cell r="D3230">
            <v>1</v>
          </cell>
        </row>
        <row r="3231">
          <cell r="B3231" t="str">
            <v>M-22</v>
          </cell>
          <cell r="D3231">
            <v>1</v>
          </cell>
        </row>
        <row r="3232">
          <cell r="B3232" t="str">
            <v>E-115</v>
          </cell>
          <cell r="D3232">
            <v>1</v>
          </cell>
        </row>
        <row r="3233">
          <cell r="B3233" t="str">
            <v>M-36</v>
          </cell>
          <cell r="D3233">
            <v>2</v>
          </cell>
        </row>
        <row r="3240">
          <cell r="B3240" t="str">
            <v>Clave</v>
          </cell>
          <cell r="D3240" t="str">
            <v>CANTIDAD</v>
          </cell>
          <cell r="E3240" t="str">
            <v>CANTIDAD</v>
          </cell>
        </row>
        <row r="3241">
          <cell r="D3241" t="str">
            <v>Necesaria-Proyecto</v>
          </cell>
          <cell r="E3241" t="str">
            <v>Existente</v>
          </cell>
        </row>
        <row r="3242">
          <cell r="B3242" t="str">
            <v>M-8</v>
          </cell>
          <cell r="D3242">
            <v>1</v>
          </cell>
        </row>
        <row r="3243">
          <cell r="B3243" t="str">
            <v>E-115</v>
          </cell>
          <cell r="D3243">
            <v>1</v>
          </cell>
        </row>
        <row r="3246">
          <cell r="B3246" t="str">
            <v>Clave</v>
          </cell>
          <cell r="D3246" t="str">
            <v>CANTIDAD</v>
          </cell>
          <cell r="E3246" t="str">
            <v>CANTIDAD</v>
          </cell>
        </row>
        <row r="3247">
          <cell r="D3247" t="str">
            <v>Necesaria-Proyecto</v>
          </cell>
          <cell r="E3247" t="str">
            <v>Existente</v>
          </cell>
        </row>
        <row r="3248">
          <cell r="B3248" t="str">
            <v>M-8</v>
          </cell>
          <cell r="D3248">
            <v>1</v>
          </cell>
        </row>
        <row r="3249">
          <cell r="B3249" t="str">
            <v>E-115</v>
          </cell>
          <cell r="D3249">
            <v>1</v>
          </cell>
        </row>
        <row r="3254">
          <cell r="B3254" t="str">
            <v>Clave</v>
          </cell>
          <cell r="D3254" t="str">
            <v>CANTIDAD</v>
          </cell>
          <cell r="E3254" t="str">
            <v>CANTIDAD</v>
          </cell>
        </row>
        <row r="3255">
          <cell r="D3255" t="str">
            <v>Necesaria-Proyecto</v>
          </cell>
          <cell r="E3255" t="str">
            <v>Existente</v>
          </cell>
        </row>
        <row r="3256">
          <cell r="B3256" t="str">
            <v>O-1</v>
          </cell>
          <cell r="D3256">
            <v>1</v>
          </cell>
        </row>
        <row r="3257">
          <cell r="B3257" t="str">
            <v>E-87</v>
          </cell>
          <cell r="D3257">
            <v>1</v>
          </cell>
        </row>
        <row r="3260">
          <cell r="B3260" t="str">
            <v>Clave</v>
          </cell>
          <cell r="D3260" t="str">
            <v>CANTIDAD</v>
          </cell>
          <cell r="E3260" t="str">
            <v>CANTIDAD</v>
          </cell>
        </row>
        <row r="3261">
          <cell r="D3261" t="str">
            <v>Necesaria-Proyecto</v>
          </cell>
          <cell r="E3261" t="str">
            <v>Existente</v>
          </cell>
        </row>
        <row r="3262">
          <cell r="B3262" t="str">
            <v>M-121</v>
          </cell>
          <cell r="D3262">
            <v>1</v>
          </cell>
        </row>
        <row r="3263">
          <cell r="B3263" t="str">
            <v>M-122</v>
          </cell>
          <cell r="D3263">
            <v>1</v>
          </cell>
        </row>
        <row r="3264">
          <cell r="B3264" t="str">
            <v>E-83</v>
          </cell>
          <cell r="D3264">
            <v>1</v>
          </cell>
        </row>
        <row r="3269">
          <cell r="B3269" t="str">
            <v>Clave</v>
          </cell>
          <cell r="D3269" t="str">
            <v>CANTIDAD</v>
          </cell>
          <cell r="E3269" t="str">
            <v>CANTIDAD</v>
          </cell>
        </row>
        <row r="3270">
          <cell r="D3270" t="str">
            <v>Necesaria-Proyecto</v>
          </cell>
          <cell r="E3270" t="str">
            <v>Existente</v>
          </cell>
        </row>
        <row r="3271">
          <cell r="B3271" t="str">
            <v>E-106</v>
          </cell>
          <cell r="D3271">
            <v>1</v>
          </cell>
        </row>
        <row r="3272">
          <cell r="B3272" t="str">
            <v>E-107</v>
          </cell>
          <cell r="D3272">
            <v>1</v>
          </cell>
        </row>
        <row r="3273">
          <cell r="B3273" t="str">
            <v>E-98</v>
          </cell>
          <cell r="D3273">
            <v>1</v>
          </cell>
        </row>
        <row r="3276">
          <cell r="B3276" t="str">
            <v>Clave</v>
          </cell>
          <cell r="D3276" t="str">
            <v>CANTIDAD</v>
          </cell>
          <cell r="E3276" t="str">
            <v>CANTIDAD</v>
          </cell>
        </row>
        <row r="3277">
          <cell r="D3277" t="str">
            <v>Necesaria-Proyecto</v>
          </cell>
          <cell r="E3277" t="str">
            <v>Existente</v>
          </cell>
        </row>
        <row r="3278">
          <cell r="B3278" t="str">
            <v>E-105</v>
          </cell>
          <cell r="D3278">
            <v>1</v>
          </cell>
        </row>
        <row r="3279">
          <cell r="B3279" t="str">
            <v>E-107</v>
          </cell>
          <cell r="D3279">
            <v>1</v>
          </cell>
        </row>
        <row r="3280">
          <cell r="B3280" t="str">
            <v>E-97</v>
          </cell>
          <cell r="D3280">
            <v>1</v>
          </cell>
        </row>
        <row r="3283">
          <cell r="B3283" t="str">
            <v>Clave</v>
          </cell>
          <cell r="D3283" t="str">
            <v>CANTIDAD</v>
          </cell>
          <cell r="E3283" t="str">
            <v>CANTIDAD</v>
          </cell>
        </row>
        <row r="3284">
          <cell r="D3284" t="str">
            <v>Necesaria-Proyecto</v>
          </cell>
          <cell r="E3284" t="str">
            <v>Existente</v>
          </cell>
        </row>
        <row r="3285">
          <cell r="B3285" t="str">
            <v>E-105</v>
          </cell>
          <cell r="D3285">
            <v>1</v>
          </cell>
        </row>
        <row r="3286">
          <cell r="B3286" t="str">
            <v>E-107</v>
          </cell>
          <cell r="D3286">
            <v>1</v>
          </cell>
        </row>
        <row r="3287">
          <cell r="B3287" t="str">
            <v>E-97</v>
          </cell>
          <cell r="D3287">
            <v>1</v>
          </cell>
        </row>
        <row r="3290">
          <cell r="B3290" t="str">
            <v>Clave</v>
          </cell>
          <cell r="D3290" t="str">
            <v>CANTIDAD</v>
          </cell>
          <cell r="E3290" t="str">
            <v>CANTIDAD</v>
          </cell>
        </row>
        <row r="3291">
          <cell r="D3291" t="str">
            <v>Necesaria-Proyecto</v>
          </cell>
          <cell r="E3291" t="str">
            <v>Existente</v>
          </cell>
        </row>
        <row r="3292">
          <cell r="B3292" t="str">
            <v>E-105</v>
          </cell>
          <cell r="D3292">
            <v>1</v>
          </cell>
        </row>
        <row r="3293">
          <cell r="B3293" t="str">
            <v>E-107</v>
          </cell>
          <cell r="D3293">
            <v>1</v>
          </cell>
        </row>
        <row r="3294">
          <cell r="B3294" t="str">
            <v>E-97</v>
          </cell>
          <cell r="D3294">
            <v>1</v>
          </cell>
        </row>
        <row r="3297">
          <cell r="B3297" t="str">
            <v>Clave</v>
          </cell>
          <cell r="D3297" t="str">
            <v>CANTIDAD</v>
          </cell>
          <cell r="E3297" t="str">
            <v>CANTIDAD</v>
          </cell>
        </row>
        <row r="3298">
          <cell r="D3298" t="str">
            <v>Necesaria-Proyecto</v>
          </cell>
          <cell r="E3298" t="str">
            <v>Existente</v>
          </cell>
        </row>
        <row r="3299">
          <cell r="B3299" t="str">
            <v>E-105</v>
          </cell>
          <cell r="D3299">
            <v>1</v>
          </cell>
        </row>
        <row r="3300">
          <cell r="B3300" t="str">
            <v>E-107</v>
          </cell>
          <cell r="D3300">
            <v>1</v>
          </cell>
        </row>
        <row r="3301">
          <cell r="B3301" t="str">
            <v>E-97</v>
          </cell>
          <cell r="D3301">
            <v>1</v>
          </cell>
        </row>
        <row r="3306">
          <cell r="B3306" t="str">
            <v>Clave</v>
          </cell>
          <cell r="D3306" t="str">
            <v>CANTIDAD</v>
          </cell>
          <cell r="E3306" t="str">
            <v>CANTIDAD</v>
          </cell>
        </row>
        <row r="3307">
          <cell r="D3307" t="str">
            <v>Necesaria-Proyecto</v>
          </cell>
          <cell r="E3307" t="str">
            <v>Existente</v>
          </cell>
        </row>
        <row r="3308">
          <cell r="B3308" t="str">
            <v>M-1</v>
          </cell>
          <cell r="D3308">
            <v>1</v>
          </cell>
        </row>
        <row r="3309">
          <cell r="B3309" t="str">
            <v>M-17</v>
          </cell>
          <cell r="D3309">
            <v>1</v>
          </cell>
        </row>
        <row r="3310">
          <cell r="B3310" t="str">
            <v>T-50</v>
          </cell>
          <cell r="D3310">
            <v>1</v>
          </cell>
        </row>
        <row r="3311">
          <cell r="B3311" t="str">
            <v>M-22</v>
          </cell>
          <cell r="D3311">
            <v>1</v>
          </cell>
        </row>
        <row r="3312">
          <cell r="B3312" t="str">
            <v>T-57</v>
          </cell>
          <cell r="D3312">
            <v>1</v>
          </cell>
        </row>
        <row r="3313">
          <cell r="B3313" t="str">
            <v>M-25</v>
          </cell>
          <cell r="D3313">
            <v>1</v>
          </cell>
        </row>
        <row r="3314">
          <cell r="B3314" t="str">
            <v>M-15</v>
          </cell>
          <cell r="D3314">
            <v>1</v>
          </cell>
        </row>
        <row r="3315">
          <cell r="B3315" t="str">
            <v>M-33</v>
          </cell>
          <cell r="D3315">
            <v>1</v>
          </cell>
        </row>
        <row r="3316">
          <cell r="B3316" t="str">
            <v>T-79</v>
          </cell>
          <cell r="D3316">
            <v>1</v>
          </cell>
        </row>
        <row r="3317">
          <cell r="B3317" t="str">
            <v>M-36</v>
          </cell>
          <cell r="D3317">
            <v>1</v>
          </cell>
        </row>
        <row r="3318">
          <cell r="B3318" t="str">
            <v>M-11</v>
          </cell>
          <cell r="D3318">
            <v>1</v>
          </cell>
        </row>
        <row r="3319">
          <cell r="B3319" t="str">
            <v>T-20</v>
          </cell>
          <cell r="D3319">
            <v>1</v>
          </cell>
        </row>
        <row r="3322">
          <cell r="B3322" t="str">
            <v>Clave</v>
          </cell>
          <cell r="D3322" t="str">
            <v>CANTIDAD</v>
          </cell>
          <cell r="E3322" t="str">
            <v>CANTIDAD</v>
          </cell>
        </row>
        <row r="3323">
          <cell r="D3323" t="str">
            <v>Necesaria-Proyecto</v>
          </cell>
          <cell r="E3323" t="str">
            <v>Existente</v>
          </cell>
        </row>
        <row r="3324">
          <cell r="B3324" t="str">
            <v>O-2</v>
          </cell>
          <cell r="D3324">
            <v>1</v>
          </cell>
        </row>
        <row r="3325">
          <cell r="B3325" t="str">
            <v>M-16</v>
          </cell>
          <cell r="D3325">
            <v>1</v>
          </cell>
        </row>
        <row r="3326">
          <cell r="B3326" t="str">
            <v>M-3</v>
          </cell>
          <cell r="D3326">
            <v>1</v>
          </cell>
        </row>
        <row r="3327">
          <cell r="B3327" t="str">
            <v>M-9</v>
          </cell>
          <cell r="D3327">
            <v>1</v>
          </cell>
        </row>
        <row r="3328">
          <cell r="B3328" t="str">
            <v>M-14</v>
          </cell>
          <cell r="D3328">
            <v>1</v>
          </cell>
        </row>
        <row r="3331">
          <cell r="B3331" t="str">
            <v>Clave</v>
          </cell>
          <cell r="D3331" t="str">
            <v>CANTIDAD</v>
          </cell>
          <cell r="E3331" t="str">
            <v>CANTIDAD</v>
          </cell>
        </row>
        <row r="3332">
          <cell r="D3332" t="str">
            <v>Necesaria-Proyecto</v>
          </cell>
          <cell r="E3332" t="str">
            <v>Existente</v>
          </cell>
        </row>
        <row r="3333">
          <cell r="B3333" t="str">
            <v>O-2</v>
          </cell>
          <cell r="D3333">
            <v>1</v>
          </cell>
        </row>
        <row r="3334">
          <cell r="B3334" t="str">
            <v>M-16</v>
          </cell>
          <cell r="D3334">
            <v>1</v>
          </cell>
        </row>
        <row r="3335">
          <cell r="B3335" t="str">
            <v>M-3</v>
          </cell>
          <cell r="D3335">
            <v>1</v>
          </cell>
        </row>
        <row r="3336">
          <cell r="B3336" t="str">
            <v>M-9</v>
          </cell>
          <cell r="D3336">
            <v>1</v>
          </cell>
        </row>
        <row r="3337">
          <cell r="B3337" t="str">
            <v>M-14</v>
          </cell>
          <cell r="D3337">
            <v>1</v>
          </cell>
        </row>
        <row r="3340">
          <cell r="B3340" t="str">
            <v>Clave</v>
          </cell>
          <cell r="D3340" t="str">
            <v>CANTIDAD</v>
          </cell>
          <cell r="E3340" t="str">
            <v>CANTIDAD</v>
          </cell>
        </row>
        <row r="3341">
          <cell r="D3341" t="str">
            <v>Necesaria-Proyecto</v>
          </cell>
          <cell r="E3341" t="str">
            <v>Existente</v>
          </cell>
        </row>
        <row r="3342">
          <cell r="B3342" t="str">
            <v>M-123</v>
          </cell>
          <cell r="D3342">
            <v>1</v>
          </cell>
        </row>
        <row r="3343">
          <cell r="B3343" t="str">
            <v>M-36</v>
          </cell>
          <cell r="D3343">
            <v>1</v>
          </cell>
        </row>
        <row r="3346">
          <cell r="B3346" t="str">
            <v>Clave</v>
          </cell>
          <cell r="D3346" t="str">
            <v>CANTIDAD</v>
          </cell>
          <cell r="E3346" t="str">
            <v>CANTIDAD</v>
          </cell>
        </row>
        <row r="3347">
          <cell r="D3347" t="str">
            <v>Necesaria-Proyecto</v>
          </cell>
          <cell r="E3347" t="str">
            <v>Existente</v>
          </cell>
        </row>
        <row r="3348">
          <cell r="B3348" t="str">
            <v>M-113</v>
          </cell>
          <cell r="D3348">
            <v>1</v>
          </cell>
        </row>
        <row r="3349">
          <cell r="B3349" t="str">
            <v>M-86</v>
          </cell>
          <cell r="D3349">
            <v>1</v>
          </cell>
        </row>
        <row r="3350">
          <cell r="B3350" t="str">
            <v>M-8</v>
          </cell>
          <cell r="D3350">
            <v>1</v>
          </cell>
        </row>
        <row r="3351">
          <cell r="B3351" t="str">
            <v>E-58</v>
          </cell>
          <cell r="D3351">
            <v>1</v>
          </cell>
        </row>
        <row r="3354">
          <cell r="B3354" t="str">
            <v>Clave</v>
          </cell>
          <cell r="D3354" t="str">
            <v>CANTIDAD</v>
          </cell>
          <cell r="E3354" t="str">
            <v>CANTIDAD</v>
          </cell>
        </row>
        <row r="3355">
          <cell r="D3355" t="str">
            <v>Necesaria-Proyecto</v>
          </cell>
          <cell r="E3355" t="str">
            <v>Existente</v>
          </cell>
        </row>
        <row r="3356">
          <cell r="B3356" t="str">
            <v>M-13</v>
          </cell>
          <cell r="D3356">
            <v>1</v>
          </cell>
        </row>
        <row r="3361">
          <cell r="D3361" t="str">
            <v>Cant</v>
          </cell>
          <cell r="E3361" t="str">
            <v>Cant</v>
          </cell>
        </row>
        <row r="3362">
          <cell r="B3362" t="str">
            <v>Clave</v>
          </cell>
          <cell r="D3362" t="str">
            <v>Nece-saria</v>
          </cell>
          <cell r="E3362" t="str">
            <v>Exist</v>
          </cell>
        </row>
        <row r="3367">
          <cell r="B3367" t="str">
            <v>Clave</v>
          </cell>
          <cell r="D3367" t="str">
            <v>CANTIDAD</v>
          </cell>
          <cell r="E3367" t="str">
            <v>CANTIDAD</v>
          </cell>
        </row>
        <row r="3368">
          <cell r="D3368" t="str">
            <v>Necesaria-Proyecto</v>
          </cell>
          <cell r="E3368" t="str">
            <v>Existente</v>
          </cell>
        </row>
        <row r="3369">
          <cell r="B3369" t="str">
            <v>T-50</v>
          </cell>
          <cell r="D3369">
            <v>1</v>
          </cell>
        </row>
        <row r="3370">
          <cell r="B3370" t="str">
            <v>M-22</v>
          </cell>
          <cell r="D3370">
            <v>1</v>
          </cell>
        </row>
        <row r="3371">
          <cell r="B3371" t="str">
            <v>M-15</v>
          </cell>
          <cell r="D3371">
            <v>1</v>
          </cell>
        </row>
        <row r="3372">
          <cell r="B3372" t="str">
            <v>M-39</v>
          </cell>
          <cell r="D3372">
            <v>1</v>
          </cell>
        </row>
        <row r="3373">
          <cell r="B3373" t="str">
            <v>T-20</v>
          </cell>
          <cell r="D3373">
            <v>1</v>
          </cell>
        </row>
        <row r="3376">
          <cell r="B3376" t="str">
            <v>Clave</v>
          </cell>
          <cell r="D3376" t="str">
            <v>CANTIDAD</v>
          </cell>
          <cell r="E3376" t="str">
            <v>CANTIDAD</v>
          </cell>
        </row>
        <row r="3377">
          <cell r="D3377" t="str">
            <v>Necesaria-Proyecto</v>
          </cell>
          <cell r="E3377" t="str">
            <v>Existente</v>
          </cell>
        </row>
        <row r="3378">
          <cell r="B3378" t="str">
            <v>M-1</v>
          </cell>
          <cell r="D3378">
            <v>1</v>
          </cell>
        </row>
        <row r="3379">
          <cell r="B3379" t="str">
            <v>M-17</v>
          </cell>
          <cell r="D3379">
            <v>1</v>
          </cell>
        </row>
        <row r="3380">
          <cell r="B3380" t="str">
            <v>T-50</v>
          </cell>
          <cell r="D3380">
            <v>1</v>
          </cell>
        </row>
        <row r="3381">
          <cell r="B3381" t="str">
            <v>T-51</v>
          </cell>
          <cell r="D3381">
            <v>1</v>
          </cell>
        </row>
        <row r="3382">
          <cell r="B3382" t="str">
            <v>E-7</v>
          </cell>
          <cell r="D3382">
            <v>1</v>
          </cell>
        </row>
        <row r="3383">
          <cell r="B3383" t="str">
            <v>T-53</v>
          </cell>
          <cell r="D3383">
            <v>1</v>
          </cell>
        </row>
        <row r="3384">
          <cell r="B3384" t="str">
            <v>M-21</v>
          </cell>
          <cell r="D3384">
            <v>1</v>
          </cell>
        </row>
        <row r="3385">
          <cell r="B3385" t="str">
            <v>T-127</v>
          </cell>
          <cell r="D3385">
            <v>1</v>
          </cell>
        </row>
        <row r="3386">
          <cell r="B3386" t="str">
            <v>M-26</v>
          </cell>
          <cell r="D3386">
            <v>1</v>
          </cell>
        </row>
        <row r="3387">
          <cell r="B3387" t="str">
            <v>M-15</v>
          </cell>
          <cell r="D3387">
            <v>1</v>
          </cell>
        </row>
        <row r="3388">
          <cell r="B3388" t="str">
            <v>M-9</v>
          </cell>
          <cell r="D3388">
            <v>1</v>
          </cell>
        </row>
        <row r="3389">
          <cell r="B3389" t="str">
            <v>M-33</v>
          </cell>
          <cell r="D3389">
            <v>1</v>
          </cell>
        </row>
        <row r="3390">
          <cell r="B3390" t="str">
            <v>T-13</v>
          </cell>
          <cell r="D3390">
            <v>1</v>
          </cell>
        </row>
        <row r="3391">
          <cell r="B3391" t="str">
            <v>T-79</v>
          </cell>
          <cell r="D3391">
            <v>1</v>
          </cell>
        </row>
        <row r="3392">
          <cell r="B3392" t="str">
            <v>M-36</v>
          </cell>
          <cell r="D3392">
            <v>2</v>
          </cell>
        </row>
        <row r="3393">
          <cell r="B3393" t="str">
            <v>M-37</v>
          </cell>
          <cell r="D3393">
            <v>1</v>
          </cell>
        </row>
        <row r="3394">
          <cell r="B3394" t="str">
            <v>M-39</v>
          </cell>
          <cell r="D3394">
            <v>10</v>
          </cell>
        </row>
        <row r="3395">
          <cell r="B3395" t="str">
            <v>T-16</v>
          </cell>
          <cell r="D3395">
            <v>1</v>
          </cell>
        </row>
        <row r="3396">
          <cell r="B3396" t="str">
            <v>M-11</v>
          </cell>
          <cell r="D3396">
            <v>1</v>
          </cell>
        </row>
        <row r="3397">
          <cell r="B3397" t="str">
            <v>T-20</v>
          </cell>
          <cell r="D3397">
            <v>1</v>
          </cell>
        </row>
        <row r="3400">
          <cell r="B3400" t="str">
            <v>Clave</v>
          </cell>
          <cell r="D3400" t="str">
            <v>CANTIDAD</v>
          </cell>
          <cell r="E3400" t="str">
            <v>CANTIDAD</v>
          </cell>
        </row>
        <row r="3401">
          <cell r="D3401" t="str">
            <v>Necesaria-Proyecto</v>
          </cell>
          <cell r="E3401" t="str">
            <v>Existente</v>
          </cell>
        </row>
        <row r="3402">
          <cell r="B3402" t="str">
            <v>M-1</v>
          </cell>
          <cell r="D3402">
            <v>1</v>
          </cell>
        </row>
        <row r="3403">
          <cell r="B3403" t="str">
            <v>T-50</v>
          </cell>
          <cell r="D3403">
            <v>1</v>
          </cell>
        </row>
        <row r="3404">
          <cell r="B3404" t="str">
            <v>M-22</v>
          </cell>
          <cell r="D3404">
            <v>1</v>
          </cell>
        </row>
        <row r="3405">
          <cell r="B3405" t="str">
            <v>T-127</v>
          </cell>
          <cell r="D3405">
            <v>1</v>
          </cell>
        </row>
        <row r="3406">
          <cell r="B3406" t="str">
            <v>M-15</v>
          </cell>
          <cell r="D3406">
            <v>1</v>
          </cell>
        </row>
        <row r="3407">
          <cell r="B3407" t="str">
            <v>M-9</v>
          </cell>
          <cell r="D3407">
            <v>1</v>
          </cell>
        </row>
        <row r="3408">
          <cell r="B3408" t="str">
            <v>T-79</v>
          </cell>
          <cell r="D3408">
            <v>1</v>
          </cell>
        </row>
        <row r="3409">
          <cell r="B3409" t="str">
            <v>T-128</v>
          </cell>
          <cell r="D3409">
            <v>1</v>
          </cell>
        </row>
        <row r="3410">
          <cell r="B3410" t="str">
            <v>M-36</v>
          </cell>
          <cell r="D3410">
            <v>2</v>
          </cell>
        </row>
        <row r="3411">
          <cell r="B3411" t="str">
            <v>M-39</v>
          </cell>
          <cell r="D3411">
            <v>1</v>
          </cell>
        </row>
        <row r="3412">
          <cell r="B3412" t="str">
            <v>T-20</v>
          </cell>
          <cell r="D3412">
            <v>1</v>
          </cell>
        </row>
        <row r="3415">
          <cell r="B3415" t="str">
            <v>Clave</v>
          </cell>
          <cell r="D3415" t="str">
            <v>CANTIDAD</v>
          </cell>
          <cell r="E3415" t="str">
            <v>CANTIDAD</v>
          </cell>
        </row>
        <row r="3416">
          <cell r="D3416" t="str">
            <v>Necesaria-Proyecto</v>
          </cell>
          <cell r="E3416" t="str">
            <v>Existente</v>
          </cell>
        </row>
        <row r="3417">
          <cell r="B3417" t="str">
            <v>M-1</v>
          </cell>
          <cell r="D3417">
            <v>5</v>
          </cell>
        </row>
        <row r="3418">
          <cell r="B3418" t="str">
            <v>M-17</v>
          </cell>
          <cell r="D3418">
            <v>5</v>
          </cell>
        </row>
        <row r="3419">
          <cell r="B3419" t="str">
            <v>T-51</v>
          </cell>
          <cell r="D3419">
            <v>5</v>
          </cell>
        </row>
        <row r="3420">
          <cell r="B3420" t="str">
            <v>M-22</v>
          </cell>
          <cell r="D3420">
            <v>5</v>
          </cell>
        </row>
        <row r="3421">
          <cell r="B3421" t="str">
            <v>M-94</v>
          </cell>
          <cell r="D3421">
            <v>1</v>
          </cell>
        </row>
        <row r="3422">
          <cell r="B3422" t="str">
            <v>M-9</v>
          </cell>
          <cell r="D3422">
            <v>5</v>
          </cell>
        </row>
        <row r="3423">
          <cell r="B3423" t="str">
            <v>M-33</v>
          </cell>
          <cell r="D3423">
            <v>1</v>
          </cell>
        </row>
        <row r="3424">
          <cell r="B3424" t="str">
            <v>T-79</v>
          </cell>
          <cell r="D3424">
            <v>1</v>
          </cell>
        </row>
        <row r="3425">
          <cell r="B3425" t="str">
            <v>M-36</v>
          </cell>
          <cell r="D3425">
            <v>10</v>
          </cell>
        </row>
        <row r="3426">
          <cell r="B3426" t="str">
            <v>M-37</v>
          </cell>
          <cell r="D3426">
            <v>5</v>
          </cell>
        </row>
        <row r="3427">
          <cell r="B3427" t="str">
            <v>M-11</v>
          </cell>
          <cell r="D3427">
            <v>1</v>
          </cell>
        </row>
        <row r="3428">
          <cell r="B3428" t="str">
            <v>T-20</v>
          </cell>
          <cell r="D3428">
            <v>1</v>
          </cell>
        </row>
        <row r="3431">
          <cell r="B3431" t="str">
            <v>Clave</v>
          </cell>
          <cell r="D3431" t="str">
            <v>CANTIDAD</v>
          </cell>
          <cell r="E3431" t="str">
            <v>CANTIDAD</v>
          </cell>
        </row>
        <row r="3432">
          <cell r="D3432" t="str">
            <v>Necesaria-Proyecto</v>
          </cell>
          <cell r="E3432" t="str">
            <v>Existente</v>
          </cell>
        </row>
        <row r="3433">
          <cell r="B3433" t="str">
            <v>M-1</v>
          </cell>
          <cell r="D3433">
            <v>1</v>
          </cell>
        </row>
        <row r="3434">
          <cell r="B3434" t="str">
            <v>M-17</v>
          </cell>
          <cell r="D3434">
            <v>1</v>
          </cell>
        </row>
        <row r="3435">
          <cell r="B3435" t="str">
            <v>T-51</v>
          </cell>
          <cell r="D3435">
            <v>1</v>
          </cell>
        </row>
        <row r="3436">
          <cell r="B3436" t="str">
            <v>M-22</v>
          </cell>
          <cell r="D3436">
            <v>1</v>
          </cell>
        </row>
        <row r="3437">
          <cell r="B3437" t="str">
            <v>M-94</v>
          </cell>
          <cell r="D3437">
            <v>1</v>
          </cell>
        </row>
        <row r="3438">
          <cell r="B3438" t="str">
            <v>M-9</v>
          </cell>
          <cell r="D3438">
            <v>1</v>
          </cell>
        </row>
        <row r="3439">
          <cell r="B3439" t="str">
            <v>M-33</v>
          </cell>
          <cell r="D3439">
            <v>1</v>
          </cell>
        </row>
        <row r="3440">
          <cell r="B3440" t="str">
            <v>T-79</v>
          </cell>
          <cell r="D3440">
            <v>1</v>
          </cell>
        </row>
        <row r="3441">
          <cell r="B3441" t="str">
            <v>M-36</v>
          </cell>
          <cell r="D3441">
            <v>1</v>
          </cell>
        </row>
        <row r="3442">
          <cell r="B3442" t="str">
            <v>M-37</v>
          </cell>
          <cell r="D3442">
            <v>1</v>
          </cell>
        </row>
        <row r="3443">
          <cell r="B3443" t="str">
            <v>M-11</v>
          </cell>
          <cell r="D3443">
            <v>1</v>
          </cell>
        </row>
        <row r="3444">
          <cell r="B3444" t="str">
            <v>T-20</v>
          </cell>
          <cell r="D3444">
            <v>1</v>
          </cell>
        </row>
        <row r="3447">
          <cell r="B3447" t="str">
            <v>Clave</v>
          </cell>
          <cell r="D3447" t="str">
            <v>CANTIDAD</v>
          </cell>
          <cell r="E3447" t="str">
            <v>CANTIDAD</v>
          </cell>
        </row>
        <row r="3448">
          <cell r="D3448" t="str">
            <v>Necesaria-Proyecto</v>
          </cell>
          <cell r="E3448" t="str">
            <v>Existente</v>
          </cell>
        </row>
        <row r="3449">
          <cell r="B3449" t="str">
            <v>M-1</v>
          </cell>
          <cell r="D3449">
            <v>1</v>
          </cell>
        </row>
        <row r="3450">
          <cell r="B3450" t="str">
            <v>M-17</v>
          </cell>
          <cell r="D3450">
            <v>1</v>
          </cell>
        </row>
        <row r="3451">
          <cell r="B3451" t="str">
            <v>T-51</v>
          </cell>
          <cell r="D3451">
            <v>1</v>
          </cell>
        </row>
        <row r="3452">
          <cell r="B3452" t="str">
            <v>M-22</v>
          </cell>
          <cell r="D3452">
            <v>1</v>
          </cell>
        </row>
        <row r="3453">
          <cell r="B3453" t="str">
            <v>T-57</v>
          </cell>
          <cell r="D3453">
            <v>1</v>
          </cell>
        </row>
        <row r="3454">
          <cell r="B3454" t="str">
            <v>M-25</v>
          </cell>
          <cell r="D3454">
            <v>1</v>
          </cell>
        </row>
        <row r="3455">
          <cell r="B3455" t="str">
            <v>M-9</v>
          </cell>
          <cell r="D3455">
            <v>1</v>
          </cell>
        </row>
        <row r="3456">
          <cell r="B3456" t="str">
            <v>M-33</v>
          </cell>
          <cell r="D3456">
            <v>1</v>
          </cell>
        </row>
        <row r="3457">
          <cell r="B3457" t="str">
            <v>T-79</v>
          </cell>
          <cell r="D3457">
            <v>1</v>
          </cell>
        </row>
        <row r="3458">
          <cell r="B3458" t="str">
            <v>M-36</v>
          </cell>
          <cell r="D3458">
            <v>2</v>
          </cell>
        </row>
        <row r="3459">
          <cell r="B3459" t="str">
            <v>M-37</v>
          </cell>
          <cell r="D3459">
            <v>1</v>
          </cell>
        </row>
        <row r="3460">
          <cell r="B3460" t="str">
            <v>M-11</v>
          </cell>
          <cell r="D3460">
            <v>1</v>
          </cell>
        </row>
        <row r="3461">
          <cell r="B3461" t="str">
            <v>T-20</v>
          </cell>
          <cell r="D3461">
            <v>1</v>
          </cell>
        </row>
        <row r="3464">
          <cell r="B3464" t="str">
            <v>Clave</v>
          </cell>
          <cell r="D3464" t="str">
            <v>CANTIDAD</v>
          </cell>
          <cell r="E3464" t="str">
            <v>CANTIDAD</v>
          </cell>
        </row>
        <row r="3465">
          <cell r="D3465" t="str">
            <v>Necesaria-Proyecto</v>
          </cell>
          <cell r="E3465" t="str">
            <v>Existente</v>
          </cell>
        </row>
        <row r="3466">
          <cell r="B3466" t="str">
            <v>M-1</v>
          </cell>
          <cell r="D3466">
            <v>1</v>
          </cell>
        </row>
        <row r="3467">
          <cell r="B3467" t="str">
            <v>M-17</v>
          </cell>
          <cell r="D3467">
            <v>1</v>
          </cell>
        </row>
        <row r="3468">
          <cell r="B3468" t="str">
            <v>T-51</v>
          </cell>
          <cell r="D3468">
            <v>1</v>
          </cell>
        </row>
        <row r="3469">
          <cell r="B3469" t="str">
            <v>M-22</v>
          </cell>
          <cell r="D3469">
            <v>1</v>
          </cell>
        </row>
        <row r="3470">
          <cell r="B3470" t="str">
            <v>T-57</v>
          </cell>
          <cell r="D3470">
            <v>1</v>
          </cell>
        </row>
        <row r="3471">
          <cell r="B3471" t="str">
            <v>M-25</v>
          </cell>
          <cell r="D3471">
            <v>1</v>
          </cell>
        </row>
        <row r="3472">
          <cell r="B3472" t="str">
            <v>M-9</v>
          </cell>
          <cell r="D3472">
            <v>1</v>
          </cell>
        </row>
        <row r="3473">
          <cell r="B3473" t="str">
            <v>M-33</v>
          </cell>
          <cell r="D3473">
            <v>1</v>
          </cell>
        </row>
        <row r="3474">
          <cell r="B3474" t="str">
            <v>T-79</v>
          </cell>
          <cell r="D3474">
            <v>1</v>
          </cell>
        </row>
        <row r="3475">
          <cell r="B3475" t="str">
            <v>M-36</v>
          </cell>
          <cell r="D3475">
            <v>2</v>
          </cell>
        </row>
        <row r="3476">
          <cell r="B3476" t="str">
            <v>M-37</v>
          </cell>
          <cell r="D3476">
            <v>1</v>
          </cell>
        </row>
        <row r="3477">
          <cell r="B3477" t="str">
            <v>M-11</v>
          </cell>
          <cell r="D3477">
            <v>1</v>
          </cell>
        </row>
        <row r="3478">
          <cell r="B3478" t="str">
            <v>T-20</v>
          </cell>
          <cell r="D3478">
            <v>1</v>
          </cell>
        </row>
        <row r="3481">
          <cell r="B3481" t="str">
            <v>Clave</v>
          </cell>
          <cell r="D3481" t="str">
            <v>CANTIDAD</v>
          </cell>
          <cell r="E3481" t="str">
            <v>CANTIDAD</v>
          </cell>
        </row>
        <row r="3482">
          <cell r="D3482" t="str">
            <v>Necesaria-Proyecto</v>
          </cell>
          <cell r="E3482" t="str">
            <v>Existente</v>
          </cell>
        </row>
        <row r="3483">
          <cell r="B3483" t="str">
            <v>M-1</v>
          </cell>
          <cell r="D3483">
            <v>1</v>
          </cell>
        </row>
        <row r="3484">
          <cell r="B3484" t="str">
            <v>M-17</v>
          </cell>
          <cell r="D3484">
            <v>1</v>
          </cell>
        </row>
        <row r="3485">
          <cell r="B3485" t="str">
            <v>T-50</v>
          </cell>
          <cell r="D3485">
            <v>1</v>
          </cell>
        </row>
        <row r="3486">
          <cell r="B3486" t="str">
            <v>M-21</v>
          </cell>
          <cell r="D3486">
            <v>1</v>
          </cell>
        </row>
        <row r="3487">
          <cell r="B3487" t="str">
            <v>T-57</v>
          </cell>
          <cell r="D3487">
            <v>1</v>
          </cell>
        </row>
        <row r="3488">
          <cell r="B3488" t="str">
            <v>M-25</v>
          </cell>
          <cell r="D3488">
            <v>1</v>
          </cell>
        </row>
        <row r="3489">
          <cell r="B3489" t="str">
            <v>M-15</v>
          </cell>
          <cell r="D3489">
            <v>1</v>
          </cell>
        </row>
        <row r="3490">
          <cell r="B3490" t="str">
            <v>M-9</v>
          </cell>
          <cell r="D3490">
            <v>1</v>
          </cell>
        </row>
        <row r="3491">
          <cell r="B3491" t="str">
            <v>M-33</v>
          </cell>
          <cell r="D3491">
            <v>1</v>
          </cell>
        </row>
        <row r="3492">
          <cell r="B3492" t="str">
            <v>T-79</v>
          </cell>
          <cell r="D3492">
            <v>1</v>
          </cell>
        </row>
        <row r="3493">
          <cell r="B3493" t="str">
            <v>M-36</v>
          </cell>
          <cell r="D3493">
            <v>2</v>
          </cell>
        </row>
        <row r="3494">
          <cell r="B3494" t="str">
            <v>M-37</v>
          </cell>
          <cell r="D3494">
            <v>1</v>
          </cell>
        </row>
        <row r="3495">
          <cell r="B3495" t="str">
            <v>M-11</v>
          </cell>
          <cell r="D3495">
            <v>1</v>
          </cell>
        </row>
        <row r="3496">
          <cell r="B3496" t="str">
            <v>T-20</v>
          </cell>
          <cell r="D3496">
            <v>1</v>
          </cell>
        </row>
        <row r="3499">
          <cell r="B3499" t="str">
            <v>Clave</v>
          </cell>
          <cell r="D3499" t="str">
            <v>CANTIDAD</v>
          </cell>
          <cell r="E3499" t="str">
            <v>CANTIDAD</v>
          </cell>
        </row>
        <row r="3500">
          <cell r="D3500" t="str">
            <v>Necesaria-Proyecto</v>
          </cell>
          <cell r="E3500" t="str">
            <v>Existente</v>
          </cell>
        </row>
        <row r="3501">
          <cell r="B3501" t="str">
            <v>M-1</v>
          </cell>
          <cell r="D3501">
            <v>1</v>
          </cell>
        </row>
        <row r="3502">
          <cell r="B3502" t="str">
            <v>T-50</v>
          </cell>
          <cell r="D3502">
            <v>6</v>
          </cell>
        </row>
        <row r="3503">
          <cell r="B3503" t="str">
            <v>M-22</v>
          </cell>
          <cell r="D3503">
            <v>1</v>
          </cell>
        </row>
        <row r="3504">
          <cell r="B3504" t="str">
            <v>T-127</v>
          </cell>
          <cell r="D3504">
            <v>6</v>
          </cell>
        </row>
        <row r="3505">
          <cell r="B3505" t="str">
            <v>M-15</v>
          </cell>
          <cell r="D3505">
            <v>1</v>
          </cell>
        </row>
        <row r="3506">
          <cell r="B3506" t="str">
            <v>M-9</v>
          </cell>
          <cell r="D3506">
            <v>1</v>
          </cell>
        </row>
        <row r="3507">
          <cell r="B3507" t="str">
            <v>T-79</v>
          </cell>
          <cell r="D3507">
            <v>1</v>
          </cell>
        </row>
        <row r="3508">
          <cell r="B3508" t="str">
            <v>M-36</v>
          </cell>
          <cell r="D3508">
            <v>2</v>
          </cell>
        </row>
        <row r="3509">
          <cell r="B3509" t="str">
            <v>M-39</v>
          </cell>
          <cell r="D3509">
            <v>1</v>
          </cell>
        </row>
        <row r="3510">
          <cell r="B3510" t="str">
            <v>T-20</v>
          </cell>
          <cell r="D3510">
            <v>1</v>
          </cell>
        </row>
        <row r="3513">
          <cell r="B3513" t="str">
            <v>Clave</v>
          </cell>
          <cell r="D3513" t="str">
            <v>CANTIDAD</v>
          </cell>
          <cell r="E3513" t="str">
            <v>CANTIDAD</v>
          </cell>
        </row>
        <row r="3514">
          <cell r="D3514" t="str">
            <v>Necesaria-Proyecto</v>
          </cell>
          <cell r="E3514" t="str">
            <v>Existente</v>
          </cell>
        </row>
        <row r="3515">
          <cell r="B3515" t="str">
            <v>M-1</v>
          </cell>
          <cell r="D3515">
            <v>5</v>
          </cell>
        </row>
        <row r="3516">
          <cell r="B3516" t="str">
            <v>M-17</v>
          </cell>
          <cell r="D3516">
            <v>5</v>
          </cell>
        </row>
        <row r="3517">
          <cell r="B3517" t="str">
            <v>T-51</v>
          </cell>
          <cell r="D3517">
            <v>5</v>
          </cell>
        </row>
        <row r="3518">
          <cell r="B3518" t="str">
            <v>M-22</v>
          </cell>
          <cell r="D3518">
            <v>5</v>
          </cell>
        </row>
        <row r="3519">
          <cell r="B3519" t="str">
            <v>T-57</v>
          </cell>
          <cell r="D3519">
            <v>1</v>
          </cell>
        </row>
        <row r="3520">
          <cell r="B3520" t="str">
            <v>M-25</v>
          </cell>
          <cell r="D3520">
            <v>1</v>
          </cell>
        </row>
        <row r="3521">
          <cell r="B3521" t="str">
            <v>M-9</v>
          </cell>
          <cell r="D3521">
            <v>5</v>
          </cell>
        </row>
        <row r="3522">
          <cell r="B3522" t="str">
            <v>M-143</v>
          </cell>
          <cell r="D3522">
            <v>1</v>
          </cell>
        </row>
        <row r="3523">
          <cell r="B3523" t="str">
            <v>T-79</v>
          </cell>
          <cell r="D3523">
            <v>1</v>
          </cell>
        </row>
        <row r="3524">
          <cell r="B3524" t="str">
            <v>M-36</v>
          </cell>
          <cell r="D3524">
            <v>10</v>
          </cell>
        </row>
        <row r="3525">
          <cell r="B3525" t="str">
            <v>M-37</v>
          </cell>
          <cell r="D3525">
            <v>5</v>
          </cell>
        </row>
        <row r="3526">
          <cell r="B3526" t="str">
            <v>M-10</v>
          </cell>
          <cell r="D3526">
            <v>1</v>
          </cell>
        </row>
        <row r="3527">
          <cell r="B3527" t="str">
            <v>T-20</v>
          </cell>
          <cell r="D3527">
            <v>1</v>
          </cell>
        </row>
        <row r="3530">
          <cell r="B3530" t="str">
            <v>Clave</v>
          </cell>
          <cell r="D3530" t="str">
            <v>CANTIDAD</v>
          </cell>
          <cell r="E3530" t="str">
            <v>CANTIDAD</v>
          </cell>
        </row>
        <row r="3531">
          <cell r="D3531" t="str">
            <v>Necesaria-Proyecto</v>
          </cell>
          <cell r="E3531" t="str">
            <v>Existente</v>
          </cell>
        </row>
        <row r="3532">
          <cell r="B3532" t="str">
            <v>M-1</v>
          </cell>
          <cell r="D3532">
            <v>5</v>
          </cell>
        </row>
        <row r="3533">
          <cell r="B3533" t="str">
            <v>M-17</v>
          </cell>
          <cell r="D3533">
            <v>5</v>
          </cell>
        </row>
        <row r="3534">
          <cell r="B3534" t="str">
            <v>T-51</v>
          </cell>
          <cell r="D3534">
            <v>5</v>
          </cell>
        </row>
        <row r="3535">
          <cell r="B3535" t="str">
            <v>M-22</v>
          </cell>
          <cell r="D3535">
            <v>5</v>
          </cell>
        </row>
        <row r="3536">
          <cell r="B3536" t="str">
            <v>T-57</v>
          </cell>
          <cell r="D3536">
            <v>1</v>
          </cell>
        </row>
        <row r="3537">
          <cell r="B3537" t="str">
            <v>M-25</v>
          </cell>
          <cell r="D3537">
            <v>1</v>
          </cell>
        </row>
        <row r="3538">
          <cell r="B3538" t="str">
            <v>M-9</v>
          </cell>
          <cell r="D3538">
            <v>5</v>
          </cell>
        </row>
        <row r="3539">
          <cell r="B3539" t="str">
            <v>M-143</v>
          </cell>
          <cell r="D3539">
            <v>1</v>
          </cell>
        </row>
        <row r="3540">
          <cell r="B3540" t="str">
            <v>T-79</v>
          </cell>
          <cell r="D3540">
            <v>1</v>
          </cell>
        </row>
        <row r="3541">
          <cell r="B3541" t="str">
            <v>M-36</v>
          </cell>
          <cell r="D3541">
            <v>10</v>
          </cell>
        </row>
        <row r="3542">
          <cell r="B3542" t="str">
            <v>M-37</v>
          </cell>
          <cell r="D3542">
            <v>5</v>
          </cell>
        </row>
        <row r="3543">
          <cell r="B3543" t="str">
            <v>M-10</v>
          </cell>
          <cell r="D3543">
            <v>1</v>
          </cell>
        </row>
        <row r="3544">
          <cell r="B3544" t="str">
            <v>T-20</v>
          </cell>
          <cell r="D3544">
            <v>1</v>
          </cell>
        </row>
        <row r="3547">
          <cell r="B3547" t="str">
            <v>Clave</v>
          </cell>
          <cell r="D3547" t="str">
            <v>CANTIDAD</v>
          </cell>
          <cell r="E3547" t="str">
            <v>CANTIDAD</v>
          </cell>
        </row>
        <row r="3548">
          <cell r="D3548" t="str">
            <v>Necesaria-Proyecto</v>
          </cell>
          <cell r="E3548" t="str">
            <v>Existente</v>
          </cell>
        </row>
        <row r="3549">
          <cell r="B3549" t="str">
            <v>M-1</v>
          </cell>
          <cell r="D3549">
            <v>4</v>
          </cell>
        </row>
        <row r="3550">
          <cell r="B3550" t="str">
            <v>M-17</v>
          </cell>
          <cell r="D3550">
            <v>4</v>
          </cell>
        </row>
        <row r="3551">
          <cell r="B3551" t="str">
            <v>T-51</v>
          </cell>
          <cell r="D3551">
            <v>4</v>
          </cell>
        </row>
        <row r="3552">
          <cell r="B3552" t="str">
            <v>M-22</v>
          </cell>
          <cell r="D3552">
            <v>4</v>
          </cell>
        </row>
        <row r="3553">
          <cell r="B3553" t="str">
            <v>T-57</v>
          </cell>
          <cell r="D3553">
            <v>1</v>
          </cell>
        </row>
        <row r="3554">
          <cell r="B3554" t="str">
            <v>M-25</v>
          </cell>
          <cell r="D3554">
            <v>1</v>
          </cell>
        </row>
        <row r="3555">
          <cell r="B3555" t="str">
            <v>M-9</v>
          </cell>
          <cell r="D3555">
            <v>4</v>
          </cell>
        </row>
        <row r="3556">
          <cell r="B3556" t="str">
            <v>M-143</v>
          </cell>
          <cell r="D3556">
            <v>1</v>
          </cell>
        </row>
        <row r="3557">
          <cell r="B3557" t="str">
            <v>T-79</v>
          </cell>
          <cell r="D3557">
            <v>1</v>
          </cell>
        </row>
        <row r="3558">
          <cell r="B3558" t="str">
            <v>M-36</v>
          </cell>
          <cell r="D3558">
            <v>8</v>
          </cell>
        </row>
        <row r="3559">
          <cell r="B3559" t="str">
            <v>M-37</v>
          </cell>
          <cell r="D3559">
            <v>4</v>
          </cell>
        </row>
        <row r="3560">
          <cell r="B3560" t="str">
            <v>M-10</v>
          </cell>
          <cell r="D3560">
            <v>1</v>
          </cell>
        </row>
        <row r="3561">
          <cell r="B3561" t="str">
            <v>T-20</v>
          </cell>
          <cell r="D3561">
            <v>1</v>
          </cell>
        </row>
        <row r="3564">
          <cell r="B3564" t="str">
            <v>Clave</v>
          </cell>
          <cell r="D3564" t="str">
            <v>CANTIDAD</v>
          </cell>
          <cell r="E3564" t="str">
            <v>CANTIDAD</v>
          </cell>
        </row>
        <row r="3565">
          <cell r="D3565" t="str">
            <v>Necesaria-Proyecto</v>
          </cell>
          <cell r="E3565" t="str">
            <v>Existente</v>
          </cell>
        </row>
        <row r="3566">
          <cell r="B3566" t="str">
            <v>M-1</v>
          </cell>
          <cell r="D3566">
            <v>4</v>
          </cell>
        </row>
        <row r="3567">
          <cell r="B3567" t="str">
            <v>M-17</v>
          </cell>
          <cell r="D3567">
            <v>4</v>
          </cell>
        </row>
        <row r="3568">
          <cell r="B3568" t="str">
            <v>T-51</v>
          </cell>
          <cell r="D3568">
            <v>4</v>
          </cell>
        </row>
        <row r="3569">
          <cell r="B3569" t="str">
            <v>M-22</v>
          </cell>
          <cell r="D3569">
            <v>4</v>
          </cell>
        </row>
        <row r="3570">
          <cell r="B3570" t="str">
            <v>T-57</v>
          </cell>
          <cell r="D3570">
            <v>1</v>
          </cell>
        </row>
        <row r="3571">
          <cell r="B3571" t="str">
            <v>M-25</v>
          </cell>
          <cell r="D3571">
            <v>1</v>
          </cell>
        </row>
        <row r="3572">
          <cell r="B3572" t="str">
            <v>M-9</v>
          </cell>
          <cell r="D3572">
            <v>4</v>
          </cell>
        </row>
        <row r="3573">
          <cell r="B3573" t="str">
            <v>M-143</v>
          </cell>
          <cell r="D3573">
            <v>1</v>
          </cell>
        </row>
        <row r="3574">
          <cell r="B3574" t="str">
            <v>T-79</v>
          </cell>
          <cell r="D3574">
            <v>1</v>
          </cell>
        </row>
        <row r="3575">
          <cell r="B3575" t="str">
            <v>M-36</v>
          </cell>
          <cell r="D3575">
            <v>8</v>
          </cell>
        </row>
        <row r="3576">
          <cell r="B3576" t="str">
            <v>M-37</v>
          </cell>
          <cell r="D3576">
            <v>4</v>
          </cell>
        </row>
        <row r="3577">
          <cell r="B3577" t="str">
            <v>M-10</v>
          </cell>
          <cell r="D3577">
            <v>1</v>
          </cell>
        </row>
        <row r="3578">
          <cell r="B3578" t="str">
            <v>T-20</v>
          </cell>
          <cell r="D3578">
            <v>1</v>
          </cell>
        </row>
        <row r="3581">
          <cell r="B3581" t="str">
            <v>Clave</v>
          </cell>
          <cell r="D3581" t="str">
            <v>CANTIDAD</v>
          </cell>
          <cell r="E3581" t="str">
            <v>CANTIDAD</v>
          </cell>
        </row>
        <row r="3582">
          <cell r="D3582" t="str">
            <v>Necesaria-Proyecto</v>
          </cell>
          <cell r="E3582" t="str">
            <v>Existente</v>
          </cell>
        </row>
        <row r="3583">
          <cell r="B3583" t="str">
            <v>T-2</v>
          </cell>
          <cell r="D3583">
            <v>1</v>
          </cell>
        </row>
        <row r="3584">
          <cell r="B3584" t="str">
            <v>M-30</v>
          </cell>
          <cell r="D3584">
            <v>1</v>
          </cell>
        </row>
        <row r="3585">
          <cell r="B3585" t="str">
            <v>M-101</v>
          </cell>
          <cell r="D3585">
            <v>1</v>
          </cell>
        </row>
        <row r="3586">
          <cell r="B3586" t="str">
            <v>M-14</v>
          </cell>
          <cell r="D3586">
            <v>1</v>
          </cell>
        </row>
        <row r="3587">
          <cell r="B3587" t="str">
            <v>T-79</v>
          </cell>
          <cell r="D3587">
            <v>1</v>
          </cell>
        </row>
        <row r="3588">
          <cell r="B3588" t="str">
            <v>M-45</v>
          </cell>
          <cell r="D3588">
            <v>3</v>
          </cell>
        </row>
        <row r="3589">
          <cell r="B3589" t="str">
            <v>E-7</v>
          </cell>
          <cell r="D3589">
            <v>1</v>
          </cell>
        </row>
        <row r="3590">
          <cell r="B3590" t="str">
            <v>T-15</v>
          </cell>
          <cell r="D3590">
            <v>1</v>
          </cell>
        </row>
        <row r="3593">
          <cell r="B3593" t="str">
            <v>Clave</v>
          </cell>
          <cell r="D3593" t="str">
            <v>CANTIDAD</v>
          </cell>
          <cell r="E3593" t="str">
            <v>CANTIDAD</v>
          </cell>
        </row>
        <row r="3594">
          <cell r="D3594" t="str">
            <v>Necesaria-Proyecto</v>
          </cell>
          <cell r="E3594" t="str">
            <v>Existente</v>
          </cell>
        </row>
        <row r="3595">
          <cell r="B3595" t="str">
            <v>M-8</v>
          </cell>
          <cell r="D3595">
            <v>16</v>
          </cell>
        </row>
        <row r="3596">
          <cell r="B3596" t="str">
            <v>M-86</v>
          </cell>
          <cell r="D3596">
            <v>1</v>
          </cell>
        </row>
        <row r="3599">
          <cell r="B3599" t="str">
            <v>Clave</v>
          </cell>
          <cell r="D3599" t="str">
            <v>CANTIDAD</v>
          </cell>
          <cell r="E3599" t="str">
            <v>CANTIDAD</v>
          </cell>
        </row>
        <row r="3600">
          <cell r="D3600" t="str">
            <v>Necesaria-Proyecto</v>
          </cell>
          <cell r="E3600" t="str">
            <v>Existente</v>
          </cell>
        </row>
        <row r="3601">
          <cell r="B3601" t="str">
            <v>T-50</v>
          </cell>
          <cell r="D3601">
            <v>1</v>
          </cell>
        </row>
        <row r="3602">
          <cell r="B3602" t="str">
            <v>M-29</v>
          </cell>
          <cell r="D3602">
            <v>1</v>
          </cell>
        </row>
        <row r="3603">
          <cell r="B3603" t="str">
            <v>M-15</v>
          </cell>
          <cell r="D3603">
            <v>1</v>
          </cell>
        </row>
        <row r="3604">
          <cell r="B3604" t="str">
            <v>M-33</v>
          </cell>
          <cell r="D3604">
            <v>1</v>
          </cell>
        </row>
        <row r="3605">
          <cell r="B3605" t="str">
            <v>T-13</v>
          </cell>
          <cell r="D3605">
            <v>1</v>
          </cell>
        </row>
        <row r="3606">
          <cell r="B3606" t="str">
            <v>T-79</v>
          </cell>
          <cell r="D3606">
            <v>1</v>
          </cell>
        </row>
        <row r="3607">
          <cell r="B3607" t="str">
            <v>M-36</v>
          </cell>
          <cell r="D3607">
            <v>10</v>
          </cell>
        </row>
        <row r="3608">
          <cell r="B3608" t="str">
            <v>T-20</v>
          </cell>
          <cell r="D3608">
            <v>1</v>
          </cell>
        </row>
        <row r="3611">
          <cell r="B3611" t="str">
            <v>Clave</v>
          </cell>
          <cell r="D3611" t="str">
            <v>CANTIDAD</v>
          </cell>
          <cell r="E3611" t="str">
            <v>CANTIDAD</v>
          </cell>
        </row>
        <row r="3612">
          <cell r="D3612" t="str">
            <v>Necesaria-Proyecto</v>
          </cell>
          <cell r="E3612" t="str">
            <v>Existente</v>
          </cell>
        </row>
        <row r="3613">
          <cell r="B3613" t="str">
            <v>O-2</v>
          </cell>
          <cell r="D3613">
            <v>1</v>
          </cell>
        </row>
        <row r="3614">
          <cell r="B3614" t="str">
            <v>M-14</v>
          </cell>
          <cell r="D3614">
            <v>1</v>
          </cell>
        </row>
        <row r="3617">
          <cell r="B3617" t="str">
            <v>Clave</v>
          </cell>
          <cell r="D3617" t="str">
            <v>CANTIDAD</v>
          </cell>
          <cell r="E3617" t="str">
            <v>CANTIDAD</v>
          </cell>
        </row>
        <row r="3618">
          <cell r="D3618" t="str">
            <v>Necesaria-Proyecto</v>
          </cell>
          <cell r="E3618" t="str">
            <v>Existente</v>
          </cell>
        </row>
        <row r="3619">
          <cell r="B3619" t="str">
            <v>O-2</v>
          </cell>
          <cell r="D3619">
            <v>1</v>
          </cell>
        </row>
        <row r="3620">
          <cell r="B3620" t="str">
            <v>M-14</v>
          </cell>
          <cell r="D3620">
            <v>1</v>
          </cell>
        </row>
        <row r="3623">
          <cell r="B3623" t="str">
            <v>Clave</v>
          </cell>
          <cell r="D3623" t="str">
            <v>CANTIDAD</v>
          </cell>
          <cell r="E3623" t="str">
            <v>CANTIDAD</v>
          </cell>
        </row>
        <row r="3624">
          <cell r="D3624" t="str">
            <v>Necesaria-Proyecto</v>
          </cell>
          <cell r="E3624" t="str">
            <v>Existente</v>
          </cell>
        </row>
        <row r="3625">
          <cell r="B3625" t="str">
            <v>M-113</v>
          </cell>
          <cell r="D3625">
            <v>1</v>
          </cell>
        </row>
        <row r="3626">
          <cell r="B3626" t="str">
            <v>E-58</v>
          </cell>
          <cell r="D3626">
            <v>1</v>
          </cell>
        </row>
        <row r="3629">
          <cell r="B3629" t="str">
            <v>Clave</v>
          </cell>
          <cell r="D3629" t="str">
            <v>CANTIDAD</v>
          </cell>
          <cell r="E3629" t="str">
            <v>CANTIDAD</v>
          </cell>
        </row>
        <row r="3630">
          <cell r="D3630" t="str">
            <v>Necesaria-Proyecto</v>
          </cell>
          <cell r="E3630" t="str">
            <v>Existente</v>
          </cell>
        </row>
        <row r="3631">
          <cell r="B3631" t="str">
            <v>M-13</v>
          </cell>
          <cell r="D3631">
            <v>1</v>
          </cell>
        </row>
        <row r="3639">
          <cell r="B3639" t="str">
            <v>Clave</v>
          </cell>
          <cell r="D3639" t="str">
            <v>CANTIDAD</v>
          </cell>
          <cell r="E3639" t="str">
            <v>CANTIDAD</v>
          </cell>
        </row>
        <row r="3640">
          <cell r="D3640" t="str">
            <v>Necesaria-Proyecto</v>
          </cell>
          <cell r="E3640" t="str">
            <v>Existente</v>
          </cell>
        </row>
        <row r="3641">
          <cell r="B3641" t="str">
            <v>T-29</v>
          </cell>
          <cell r="D3641">
            <v>1</v>
          </cell>
        </row>
        <row r="3642">
          <cell r="B3642" t="str">
            <v>T-30</v>
          </cell>
          <cell r="D3642">
            <v>3</v>
          </cell>
        </row>
        <row r="3643">
          <cell r="B3643" t="str">
            <v>E-152</v>
          </cell>
          <cell r="D3643">
            <v>1</v>
          </cell>
        </row>
        <row r="3644">
          <cell r="B3644" t="str">
            <v>T-32</v>
          </cell>
          <cell r="D3644">
            <v>1</v>
          </cell>
        </row>
        <row r="3645">
          <cell r="B3645" t="str">
            <v>T-34</v>
          </cell>
          <cell r="D3645">
            <v>1</v>
          </cell>
        </row>
        <row r="3646">
          <cell r="B3646" t="str">
            <v>T-117</v>
          </cell>
          <cell r="D3646">
            <v>8</v>
          </cell>
        </row>
        <row r="3647">
          <cell r="B3647" t="str">
            <v>T-119</v>
          </cell>
          <cell r="D3647">
            <v>1</v>
          </cell>
        </row>
        <row r="3648">
          <cell r="B3648" t="str">
            <v>T-43</v>
          </cell>
          <cell r="D3648">
            <v>1</v>
          </cell>
        </row>
        <row r="3649">
          <cell r="B3649" t="str">
            <v>E-154</v>
          </cell>
          <cell r="D3649">
            <v>1</v>
          </cell>
        </row>
        <row r="3650">
          <cell r="B3650" t="str">
            <v>T-104</v>
          </cell>
          <cell r="D3650">
            <v>1</v>
          </cell>
        </row>
        <row r="3653">
          <cell r="B3653" t="str">
            <v>Clave</v>
          </cell>
          <cell r="D3653" t="str">
            <v>CANTIDAD</v>
          </cell>
          <cell r="E3653" t="str">
            <v>CANTIDAD</v>
          </cell>
        </row>
        <row r="3654">
          <cell r="D3654" t="str">
            <v>Necesaria-Proyecto</v>
          </cell>
          <cell r="E3654" t="str">
            <v>Existente</v>
          </cell>
        </row>
        <row r="3655">
          <cell r="B3655" t="str">
            <v>T-29</v>
          </cell>
          <cell r="D3655">
            <v>3</v>
          </cell>
        </row>
        <row r="3656">
          <cell r="B3656" t="str">
            <v>T-83</v>
          </cell>
          <cell r="D3656">
            <v>3</v>
          </cell>
        </row>
        <row r="3657">
          <cell r="B3657" t="str">
            <v>E-13</v>
          </cell>
          <cell r="D3657">
            <v>3</v>
          </cell>
        </row>
        <row r="3658">
          <cell r="B3658" t="str">
            <v>E-153</v>
          </cell>
          <cell r="D3658">
            <v>3</v>
          </cell>
        </row>
        <row r="3659">
          <cell r="B3659" t="str">
            <v>T-84</v>
          </cell>
          <cell r="D3659">
            <v>3</v>
          </cell>
        </row>
        <row r="3660">
          <cell r="B3660" t="str">
            <v>T-34</v>
          </cell>
          <cell r="D3660">
            <v>3</v>
          </cell>
        </row>
        <row r="3661">
          <cell r="B3661" t="str">
            <v>T-34</v>
          </cell>
          <cell r="D3661">
            <v>3</v>
          </cell>
        </row>
        <row r="3662">
          <cell r="B3662" t="str">
            <v>T-85</v>
          </cell>
          <cell r="D3662">
            <v>6</v>
          </cell>
        </row>
        <row r="3663">
          <cell r="B3663" t="str">
            <v>T-86</v>
          </cell>
          <cell r="D3663">
            <v>6</v>
          </cell>
        </row>
        <row r="3664">
          <cell r="B3664" t="str">
            <v>T-116</v>
          </cell>
          <cell r="D3664">
            <v>72</v>
          </cell>
        </row>
        <row r="3665">
          <cell r="B3665" t="str">
            <v>T-117</v>
          </cell>
          <cell r="D3665">
            <v>48</v>
          </cell>
        </row>
        <row r="3666">
          <cell r="B3666" t="str">
            <v>T-117</v>
          </cell>
          <cell r="D3666">
            <v>144</v>
          </cell>
        </row>
        <row r="3667">
          <cell r="B3667" t="str">
            <v>T-88</v>
          </cell>
          <cell r="D3667">
            <v>3</v>
          </cell>
        </row>
        <row r="3668">
          <cell r="B3668" t="str">
            <v>T-118</v>
          </cell>
          <cell r="D3668">
            <v>3</v>
          </cell>
        </row>
        <row r="3669">
          <cell r="B3669" t="str">
            <v>T-44</v>
          </cell>
          <cell r="D3669">
            <v>3</v>
          </cell>
        </row>
        <row r="3670">
          <cell r="B3670" t="str">
            <v>T-124</v>
          </cell>
          <cell r="D3670">
            <v>3</v>
          </cell>
        </row>
        <row r="3671">
          <cell r="B3671" t="str">
            <v>T-104</v>
          </cell>
          <cell r="D3671">
            <v>3</v>
          </cell>
        </row>
        <row r="3672">
          <cell r="B3672" t="str">
            <v>D-158</v>
          </cell>
          <cell r="D3672">
            <v>3</v>
          </cell>
        </row>
        <row r="3673">
          <cell r="B3673" t="str">
            <v>E-155</v>
          </cell>
          <cell r="D3673">
            <v>3</v>
          </cell>
        </row>
        <row r="3676">
          <cell r="B3676" t="str">
            <v>Clave</v>
          </cell>
          <cell r="D3676" t="str">
            <v>CANTIDAD</v>
          </cell>
          <cell r="E3676" t="str">
            <v>CANTIDAD</v>
          </cell>
        </row>
        <row r="3677">
          <cell r="D3677" t="str">
            <v>Necesaria-Proyecto</v>
          </cell>
          <cell r="E3677" t="str">
            <v>Existente</v>
          </cell>
        </row>
        <row r="3678">
          <cell r="B3678" t="str">
            <v>T-3</v>
          </cell>
          <cell r="D3678">
            <v>1</v>
          </cell>
        </row>
        <row r="3679">
          <cell r="B3679" t="str">
            <v>T-17</v>
          </cell>
          <cell r="D3679">
            <v>1</v>
          </cell>
        </row>
        <row r="3680">
          <cell r="B3680" t="str">
            <v>T-52</v>
          </cell>
          <cell r="D3680">
            <v>2</v>
          </cell>
        </row>
        <row r="3681">
          <cell r="B3681" t="str">
            <v>E-12</v>
          </cell>
          <cell r="D3681">
            <v>1</v>
          </cell>
        </row>
        <row r="3682">
          <cell r="B3682" t="str">
            <v>E-151</v>
          </cell>
          <cell r="D3682">
            <v>2</v>
          </cell>
        </row>
        <row r="3683">
          <cell r="B3683" t="str">
            <v>T-84</v>
          </cell>
          <cell r="D3683">
            <v>4</v>
          </cell>
        </row>
        <row r="3684">
          <cell r="B3684" t="str">
            <v>T-58</v>
          </cell>
          <cell r="D3684">
            <v>1</v>
          </cell>
        </row>
        <row r="3685">
          <cell r="B3685" t="str">
            <v>T-10</v>
          </cell>
          <cell r="D3685">
            <v>3</v>
          </cell>
        </row>
        <row r="3686">
          <cell r="B3686" t="str">
            <v>T-34</v>
          </cell>
          <cell r="D3686">
            <v>1</v>
          </cell>
        </row>
        <row r="3687">
          <cell r="B3687" t="str">
            <v>T-85</v>
          </cell>
          <cell r="D3687">
            <v>8</v>
          </cell>
        </row>
        <row r="3688">
          <cell r="B3688" t="str">
            <v>T-35</v>
          </cell>
          <cell r="D3688">
            <v>3</v>
          </cell>
        </row>
        <row r="3689">
          <cell r="B3689" t="str">
            <v>T-86</v>
          </cell>
          <cell r="D3689">
            <v>24</v>
          </cell>
        </row>
        <row r="3690">
          <cell r="B3690" t="str">
            <v>T-117</v>
          </cell>
          <cell r="D3690">
            <v>8</v>
          </cell>
        </row>
        <row r="3691">
          <cell r="B3691" t="str">
            <v>T-87</v>
          </cell>
          <cell r="D3691">
            <v>6</v>
          </cell>
        </row>
        <row r="3692">
          <cell r="B3692" t="str">
            <v>T-89</v>
          </cell>
          <cell r="D3692">
            <v>8</v>
          </cell>
        </row>
        <row r="3693">
          <cell r="B3693" t="str">
            <v>T-119</v>
          </cell>
          <cell r="D3693">
            <v>1</v>
          </cell>
        </row>
        <row r="3694">
          <cell r="B3694" t="str">
            <v>T-80</v>
          </cell>
          <cell r="D3694">
            <v>1</v>
          </cell>
        </row>
        <row r="3695">
          <cell r="B3695" t="str">
            <v>T-62</v>
          </cell>
          <cell r="D3695">
            <v>4</v>
          </cell>
        </row>
        <row r="3696">
          <cell r="B3696" t="str">
            <v>T-63</v>
          </cell>
          <cell r="D3696">
            <v>1</v>
          </cell>
        </row>
        <row r="3697">
          <cell r="B3697" t="str">
            <v>T-64</v>
          </cell>
          <cell r="D3697">
            <v>1</v>
          </cell>
        </row>
        <row r="3698">
          <cell r="B3698" t="str">
            <v>T-120</v>
          </cell>
          <cell r="D3698">
            <v>1</v>
          </cell>
        </row>
        <row r="3699">
          <cell r="B3699" t="str">
            <v>T-121</v>
          </cell>
          <cell r="D3699">
            <v>1</v>
          </cell>
        </row>
        <row r="3700">
          <cell r="B3700" t="str">
            <v>T-65</v>
          </cell>
          <cell r="D3700">
            <v>1</v>
          </cell>
        </row>
        <row r="3701">
          <cell r="B3701" t="str">
            <v>T-67</v>
          </cell>
          <cell r="D3701">
            <v>1</v>
          </cell>
        </row>
        <row r="3702">
          <cell r="B3702" t="str">
            <v>T-93</v>
          </cell>
          <cell r="D3702">
            <v>1</v>
          </cell>
        </row>
        <row r="3703">
          <cell r="B3703" t="str">
            <v>T-96</v>
          </cell>
          <cell r="D3703">
            <v>1</v>
          </cell>
        </row>
        <row r="3704">
          <cell r="B3704" t="str">
            <v>T-26</v>
          </cell>
          <cell r="D3704">
            <v>1</v>
          </cell>
        </row>
        <row r="3705">
          <cell r="B3705" t="str">
            <v>T-71</v>
          </cell>
          <cell r="D3705">
            <v>1</v>
          </cell>
        </row>
        <row r="3706">
          <cell r="B3706" t="str">
            <v>T-97</v>
          </cell>
          <cell r="D3706">
            <v>1</v>
          </cell>
        </row>
        <row r="3707">
          <cell r="B3707" t="str">
            <v>T-98</v>
          </cell>
          <cell r="D3707">
            <v>1</v>
          </cell>
        </row>
        <row r="3708">
          <cell r="B3708" t="str">
            <v>T-125</v>
          </cell>
          <cell r="D3708">
            <v>1</v>
          </cell>
        </row>
        <row r="3709">
          <cell r="B3709" t="str">
            <v>T-47</v>
          </cell>
          <cell r="D3709">
            <v>3</v>
          </cell>
        </row>
        <row r="3710">
          <cell r="B3710" t="str">
            <v>T-104</v>
          </cell>
          <cell r="D3710">
            <v>1</v>
          </cell>
        </row>
        <row r="3711">
          <cell r="B3711" t="str">
            <v>D-158</v>
          </cell>
          <cell r="D3711">
            <v>1</v>
          </cell>
        </row>
        <row r="3714">
          <cell r="B3714" t="str">
            <v>Clave</v>
          </cell>
          <cell r="D3714" t="str">
            <v>CANTIDAD</v>
          </cell>
          <cell r="E3714" t="str">
            <v>CANTIDAD</v>
          </cell>
        </row>
        <row r="3715">
          <cell r="D3715" t="str">
            <v>Necesaria-Proyecto</v>
          </cell>
          <cell r="E3715" t="str">
            <v>Existente</v>
          </cell>
        </row>
        <row r="3716">
          <cell r="B3716" t="str">
            <v>M-1</v>
          </cell>
          <cell r="D3716">
            <v>1</v>
          </cell>
        </row>
        <row r="3717">
          <cell r="B3717" t="str">
            <v>M-17</v>
          </cell>
          <cell r="D3717">
            <v>2</v>
          </cell>
        </row>
        <row r="3718">
          <cell r="B3718" t="str">
            <v>T-50</v>
          </cell>
          <cell r="D3718">
            <v>2</v>
          </cell>
        </row>
        <row r="3719">
          <cell r="B3719" t="str">
            <v>M-15</v>
          </cell>
          <cell r="D3719">
            <v>2</v>
          </cell>
        </row>
        <row r="3720">
          <cell r="B3720" t="str">
            <v>M-9</v>
          </cell>
          <cell r="D3720">
            <v>1</v>
          </cell>
        </row>
        <row r="3721">
          <cell r="B3721" t="str">
            <v>T-79</v>
          </cell>
          <cell r="D3721">
            <v>1</v>
          </cell>
        </row>
        <row r="3722">
          <cell r="B3722" t="str">
            <v>M-39</v>
          </cell>
          <cell r="D3722">
            <v>2</v>
          </cell>
        </row>
        <row r="3723">
          <cell r="B3723" t="str">
            <v>T-104</v>
          </cell>
          <cell r="D3723">
            <v>1</v>
          </cell>
        </row>
        <row r="3726">
          <cell r="B3726" t="str">
            <v>Clave</v>
          </cell>
          <cell r="D3726" t="str">
            <v>CANTIDAD</v>
          </cell>
          <cell r="E3726" t="str">
            <v>CANTIDAD</v>
          </cell>
        </row>
        <row r="3727">
          <cell r="D3727" t="str">
            <v>Necesaria-Proyecto</v>
          </cell>
          <cell r="E3727" t="str">
            <v>Existente</v>
          </cell>
        </row>
        <row r="3728">
          <cell r="B3728" t="str">
            <v>T-48</v>
          </cell>
          <cell r="D3728">
            <v>1</v>
          </cell>
        </row>
        <row r="3729">
          <cell r="B3729" t="str">
            <v>E-13</v>
          </cell>
          <cell r="D3729">
            <v>1</v>
          </cell>
        </row>
        <row r="3730">
          <cell r="B3730" t="str">
            <v>E-168</v>
          </cell>
          <cell r="D3730">
            <v>1</v>
          </cell>
        </row>
        <row r="3731">
          <cell r="B3731" t="str">
            <v>E-21</v>
          </cell>
          <cell r="D3731">
            <v>1</v>
          </cell>
        </row>
        <row r="3732">
          <cell r="B3732" t="str">
            <v>T-104</v>
          </cell>
          <cell r="D3732">
            <v>1</v>
          </cell>
        </row>
        <row r="3735">
          <cell r="B3735" t="str">
            <v>Clave</v>
          </cell>
          <cell r="D3735" t="str">
            <v>CANTIDAD</v>
          </cell>
          <cell r="E3735" t="str">
            <v>CANTIDAD</v>
          </cell>
        </row>
        <row r="3736">
          <cell r="D3736" t="str">
            <v>Necesaria-Proyecto</v>
          </cell>
          <cell r="E3736" t="str">
            <v>Existente</v>
          </cell>
        </row>
        <row r="3737">
          <cell r="B3737" t="str">
            <v>M-1</v>
          </cell>
          <cell r="D3737">
            <v>1</v>
          </cell>
        </row>
        <row r="3738">
          <cell r="B3738" t="str">
            <v>M-17</v>
          </cell>
          <cell r="D3738">
            <v>3</v>
          </cell>
        </row>
        <row r="3739">
          <cell r="B3739" t="str">
            <v>T-59</v>
          </cell>
          <cell r="D3739">
            <v>1</v>
          </cell>
        </row>
        <row r="3740">
          <cell r="B3740" t="str">
            <v>T-56</v>
          </cell>
          <cell r="D3740">
            <v>2</v>
          </cell>
        </row>
        <row r="3741">
          <cell r="B3741" t="str">
            <v>T-11</v>
          </cell>
          <cell r="D3741">
            <v>2</v>
          </cell>
        </row>
        <row r="3742">
          <cell r="B3742" t="str">
            <v>T-12</v>
          </cell>
          <cell r="D3742">
            <v>4</v>
          </cell>
        </row>
        <row r="3743">
          <cell r="B3743" t="str">
            <v>M-15</v>
          </cell>
          <cell r="D3743">
            <v>3</v>
          </cell>
        </row>
        <row r="3744">
          <cell r="B3744" t="str">
            <v>M-9</v>
          </cell>
          <cell r="D3744">
            <v>1</v>
          </cell>
        </row>
        <row r="3745">
          <cell r="B3745" t="str">
            <v>T-79</v>
          </cell>
          <cell r="D3745">
            <v>1</v>
          </cell>
        </row>
        <row r="3746">
          <cell r="B3746" t="str">
            <v>M-39</v>
          </cell>
          <cell r="D3746">
            <v>3</v>
          </cell>
        </row>
        <row r="3747">
          <cell r="B3747" t="str">
            <v>T-68</v>
          </cell>
          <cell r="D3747">
            <v>1</v>
          </cell>
        </row>
        <row r="3748">
          <cell r="B3748" t="str">
            <v>T-75</v>
          </cell>
          <cell r="D3748">
            <v>1</v>
          </cell>
        </row>
        <row r="3749">
          <cell r="B3749" t="str">
            <v>T-20</v>
          </cell>
          <cell r="D3749">
            <v>1</v>
          </cell>
        </row>
        <row r="3752">
          <cell r="B3752" t="str">
            <v>Clave</v>
          </cell>
          <cell r="D3752" t="str">
            <v>CANTIDAD</v>
          </cell>
          <cell r="E3752" t="str">
            <v>CANTIDAD</v>
          </cell>
        </row>
        <row r="3753">
          <cell r="D3753" t="str">
            <v>Necesaria-Proyecto</v>
          </cell>
          <cell r="E3753" t="str">
            <v>Existente</v>
          </cell>
        </row>
        <row r="3754">
          <cell r="B3754" t="str">
            <v>M-1</v>
          </cell>
          <cell r="D3754">
            <v>1</v>
          </cell>
        </row>
        <row r="3755">
          <cell r="B3755" t="str">
            <v>M-17</v>
          </cell>
          <cell r="D3755">
            <v>3</v>
          </cell>
        </row>
        <row r="3756">
          <cell r="B3756" t="str">
            <v>T-18</v>
          </cell>
          <cell r="D3756">
            <v>1</v>
          </cell>
        </row>
        <row r="3757">
          <cell r="B3757" t="str">
            <v>M-15</v>
          </cell>
          <cell r="D3757">
            <v>3</v>
          </cell>
        </row>
        <row r="3758">
          <cell r="B3758" t="str">
            <v>M-9</v>
          </cell>
          <cell r="D3758">
            <v>1</v>
          </cell>
        </row>
        <row r="3759">
          <cell r="B3759" t="str">
            <v>T-79</v>
          </cell>
          <cell r="D3759">
            <v>1</v>
          </cell>
        </row>
        <row r="3760">
          <cell r="B3760" t="str">
            <v>T-14</v>
          </cell>
          <cell r="D3760">
            <v>1</v>
          </cell>
        </row>
        <row r="3761">
          <cell r="B3761" t="str">
            <v>M-39</v>
          </cell>
          <cell r="D3761">
            <v>3</v>
          </cell>
        </row>
        <row r="3762">
          <cell r="B3762" t="str">
            <v>T-122</v>
          </cell>
          <cell r="D3762">
            <v>1</v>
          </cell>
        </row>
        <row r="3763">
          <cell r="B3763" t="str">
            <v>T-72</v>
          </cell>
          <cell r="D3763">
            <v>1</v>
          </cell>
        </row>
        <row r="3764">
          <cell r="B3764" t="str">
            <v>T-123</v>
          </cell>
          <cell r="D3764">
            <v>1</v>
          </cell>
        </row>
        <row r="3765">
          <cell r="B3765" t="str">
            <v>T-19</v>
          </cell>
          <cell r="D3765">
            <v>1</v>
          </cell>
        </row>
        <row r="3766">
          <cell r="B3766" t="str">
            <v>T-74</v>
          </cell>
          <cell r="D3766">
            <v>1</v>
          </cell>
        </row>
        <row r="3767">
          <cell r="B3767" t="str">
            <v>T-21</v>
          </cell>
          <cell r="D3767">
            <v>1</v>
          </cell>
        </row>
        <row r="3768">
          <cell r="B3768" t="str">
            <v>T-126</v>
          </cell>
          <cell r="D3768">
            <v>1</v>
          </cell>
        </row>
        <row r="3769">
          <cell r="B3769" t="str">
            <v>T-16</v>
          </cell>
          <cell r="D3769">
            <v>1</v>
          </cell>
        </row>
        <row r="3772">
          <cell r="B3772" t="str">
            <v>Clave</v>
          </cell>
          <cell r="D3772" t="str">
            <v>CANTIDAD</v>
          </cell>
          <cell r="E3772" t="str">
            <v>CANTIDAD</v>
          </cell>
        </row>
        <row r="3773">
          <cell r="D3773" t="str">
            <v>Necesaria-Proyecto</v>
          </cell>
          <cell r="E3773" t="str">
            <v>Existente</v>
          </cell>
        </row>
        <row r="3774">
          <cell r="B3774" t="str">
            <v>M-3</v>
          </cell>
          <cell r="D3774">
            <v>1</v>
          </cell>
        </row>
        <row r="3775">
          <cell r="B3775" t="str">
            <v>T-50</v>
          </cell>
          <cell r="D3775">
            <v>5</v>
          </cell>
        </row>
        <row r="3776">
          <cell r="B3776" t="str">
            <v>M-32</v>
          </cell>
          <cell r="D3776">
            <v>5</v>
          </cell>
        </row>
        <row r="3777">
          <cell r="B3777" t="str">
            <v>M-15</v>
          </cell>
          <cell r="D3777">
            <v>2</v>
          </cell>
        </row>
        <row r="3778">
          <cell r="B3778" t="str">
            <v>M-9</v>
          </cell>
          <cell r="D3778">
            <v>1</v>
          </cell>
        </row>
        <row r="3779">
          <cell r="B3779" t="str">
            <v>T-79</v>
          </cell>
          <cell r="D3779">
            <v>1</v>
          </cell>
        </row>
        <row r="3780">
          <cell r="B3780" t="str">
            <v>M-39</v>
          </cell>
          <cell r="D3780">
            <v>5</v>
          </cell>
        </row>
        <row r="3781">
          <cell r="B3781" t="str">
            <v>T-20</v>
          </cell>
          <cell r="D3781">
            <v>1</v>
          </cell>
        </row>
        <row r="3784">
          <cell r="B3784" t="str">
            <v>Clave</v>
          </cell>
          <cell r="D3784" t="str">
            <v>CANTIDAD</v>
          </cell>
          <cell r="E3784" t="str">
            <v>CANTIDAD</v>
          </cell>
        </row>
        <row r="3785">
          <cell r="D3785" t="str">
            <v>Necesaria-Proyecto</v>
          </cell>
          <cell r="E3785" t="str">
            <v>Existente</v>
          </cell>
        </row>
        <row r="3786">
          <cell r="B3786" t="str">
            <v>M-2</v>
          </cell>
          <cell r="D3786">
            <v>2</v>
          </cell>
        </row>
        <row r="3787">
          <cell r="B3787" t="str">
            <v>M-94</v>
          </cell>
          <cell r="D3787">
            <v>1</v>
          </cell>
        </row>
        <row r="3788">
          <cell r="B3788" t="str">
            <v>M-15</v>
          </cell>
          <cell r="D3788">
            <v>1</v>
          </cell>
        </row>
        <row r="3789">
          <cell r="B3789" t="str">
            <v>M-9</v>
          </cell>
          <cell r="D3789">
            <v>1</v>
          </cell>
        </row>
        <row r="3790">
          <cell r="B3790" t="str">
            <v>T-79</v>
          </cell>
          <cell r="D3790">
            <v>1</v>
          </cell>
        </row>
        <row r="3791">
          <cell r="B3791" t="str">
            <v>E-74</v>
          </cell>
          <cell r="D3791">
            <v>1</v>
          </cell>
        </row>
        <row r="3792">
          <cell r="B3792" t="str">
            <v>M-51</v>
          </cell>
          <cell r="D3792">
            <v>2</v>
          </cell>
        </row>
        <row r="3793">
          <cell r="B3793" t="str">
            <v>T-20</v>
          </cell>
          <cell r="D3793">
            <v>1</v>
          </cell>
        </row>
        <row r="3796">
          <cell r="B3796" t="str">
            <v>Clave</v>
          </cell>
          <cell r="D3796" t="str">
            <v>CANTIDAD</v>
          </cell>
          <cell r="E3796" t="str">
            <v>CANTIDAD</v>
          </cell>
        </row>
        <row r="3797">
          <cell r="D3797" t="str">
            <v>Necesaria-Proyecto</v>
          </cell>
          <cell r="E3797" t="str">
            <v>Existente</v>
          </cell>
        </row>
        <row r="3798">
          <cell r="B3798" t="str">
            <v>M-1</v>
          </cell>
          <cell r="D3798">
            <v>1</v>
          </cell>
        </row>
        <row r="3799">
          <cell r="B3799" t="str">
            <v>T-50</v>
          </cell>
          <cell r="D3799">
            <v>1</v>
          </cell>
        </row>
        <row r="3800">
          <cell r="B3800" t="str">
            <v>M-22</v>
          </cell>
          <cell r="D3800">
            <v>1</v>
          </cell>
        </row>
        <row r="3801">
          <cell r="B3801" t="str">
            <v>T-100</v>
          </cell>
          <cell r="D3801">
            <v>1</v>
          </cell>
        </row>
        <row r="3802">
          <cell r="B3802" t="str">
            <v>M-15</v>
          </cell>
          <cell r="D3802">
            <v>1</v>
          </cell>
        </row>
        <row r="3803">
          <cell r="B3803" t="str">
            <v>T-79</v>
          </cell>
          <cell r="D3803">
            <v>1</v>
          </cell>
        </row>
        <row r="3804">
          <cell r="B3804" t="str">
            <v>M-36</v>
          </cell>
          <cell r="D3804">
            <v>2</v>
          </cell>
        </row>
        <row r="3805">
          <cell r="B3805" t="str">
            <v>M-39</v>
          </cell>
          <cell r="D3805">
            <v>1</v>
          </cell>
        </row>
        <row r="3806">
          <cell r="B3806" t="str">
            <v>T-21</v>
          </cell>
          <cell r="D3806">
            <v>1</v>
          </cell>
        </row>
        <row r="3809">
          <cell r="B3809" t="str">
            <v>Clave</v>
          </cell>
          <cell r="D3809" t="str">
            <v>CANTIDAD</v>
          </cell>
          <cell r="E3809" t="str">
            <v>CANTIDAD</v>
          </cell>
        </row>
        <row r="3810">
          <cell r="D3810" t="str">
            <v>Necesaria-Proyecto</v>
          </cell>
          <cell r="E3810" t="str">
            <v>Existente</v>
          </cell>
        </row>
        <row r="3811">
          <cell r="B3811" t="str">
            <v>M-1</v>
          </cell>
          <cell r="D3811">
            <v>2</v>
          </cell>
        </row>
        <row r="3812">
          <cell r="B3812" t="str">
            <v>T-50</v>
          </cell>
          <cell r="D3812">
            <v>2</v>
          </cell>
        </row>
        <row r="3813">
          <cell r="B3813" t="str">
            <v>M-22</v>
          </cell>
          <cell r="D3813">
            <v>2</v>
          </cell>
        </row>
        <row r="3814">
          <cell r="B3814" t="str">
            <v>T-127</v>
          </cell>
          <cell r="D3814">
            <v>1</v>
          </cell>
        </row>
        <row r="3815">
          <cell r="B3815" t="str">
            <v>M-15</v>
          </cell>
          <cell r="D3815">
            <v>2</v>
          </cell>
        </row>
        <row r="3816">
          <cell r="B3816" t="str">
            <v>M-143</v>
          </cell>
          <cell r="D3816">
            <v>1</v>
          </cell>
        </row>
        <row r="3817">
          <cell r="B3817" t="str">
            <v>T-79</v>
          </cell>
          <cell r="D3817">
            <v>1</v>
          </cell>
        </row>
        <row r="3818">
          <cell r="B3818" t="str">
            <v>T-128</v>
          </cell>
          <cell r="D3818">
            <v>1</v>
          </cell>
        </row>
        <row r="3819">
          <cell r="B3819" t="str">
            <v>M-36</v>
          </cell>
          <cell r="D3819">
            <v>4</v>
          </cell>
        </row>
        <row r="3820">
          <cell r="B3820" t="str">
            <v>M-39</v>
          </cell>
          <cell r="D3820">
            <v>1</v>
          </cell>
        </row>
        <row r="3821">
          <cell r="B3821" t="str">
            <v>T-20</v>
          </cell>
          <cell r="D3821">
            <v>1</v>
          </cell>
        </row>
        <row r="3824">
          <cell r="B3824" t="str">
            <v>Clave</v>
          </cell>
          <cell r="D3824" t="str">
            <v>CANTIDAD</v>
          </cell>
          <cell r="E3824" t="str">
            <v>CANTIDAD</v>
          </cell>
        </row>
        <row r="3825">
          <cell r="D3825" t="str">
            <v>Necesaria-Proyecto</v>
          </cell>
          <cell r="E3825" t="str">
            <v>Existente</v>
          </cell>
        </row>
        <row r="3826">
          <cell r="B3826" t="str">
            <v>M-1</v>
          </cell>
          <cell r="D3826">
            <v>2</v>
          </cell>
        </row>
        <row r="3827">
          <cell r="B3827" t="str">
            <v>T-50</v>
          </cell>
          <cell r="D3827">
            <v>2</v>
          </cell>
        </row>
        <row r="3828">
          <cell r="B3828" t="str">
            <v>T-51</v>
          </cell>
          <cell r="D3828">
            <v>2</v>
          </cell>
        </row>
        <row r="3829">
          <cell r="B3829" t="str">
            <v>T-48</v>
          </cell>
          <cell r="D3829">
            <v>1</v>
          </cell>
        </row>
        <row r="3830">
          <cell r="B3830" t="str">
            <v>M-22</v>
          </cell>
          <cell r="D3830">
            <v>2</v>
          </cell>
        </row>
        <row r="3831">
          <cell r="B3831" t="str">
            <v>T-127</v>
          </cell>
          <cell r="D3831">
            <v>1</v>
          </cell>
        </row>
        <row r="3832">
          <cell r="B3832" t="str">
            <v>M-15</v>
          </cell>
          <cell r="D3832">
            <v>2</v>
          </cell>
        </row>
        <row r="3833">
          <cell r="B3833" t="str">
            <v>M-143</v>
          </cell>
          <cell r="D3833">
            <v>1</v>
          </cell>
        </row>
        <row r="3834">
          <cell r="B3834" t="str">
            <v>T-79</v>
          </cell>
          <cell r="D3834">
            <v>1</v>
          </cell>
        </row>
        <row r="3835">
          <cell r="B3835" t="str">
            <v>T-128</v>
          </cell>
          <cell r="D3835">
            <v>1</v>
          </cell>
        </row>
        <row r="3836">
          <cell r="B3836" t="str">
            <v>M-36</v>
          </cell>
          <cell r="D3836">
            <v>4</v>
          </cell>
        </row>
        <row r="3837">
          <cell r="B3837" t="str">
            <v>M-39</v>
          </cell>
          <cell r="D3837">
            <v>2</v>
          </cell>
        </row>
        <row r="3838">
          <cell r="B3838" t="str">
            <v>T-20</v>
          </cell>
          <cell r="D3838">
            <v>1</v>
          </cell>
        </row>
        <row r="3843">
          <cell r="D3843" t="str">
            <v>Cant</v>
          </cell>
          <cell r="E3843" t="str">
            <v>Cant</v>
          </cell>
        </row>
        <row r="3844">
          <cell r="B3844" t="str">
            <v>Clave</v>
          </cell>
          <cell r="D3844" t="str">
            <v>Nece-saria</v>
          </cell>
          <cell r="E3844" t="str">
            <v>Exist</v>
          </cell>
        </row>
        <row r="3849">
          <cell r="B3849" t="str">
            <v>Clave</v>
          </cell>
          <cell r="D3849" t="str">
            <v>CANTIDAD</v>
          </cell>
          <cell r="E3849" t="str">
            <v>CANTIDAD</v>
          </cell>
        </row>
        <row r="3850">
          <cell r="D3850" t="str">
            <v>Necesaria-Proyecto</v>
          </cell>
          <cell r="E3850" t="str">
            <v>Existente</v>
          </cell>
        </row>
        <row r="3851">
          <cell r="B3851" t="str">
            <v>V-2</v>
          </cell>
          <cell r="D3851">
            <v>1</v>
          </cell>
        </row>
        <row r="3852">
          <cell r="B3852" t="str">
            <v>M-2</v>
          </cell>
          <cell r="D3852">
            <v>1</v>
          </cell>
        </row>
        <row r="3853">
          <cell r="B3853" t="str">
            <v>E-114</v>
          </cell>
          <cell r="D3853">
            <v>1</v>
          </cell>
        </row>
        <row r="3854">
          <cell r="B3854" t="str">
            <v>T-77</v>
          </cell>
          <cell r="D3854">
            <v>1</v>
          </cell>
        </row>
        <row r="3857">
          <cell r="B3857" t="str">
            <v>Clave</v>
          </cell>
          <cell r="D3857" t="str">
            <v>CANTIDAD</v>
          </cell>
          <cell r="E3857" t="str">
            <v>CANTIDAD</v>
          </cell>
        </row>
        <row r="3858">
          <cell r="D3858" t="str">
            <v>Necesaria-Proyecto</v>
          </cell>
          <cell r="E3858" t="str">
            <v>Existente</v>
          </cell>
        </row>
        <row r="3859">
          <cell r="B3859" t="str">
            <v>V-5</v>
          </cell>
          <cell r="D3859">
            <v>1</v>
          </cell>
        </row>
        <row r="3860">
          <cell r="B3860" t="str">
            <v>M-2</v>
          </cell>
          <cell r="D3860">
            <v>1</v>
          </cell>
        </row>
        <row r="3861">
          <cell r="B3861" t="str">
            <v>E-114</v>
          </cell>
          <cell r="D3861">
            <v>1</v>
          </cell>
        </row>
        <row r="3862">
          <cell r="B3862" t="str">
            <v>T-77</v>
          </cell>
          <cell r="D3862">
            <v>1</v>
          </cell>
        </row>
        <row r="3865">
          <cell r="B3865" t="str">
            <v>Clave</v>
          </cell>
          <cell r="D3865" t="str">
            <v>CANTIDAD</v>
          </cell>
          <cell r="E3865" t="str">
            <v>CANTIDAD</v>
          </cell>
        </row>
        <row r="3866">
          <cell r="D3866" t="str">
            <v>Necesaria-Proyecto</v>
          </cell>
          <cell r="E3866" t="str">
            <v>Existente</v>
          </cell>
        </row>
        <row r="3867">
          <cell r="B3867" t="str">
            <v>M-3</v>
          </cell>
          <cell r="D3867">
            <v>2</v>
          </cell>
        </row>
        <row r="3868">
          <cell r="B3868" t="str">
            <v>M-30</v>
          </cell>
          <cell r="D3868">
            <v>1</v>
          </cell>
        </row>
        <row r="3869">
          <cell r="B3869" t="str">
            <v>M-31</v>
          </cell>
          <cell r="D3869">
            <v>1</v>
          </cell>
        </row>
        <row r="3870">
          <cell r="B3870" t="str">
            <v>M-101</v>
          </cell>
          <cell r="D3870">
            <v>1</v>
          </cell>
        </row>
        <row r="3871">
          <cell r="B3871" t="str">
            <v>M-9</v>
          </cell>
          <cell r="D3871">
            <v>1</v>
          </cell>
        </row>
        <row r="3872">
          <cell r="B3872" t="str">
            <v>T-14</v>
          </cell>
          <cell r="D3872">
            <v>1</v>
          </cell>
        </row>
        <row r="3873">
          <cell r="B3873" t="str">
            <v>M-45</v>
          </cell>
          <cell r="D3873">
            <v>2</v>
          </cell>
        </row>
        <row r="3874">
          <cell r="B3874" t="str">
            <v>T-15</v>
          </cell>
          <cell r="D3874">
            <v>1</v>
          </cell>
        </row>
        <row r="3875">
          <cell r="B3875" t="str">
            <v>T-21</v>
          </cell>
          <cell r="D3875">
            <v>1</v>
          </cell>
        </row>
        <row r="3876">
          <cell r="B3876" t="str">
            <v>M-14</v>
          </cell>
          <cell r="D3876">
            <v>1</v>
          </cell>
        </row>
        <row r="3879">
          <cell r="B3879" t="str">
            <v>Clave</v>
          </cell>
          <cell r="D3879" t="str">
            <v>CANTIDAD</v>
          </cell>
          <cell r="E3879" t="str">
            <v>CANTIDAD</v>
          </cell>
        </row>
        <row r="3880">
          <cell r="D3880" t="str">
            <v>Necesaria-Proyecto</v>
          </cell>
          <cell r="E3880" t="str">
            <v>Existente</v>
          </cell>
        </row>
        <row r="3881">
          <cell r="B3881" t="str">
            <v>M-3</v>
          </cell>
          <cell r="D3881">
            <v>1</v>
          </cell>
        </row>
        <row r="3882">
          <cell r="B3882" t="str">
            <v>M-17</v>
          </cell>
          <cell r="D3882">
            <v>1</v>
          </cell>
        </row>
        <row r="3883">
          <cell r="B3883" t="str">
            <v>T-50</v>
          </cell>
          <cell r="D3883">
            <v>1</v>
          </cell>
        </row>
        <row r="3884">
          <cell r="B3884" t="str">
            <v>M-22</v>
          </cell>
          <cell r="D3884">
            <v>1</v>
          </cell>
        </row>
        <row r="3885">
          <cell r="B3885" t="str">
            <v>M-8</v>
          </cell>
          <cell r="D3885">
            <v>2</v>
          </cell>
        </row>
        <row r="3886">
          <cell r="B3886" t="str">
            <v>E-114</v>
          </cell>
          <cell r="D3886">
            <v>1</v>
          </cell>
        </row>
        <row r="3887">
          <cell r="B3887" t="str">
            <v>T-57</v>
          </cell>
          <cell r="D3887">
            <v>1</v>
          </cell>
        </row>
        <row r="3888">
          <cell r="B3888" t="str">
            <v>M-14</v>
          </cell>
          <cell r="D3888">
            <v>1</v>
          </cell>
        </row>
        <row r="3889">
          <cell r="B3889" t="str">
            <v>M-9</v>
          </cell>
          <cell r="D3889">
            <v>1</v>
          </cell>
        </row>
        <row r="3890">
          <cell r="B3890" t="str">
            <v>T-79</v>
          </cell>
          <cell r="D3890">
            <v>1</v>
          </cell>
        </row>
        <row r="3891">
          <cell r="B3891" t="str">
            <v>M-39</v>
          </cell>
          <cell r="D3891">
            <v>1</v>
          </cell>
        </row>
        <row r="3892">
          <cell r="B3892" t="str">
            <v>T-104</v>
          </cell>
          <cell r="D3892">
            <v>1</v>
          </cell>
        </row>
        <row r="3897">
          <cell r="B3897" t="str">
            <v>Clave</v>
          </cell>
          <cell r="D3897" t="str">
            <v>CANTIDAD</v>
          </cell>
          <cell r="E3897" t="str">
            <v>CANTIDAD</v>
          </cell>
        </row>
        <row r="3898">
          <cell r="D3898" t="str">
            <v>Necesaria-Proyecto</v>
          </cell>
          <cell r="E3898" t="str">
            <v>Existente</v>
          </cell>
        </row>
        <row r="3899">
          <cell r="B3899" t="str">
            <v>E-18</v>
          </cell>
          <cell r="D3899">
            <v>1</v>
          </cell>
        </row>
        <row r="3900">
          <cell r="B3900" t="str">
            <v>T-61</v>
          </cell>
          <cell r="D3900">
            <v>1</v>
          </cell>
        </row>
        <row r="3901">
          <cell r="B3901" t="str">
            <v>E-20</v>
          </cell>
          <cell r="D3901">
            <v>1</v>
          </cell>
        </row>
        <row r="3902">
          <cell r="B3902" t="str">
            <v>E-21</v>
          </cell>
          <cell r="D3902">
            <v>1</v>
          </cell>
        </row>
        <row r="3903">
          <cell r="B3903" t="str">
            <v>T-21</v>
          </cell>
          <cell r="D3903">
            <v>1</v>
          </cell>
        </row>
        <row r="3906">
          <cell r="B3906" t="str">
            <v>Clave</v>
          </cell>
          <cell r="D3906" t="str">
            <v>CANTIDAD</v>
          </cell>
          <cell r="E3906" t="str">
            <v>CANTIDAD</v>
          </cell>
        </row>
        <row r="3907">
          <cell r="D3907" t="str">
            <v>Necesaria-Proyecto</v>
          </cell>
          <cell r="E3907" t="str">
            <v>Existente</v>
          </cell>
        </row>
        <row r="3908">
          <cell r="B3908" t="str">
            <v>E-20</v>
          </cell>
          <cell r="D3908">
            <v>1</v>
          </cell>
        </row>
        <row r="3909">
          <cell r="B3909" t="str">
            <v>E-115</v>
          </cell>
          <cell r="D3909">
            <v>1</v>
          </cell>
        </row>
        <row r="3910">
          <cell r="B3910" t="str">
            <v>E-21</v>
          </cell>
          <cell r="D3910">
            <v>1</v>
          </cell>
        </row>
        <row r="3911">
          <cell r="B3911" t="str">
            <v>E-22</v>
          </cell>
          <cell r="D3911">
            <v>1</v>
          </cell>
        </row>
        <row r="3914">
          <cell r="B3914" t="str">
            <v>Clave</v>
          </cell>
          <cell r="D3914" t="str">
            <v>CANTIDAD</v>
          </cell>
          <cell r="E3914" t="str">
            <v>CANTIDAD</v>
          </cell>
        </row>
        <row r="3915">
          <cell r="D3915" t="str">
            <v>Necesaria-Proyecto</v>
          </cell>
          <cell r="E3915" t="str">
            <v>Existente</v>
          </cell>
        </row>
        <row r="3916">
          <cell r="B3916" t="str">
            <v>E-170</v>
          </cell>
          <cell r="D3916">
            <v>1</v>
          </cell>
        </row>
        <row r="3917">
          <cell r="B3917" t="str">
            <v>E-11</v>
          </cell>
          <cell r="D3917">
            <v>1</v>
          </cell>
        </row>
        <row r="3918">
          <cell r="B3918" t="str">
            <v>E-171</v>
          </cell>
          <cell r="D3918">
            <v>1</v>
          </cell>
        </row>
        <row r="3919">
          <cell r="B3919" t="str">
            <v>E-157</v>
          </cell>
          <cell r="D3919">
            <v>1</v>
          </cell>
        </row>
        <row r="3920">
          <cell r="B3920" t="str">
            <v>T-131</v>
          </cell>
          <cell r="D3920">
            <v>1</v>
          </cell>
        </row>
        <row r="3921">
          <cell r="B3921" t="str">
            <v>E-172</v>
          </cell>
          <cell r="D3921">
            <v>1</v>
          </cell>
        </row>
        <row r="3922">
          <cell r="B3922" t="str">
            <v>E-173</v>
          </cell>
          <cell r="D3922">
            <v>1</v>
          </cell>
        </row>
        <row r="3925">
          <cell r="B3925" t="str">
            <v>Clave</v>
          </cell>
          <cell r="D3925" t="str">
            <v>CANTIDAD</v>
          </cell>
          <cell r="E3925" t="str">
            <v>CANTIDAD</v>
          </cell>
        </row>
        <row r="3926">
          <cell r="D3926" t="str">
            <v>Necesaria-Proyecto</v>
          </cell>
          <cell r="E3926" t="str">
            <v>Existente</v>
          </cell>
        </row>
        <row r="3927">
          <cell r="B3927" t="str">
            <v>T-132</v>
          </cell>
          <cell r="D3927">
            <v>1</v>
          </cell>
        </row>
        <row r="3928">
          <cell r="B3928" t="str">
            <v>E-115</v>
          </cell>
          <cell r="D3928">
            <v>1</v>
          </cell>
        </row>
        <row r="3929">
          <cell r="B3929" t="str">
            <v>E-174</v>
          </cell>
          <cell r="D3929">
            <v>1</v>
          </cell>
        </row>
        <row r="3930">
          <cell r="B3930" t="str">
            <v>E-15</v>
          </cell>
          <cell r="D3930">
            <v>1</v>
          </cell>
        </row>
        <row r="3931">
          <cell r="B3931" t="str">
            <v>E-20</v>
          </cell>
          <cell r="D3931">
            <v>1</v>
          </cell>
        </row>
        <row r="3932">
          <cell r="B3932" t="str">
            <v>T-21</v>
          </cell>
          <cell r="D3932">
            <v>1</v>
          </cell>
        </row>
        <row r="3933">
          <cell r="B3933" t="str">
            <v>T-61</v>
          </cell>
          <cell r="D3933">
            <v>1</v>
          </cell>
        </row>
        <row r="3936">
          <cell r="B3936" t="str">
            <v>Clave</v>
          </cell>
          <cell r="D3936" t="str">
            <v>CANTIDAD</v>
          </cell>
          <cell r="E3936" t="str">
            <v>CANTIDAD</v>
          </cell>
        </row>
        <row r="3937">
          <cell r="D3937" t="str">
            <v>Necesaria-Proyecto</v>
          </cell>
          <cell r="E3937" t="str">
            <v>Existente</v>
          </cell>
        </row>
        <row r="3938">
          <cell r="B3938" t="str">
            <v>E-48</v>
          </cell>
          <cell r="D3938">
            <v>1</v>
          </cell>
        </row>
        <row r="3941">
          <cell r="B3941" t="str">
            <v>Clave</v>
          </cell>
          <cell r="D3941" t="str">
            <v>CANTIDAD</v>
          </cell>
          <cell r="E3941" t="str">
            <v>CANTIDAD</v>
          </cell>
        </row>
        <row r="3942">
          <cell r="D3942" t="str">
            <v>Necesaria-Proyecto</v>
          </cell>
          <cell r="E3942" t="str">
            <v>Existente</v>
          </cell>
        </row>
        <row r="3943">
          <cell r="B3943" t="str">
            <v>E-175</v>
          </cell>
          <cell r="D3943">
            <v>1</v>
          </cell>
        </row>
        <row r="3944">
          <cell r="B3944" t="str">
            <v>M-22</v>
          </cell>
          <cell r="D3944">
            <v>1</v>
          </cell>
        </row>
        <row r="3945">
          <cell r="B3945" t="str">
            <v>E-115</v>
          </cell>
          <cell r="D3945">
            <v>1</v>
          </cell>
        </row>
        <row r="3946">
          <cell r="B3946" t="str">
            <v>T-79</v>
          </cell>
          <cell r="D3946">
            <v>1</v>
          </cell>
        </row>
        <row r="3947">
          <cell r="B3947" t="str">
            <v>E-176</v>
          </cell>
          <cell r="D3947">
            <v>1</v>
          </cell>
        </row>
        <row r="3948">
          <cell r="B3948" t="str">
            <v>E-176</v>
          </cell>
          <cell r="D3948">
            <v>1</v>
          </cell>
        </row>
        <row r="3949">
          <cell r="B3949" t="str">
            <v>T-104</v>
          </cell>
          <cell r="D3949">
            <v>1</v>
          </cell>
        </row>
        <row r="3952">
          <cell r="B3952" t="str">
            <v>Clave</v>
          </cell>
          <cell r="D3952" t="str">
            <v>CANTIDAD</v>
          </cell>
          <cell r="E3952" t="str">
            <v>CANTIDAD</v>
          </cell>
        </row>
        <row r="3953">
          <cell r="D3953" t="str">
            <v>Necesaria-Proyecto</v>
          </cell>
          <cell r="E3953" t="str">
            <v>Existente</v>
          </cell>
        </row>
        <row r="3956">
          <cell r="B3956" t="str">
            <v>Clave</v>
          </cell>
          <cell r="D3956" t="str">
            <v>CANTIDAD</v>
          </cell>
          <cell r="E3956" t="str">
            <v>CANTIDAD</v>
          </cell>
        </row>
        <row r="3957">
          <cell r="D3957" t="str">
            <v>Necesaria-Proyecto</v>
          </cell>
          <cell r="E3957" t="str">
            <v>Existente</v>
          </cell>
        </row>
        <row r="3960">
          <cell r="B3960" t="str">
            <v>Clave</v>
          </cell>
          <cell r="D3960" t="str">
            <v>CANTIDAD</v>
          </cell>
          <cell r="E3960" t="str">
            <v>CANTIDAD</v>
          </cell>
        </row>
        <row r="3961">
          <cell r="D3961" t="str">
            <v>Necesaria-Proyecto</v>
          </cell>
          <cell r="E3961" t="str">
            <v>Existente</v>
          </cell>
        </row>
        <row r="3964">
          <cell r="B3964" t="str">
            <v>Clave</v>
          </cell>
          <cell r="D3964" t="str">
            <v>CANTIDAD</v>
          </cell>
          <cell r="E3964" t="str">
            <v>CANTIDAD</v>
          </cell>
        </row>
        <row r="3965">
          <cell r="D3965" t="str">
            <v>Necesaria-Proyecto</v>
          </cell>
          <cell r="E3965" t="str">
            <v>Existente</v>
          </cell>
        </row>
        <row r="3966">
          <cell r="B3966" t="str">
            <v>E-183</v>
          </cell>
          <cell r="D3966">
            <v>1</v>
          </cell>
        </row>
        <row r="3967">
          <cell r="B3967" t="str">
            <v>E-184</v>
          </cell>
          <cell r="D3967">
            <v>1</v>
          </cell>
        </row>
        <row r="3968">
          <cell r="B3968" t="str">
            <v>E-185</v>
          </cell>
          <cell r="D3968">
            <v>1</v>
          </cell>
        </row>
        <row r="3973">
          <cell r="B3973" t="str">
            <v>Clave</v>
          </cell>
          <cell r="D3973" t="str">
            <v>CANTIDAD</v>
          </cell>
          <cell r="E3973" t="str">
            <v>CANTIDAD</v>
          </cell>
        </row>
        <row r="3974">
          <cell r="D3974" t="str">
            <v>Necesaria-Proyecto</v>
          </cell>
          <cell r="E3974" t="str">
            <v>Existente</v>
          </cell>
        </row>
        <row r="3975">
          <cell r="B3975" t="str">
            <v>E-115</v>
          </cell>
          <cell r="D3975">
            <v>1</v>
          </cell>
        </row>
        <row r="3976">
          <cell r="B3976" t="str">
            <v>M-45</v>
          </cell>
          <cell r="D3976">
            <v>1</v>
          </cell>
        </row>
        <row r="3979">
          <cell r="B3979" t="str">
            <v>Clave</v>
          </cell>
          <cell r="D3979" t="str">
            <v>CANTIDAD</v>
          </cell>
          <cell r="E3979" t="str">
            <v>CANTIDAD</v>
          </cell>
        </row>
        <row r="3980">
          <cell r="D3980" t="str">
            <v>Necesaria-Proyecto</v>
          </cell>
          <cell r="E3980" t="str">
            <v>Existente</v>
          </cell>
        </row>
        <row r="3981">
          <cell r="B3981" t="str">
            <v>M-1</v>
          </cell>
          <cell r="D3981">
            <v>1</v>
          </cell>
        </row>
        <row r="3982">
          <cell r="B3982" t="str">
            <v>M-17</v>
          </cell>
          <cell r="D3982">
            <v>1</v>
          </cell>
        </row>
        <row r="3983">
          <cell r="B3983" t="str">
            <v>T-50</v>
          </cell>
          <cell r="D3983">
            <v>1</v>
          </cell>
        </row>
        <row r="3984">
          <cell r="B3984" t="str">
            <v>M-21</v>
          </cell>
          <cell r="D3984">
            <v>1</v>
          </cell>
        </row>
        <row r="3985">
          <cell r="B3985" t="str">
            <v>T-57</v>
          </cell>
          <cell r="D3985">
            <v>1</v>
          </cell>
        </row>
        <row r="3986">
          <cell r="B3986" t="str">
            <v>M-25</v>
          </cell>
          <cell r="D3986">
            <v>1</v>
          </cell>
        </row>
        <row r="3987">
          <cell r="B3987" t="str">
            <v>M-15</v>
          </cell>
          <cell r="D3987">
            <v>1</v>
          </cell>
        </row>
        <row r="3988">
          <cell r="B3988" t="str">
            <v>M-9</v>
          </cell>
          <cell r="D3988">
            <v>1</v>
          </cell>
        </row>
        <row r="3989">
          <cell r="B3989" t="str">
            <v>M-33</v>
          </cell>
          <cell r="D3989">
            <v>1</v>
          </cell>
        </row>
        <row r="3990">
          <cell r="B3990" t="str">
            <v>T-79</v>
          </cell>
          <cell r="D3990">
            <v>1</v>
          </cell>
        </row>
        <row r="3991">
          <cell r="B3991" t="str">
            <v>M-36</v>
          </cell>
          <cell r="D3991">
            <v>2</v>
          </cell>
        </row>
        <row r="3992">
          <cell r="B3992" t="str">
            <v>M-37</v>
          </cell>
          <cell r="D3992">
            <v>1</v>
          </cell>
        </row>
        <row r="3993">
          <cell r="B3993" t="str">
            <v>M-11</v>
          </cell>
          <cell r="D3993">
            <v>1</v>
          </cell>
        </row>
        <row r="3994">
          <cell r="B3994" t="str">
            <v>T-20</v>
          </cell>
          <cell r="D3994">
            <v>1</v>
          </cell>
        </row>
        <row r="3997">
          <cell r="B3997" t="str">
            <v>Clave</v>
          </cell>
          <cell r="D3997" t="str">
            <v>CANTIDAD</v>
          </cell>
          <cell r="E3997" t="str">
            <v>CANTIDAD</v>
          </cell>
        </row>
        <row r="3998">
          <cell r="D3998" t="str">
            <v>Necesaria-Proyecto</v>
          </cell>
          <cell r="E3998" t="str">
            <v>Existente</v>
          </cell>
        </row>
        <row r="3999">
          <cell r="B3999" t="str">
            <v>M-2</v>
          </cell>
          <cell r="D3999">
            <v>1</v>
          </cell>
        </row>
        <row r="4000">
          <cell r="B4000" t="str">
            <v>M-8</v>
          </cell>
          <cell r="D4000">
            <v>2</v>
          </cell>
        </row>
        <row r="4001">
          <cell r="B4001" t="str">
            <v>M-26</v>
          </cell>
          <cell r="D4001">
            <v>1</v>
          </cell>
        </row>
        <row r="4002">
          <cell r="B4002" t="str">
            <v>M-101</v>
          </cell>
          <cell r="D4002">
            <v>1</v>
          </cell>
        </row>
        <row r="4003">
          <cell r="B4003" t="str">
            <v>M-33</v>
          </cell>
          <cell r="D4003">
            <v>1</v>
          </cell>
        </row>
        <row r="4004">
          <cell r="B4004" t="str">
            <v>M-36</v>
          </cell>
          <cell r="D4004">
            <v>4</v>
          </cell>
        </row>
        <row r="4005">
          <cell r="B4005" t="str">
            <v>T-20</v>
          </cell>
          <cell r="D4005">
            <v>1</v>
          </cell>
        </row>
        <row r="4008">
          <cell r="B4008" t="str">
            <v>Clave</v>
          </cell>
          <cell r="D4008" t="str">
            <v>CANTIDAD</v>
          </cell>
          <cell r="E4008" t="str">
            <v>CANTIDAD</v>
          </cell>
        </row>
        <row r="4009">
          <cell r="D4009" t="str">
            <v>Necesaria-Proyecto</v>
          </cell>
          <cell r="E4009" t="str">
            <v>Existente</v>
          </cell>
        </row>
        <row r="4010">
          <cell r="B4010" t="str">
            <v>M-120</v>
          </cell>
          <cell r="D4010">
            <v>1</v>
          </cell>
        </row>
        <row r="4011">
          <cell r="B4011" t="str">
            <v>E-115</v>
          </cell>
          <cell r="D4011">
            <v>1</v>
          </cell>
        </row>
        <row r="4012">
          <cell r="B4012" t="str">
            <v>D-289</v>
          </cell>
          <cell r="D4012">
            <v>1</v>
          </cell>
        </row>
        <row r="4017">
          <cell r="B4017" t="str">
            <v>Clave</v>
          </cell>
          <cell r="D4017" t="str">
            <v>CANTIDAD</v>
          </cell>
          <cell r="E4017" t="str">
            <v>CANTIDAD</v>
          </cell>
        </row>
        <row r="4018">
          <cell r="D4018" t="str">
            <v>Necesaria-Proyecto</v>
          </cell>
          <cell r="E4018" t="str">
            <v>Existente</v>
          </cell>
        </row>
        <row r="4019">
          <cell r="B4019" t="str">
            <v>M-98</v>
          </cell>
          <cell r="D4019">
            <v>1</v>
          </cell>
        </row>
        <row r="4020">
          <cell r="B4020" t="str">
            <v>M-36</v>
          </cell>
          <cell r="D4020">
            <v>1</v>
          </cell>
        </row>
        <row r="4021">
          <cell r="B4021" t="str">
            <v>M-14</v>
          </cell>
          <cell r="D4021">
            <v>1</v>
          </cell>
        </row>
        <row r="4024">
          <cell r="B4024" t="str">
            <v>Clave</v>
          </cell>
          <cell r="D4024" t="str">
            <v>CANTIDAD</v>
          </cell>
          <cell r="E4024" t="str">
            <v>CANTIDAD</v>
          </cell>
        </row>
        <row r="4025">
          <cell r="D4025" t="str">
            <v>Necesaria-Proyecto</v>
          </cell>
          <cell r="E4025" t="str">
            <v>Existente</v>
          </cell>
        </row>
        <row r="4026">
          <cell r="B4026" t="str">
            <v>M-14</v>
          </cell>
          <cell r="D4026">
            <v>1</v>
          </cell>
        </row>
        <row r="4027">
          <cell r="B4027" t="str">
            <v>M-9</v>
          </cell>
          <cell r="D4027">
            <v>1</v>
          </cell>
        </row>
        <row r="4033">
          <cell r="B4033" t="str">
            <v>Clave</v>
          </cell>
          <cell r="D4033" t="str">
            <v>CANTIDAD</v>
          </cell>
          <cell r="E4033" t="str">
            <v>CANTIDAD</v>
          </cell>
        </row>
        <row r="4034">
          <cell r="D4034" t="str">
            <v>Necesaria-Proyecto</v>
          </cell>
          <cell r="E4034" t="str">
            <v>Existente</v>
          </cell>
        </row>
        <row r="4035">
          <cell r="B4035" t="str">
            <v>T-1</v>
          </cell>
          <cell r="D4035">
            <v>1</v>
          </cell>
        </row>
        <row r="4036">
          <cell r="B4036" t="str">
            <v>E-27</v>
          </cell>
          <cell r="D4036">
            <v>2</v>
          </cell>
        </row>
        <row r="4037">
          <cell r="B4037" t="str">
            <v>E-122</v>
          </cell>
          <cell r="D4037">
            <v>2</v>
          </cell>
        </row>
        <row r="4038">
          <cell r="B4038" t="str">
            <v>E-34</v>
          </cell>
          <cell r="D4038">
            <v>1</v>
          </cell>
        </row>
        <row r="4039">
          <cell r="B4039" t="str">
            <v>E-36</v>
          </cell>
          <cell r="D4039">
            <v>1</v>
          </cell>
        </row>
        <row r="4042">
          <cell r="B4042" t="str">
            <v>Clave</v>
          </cell>
          <cell r="D4042" t="str">
            <v>CANTIDAD</v>
          </cell>
          <cell r="E4042" t="str">
            <v>CANTIDAD</v>
          </cell>
        </row>
        <row r="4043">
          <cell r="D4043" t="str">
            <v>Necesaria-Proyecto</v>
          </cell>
          <cell r="E4043" t="str">
            <v>Existente</v>
          </cell>
        </row>
        <row r="4044">
          <cell r="B4044" t="str">
            <v>T-1</v>
          </cell>
          <cell r="D4044">
            <v>1</v>
          </cell>
        </row>
        <row r="4045">
          <cell r="B4045" t="str">
            <v>E-26</v>
          </cell>
          <cell r="D4045">
            <v>4</v>
          </cell>
        </row>
        <row r="4046">
          <cell r="B4046" t="str">
            <v>E-30</v>
          </cell>
          <cell r="D4046">
            <v>2</v>
          </cell>
        </row>
        <row r="4047">
          <cell r="B4047" t="str">
            <v>E-33</v>
          </cell>
          <cell r="D4047">
            <v>1</v>
          </cell>
        </row>
        <row r="4048">
          <cell r="B4048" t="str">
            <v>T-20</v>
          </cell>
          <cell r="D4048">
            <v>1</v>
          </cell>
        </row>
        <row r="4051">
          <cell r="B4051" t="str">
            <v>Clave</v>
          </cell>
          <cell r="D4051" t="str">
            <v>CANTIDAD</v>
          </cell>
          <cell r="E4051" t="str">
            <v>CANTIDAD</v>
          </cell>
        </row>
        <row r="4052">
          <cell r="D4052" t="str">
            <v>Necesaria-Proyecto</v>
          </cell>
          <cell r="E4052" t="str">
            <v>Existente</v>
          </cell>
        </row>
        <row r="4053">
          <cell r="B4053" t="str">
            <v>T-1</v>
          </cell>
          <cell r="D4053">
            <v>1</v>
          </cell>
        </row>
        <row r="4054">
          <cell r="B4054" t="str">
            <v>E-27</v>
          </cell>
          <cell r="D4054">
            <v>2</v>
          </cell>
        </row>
        <row r="4055">
          <cell r="B4055" t="str">
            <v>E-28</v>
          </cell>
          <cell r="D4055">
            <v>2</v>
          </cell>
        </row>
        <row r="4056">
          <cell r="B4056" t="str">
            <v>E-31</v>
          </cell>
          <cell r="D4056">
            <v>1</v>
          </cell>
        </row>
        <row r="4057">
          <cell r="B4057" t="str">
            <v>E-55</v>
          </cell>
          <cell r="D4057">
            <v>1</v>
          </cell>
        </row>
        <row r="4058">
          <cell r="B4058" t="str">
            <v>E-35</v>
          </cell>
          <cell r="D4058">
            <v>1</v>
          </cell>
        </row>
        <row r="4061">
          <cell r="B4061" t="str">
            <v>Clave</v>
          </cell>
          <cell r="D4061" t="str">
            <v>CANTIDAD</v>
          </cell>
          <cell r="E4061" t="str">
            <v>CANTIDAD</v>
          </cell>
        </row>
        <row r="4062">
          <cell r="D4062" t="str">
            <v>Necesaria-Proyecto</v>
          </cell>
          <cell r="E4062" t="str">
            <v>Existente</v>
          </cell>
        </row>
        <row r="4063">
          <cell r="B4063" t="str">
            <v>T-1</v>
          </cell>
          <cell r="D4063">
            <v>1</v>
          </cell>
        </row>
        <row r="4064">
          <cell r="B4064" t="str">
            <v>E-27</v>
          </cell>
          <cell r="D4064">
            <v>1</v>
          </cell>
        </row>
        <row r="4065">
          <cell r="B4065" t="str">
            <v>T-133</v>
          </cell>
          <cell r="D4065">
            <v>1</v>
          </cell>
        </row>
        <row r="4066">
          <cell r="B4066" t="str">
            <v>T-134</v>
          </cell>
          <cell r="D4066">
            <v>1</v>
          </cell>
        </row>
        <row r="4072">
          <cell r="B4072" t="str">
            <v>Clave</v>
          </cell>
          <cell r="D4072" t="str">
            <v>CANTIDAD</v>
          </cell>
          <cell r="E4072" t="str">
            <v>CANTIDAD</v>
          </cell>
        </row>
        <row r="4073">
          <cell r="D4073" t="str">
            <v>Necesaria-Proyecto</v>
          </cell>
          <cell r="E4073" t="str">
            <v>Existente</v>
          </cell>
        </row>
        <row r="4074">
          <cell r="B4074" t="str">
            <v>M-1</v>
          </cell>
          <cell r="D4074">
            <v>1</v>
          </cell>
        </row>
        <row r="4075">
          <cell r="B4075" t="str">
            <v>T-50</v>
          </cell>
          <cell r="D4075">
            <v>1</v>
          </cell>
        </row>
        <row r="4076">
          <cell r="B4076" t="str">
            <v>M-6</v>
          </cell>
          <cell r="D4076">
            <v>1</v>
          </cell>
        </row>
        <row r="4077">
          <cell r="B4077" t="str">
            <v>M-59</v>
          </cell>
          <cell r="D4077">
            <v>1</v>
          </cell>
        </row>
        <row r="4078">
          <cell r="B4078" t="str">
            <v>E-4</v>
          </cell>
          <cell r="D4078">
            <v>1</v>
          </cell>
        </row>
        <row r="4079">
          <cell r="B4079" t="str">
            <v>T-57</v>
          </cell>
          <cell r="D4079">
            <v>1</v>
          </cell>
        </row>
        <row r="4080">
          <cell r="B4080" t="str">
            <v>M-94</v>
          </cell>
          <cell r="D4080">
            <v>1</v>
          </cell>
        </row>
        <row r="4081">
          <cell r="B4081" t="str">
            <v>E-109</v>
          </cell>
          <cell r="D4081">
            <v>1</v>
          </cell>
        </row>
        <row r="4082">
          <cell r="B4082" t="str">
            <v>T-79</v>
          </cell>
          <cell r="D4082">
            <v>1</v>
          </cell>
        </row>
        <row r="4083">
          <cell r="B4083" t="str">
            <v>M-36</v>
          </cell>
          <cell r="D4083">
            <v>1</v>
          </cell>
        </row>
        <row r="4084">
          <cell r="B4084" t="str">
            <v>E-1</v>
          </cell>
          <cell r="D4084">
            <v>1</v>
          </cell>
        </row>
        <row r="4085">
          <cell r="B4085" t="str">
            <v>T-20</v>
          </cell>
          <cell r="D4085">
            <v>1</v>
          </cell>
        </row>
        <row r="4088">
          <cell r="B4088" t="str">
            <v>Clave</v>
          </cell>
          <cell r="D4088" t="str">
            <v>CANTIDAD</v>
          </cell>
          <cell r="E4088" t="str">
            <v>CANTIDAD</v>
          </cell>
        </row>
        <row r="4089">
          <cell r="D4089" t="str">
            <v>Necesaria-Proyecto</v>
          </cell>
          <cell r="E4089" t="str">
            <v>Existente</v>
          </cell>
        </row>
        <row r="4090">
          <cell r="B4090" t="str">
            <v>M-1</v>
          </cell>
          <cell r="D4090">
            <v>1</v>
          </cell>
        </row>
        <row r="4091">
          <cell r="B4091" t="str">
            <v>T-50</v>
          </cell>
          <cell r="D4091">
            <v>1</v>
          </cell>
        </row>
        <row r="4092">
          <cell r="B4092" t="str">
            <v>T-57</v>
          </cell>
          <cell r="D4092">
            <v>1</v>
          </cell>
        </row>
        <row r="4093">
          <cell r="B4093" t="str">
            <v>M-15</v>
          </cell>
          <cell r="D4093">
            <v>1</v>
          </cell>
        </row>
        <row r="4094">
          <cell r="B4094" t="str">
            <v>T-79</v>
          </cell>
          <cell r="D4094">
            <v>1</v>
          </cell>
        </row>
        <row r="4095">
          <cell r="B4095" t="str">
            <v>T-20</v>
          </cell>
          <cell r="D4095">
            <v>1</v>
          </cell>
        </row>
        <row r="4098">
          <cell r="B4098" t="str">
            <v>Clave</v>
          </cell>
          <cell r="D4098" t="str">
            <v>CANTIDAD</v>
          </cell>
          <cell r="E4098" t="str">
            <v>CANTIDAD</v>
          </cell>
        </row>
        <row r="4099">
          <cell r="D4099" t="str">
            <v>Necesaria-Proyecto</v>
          </cell>
          <cell r="E4099" t="str">
            <v>Existente</v>
          </cell>
        </row>
        <row r="4100">
          <cell r="B4100" t="str">
            <v>M-1</v>
          </cell>
          <cell r="D4100">
            <v>1</v>
          </cell>
        </row>
        <row r="4101">
          <cell r="B4101" t="str">
            <v>T-50</v>
          </cell>
          <cell r="D4101">
            <v>1</v>
          </cell>
        </row>
        <row r="4102">
          <cell r="B4102" t="str">
            <v>M-22</v>
          </cell>
          <cell r="D4102">
            <v>1</v>
          </cell>
        </row>
        <row r="4103">
          <cell r="B4103" t="str">
            <v>T-57</v>
          </cell>
          <cell r="D4103">
            <v>1</v>
          </cell>
        </row>
        <row r="4104">
          <cell r="B4104" t="str">
            <v>M-15</v>
          </cell>
          <cell r="D4104">
            <v>1</v>
          </cell>
        </row>
        <row r="4105">
          <cell r="B4105" t="str">
            <v>T-79</v>
          </cell>
          <cell r="D4105">
            <v>1</v>
          </cell>
        </row>
        <row r="4106">
          <cell r="B4106" t="str">
            <v>M-36</v>
          </cell>
          <cell r="D4106">
            <v>2</v>
          </cell>
        </row>
        <row r="4107">
          <cell r="B4107" t="str">
            <v>M-39</v>
          </cell>
          <cell r="D4107">
            <v>1</v>
          </cell>
        </row>
        <row r="4108">
          <cell r="B4108" t="str">
            <v>T-20</v>
          </cell>
          <cell r="D4108">
            <v>1</v>
          </cell>
        </row>
        <row r="4111">
          <cell r="B4111" t="str">
            <v>Clave</v>
          </cell>
          <cell r="D4111" t="str">
            <v>CANTIDAD</v>
          </cell>
          <cell r="E4111" t="str">
            <v>CANTIDAD</v>
          </cell>
        </row>
        <row r="4112">
          <cell r="D4112" t="str">
            <v>Necesaria-Proyecto</v>
          </cell>
          <cell r="E4112" t="str">
            <v>Existente</v>
          </cell>
        </row>
        <row r="4113">
          <cell r="B4113" t="str">
            <v>M-1</v>
          </cell>
          <cell r="D4113">
            <v>1</v>
          </cell>
        </row>
        <row r="4114">
          <cell r="B4114" t="str">
            <v>T-50</v>
          </cell>
          <cell r="D4114">
            <v>1</v>
          </cell>
        </row>
        <row r="4115">
          <cell r="B4115" t="str">
            <v>M-114</v>
          </cell>
          <cell r="D4115">
            <v>1</v>
          </cell>
        </row>
        <row r="4116">
          <cell r="B4116" t="str">
            <v>M-6</v>
          </cell>
          <cell r="D4116">
            <v>1</v>
          </cell>
        </row>
        <row r="4117">
          <cell r="B4117" t="str">
            <v>E-14</v>
          </cell>
          <cell r="D4117">
            <v>1</v>
          </cell>
        </row>
        <row r="4118">
          <cell r="B4118" t="str">
            <v>M-59</v>
          </cell>
          <cell r="D4118">
            <v>1</v>
          </cell>
        </row>
        <row r="4119">
          <cell r="B4119" t="str">
            <v>E-4</v>
          </cell>
          <cell r="D4119">
            <v>1</v>
          </cell>
        </row>
        <row r="4120">
          <cell r="B4120" t="str">
            <v>M-94</v>
          </cell>
          <cell r="D4120">
            <v>1</v>
          </cell>
        </row>
        <row r="4121">
          <cell r="B4121" t="str">
            <v>M-15</v>
          </cell>
          <cell r="D4121">
            <v>1</v>
          </cell>
        </row>
        <row r="4122">
          <cell r="B4122" t="str">
            <v>E-109</v>
          </cell>
          <cell r="D4122">
            <v>1</v>
          </cell>
        </row>
        <row r="4123">
          <cell r="B4123" t="str">
            <v>T-79</v>
          </cell>
          <cell r="D4123">
            <v>1</v>
          </cell>
        </row>
        <row r="4124">
          <cell r="B4124" t="str">
            <v>M-36</v>
          </cell>
          <cell r="D4124">
            <v>1</v>
          </cell>
        </row>
        <row r="4125">
          <cell r="B4125" t="str">
            <v>E-1</v>
          </cell>
          <cell r="D4125">
            <v>1</v>
          </cell>
        </row>
        <row r="4126">
          <cell r="B4126" t="str">
            <v>M-64</v>
          </cell>
          <cell r="D4126">
            <v>1</v>
          </cell>
        </row>
        <row r="4127">
          <cell r="B4127" t="str">
            <v>T-20</v>
          </cell>
          <cell r="D4127">
            <v>1</v>
          </cell>
        </row>
        <row r="4130">
          <cell r="B4130" t="str">
            <v>Clave</v>
          </cell>
          <cell r="D4130" t="str">
            <v>CANTIDAD</v>
          </cell>
          <cell r="E4130" t="str">
            <v>CANTIDAD</v>
          </cell>
        </row>
        <row r="4131">
          <cell r="D4131" t="str">
            <v>Necesaria-Proyecto</v>
          </cell>
          <cell r="E4131" t="str">
            <v>Existente</v>
          </cell>
        </row>
        <row r="4132">
          <cell r="B4132" t="str">
            <v>M-1</v>
          </cell>
          <cell r="D4132">
            <v>1</v>
          </cell>
        </row>
        <row r="4133">
          <cell r="B4133" t="str">
            <v>M-6</v>
          </cell>
          <cell r="D4133">
            <v>1</v>
          </cell>
        </row>
        <row r="4134">
          <cell r="B4134" t="str">
            <v>M-59</v>
          </cell>
          <cell r="D4134">
            <v>1</v>
          </cell>
        </row>
        <row r="4135">
          <cell r="B4135" t="str">
            <v>M-94</v>
          </cell>
          <cell r="D4135">
            <v>1</v>
          </cell>
        </row>
        <row r="4136">
          <cell r="B4136" t="str">
            <v>M-15</v>
          </cell>
          <cell r="D4136">
            <v>1</v>
          </cell>
        </row>
        <row r="4137">
          <cell r="B4137" t="str">
            <v>M-36</v>
          </cell>
          <cell r="D4137">
            <v>1</v>
          </cell>
        </row>
        <row r="4140">
          <cell r="B4140" t="str">
            <v>Clave</v>
          </cell>
          <cell r="D4140" t="str">
            <v>CANTIDAD</v>
          </cell>
          <cell r="E4140" t="str">
            <v>CANTIDAD</v>
          </cell>
        </row>
        <row r="4141">
          <cell r="D4141" t="str">
            <v>Necesaria-Proyecto</v>
          </cell>
          <cell r="E4141" t="str">
            <v>Existente</v>
          </cell>
        </row>
        <row r="4142">
          <cell r="B4142" t="str">
            <v>M-1</v>
          </cell>
          <cell r="D4142">
            <v>1</v>
          </cell>
        </row>
        <row r="4143">
          <cell r="B4143" t="str">
            <v>M-6</v>
          </cell>
          <cell r="D4143">
            <v>1</v>
          </cell>
        </row>
        <row r="4144">
          <cell r="B4144" t="str">
            <v>M-59</v>
          </cell>
          <cell r="D4144">
            <v>2</v>
          </cell>
        </row>
        <row r="4145">
          <cell r="B4145" t="str">
            <v>M-94</v>
          </cell>
          <cell r="D4145">
            <v>1</v>
          </cell>
        </row>
        <row r="4146">
          <cell r="B4146" t="str">
            <v>M-15</v>
          </cell>
          <cell r="D4146">
            <v>1</v>
          </cell>
        </row>
        <row r="4147">
          <cell r="B4147" t="str">
            <v>M-36</v>
          </cell>
          <cell r="D4147">
            <v>1</v>
          </cell>
        </row>
        <row r="4150">
          <cell r="B4150" t="str">
            <v>Clave</v>
          </cell>
          <cell r="D4150" t="str">
            <v>CANTIDAD</v>
          </cell>
          <cell r="E4150" t="str">
            <v>CANTIDAD</v>
          </cell>
        </row>
        <row r="4151">
          <cell r="D4151" t="str">
            <v>Necesaria-Proyecto</v>
          </cell>
          <cell r="E4151" t="str">
            <v>Existente</v>
          </cell>
        </row>
        <row r="4152">
          <cell r="B4152" t="str">
            <v>M-6</v>
          </cell>
          <cell r="D4152">
            <v>1</v>
          </cell>
        </row>
        <row r="4153">
          <cell r="B4153" t="str">
            <v>M-59</v>
          </cell>
          <cell r="D4153">
            <v>2</v>
          </cell>
        </row>
        <row r="4154">
          <cell r="B4154" t="str">
            <v>M-15</v>
          </cell>
          <cell r="D4154">
            <v>1</v>
          </cell>
        </row>
        <row r="4157">
          <cell r="B4157" t="str">
            <v>Clave</v>
          </cell>
          <cell r="D4157" t="str">
            <v>CANTIDAD</v>
          </cell>
          <cell r="E4157" t="str">
            <v>CANTIDAD</v>
          </cell>
        </row>
        <row r="4158">
          <cell r="D4158" t="str">
            <v>Necesaria-Proyecto</v>
          </cell>
          <cell r="E4158" t="str">
            <v>Existente</v>
          </cell>
        </row>
        <row r="4159">
          <cell r="B4159" t="str">
            <v>M-79</v>
          </cell>
          <cell r="D4159">
            <v>1</v>
          </cell>
        </row>
        <row r="4160">
          <cell r="B4160" t="str">
            <v>E-198</v>
          </cell>
          <cell r="D4160">
            <v>1</v>
          </cell>
        </row>
        <row r="4165">
          <cell r="B4165" t="str">
            <v>Clave</v>
          </cell>
          <cell r="D4165" t="str">
            <v>CANTIDAD</v>
          </cell>
          <cell r="E4165" t="str">
            <v>CANTIDAD</v>
          </cell>
        </row>
        <row r="4166">
          <cell r="D4166" t="str">
            <v>Necesaria-Proyecto</v>
          </cell>
          <cell r="E4166" t="str">
            <v>Existente</v>
          </cell>
        </row>
        <row r="4167">
          <cell r="B4167" t="str">
            <v>E-103</v>
          </cell>
          <cell r="D4167">
            <v>1</v>
          </cell>
        </row>
        <row r="4168">
          <cell r="B4168" t="str">
            <v>M-84</v>
          </cell>
          <cell r="D4168">
            <v>3</v>
          </cell>
        </row>
        <row r="4169">
          <cell r="B4169" t="str">
            <v>M-15</v>
          </cell>
          <cell r="D4169">
            <v>1</v>
          </cell>
        </row>
        <row r="4172">
          <cell r="B4172" t="str">
            <v>Clave</v>
          </cell>
          <cell r="D4172" t="str">
            <v>CANTIDAD</v>
          </cell>
          <cell r="E4172" t="str">
            <v>CANTIDAD</v>
          </cell>
        </row>
        <row r="4173">
          <cell r="D4173" t="str">
            <v>Necesaria-Proyecto</v>
          </cell>
          <cell r="E4173" t="str">
            <v>Existente</v>
          </cell>
        </row>
        <row r="4174">
          <cell r="B4174" t="str">
            <v>M-15</v>
          </cell>
          <cell r="D4174">
            <v>1</v>
          </cell>
        </row>
        <row r="4175">
          <cell r="B4175" t="str">
            <v>M-84</v>
          </cell>
          <cell r="D4175">
            <v>1</v>
          </cell>
        </row>
        <row r="4178">
          <cell r="B4178" t="str">
            <v>Clave</v>
          </cell>
          <cell r="D4178" t="str">
            <v>CANTIDAD</v>
          </cell>
          <cell r="E4178" t="str">
            <v>CANTIDAD</v>
          </cell>
        </row>
        <row r="4179">
          <cell r="D4179" t="str">
            <v>Necesaria-Proyecto</v>
          </cell>
          <cell r="E4179" t="str">
            <v>Existente</v>
          </cell>
        </row>
        <row r="4180">
          <cell r="B4180" t="str">
            <v>M-8</v>
          </cell>
          <cell r="D4180">
            <v>1</v>
          </cell>
        </row>
        <row r="4181">
          <cell r="B4181" t="str">
            <v>M-86</v>
          </cell>
          <cell r="D4181">
            <v>1</v>
          </cell>
        </row>
        <row r="4184">
          <cell r="B4184" t="str">
            <v>Clave</v>
          </cell>
          <cell r="D4184" t="str">
            <v>CANTIDAD</v>
          </cell>
          <cell r="E4184" t="str">
            <v>CANTIDAD</v>
          </cell>
        </row>
        <row r="4185">
          <cell r="D4185" t="str">
            <v>Necesaria-Proyecto</v>
          </cell>
          <cell r="E4185" t="str">
            <v>Existente</v>
          </cell>
        </row>
        <row r="4186">
          <cell r="B4186" t="str">
            <v>E-186</v>
          </cell>
          <cell r="D4186">
            <v>1</v>
          </cell>
        </row>
        <row r="4187">
          <cell r="B4187" t="str">
            <v>E-51</v>
          </cell>
          <cell r="D4187">
            <v>1</v>
          </cell>
        </row>
        <row r="4190">
          <cell r="B4190" t="str">
            <v>Clave</v>
          </cell>
          <cell r="D4190" t="str">
            <v>CANTIDAD</v>
          </cell>
          <cell r="E4190" t="str">
            <v>CANTIDAD</v>
          </cell>
        </row>
        <row r="4191">
          <cell r="D4191" t="str">
            <v>Necesaria-Proyecto</v>
          </cell>
          <cell r="E4191" t="str">
            <v>Existente</v>
          </cell>
        </row>
        <row r="4192">
          <cell r="B4192" t="str">
            <v>E-83</v>
          </cell>
          <cell r="D4192">
            <v>1</v>
          </cell>
        </row>
        <row r="4193">
          <cell r="B4193" t="str">
            <v>E-187</v>
          </cell>
          <cell r="D4193">
            <v>1</v>
          </cell>
        </row>
        <row r="4196">
          <cell r="B4196" t="str">
            <v>Clave</v>
          </cell>
          <cell r="D4196" t="str">
            <v>CANTIDAD</v>
          </cell>
          <cell r="E4196" t="str">
            <v>CANTIDAD</v>
          </cell>
        </row>
        <row r="4197">
          <cell r="D4197" t="str">
            <v>Necesaria-Proyecto</v>
          </cell>
          <cell r="E4197" t="str">
            <v>Existente</v>
          </cell>
        </row>
        <row r="4198">
          <cell r="B4198" t="str">
            <v>M-14</v>
          </cell>
          <cell r="D4198">
            <v>1</v>
          </cell>
        </row>
        <row r="4199">
          <cell r="B4199" t="str">
            <v>M-3</v>
          </cell>
          <cell r="D4199">
            <v>1</v>
          </cell>
        </row>
        <row r="4200">
          <cell r="B4200" t="str">
            <v>M-16</v>
          </cell>
          <cell r="D4200">
            <v>1</v>
          </cell>
        </row>
        <row r="4201">
          <cell r="B4201" t="str">
            <v>M-9</v>
          </cell>
          <cell r="D4201">
            <v>1</v>
          </cell>
        </row>
        <row r="4204">
          <cell r="B4204" t="str">
            <v>Clave</v>
          </cell>
          <cell r="D4204" t="str">
            <v>CANTIDAD</v>
          </cell>
          <cell r="E4204" t="str">
            <v>CANTIDAD</v>
          </cell>
        </row>
        <row r="4205">
          <cell r="D4205" t="str">
            <v>Necesaria-Proyecto</v>
          </cell>
          <cell r="E4205" t="str">
            <v>Existente</v>
          </cell>
        </row>
        <row r="4206">
          <cell r="B4206" t="str">
            <v>M-2</v>
          </cell>
          <cell r="D4206">
            <v>1</v>
          </cell>
        </row>
        <row r="4207">
          <cell r="B4207" t="str">
            <v>M-111</v>
          </cell>
          <cell r="D4207">
            <v>1</v>
          </cell>
        </row>
        <row r="4208">
          <cell r="B4208" t="str">
            <v>M-15</v>
          </cell>
          <cell r="D4208">
            <v>1</v>
          </cell>
        </row>
        <row r="4209">
          <cell r="B4209" t="str">
            <v>M-33</v>
          </cell>
          <cell r="D4209">
            <v>1</v>
          </cell>
        </row>
        <row r="4210">
          <cell r="B4210" t="str">
            <v>E-53</v>
          </cell>
          <cell r="D4210">
            <v>1</v>
          </cell>
        </row>
        <row r="4211">
          <cell r="B4211" t="str">
            <v>E-54</v>
          </cell>
          <cell r="D4211">
            <v>1</v>
          </cell>
        </row>
        <row r="4212">
          <cell r="B4212" t="str">
            <v>E-56</v>
          </cell>
          <cell r="D4212">
            <v>2</v>
          </cell>
        </row>
        <row r="4213">
          <cell r="B4213" t="str">
            <v>E-57</v>
          </cell>
          <cell r="D4213">
            <v>1</v>
          </cell>
        </row>
        <row r="4216">
          <cell r="B4216" t="str">
            <v>Clave</v>
          </cell>
          <cell r="D4216" t="str">
            <v>CANTIDAD</v>
          </cell>
          <cell r="E4216" t="str">
            <v>CANTIDAD</v>
          </cell>
        </row>
        <row r="4217">
          <cell r="D4217" t="str">
            <v>Necesaria-Proyecto</v>
          </cell>
          <cell r="E4217" t="str">
            <v>Existente</v>
          </cell>
        </row>
        <row r="4218">
          <cell r="B4218" t="str">
            <v>M-2</v>
          </cell>
          <cell r="D4218">
            <v>1</v>
          </cell>
        </row>
        <row r="4219">
          <cell r="B4219" t="str">
            <v>E-188</v>
          </cell>
          <cell r="D4219">
            <v>1</v>
          </cell>
        </row>
        <row r="4220">
          <cell r="B4220" t="str">
            <v>E-52</v>
          </cell>
          <cell r="D4220">
            <v>2</v>
          </cell>
        </row>
        <row r="4221">
          <cell r="B4221" t="str">
            <v>M-94</v>
          </cell>
          <cell r="D4221">
            <v>1</v>
          </cell>
        </row>
        <row r="4222">
          <cell r="B4222" t="str">
            <v>M-15</v>
          </cell>
          <cell r="D4222">
            <v>1</v>
          </cell>
        </row>
        <row r="4223">
          <cell r="B4223" t="str">
            <v>M-36</v>
          </cell>
          <cell r="D4223">
            <v>1</v>
          </cell>
        </row>
        <row r="4224">
          <cell r="B4224" t="str">
            <v>T-21</v>
          </cell>
          <cell r="D4224">
            <v>1</v>
          </cell>
        </row>
        <row r="4227">
          <cell r="B4227" t="str">
            <v>Clave</v>
          </cell>
          <cell r="D4227" t="str">
            <v>CANTIDAD</v>
          </cell>
          <cell r="E4227" t="str">
            <v>CANTIDAD</v>
          </cell>
        </row>
        <row r="4228">
          <cell r="D4228" t="str">
            <v>Necesaria-Proyecto</v>
          </cell>
          <cell r="E4228" t="str">
            <v>Existente</v>
          </cell>
        </row>
        <row r="4229">
          <cell r="B4229" t="str">
            <v>M-111</v>
          </cell>
          <cell r="D4229">
            <v>1</v>
          </cell>
        </row>
        <row r="4230">
          <cell r="B4230" t="str">
            <v>M-86</v>
          </cell>
          <cell r="D4230">
            <v>1</v>
          </cell>
        </row>
        <row r="4231">
          <cell r="B4231" t="str">
            <v>M-8</v>
          </cell>
          <cell r="D4231">
            <v>1</v>
          </cell>
        </row>
        <row r="4232">
          <cell r="B4232" t="str">
            <v>E-115</v>
          </cell>
          <cell r="D4232">
            <v>1</v>
          </cell>
        </row>
        <row r="4233">
          <cell r="B4233" t="str">
            <v>M-15</v>
          </cell>
          <cell r="D4233">
            <v>1</v>
          </cell>
        </row>
        <row r="4234">
          <cell r="B4234" t="str">
            <v>M-40</v>
          </cell>
          <cell r="D4234">
            <v>1</v>
          </cell>
        </row>
        <row r="4237">
          <cell r="B4237" t="str">
            <v>Clave</v>
          </cell>
          <cell r="D4237" t="str">
            <v>CANTIDAD</v>
          </cell>
          <cell r="E4237" t="str">
            <v>CANTIDAD</v>
          </cell>
        </row>
        <row r="4238">
          <cell r="D4238" t="str">
            <v>Necesaria-Proyecto</v>
          </cell>
          <cell r="E4238" t="str">
            <v>Existente</v>
          </cell>
        </row>
        <row r="4239">
          <cell r="B4239" t="str">
            <v>M-40</v>
          </cell>
          <cell r="D4239">
            <v>2</v>
          </cell>
        </row>
        <row r="4240">
          <cell r="B4240" t="str">
            <v>M-59</v>
          </cell>
          <cell r="D4240">
            <v>2</v>
          </cell>
        </row>
        <row r="4241">
          <cell r="B4241" t="str">
            <v>M-86</v>
          </cell>
          <cell r="D4241">
            <v>1</v>
          </cell>
        </row>
        <row r="4244">
          <cell r="B4244" t="str">
            <v>Clave</v>
          </cell>
          <cell r="D4244" t="str">
            <v>CANTIDAD</v>
          </cell>
          <cell r="E4244" t="str">
            <v>CANTIDAD</v>
          </cell>
        </row>
        <row r="4245">
          <cell r="D4245" t="str">
            <v>Necesaria-Proyecto</v>
          </cell>
          <cell r="E4245" t="str">
            <v>Existente</v>
          </cell>
        </row>
        <row r="4246">
          <cell r="B4246" t="str">
            <v>M-111</v>
          </cell>
          <cell r="D4246">
            <v>1</v>
          </cell>
        </row>
        <row r="4247">
          <cell r="B4247" t="str">
            <v>M-84</v>
          </cell>
          <cell r="D4247">
            <v>1</v>
          </cell>
        </row>
        <row r="4248">
          <cell r="B4248" t="str">
            <v>E-83</v>
          </cell>
          <cell r="D4248">
            <v>1</v>
          </cell>
        </row>
        <row r="4254">
          <cell r="B4254" t="str">
            <v>Clave</v>
          </cell>
          <cell r="D4254" t="str">
            <v>CANTIDAD</v>
          </cell>
          <cell r="E4254" t="str">
            <v>CANTIDAD</v>
          </cell>
        </row>
        <row r="4255">
          <cell r="D4255" t="str">
            <v>Necesaria-Proyecto</v>
          </cell>
          <cell r="E4255" t="str">
            <v>Existente</v>
          </cell>
        </row>
        <row r="4256">
          <cell r="B4256" t="str">
            <v>M-1</v>
          </cell>
          <cell r="D4256">
            <v>1</v>
          </cell>
        </row>
        <row r="4257">
          <cell r="B4257" t="str">
            <v>M-2</v>
          </cell>
          <cell r="D4257">
            <v>1</v>
          </cell>
        </row>
        <row r="4258">
          <cell r="B4258" t="str">
            <v>T-50</v>
          </cell>
          <cell r="D4258">
            <v>1</v>
          </cell>
        </row>
        <row r="4259">
          <cell r="B4259" t="str">
            <v>M-22</v>
          </cell>
          <cell r="D4259">
            <v>1</v>
          </cell>
        </row>
        <row r="4260">
          <cell r="B4260" t="str">
            <v>T-57</v>
          </cell>
          <cell r="D4260">
            <v>1</v>
          </cell>
        </row>
        <row r="4261">
          <cell r="B4261" t="str">
            <v>M-15</v>
          </cell>
          <cell r="D4261">
            <v>1</v>
          </cell>
        </row>
        <row r="4262">
          <cell r="B4262" t="str">
            <v>M-39</v>
          </cell>
          <cell r="D4262">
            <v>1</v>
          </cell>
        </row>
        <row r="4263">
          <cell r="B4263" t="str">
            <v>M-36</v>
          </cell>
          <cell r="D4263">
            <v>2</v>
          </cell>
        </row>
        <row r="4264">
          <cell r="B4264" t="str">
            <v>T-20</v>
          </cell>
          <cell r="D4264">
            <v>1</v>
          </cell>
        </row>
        <row r="4267">
          <cell r="B4267" t="str">
            <v>Clave</v>
          </cell>
          <cell r="D4267" t="str">
            <v>CANTIDAD</v>
          </cell>
          <cell r="E4267" t="str">
            <v>CANTIDAD</v>
          </cell>
        </row>
        <row r="4268">
          <cell r="D4268" t="str">
            <v>Necesaria-Proyecto</v>
          </cell>
          <cell r="E4268" t="str">
            <v>Existente</v>
          </cell>
        </row>
        <row r="4269">
          <cell r="B4269" t="str">
            <v>M-2</v>
          </cell>
          <cell r="D4269">
            <v>2</v>
          </cell>
        </row>
        <row r="4270">
          <cell r="B4270" t="str">
            <v>T-50</v>
          </cell>
          <cell r="D4270">
            <v>1</v>
          </cell>
        </row>
        <row r="4271">
          <cell r="B4271" t="str">
            <v>M-22</v>
          </cell>
          <cell r="D4271">
            <v>1</v>
          </cell>
        </row>
        <row r="4272">
          <cell r="B4272" t="str">
            <v>M-8</v>
          </cell>
          <cell r="D4272">
            <v>2</v>
          </cell>
        </row>
        <row r="4273">
          <cell r="B4273" t="str">
            <v>M-26</v>
          </cell>
          <cell r="D4273">
            <v>4</v>
          </cell>
        </row>
        <row r="4274">
          <cell r="B4274" t="str">
            <v>M-15</v>
          </cell>
          <cell r="D4274">
            <v>1</v>
          </cell>
        </row>
        <row r="4275">
          <cell r="B4275" t="str">
            <v>M-9</v>
          </cell>
          <cell r="D4275">
            <v>2</v>
          </cell>
        </row>
        <row r="4276">
          <cell r="B4276" t="str">
            <v>T-79</v>
          </cell>
          <cell r="D4276">
            <v>1</v>
          </cell>
        </row>
        <row r="4277">
          <cell r="B4277" t="str">
            <v>M-39</v>
          </cell>
          <cell r="D4277">
            <v>1</v>
          </cell>
        </row>
        <row r="4278">
          <cell r="B4278" t="str">
            <v>M-48</v>
          </cell>
          <cell r="D4278">
            <v>8</v>
          </cell>
        </row>
        <row r="4279">
          <cell r="B4279" t="str">
            <v>T-20</v>
          </cell>
          <cell r="D4279">
            <v>1</v>
          </cell>
        </row>
        <row r="4282">
          <cell r="B4282" t="str">
            <v>Clave</v>
          </cell>
          <cell r="D4282" t="str">
            <v>CANTIDAD</v>
          </cell>
          <cell r="E4282" t="str">
            <v>CANTIDAD</v>
          </cell>
        </row>
        <row r="4283">
          <cell r="D4283" t="str">
            <v>Necesaria-Proyecto</v>
          </cell>
          <cell r="E4283" t="str">
            <v>Existente</v>
          </cell>
        </row>
        <row r="4284">
          <cell r="B4284" t="str">
            <v>M-2</v>
          </cell>
          <cell r="D4284">
            <v>2</v>
          </cell>
        </row>
        <row r="4285">
          <cell r="B4285" t="str">
            <v>T-50</v>
          </cell>
          <cell r="D4285">
            <v>1</v>
          </cell>
        </row>
        <row r="4286">
          <cell r="B4286" t="str">
            <v>M-22</v>
          </cell>
          <cell r="D4286">
            <v>1</v>
          </cell>
        </row>
        <row r="4287">
          <cell r="B4287" t="str">
            <v>M-8</v>
          </cell>
          <cell r="D4287">
            <v>2</v>
          </cell>
        </row>
        <row r="4288">
          <cell r="B4288" t="str">
            <v>M-26</v>
          </cell>
          <cell r="D4288">
            <v>4</v>
          </cell>
        </row>
        <row r="4289">
          <cell r="B4289" t="str">
            <v>M-15</v>
          </cell>
          <cell r="D4289">
            <v>1</v>
          </cell>
        </row>
        <row r="4290">
          <cell r="B4290" t="str">
            <v>M-9</v>
          </cell>
          <cell r="D4290">
            <v>2</v>
          </cell>
        </row>
        <row r="4291">
          <cell r="B4291" t="str">
            <v>T-79</v>
          </cell>
          <cell r="D4291">
            <v>1</v>
          </cell>
        </row>
        <row r="4292">
          <cell r="B4292" t="str">
            <v>M-39</v>
          </cell>
          <cell r="D4292">
            <v>1</v>
          </cell>
        </row>
        <row r="4293">
          <cell r="B4293" t="str">
            <v>M-48</v>
          </cell>
          <cell r="D4293">
            <v>8</v>
          </cell>
        </row>
        <row r="4294">
          <cell r="B4294" t="str">
            <v>T-20</v>
          </cell>
          <cell r="D4294">
            <v>1</v>
          </cell>
        </row>
        <row r="4297">
          <cell r="B4297" t="str">
            <v>Clave</v>
          </cell>
          <cell r="D4297" t="str">
            <v>CANTIDAD</v>
          </cell>
          <cell r="E4297" t="str">
            <v>CANTIDAD</v>
          </cell>
        </row>
        <row r="4298">
          <cell r="D4298" t="str">
            <v>Necesaria-Proyecto</v>
          </cell>
          <cell r="E4298" t="str">
            <v>Existente</v>
          </cell>
        </row>
        <row r="4299">
          <cell r="B4299" t="str">
            <v>M-2</v>
          </cell>
          <cell r="D4299">
            <v>2</v>
          </cell>
        </row>
        <row r="4300">
          <cell r="B4300" t="str">
            <v>T-50</v>
          </cell>
          <cell r="D4300">
            <v>1</v>
          </cell>
        </row>
        <row r="4301">
          <cell r="B4301" t="str">
            <v>M-22</v>
          </cell>
          <cell r="D4301">
            <v>1</v>
          </cell>
        </row>
        <row r="4302">
          <cell r="B4302" t="str">
            <v>M-8</v>
          </cell>
          <cell r="D4302">
            <v>2</v>
          </cell>
        </row>
        <row r="4303">
          <cell r="B4303" t="str">
            <v>M-26</v>
          </cell>
          <cell r="D4303">
            <v>4</v>
          </cell>
        </row>
        <row r="4304">
          <cell r="B4304" t="str">
            <v>M-15</v>
          </cell>
          <cell r="D4304">
            <v>1</v>
          </cell>
        </row>
        <row r="4305">
          <cell r="B4305" t="str">
            <v>M-9</v>
          </cell>
          <cell r="D4305">
            <v>2</v>
          </cell>
        </row>
        <row r="4306">
          <cell r="B4306" t="str">
            <v>T-79</v>
          </cell>
          <cell r="D4306">
            <v>1</v>
          </cell>
        </row>
        <row r="4307">
          <cell r="B4307" t="str">
            <v>M-39</v>
          </cell>
          <cell r="D4307">
            <v>1</v>
          </cell>
        </row>
        <row r="4308">
          <cell r="B4308" t="str">
            <v>M-48</v>
          </cell>
          <cell r="D4308">
            <v>8</v>
          </cell>
        </row>
        <row r="4309">
          <cell r="B4309" t="str">
            <v>T-20</v>
          </cell>
          <cell r="D4309">
            <v>1</v>
          </cell>
        </row>
        <row r="4312">
          <cell r="B4312" t="str">
            <v>Clave</v>
          </cell>
          <cell r="D4312" t="str">
            <v>CANTIDAD</v>
          </cell>
          <cell r="E4312" t="str">
            <v>CANTIDAD</v>
          </cell>
        </row>
        <row r="4313">
          <cell r="D4313" t="str">
            <v>Necesaria-Proyecto</v>
          </cell>
          <cell r="E4313" t="str">
            <v>Existente</v>
          </cell>
        </row>
        <row r="4314">
          <cell r="B4314" t="str">
            <v>M-26</v>
          </cell>
          <cell r="D4314">
            <v>4</v>
          </cell>
        </row>
        <row r="4315">
          <cell r="B4315" t="str">
            <v>M-48</v>
          </cell>
          <cell r="D4315">
            <v>8</v>
          </cell>
        </row>
        <row r="4316">
          <cell r="B4316" t="str">
            <v>M-8</v>
          </cell>
          <cell r="D4316">
            <v>2</v>
          </cell>
        </row>
        <row r="4317">
          <cell r="B4317" t="str">
            <v>M-2</v>
          </cell>
          <cell r="D4317">
            <v>2</v>
          </cell>
        </row>
        <row r="4318">
          <cell r="B4318" t="str">
            <v>M-39</v>
          </cell>
          <cell r="D4318">
            <v>1</v>
          </cell>
        </row>
        <row r="4319">
          <cell r="B4319" t="str">
            <v>T-200</v>
          </cell>
          <cell r="D4319">
            <v>1</v>
          </cell>
        </row>
        <row r="4320">
          <cell r="B4320" t="str">
            <v>T-20</v>
          </cell>
          <cell r="D4320">
            <v>1</v>
          </cell>
        </row>
        <row r="4323">
          <cell r="B4323" t="str">
            <v>Clave</v>
          </cell>
          <cell r="D4323" t="str">
            <v>CANTIDAD</v>
          </cell>
          <cell r="E4323" t="str">
            <v>CANTIDAD</v>
          </cell>
        </row>
        <row r="4324">
          <cell r="D4324" t="str">
            <v>Necesaria-Proyecto</v>
          </cell>
          <cell r="E4324" t="str">
            <v>Existente</v>
          </cell>
        </row>
        <row r="4325">
          <cell r="B4325" t="str">
            <v>M-8</v>
          </cell>
          <cell r="D4325">
            <v>1</v>
          </cell>
        </row>
        <row r="4326">
          <cell r="B4326" t="str">
            <v>M-86</v>
          </cell>
          <cell r="D4326">
            <v>1</v>
          </cell>
        </row>
        <row r="4329">
          <cell r="B4329" t="str">
            <v>Clave</v>
          </cell>
          <cell r="D4329" t="str">
            <v>CANTIDAD</v>
          </cell>
          <cell r="E4329" t="str">
            <v>CANTIDAD</v>
          </cell>
        </row>
        <row r="4330">
          <cell r="D4330" t="str">
            <v>Necesaria-Proyecto</v>
          </cell>
          <cell r="E4330" t="str">
            <v>Existente</v>
          </cell>
        </row>
        <row r="4331">
          <cell r="B4331" t="str">
            <v>M-16</v>
          </cell>
          <cell r="D4331">
            <v>1</v>
          </cell>
        </row>
        <row r="4332">
          <cell r="B4332" t="str">
            <v>M-3</v>
          </cell>
          <cell r="D4332">
            <v>4</v>
          </cell>
        </row>
        <row r="4333">
          <cell r="B4333" t="str">
            <v>M-9</v>
          </cell>
          <cell r="D4333">
            <v>1</v>
          </cell>
        </row>
        <row r="4334">
          <cell r="B4334" t="str">
            <v>M-14</v>
          </cell>
          <cell r="D4334">
            <v>1</v>
          </cell>
        </row>
        <row r="4337">
          <cell r="B4337" t="str">
            <v>Clave</v>
          </cell>
          <cell r="D4337" t="str">
            <v>CANTIDAD</v>
          </cell>
          <cell r="E4337" t="str">
            <v>CANTIDAD</v>
          </cell>
        </row>
        <row r="4338">
          <cell r="D4338" t="str">
            <v>Necesaria-Proyecto</v>
          </cell>
          <cell r="E4338" t="str">
            <v>Existente</v>
          </cell>
        </row>
        <row r="4339">
          <cell r="B4339" t="str">
            <v>M-16</v>
          </cell>
          <cell r="D4339">
            <v>1</v>
          </cell>
        </row>
        <row r="4340">
          <cell r="B4340" t="str">
            <v>M-3</v>
          </cell>
          <cell r="D4340">
            <v>4</v>
          </cell>
        </row>
        <row r="4341">
          <cell r="B4341" t="str">
            <v>M-9</v>
          </cell>
          <cell r="D4341">
            <v>1</v>
          </cell>
        </row>
        <row r="4342">
          <cell r="B4342" t="str">
            <v>M-14</v>
          </cell>
          <cell r="D4342">
            <v>1</v>
          </cell>
        </row>
        <row r="4345">
          <cell r="B4345" t="str">
            <v>Clave</v>
          </cell>
          <cell r="D4345" t="str">
            <v>CANTIDAD</v>
          </cell>
          <cell r="E4345" t="str">
            <v>CANTIDAD</v>
          </cell>
        </row>
        <row r="4346">
          <cell r="D4346" t="str">
            <v>Necesaria-Proyecto</v>
          </cell>
          <cell r="E4346" t="str">
            <v>Existente</v>
          </cell>
        </row>
        <row r="4347">
          <cell r="B4347" t="str">
            <v>M-113</v>
          </cell>
          <cell r="D4347">
            <v>1</v>
          </cell>
        </row>
        <row r="4348">
          <cell r="B4348" t="str">
            <v>M-13</v>
          </cell>
          <cell r="D4348">
            <v>1</v>
          </cell>
          <cell r="E4348">
            <v>0</v>
          </cell>
        </row>
        <row r="4353">
          <cell r="B4353" t="str">
            <v>Clave</v>
          </cell>
          <cell r="D4353" t="str">
            <v>CANTIDAD</v>
          </cell>
          <cell r="E4353" t="str">
            <v>CANTIDAD</v>
          </cell>
        </row>
        <row r="4354">
          <cell r="D4354" t="str">
            <v>Necesaria-Proyecto</v>
          </cell>
          <cell r="E4354" t="str">
            <v>Existente</v>
          </cell>
        </row>
        <row r="4355">
          <cell r="B4355" t="str">
            <v>M-1</v>
          </cell>
          <cell r="D4355">
            <v>1</v>
          </cell>
        </row>
        <row r="4356">
          <cell r="B4356" t="str">
            <v>T-50</v>
          </cell>
          <cell r="D4356">
            <v>3</v>
          </cell>
        </row>
        <row r="4357">
          <cell r="B4357" t="str">
            <v>M-22</v>
          </cell>
          <cell r="D4357">
            <v>3</v>
          </cell>
        </row>
        <row r="4358">
          <cell r="B4358" t="str">
            <v>T-57</v>
          </cell>
          <cell r="D4358">
            <v>1</v>
          </cell>
        </row>
        <row r="4359">
          <cell r="B4359" t="str">
            <v>M-9</v>
          </cell>
          <cell r="D4359">
            <v>1</v>
          </cell>
        </row>
        <row r="4360">
          <cell r="B4360" t="str">
            <v>M-36</v>
          </cell>
          <cell r="D4360">
            <v>2</v>
          </cell>
        </row>
        <row r="4361">
          <cell r="B4361" t="str">
            <v>M-37</v>
          </cell>
          <cell r="D4361">
            <v>3</v>
          </cell>
        </row>
        <row r="4364">
          <cell r="B4364" t="str">
            <v>Clave</v>
          </cell>
          <cell r="D4364" t="str">
            <v>CANTIDAD</v>
          </cell>
          <cell r="E4364" t="str">
            <v>CANTIDAD</v>
          </cell>
        </row>
        <row r="4365">
          <cell r="D4365" t="str">
            <v>Necesaria-Proyecto</v>
          </cell>
          <cell r="E4365" t="str">
            <v>Existente</v>
          </cell>
        </row>
        <row r="4366">
          <cell r="B4366" t="str">
            <v>M-1</v>
          </cell>
          <cell r="D4366">
            <v>1</v>
          </cell>
        </row>
        <row r="4367">
          <cell r="B4367" t="str">
            <v>T-50</v>
          </cell>
          <cell r="D4367">
            <v>3</v>
          </cell>
        </row>
        <row r="4368">
          <cell r="B4368" t="str">
            <v>M-22</v>
          </cell>
          <cell r="D4368">
            <v>3</v>
          </cell>
        </row>
        <row r="4369">
          <cell r="B4369" t="str">
            <v>T-57</v>
          </cell>
          <cell r="D4369">
            <v>1</v>
          </cell>
        </row>
        <row r="4370">
          <cell r="B4370" t="str">
            <v>M-9</v>
          </cell>
          <cell r="D4370">
            <v>1</v>
          </cell>
        </row>
        <row r="4371">
          <cell r="B4371" t="str">
            <v>M-36</v>
          </cell>
          <cell r="D4371">
            <v>2</v>
          </cell>
        </row>
        <row r="4372">
          <cell r="B4372" t="str">
            <v>M-37</v>
          </cell>
          <cell r="D4372">
            <v>3</v>
          </cell>
        </row>
        <row r="4375">
          <cell r="B4375" t="str">
            <v>Clave</v>
          </cell>
          <cell r="D4375" t="str">
            <v>CANTIDAD</v>
          </cell>
          <cell r="E4375" t="str">
            <v>CANTIDAD</v>
          </cell>
        </row>
        <row r="4376">
          <cell r="D4376" t="str">
            <v>Necesaria-Proyecto</v>
          </cell>
          <cell r="E4376" t="str">
            <v>Existente</v>
          </cell>
        </row>
        <row r="4377">
          <cell r="B4377" t="str">
            <v>M-16</v>
          </cell>
          <cell r="D4377">
            <v>1</v>
          </cell>
        </row>
        <row r="4378">
          <cell r="B4378" t="str">
            <v>M-3</v>
          </cell>
          <cell r="D4378">
            <v>1</v>
          </cell>
        </row>
        <row r="4379">
          <cell r="B4379" t="str">
            <v>M-14</v>
          </cell>
          <cell r="D4379">
            <v>1</v>
          </cell>
        </row>
        <row r="4382">
          <cell r="B4382" t="str">
            <v>Clave</v>
          </cell>
          <cell r="D4382" t="str">
            <v>CANTIDAD</v>
          </cell>
          <cell r="E4382" t="str">
            <v>CANTIDAD</v>
          </cell>
        </row>
        <row r="4383">
          <cell r="D4383" t="str">
            <v>Necesaria-Proyecto</v>
          </cell>
          <cell r="E4383" t="str">
            <v>Existente</v>
          </cell>
        </row>
        <row r="4384">
          <cell r="B4384" t="str">
            <v>E-104</v>
          </cell>
          <cell r="D4384">
            <v>1</v>
          </cell>
        </row>
        <row r="4387">
          <cell r="B4387" t="str">
            <v>Clave</v>
          </cell>
          <cell r="D4387" t="str">
            <v>CANTIDAD</v>
          </cell>
          <cell r="E4387" t="str">
            <v>CANTIDAD</v>
          </cell>
        </row>
        <row r="4388">
          <cell r="D4388" t="str">
            <v>Necesaria-Proyecto</v>
          </cell>
          <cell r="E4388" t="str">
            <v>Existente</v>
          </cell>
        </row>
        <row r="4389">
          <cell r="B4389" t="str">
            <v>M-13</v>
          </cell>
          <cell r="D4389">
            <v>3</v>
          </cell>
        </row>
        <row r="4392">
          <cell r="B4392" t="str">
            <v>Clave</v>
          </cell>
          <cell r="D4392" t="str">
            <v>CANTIDAD</v>
          </cell>
          <cell r="E4392" t="str">
            <v>CANTIDAD</v>
          </cell>
        </row>
        <row r="4393">
          <cell r="D4393" t="str">
            <v>Necesaria-Proyecto</v>
          </cell>
          <cell r="E4393" t="str">
            <v>Existente</v>
          </cell>
        </row>
        <row r="4394">
          <cell r="B4394" t="str">
            <v>E-83</v>
          </cell>
          <cell r="D4394">
            <v>1</v>
          </cell>
        </row>
        <row r="4397">
          <cell r="B4397" t="str">
            <v>Clave</v>
          </cell>
          <cell r="D4397" t="str">
            <v>CANTIDAD</v>
          </cell>
          <cell r="E4397" t="str">
            <v>CANTIDAD</v>
          </cell>
        </row>
        <row r="4398">
          <cell r="D4398" t="str">
            <v>Necesaria-Proyecto</v>
          </cell>
          <cell r="E4398" t="str">
            <v>Existente</v>
          </cell>
        </row>
        <row r="4399">
          <cell r="B4399" t="str">
            <v>E-110</v>
          </cell>
          <cell r="D4399">
            <v>1</v>
          </cell>
        </row>
        <row r="4400">
          <cell r="B4400" t="str">
            <v>D-211</v>
          </cell>
          <cell r="D4400">
            <v>1</v>
          </cell>
        </row>
        <row r="4401">
          <cell r="B4401" t="str">
            <v>M-98</v>
          </cell>
          <cell r="D4401">
            <v>1</v>
          </cell>
        </row>
        <row r="4404">
          <cell r="B4404" t="str">
            <v>Clave</v>
          </cell>
          <cell r="D4404" t="str">
            <v>CANTIDAD</v>
          </cell>
          <cell r="E4404" t="str">
            <v>CANTIDAD</v>
          </cell>
        </row>
        <row r="4405">
          <cell r="D4405" t="str">
            <v>Necesaria-Proyecto</v>
          </cell>
          <cell r="E4405" t="str">
            <v>Existente</v>
          </cell>
        </row>
        <row r="4406">
          <cell r="B4406" t="str">
            <v>M-13</v>
          </cell>
          <cell r="D4406">
            <v>4</v>
          </cell>
        </row>
        <row r="4407">
          <cell r="B4407" t="str">
            <v>M-112</v>
          </cell>
          <cell r="D4407">
            <v>1</v>
          </cell>
        </row>
        <row r="4410">
          <cell r="B4410" t="str">
            <v>Clave</v>
          </cell>
          <cell r="D4410" t="str">
            <v>CANTIDAD</v>
          </cell>
          <cell r="E4410" t="str">
            <v>CANTIDAD</v>
          </cell>
        </row>
        <row r="4411">
          <cell r="D4411" t="str">
            <v>Necesaria-Proyecto</v>
          </cell>
          <cell r="E4411" t="str">
            <v>Existente</v>
          </cell>
        </row>
        <row r="4412">
          <cell r="B4412" t="str">
            <v>M-113</v>
          </cell>
          <cell r="D4412">
            <v>1</v>
          </cell>
        </row>
        <row r="4415">
          <cell r="B4415" t="str">
            <v>Clave</v>
          </cell>
          <cell r="D4415" t="str">
            <v>CANTIDAD</v>
          </cell>
          <cell r="E4415" t="str">
            <v>CANTIDAD</v>
          </cell>
        </row>
        <row r="4416">
          <cell r="D4416" t="str">
            <v>Necesaria-Proyecto</v>
          </cell>
          <cell r="E4416" t="str">
            <v>Existente</v>
          </cell>
        </row>
        <row r="4417">
          <cell r="B4417" t="str">
            <v>M-8</v>
          </cell>
          <cell r="D4417">
            <v>1</v>
          </cell>
        </row>
        <row r="4418">
          <cell r="B4418" t="str">
            <v>M-26</v>
          </cell>
          <cell r="D4418">
            <v>1</v>
          </cell>
        </row>
        <row r="4421">
          <cell r="B4421" t="str">
            <v>Clave</v>
          </cell>
          <cell r="D4421" t="str">
            <v>CANTIDAD</v>
          </cell>
          <cell r="E4421" t="str">
            <v>CANTIDAD</v>
          </cell>
        </row>
        <row r="4422">
          <cell r="D4422" t="str">
            <v>Necesaria-Proyecto</v>
          </cell>
          <cell r="E4422" t="str">
            <v>Existente</v>
          </cell>
        </row>
        <row r="4423">
          <cell r="B4423" t="str">
            <v>M-16</v>
          </cell>
          <cell r="D4423">
            <v>1</v>
          </cell>
        </row>
        <row r="4424">
          <cell r="B4424" t="str">
            <v>M-3</v>
          </cell>
          <cell r="D4424">
            <v>1</v>
          </cell>
        </row>
        <row r="4425">
          <cell r="B4425" t="str">
            <v>M-14</v>
          </cell>
          <cell r="D4425">
            <v>1</v>
          </cell>
        </row>
        <row r="4431">
          <cell r="B4431" t="str">
            <v>Clave</v>
          </cell>
          <cell r="D4431" t="str">
            <v>CANTIDAD</v>
          </cell>
          <cell r="E4431" t="str">
            <v>CANTIDAD</v>
          </cell>
        </row>
        <row r="4432">
          <cell r="D4432" t="str">
            <v>Necesaria-Proyecto</v>
          </cell>
          <cell r="E4432" t="str">
            <v>Existente</v>
          </cell>
        </row>
        <row r="4433">
          <cell r="B4433" t="str">
            <v>M-36</v>
          </cell>
          <cell r="D4433">
            <v>4</v>
          </cell>
        </row>
        <row r="4434">
          <cell r="B4434" t="str">
            <v>T-20</v>
          </cell>
          <cell r="D4434">
            <v>4</v>
          </cell>
        </row>
        <row r="4442">
          <cell r="B4442" t="str">
            <v>Clave</v>
          </cell>
          <cell r="D4442" t="str">
            <v>CANTIDAD</v>
          </cell>
          <cell r="E4442" t="str">
            <v>CANTIDAD</v>
          </cell>
        </row>
        <row r="4443">
          <cell r="D4443" t="str">
            <v>Necesaria-Proyecto</v>
          </cell>
          <cell r="E4443" t="str">
            <v>Existente</v>
          </cell>
        </row>
        <row r="4444">
          <cell r="B4444" t="str">
            <v>M-138</v>
          </cell>
          <cell r="D4444">
            <v>1</v>
          </cell>
        </row>
        <row r="4445">
          <cell r="B4445" t="str">
            <v>T-50</v>
          </cell>
          <cell r="D4445">
            <v>1</v>
          </cell>
        </row>
        <row r="4446">
          <cell r="B4446" t="str">
            <v>T-53</v>
          </cell>
          <cell r="D4446">
            <v>1</v>
          </cell>
        </row>
        <row r="4447">
          <cell r="B4447" t="str">
            <v>T-6</v>
          </cell>
          <cell r="D4447">
            <v>1</v>
          </cell>
        </row>
        <row r="4448">
          <cell r="B4448" t="str">
            <v>M-29</v>
          </cell>
          <cell r="D4448">
            <v>1</v>
          </cell>
        </row>
        <row r="4449">
          <cell r="B4449" t="str">
            <v>M-15</v>
          </cell>
          <cell r="D4449">
            <v>1</v>
          </cell>
        </row>
        <row r="4450">
          <cell r="B4450" t="str">
            <v>M-33</v>
          </cell>
          <cell r="D4450">
            <v>1</v>
          </cell>
        </row>
        <row r="4451">
          <cell r="B4451" t="str">
            <v>T-13</v>
          </cell>
          <cell r="D4451">
            <v>1</v>
          </cell>
        </row>
        <row r="4452">
          <cell r="B4452" t="str">
            <v>T-79</v>
          </cell>
          <cell r="D4452">
            <v>1</v>
          </cell>
        </row>
        <row r="4453">
          <cell r="B4453" t="str">
            <v>M-36</v>
          </cell>
          <cell r="D4453">
            <v>60</v>
          </cell>
        </row>
        <row r="4454">
          <cell r="B4454" t="str">
            <v>M-39</v>
          </cell>
          <cell r="D4454">
            <v>1</v>
          </cell>
        </row>
        <row r="4455">
          <cell r="B4455" t="str">
            <v>T-20</v>
          </cell>
          <cell r="D4455">
            <v>1</v>
          </cell>
        </row>
        <row r="4456">
          <cell r="B4456" t="str">
            <v>T-16</v>
          </cell>
          <cell r="D4456">
            <v>1</v>
          </cell>
        </row>
        <row r="4459">
          <cell r="B4459" t="str">
            <v>Clave</v>
          </cell>
          <cell r="D4459" t="str">
            <v>CANTIDAD</v>
          </cell>
          <cell r="E4459" t="str">
            <v>CANTIDAD</v>
          </cell>
        </row>
        <row r="4460">
          <cell r="D4460" t="str">
            <v>Necesaria-Proyecto</v>
          </cell>
          <cell r="E4460" t="str">
            <v>Existente</v>
          </cell>
        </row>
        <row r="4461">
          <cell r="B4461" t="str">
            <v>M-8</v>
          </cell>
          <cell r="D4461">
            <v>2</v>
          </cell>
        </row>
        <row r="4462">
          <cell r="B4462" t="str">
            <v>M-86</v>
          </cell>
          <cell r="D4462">
            <v>1</v>
          </cell>
        </row>
        <row r="4465">
          <cell r="B4465" t="str">
            <v>Clave</v>
          </cell>
          <cell r="D4465" t="str">
            <v>CANTIDAD</v>
          </cell>
          <cell r="E4465" t="str">
            <v>CANTIDAD</v>
          </cell>
        </row>
        <row r="4466">
          <cell r="D4466" t="str">
            <v>Necesaria-Proyecto</v>
          </cell>
          <cell r="E4466" t="str">
            <v>Existente</v>
          </cell>
        </row>
        <row r="4467">
          <cell r="B4467" t="str">
            <v>O-3</v>
          </cell>
          <cell r="D4467">
            <v>2</v>
          </cell>
        </row>
        <row r="4468">
          <cell r="B4468" t="str">
            <v>E-7</v>
          </cell>
          <cell r="D4468">
            <v>2</v>
          </cell>
        </row>
        <row r="4469">
          <cell r="B4469" t="str">
            <v>M-14</v>
          </cell>
          <cell r="D4469">
            <v>2</v>
          </cell>
        </row>
        <row r="4472">
          <cell r="B4472" t="str">
            <v>Clave</v>
          </cell>
          <cell r="D4472" t="str">
            <v>CANTIDAD</v>
          </cell>
          <cell r="E4472" t="str">
            <v>CANTIDAD</v>
          </cell>
        </row>
        <row r="4473">
          <cell r="D4473" t="str">
            <v>Necesaria-Proyecto</v>
          </cell>
          <cell r="E4473" t="str">
            <v>Existente</v>
          </cell>
        </row>
        <row r="4474">
          <cell r="B4474" t="str">
            <v>O-3</v>
          </cell>
          <cell r="D4474">
            <v>2</v>
          </cell>
        </row>
        <row r="4475">
          <cell r="B4475" t="str">
            <v>E-7</v>
          </cell>
          <cell r="D4475">
            <v>2</v>
          </cell>
        </row>
        <row r="4476">
          <cell r="B4476" t="str">
            <v>M-14</v>
          </cell>
          <cell r="D4476">
            <v>2</v>
          </cell>
        </row>
        <row r="4481">
          <cell r="B4481" t="str">
            <v>Clave</v>
          </cell>
          <cell r="D4481" t="str">
            <v>CANTIDAD</v>
          </cell>
          <cell r="E4481" t="str">
            <v>CANTIDAD</v>
          </cell>
        </row>
        <row r="4482">
          <cell r="D4482" t="str">
            <v>Necesaria-Proyecto</v>
          </cell>
          <cell r="E4482" t="str">
            <v>Existente</v>
          </cell>
        </row>
        <row r="4483">
          <cell r="B4483" t="str">
            <v>M-45</v>
          </cell>
          <cell r="D4483">
            <v>2</v>
          </cell>
        </row>
        <row r="4484">
          <cell r="B4484" t="str">
            <v>M-31</v>
          </cell>
          <cell r="D4484">
            <v>1</v>
          </cell>
        </row>
        <row r="4485">
          <cell r="B4485" t="str">
            <v>M-101</v>
          </cell>
          <cell r="D4485">
            <v>1</v>
          </cell>
        </row>
        <row r="4486">
          <cell r="B4486" t="str">
            <v>T-15</v>
          </cell>
          <cell r="D4486">
            <v>1</v>
          </cell>
        </row>
        <row r="4487">
          <cell r="B4487" t="str">
            <v>T-20</v>
          </cell>
          <cell r="D4487">
            <v>1</v>
          </cell>
        </row>
        <row r="4490">
          <cell r="B4490" t="str">
            <v>Clave</v>
          </cell>
          <cell r="D4490" t="str">
            <v>CANTIDAD</v>
          </cell>
          <cell r="E4490" t="str">
            <v>CANTIDAD</v>
          </cell>
        </row>
        <row r="4491">
          <cell r="D4491" t="str">
            <v>Necesaria-Proyecto</v>
          </cell>
          <cell r="E4491" t="str">
            <v>Existente</v>
          </cell>
        </row>
        <row r="4492">
          <cell r="B4492" t="str">
            <v>M-14</v>
          </cell>
          <cell r="D4492">
            <v>1</v>
          </cell>
        </row>
        <row r="4493">
          <cell r="B4493" t="str">
            <v>M-9</v>
          </cell>
          <cell r="D4493">
            <v>1</v>
          </cell>
          <cell r="E4493">
            <v>0</v>
          </cell>
        </row>
        <row r="4496">
          <cell r="B4496" t="str">
            <v>Clave</v>
          </cell>
          <cell r="D4496" t="str">
            <v>CANTIDAD</v>
          </cell>
          <cell r="E4496" t="str">
            <v>CANTIDAD</v>
          </cell>
        </row>
        <row r="4497">
          <cell r="D4497" t="str">
            <v>Necesaria-Proyecto</v>
          </cell>
          <cell r="E4497" t="str">
            <v>Existente</v>
          </cell>
        </row>
        <row r="4498">
          <cell r="B4498" t="str">
            <v>M-123</v>
          </cell>
          <cell r="D4498">
            <v>1</v>
          </cell>
        </row>
        <row r="4499">
          <cell r="B4499" t="str">
            <v>M-36</v>
          </cell>
          <cell r="D4499">
            <v>4</v>
          </cell>
        </row>
        <row r="4500">
          <cell r="B4500" t="str">
            <v>E-86</v>
          </cell>
          <cell r="D4500">
            <v>1</v>
          </cell>
        </row>
        <row r="4501">
          <cell r="B4501" t="str">
            <v>E-88</v>
          </cell>
          <cell r="D4501">
            <v>1</v>
          </cell>
        </row>
        <row r="4502">
          <cell r="B4502" t="str">
            <v>E-81</v>
          </cell>
          <cell r="D4502">
            <v>1</v>
          </cell>
        </row>
        <row r="4503">
          <cell r="B4503" t="str">
            <v>M-14</v>
          </cell>
          <cell r="D4503">
            <v>1</v>
          </cell>
        </row>
        <row r="4506">
          <cell r="B4506" t="str">
            <v>Clave</v>
          </cell>
          <cell r="D4506" t="str">
            <v>CANTIDAD</v>
          </cell>
          <cell r="E4506" t="str">
            <v>CANTIDAD</v>
          </cell>
        </row>
        <row r="4507">
          <cell r="D4507" t="str">
            <v>Necesaria-Proyecto</v>
          </cell>
          <cell r="E4507" t="str">
            <v>Existente</v>
          </cell>
        </row>
        <row r="4508">
          <cell r="B4508" t="str">
            <v>M-78</v>
          </cell>
          <cell r="D4508">
            <v>2</v>
          </cell>
        </row>
        <row r="4509">
          <cell r="B4509" t="str">
            <v>M-15</v>
          </cell>
          <cell r="D4509">
            <v>1</v>
          </cell>
        </row>
        <row r="4510">
          <cell r="B4510" t="str">
            <v>M-9</v>
          </cell>
          <cell r="D4510">
            <v>2</v>
          </cell>
        </row>
        <row r="4511">
          <cell r="B4511" t="str">
            <v>M-36</v>
          </cell>
          <cell r="D4511">
            <v>1</v>
          </cell>
        </row>
        <row r="4512">
          <cell r="B4512" t="str">
            <v>M-108</v>
          </cell>
          <cell r="D4512">
            <v>2</v>
          </cell>
        </row>
        <row r="4513">
          <cell r="B4513" t="str">
            <v>T-20</v>
          </cell>
          <cell r="D4513">
            <v>1</v>
          </cell>
        </row>
        <row r="4516">
          <cell r="B4516" t="str">
            <v>Clave</v>
          </cell>
          <cell r="D4516" t="str">
            <v>CANTIDAD</v>
          </cell>
          <cell r="E4516" t="str">
            <v>CANTIDAD</v>
          </cell>
        </row>
        <row r="4517">
          <cell r="D4517" t="str">
            <v>Necesaria-Proyecto</v>
          </cell>
          <cell r="E4517" t="str">
            <v>Existente</v>
          </cell>
        </row>
        <row r="4518">
          <cell r="B4518" t="str">
            <v>M-78</v>
          </cell>
          <cell r="D4518">
            <v>2</v>
          </cell>
        </row>
        <row r="4519">
          <cell r="B4519" t="str">
            <v>M-15</v>
          </cell>
          <cell r="D4519">
            <v>1</v>
          </cell>
        </row>
        <row r="4520">
          <cell r="B4520" t="str">
            <v>M-9</v>
          </cell>
          <cell r="D4520">
            <v>2</v>
          </cell>
        </row>
        <row r="4521">
          <cell r="B4521" t="str">
            <v>M-36</v>
          </cell>
          <cell r="D4521">
            <v>1</v>
          </cell>
        </row>
        <row r="4522">
          <cell r="B4522" t="str">
            <v>M-108</v>
          </cell>
          <cell r="D4522">
            <v>2</v>
          </cell>
        </row>
        <row r="4523">
          <cell r="B4523" t="str">
            <v>T-20</v>
          </cell>
          <cell r="D4523">
            <v>1</v>
          </cell>
        </row>
        <row r="4524">
          <cell r="D4524">
            <v>4343</v>
          </cell>
          <cell r="E4524">
            <v>6</v>
          </cell>
        </row>
        <row r="4528">
          <cell r="D4528" t="str">
            <v>NOTA: TOTAL DE EQUIPAMIENTO INCLUYE A EQUIPOS A SER PROVISTOS POR EL PROBEEDOR Y POR EL CONTRATISTA</v>
          </cell>
        </row>
        <row r="4530">
          <cell r="D4530" t="str">
            <v>NOTA: TOTAL DE EQUIPAMIENTO INCLUYE A EQUIPOS A SER PROVISTOS POR EL PROVEEDOR Y POR EL CONTRATISTA, ELIMINADO LOS EQUIPOS RECUPERABLES</v>
          </cell>
        </row>
        <row r="4532">
          <cell r="B4532" t="str">
            <v>(*)</v>
          </cell>
        </row>
        <row r="4543">
          <cell r="D4543" t="str">
            <v>NOTA: EN LOS ANEXOS 2 Y ANEXO 4, SOLO SE CONSIDERAN LOS EQUIPOS A SER PROVISTOS POR EL EQUIPADOR SEGÚN LA NORMA 660</v>
          </cell>
        </row>
      </sheetData>
      <sheetData sheetId="1"/>
      <sheetData sheetId="2"/>
      <sheetData sheetId="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ie"/>
      <sheetName val="FORMATO"/>
      <sheetName val="ene"/>
      <sheetName val="feb"/>
      <sheetName val="mar"/>
      <sheetName val="abr"/>
      <sheetName val="may"/>
      <sheetName val="JUN"/>
      <sheetName val="JUL"/>
      <sheetName val="agos"/>
      <sheetName val="set"/>
      <sheetName val="octubre"/>
      <sheetName val="JUNtraba"/>
      <sheetName val="Hoja2"/>
    </sheetNames>
    <sheetDataSet>
      <sheetData sheetId="0" refreshError="1">
        <row r="2">
          <cell r="A2" t="str">
            <v>ABDOMEN AGUDO</v>
          </cell>
          <cell r="B2" t="str">
            <v>R10.0</v>
          </cell>
        </row>
        <row r="3">
          <cell r="A3" t="str">
            <v>ABSCESO</v>
          </cell>
          <cell r="B3" t="str">
            <v>L02.9</v>
          </cell>
        </row>
        <row r="4">
          <cell r="A4" t="str">
            <v>ABSCESO DENTAL</v>
          </cell>
          <cell r="B4" t="str">
            <v>K04.7</v>
          </cell>
        </row>
        <row r="5">
          <cell r="A5" t="str">
            <v>ABSCESO EN GLUTEO</v>
          </cell>
          <cell r="B5" t="str">
            <v>L02.3</v>
          </cell>
        </row>
        <row r="6">
          <cell r="A6" t="str">
            <v>ABSCESO EN GLUTEO DERECHO</v>
          </cell>
          <cell r="B6" t="str">
            <v>L02.3</v>
          </cell>
        </row>
        <row r="7">
          <cell r="A7" t="str">
            <v>ABSCESO EN GLUTEO IZQUIERDO</v>
          </cell>
          <cell r="B7" t="str">
            <v>L02.3</v>
          </cell>
        </row>
        <row r="8">
          <cell r="A8" t="str">
            <v>ADENITIS</v>
          </cell>
          <cell r="B8" t="str">
            <v>I88.9</v>
          </cell>
        </row>
        <row r="9">
          <cell r="A9" t="str">
            <v>ALERGIA</v>
          </cell>
          <cell r="B9" t="str">
            <v>T78.4</v>
          </cell>
        </row>
        <row r="10">
          <cell r="A10" t="str">
            <v>AMIGDALITIS</v>
          </cell>
          <cell r="B10" t="str">
            <v>J03.9</v>
          </cell>
        </row>
        <row r="11">
          <cell r="A11" t="str">
            <v>AMIGDALITIS AGUDA</v>
          </cell>
          <cell r="B11" t="str">
            <v>J03.9</v>
          </cell>
        </row>
        <row r="12">
          <cell r="A12" t="str">
            <v>AMIGDALITIS SIMPLE</v>
          </cell>
          <cell r="B12" t="str">
            <v>J03.9</v>
          </cell>
        </row>
        <row r="13">
          <cell r="A13" t="str">
            <v>AMPUTACION DE PABELLON AURICULAR</v>
          </cell>
          <cell r="B13" t="str">
            <v>S08.1</v>
          </cell>
        </row>
        <row r="14">
          <cell r="A14" t="str">
            <v>ANEMIA SEVERA</v>
          </cell>
          <cell r="B14" t="str">
            <v>D64.9</v>
          </cell>
        </row>
        <row r="15">
          <cell r="A15" t="str">
            <v>ANGIODEMA</v>
          </cell>
          <cell r="B15" t="str">
            <v>T78.3</v>
          </cell>
        </row>
        <row r="16">
          <cell r="A16" t="str">
            <v>APENDICITIS AGUDA</v>
          </cell>
          <cell r="B16" t="str">
            <v>K35.9</v>
          </cell>
        </row>
        <row r="17">
          <cell r="A17" t="str">
            <v>ARTRITIS</v>
          </cell>
          <cell r="B17" t="str">
            <v>M13.9</v>
          </cell>
        </row>
        <row r="18">
          <cell r="A18" t="str">
            <v>ARTROSIS EN DEDO DE MANO IZQUIERDO</v>
          </cell>
          <cell r="B18" t="str">
            <v>M19.8</v>
          </cell>
        </row>
        <row r="19">
          <cell r="A19" t="str">
            <v>ASCITIS</v>
          </cell>
          <cell r="B19" t="str">
            <v>R18</v>
          </cell>
        </row>
        <row r="20">
          <cell r="A20" t="str">
            <v>ASCITIS EAD</v>
          </cell>
          <cell r="B20" t="str">
            <v>R18</v>
          </cell>
        </row>
        <row r="21">
          <cell r="A21" t="str">
            <v>ASMA</v>
          </cell>
          <cell r="B21" t="str">
            <v>J45.9</v>
          </cell>
        </row>
        <row r="22">
          <cell r="A22" t="str">
            <v>ASMA AGUDO</v>
          </cell>
          <cell r="B22" t="str">
            <v>J46</v>
          </cell>
        </row>
        <row r="23">
          <cell r="A23" t="str">
            <v>ASMA BRONQUIAL</v>
          </cell>
          <cell r="B23" t="str">
            <v>J45.9</v>
          </cell>
        </row>
        <row r="24">
          <cell r="A24" t="str">
            <v>ASMA INTERMITENTE</v>
          </cell>
          <cell r="B24" t="str">
            <v>J45.9</v>
          </cell>
        </row>
        <row r="25">
          <cell r="A25" t="str">
            <v>ASMA LEVE</v>
          </cell>
          <cell r="B25" t="str">
            <v>J45.9</v>
          </cell>
        </row>
        <row r="26">
          <cell r="A26" t="str">
            <v>ASMA MODERADA</v>
          </cell>
          <cell r="B26" t="str">
            <v>J45.9</v>
          </cell>
        </row>
        <row r="27">
          <cell r="A27" t="str">
            <v>ATRICCION I DEDO MANO DERECHA</v>
          </cell>
          <cell r="B27" t="str">
            <v>S68.3</v>
          </cell>
        </row>
        <row r="28">
          <cell r="A28" t="str">
            <v>AUTOAGRESION</v>
          </cell>
          <cell r="B28" t="str">
            <v>Z91.5</v>
          </cell>
        </row>
        <row r="29">
          <cell r="A29" t="str">
            <v>BALANITIS</v>
          </cell>
          <cell r="B29" t="str">
            <v>N48.1</v>
          </cell>
        </row>
        <row r="30">
          <cell r="A30" t="str">
            <v>BRONCOESPASMO</v>
          </cell>
          <cell r="B30" t="str">
            <v>J98.0</v>
          </cell>
        </row>
        <row r="31">
          <cell r="A31" t="str">
            <v>BRONQUIOLITIS</v>
          </cell>
          <cell r="B31" t="str">
            <v>J21.9</v>
          </cell>
        </row>
        <row r="32">
          <cell r="A32" t="str">
            <v>BRONQUITIS</v>
          </cell>
          <cell r="B32" t="str">
            <v>J40</v>
          </cell>
        </row>
        <row r="33">
          <cell r="A33" t="str">
            <v>BRONQUITIS AGUDA</v>
          </cell>
          <cell r="B33" t="str">
            <v>J20.9</v>
          </cell>
        </row>
        <row r="34">
          <cell r="A34" t="str">
            <v>CEFALEA</v>
          </cell>
          <cell r="B34" t="str">
            <v>R51</v>
          </cell>
        </row>
        <row r="35">
          <cell r="A35" t="str">
            <v>CEFALEA EAD</v>
          </cell>
          <cell r="B35" t="str">
            <v>R51</v>
          </cell>
        </row>
        <row r="36">
          <cell r="A36" t="str">
            <v>CEFALEA TENSIONAL</v>
          </cell>
          <cell r="B36" t="str">
            <v>R51</v>
          </cell>
        </row>
        <row r="37">
          <cell r="A37" t="str">
            <v>CELULITIS EN ANTEBRAZO</v>
          </cell>
          <cell r="B37" t="str">
            <v>L03.1</v>
          </cell>
        </row>
        <row r="38">
          <cell r="A38" t="str">
            <v>CELULITIS EN PIE IZQUIERDA</v>
          </cell>
          <cell r="B38" t="str">
            <v>L03.1</v>
          </cell>
        </row>
        <row r="39">
          <cell r="A39" t="str">
            <v>CELULITIS EN PIERNA</v>
          </cell>
          <cell r="B39" t="str">
            <v>L03.1</v>
          </cell>
        </row>
        <row r="40">
          <cell r="A40" t="str">
            <v>CELULITIS MIEMBRO INFERIOR</v>
          </cell>
          <cell r="B40" t="str">
            <v>L03.1</v>
          </cell>
        </row>
        <row r="41">
          <cell r="A41" t="str">
            <v>COLECISTITIS</v>
          </cell>
          <cell r="B41" t="str">
            <v>K81.9</v>
          </cell>
        </row>
        <row r="42">
          <cell r="A42" t="str">
            <v>COLECISTITIS AGUDA</v>
          </cell>
          <cell r="B42" t="str">
            <v>K81.0</v>
          </cell>
        </row>
        <row r="43">
          <cell r="A43" t="str">
            <v>COLECISTITIS CRONICA CALCULOSA</v>
          </cell>
          <cell r="B43" t="str">
            <v>K80.4</v>
          </cell>
        </row>
        <row r="44">
          <cell r="A44" t="str">
            <v>COLICO ABDOMINAL</v>
          </cell>
          <cell r="B44" t="str">
            <v>R10.4</v>
          </cell>
        </row>
        <row r="45">
          <cell r="A45" t="str">
            <v>COLICO DE GASES</v>
          </cell>
          <cell r="B45" t="str">
            <v>R14</v>
          </cell>
        </row>
        <row r="46">
          <cell r="A46" t="str">
            <v>COLICO RENAL</v>
          </cell>
          <cell r="B46" t="str">
            <v>N23</v>
          </cell>
        </row>
        <row r="47">
          <cell r="A47" t="str">
            <v>COLICO VESICULAR</v>
          </cell>
          <cell r="B47" t="str">
            <v>K80.2</v>
          </cell>
        </row>
        <row r="48">
          <cell r="A48" t="str">
            <v>CONJUNTIVITIS</v>
          </cell>
          <cell r="B48" t="str">
            <v>H10.9</v>
          </cell>
        </row>
        <row r="49">
          <cell r="A49" t="str">
            <v>CONJUNTIVITIS AGUDA</v>
          </cell>
          <cell r="B49" t="str">
            <v>H10.3</v>
          </cell>
        </row>
        <row r="50">
          <cell r="A50" t="str">
            <v>CONSTIPACION</v>
          </cell>
          <cell r="B50" t="str">
            <v>K59.0</v>
          </cell>
        </row>
        <row r="51">
          <cell r="A51" t="str">
            <v>CONTRACTURA DORSAL</v>
          </cell>
          <cell r="B51" t="str">
            <v>M54.5</v>
          </cell>
        </row>
        <row r="52">
          <cell r="A52" t="str">
            <v>CONTRACTURA MUSCULAR</v>
          </cell>
          <cell r="B52" t="str">
            <v>M62.4</v>
          </cell>
        </row>
        <row r="53">
          <cell r="A53" t="str">
            <v>CONTUSION</v>
          </cell>
          <cell r="B53" t="str">
            <v>T14.0</v>
          </cell>
        </row>
        <row r="54">
          <cell r="A54" t="str">
            <v>CONTUSION EN CABEZA</v>
          </cell>
          <cell r="B54" t="str">
            <v>S00.9</v>
          </cell>
        </row>
        <row r="55">
          <cell r="A55" t="str">
            <v>CONTUSION EN CARA</v>
          </cell>
          <cell r="B55" t="str">
            <v>S00.1</v>
          </cell>
        </row>
        <row r="56">
          <cell r="A56" t="str">
            <v>CONTUSION EN CODO</v>
          </cell>
          <cell r="B56" t="str">
            <v>S50.0</v>
          </cell>
        </row>
        <row r="57">
          <cell r="A57" t="str">
            <v>CONTUSION EN CODO DERECHO</v>
          </cell>
          <cell r="B57" t="str">
            <v>S50.0</v>
          </cell>
        </row>
        <row r="58">
          <cell r="A58" t="str">
            <v>CONTUSION EN CRANEO</v>
          </cell>
          <cell r="B58" t="str">
            <v>S06.2</v>
          </cell>
        </row>
        <row r="59">
          <cell r="A59" t="str">
            <v>CONTUSION EN HOMBRO</v>
          </cell>
          <cell r="B59" t="str">
            <v>S40.0</v>
          </cell>
        </row>
        <row r="60">
          <cell r="A60" t="str">
            <v>CONTUSION EN I DEDO DE PIE DERECHO</v>
          </cell>
          <cell r="B60" t="str">
            <v>S90.1</v>
          </cell>
        </row>
        <row r="61">
          <cell r="A61" t="str">
            <v>CONTUSION EN MANO DERECHO</v>
          </cell>
          <cell r="B61" t="str">
            <v>S60.2</v>
          </cell>
        </row>
        <row r="62">
          <cell r="A62" t="str">
            <v>CONTUSION EN MIEMBRO INFERIOR</v>
          </cell>
          <cell r="B62" t="str">
            <v>T13.0</v>
          </cell>
        </row>
        <row r="63">
          <cell r="A63" t="str">
            <v>CONTUSION EN MIEMBRO INFERIOR DERECHO</v>
          </cell>
          <cell r="B63" t="str">
            <v>T13.0</v>
          </cell>
        </row>
        <row r="64">
          <cell r="A64" t="str">
            <v>CONTUSION EN MIEMBRO INFERIOR IZQUIERDO</v>
          </cell>
          <cell r="B64" t="str">
            <v>T13.0</v>
          </cell>
        </row>
        <row r="65">
          <cell r="A65" t="str">
            <v>CONTUSION EN MUÑECA DERECHA</v>
          </cell>
          <cell r="B65" t="str">
            <v>S60.2</v>
          </cell>
        </row>
        <row r="66">
          <cell r="A66" t="str">
            <v>CONTUSION EN MUÑECA IZQUIERDA</v>
          </cell>
          <cell r="B66" t="str">
            <v>S60.2</v>
          </cell>
        </row>
        <row r="67">
          <cell r="A67" t="str">
            <v>CONTUSION EN MUSLO</v>
          </cell>
          <cell r="B67" t="str">
            <v>S70.1</v>
          </cell>
        </row>
        <row r="68">
          <cell r="A68" t="str">
            <v>CONTUSION EN PARRILLA</v>
          </cell>
          <cell r="B68" t="str">
            <v>S20.2</v>
          </cell>
        </row>
        <row r="69">
          <cell r="A69" t="str">
            <v>CONTUSION EN PIE</v>
          </cell>
          <cell r="B69" t="str">
            <v>S90.3</v>
          </cell>
        </row>
        <row r="70">
          <cell r="A70" t="str">
            <v>CONTUSION EN PIE DERECHO</v>
          </cell>
          <cell r="B70" t="str">
            <v>S90.3</v>
          </cell>
        </row>
        <row r="71">
          <cell r="A71" t="str">
            <v>CONTUSION EN PIERNA</v>
          </cell>
          <cell r="B71" t="str">
            <v>T13.0</v>
          </cell>
        </row>
        <row r="72">
          <cell r="A72" t="str">
            <v>CONTUSION EN REGION NASAL</v>
          </cell>
          <cell r="B72" t="str">
            <v>S00.3</v>
          </cell>
        </row>
        <row r="73">
          <cell r="A73" t="str">
            <v>CONTUSION EN REGION PARIETAL</v>
          </cell>
          <cell r="B73" t="str">
            <v>S06.3</v>
          </cell>
        </row>
        <row r="74">
          <cell r="A74" t="str">
            <v>CONTUSION EN REGION TORAX</v>
          </cell>
          <cell r="B74" t="str">
            <v>S20.2</v>
          </cell>
        </row>
        <row r="75">
          <cell r="A75" t="str">
            <v>CONTUSION EN RODILLA</v>
          </cell>
          <cell r="B75" t="str">
            <v>S80.0</v>
          </cell>
        </row>
        <row r="76">
          <cell r="A76" t="str">
            <v>CONTUSION EN RODILLA DERECHA</v>
          </cell>
          <cell r="B76" t="str">
            <v>S80.0</v>
          </cell>
        </row>
        <row r="77">
          <cell r="A77" t="str">
            <v>CONTUSION EN RODILLA IZQUIERDA</v>
          </cell>
          <cell r="B77" t="str">
            <v>S80.0</v>
          </cell>
        </row>
        <row r="78">
          <cell r="A78" t="str">
            <v>CONTUSION EN TOBILLO</v>
          </cell>
          <cell r="B78" t="str">
            <v>S90.0</v>
          </cell>
        </row>
        <row r="79">
          <cell r="A79" t="str">
            <v>CONTUSION EN TORAX</v>
          </cell>
          <cell r="B79" t="str">
            <v>S20.0</v>
          </cell>
        </row>
        <row r="80">
          <cell r="A80" t="str">
            <v>CONTUSION FRONTAL</v>
          </cell>
          <cell r="B80" t="str">
            <v>S00.9</v>
          </cell>
        </row>
        <row r="81">
          <cell r="A81" t="str">
            <v>CONTUSION NASAL</v>
          </cell>
          <cell r="B81" t="str">
            <v>S00.3</v>
          </cell>
        </row>
        <row r="82">
          <cell r="A82" t="str">
            <v>CONTUSION TORAXICA</v>
          </cell>
          <cell r="B82" t="str">
            <v>S20.2</v>
          </cell>
        </row>
        <row r="83">
          <cell r="A83" t="str">
            <v>CONVULSION</v>
          </cell>
          <cell r="B83" t="str">
            <v>R56.8</v>
          </cell>
        </row>
        <row r="84">
          <cell r="A84" t="str">
            <v>CONVULSION FEBRIL</v>
          </cell>
          <cell r="B84" t="str">
            <v>R56.0</v>
          </cell>
        </row>
        <row r="85">
          <cell r="A85" t="str">
            <v>CRISIS ASMATICA</v>
          </cell>
          <cell r="B85" t="str">
            <v>J46.X</v>
          </cell>
        </row>
        <row r="86">
          <cell r="A86" t="str">
            <v>CRISIS HIPERTENSIVA</v>
          </cell>
          <cell r="B86" t="str">
            <v>I13.9</v>
          </cell>
        </row>
        <row r="87">
          <cell r="A87" t="str">
            <v>CRUP</v>
          </cell>
          <cell r="B87" t="str">
            <v>J05.0</v>
          </cell>
        </row>
        <row r="88">
          <cell r="A88" t="str">
            <v>CUERPO EXTRAÑO</v>
          </cell>
          <cell r="B88" t="str">
            <v>M79.5</v>
          </cell>
        </row>
        <row r="89">
          <cell r="A89" t="str">
            <v>CUERPO EXTRAÑO EN DEDO</v>
          </cell>
          <cell r="B89" t="str">
            <v>S91.1</v>
          </cell>
        </row>
        <row r="90">
          <cell r="A90" t="str">
            <v>CUERPO EXTRAÑO EN DEDO DE MANO</v>
          </cell>
          <cell r="B90" t="str">
            <v>M79.5</v>
          </cell>
        </row>
        <row r="91">
          <cell r="A91" t="str">
            <v>CUERPO EXTRAÑO EN FARINGE</v>
          </cell>
          <cell r="B91" t="str">
            <v>T17.2</v>
          </cell>
        </row>
        <row r="92">
          <cell r="A92" t="str">
            <v>CUERPO EXTRAÑO EN LARINGE</v>
          </cell>
          <cell r="B92" t="str">
            <v>T17.3</v>
          </cell>
        </row>
        <row r="93">
          <cell r="A93" t="str">
            <v>CUERPO EXTRAÑO EN MANO</v>
          </cell>
          <cell r="B93" t="str">
            <v>M79.5</v>
          </cell>
        </row>
        <row r="94">
          <cell r="A94" t="str">
            <v>CUERPO EXTRAÑO EN OIDO</v>
          </cell>
          <cell r="B94" t="str">
            <v>T16</v>
          </cell>
        </row>
        <row r="95">
          <cell r="A95" t="str">
            <v>CUERPO EXTRAÑO EN OJO</v>
          </cell>
          <cell r="B95" t="str">
            <v>S05.8</v>
          </cell>
        </row>
        <row r="96">
          <cell r="A96" t="str">
            <v>CUERPO EXTRAÑO EN OJO IZQUIERDO</v>
          </cell>
          <cell r="B96" t="str">
            <v>S05.8</v>
          </cell>
        </row>
        <row r="97">
          <cell r="A97" t="str">
            <v>CUERPO EXTRAÑO EN PIE</v>
          </cell>
          <cell r="B97" t="str">
            <v>M79.5</v>
          </cell>
        </row>
        <row r="98">
          <cell r="A98" t="str">
            <v>CUERPO EXTRAÑO EN REGION NASAL</v>
          </cell>
          <cell r="B98" t="str">
            <v>S00.3</v>
          </cell>
        </row>
        <row r="99">
          <cell r="A99" t="str">
            <v>CUERPO EXTRAÑO EN VIA DIGESTIVA</v>
          </cell>
          <cell r="B99" t="str">
            <v>T18.9</v>
          </cell>
        </row>
        <row r="100">
          <cell r="A100" t="str">
            <v>D/C COLICO ABDOMINAL</v>
          </cell>
          <cell r="B100" t="str">
            <v>R10.4</v>
          </cell>
        </row>
        <row r="101">
          <cell r="A101" t="str">
            <v>D/C COLICO RENAL</v>
          </cell>
          <cell r="B101" t="str">
            <v>N23</v>
          </cell>
        </row>
        <row r="102">
          <cell r="A102" t="str">
            <v>D/C DISLOCACION EN HOMBRO</v>
          </cell>
          <cell r="B102" t="str">
            <v>S43.0</v>
          </cell>
        </row>
        <row r="103">
          <cell r="A103" t="str">
            <v>D/C FRACTURA</v>
          </cell>
          <cell r="B103" t="str">
            <v>T14.2</v>
          </cell>
        </row>
        <row r="104">
          <cell r="A104" t="str">
            <v>D/C FRACTURA DE CODO IZQUIERDO</v>
          </cell>
          <cell r="B104" t="str">
            <v>S52.0</v>
          </cell>
        </row>
        <row r="105">
          <cell r="A105" t="str">
            <v>D/C FRACTURA DE LAS MANOS</v>
          </cell>
          <cell r="B105" t="str">
            <v>S62.8</v>
          </cell>
        </row>
        <row r="106">
          <cell r="A106" t="str">
            <v>D/C FRACTURA DE TABIQUE NASAL</v>
          </cell>
          <cell r="B106" t="str">
            <v>S02.2</v>
          </cell>
        </row>
        <row r="107">
          <cell r="A107" t="str">
            <v>D/C HEPATITIS</v>
          </cell>
          <cell r="B107" t="str">
            <v>K75.9</v>
          </cell>
        </row>
        <row r="108">
          <cell r="A108" t="str">
            <v>D/C HIPERACTIBIDAD BRONQUIAL</v>
          </cell>
          <cell r="B108" t="str">
            <v>J39.3</v>
          </cell>
        </row>
        <row r="109">
          <cell r="A109" t="str">
            <v>D/C INTOXICACION ALIMENTARIA</v>
          </cell>
          <cell r="B109" t="str">
            <v>A05.9</v>
          </cell>
        </row>
        <row r="110">
          <cell r="A110" t="str">
            <v>D/C ITU</v>
          </cell>
          <cell r="B110" t="str">
            <v>N39.0</v>
          </cell>
        </row>
        <row r="111">
          <cell r="A111" t="str">
            <v>D/C LITIASIS RENAL</v>
          </cell>
          <cell r="B111" t="str">
            <v>N20.0</v>
          </cell>
        </row>
        <row r="112">
          <cell r="A112" t="str">
            <v>D/C LITIASIS VESICULAR</v>
          </cell>
          <cell r="B112" t="str">
            <v>K80.2</v>
          </cell>
        </row>
        <row r="113">
          <cell r="A113" t="str">
            <v>D/C MORDEDURA DE ARAÑA</v>
          </cell>
          <cell r="B113" t="str">
            <v>T63.3</v>
          </cell>
        </row>
        <row r="114">
          <cell r="A114" t="str">
            <v>D/C NEUMONIA</v>
          </cell>
          <cell r="B114" t="str">
            <v>J18.9</v>
          </cell>
        </row>
        <row r="115">
          <cell r="A115" t="str">
            <v>D/C OMA</v>
          </cell>
          <cell r="B115" t="str">
            <v>H66.9</v>
          </cell>
        </row>
        <row r="116">
          <cell r="A116" t="str">
            <v>D/C PICADURA DE INSECTO</v>
          </cell>
          <cell r="B116" t="str">
            <v>T14.0</v>
          </cell>
        </row>
        <row r="117">
          <cell r="A117" t="str">
            <v>D/C SOBA</v>
          </cell>
          <cell r="B117" t="str">
            <v>J98.0</v>
          </cell>
        </row>
        <row r="118">
          <cell r="A118" t="str">
            <v>DAI</v>
          </cell>
          <cell r="B118" t="str">
            <v>A09</v>
          </cell>
        </row>
        <row r="119">
          <cell r="A119" t="str">
            <v>DAI ACUOSA</v>
          </cell>
          <cell r="B119" t="str">
            <v>A09</v>
          </cell>
        </row>
        <row r="120">
          <cell r="A120" t="str">
            <v>DAI C/ DESHIDRATACION</v>
          </cell>
          <cell r="B120" t="str">
            <v>A09</v>
          </cell>
        </row>
        <row r="121">
          <cell r="A121" t="str">
            <v>DAI S/ DESHIDRATACION</v>
          </cell>
          <cell r="B121" t="str">
            <v>A09</v>
          </cell>
        </row>
        <row r="122">
          <cell r="A122" t="str">
            <v>DAI INFLAMATORIA</v>
          </cell>
          <cell r="B122" t="str">
            <v>A09</v>
          </cell>
        </row>
        <row r="123">
          <cell r="A123" t="str">
            <v>DEPRESION</v>
          </cell>
          <cell r="B123" t="str">
            <v>F32.9</v>
          </cell>
        </row>
        <row r="124">
          <cell r="A124" t="str">
            <v>DERMATITIS</v>
          </cell>
          <cell r="B124" t="str">
            <v>L30.9</v>
          </cell>
        </row>
        <row r="125">
          <cell r="A125" t="str">
            <v>DERMATITIS ALERGICA</v>
          </cell>
          <cell r="B125" t="str">
            <v>L23.9</v>
          </cell>
        </row>
        <row r="126">
          <cell r="A126" t="str">
            <v>DERRAMEN PLEURAL</v>
          </cell>
          <cell r="B126" t="str">
            <v>J90.X</v>
          </cell>
        </row>
        <row r="127">
          <cell r="A127" t="str">
            <v>DESHIDRATACION</v>
          </cell>
          <cell r="B127" t="str">
            <v>E86.X</v>
          </cell>
        </row>
        <row r="128">
          <cell r="A128" t="str">
            <v>DESHIDRATACION LEVE</v>
          </cell>
          <cell r="B128" t="str">
            <v>E86.X</v>
          </cell>
        </row>
        <row r="129">
          <cell r="A129" t="str">
            <v>DESHIDRATACION MODERADA</v>
          </cell>
          <cell r="B129" t="str">
            <v>E86.X</v>
          </cell>
        </row>
        <row r="130">
          <cell r="A130" t="str">
            <v>DESHIDRATACION SEVERA</v>
          </cell>
          <cell r="B130" t="str">
            <v>E86.X</v>
          </cell>
        </row>
        <row r="131">
          <cell r="A131" t="str">
            <v>DIABETES</v>
          </cell>
          <cell r="B131" t="str">
            <v>E14.9</v>
          </cell>
        </row>
        <row r="132">
          <cell r="A132" t="str">
            <v>DIABETES DESCOMPENSADA</v>
          </cell>
          <cell r="B132" t="str">
            <v>E14.9</v>
          </cell>
        </row>
        <row r="133">
          <cell r="A133" t="str">
            <v>DIABETES MELLITUS</v>
          </cell>
          <cell r="B133" t="str">
            <v>E14.9</v>
          </cell>
        </row>
        <row r="134">
          <cell r="A134" t="str">
            <v>DIARREA ACUOSA</v>
          </cell>
          <cell r="B134" t="str">
            <v>A09</v>
          </cell>
        </row>
        <row r="135">
          <cell r="A135" t="str">
            <v>DIARREA AGUDA</v>
          </cell>
          <cell r="B135" t="str">
            <v>A09</v>
          </cell>
        </row>
        <row r="136">
          <cell r="A136" t="str">
            <v>DIFICULTAD RESPIRATORIA</v>
          </cell>
          <cell r="B136" t="str">
            <v>J80.X</v>
          </cell>
        </row>
        <row r="137">
          <cell r="A137" t="str">
            <v>DIFICULTAD RESPIRATORIA (RN)</v>
          </cell>
          <cell r="B137" t="str">
            <v>P22.0</v>
          </cell>
        </row>
        <row r="138">
          <cell r="A138" t="str">
            <v>DISMINORREA</v>
          </cell>
          <cell r="B138" t="str">
            <v>N94.6</v>
          </cell>
        </row>
        <row r="139">
          <cell r="A139" t="str">
            <v>DISPEPSIA</v>
          </cell>
          <cell r="B139" t="str">
            <v>K30.X</v>
          </cell>
        </row>
        <row r="140">
          <cell r="A140" t="str">
            <v>DOLOR</v>
          </cell>
          <cell r="B140" t="str">
            <v>R52.9</v>
          </cell>
        </row>
        <row r="141">
          <cell r="A141" t="str">
            <v>DOLOR ABDOMINAL</v>
          </cell>
          <cell r="B141" t="str">
            <v>R10.4</v>
          </cell>
        </row>
        <row r="142">
          <cell r="A142" t="str">
            <v>DOLOR DE HOMBRO DERECHO</v>
          </cell>
          <cell r="B142" t="str">
            <v>M75.8</v>
          </cell>
        </row>
        <row r="143">
          <cell r="A143" t="str">
            <v>DOLOR EAD</v>
          </cell>
          <cell r="B143" t="str">
            <v>R52.9</v>
          </cell>
        </row>
        <row r="144">
          <cell r="A144" t="str">
            <v>DOLOR TESTICULAR</v>
          </cell>
          <cell r="B144" t="str">
            <v>N50.8</v>
          </cell>
        </row>
        <row r="145">
          <cell r="A145" t="str">
            <v>DORSALGIA</v>
          </cell>
          <cell r="B145" t="str">
            <v>M54.9</v>
          </cell>
        </row>
        <row r="146">
          <cell r="A146" t="str">
            <v>EAD ACUOSA C/ DESHIDRATACION</v>
          </cell>
          <cell r="B146" t="str">
            <v>A09</v>
          </cell>
        </row>
        <row r="147">
          <cell r="A147" t="str">
            <v>ECCEMA</v>
          </cell>
          <cell r="B147" t="str">
            <v>L30.9</v>
          </cell>
        </row>
        <row r="148">
          <cell r="A148" t="str">
            <v>EDA</v>
          </cell>
          <cell r="B148" t="str">
            <v>A09</v>
          </cell>
        </row>
        <row r="149">
          <cell r="A149" t="str">
            <v>EDA ACUOSA</v>
          </cell>
          <cell r="B149" t="str">
            <v>A09</v>
          </cell>
        </row>
        <row r="150">
          <cell r="A150" t="str">
            <v>EDA ACUOSA C/ DESHIDRATACION</v>
          </cell>
          <cell r="B150" t="str">
            <v>A09</v>
          </cell>
        </row>
        <row r="151">
          <cell r="A151" t="str">
            <v>EDA ACUOSA S/ DESHIDRATACION</v>
          </cell>
          <cell r="B151" t="str">
            <v>A10</v>
          </cell>
        </row>
        <row r="152">
          <cell r="A152" t="str">
            <v>EDA C/ DESHIDRATACION</v>
          </cell>
          <cell r="B152" t="str">
            <v>A09</v>
          </cell>
        </row>
        <row r="153">
          <cell r="A153" t="str">
            <v>EDA DISENTERICA</v>
          </cell>
          <cell r="B153" t="str">
            <v>A09</v>
          </cell>
        </row>
        <row r="154">
          <cell r="A154" t="str">
            <v>EDA INFECCIOSA</v>
          </cell>
          <cell r="B154" t="str">
            <v>A09</v>
          </cell>
        </row>
        <row r="155">
          <cell r="A155" t="str">
            <v>EDA S/ DESHIDRATACION</v>
          </cell>
          <cell r="B155" t="str">
            <v>A09</v>
          </cell>
        </row>
        <row r="156">
          <cell r="A156" t="str">
            <v>EDA S/ DESHIDRATACION</v>
          </cell>
          <cell r="B156" t="str">
            <v>A09</v>
          </cell>
        </row>
        <row r="157">
          <cell r="A157" t="str">
            <v>EDEMA ANGISOMATICO</v>
          </cell>
          <cell r="B157" t="str">
            <v>T78.3</v>
          </cell>
        </row>
        <row r="158">
          <cell r="A158" t="str">
            <v>EFECTOS SECUNDARIOS DE MARIHUANA</v>
          </cell>
          <cell r="B158" t="str">
            <v>T88.7</v>
          </cell>
        </row>
        <row r="159">
          <cell r="A159" t="str">
            <v>EPISTAXIS</v>
          </cell>
          <cell r="B159" t="str">
            <v>R04.0</v>
          </cell>
        </row>
        <row r="160">
          <cell r="A160" t="str">
            <v>ESCORACION EN FRENTE</v>
          </cell>
          <cell r="B160" t="str">
            <v>S01.8</v>
          </cell>
        </row>
        <row r="161">
          <cell r="A161" t="str">
            <v>ESCORACION EN MANO DERECHA</v>
          </cell>
          <cell r="B161" t="str">
            <v>S61.0</v>
          </cell>
        </row>
        <row r="162">
          <cell r="A162" t="str">
            <v>ESCORACION EN PIERNA IZQUIERDA</v>
          </cell>
          <cell r="B162" t="str">
            <v>S91.3</v>
          </cell>
        </row>
        <row r="163">
          <cell r="A163" t="str">
            <v>ESCORACION FRONTAL</v>
          </cell>
          <cell r="B163" t="str">
            <v>S01.8</v>
          </cell>
        </row>
        <row r="164">
          <cell r="A164" t="str">
            <v>ESCORACIONES DE MUCOSA LABIAL</v>
          </cell>
          <cell r="B164" t="str">
            <v>S30.8</v>
          </cell>
        </row>
        <row r="165">
          <cell r="A165" t="str">
            <v>ESGUINCE EN TOBILLO IZQUIERDO</v>
          </cell>
          <cell r="B165" t="str">
            <v>S93.4</v>
          </cell>
        </row>
        <row r="166">
          <cell r="A166" t="str">
            <v>ESPASMO BRONQUIAL</v>
          </cell>
          <cell r="B166" t="str">
            <v>J98.0</v>
          </cell>
        </row>
        <row r="167">
          <cell r="A167" t="str">
            <v>ESQUINCE</v>
          </cell>
          <cell r="B167" t="str">
            <v>T14.3</v>
          </cell>
        </row>
        <row r="168">
          <cell r="A168" t="str">
            <v>ESTREÑIMIENTO</v>
          </cell>
          <cell r="B168" t="str">
            <v>K59.0</v>
          </cell>
        </row>
        <row r="169">
          <cell r="A169" t="str">
            <v>ETILISMO AGUDO</v>
          </cell>
          <cell r="B169" t="str">
            <v>F10.2</v>
          </cell>
        </row>
        <row r="170">
          <cell r="A170" t="str">
            <v>FARIGOAMIGDALITIS</v>
          </cell>
          <cell r="B170" t="str">
            <v>J06.8</v>
          </cell>
        </row>
        <row r="171">
          <cell r="A171" t="str">
            <v>FARINGITIS</v>
          </cell>
          <cell r="B171" t="str">
            <v>J02.9</v>
          </cell>
        </row>
        <row r="172">
          <cell r="A172" t="str">
            <v>FARINGITIS AGUDA</v>
          </cell>
          <cell r="B172" t="str">
            <v>J02.9</v>
          </cell>
        </row>
        <row r="173">
          <cell r="A173" t="str">
            <v>FARINGOAMIGDALITIS AGUDA</v>
          </cell>
          <cell r="B173" t="str">
            <v>J06.8</v>
          </cell>
        </row>
        <row r="174">
          <cell r="A174" t="str">
            <v>FARINGOAMIGDALITIS</v>
          </cell>
          <cell r="B174" t="str">
            <v>J06.8</v>
          </cell>
        </row>
        <row r="175">
          <cell r="A175" t="str">
            <v>FARINGOESTOMATOSIS</v>
          </cell>
          <cell r="B175" t="str">
            <v>B08.5</v>
          </cell>
        </row>
        <row r="176">
          <cell r="A176" t="str">
            <v>FIEBRE</v>
          </cell>
          <cell r="B176" t="str">
            <v>R50.9</v>
          </cell>
        </row>
        <row r="177">
          <cell r="A177" t="str">
            <v>FRACTURA DE ANTEBRAZO</v>
          </cell>
          <cell r="B177" t="str">
            <v>S52.9</v>
          </cell>
        </row>
        <row r="178">
          <cell r="A178" t="str">
            <v>FRACTURA DE CLAVICULA</v>
          </cell>
          <cell r="B178" t="str">
            <v>S42.0</v>
          </cell>
        </row>
        <row r="179">
          <cell r="A179" t="str">
            <v>FRACTURA DE CODO</v>
          </cell>
          <cell r="B179" t="str">
            <v>S52.0</v>
          </cell>
        </row>
        <row r="180">
          <cell r="A180" t="str">
            <v>FRACTURA DE CODO DERECHO</v>
          </cell>
          <cell r="B180" t="str">
            <v>S52.0</v>
          </cell>
        </row>
        <row r="181">
          <cell r="A181" t="str">
            <v>FRACTURA DE CUBITO</v>
          </cell>
          <cell r="B181" t="str">
            <v>S52.2</v>
          </cell>
        </row>
        <row r="182">
          <cell r="A182" t="str">
            <v>FRACTURA DE DEDO DE LA MANO</v>
          </cell>
          <cell r="B182" t="str">
            <v>S62.6</v>
          </cell>
        </row>
        <row r="183">
          <cell r="A183" t="str">
            <v>FRACTURA DE MUÑECA</v>
          </cell>
          <cell r="B183" t="str">
            <v>S62.8</v>
          </cell>
        </row>
        <row r="184">
          <cell r="A184" t="str">
            <v>FRACTURA DE MUÑECA DERECHA</v>
          </cell>
          <cell r="B184" t="str">
            <v>S62.8</v>
          </cell>
        </row>
        <row r="185">
          <cell r="A185" t="str">
            <v>FRACTURA DE PIERNA</v>
          </cell>
          <cell r="B185" t="str">
            <v>T12</v>
          </cell>
        </row>
        <row r="186">
          <cell r="A186" t="str">
            <v>FRACTURA DE PIERNA DERECHA</v>
          </cell>
          <cell r="B186" t="str">
            <v>T12</v>
          </cell>
        </row>
        <row r="187">
          <cell r="A187" t="str">
            <v>FRACTURA DE TABIQUE NASAL</v>
          </cell>
          <cell r="B187" t="str">
            <v>S02.2</v>
          </cell>
        </row>
        <row r="188">
          <cell r="A188" t="str">
            <v>FRACTURA EN BRAZO IZQUIERD</v>
          </cell>
          <cell r="B188" t="str">
            <v>T10.X</v>
          </cell>
        </row>
        <row r="189">
          <cell r="A189" t="str">
            <v>FRACTURA EN DEDO Y PIE</v>
          </cell>
          <cell r="B189" t="str">
            <v>S92.5</v>
          </cell>
        </row>
        <row r="190">
          <cell r="A190" t="str">
            <v>FRACTURA EN FEMUR</v>
          </cell>
          <cell r="B190" t="str">
            <v>S72.9</v>
          </cell>
        </row>
        <row r="191">
          <cell r="A191" t="str">
            <v>FRACTURA EN HOMBRO IZQUIERDO</v>
          </cell>
          <cell r="B191" t="str">
            <v>S42.9</v>
          </cell>
        </row>
        <row r="192">
          <cell r="A192" t="str">
            <v>FRACTURA EN HUMERO</v>
          </cell>
          <cell r="B192" t="str">
            <v>S42.3</v>
          </cell>
        </row>
        <row r="193">
          <cell r="A193" t="str">
            <v>FRACTURA EN MIEMBRO INFERIOR</v>
          </cell>
          <cell r="B193" t="str">
            <v>T02.3</v>
          </cell>
        </row>
        <row r="194">
          <cell r="A194" t="str">
            <v>FRACTURA EN PIERNA</v>
          </cell>
          <cell r="B194" t="str">
            <v>T12</v>
          </cell>
        </row>
        <row r="195">
          <cell r="A195" t="str">
            <v>FRACTURA EN RADIO IZQUIERDA</v>
          </cell>
          <cell r="B195" t="str">
            <v>S52.8</v>
          </cell>
        </row>
        <row r="196">
          <cell r="A196" t="str">
            <v>FRACTURA EN RADIO IZQUIERDO</v>
          </cell>
          <cell r="B196" t="str">
            <v>S52.8</v>
          </cell>
        </row>
        <row r="197">
          <cell r="A197" t="str">
            <v>FRACTURA MUÑECA</v>
          </cell>
          <cell r="B197" t="str">
            <v>S62.8</v>
          </cell>
        </row>
        <row r="198">
          <cell r="A198" t="str">
            <v>FRACTURA NASAL</v>
          </cell>
          <cell r="B198" t="str">
            <v>S02.2</v>
          </cell>
        </row>
        <row r="199">
          <cell r="A199" t="str">
            <v>FRACTURA SUPERFICIAL EN CABEZA</v>
          </cell>
          <cell r="B199" t="str">
            <v>S02.7</v>
          </cell>
        </row>
        <row r="200">
          <cell r="A200" t="str">
            <v>GASTRITIS</v>
          </cell>
          <cell r="B200" t="str">
            <v>K29.1</v>
          </cell>
        </row>
        <row r="201">
          <cell r="A201" t="str">
            <v>GASTRITIS AGUDA</v>
          </cell>
          <cell r="B201" t="str">
            <v>K29.1</v>
          </cell>
        </row>
        <row r="202">
          <cell r="A202" t="str">
            <v>GECA</v>
          </cell>
          <cell r="B202" t="str">
            <v>A01</v>
          </cell>
        </row>
        <row r="203">
          <cell r="A203" t="str">
            <v>GIARDIASIS</v>
          </cell>
          <cell r="B203" t="str">
            <v>A07.1</v>
          </cell>
        </row>
        <row r="204">
          <cell r="A204" t="str">
            <v>HEMATOMA EN PIE</v>
          </cell>
          <cell r="B204" t="str">
            <v>S91.3</v>
          </cell>
        </row>
        <row r="205">
          <cell r="A205" t="str">
            <v>HEMOPTISIS</v>
          </cell>
          <cell r="B205" t="str">
            <v>R04.2</v>
          </cell>
        </row>
        <row r="206">
          <cell r="A206" t="str">
            <v>HEMOPTISIS EAD</v>
          </cell>
          <cell r="B206" t="str">
            <v>R04.2</v>
          </cell>
        </row>
        <row r="207">
          <cell r="A207" t="str">
            <v>HEMOPTISIS IZQUIERDA</v>
          </cell>
          <cell r="B207" t="str">
            <v>R04.2</v>
          </cell>
        </row>
        <row r="208">
          <cell r="A208" t="str">
            <v>HERIDA</v>
          </cell>
          <cell r="B208" t="str">
            <v>T14.1</v>
          </cell>
        </row>
        <row r="209">
          <cell r="A209" t="str">
            <v>HERIDA CONTUSA</v>
          </cell>
          <cell r="B209" t="str">
            <v>T14.1</v>
          </cell>
        </row>
        <row r="210">
          <cell r="A210" t="str">
            <v>HERIDA CONTUSA CORTANTE</v>
          </cell>
          <cell r="B210" t="str">
            <v>T14.1</v>
          </cell>
        </row>
        <row r="211">
          <cell r="A211" t="str">
            <v>HERIDA CONTUSA CORTANTE EN CUERO CABELLUDO</v>
          </cell>
          <cell r="B211" t="str">
            <v>S01.1</v>
          </cell>
        </row>
        <row r="212">
          <cell r="A212" t="str">
            <v>HERIDA CONTUSA CORTANTE EN MIEMBRO INFERIOR</v>
          </cell>
          <cell r="B212" t="str">
            <v>T13.1</v>
          </cell>
        </row>
        <row r="213">
          <cell r="A213" t="str">
            <v>HERIDA CONTUSA CORTANTE EN PIERNA IZQUIERDA</v>
          </cell>
          <cell r="B213" t="str">
            <v>S81.9</v>
          </cell>
        </row>
        <row r="214">
          <cell r="A214" t="str">
            <v>HERIDA CONTUSA CORTANTE EN REGION PARIETAL DERECHA</v>
          </cell>
          <cell r="B214" t="str">
            <v>T14.1</v>
          </cell>
        </row>
        <row r="215">
          <cell r="A215" t="str">
            <v>HERIDA CONTUSA CORTANTE HOMBRO</v>
          </cell>
          <cell r="B215" t="str">
            <v>S41.0</v>
          </cell>
        </row>
        <row r="216">
          <cell r="A216" t="str">
            <v>HERIDA CONTUSA EN CABEZA</v>
          </cell>
          <cell r="B216" t="str">
            <v>S01.9</v>
          </cell>
        </row>
        <row r="217">
          <cell r="A217" t="str">
            <v>HERIDA CONTUSA EN CEJA</v>
          </cell>
          <cell r="B217" t="str">
            <v>S01.1</v>
          </cell>
        </row>
        <row r="218">
          <cell r="A218" t="str">
            <v>HERIDA CONTUSA EN COLGAJO DE PARPADO</v>
          </cell>
          <cell r="B218" t="str">
            <v>S01.1</v>
          </cell>
        </row>
        <row r="219">
          <cell r="A219" t="str">
            <v>HERIDA CONTUSA EN CUERO CABELLUDO</v>
          </cell>
          <cell r="B219" t="str">
            <v>S01.0</v>
          </cell>
        </row>
        <row r="220">
          <cell r="A220" t="str">
            <v>HERIDA CONTUSA EN FRENTE</v>
          </cell>
          <cell r="B220" t="str">
            <v>S01.8</v>
          </cell>
        </row>
        <row r="221">
          <cell r="A221" t="str">
            <v>HERIDA CONTUSA EN LABIO INFERIOR</v>
          </cell>
          <cell r="B221" t="str">
            <v>S01.5</v>
          </cell>
        </row>
        <row r="222">
          <cell r="A222" t="str">
            <v>HERIDA CONTUSA EN MANO</v>
          </cell>
          <cell r="B222" t="str">
            <v>S61.9</v>
          </cell>
        </row>
        <row r="223">
          <cell r="A223" t="str">
            <v>HERIDA CONTUSA EN MUÑECA</v>
          </cell>
          <cell r="B223" t="str">
            <v>S61.7</v>
          </cell>
        </row>
        <row r="224">
          <cell r="A224" t="str">
            <v>HERIDA CONTUSA EN PARED TORIXA</v>
          </cell>
          <cell r="B224" t="str">
            <v>S21.9</v>
          </cell>
        </row>
        <row r="225">
          <cell r="A225" t="str">
            <v>HERIDA CONTUSA EN PIERNA</v>
          </cell>
          <cell r="B225" t="str">
            <v>S81.9</v>
          </cell>
        </row>
        <row r="226">
          <cell r="A226" t="str">
            <v>HERIDA CONTUSA EN TABIQUE NASAL</v>
          </cell>
          <cell r="B226" t="str">
            <v>S01.2</v>
          </cell>
        </row>
        <row r="227">
          <cell r="A227" t="str">
            <v>HERIDA CONTUSA FRONTAL</v>
          </cell>
          <cell r="B227" t="str">
            <v>S01.8</v>
          </cell>
        </row>
        <row r="228">
          <cell r="A228" t="str">
            <v>HERIDA CONTUSA FRONTAL EN CADERA</v>
          </cell>
          <cell r="B228" t="str">
            <v>S01.8</v>
          </cell>
        </row>
        <row r="229">
          <cell r="A229" t="str">
            <v>HERIDA CONTUSO CORTANTE EN CABEZA</v>
          </cell>
          <cell r="B229" t="str">
            <v>S01.9</v>
          </cell>
        </row>
        <row r="230">
          <cell r="A230" t="str">
            <v>HERIDA CONTUSO CORTANTE EN CEJA Y NARIZ</v>
          </cell>
          <cell r="B230" t="str">
            <v>S01.1</v>
          </cell>
        </row>
        <row r="231">
          <cell r="A231" t="str">
            <v>HERIDA CONTUSO CORTANTE EN CUERO CABELLUDO</v>
          </cell>
          <cell r="B231" t="str">
            <v>S01.0</v>
          </cell>
        </row>
        <row r="232">
          <cell r="A232" t="str">
            <v>HERIDA CONTUSO CORTANTE EN FRENTE</v>
          </cell>
          <cell r="B232" t="str">
            <v>S01.8</v>
          </cell>
        </row>
        <row r="233">
          <cell r="A233" t="str">
            <v>HERIDA CONTUSO CORTANTE EN TORAX</v>
          </cell>
          <cell r="B233" t="str">
            <v>S21.9</v>
          </cell>
        </row>
        <row r="234">
          <cell r="A234" t="str">
            <v>HERIDA CONTUSO EN CUERO CABELLUDO</v>
          </cell>
          <cell r="B234" t="str">
            <v>S01.0</v>
          </cell>
        </row>
        <row r="235">
          <cell r="A235" t="str">
            <v>HERIDA CONTUSO EN DEDO DE MANO IZQUIERDO</v>
          </cell>
          <cell r="B235" t="str">
            <v>S61.9</v>
          </cell>
        </row>
        <row r="236">
          <cell r="A236" t="str">
            <v>HERIDA CORTANTE EN BRAZO DERECHA</v>
          </cell>
          <cell r="B236" t="str">
            <v>S41.1</v>
          </cell>
        </row>
        <row r="237">
          <cell r="A237" t="str">
            <v>HERIDA CORTANTE EN CABEZA</v>
          </cell>
          <cell r="B237" t="str">
            <v>S01.9</v>
          </cell>
        </row>
        <row r="238">
          <cell r="A238" t="str">
            <v>HERIDA CORTANTE EN CARA</v>
          </cell>
          <cell r="B238" t="str">
            <v>S01.8</v>
          </cell>
        </row>
        <row r="239">
          <cell r="A239" t="str">
            <v>HERIDA CORTANTE EN CODO IZQUIERDO</v>
          </cell>
          <cell r="B239" t="str">
            <v>S51.0</v>
          </cell>
        </row>
        <row r="240">
          <cell r="A240" t="str">
            <v>HERIDA CORTANTE EN CUERO CABELLUDO</v>
          </cell>
          <cell r="B240" t="str">
            <v>S01.0</v>
          </cell>
        </row>
        <row r="241">
          <cell r="A241" t="str">
            <v>HERIDA CORTANTE EN DEDO DE MANO DERECHA</v>
          </cell>
          <cell r="B241" t="str">
            <v>S61.0</v>
          </cell>
        </row>
        <row r="242">
          <cell r="A242" t="str">
            <v>HERIDA CORTANTE EN DEDO IZQUIERDO</v>
          </cell>
          <cell r="B242" t="str">
            <v>S61.0</v>
          </cell>
        </row>
        <row r="243">
          <cell r="A243" t="str">
            <v>HERIDA CORTANTE EN FRENTE</v>
          </cell>
          <cell r="B243" t="str">
            <v>S01.8</v>
          </cell>
        </row>
        <row r="244">
          <cell r="A244" t="str">
            <v>HERIDA CORTANTE EN II DEDO DE MANO DERECHO</v>
          </cell>
          <cell r="B244" t="str">
            <v>S61.0</v>
          </cell>
        </row>
        <row r="245">
          <cell r="A245" t="str">
            <v>HERIDA CORTANTE EN IV DEDO DE MANO</v>
          </cell>
          <cell r="B245" t="str">
            <v>S61.0</v>
          </cell>
        </row>
        <row r="246">
          <cell r="A246" t="str">
            <v>HERIDA CORTANTE EN LABIO</v>
          </cell>
          <cell r="B246" t="str">
            <v>S01.5</v>
          </cell>
        </row>
        <row r="247">
          <cell r="A247" t="str">
            <v>HERIDA CORTANTE EN MANO</v>
          </cell>
          <cell r="B247" t="str">
            <v>S61.9</v>
          </cell>
        </row>
        <row r="248">
          <cell r="A248" t="str">
            <v>HERIDA CORTANTE EN MANO DERECHA</v>
          </cell>
          <cell r="B248" t="str">
            <v>S61.9</v>
          </cell>
        </row>
        <row r="249">
          <cell r="A249" t="str">
            <v>HERIDA CORTANTE EN MUÑECA IZQUIERDA</v>
          </cell>
          <cell r="B249" t="str">
            <v>S61.7</v>
          </cell>
        </row>
        <row r="250">
          <cell r="A250" t="str">
            <v>HERIDA CORTANTE EN NARIZ</v>
          </cell>
          <cell r="B250" t="str">
            <v>S01.2</v>
          </cell>
        </row>
        <row r="251">
          <cell r="A251" t="str">
            <v>HERIDA CORTANTE EN REGION FRONTAL</v>
          </cell>
          <cell r="B251" t="str">
            <v>S01.8</v>
          </cell>
        </row>
        <row r="252">
          <cell r="A252" t="str">
            <v>HERIDA CORTANTE EN ROSTRO</v>
          </cell>
          <cell r="B252" t="str">
            <v>S01.8</v>
          </cell>
        </row>
        <row r="253">
          <cell r="A253" t="str">
            <v>HERIDA CORTANTE EN SACRO</v>
          </cell>
          <cell r="B253" t="str">
            <v>S31.0</v>
          </cell>
        </row>
        <row r="254">
          <cell r="A254" t="str">
            <v>HERIDA CORTANTE PENETRANTE EN DEDO DE MANO</v>
          </cell>
          <cell r="B254" t="str">
            <v>S61.9</v>
          </cell>
        </row>
        <row r="255">
          <cell r="A255" t="str">
            <v>HERIDA DE FRENTE</v>
          </cell>
          <cell r="B255" t="str">
            <v>S01.8</v>
          </cell>
        </row>
        <row r="256">
          <cell r="A256" t="str">
            <v>HERIDA EN ANTEBRAZ</v>
          </cell>
          <cell r="B256" t="str">
            <v>S51.9</v>
          </cell>
        </row>
        <row r="257">
          <cell r="A257" t="str">
            <v>HERIDA EN ANTEBRAZO IZQUIERDO</v>
          </cell>
          <cell r="B257" t="str">
            <v>S51.9</v>
          </cell>
        </row>
        <row r="258">
          <cell r="A258" t="str">
            <v>HERIDA EN BRAZO IZQUIERDO</v>
          </cell>
          <cell r="B258" t="str">
            <v>S41.1</v>
          </cell>
        </row>
        <row r="259">
          <cell r="A259" t="str">
            <v>HERIDA EN CABEZA</v>
          </cell>
          <cell r="B259" t="str">
            <v>S01.9</v>
          </cell>
        </row>
        <row r="260">
          <cell r="A260" t="str">
            <v>HERIDA EN CARA</v>
          </cell>
          <cell r="B260" t="str">
            <v>S01.8</v>
          </cell>
        </row>
        <row r="261">
          <cell r="A261" t="str">
            <v>HERIDA EN CEJA IZQUIEDA</v>
          </cell>
          <cell r="B261" t="str">
            <v>S01.1</v>
          </cell>
        </row>
        <row r="262">
          <cell r="A262" t="str">
            <v>HERIDA EN CODO DERECHO</v>
          </cell>
          <cell r="B262" t="str">
            <v>S51.0</v>
          </cell>
        </row>
        <row r="263">
          <cell r="A263" t="str">
            <v>HERIDA EN COLGAJO EN GLUTEO</v>
          </cell>
          <cell r="B263" t="str">
            <v>S31.0</v>
          </cell>
        </row>
        <row r="264">
          <cell r="A264" t="str">
            <v>HERIDA EN CUERO CABELLUDO</v>
          </cell>
          <cell r="B264" t="str">
            <v>S01.0</v>
          </cell>
        </row>
        <row r="265">
          <cell r="A265" t="str">
            <v>HERIDA EN DEDO DE MANO</v>
          </cell>
          <cell r="B265" t="str">
            <v>S61.0</v>
          </cell>
        </row>
        <row r="266">
          <cell r="A266" t="str">
            <v>HERIDA EN FRENTE</v>
          </cell>
          <cell r="B266" t="str">
            <v>S01.8</v>
          </cell>
        </row>
        <row r="267">
          <cell r="A267" t="str">
            <v>HERIDA EN FRENTE Y NARIZ</v>
          </cell>
          <cell r="B267" t="str">
            <v>S01.8</v>
          </cell>
        </row>
        <row r="268">
          <cell r="A268" t="str">
            <v>HERIDA EN I DEDO DE MANO</v>
          </cell>
          <cell r="B268" t="str">
            <v>S61.9</v>
          </cell>
        </row>
        <row r="269">
          <cell r="A269" t="str">
            <v>HERIDA EN III DEDO DE MANO DERECHA</v>
          </cell>
          <cell r="B269" t="str">
            <v>S61.9</v>
          </cell>
        </row>
        <row r="270">
          <cell r="A270" t="str">
            <v>HERIDA EN MANO</v>
          </cell>
          <cell r="B270" t="str">
            <v>S61.9</v>
          </cell>
        </row>
        <row r="271">
          <cell r="A271" t="str">
            <v>HERIDA EN MANO IZQUIERDA</v>
          </cell>
          <cell r="B271" t="str">
            <v>S61.0</v>
          </cell>
        </row>
        <row r="272">
          <cell r="A272" t="str">
            <v>HERIDA EN MENTON</v>
          </cell>
          <cell r="B272" t="str">
            <v>S01.8</v>
          </cell>
        </row>
        <row r="273">
          <cell r="A273" t="str">
            <v>HERIDA EN MIEMBRO INFERIOR</v>
          </cell>
          <cell r="B273" t="str">
            <v>T13.1</v>
          </cell>
        </row>
        <row r="274">
          <cell r="A274" t="str">
            <v>HERIDA EN MIEMBRO INFERIOR DERECHO</v>
          </cell>
          <cell r="B274" t="str">
            <v>T13.1</v>
          </cell>
        </row>
        <row r="275">
          <cell r="A275" t="str">
            <v>HERIDA EN PANTORILLA DERECHA</v>
          </cell>
          <cell r="B275" t="str">
            <v>S81.8</v>
          </cell>
        </row>
        <row r="276">
          <cell r="A276" t="str">
            <v>HERIDA EN PIE</v>
          </cell>
          <cell r="B276" t="str">
            <v>S91.3</v>
          </cell>
        </row>
        <row r="277">
          <cell r="A277" t="str">
            <v>HERIDA EN PIERNA X ARMA DE FUEGO</v>
          </cell>
          <cell r="B277" t="str">
            <v>S81.9</v>
          </cell>
        </row>
        <row r="278">
          <cell r="A278" t="str">
            <v>HERIDA EN REGION FRONTAL</v>
          </cell>
          <cell r="B278" t="str">
            <v>S01.8</v>
          </cell>
        </row>
        <row r="279">
          <cell r="A279" t="str">
            <v>HERIDA EN ROSTRO</v>
          </cell>
          <cell r="B279" t="str">
            <v>S01.8</v>
          </cell>
        </row>
        <row r="280">
          <cell r="A280" t="str">
            <v>HERIDA EN TORAX</v>
          </cell>
          <cell r="B280" t="str">
            <v>S21.9</v>
          </cell>
        </row>
        <row r="281">
          <cell r="A281" t="str">
            <v>HERIDA FRONTAL</v>
          </cell>
          <cell r="B281" t="str">
            <v>S01.8</v>
          </cell>
        </row>
        <row r="282">
          <cell r="A282" t="str">
            <v>HERIDA I DEDO DE MANO IZQUIERDO</v>
          </cell>
          <cell r="B282" t="str">
            <v>S61.0</v>
          </cell>
        </row>
        <row r="283">
          <cell r="A283" t="str">
            <v>HERIDA INFECTADA EN BRAZO IZQUIERDO</v>
          </cell>
          <cell r="B283" t="str">
            <v>S41.1</v>
          </cell>
        </row>
        <row r="284">
          <cell r="A284" t="str">
            <v>HERIDA PARED EN TORAX</v>
          </cell>
          <cell r="B284" t="str">
            <v>S21.9</v>
          </cell>
        </row>
        <row r="285">
          <cell r="A285" t="str">
            <v>HERIDA PUNZANTE</v>
          </cell>
          <cell r="B285" t="str">
            <v>T14.1</v>
          </cell>
        </row>
        <row r="286">
          <cell r="A286" t="str">
            <v>HERIDA PUNZO CORTANTE EN TORAX</v>
          </cell>
          <cell r="B286" t="str">
            <v>S21.9</v>
          </cell>
        </row>
        <row r="287">
          <cell r="A287" t="str">
            <v>HERIDA SUPERCILIAR</v>
          </cell>
          <cell r="B287" t="str">
            <v>T14.1</v>
          </cell>
        </row>
        <row r="288">
          <cell r="A288" t="str">
            <v>HERIDA X ATRICCION DE MANO</v>
          </cell>
          <cell r="B288" t="str">
            <v>S61.9</v>
          </cell>
        </row>
        <row r="289">
          <cell r="A289" t="str">
            <v>HERIDA X PAF EN BRAZO</v>
          </cell>
          <cell r="B289" t="str">
            <v>S41.1</v>
          </cell>
        </row>
        <row r="290">
          <cell r="A290" t="str">
            <v>HERIDA X PAF EN GLUTEO DERECHO</v>
          </cell>
          <cell r="B290" t="str">
            <v>S31.0</v>
          </cell>
        </row>
        <row r="291">
          <cell r="A291" t="str">
            <v>HERIDAS CORTANTE EN MANO DERECHA</v>
          </cell>
          <cell r="B291" t="str">
            <v>S61.9</v>
          </cell>
        </row>
        <row r="292">
          <cell r="A292" t="str">
            <v>HERNIA INGUINAL</v>
          </cell>
          <cell r="B292" t="str">
            <v>K40.9</v>
          </cell>
        </row>
        <row r="293">
          <cell r="A293" t="str">
            <v>HIPERACTIBIDAD BRONQUIAL</v>
          </cell>
          <cell r="B293" t="str">
            <v>J39.3</v>
          </cell>
        </row>
        <row r="294">
          <cell r="A294" t="str">
            <v>HIPERTENSION ARTERIAL</v>
          </cell>
          <cell r="B294" t="str">
            <v>I10.X</v>
          </cell>
        </row>
        <row r="295">
          <cell r="A295" t="str">
            <v>ICTERICIA NEONATAL</v>
          </cell>
          <cell r="B295" t="str">
            <v>P59.9</v>
          </cell>
        </row>
        <row r="296">
          <cell r="A296" t="str">
            <v>INFECCION URINARIA</v>
          </cell>
          <cell r="B296" t="str">
            <v>N39.0</v>
          </cell>
        </row>
        <row r="297">
          <cell r="A297" t="str">
            <v>INGESTA DE LEGIA</v>
          </cell>
          <cell r="B297" t="str">
            <v>T54.9</v>
          </cell>
        </row>
        <row r="298">
          <cell r="A298" t="str">
            <v>INSUFICIENCIA CARDIACA</v>
          </cell>
          <cell r="B298" t="str">
            <v>I50.9</v>
          </cell>
        </row>
        <row r="299">
          <cell r="A299" t="str">
            <v>INSUFICIENCIA RESPIRATORIA</v>
          </cell>
          <cell r="B299" t="str">
            <v>J96.0</v>
          </cell>
        </row>
        <row r="300">
          <cell r="A300" t="str">
            <v>INSUFICIENCIA RESPIRATORIA AGUDA</v>
          </cell>
          <cell r="B300" t="str">
            <v>J96.0</v>
          </cell>
        </row>
        <row r="301">
          <cell r="A301" t="str">
            <v>INTOXICACION</v>
          </cell>
          <cell r="B301" t="str">
            <v>E87.7</v>
          </cell>
        </row>
        <row r="302">
          <cell r="A302" t="str">
            <v>INTOXICACION AGUDA</v>
          </cell>
          <cell r="B302" t="str">
            <v>E87.7</v>
          </cell>
        </row>
        <row r="303">
          <cell r="A303" t="str">
            <v>INTOXICACION ALCOHOLICA</v>
          </cell>
          <cell r="B303" t="str">
            <v>F10.0</v>
          </cell>
        </row>
        <row r="304">
          <cell r="A304" t="str">
            <v>INTOXICACION ALIMENTARIA</v>
          </cell>
          <cell r="B304" t="str">
            <v>A05.9</v>
          </cell>
        </row>
        <row r="305">
          <cell r="A305" t="str">
            <v>INTOXICACION X ORGANOS FOSFORADOS</v>
          </cell>
          <cell r="B305" t="str">
            <v>T60.0</v>
          </cell>
        </row>
        <row r="306">
          <cell r="A306" t="str">
            <v>LARINGITIS</v>
          </cell>
          <cell r="B306" t="str">
            <v>J04.0</v>
          </cell>
        </row>
        <row r="307">
          <cell r="A307" t="str">
            <v>LARINGOTRAQUEITIS AGUDA</v>
          </cell>
          <cell r="B307" t="str">
            <v>J04.2</v>
          </cell>
        </row>
        <row r="308">
          <cell r="A308" t="str">
            <v>LITIASIS VESICULAR</v>
          </cell>
          <cell r="B308" t="str">
            <v>K80.2</v>
          </cell>
        </row>
        <row r="309">
          <cell r="A309" t="str">
            <v>LUMBALGIA</v>
          </cell>
          <cell r="B309" t="str">
            <v>M54.5</v>
          </cell>
        </row>
        <row r="310">
          <cell r="A310" t="str">
            <v>LUXACION DE CLAVICULA</v>
          </cell>
          <cell r="B310" t="str">
            <v>S43.1</v>
          </cell>
        </row>
        <row r="311">
          <cell r="A311" t="str">
            <v>LUXACION EN MUÑECA</v>
          </cell>
          <cell r="B311" t="str">
            <v>S63.0</v>
          </cell>
        </row>
        <row r="312">
          <cell r="A312" t="str">
            <v>MIGRAÑA</v>
          </cell>
          <cell r="B312" t="str">
            <v>G43.9</v>
          </cell>
        </row>
        <row r="313">
          <cell r="A313" t="str">
            <v>MORDEDURA CANINA</v>
          </cell>
          <cell r="B313" t="str">
            <v>W54.9</v>
          </cell>
        </row>
        <row r="314">
          <cell r="A314" t="str">
            <v>MORDEDURA CANINA EN CABEZA</v>
          </cell>
          <cell r="B314" t="str">
            <v>W54.9</v>
          </cell>
        </row>
        <row r="315">
          <cell r="A315" t="str">
            <v>MORDEDURA CANINA EN GLUTEO IZQUIERDO</v>
          </cell>
          <cell r="B315" t="str">
            <v>W54.9</v>
          </cell>
        </row>
        <row r="316">
          <cell r="A316" t="str">
            <v>MORDEDURA CANINA EN MIEMBRO INFERIOR</v>
          </cell>
          <cell r="B316" t="str">
            <v>W54.9</v>
          </cell>
        </row>
        <row r="317">
          <cell r="A317" t="str">
            <v>MORDEDURA DE ARAÑA EN MANO</v>
          </cell>
          <cell r="B317" t="str">
            <v>T63.3</v>
          </cell>
        </row>
        <row r="318">
          <cell r="A318" t="str">
            <v>MORDEDURA DE CONEJO EN MANO</v>
          </cell>
          <cell r="B318" t="str">
            <v>T14.1</v>
          </cell>
        </row>
        <row r="319">
          <cell r="A319" t="str">
            <v>MORDEDURA DE RATA</v>
          </cell>
          <cell r="B319" t="str">
            <v>W53.9</v>
          </cell>
        </row>
        <row r="320">
          <cell r="A320" t="str">
            <v>MORDEDURA X MONO EN DEDO</v>
          </cell>
          <cell r="B320" t="str">
            <v>T63.9</v>
          </cell>
        </row>
        <row r="321">
          <cell r="A321" t="str">
            <v>NEUMONIA</v>
          </cell>
          <cell r="B321" t="str">
            <v>J18.9</v>
          </cell>
        </row>
        <row r="322">
          <cell r="A322" t="str">
            <v>NEUMONIA AGUDA</v>
          </cell>
          <cell r="B322" t="str">
            <v>J18.9</v>
          </cell>
        </row>
        <row r="323">
          <cell r="A323" t="str">
            <v>NEUMOPATIA</v>
          </cell>
          <cell r="B323" t="str">
            <v>J98.4</v>
          </cell>
        </row>
        <row r="324">
          <cell r="A324" t="str">
            <v>NEURITIS</v>
          </cell>
          <cell r="B324" t="str">
            <v>M79.2</v>
          </cell>
        </row>
        <row r="325">
          <cell r="A325" t="str">
            <v>OBSTRUCCION NASAL</v>
          </cell>
          <cell r="B325" t="str">
            <v>J34.8</v>
          </cell>
        </row>
        <row r="326">
          <cell r="A326" t="str">
            <v>ODONTALGIA</v>
          </cell>
          <cell r="B326" t="str">
            <v>K08.8</v>
          </cell>
        </row>
        <row r="327">
          <cell r="A327" t="str">
            <v>OMA</v>
          </cell>
          <cell r="B327" t="str">
            <v>H66.9</v>
          </cell>
        </row>
        <row r="328">
          <cell r="A328" t="str">
            <v>OSTEOCONDRITIS</v>
          </cell>
          <cell r="B328" t="str">
            <v>M93.9</v>
          </cell>
        </row>
        <row r="329">
          <cell r="A329" t="str">
            <v>OTALGIA</v>
          </cell>
          <cell r="B329" t="str">
            <v>H92.0</v>
          </cell>
        </row>
        <row r="330">
          <cell r="A330" t="str">
            <v>OTITIS</v>
          </cell>
          <cell r="B330" t="str">
            <v>H66.9</v>
          </cell>
        </row>
        <row r="331">
          <cell r="A331" t="str">
            <v>OTITIS MEDIA AGUDA</v>
          </cell>
          <cell r="B331" t="str">
            <v>H66.9</v>
          </cell>
        </row>
        <row r="332">
          <cell r="A332" t="str">
            <v>PANCREATITIS</v>
          </cell>
          <cell r="B332" t="str">
            <v>K85.X</v>
          </cell>
        </row>
        <row r="333">
          <cell r="A333" t="str">
            <v>PICADURA DE ARACNIDO</v>
          </cell>
          <cell r="B333" t="str">
            <v>T63.3</v>
          </cell>
        </row>
        <row r="334">
          <cell r="A334" t="str">
            <v>PICADURA DE INSECTO</v>
          </cell>
          <cell r="B334" t="str">
            <v>T14.0</v>
          </cell>
        </row>
        <row r="335">
          <cell r="A335" t="str">
            <v>PITIRIASIS</v>
          </cell>
          <cell r="B335" t="str">
            <v>B85.3</v>
          </cell>
        </row>
        <row r="336">
          <cell r="A336" t="str">
            <v>POLICONTUSO</v>
          </cell>
          <cell r="B336" t="str">
            <v>T00.9</v>
          </cell>
        </row>
        <row r="337">
          <cell r="A337" t="str">
            <v>POLICONTUSO X ACCIDENTE DE TRANSITO</v>
          </cell>
          <cell r="B337" t="str">
            <v>T00.9</v>
          </cell>
        </row>
        <row r="338">
          <cell r="A338" t="str">
            <v>POST CONVULSION</v>
          </cell>
          <cell r="B338" t="str">
            <v>R56.8</v>
          </cell>
        </row>
        <row r="339">
          <cell r="A339" t="str">
            <v>QUEMADURA EN MIEMBRO INFERIOR</v>
          </cell>
          <cell r="B339" t="str">
            <v>T24.0</v>
          </cell>
        </row>
        <row r="340">
          <cell r="A340" t="str">
            <v>QUEMADURA OFTALMICA</v>
          </cell>
          <cell r="B340" t="str">
            <v>T26.4</v>
          </cell>
        </row>
        <row r="341">
          <cell r="A341" t="str">
            <v>QUEMAUARA II º</v>
          </cell>
          <cell r="B341" t="str">
            <v>T30.2</v>
          </cell>
        </row>
        <row r="342">
          <cell r="A342" t="str">
            <v>RAM</v>
          </cell>
          <cell r="B342" t="str">
            <v>T88.7</v>
          </cell>
        </row>
        <row r="343">
          <cell r="A343" t="str">
            <v>REACCION ALERGICA</v>
          </cell>
          <cell r="B343" t="str">
            <v>T78.4</v>
          </cell>
        </row>
        <row r="344">
          <cell r="A344" t="str">
            <v>RESFRIO COMUN</v>
          </cell>
          <cell r="B344" t="str">
            <v>J00</v>
          </cell>
        </row>
        <row r="345">
          <cell r="A345" t="str">
            <v>RETENCION URINARIA</v>
          </cell>
          <cell r="B345" t="str">
            <v>R33</v>
          </cell>
        </row>
        <row r="346">
          <cell r="A346" t="str">
            <v>RINITIS</v>
          </cell>
          <cell r="B346" t="str">
            <v>J31.0</v>
          </cell>
        </row>
        <row r="347">
          <cell r="A347" t="str">
            <v>RINITIS ALERGICA</v>
          </cell>
          <cell r="B347" t="str">
            <v>J30.4</v>
          </cell>
        </row>
        <row r="348">
          <cell r="A348" t="str">
            <v>RINOFARINGITIS</v>
          </cell>
          <cell r="B348" t="str">
            <v>J00</v>
          </cell>
        </row>
        <row r="349">
          <cell r="A349" t="str">
            <v>RINOFARINGITIS AGUDA</v>
          </cell>
          <cell r="B349" t="str">
            <v>J00</v>
          </cell>
        </row>
        <row r="350">
          <cell r="A350" t="str">
            <v>SHOCK CONVULSIVO</v>
          </cell>
          <cell r="B350" t="str">
            <v>R56.8</v>
          </cell>
        </row>
        <row r="351">
          <cell r="A351" t="str">
            <v>SINCOPE</v>
          </cell>
          <cell r="B351" t="str">
            <v>R55</v>
          </cell>
        </row>
        <row r="352">
          <cell r="A352" t="str">
            <v>SIN DIAGNOSTICO</v>
          </cell>
          <cell r="B352" t="str">
            <v>R69</v>
          </cell>
        </row>
        <row r="353">
          <cell r="A353" t="str">
            <v>SIND. ANSIOSO</v>
          </cell>
          <cell r="B353" t="str">
            <v>F41.9</v>
          </cell>
        </row>
        <row r="354">
          <cell r="A354" t="str">
            <v>SIND. CONVERSIVO</v>
          </cell>
          <cell r="B354" t="str">
            <v>F44.9</v>
          </cell>
        </row>
        <row r="355">
          <cell r="A355" t="str">
            <v>SIND. CONVULSIVO</v>
          </cell>
          <cell r="B355" t="str">
            <v>R56.8</v>
          </cell>
        </row>
        <row r="356">
          <cell r="A356" t="str">
            <v>SIND. DEPRESIVO</v>
          </cell>
          <cell r="B356" t="str">
            <v>F32.9</v>
          </cell>
        </row>
        <row r="357">
          <cell r="A357" t="str">
            <v>SIND. DIFICULTAD RESPIRATORIA</v>
          </cell>
          <cell r="B357" t="str">
            <v>J80.X</v>
          </cell>
        </row>
        <row r="358">
          <cell r="A358" t="str">
            <v>SIND. DOLOROSO ABDOMINAL</v>
          </cell>
          <cell r="B358" t="str">
            <v>R10.4</v>
          </cell>
        </row>
        <row r="359">
          <cell r="A359" t="str">
            <v>SIND. EMETICO</v>
          </cell>
          <cell r="B359" t="str">
            <v>R11</v>
          </cell>
        </row>
        <row r="360">
          <cell r="A360" t="str">
            <v>SIND. FEBRIL</v>
          </cell>
          <cell r="B360" t="str">
            <v>R50.9</v>
          </cell>
        </row>
        <row r="361">
          <cell r="A361" t="str">
            <v>SIND. HIPERTENSIVO</v>
          </cell>
          <cell r="B361" t="str">
            <v>I10.X</v>
          </cell>
        </row>
        <row r="362">
          <cell r="A362" t="str">
            <v>SIND. VERTIGINOSO</v>
          </cell>
          <cell r="B362" t="str">
            <v>H81.9</v>
          </cell>
        </row>
        <row r="363">
          <cell r="A363" t="str">
            <v>SOBA</v>
          </cell>
          <cell r="B363" t="str">
            <v>J98.0</v>
          </cell>
        </row>
        <row r="364">
          <cell r="A364" t="str">
            <v>SOBA MODERADA</v>
          </cell>
          <cell r="B364" t="str">
            <v>J98.0</v>
          </cell>
        </row>
        <row r="365">
          <cell r="A365" t="str">
            <v>TAQUICARDIA EAD</v>
          </cell>
          <cell r="B365" t="str">
            <v>R00.0</v>
          </cell>
        </row>
        <row r="366">
          <cell r="A366" t="str">
            <v>TEC</v>
          </cell>
          <cell r="B366" t="str">
            <v>S06.9</v>
          </cell>
        </row>
        <row r="367">
          <cell r="A367" t="str">
            <v>TEC LEVE</v>
          </cell>
          <cell r="B367" t="str">
            <v>S06.9</v>
          </cell>
        </row>
        <row r="368">
          <cell r="A368" t="str">
            <v>TEC LEVE A MODERADO</v>
          </cell>
          <cell r="B368" t="str">
            <v>S06.9</v>
          </cell>
        </row>
        <row r="369">
          <cell r="A369" t="str">
            <v>TEC MODERADO</v>
          </cell>
          <cell r="B369" t="str">
            <v>S06.9</v>
          </cell>
        </row>
        <row r="370">
          <cell r="A370" t="str">
            <v>TENDINITIS EN BRAZO IZQUIERDO</v>
          </cell>
          <cell r="B370" t="str">
            <v>M77.9</v>
          </cell>
        </row>
        <row r="371">
          <cell r="A371" t="str">
            <v>TRAUMA ABDOMINAL ABIERTO X ARMA BLANCA</v>
          </cell>
          <cell r="B371" t="str">
            <v>S39.9</v>
          </cell>
        </row>
        <row r="372">
          <cell r="A372" t="str">
            <v>TRAUMA EN CABEZA</v>
          </cell>
          <cell r="B372" t="str">
            <v>S09.9</v>
          </cell>
        </row>
        <row r="373">
          <cell r="A373" t="str">
            <v>TRAUMATISMO EN ANTEBRAZO</v>
          </cell>
          <cell r="B373" t="str">
            <v>T11.9</v>
          </cell>
        </row>
        <row r="374">
          <cell r="A374" t="str">
            <v>TRAUMATISMO EN CABEZA</v>
          </cell>
          <cell r="B374" t="str">
            <v>S09.9</v>
          </cell>
        </row>
        <row r="375">
          <cell r="A375" t="str">
            <v>TRAUMATISMO EN CODO</v>
          </cell>
          <cell r="B375" t="str">
            <v>S59.9</v>
          </cell>
        </row>
        <row r="376">
          <cell r="A376" t="str">
            <v>TRAUMATISMO EN OJO</v>
          </cell>
          <cell r="B376" t="str">
            <v>S05.9</v>
          </cell>
        </row>
        <row r="377">
          <cell r="A377" t="str">
            <v>TRAUMATISMO EN PIERNA</v>
          </cell>
          <cell r="B377" t="str">
            <v>T13.9</v>
          </cell>
        </row>
        <row r="378">
          <cell r="A378" t="str">
            <v>TRAUMATISMO EN RODILLA</v>
          </cell>
          <cell r="B378" t="str">
            <v>S89.9</v>
          </cell>
        </row>
        <row r="379">
          <cell r="A379" t="str">
            <v>TUMORACION VULVAR</v>
          </cell>
          <cell r="B379" t="str">
            <v>D39.7</v>
          </cell>
        </row>
        <row r="380">
          <cell r="A380" t="str">
            <v>URTICARIA</v>
          </cell>
          <cell r="B380" t="str">
            <v>L50.9</v>
          </cell>
        </row>
        <row r="381">
          <cell r="A381" t="str">
            <v>VARICELA</v>
          </cell>
          <cell r="B381" t="str">
            <v>B01.9</v>
          </cell>
        </row>
        <row r="382">
          <cell r="A382" t="str">
            <v>VARICELA INFECTADA</v>
          </cell>
          <cell r="B382" t="str">
            <v>B01.9</v>
          </cell>
        </row>
        <row r="383">
          <cell r="A383" t="str">
            <v>VIROSIS</v>
          </cell>
          <cell r="B383" t="str">
            <v>B34.9</v>
          </cell>
        </row>
        <row r="384">
          <cell r="A384" t="str">
            <v>HERIDA PUNZO CORTANTE EN TORAX</v>
          </cell>
          <cell r="B384" t="str">
            <v>S21.9</v>
          </cell>
        </row>
        <row r="385">
          <cell r="A385" t="str">
            <v xml:space="preserve">HERIDA PUNZO PENETRANTE </v>
          </cell>
          <cell r="B385" t="str">
            <v>T14.0</v>
          </cell>
        </row>
        <row r="386">
          <cell r="A386" t="str">
            <v>HERIDA PUNZO PENETRANTE EN MANO</v>
          </cell>
          <cell r="B386" t="str">
            <v>S61.9</v>
          </cell>
        </row>
        <row r="387">
          <cell r="A387" t="str">
            <v>HERIDA SUPERCILIAR</v>
          </cell>
          <cell r="B387" t="str">
            <v>T14.1</v>
          </cell>
        </row>
        <row r="388">
          <cell r="A388" t="str">
            <v>HERIDA X ATRICCION DE MANO</v>
          </cell>
          <cell r="B388" t="str">
            <v>S61.9</v>
          </cell>
        </row>
        <row r="389">
          <cell r="A389" t="str">
            <v>HERIDA X PAF EN BRAZO</v>
          </cell>
          <cell r="B389" t="str">
            <v>S41.1</v>
          </cell>
        </row>
        <row r="390">
          <cell r="A390" t="str">
            <v>HERIDA X PAF EN GLUTEO DERECHO</v>
          </cell>
          <cell r="B390" t="str">
            <v>S31.0</v>
          </cell>
        </row>
        <row r="391">
          <cell r="A391" t="str">
            <v>HERIDAS  CORTANTES MULTIPLES EN ANTEBRAZO</v>
          </cell>
          <cell r="B391" t="str">
            <v>S51.9</v>
          </cell>
        </row>
        <row r="392">
          <cell r="A392" t="str">
            <v>HERIDAS CONTUSAS MULTIPLES+ ETILISMO</v>
          </cell>
          <cell r="B392" t="str">
            <v>T14.0</v>
          </cell>
        </row>
        <row r="393">
          <cell r="A393" t="str">
            <v>HERIDAS CONTUSO EN LABIOS</v>
          </cell>
          <cell r="B393" t="str">
            <v>S31.4</v>
          </cell>
        </row>
        <row r="394">
          <cell r="A394" t="str">
            <v>HERIDAS CORTANTE EN MANO DERECHA</v>
          </cell>
          <cell r="B394" t="str">
            <v>S61.9</v>
          </cell>
        </row>
        <row r="395">
          <cell r="A395" t="str">
            <v>HERIDAS CORTANTES MULTIPLES EN DEDO M,ANO</v>
          </cell>
          <cell r="B395" t="str">
            <v>S61.9</v>
          </cell>
        </row>
        <row r="396">
          <cell r="A396" t="str">
            <v>HERIDAS ESCORIATIVAS MULTIPLES</v>
          </cell>
          <cell r="B396" t="str">
            <v>T14.0</v>
          </cell>
        </row>
        <row r="397">
          <cell r="A397" t="str">
            <v>HERNIA INGUINAL</v>
          </cell>
          <cell r="B397" t="str">
            <v>K40.9</v>
          </cell>
        </row>
        <row r="398">
          <cell r="A398" t="str">
            <v>HICETOMIA</v>
          </cell>
          <cell r="B398" t="str">
            <v>B47.9</v>
          </cell>
        </row>
        <row r="399">
          <cell r="A399" t="str">
            <v>HIPERACTIBIDAD BRONQUIAL</v>
          </cell>
          <cell r="B399" t="str">
            <v>J39.3</v>
          </cell>
        </row>
        <row r="400">
          <cell r="A400" t="str">
            <v>HIPERACTIVIDAD BRONQUIAL</v>
          </cell>
          <cell r="B400" t="str">
            <v>J39.3</v>
          </cell>
        </row>
        <row r="401">
          <cell r="A401" t="str">
            <v>HIPERIMESIS GRAVIDICA</v>
          </cell>
          <cell r="B401" t="str">
            <v>O21.1</v>
          </cell>
        </row>
        <row r="402">
          <cell r="A402" t="str">
            <v>HIPERTENSION</v>
          </cell>
          <cell r="B402" t="str">
            <v>I10.X</v>
          </cell>
        </row>
        <row r="403">
          <cell r="A403" t="str">
            <v>HIPERTENSION ARTERIAL</v>
          </cell>
          <cell r="B403" t="str">
            <v>I10.X</v>
          </cell>
        </row>
        <row r="404">
          <cell r="A404" t="str">
            <v>HIPERTENSION ARTERIAL NO CFONTROLADA</v>
          </cell>
          <cell r="B404" t="str">
            <v>I10.X</v>
          </cell>
        </row>
        <row r="405">
          <cell r="A405" t="str">
            <v>HJERIDA HEROSIVA LABIO SUP.</v>
          </cell>
          <cell r="B405" t="str">
            <v>S31.4</v>
          </cell>
        </row>
        <row r="406">
          <cell r="A406" t="str">
            <v>HRB</v>
          </cell>
          <cell r="B406" t="str">
            <v>J39.3</v>
          </cell>
        </row>
        <row r="407">
          <cell r="A407" t="str">
            <v>HTA</v>
          </cell>
          <cell r="B407" t="str">
            <v>I10.X</v>
          </cell>
        </row>
        <row r="408">
          <cell r="A408" t="str">
            <v>HTA + SIND. ANSIOSO</v>
          </cell>
          <cell r="B408" t="str">
            <v>I10.X</v>
          </cell>
        </row>
        <row r="409">
          <cell r="A409" t="str">
            <v>ICTERICIA NEONATAL</v>
          </cell>
          <cell r="B409" t="str">
            <v>P59.9</v>
          </cell>
        </row>
        <row r="410">
          <cell r="A410" t="str">
            <v>IMPETIGO</v>
          </cell>
          <cell r="B410" t="str">
            <v>L01.0</v>
          </cell>
        </row>
        <row r="411">
          <cell r="A411" t="str">
            <v>INFECCION URINARIA</v>
          </cell>
          <cell r="B411" t="str">
            <v>N39.0</v>
          </cell>
        </row>
        <row r="412">
          <cell r="A412" t="str">
            <v>INGESTA CAUSTICA</v>
          </cell>
          <cell r="B412" t="str">
            <v>T18.9</v>
          </cell>
        </row>
        <row r="413">
          <cell r="A413" t="str">
            <v>INGESTA DE CASTICOS</v>
          </cell>
          <cell r="B413" t="str">
            <v>T18.9</v>
          </cell>
        </row>
        <row r="414">
          <cell r="A414" t="str">
            <v>INGESTA DE LEGIA</v>
          </cell>
          <cell r="B414" t="str">
            <v>T54.9</v>
          </cell>
        </row>
        <row r="415">
          <cell r="A415" t="str">
            <v>INGESTA DE ORGANOS FOSFORADOS</v>
          </cell>
          <cell r="B415" t="str">
            <v>T60.0</v>
          </cell>
        </row>
        <row r="416">
          <cell r="A416" t="str">
            <v>INGESTA INSECTISIDA</v>
          </cell>
          <cell r="B416" t="str">
            <v>T18.9</v>
          </cell>
        </row>
        <row r="417">
          <cell r="A417" t="str">
            <v>INGESTA DE INSECTISIDA X AUTO AGRESION</v>
          </cell>
          <cell r="B417" t="str">
            <v>T18.9</v>
          </cell>
        </row>
        <row r="418">
          <cell r="A418" t="str">
            <v>INHALACION HIPERTENSION AETERIAL</v>
          </cell>
          <cell r="B418" t="str">
            <v>I10.X</v>
          </cell>
        </row>
        <row r="419">
          <cell r="A419" t="str">
            <v>INSUFICIECIA RESPIRATORIA</v>
          </cell>
          <cell r="B419" t="str">
            <v>J96.9</v>
          </cell>
        </row>
        <row r="420">
          <cell r="A420" t="str">
            <v>INSUFICIENCIA CARDIACA</v>
          </cell>
          <cell r="B420" t="str">
            <v>I50.9</v>
          </cell>
        </row>
        <row r="421">
          <cell r="A421" t="str">
            <v>INSUFICIENCIA RESPIRATORIA</v>
          </cell>
          <cell r="B421" t="str">
            <v>J96.0</v>
          </cell>
        </row>
        <row r="422">
          <cell r="A422" t="str">
            <v>INSUFICIENCIA RESPIRATORIA</v>
          </cell>
          <cell r="B422" t="str">
            <v>J96.9</v>
          </cell>
        </row>
        <row r="423">
          <cell r="A423" t="str">
            <v>INSUFICIENCIA RESPIRATORIA AGUDA</v>
          </cell>
          <cell r="B423" t="str">
            <v>J96.0</v>
          </cell>
        </row>
        <row r="424">
          <cell r="A424" t="str">
            <v>INTENTO DE SUICIDIO</v>
          </cell>
          <cell r="B424" t="str">
            <v>Z91.5</v>
          </cell>
        </row>
        <row r="425">
          <cell r="A425" t="str">
            <v>INTOXICACION</v>
          </cell>
          <cell r="B425" t="str">
            <v>E87.7</v>
          </cell>
        </row>
        <row r="426">
          <cell r="A426" t="str">
            <v>INTOXICACION POR INHALACION</v>
          </cell>
          <cell r="B426" t="str">
            <v>F18.0</v>
          </cell>
        </row>
        <row r="427">
          <cell r="A427" t="str">
            <v>INTOXICACION AGUDA</v>
          </cell>
          <cell r="B427" t="str">
            <v>E87.7</v>
          </cell>
        </row>
        <row r="428">
          <cell r="A428" t="str">
            <v>INTOXICACION ALCOHOLICA</v>
          </cell>
          <cell r="B428" t="str">
            <v>F10.0</v>
          </cell>
        </row>
        <row r="429">
          <cell r="A429" t="str">
            <v>INTOXICACION ALIMENTARIA</v>
          </cell>
          <cell r="B429" t="str">
            <v>A05.9</v>
          </cell>
        </row>
        <row r="430">
          <cell r="A430" t="str">
            <v>INTOXICACION ORAL</v>
          </cell>
          <cell r="B430" t="str">
            <v>E87.7</v>
          </cell>
        </row>
        <row r="431">
          <cell r="A431" t="str">
            <v>INTOXICACION POR ORGANOS FOSFORADOS</v>
          </cell>
          <cell r="B431" t="str">
            <v>T60.0</v>
          </cell>
        </row>
        <row r="432">
          <cell r="A432" t="str">
            <v>INTOXICACION POR SEDANTE</v>
          </cell>
          <cell r="B432" t="str">
            <v>E87.7</v>
          </cell>
        </row>
        <row r="433">
          <cell r="A433" t="str">
            <v>INTOXICACION POR SUSTANCIA</v>
          </cell>
          <cell r="B433" t="str">
            <v>F19.0</v>
          </cell>
        </row>
        <row r="434">
          <cell r="A434" t="str">
            <v>INTOXICACION POR VENENO</v>
          </cell>
          <cell r="B434" t="str">
            <v>E87.7</v>
          </cell>
        </row>
        <row r="435">
          <cell r="A435" t="str">
            <v>INTOXICACION X ORGANOS FOSFORADOS</v>
          </cell>
          <cell r="B435" t="str">
            <v>T60.0</v>
          </cell>
        </row>
        <row r="436">
          <cell r="A436" t="str">
            <v>ITU</v>
          </cell>
          <cell r="B436" t="str">
            <v>N39.0</v>
          </cell>
        </row>
        <row r="437">
          <cell r="A437" t="str">
            <v>ITU/EPI</v>
          </cell>
          <cell r="B437" t="str">
            <v>N39.0</v>
          </cell>
        </row>
        <row r="438">
          <cell r="A438" t="str">
            <v>IVRA</v>
          </cell>
          <cell r="B438" t="str">
            <v>J46.9</v>
          </cell>
        </row>
        <row r="439">
          <cell r="A439" t="str">
            <v>IVRB</v>
          </cell>
          <cell r="B439" t="str">
            <v>J22.X</v>
          </cell>
        </row>
        <row r="440">
          <cell r="A440" t="str">
            <v>LARINGITIS</v>
          </cell>
          <cell r="B440" t="str">
            <v>J04.0</v>
          </cell>
        </row>
        <row r="441">
          <cell r="A441" t="str">
            <v>LARINGOTRAQUEITIS</v>
          </cell>
          <cell r="B441" t="str">
            <v>J04.2</v>
          </cell>
        </row>
        <row r="442">
          <cell r="A442" t="str">
            <v>LARINGOTRAQUEITIS AGUDA</v>
          </cell>
          <cell r="B442" t="str">
            <v>J04.2</v>
          </cell>
        </row>
        <row r="443">
          <cell r="A443" t="str">
            <v>LITIASIS VESICULAR</v>
          </cell>
          <cell r="B443" t="str">
            <v>K80.2</v>
          </cell>
        </row>
        <row r="444">
          <cell r="A444" t="str">
            <v>LUMBALGIA</v>
          </cell>
          <cell r="B444" t="str">
            <v>M54.5</v>
          </cell>
        </row>
        <row r="445">
          <cell r="A445" t="str">
            <v>LUXACION DE CLAVICULA</v>
          </cell>
          <cell r="B445" t="str">
            <v>S43.1</v>
          </cell>
        </row>
        <row r="446">
          <cell r="A446" t="str">
            <v>LUXACION EN HOMBRO</v>
          </cell>
          <cell r="B446" t="str">
            <v>S83.1</v>
          </cell>
        </row>
        <row r="447">
          <cell r="A447" t="str">
            <v>LUXACION EN MUÑECA</v>
          </cell>
          <cell r="B447" t="str">
            <v>S63.0</v>
          </cell>
        </row>
        <row r="448">
          <cell r="A448" t="str">
            <v>LUXACION HOMBRO</v>
          </cell>
          <cell r="B448" t="str">
            <v>S43.0</v>
          </cell>
        </row>
        <row r="449">
          <cell r="A449" t="str">
            <v>METEORISMO</v>
          </cell>
          <cell r="B449" t="str">
            <v>N92.5</v>
          </cell>
        </row>
        <row r="450">
          <cell r="A450" t="str">
            <v>MIGRAÑA</v>
          </cell>
          <cell r="B450" t="str">
            <v>G43.9</v>
          </cell>
        </row>
        <row r="451">
          <cell r="A451" t="str">
            <v>MORDEDURA CANINA</v>
          </cell>
          <cell r="B451" t="str">
            <v>T14.1</v>
          </cell>
        </row>
        <row r="452">
          <cell r="A452" t="str">
            <v>MORDEDURA CANINA EN BRAZO DERECHO</v>
          </cell>
          <cell r="B452" t="str">
            <v>T14.1</v>
          </cell>
        </row>
        <row r="453">
          <cell r="A453" t="str">
            <v>MORDEDURA CANINA EN CABEZA</v>
          </cell>
          <cell r="B453" t="str">
            <v>T14.1</v>
          </cell>
        </row>
        <row r="454">
          <cell r="A454" t="str">
            <v>MORDEDURA CANINA EN GLUTEO IZQUIERDO</v>
          </cell>
          <cell r="B454" t="str">
            <v>T14.1</v>
          </cell>
        </row>
        <row r="455">
          <cell r="A455" t="str">
            <v>MORDEDURA CANINA EN MIEMBRO INFERIOR</v>
          </cell>
          <cell r="B455" t="str">
            <v>T14.1</v>
          </cell>
        </row>
        <row r="456">
          <cell r="A456" t="str">
            <v>MORDEDURA CANINA EN PIENA IZQ.</v>
          </cell>
          <cell r="B456" t="str">
            <v>T14.1</v>
          </cell>
        </row>
        <row r="457">
          <cell r="A457" t="str">
            <v>MORDEDURA CANINA EN PIERNA</v>
          </cell>
          <cell r="B457" t="str">
            <v>T14.1</v>
          </cell>
        </row>
        <row r="458">
          <cell r="A458" t="str">
            <v>MORDEDURA CANINA MANO</v>
          </cell>
          <cell r="B458" t="str">
            <v>T14.1</v>
          </cell>
        </row>
        <row r="459">
          <cell r="A459" t="str">
            <v>MORDEDURA DE ARAÑA</v>
          </cell>
          <cell r="B459" t="str">
            <v>T63.3</v>
          </cell>
        </row>
        <row r="460">
          <cell r="A460" t="str">
            <v>MORDEDURA DE ARAÑA EN MANO</v>
          </cell>
          <cell r="B460" t="str">
            <v>T63.3</v>
          </cell>
        </row>
        <row r="461">
          <cell r="A461" t="str">
            <v>MORDEDURA DE ARAÑA MIEMB. SUP. IZQ.</v>
          </cell>
          <cell r="B461" t="str">
            <v>T63.3</v>
          </cell>
        </row>
        <row r="462">
          <cell r="A462" t="str">
            <v>MORDEDURA DE CONEJO EN MANO</v>
          </cell>
          <cell r="B462" t="str">
            <v>T14.1</v>
          </cell>
        </row>
        <row r="463">
          <cell r="A463" t="str">
            <v>MORDEDURA DE RATA</v>
          </cell>
          <cell r="B463" t="str">
            <v>T14.1</v>
          </cell>
        </row>
        <row r="464">
          <cell r="A464" t="str">
            <v>MORDEDURA X MONO EN DEDO</v>
          </cell>
          <cell r="B464" t="str">
            <v>T63.9</v>
          </cell>
        </row>
        <row r="465">
          <cell r="A465" t="str">
            <v>MORDURA CANINA MANO</v>
          </cell>
          <cell r="B465" t="str">
            <v>T14.1</v>
          </cell>
        </row>
        <row r="466">
          <cell r="A466" t="str">
            <v>MORDURA CANINA MUSLO</v>
          </cell>
          <cell r="B466" t="str">
            <v>T14.1</v>
          </cell>
        </row>
        <row r="467">
          <cell r="A467" t="str">
            <v>MORDEDURA POR GATO</v>
          </cell>
          <cell r="B467" t="str">
            <v>T14.1</v>
          </cell>
        </row>
        <row r="468">
          <cell r="A468" t="str">
            <v>NEUMONIA</v>
          </cell>
          <cell r="B468" t="str">
            <v>J18.9</v>
          </cell>
        </row>
        <row r="469">
          <cell r="A469" t="str">
            <v>NEUMONIA AGUDA</v>
          </cell>
          <cell r="B469" t="str">
            <v>J18.9</v>
          </cell>
        </row>
        <row r="470">
          <cell r="A470" t="str">
            <v>NEUMOPATIA</v>
          </cell>
          <cell r="B470" t="str">
            <v>J98.4</v>
          </cell>
        </row>
        <row r="471">
          <cell r="A471" t="str">
            <v>NEURITIS</v>
          </cell>
          <cell r="B471" t="str">
            <v>M79.2</v>
          </cell>
        </row>
        <row r="472">
          <cell r="A472" t="str">
            <v>OBSTRUCCION DE SONDA  VESICAL</v>
          </cell>
          <cell r="B472" t="str">
            <v>G91.1</v>
          </cell>
        </row>
        <row r="473">
          <cell r="A473" t="str">
            <v>OBSTRUCCION NASAL</v>
          </cell>
          <cell r="B473" t="str">
            <v>J34.8</v>
          </cell>
        </row>
        <row r="474">
          <cell r="A474" t="str">
            <v>ODONTALGIA</v>
          </cell>
          <cell r="B474" t="str">
            <v>K08.8</v>
          </cell>
        </row>
        <row r="475">
          <cell r="A475" t="str">
            <v>OMA</v>
          </cell>
          <cell r="B475" t="str">
            <v>H66.9</v>
          </cell>
        </row>
        <row r="476">
          <cell r="A476" t="str">
            <v>OMA + OTALGIA</v>
          </cell>
          <cell r="B476" t="str">
            <v>H92.0</v>
          </cell>
        </row>
        <row r="477">
          <cell r="A477" t="str">
            <v>OSTEOCONDRITIS</v>
          </cell>
          <cell r="B477" t="str">
            <v>M93.9</v>
          </cell>
        </row>
        <row r="478">
          <cell r="A478" t="str">
            <v>OTALGIA</v>
          </cell>
          <cell r="B478" t="str">
            <v>H92.0</v>
          </cell>
        </row>
        <row r="479">
          <cell r="A479" t="str">
            <v>OTALGIA AGUDA</v>
          </cell>
          <cell r="B479" t="str">
            <v>H92.0</v>
          </cell>
        </row>
        <row r="480">
          <cell r="A480" t="str">
            <v>OTALGIA+ AMIGDALITIS AGUDA</v>
          </cell>
          <cell r="B480" t="str">
            <v>H92.0</v>
          </cell>
        </row>
        <row r="481">
          <cell r="A481" t="str">
            <v>OTITIS</v>
          </cell>
          <cell r="B481" t="str">
            <v>H66.9</v>
          </cell>
        </row>
        <row r="482">
          <cell r="A482" t="str">
            <v xml:space="preserve">OTITIS  </v>
          </cell>
          <cell r="B482" t="str">
            <v>H66.9</v>
          </cell>
        </row>
        <row r="483">
          <cell r="A483" t="str">
            <v>OTITIS MEDIA</v>
          </cell>
          <cell r="B483" t="str">
            <v>H66.9</v>
          </cell>
        </row>
        <row r="484">
          <cell r="A484" t="str">
            <v>OTITIS MEDIA AGUDA</v>
          </cell>
          <cell r="B484" t="str">
            <v>H66.9</v>
          </cell>
        </row>
        <row r="485">
          <cell r="A485" t="str">
            <v>PANCREATITIS</v>
          </cell>
          <cell r="B485" t="str">
            <v>K85.X</v>
          </cell>
        </row>
        <row r="486">
          <cell r="A486" t="str">
            <v>PICADURA DE ARACNIDO</v>
          </cell>
          <cell r="B486" t="str">
            <v>T63.3</v>
          </cell>
        </row>
        <row r="487">
          <cell r="A487" t="str">
            <v>PICADURA DE INSECTO</v>
          </cell>
          <cell r="B487" t="str">
            <v>T14.0</v>
          </cell>
        </row>
        <row r="488">
          <cell r="A488" t="str">
            <v xml:space="preserve">PICADURA DE INSECTO </v>
          </cell>
          <cell r="B488" t="str">
            <v>T63.4</v>
          </cell>
        </row>
        <row r="489">
          <cell r="A489" t="str">
            <v>PICADURA DE INSECTO EN MANO DERECHA</v>
          </cell>
          <cell r="B489" t="str">
            <v>T63.4</v>
          </cell>
        </row>
        <row r="490">
          <cell r="A490" t="str">
            <v>PITIRIASIS</v>
          </cell>
          <cell r="B490" t="str">
            <v>B85.3</v>
          </cell>
        </row>
        <row r="491">
          <cell r="A491" t="str">
            <v>POLICCONTUSO POR CAIDA</v>
          </cell>
          <cell r="B491" t="str">
            <v>T00.9</v>
          </cell>
        </row>
        <row r="492">
          <cell r="A492" t="str">
            <v>POLICONSO POR ACCIDENTE DE TRANSITO</v>
          </cell>
          <cell r="B492" t="str">
            <v>T00.9</v>
          </cell>
        </row>
        <row r="493">
          <cell r="A493" t="str">
            <v>POLICONTUSA</v>
          </cell>
          <cell r="B493" t="str">
            <v>T00.9</v>
          </cell>
        </row>
        <row r="494">
          <cell r="A494" t="str">
            <v>POLICONTUSO</v>
          </cell>
          <cell r="B494" t="str">
            <v>T00.9</v>
          </cell>
        </row>
        <row r="495">
          <cell r="A495" t="str">
            <v>POLITRAUMATISMO</v>
          </cell>
          <cell r="B495" t="str">
            <v>T00.9</v>
          </cell>
        </row>
        <row r="496">
          <cell r="A496" t="str">
            <v>POLICONTUSO  TEC</v>
          </cell>
          <cell r="B496" t="str">
            <v>T00.9</v>
          </cell>
        </row>
        <row r="497">
          <cell r="A497" t="str">
            <v>POLICONTUSO D/C FX CODO</v>
          </cell>
          <cell r="B497" t="str">
            <v>T00.9</v>
          </cell>
        </row>
        <row r="498">
          <cell r="A498" t="str">
            <v>POLICONTUSO HERIDA CORTANTE EN MENTON</v>
          </cell>
          <cell r="B498" t="str">
            <v>T00.9</v>
          </cell>
        </row>
        <row r="499">
          <cell r="A499" t="str">
            <v>POLICONTUSO HERIDAS ESCORIATIVAS MULTIPLES</v>
          </cell>
          <cell r="B499" t="str">
            <v>T00.9</v>
          </cell>
        </row>
        <row r="500">
          <cell r="A500" t="str">
            <v>POLICONTUSO POR ACCIDENTE DE TRABAJO</v>
          </cell>
          <cell r="B500" t="str">
            <v>T00.9</v>
          </cell>
        </row>
        <row r="501">
          <cell r="A501" t="str">
            <v>POLICONTUSO POR ACCIDENTE DE TRANSITO</v>
          </cell>
          <cell r="B501" t="str">
            <v>T00.9</v>
          </cell>
        </row>
        <row r="502">
          <cell r="A502" t="str">
            <v>POLICONTUSO POR AGRESION</v>
          </cell>
          <cell r="B502" t="str">
            <v>T00.9</v>
          </cell>
        </row>
        <row r="503">
          <cell r="A503" t="str">
            <v>POLICONTUSO POR CAIDA TEC LEVE</v>
          </cell>
          <cell r="B503" t="str">
            <v>T00.9</v>
          </cell>
        </row>
        <row r="504">
          <cell r="A504" t="str">
            <v>POLICONTUSO X ACCIDENTE DE TRANSITO</v>
          </cell>
          <cell r="B504" t="str">
            <v>T00.9</v>
          </cell>
        </row>
        <row r="505">
          <cell r="A505" t="str">
            <v>POLITRAUMATISADO HERIDA CORTANTE EN MANO</v>
          </cell>
          <cell r="B505" t="str">
            <v>T00.9</v>
          </cell>
        </row>
        <row r="506">
          <cell r="A506" t="str">
            <v>POLICONTUSO D/C FX RODILLA IZQ</v>
          </cell>
          <cell r="B506" t="str">
            <v>T00.9</v>
          </cell>
        </row>
        <row r="507">
          <cell r="A507" t="str">
            <v>POLICONTUSO D/C FX HOMBRO</v>
          </cell>
          <cell r="B507" t="str">
            <v>T00.9</v>
          </cell>
        </row>
        <row r="508">
          <cell r="A508" t="str">
            <v>POLICONTUSO D/C FX COSTAL</v>
          </cell>
          <cell r="B508" t="str">
            <v>T00.9</v>
          </cell>
        </row>
        <row r="509">
          <cell r="A509" t="str">
            <v>POLICONTUSO D/C FX CERVICAL</v>
          </cell>
          <cell r="B509" t="str">
            <v>T00.9</v>
          </cell>
        </row>
        <row r="510">
          <cell r="A510" t="str">
            <v>POLICONTUSO D/C FX MIENB. INF</v>
          </cell>
          <cell r="B510" t="str">
            <v>T00.9</v>
          </cell>
        </row>
        <row r="511">
          <cell r="A511" t="str">
            <v>POLICONTUSO D/C FX  CODO</v>
          </cell>
          <cell r="B511" t="str">
            <v>T00.9</v>
          </cell>
        </row>
        <row r="512">
          <cell r="A512" t="str">
            <v>POLICONTUSO  D/C EN NARIZ</v>
          </cell>
          <cell r="B512" t="str">
            <v>T00.9</v>
          </cell>
        </row>
        <row r="513">
          <cell r="A513" t="str">
            <v>POLICONTUSO X CAIDA</v>
          </cell>
          <cell r="B513" t="str">
            <v>T00.9</v>
          </cell>
        </row>
        <row r="514">
          <cell r="A514" t="str">
            <v>POLICONTUSO + CONTUSION NASAL</v>
          </cell>
          <cell r="B514" t="str">
            <v>S00.3</v>
          </cell>
        </row>
        <row r="515">
          <cell r="A515" t="str">
            <v>POST CONVULSION</v>
          </cell>
          <cell r="B515" t="str">
            <v>R56.8</v>
          </cell>
        </row>
        <row r="516">
          <cell r="A516" t="str">
            <v>PRECOLDALGIA</v>
          </cell>
          <cell r="B516" t="str">
            <v>R07.2</v>
          </cell>
        </row>
        <row r="517">
          <cell r="A517" t="str">
            <v>PRECORDALGIA</v>
          </cell>
          <cell r="B517" t="str">
            <v>R07.2</v>
          </cell>
        </row>
        <row r="518">
          <cell r="A518" t="str">
            <v>PRECORDIAL</v>
          </cell>
          <cell r="B518" t="str">
            <v>R07.2</v>
          </cell>
        </row>
        <row r="519">
          <cell r="A519" t="str">
            <v>PRECORDIAL, DOLOR</v>
          </cell>
          <cell r="B519" t="str">
            <v>R07.2</v>
          </cell>
        </row>
        <row r="520">
          <cell r="A520" t="str">
            <v>PRURITO</v>
          </cell>
          <cell r="B520" t="str">
            <v>L29.9</v>
          </cell>
        </row>
        <row r="521">
          <cell r="A521" t="str">
            <v>QUEMADURA Iº</v>
          </cell>
          <cell r="B521" t="str">
            <v>T30.1</v>
          </cell>
        </row>
        <row r="522">
          <cell r="A522" t="str">
            <v>QUEMADURA Iiº</v>
          </cell>
          <cell r="B522" t="str">
            <v>T30.2</v>
          </cell>
        </row>
        <row r="523">
          <cell r="A523" t="str">
            <v>QUEMADURA ANTEBRAZO</v>
          </cell>
          <cell r="B523" t="str">
            <v>T22.0</v>
          </cell>
        </row>
        <row r="524">
          <cell r="A524" t="str">
            <v>QUEMADURA CABEZA CUELLO II°</v>
          </cell>
          <cell r="B524" t="str">
            <v>T20.2</v>
          </cell>
        </row>
        <row r="525">
          <cell r="A525" t="str">
            <v>QUEMADURA CABEZA CUELLO III°</v>
          </cell>
          <cell r="B525" t="str">
            <v>T20.3</v>
          </cell>
        </row>
        <row r="526">
          <cell r="A526" t="str">
            <v>QUEMADURA DE CABEZA CUELLO I°</v>
          </cell>
          <cell r="B526" t="str">
            <v>T20.1</v>
          </cell>
        </row>
        <row r="527">
          <cell r="A527" t="str">
            <v>QUEMADURA DE II° E CARA Y EXTREMIDADES</v>
          </cell>
          <cell r="B527" t="str">
            <v>T22.2</v>
          </cell>
        </row>
        <row r="528">
          <cell r="A528" t="str">
            <v>QUEMADURA DE II° EN MANOS</v>
          </cell>
          <cell r="B528" t="str">
            <v>T23.2</v>
          </cell>
        </row>
        <row r="529">
          <cell r="A529" t="str">
            <v>QUEMADURA EN MIEMBRO INFERIOR</v>
          </cell>
          <cell r="B529" t="str">
            <v>T24.0</v>
          </cell>
        </row>
        <row r="530">
          <cell r="A530" t="str">
            <v>QUEMADURA I° MANO DER.</v>
          </cell>
          <cell r="B530" t="str">
            <v>T23.1</v>
          </cell>
        </row>
        <row r="531">
          <cell r="A531" t="str">
            <v>QUEMADURA OCULAR</v>
          </cell>
          <cell r="B531" t="str">
            <v>T26.4</v>
          </cell>
        </row>
        <row r="532">
          <cell r="A532" t="str">
            <v>QUEMADURA OFTALMICA</v>
          </cell>
          <cell r="B532" t="str">
            <v>T26.4</v>
          </cell>
        </row>
        <row r="533">
          <cell r="A533" t="str">
            <v>QUEMADURA QUIMICA EN CARA</v>
          </cell>
          <cell r="B533" t="str">
            <v>T20.0</v>
          </cell>
        </row>
        <row r="534">
          <cell r="A534" t="str">
            <v>QUEMAUARA II º</v>
          </cell>
          <cell r="B534" t="str">
            <v>T30.2</v>
          </cell>
        </row>
        <row r="535">
          <cell r="A535" t="str">
            <v>QUEMADURA Iº GRADO EN PIE</v>
          </cell>
          <cell r="B535" t="str">
            <v>T29.1</v>
          </cell>
        </row>
        <row r="536">
          <cell r="A536" t="str">
            <v>QUEMADURA IIº EN NALGAS Y MUSLOS</v>
          </cell>
          <cell r="B536" t="str">
            <v>T24.2</v>
          </cell>
        </row>
        <row r="537">
          <cell r="A537" t="str">
            <v>QUEMADURA EN Iº GRADO EN TORAX</v>
          </cell>
          <cell r="B537" t="str">
            <v>T21.1</v>
          </cell>
        </row>
        <row r="538">
          <cell r="A538" t="str">
            <v>R. ALERGICO</v>
          </cell>
          <cell r="B538" t="str">
            <v>T78.4</v>
          </cell>
        </row>
        <row r="539">
          <cell r="A539" t="str">
            <v>RAM</v>
          </cell>
          <cell r="B539" t="str">
            <v>T88.7</v>
          </cell>
        </row>
        <row r="540">
          <cell r="A540" t="str">
            <v>REACCION ALERGICA</v>
          </cell>
          <cell r="B540" t="str">
            <v>T78.4</v>
          </cell>
        </row>
        <row r="541">
          <cell r="A541" t="str">
            <v>RESFRIO COMUN</v>
          </cell>
          <cell r="B541" t="str">
            <v>J00</v>
          </cell>
        </row>
        <row r="542">
          <cell r="A542" t="str">
            <v>RETENCION URINARIA</v>
          </cell>
          <cell r="B542" t="str">
            <v>R33</v>
          </cell>
        </row>
        <row r="543">
          <cell r="A543" t="str">
            <v>RAFA MEDICAMENTO</v>
          </cell>
          <cell r="B543" t="str">
            <v>T50.9</v>
          </cell>
        </row>
        <row r="544">
          <cell r="A544" t="str">
            <v>RINITIS</v>
          </cell>
          <cell r="B544" t="str">
            <v>J31.0</v>
          </cell>
        </row>
        <row r="545">
          <cell r="A545" t="str">
            <v>RINITIS ALERGICA</v>
          </cell>
          <cell r="B545" t="str">
            <v>J30.4</v>
          </cell>
        </row>
        <row r="546">
          <cell r="A546" t="str">
            <v>RINITIS RN</v>
          </cell>
          <cell r="B546" t="str">
            <v>J31.0</v>
          </cell>
        </row>
        <row r="547">
          <cell r="A547" t="str">
            <v>RINOFARINGITIS</v>
          </cell>
          <cell r="B547" t="str">
            <v>J00</v>
          </cell>
        </row>
        <row r="548">
          <cell r="A548" t="str">
            <v>RINOFARINGITIS AGUDA</v>
          </cell>
          <cell r="B548" t="str">
            <v>J00</v>
          </cell>
        </row>
        <row r="549">
          <cell r="A549" t="str">
            <v>RINOFARINGITIS AGUDA SOBA</v>
          </cell>
          <cell r="B549" t="str">
            <v>J00</v>
          </cell>
        </row>
        <row r="550">
          <cell r="A550" t="str">
            <v>RINOFARINGITIS AGUDA+ CRISIS ASMATICA</v>
          </cell>
          <cell r="B550" t="str">
            <v>J00</v>
          </cell>
        </row>
        <row r="551">
          <cell r="A551" t="str">
            <v>SANGRADO POR BOCA POR MALA TECNICA DE LACTANCIA</v>
          </cell>
          <cell r="B551" t="str">
            <v>N92.5</v>
          </cell>
        </row>
        <row r="552">
          <cell r="A552" t="str">
            <v>SEPSIS (SHOCK SEPTICO)</v>
          </cell>
          <cell r="B552" t="str">
            <v>S41.9</v>
          </cell>
        </row>
        <row r="553">
          <cell r="A553" t="str">
            <v>SHOCK ANAFILACTICO</v>
          </cell>
          <cell r="B553" t="str">
            <v>T78.2</v>
          </cell>
        </row>
        <row r="554">
          <cell r="A554" t="str">
            <v>SHOCK CONVULSIVO</v>
          </cell>
          <cell r="B554" t="str">
            <v>R56.8</v>
          </cell>
        </row>
        <row r="555">
          <cell r="A555" t="str">
            <v>SIN DIAGNOSTICO</v>
          </cell>
          <cell r="B555" t="str">
            <v>R69</v>
          </cell>
        </row>
        <row r="556">
          <cell r="A556" t="str">
            <v>SINCOPE</v>
          </cell>
          <cell r="B556" t="str">
            <v>R55</v>
          </cell>
        </row>
        <row r="557">
          <cell r="A557" t="str">
            <v>SIND DOLOROSO ABDOMINAL</v>
          </cell>
          <cell r="B557" t="str">
            <v>R10.4</v>
          </cell>
        </row>
        <row r="558">
          <cell r="A558" t="str">
            <v>SIND DOLOROSO ABDOMINAL</v>
          </cell>
          <cell r="B558" t="str">
            <v>R104</v>
          </cell>
        </row>
        <row r="559">
          <cell r="A559" t="str">
            <v>SIND FEBRIL</v>
          </cell>
          <cell r="B559" t="str">
            <v>R50.9</v>
          </cell>
        </row>
        <row r="560">
          <cell r="A560" t="str">
            <v>SIND FEBRIL GECA</v>
          </cell>
          <cell r="B560" t="str">
            <v>R50.9</v>
          </cell>
        </row>
        <row r="561">
          <cell r="A561" t="str">
            <v>SIND. ANSIOSO</v>
          </cell>
          <cell r="B561" t="str">
            <v>F41.9</v>
          </cell>
        </row>
        <row r="562">
          <cell r="A562" t="str">
            <v>SIND. CONVERSIVO</v>
          </cell>
          <cell r="B562" t="str">
            <v>F44.9</v>
          </cell>
        </row>
        <row r="563">
          <cell r="A563" t="str">
            <v>SIND. CONVULSIVO</v>
          </cell>
          <cell r="B563" t="str">
            <v>R56.8</v>
          </cell>
        </row>
        <row r="564">
          <cell r="A564" t="str">
            <v>D/C SIND. CONVULSIVO</v>
          </cell>
          <cell r="B564" t="str">
            <v>R56.8</v>
          </cell>
        </row>
        <row r="565">
          <cell r="A565" t="str">
            <v>SIND. DEPRESIVO</v>
          </cell>
          <cell r="B565" t="str">
            <v>F32.9</v>
          </cell>
        </row>
        <row r="566">
          <cell r="A566" t="str">
            <v>SIND. DIFICULTAD RESPIRATORIA</v>
          </cell>
          <cell r="B566" t="str">
            <v>J80.X</v>
          </cell>
        </row>
        <row r="567">
          <cell r="A567" t="str">
            <v>SIND. DOLOROSO ABDOMINAL</v>
          </cell>
          <cell r="B567" t="str">
            <v>R10.4</v>
          </cell>
        </row>
        <row r="568">
          <cell r="A568" t="str">
            <v>SIND. ELECTROCUTACION</v>
          </cell>
          <cell r="B568" t="str">
            <v>R50</v>
          </cell>
        </row>
        <row r="569">
          <cell r="A569" t="str">
            <v>SIND. EMETICO</v>
          </cell>
          <cell r="B569" t="str">
            <v>R11</v>
          </cell>
        </row>
        <row r="570">
          <cell r="A570" t="str">
            <v>SIND. FEBRIL</v>
          </cell>
          <cell r="B570" t="str">
            <v>R50.9</v>
          </cell>
        </row>
        <row r="571">
          <cell r="A571" t="str">
            <v>SIND. HIPERTENSIVO</v>
          </cell>
          <cell r="B571" t="str">
            <v>I10.X</v>
          </cell>
        </row>
        <row r="572">
          <cell r="A572" t="str">
            <v>SIND. VERTIGINOSO</v>
          </cell>
          <cell r="B572" t="str">
            <v>H81.9</v>
          </cell>
        </row>
        <row r="573">
          <cell r="A573" t="str">
            <v>SIND.DOLOROSO ABDOMINAL</v>
          </cell>
          <cell r="B573" t="str">
            <v>R10.4</v>
          </cell>
        </row>
        <row r="574">
          <cell r="A574" t="str">
            <v>SIND.FEBRIL</v>
          </cell>
          <cell r="B574" t="str">
            <v>R50.9</v>
          </cell>
        </row>
        <row r="575">
          <cell r="A575" t="str">
            <v>SINDROME ANSIOSO</v>
          </cell>
          <cell r="B575" t="str">
            <v>F41.9</v>
          </cell>
        </row>
        <row r="576">
          <cell r="A576" t="str">
            <v>SINDROME CONVULSIVO</v>
          </cell>
          <cell r="B576" t="str">
            <v>R56.8</v>
          </cell>
        </row>
        <row r="577">
          <cell r="A577" t="str">
            <v>SINDROME DE FOSA ILIACA DERECHA</v>
          </cell>
          <cell r="B577" t="str">
            <v>R10.3</v>
          </cell>
        </row>
        <row r="578">
          <cell r="A578" t="str">
            <v>SINDROME DISPEPTICO</v>
          </cell>
          <cell r="B578" t="str">
            <v>K30</v>
          </cell>
        </row>
        <row r="579">
          <cell r="A579" t="str">
            <v>SINDROME DOLOROSO ABDOMINAL</v>
          </cell>
          <cell r="B579" t="str">
            <v>R10.4</v>
          </cell>
        </row>
        <row r="580">
          <cell r="A580" t="str">
            <v>SINDROME EMETICO</v>
          </cell>
          <cell r="B580" t="str">
            <v>R11</v>
          </cell>
        </row>
        <row r="581">
          <cell r="A581" t="str">
            <v>SINDROME FEBRIL</v>
          </cell>
          <cell r="B581" t="str">
            <v>R50.9</v>
          </cell>
        </row>
        <row r="582">
          <cell r="A582" t="str">
            <v>SINDROME HIPERTENSIVO</v>
          </cell>
          <cell r="B582" t="str">
            <v>I10.X</v>
          </cell>
        </row>
        <row r="583">
          <cell r="A583" t="str">
            <v>SINDROME DE PANICO</v>
          </cell>
          <cell r="B583" t="str">
            <v>F41.9</v>
          </cell>
        </row>
        <row r="584">
          <cell r="A584" t="str">
            <v>SINUSITIS AGUDO</v>
          </cell>
          <cell r="B584" t="str">
            <v>J01.9</v>
          </cell>
        </row>
        <row r="585">
          <cell r="A585" t="str">
            <v>SOBA</v>
          </cell>
          <cell r="B585" t="str">
            <v>J98.0</v>
          </cell>
        </row>
        <row r="586">
          <cell r="A586" t="str">
            <v>SOBA / D/C ITU</v>
          </cell>
          <cell r="B586" t="str">
            <v>J98.0</v>
          </cell>
        </row>
        <row r="587">
          <cell r="A587" t="str">
            <v>SOBA + RINOFARINGITIS AGUDA</v>
          </cell>
          <cell r="B587" t="str">
            <v>J98.0</v>
          </cell>
        </row>
        <row r="588">
          <cell r="A588" t="str">
            <v>SOBA LEVE</v>
          </cell>
          <cell r="B588" t="str">
            <v>J98.0</v>
          </cell>
        </row>
        <row r="589">
          <cell r="A589" t="str">
            <v>SOBA MODERADA</v>
          </cell>
          <cell r="B589" t="str">
            <v>J98.0</v>
          </cell>
        </row>
        <row r="590">
          <cell r="A590" t="str">
            <v>TAQUICARDIA / EAD</v>
          </cell>
          <cell r="B590" t="str">
            <v>I49.5</v>
          </cell>
        </row>
        <row r="591">
          <cell r="A591" t="str">
            <v>TAQUICARDIA EAD</v>
          </cell>
          <cell r="B591" t="str">
            <v>R00.0</v>
          </cell>
        </row>
        <row r="592">
          <cell r="A592" t="str">
            <v>TEC</v>
          </cell>
          <cell r="B592" t="str">
            <v>S06.9</v>
          </cell>
        </row>
        <row r="593">
          <cell r="A593" t="str">
            <v>TEC LEVE</v>
          </cell>
          <cell r="B593" t="str">
            <v>S06.9</v>
          </cell>
        </row>
        <row r="594">
          <cell r="A594" t="str">
            <v>TEC LEVE  / HERIDA CONTUSA</v>
          </cell>
          <cell r="B594" t="str">
            <v>S06.9</v>
          </cell>
        </row>
        <row r="595">
          <cell r="A595" t="str">
            <v>TEC LEVE MODERADO</v>
          </cell>
          <cell r="B595" t="str">
            <v>S06.9</v>
          </cell>
        </row>
        <row r="596">
          <cell r="A596" t="str">
            <v>TEC LEVE POLICONTUSA</v>
          </cell>
          <cell r="B596" t="str">
            <v>S06.9</v>
          </cell>
        </row>
        <row r="597">
          <cell r="A597" t="str">
            <v>TEC MODERADO</v>
          </cell>
          <cell r="B597" t="str">
            <v>S06.9</v>
          </cell>
        </row>
        <row r="598">
          <cell r="A598" t="str">
            <v>TEC MODERADO CONTUSION ROSTRO</v>
          </cell>
          <cell r="B598" t="str">
            <v>S06.9</v>
          </cell>
        </row>
        <row r="599">
          <cell r="A599" t="str">
            <v>TEC POLICONTUSO</v>
          </cell>
          <cell r="B599" t="str">
            <v>S06.9</v>
          </cell>
        </row>
        <row r="600">
          <cell r="A600" t="str">
            <v>TEC./ HERIDA CONTUSA CORTANTE  EN CUERO CABELLUDO</v>
          </cell>
          <cell r="B600" t="str">
            <v>S06.9</v>
          </cell>
        </row>
        <row r="601">
          <cell r="A601" t="str">
            <v>TEC/ POLICONTUSO</v>
          </cell>
          <cell r="B601" t="str">
            <v>S06.9</v>
          </cell>
        </row>
        <row r="602">
          <cell r="A602" t="str">
            <v>TENDINITIS EN BRAZO IZQUIERDO</v>
          </cell>
          <cell r="B602" t="str">
            <v>M77.9</v>
          </cell>
        </row>
        <row r="603">
          <cell r="A603" t="str">
            <v>TRAUMA ABDOMINAL ABIERTO X ARMA BLANCA</v>
          </cell>
          <cell r="B603" t="str">
            <v>S39.9</v>
          </cell>
        </row>
        <row r="604">
          <cell r="A604" t="str">
            <v>TRAUMA EN CABEZA</v>
          </cell>
          <cell r="B604" t="str">
            <v>S09.9</v>
          </cell>
        </row>
        <row r="605">
          <cell r="A605" t="str">
            <v>TRAUMATISMO</v>
          </cell>
          <cell r="B605" t="str">
            <v>T14.1</v>
          </cell>
        </row>
        <row r="606">
          <cell r="A606" t="str">
            <v>TRAUMATISMO ABDOMINAL</v>
          </cell>
          <cell r="B606" t="str">
            <v>S39.9</v>
          </cell>
        </row>
        <row r="607">
          <cell r="A607" t="str">
            <v>TRAUMATISMO DE MANO</v>
          </cell>
          <cell r="B607" t="str">
            <v>S69.9</v>
          </cell>
        </row>
        <row r="608">
          <cell r="A608" t="str">
            <v>TRAUMATISMO DE RODILLA DERECHA</v>
          </cell>
          <cell r="B608" t="str">
            <v>S80.9</v>
          </cell>
        </row>
        <row r="609">
          <cell r="A609" t="str">
            <v>TRAUMATISMO EN ANTEBRAZO</v>
          </cell>
          <cell r="B609" t="str">
            <v>T11.9</v>
          </cell>
        </row>
        <row r="610">
          <cell r="A610" t="str">
            <v>TRAUMATISMO EN CABEZA</v>
          </cell>
          <cell r="B610" t="str">
            <v>S09.9</v>
          </cell>
        </row>
        <row r="611">
          <cell r="A611" t="str">
            <v>TRAUMATISMO EN CODO</v>
          </cell>
          <cell r="B611" t="str">
            <v>S59.9</v>
          </cell>
        </row>
        <row r="612">
          <cell r="A612" t="str">
            <v>TRAUMATISMO EN OJO</v>
          </cell>
          <cell r="B612" t="str">
            <v>S05.9</v>
          </cell>
        </row>
        <row r="613">
          <cell r="A613" t="str">
            <v>TRAUMATISMO EN PIERNA</v>
          </cell>
          <cell r="B613" t="str">
            <v>T13.9</v>
          </cell>
        </row>
        <row r="614">
          <cell r="A614" t="str">
            <v>TRAUMATISMO EN RODILLA</v>
          </cell>
          <cell r="B614" t="str">
            <v>S89.9</v>
          </cell>
        </row>
        <row r="615">
          <cell r="A615" t="str">
            <v>TRAUMATISMO NASAL</v>
          </cell>
          <cell r="B615" t="str">
            <v>S09.9</v>
          </cell>
        </row>
        <row r="616">
          <cell r="A616" t="str">
            <v>TRAUMATISMO OCULAR</v>
          </cell>
          <cell r="B616" t="str">
            <v>S05.9</v>
          </cell>
        </row>
        <row r="617">
          <cell r="A617" t="str">
            <v>TUMORACION VULVAR</v>
          </cell>
          <cell r="B617" t="str">
            <v>D39.7</v>
          </cell>
        </row>
        <row r="618">
          <cell r="A618" t="str">
            <v>TRAUMATISMO EN DEDO MANO D/C FX  DEDO MANO</v>
          </cell>
          <cell r="B618" t="str">
            <v>S69.9</v>
          </cell>
        </row>
        <row r="619">
          <cell r="A619" t="str">
            <v>URTICARIA</v>
          </cell>
          <cell r="B619" t="str">
            <v>L50.9</v>
          </cell>
        </row>
        <row r="620">
          <cell r="A620" t="str">
            <v>VARICELA</v>
          </cell>
          <cell r="B620" t="str">
            <v>B01.9</v>
          </cell>
        </row>
        <row r="621">
          <cell r="A621" t="str">
            <v>VARICELA / SIND FEBRIL</v>
          </cell>
          <cell r="B621" t="str">
            <v>B01.9</v>
          </cell>
        </row>
        <row r="622">
          <cell r="A622" t="str">
            <v>VARICELA INFECTADA</v>
          </cell>
          <cell r="B622" t="str">
            <v>B01.9</v>
          </cell>
        </row>
        <row r="623">
          <cell r="A623" t="str">
            <v>VIROSIS</v>
          </cell>
          <cell r="B623" t="str">
            <v>B34.9</v>
          </cell>
        </row>
        <row r="624">
          <cell r="A624" t="str">
            <v>VIROSIS  /  D/C ITU</v>
          </cell>
          <cell r="B624" t="str">
            <v>B34.9</v>
          </cell>
        </row>
        <row r="625">
          <cell r="A625" t="str">
            <v>VIROSIS  / RFA</v>
          </cell>
          <cell r="B625" t="str">
            <v>B34.9</v>
          </cell>
        </row>
        <row r="626">
          <cell r="A626" t="str">
            <v>VOMITO</v>
          </cell>
          <cell r="B626" t="str">
            <v>R11</v>
          </cell>
        </row>
        <row r="627">
          <cell r="A627" t="str">
            <v>VOMITOS + DAI</v>
          </cell>
          <cell r="B627" t="str">
            <v>R11</v>
          </cell>
        </row>
        <row r="628">
          <cell r="A628" t="str">
            <v>VOMITOS + DIARREA</v>
          </cell>
          <cell r="B628" t="str">
            <v>R11</v>
          </cell>
        </row>
        <row r="629">
          <cell r="A629" t="str">
            <v>VOMITOS + PALIDEZ D/C ANEMIA SEVERA</v>
          </cell>
          <cell r="B629" t="str">
            <v>R11</v>
          </cell>
        </row>
        <row r="630">
          <cell r="A630" t="str">
            <v>VOMITO + RINOFARINGITIS</v>
          </cell>
          <cell r="B630" t="str">
            <v>R11</v>
          </cell>
        </row>
        <row r="631">
          <cell r="A631" t="str">
            <v>HERIDA EN PIERNA X MORDEURA CANINA</v>
          </cell>
          <cell r="B631" t="str">
            <v>S81.7</v>
          </cell>
        </row>
        <row r="632">
          <cell r="A632" t="str">
            <v>GESTANTE  D/C ITU</v>
          </cell>
          <cell r="B632" t="str">
            <v>O23.4</v>
          </cell>
        </row>
        <row r="633">
          <cell r="A633" t="str">
            <v>NIÑO SANO</v>
          </cell>
          <cell r="B633" t="str">
            <v>Z71.1</v>
          </cell>
        </row>
        <row r="634">
          <cell r="A634" t="str">
            <v>HERIDA CONTUSA OCCIPITAL  C/ AGRESION X TERCEROS</v>
          </cell>
          <cell r="B634" t="str">
            <v>S05.9</v>
          </cell>
        </row>
        <row r="635">
          <cell r="A635" t="str">
            <v>CONTUSION EN COSTILLA IZQ</v>
          </cell>
          <cell r="B635" t="str">
            <v>S02.2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E"/>
      <sheetName val="FORMATO"/>
      <sheetName val="Hoja8"/>
      <sheetName val="EMERG- 2012 Revisado"/>
      <sheetName val="Hoja4"/>
      <sheetName val="Hoja9"/>
      <sheetName val="MORBILIDAD POR SERVICIO 2012"/>
      <sheetName val="EMERGENCIA 2012"/>
      <sheetName val="Hoja5"/>
      <sheetName val="ENERO"/>
      <sheetName val="ENE-ENVIADO"/>
      <sheetName val="FEBRERO"/>
      <sheetName val="Hoja1"/>
      <sheetName val="MARZO"/>
      <sheetName val="Hoja3"/>
      <sheetName val="ABRIL"/>
      <sheetName val="MAYO"/>
      <sheetName val="JUNIO"/>
      <sheetName val="JULIO"/>
      <sheetName val="AGOSTO"/>
      <sheetName val="SETIEMBRE"/>
      <sheetName val="OCTUBRE"/>
      <sheetName val="NOVIEMBRE"/>
      <sheetName val="DICIEMBRE"/>
      <sheetName val="Hoja2"/>
      <sheetName val="Hoja6"/>
    </sheetNames>
    <sheetDataSet>
      <sheetData sheetId="0" refreshError="1">
        <row r="2">
          <cell r="A2" t="str">
            <v>ABDOMEN AGUDO</v>
          </cell>
          <cell r="B2" t="str">
            <v>R10.0</v>
          </cell>
        </row>
        <row r="3">
          <cell r="A3" t="str">
            <v>ABSCESO</v>
          </cell>
          <cell r="B3" t="str">
            <v>L02.9</v>
          </cell>
        </row>
        <row r="4">
          <cell r="A4" t="str">
            <v>ABSCESO DENTAL</v>
          </cell>
          <cell r="B4" t="str">
            <v>K04.7</v>
          </cell>
        </row>
        <row r="5">
          <cell r="A5" t="str">
            <v>ABSCESO EN GLUTEO</v>
          </cell>
          <cell r="B5" t="str">
            <v>L02.3</v>
          </cell>
        </row>
        <row r="6">
          <cell r="A6" t="str">
            <v>ABSCESO EN GLUTEO DERECHO</v>
          </cell>
          <cell r="B6" t="str">
            <v>L02.3</v>
          </cell>
        </row>
        <row r="7">
          <cell r="A7" t="str">
            <v>ABSCESO EN GLUTEO IZQUIERDO</v>
          </cell>
          <cell r="B7" t="str">
            <v>L02.3</v>
          </cell>
        </row>
        <row r="8">
          <cell r="A8" t="str">
            <v>ADENITIS</v>
          </cell>
          <cell r="B8" t="str">
            <v>I88.9</v>
          </cell>
        </row>
        <row r="9">
          <cell r="A9" t="str">
            <v>ALERGIA</v>
          </cell>
          <cell r="B9" t="str">
            <v>T78.4</v>
          </cell>
        </row>
        <row r="10">
          <cell r="A10" t="str">
            <v>ALERGIA DE MEDICAMENTOS</v>
          </cell>
          <cell r="B10" t="str">
            <v>T62.9</v>
          </cell>
        </row>
        <row r="11">
          <cell r="A11" t="str">
            <v>AMIGDALITIS</v>
          </cell>
          <cell r="B11" t="str">
            <v>J03.9</v>
          </cell>
        </row>
        <row r="12">
          <cell r="A12" t="str">
            <v>AMIGDALITIS AGUDA</v>
          </cell>
          <cell r="B12" t="str">
            <v>J03.9</v>
          </cell>
        </row>
        <row r="13">
          <cell r="A13" t="str">
            <v>AMIGDALITIS SIMPLE</v>
          </cell>
          <cell r="B13" t="str">
            <v>J03.9</v>
          </cell>
        </row>
        <row r="14">
          <cell r="A14" t="str">
            <v>AMIGDALITIS SUPURADA</v>
          </cell>
          <cell r="B14" t="str">
            <v>J03.9</v>
          </cell>
        </row>
        <row r="15">
          <cell r="A15" t="str">
            <v>AMPUTACION DE PABELLON AURICULAR</v>
          </cell>
          <cell r="B15" t="str">
            <v>S08.1</v>
          </cell>
        </row>
        <row r="16">
          <cell r="A16" t="str">
            <v>ANEMIA SEVERA</v>
          </cell>
          <cell r="B16" t="str">
            <v>D64.9</v>
          </cell>
        </row>
        <row r="17">
          <cell r="A17" t="str">
            <v>ANGIODEMA</v>
          </cell>
          <cell r="B17" t="str">
            <v>T78.3</v>
          </cell>
        </row>
        <row r="18">
          <cell r="A18" t="str">
            <v>APENDICITIS AGUDA</v>
          </cell>
          <cell r="B18" t="str">
            <v>K35.9</v>
          </cell>
        </row>
        <row r="19">
          <cell r="A19" t="str">
            <v>ARTRIALGIA</v>
          </cell>
          <cell r="B19" t="str">
            <v>M255</v>
          </cell>
        </row>
        <row r="20">
          <cell r="A20" t="str">
            <v>ARTRITIS</v>
          </cell>
          <cell r="B20" t="str">
            <v>M13.9</v>
          </cell>
        </row>
        <row r="21">
          <cell r="A21" t="str">
            <v>ARTROSIS EN DEDO DE MANO IZQUIERDO</v>
          </cell>
          <cell r="B21" t="str">
            <v>M19.8</v>
          </cell>
        </row>
        <row r="22">
          <cell r="A22" t="str">
            <v>ASCITIS</v>
          </cell>
          <cell r="B22" t="str">
            <v>R18</v>
          </cell>
        </row>
        <row r="23">
          <cell r="A23" t="str">
            <v>ASCITIS EAD</v>
          </cell>
          <cell r="B23" t="str">
            <v>R18</v>
          </cell>
        </row>
        <row r="24">
          <cell r="A24" t="str">
            <v>ASMA</v>
          </cell>
          <cell r="B24" t="str">
            <v>J45.9</v>
          </cell>
        </row>
        <row r="25">
          <cell r="A25" t="str">
            <v>ASMA AGUDO</v>
          </cell>
          <cell r="B25" t="str">
            <v>J46</v>
          </cell>
        </row>
        <row r="26">
          <cell r="A26" t="str">
            <v>ASMA BRONQUIAL</v>
          </cell>
          <cell r="B26" t="str">
            <v>J45.9</v>
          </cell>
        </row>
        <row r="27">
          <cell r="A27" t="str">
            <v>ASMA INTERMITENTE</v>
          </cell>
          <cell r="B27" t="str">
            <v>J45.9</v>
          </cell>
        </row>
        <row r="28">
          <cell r="A28" t="str">
            <v>ASMA LEVE</v>
          </cell>
          <cell r="B28" t="str">
            <v>J45.9</v>
          </cell>
        </row>
        <row r="29">
          <cell r="A29" t="str">
            <v>ASMA MODERADA</v>
          </cell>
          <cell r="B29" t="str">
            <v>J45.9</v>
          </cell>
        </row>
        <row r="30">
          <cell r="A30" t="str">
            <v>ATRICCION I DEDO MANO DERECHA</v>
          </cell>
          <cell r="B30" t="str">
            <v>S68.3</v>
          </cell>
        </row>
        <row r="31">
          <cell r="A31" t="str">
            <v>ATRICCION EN DEDO</v>
          </cell>
          <cell r="B31" t="str">
            <v>S68.3</v>
          </cell>
        </row>
        <row r="32">
          <cell r="A32" t="str">
            <v>AUTOAGRESION</v>
          </cell>
          <cell r="B32" t="str">
            <v>F60.3</v>
          </cell>
        </row>
        <row r="33">
          <cell r="A33" t="str">
            <v>AUTOAGRESION X ORGANO FOSFORADO</v>
          </cell>
          <cell r="B33" t="str">
            <v>T60.0</v>
          </cell>
        </row>
        <row r="34">
          <cell r="A34" t="str">
            <v>BALANITIS</v>
          </cell>
          <cell r="B34" t="str">
            <v>N48.1</v>
          </cell>
        </row>
        <row r="35">
          <cell r="A35" t="str">
            <v>BALANOPOSTITIS</v>
          </cell>
          <cell r="B35" t="str">
            <v>N48.1</v>
          </cell>
        </row>
        <row r="36">
          <cell r="A36" t="str">
            <v>BRONCOESPASMO</v>
          </cell>
          <cell r="B36" t="str">
            <v>J98.0</v>
          </cell>
        </row>
        <row r="37">
          <cell r="A37" t="str">
            <v>BRONQUIOLITIS</v>
          </cell>
          <cell r="B37" t="str">
            <v>J21.9</v>
          </cell>
        </row>
        <row r="38">
          <cell r="A38" t="str">
            <v>BRONQUITIS</v>
          </cell>
          <cell r="B38" t="str">
            <v>J40</v>
          </cell>
        </row>
        <row r="39">
          <cell r="A39" t="str">
            <v>BRONQUITIS AGUDA</v>
          </cell>
          <cell r="B39" t="str">
            <v>J20.9</v>
          </cell>
        </row>
        <row r="40">
          <cell r="A40" t="str">
            <v>CEFALEA</v>
          </cell>
          <cell r="B40" t="str">
            <v>R51</v>
          </cell>
        </row>
        <row r="41">
          <cell r="A41" t="str">
            <v>CEFALEA EAD</v>
          </cell>
          <cell r="B41" t="str">
            <v>R51</v>
          </cell>
        </row>
        <row r="42">
          <cell r="A42" t="str">
            <v>CEFALEA TENSIONAL</v>
          </cell>
          <cell r="B42" t="str">
            <v>R51</v>
          </cell>
        </row>
        <row r="43">
          <cell r="A43" t="str">
            <v>CELULITIS</v>
          </cell>
          <cell r="B43" t="str">
            <v>L03.9</v>
          </cell>
        </row>
        <row r="44">
          <cell r="A44" t="str">
            <v>CELULITIS MODERADO</v>
          </cell>
          <cell r="B44" t="str">
            <v>L03.9</v>
          </cell>
        </row>
        <row r="45">
          <cell r="A45" t="str">
            <v>CELULITIS EN ANTEBRAZO</v>
          </cell>
          <cell r="B45" t="str">
            <v>L03.1</v>
          </cell>
        </row>
        <row r="46">
          <cell r="A46" t="str">
            <v>CELULITIS EN PIE IZQUIERDA</v>
          </cell>
          <cell r="B46" t="str">
            <v>L03.1</v>
          </cell>
        </row>
        <row r="47">
          <cell r="A47" t="str">
            <v>CELULITIS EN PIERNA</v>
          </cell>
          <cell r="B47" t="str">
            <v>L03.1</v>
          </cell>
        </row>
        <row r="48">
          <cell r="A48" t="str">
            <v>CELULITIS MIEMBRO INFERIOR</v>
          </cell>
          <cell r="B48" t="str">
            <v>L03.1</v>
          </cell>
        </row>
        <row r="49">
          <cell r="A49" t="str">
            <v>CELULITIS EN MUSLO</v>
          </cell>
          <cell r="B49" t="str">
            <v>L03.1</v>
          </cell>
        </row>
        <row r="50">
          <cell r="A50" t="str">
            <v>CELULITIS EN RODILLA</v>
          </cell>
          <cell r="B50" t="str">
            <v>L03.1</v>
          </cell>
        </row>
        <row r="51">
          <cell r="A51" t="str">
            <v>CIRROSIS AVANZADA</v>
          </cell>
          <cell r="B51" t="str">
            <v>K74.6</v>
          </cell>
        </row>
        <row r="52">
          <cell r="A52" t="str">
            <v>COLECISTITIS</v>
          </cell>
          <cell r="B52" t="str">
            <v>K81.9</v>
          </cell>
        </row>
        <row r="53">
          <cell r="A53" t="str">
            <v>COLECISTITIS AGUDA</v>
          </cell>
          <cell r="B53" t="str">
            <v>K81.0</v>
          </cell>
        </row>
        <row r="54">
          <cell r="A54" t="str">
            <v>COLECISTITIS CRONICA CALCULOSA</v>
          </cell>
          <cell r="B54" t="str">
            <v>K80.4</v>
          </cell>
        </row>
        <row r="55">
          <cell r="A55" t="str">
            <v>COLICO</v>
          </cell>
          <cell r="B55" t="str">
            <v>R10.4</v>
          </cell>
        </row>
        <row r="56">
          <cell r="A56" t="str">
            <v>COLICO DE LACTANTE</v>
          </cell>
          <cell r="B56" t="str">
            <v>R10.4</v>
          </cell>
        </row>
        <row r="57">
          <cell r="A57" t="str">
            <v>COLICO AGUDO</v>
          </cell>
          <cell r="B57" t="str">
            <v>R10.4</v>
          </cell>
        </row>
        <row r="58">
          <cell r="A58" t="str">
            <v>COLICO ABDOMINAL</v>
          </cell>
          <cell r="B58" t="str">
            <v>R10.4</v>
          </cell>
        </row>
        <row r="59">
          <cell r="A59" t="str">
            <v>COLICO DE GASES</v>
          </cell>
          <cell r="B59" t="str">
            <v>R14</v>
          </cell>
        </row>
        <row r="60">
          <cell r="A60" t="str">
            <v>COLICO RENAL</v>
          </cell>
          <cell r="B60" t="str">
            <v>N23</v>
          </cell>
        </row>
        <row r="61">
          <cell r="A61" t="str">
            <v>COLICO VESICULAR</v>
          </cell>
          <cell r="B61" t="str">
            <v>K80.2</v>
          </cell>
        </row>
        <row r="62">
          <cell r="A62" t="str">
            <v>D/C COLICO VESICULAR</v>
          </cell>
          <cell r="B62" t="str">
            <v>K80.2</v>
          </cell>
        </row>
        <row r="63">
          <cell r="A63" t="str">
            <v>COLICO MENSTRUAL</v>
          </cell>
          <cell r="B63" t="str">
            <v>R10.4</v>
          </cell>
        </row>
        <row r="64">
          <cell r="A64" t="str">
            <v>COLICO INTESTINAL</v>
          </cell>
          <cell r="B64" t="str">
            <v>R10.4</v>
          </cell>
        </row>
        <row r="65">
          <cell r="A65" t="str">
            <v>COLICO NEFRITICO</v>
          </cell>
          <cell r="B65" t="str">
            <v>N23</v>
          </cell>
        </row>
        <row r="66">
          <cell r="A66" t="str">
            <v>COLITIS</v>
          </cell>
          <cell r="B66" t="str">
            <v>A09</v>
          </cell>
        </row>
        <row r="67">
          <cell r="A67" t="str">
            <v>CONJUNTIVITIS</v>
          </cell>
          <cell r="B67" t="str">
            <v>H10.9</v>
          </cell>
        </row>
        <row r="68">
          <cell r="A68" t="str">
            <v>CONJUNTIVITIS AGUDA</v>
          </cell>
          <cell r="B68" t="str">
            <v>H10.3</v>
          </cell>
        </row>
        <row r="69">
          <cell r="A69" t="str">
            <v>CONSTIPACION</v>
          </cell>
          <cell r="B69" t="str">
            <v>K59.0</v>
          </cell>
        </row>
        <row r="70">
          <cell r="A70" t="str">
            <v>CONTRACTURA DORSAL</v>
          </cell>
          <cell r="B70" t="str">
            <v>M54.5</v>
          </cell>
        </row>
        <row r="71">
          <cell r="A71" t="str">
            <v>CONTRACTURA MUSCULAR</v>
          </cell>
          <cell r="B71" t="str">
            <v>M62.4</v>
          </cell>
        </row>
        <row r="72">
          <cell r="A72" t="str">
            <v>CONTUSION</v>
          </cell>
          <cell r="B72" t="str">
            <v>T14.0</v>
          </cell>
        </row>
        <row r="73">
          <cell r="A73" t="str">
            <v>CONTUSION ABDOMINAL</v>
          </cell>
          <cell r="B73" t="str">
            <v>S30.1</v>
          </cell>
        </row>
        <row r="74">
          <cell r="A74" t="str">
            <v>CONTUSION EN ANTEBRAZO</v>
          </cell>
          <cell r="B74" t="str">
            <v>S50.1</v>
          </cell>
        </row>
        <row r="75">
          <cell r="A75" t="str">
            <v>CONTUSION COSTAL</v>
          </cell>
          <cell r="B75" t="str">
            <v>T14.0</v>
          </cell>
        </row>
        <row r="76">
          <cell r="A76" t="str">
            <v>CONTUSION EN CABEZA</v>
          </cell>
          <cell r="B76" t="str">
            <v>S00.9</v>
          </cell>
        </row>
        <row r="77">
          <cell r="A77" t="str">
            <v>CONTUSION EN CARA</v>
          </cell>
          <cell r="B77" t="str">
            <v>S00.1</v>
          </cell>
        </row>
        <row r="78">
          <cell r="A78" t="str">
            <v>CONTUSION EN CODO</v>
          </cell>
          <cell r="B78" t="str">
            <v>S50.0</v>
          </cell>
        </row>
        <row r="79">
          <cell r="A79" t="str">
            <v>CONTUSION EN CODO DERECHO</v>
          </cell>
          <cell r="B79" t="str">
            <v>S50.0</v>
          </cell>
        </row>
        <row r="80">
          <cell r="A80" t="str">
            <v>CONTUSION EN COSTILLA IZQ</v>
          </cell>
          <cell r="B80" t="str">
            <v>S02.2</v>
          </cell>
        </row>
        <row r="81">
          <cell r="A81" t="str">
            <v>CONTUSION EN CRANEO</v>
          </cell>
          <cell r="B81" t="str">
            <v>S06.2</v>
          </cell>
        </row>
        <row r="82">
          <cell r="A82" t="str">
            <v>CONTUSION EN HOMBRO</v>
          </cell>
          <cell r="B82" t="str">
            <v>S40.0</v>
          </cell>
        </row>
        <row r="83">
          <cell r="A83" t="str">
            <v>CONTUSION EN I DEDO DE PIE DERECHO</v>
          </cell>
          <cell r="B83" t="str">
            <v>S90.1</v>
          </cell>
        </row>
        <row r="84">
          <cell r="A84" t="str">
            <v>CONTUSION EN II DEDO DE MANO IZQUIERDA</v>
          </cell>
          <cell r="B84" t="str">
            <v>S60.0</v>
          </cell>
        </row>
        <row r="85">
          <cell r="A85" t="str">
            <v>CONTUSION EN III DEDO DE MANO DERECHA</v>
          </cell>
          <cell r="B85" t="str">
            <v>S60.0</v>
          </cell>
        </row>
        <row r="86">
          <cell r="A86" t="str">
            <v>CONTUSION EN MANO</v>
          </cell>
          <cell r="B86" t="str">
            <v>S60.2</v>
          </cell>
        </row>
        <row r="87">
          <cell r="A87" t="str">
            <v>CONTUSION DE CADERA Y HOMBRO DERECHO</v>
          </cell>
          <cell r="B87" t="str">
            <v>T00.9</v>
          </cell>
        </row>
        <row r="88">
          <cell r="A88" t="str">
            <v>CONTUSION EN MIEMBRO INFERIOR</v>
          </cell>
          <cell r="B88" t="str">
            <v>T13.0</v>
          </cell>
        </row>
        <row r="89">
          <cell r="A89" t="str">
            <v>CONTUSION EN MIEMBRO INFERIOR DERECHO</v>
          </cell>
          <cell r="B89" t="str">
            <v>T13.0</v>
          </cell>
        </row>
        <row r="90">
          <cell r="A90" t="str">
            <v>CONTUSION EN MIEMBRO INFERIOR IZQUIERDO</v>
          </cell>
          <cell r="B90" t="str">
            <v>T13.0</v>
          </cell>
        </row>
        <row r="91">
          <cell r="A91" t="str">
            <v>CONTUSION EN MUÑECA DERECHA</v>
          </cell>
          <cell r="B91" t="str">
            <v>S60.2</v>
          </cell>
        </row>
        <row r="92">
          <cell r="A92" t="str">
            <v>CONTUSION EN MUÑECA IZQUIERDA</v>
          </cell>
          <cell r="B92" t="str">
            <v>S60.2</v>
          </cell>
        </row>
        <row r="93">
          <cell r="A93" t="str">
            <v>CONTUSION EN NARIZ</v>
          </cell>
          <cell r="B93" t="str">
            <v>S00.3</v>
          </cell>
        </row>
        <row r="94">
          <cell r="A94" t="str">
            <v>CONTUSION EN MIEMBRO SUPERIOR</v>
          </cell>
          <cell r="B94" t="str">
            <v>T11.0</v>
          </cell>
        </row>
        <row r="95">
          <cell r="A95" t="str">
            <v>CONTUSION EN MUSLO</v>
          </cell>
          <cell r="B95" t="str">
            <v>S70.1</v>
          </cell>
        </row>
        <row r="96">
          <cell r="A96" t="str">
            <v>CONTUSION EN PARRILLA</v>
          </cell>
          <cell r="B96" t="str">
            <v>S20.2</v>
          </cell>
        </row>
        <row r="97">
          <cell r="A97" t="str">
            <v>CONTUSION EN PIE</v>
          </cell>
          <cell r="B97" t="str">
            <v>S90.3</v>
          </cell>
        </row>
        <row r="98">
          <cell r="A98" t="str">
            <v>CONTUSION EN PIE DERECHO</v>
          </cell>
          <cell r="B98" t="str">
            <v>S90.3</v>
          </cell>
        </row>
        <row r="99">
          <cell r="A99" t="str">
            <v>CONTUSION EN PIERNA</v>
          </cell>
          <cell r="B99" t="str">
            <v>T13.0</v>
          </cell>
        </row>
        <row r="100">
          <cell r="A100" t="str">
            <v>CONTUSION EN PIERNA DERECHA</v>
          </cell>
          <cell r="B100" t="str">
            <v>T13.0</v>
          </cell>
        </row>
        <row r="101">
          <cell r="A101" t="str">
            <v>CONTUSION EN PIERNA IZQUIERDA</v>
          </cell>
          <cell r="B101" t="str">
            <v>T13.0</v>
          </cell>
        </row>
        <row r="102">
          <cell r="A102" t="str">
            <v>CONTUSION EN REGION NASAL</v>
          </cell>
          <cell r="B102" t="str">
            <v>S00.3</v>
          </cell>
        </row>
        <row r="103">
          <cell r="A103" t="str">
            <v>CONTUSION EN REGION PARIETAL</v>
          </cell>
          <cell r="B103" t="str">
            <v>S06.3</v>
          </cell>
        </row>
        <row r="104">
          <cell r="A104" t="str">
            <v>CONTUSION EN REGION LUMBAR</v>
          </cell>
          <cell r="B104" t="str">
            <v>S30.0</v>
          </cell>
        </row>
        <row r="105">
          <cell r="A105" t="str">
            <v>CONTUSION PARIETA</v>
          </cell>
          <cell r="B105" t="str">
            <v>S06.3</v>
          </cell>
        </row>
        <row r="106">
          <cell r="A106" t="str">
            <v>CONTUSION FACIAL</v>
          </cell>
          <cell r="B106" t="str">
            <v>S00.1</v>
          </cell>
        </row>
        <row r="107">
          <cell r="A107" t="str">
            <v>CONTUSION EN REGION TORAX</v>
          </cell>
          <cell r="B107" t="str">
            <v>S20.2</v>
          </cell>
        </row>
        <row r="108">
          <cell r="A108" t="str">
            <v>CONTUSION EN RODILLA</v>
          </cell>
          <cell r="B108" t="str">
            <v>S80.0</v>
          </cell>
        </row>
        <row r="109">
          <cell r="A109" t="str">
            <v>CONTUSION EN RODILLA DERECHA</v>
          </cell>
          <cell r="B109" t="str">
            <v>S80.0</v>
          </cell>
        </row>
        <row r="110">
          <cell r="A110" t="str">
            <v>CONTUSION EN RODILLA IZQUIERDA</v>
          </cell>
          <cell r="B110" t="str">
            <v>S80.0</v>
          </cell>
        </row>
        <row r="111">
          <cell r="A111" t="str">
            <v>CONTUSION EN TOBILLO</v>
          </cell>
          <cell r="B111" t="str">
            <v>S90.0</v>
          </cell>
        </row>
        <row r="112">
          <cell r="A112" t="str">
            <v>CONTUSION EN TORAX</v>
          </cell>
          <cell r="B112" t="str">
            <v>S20.0</v>
          </cell>
        </row>
        <row r="113">
          <cell r="A113" t="str">
            <v>CONTUSION FRONTAL</v>
          </cell>
          <cell r="B113" t="str">
            <v>S00.9</v>
          </cell>
        </row>
        <row r="114">
          <cell r="A114" t="str">
            <v>CONTUSION NASAL</v>
          </cell>
          <cell r="B114" t="str">
            <v>S00.3</v>
          </cell>
        </row>
        <row r="115">
          <cell r="A115" t="str">
            <v>CONTUSION TORAXICA</v>
          </cell>
          <cell r="B115" t="str">
            <v>S20.2</v>
          </cell>
        </row>
        <row r="116">
          <cell r="A116" t="str">
            <v>CONTUSION Y HEMATOMA</v>
          </cell>
          <cell r="B116" t="str">
            <v>T14.0</v>
          </cell>
        </row>
        <row r="117">
          <cell r="A117" t="str">
            <v>CONTUSION EN ESPALDA</v>
          </cell>
          <cell r="B117" t="str">
            <v>S30.0</v>
          </cell>
        </row>
        <row r="118">
          <cell r="A118" t="str">
            <v>CONVULSION</v>
          </cell>
          <cell r="B118" t="str">
            <v>R56.8</v>
          </cell>
        </row>
        <row r="119">
          <cell r="A119" t="str">
            <v>CONVULSION FEBRIL</v>
          </cell>
          <cell r="B119" t="str">
            <v>R56.0</v>
          </cell>
        </row>
        <row r="120">
          <cell r="A120" t="str">
            <v>CRISIS ASMATICA</v>
          </cell>
          <cell r="B120" t="str">
            <v>J46.X</v>
          </cell>
        </row>
        <row r="121">
          <cell r="A121" t="str">
            <v>CRISIS HIPERTENSIVA</v>
          </cell>
          <cell r="B121" t="str">
            <v>I13.9</v>
          </cell>
        </row>
        <row r="122">
          <cell r="A122" t="str">
            <v>CRISIS HIPOGLICEMIA</v>
          </cell>
          <cell r="B122" t="str">
            <v>E16.2</v>
          </cell>
        </row>
        <row r="123">
          <cell r="A123" t="str">
            <v>CRUP</v>
          </cell>
          <cell r="B123" t="str">
            <v>J05.0</v>
          </cell>
        </row>
        <row r="124">
          <cell r="A124" t="str">
            <v>CUERPO EXTRAÑO</v>
          </cell>
          <cell r="B124" t="str">
            <v>T19.8</v>
          </cell>
        </row>
        <row r="125">
          <cell r="A125" t="str">
            <v>CUERPO EXTRAÑO EN DEDO</v>
          </cell>
          <cell r="B125" t="str">
            <v>S91.1</v>
          </cell>
        </row>
        <row r="126">
          <cell r="A126" t="str">
            <v>CUERPO EXTRAÑO EN DEDO DE MANO</v>
          </cell>
          <cell r="B126" t="str">
            <v>M79.5</v>
          </cell>
        </row>
        <row r="127">
          <cell r="A127" t="str">
            <v>CUERPO EXTRAÑO EN ESOFAGO</v>
          </cell>
          <cell r="B127" t="str">
            <v>T18.1</v>
          </cell>
        </row>
        <row r="128">
          <cell r="A128" t="str">
            <v>CUERPO EXTRAÑO EN FARINGE</v>
          </cell>
          <cell r="B128" t="str">
            <v>T17.2</v>
          </cell>
        </row>
        <row r="129">
          <cell r="A129" t="str">
            <v>CUERPO EXTRAÑO EN LARINGE</v>
          </cell>
          <cell r="B129" t="str">
            <v>T17.3</v>
          </cell>
        </row>
        <row r="130">
          <cell r="A130" t="str">
            <v>CUERPO EXTRAÑO EN MANO</v>
          </cell>
          <cell r="B130" t="str">
            <v>T19.8</v>
          </cell>
        </row>
        <row r="131">
          <cell r="A131" t="str">
            <v>CUERPO EXTRAÑO EN OIDO</v>
          </cell>
          <cell r="B131" t="str">
            <v>T16</v>
          </cell>
        </row>
        <row r="132">
          <cell r="A132" t="str">
            <v>CUERPO EXTRAÑO EN OJO</v>
          </cell>
          <cell r="B132" t="str">
            <v>S05.8</v>
          </cell>
        </row>
        <row r="133">
          <cell r="A133" t="str">
            <v>CUERPO EXTRAÑO EN OJO IZQUIERDO</v>
          </cell>
          <cell r="B133" t="str">
            <v>S05.8</v>
          </cell>
        </row>
        <row r="134">
          <cell r="A134" t="str">
            <v>CUERPO EXTRAÑO EN PIE</v>
          </cell>
          <cell r="B134" t="str">
            <v>T19.8</v>
          </cell>
        </row>
        <row r="135">
          <cell r="A135" t="str">
            <v>CUERPO EXTRAÑO EN REGION NASAL</v>
          </cell>
          <cell r="B135" t="str">
            <v>S00.3</v>
          </cell>
        </row>
        <row r="136">
          <cell r="A136" t="str">
            <v>CUERPO EXTRAÑO EN TOBILLO</v>
          </cell>
          <cell r="B136" t="str">
            <v>T19.8</v>
          </cell>
        </row>
        <row r="137">
          <cell r="A137" t="str">
            <v>CUERPO EXTRAÑO EN TORAX</v>
          </cell>
          <cell r="B137" t="str">
            <v>T19.8</v>
          </cell>
        </row>
        <row r="138">
          <cell r="A138" t="str">
            <v>CUERPO EXTRAÑO EN VIA DIGESTIVA</v>
          </cell>
          <cell r="B138" t="str">
            <v>T18.9</v>
          </cell>
        </row>
        <row r="139">
          <cell r="A139" t="str">
            <v>CUERPO EXTRAÑO EN ANTEBRAZO DERECHO</v>
          </cell>
          <cell r="B139" t="str">
            <v>T19.8</v>
          </cell>
        </row>
        <row r="140">
          <cell r="A140" t="str">
            <v>CUERPO EXTRAÑO EN CEJA</v>
          </cell>
          <cell r="B140" t="str">
            <v>T19.8</v>
          </cell>
        </row>
        <row r="141">
          <cell r="A141" t="str">
            <v>CUERPO EXTRAÑO EN CORNEA</v>
          </cell>
          <cell r="B141" t="str">
            <v>T15.0</v>
          </cell>
        </row>
        <row r="142">
          <cell r="A142" t="str">
            <v>CUERPO EXTRAÑO EN ESPALDA</v>
          </cell>
          <cell r="B142" t="str">
            <v>T19.8</v>
          </cell>
        </row>
        <row r="143">
          <cell r="A143" t="str">
            <v>CUERPO EXTRAÑO EN ESTOMAGO</v>
          </cell>
          <cell r="B143" t="str">
            <v>T18.2</v>
          </cell>
        </row>
        <row r="144">
          <cell r="A144" t="str">
            <v>CUERPO EXTRAÑO EN GARGANTA</v>
          </cell>
          <cell r="B144" t="str">
            <v>T17.2</v>
          </cell>
        </row>
        <row r="145">
          <cell r="A145" t="str">
            <v>CUERPO EXTRAÑO EN GLOBULO OCULAR</v>
          </cell>
          <cell r="B145" t="str">
            <v>T15.8</v>
          </cell>
        </row>
        <row r="146">
          <cell r="A146" t="str">
            <v>CUERPO EXTRAÑO EN NALGA</v>
          </cell>
          <cell r="B146" t="str">
            <v>T19.8</v>
          </cell>
        </row>
        <row r="147">
          <cell r="A147" t="str">
            <v>CUERPO EXTRAÑO EN VIAS RESPIRATORIAS</v>
          </cell>
          <cell r="B147" t="str">
            <v>T17.8</v>
          </cell>
        </row>
        <row r="148">
          <cell r="A148" t="str">
            <v>D/C COLICO ABDOMINAL</v>
          </cell>
          <cell r="B148" t="str">
            <v>R10.4</v>
          </cell>
        </row>
        <row r="149">
          <cell r="A149" t="str">
            <v>D/C COLICO DE GASES</v>
          </cell>
          <cell r="B149" t="str">
            <v>R14</v>
          </cell>
        </row>
        <row r="150">
          <cell r="A150" t="str">
            <v>D/C COLICO RENAL</v>
          </cell>
          <cell r="B150" t="str">
            <v>N23</v>
          </cell>
        </row>
        <row r="151">
          <cell r="A151" t="str">
            <v>D/C DIABETES</v>
          </cell>
          <cell r="B151" t="str">
            <v>E14.9</v>
          </cell>
        </row>
        <row r="152">
          <cell r="A152" t="str">
            <v>D/C DISLOCACION EN HOMBRO</v>
          </cell>
          <cell r="B152" t="str">
            <v>S43.0</v>
          </cell>
        </row>
        <row r="153">
          <cell r="A153" t="str">
            <v>D/C ABDOMEN AGUDO</v>
          </cell>
          <cell r="B153" t="str">
            <v>R10.0</v>
          </cell>
        </row>
        <row r="154">
          <cell r="A154" t="str">
            <v>D/C BRONQUITIS</v>
          </cell>
          <cell r="B154" t="str">
            <v>J20.9</v>
          </cell>
        </row>
        <row r="155">
          <cell r="A155" t="str">
            <v>D/C DIARREA</v>
          </cell>
          <cell r="B155" t="str">
            <v>A09</v>
          </cell>
        </row>
        <row r="156">
          <cell r="A156" t="str">
            <v>D/C EDA DESINTERICA</v>
          </cell>
          <cell r="B156" t="str">
            <v>A09</v>
          </cell>
        </row>
        <row r="157">
          <cell r="A157" t="str">
            <v>D/C FRACTURA DE MUÑECA</v>
          </cell>
          <cell r="B157" t="str">
            <v>S62.8</v>
          </cell>
        </row>
        <row r="158">
          <cell r="A158" t="str">
            <v>D/C FRACTURA</v>
          </cell>
          <cell r="B158" t="str">
            <v>T14.2</v>
          </cell>
        </row>
        <row r="159">
          <cell r="A159" t="str">
            <v>D/C FRACTURA DE CODO IZQUIERDO</v>
          </cell>
          <cell r="B159" t="str">
            <v>S52.0</v>
          </cell>
        </row>
        <row r="160">
          <cell r="A160" t="str">
            <v>D/C FRACTURA DE LAS MANOS</v>
          </cell>
          <cell r="B160" t="str">
            <v>S62.8</v>
          </cell>
        </row>
        <row r="161">
          <cell r="A161" t="str">
            <v>D/C FRACTURA DE TABIQUE NASAL</v>
          </cell>
          <cell r="B161" t="str">
            <v>S02.2</v>
          </cell>
        </row>
        <row r="162">
          <cell r="A162" t="str">
            <v>D/C FRACTURA EN BRAZO</v>
          </cell>
          <cell r="B162" t="str">
            <v>T10.X</v>
          </cell>
        </row>
        <row r="163">
          <cell r="A163" t="str">
            <v>D/C HEPATITIS</v>
          </cell>
          <cell r="B163" t="str">
            <v>K75.9</v>
          </cell>
        </row>
        <row r="164">
          <cell r="A164" t="str">
            <v>D/C HIPERACTIBIDAD BRONQUIAL</v>
          </cell>
          <cell r="B164" t="str">
            <v>J39.3</v>
          </cell>
        </row>
        <row r="165">
          <cell r="A165" t="str">
            <v>D/C INTOXICACION ALIMENTARIA</v>
          </cell>
          <cell r="B165" t="str">
            <v>A05.9</v>
          </cell>
        </row>
        <row r="166">
          <cell r="A166" t="str">
            <v>D/C ITU</v>
          </cell>
          <cell r="B166" t="str">
            <v>N39.0</v>
          </cell>
        </row>
        <row r="167">
          <cell r="A167" t="str">
            <v>D/C LITIASIS RENAL</v>
          </cell>
          <cell r="B167" t="str">
            <v>N20.0</v>
          </cell>
        </row>
        <row r="168">
          <cell r="A168" t="str">
            <v>D/C LITIASIS VESICULAR</v>
          </cell>
          <cell r="B168" t="str">
            <v>K80.2</v>
          </cell>
        </row>
        <row r="169">
          <cell r="A169" t="str">
            <v>D/C MORDEDURA DE ARAÑA</v>
          </cell>
          <cell r="B169" t="str">
            <v>T63.3</v>
          </cell>
        </row>
        <row r="170">
          <cell r="A170" t="str">
            <v>D/C NEUMONIA</v>
          </cell>
          <cell r="B170" t="str">
            <v>J18.9</v>
          </cell>
        </row>
        <row r="171">
          <cell r="A171" t="str">
            <v>D/C OMA</v>
          </cell>
          <cell r="B171" t="str">
            <v>H66.9</v>
          </cell>
        </row>
        <row r="172">
          <cell r="A172" t="str">
            <v>D/C PICADURA DE INSECTO</v>
          </cell>
          <cell r="B172" t="str">
            <v>T14.0</v>
          </cell>
        </row>
        <row r="173">
          <cell r="A173" t="str">
            <v>D/C SIND. CONVULSIVO</v>
          </cell>
          <cell r="B173" t="str">
            <v>R56.8</v>
          </cell>
        </row>
        <row r="174">
          <cell r="A174" t="str">
            <v>D/C SOBA</v>
          </cell>
          <cell r="B174" t="str">
            <v>J98.0</v>
          </cell>
        </row>
        <row r="175">
          <cell r="A175" t="str">
            <v>DAI</v>
          </cell>
          <cell r="B175" t="str">
            <v>A09</v>
          </cell>
        </row>
        <row r="176">
          <cell r="A176" t="str">
            <v>DAI ACUOSA</v>
          </cell>
          <cell r="B176" t="str">
            <v>A09</v>
          </cell>
        </row>
        <row r="177">
          <cell r="A177" t="str">
            <v>DAI C/ DESHIDRATACION</v>
          </cell>
          <cell r="B177" t="str">
            <v>A09</v>
          </cell>
        </row>
        <row r="178">
          <cell r="A178" t="str">
            <v>DAI INFLAMATORIA</v>
          </cell>
          <cell r="B178" t="str">
            <v>A09</v>
          </cell>
        </row>
        <row r="179">
          <cell r="A179" t="str">
            <v>DAI S/ DESHIDRATACION</v>
          </cell>
          <cell r="B179" t="str">
            <v>A09</v>
          </cell>
        </row>
        <row r="180">
          <cell r="A180" t="str">
            <v>DEPRESION</v>
          </cell>
          <cell r="B180" t="str">
            <v>F32.9</v>
          </cell>
        </row>
        <row r="181">
          <cell r="A181" t="str">
            <v>DERMATITIS</v>
          </cell>
          <cell r="B181" t="str">
            <v>L30.9</v>
          </cell>
        </row>
        <row r="182">
          <cell r="A182" t="str">
            <v>DERMATITIS ALERGICA</v>
          </cell>
          <cell r="B182" t="str">
            <v>L23.9</v>
          </cell>
        </row>
        <row r="183">
          <cell r="A183" t="str">
            <v>DERMATITIS FUNICULAR</v>
          </cell>
          <cell r="B183" t="str">
            <v>L30.9</v>
          </cell>
        </row>
        <row r="184">
          <cell r="A184" t="str">
            <v>DERRAME PLEURAL</v>
          </cell>
          <cell r="B184" t="str">
            <v>J90.X</v>
          </cell>
        </row>
        <row r="185">
          <cell r="A185" t="str">
            <v>DERRAME PLEURAL DERECHO</v>
          </cell>
          <cell r="B185" t="str">
            <v>J90.X</v>
          </cell>
        </row>
        <row r="186">
          <cell r="A186" t="str">
            <v>DERRAME PLEURAL IZQUIERDO</v>
          </cell>
          <cell r="B186" t="str">
            <v>J90.X</v>
          </cell>
        </row>
        <row r="187">
          <cell r="A187" t="str">
            <v>DESHIDRATACION</v>
          </cell>
          <cell r="B187" t="str">
            <v>E86.X</v>
          </cell>
        </row>
        <row r="188">
          <cell r="A188" t="str">
            <v>DESHIDRATACION LEVE</v>
          </cell>
          <cell r="B188" t="str">
            <v>E86.X</v>
          </cell>
        </row>
        <row r="189">
          <cell r="A189" t="str">
            <v>DESHIDRATACION MODERADA</v>
          </cell>
          <cell r="B189" t="str">
            <v>E86.X</v>
          </cell>
        </row>
        <row r="190">
          <cell r="A190" t="str">
            <v>DESNUTRICION</v>
          </cell>
          <cell r="B190" t="str">
            <v>E46</v>
          </cell>
        </row>
        <row r="191">
          <cell r="A191" t="str">
            <v>DESHIDRATACION SEVERA</v>
          </cell>
          <cell r="B191" t="str">
            <v>E86.X</v>
          </cell>
        </row>
        <row r="192">
          <cell r="A192" t="str">
            <v>DESINTERIA</v>
          </cell>
          <cell r="B192" t="str">
            <v>A09</v>
          </cell>
        </row>
        <row r="193">
          <cell r="A193" t="str">
            <v>DIABETES</v>
          </cell>
          <cell r="B193" t="str">
            <v>E14.9</v>
          </cell>
        </row>
        <row r="194">
          <cell r="A194" t="str">
            <v>DIABETES DESCOMPENSADA</v>
          </cell>
          <cell r="B194" t="str">
            <v>E14.9</v>
          </cell>
        </row>
        <row r="195">
          <cell r="A195" t="str">
            <v>DIABETES MELLITUS</v>
          </cell>
          <cell r="B195" t="str">
            <v>E14.9</v>
          </cell>
        </row>
        <row r="196">
          <cell r="A196" t="str">
            <v>DIARREA ACUOSA</v>
          </cell>
          <cell r="B196" t="str">
            <v>A09</v>
          </cell>
        </row>
        <row r="197">
          <cell r="A197" t="str">
            <v>DIARREA AGUDA</v>
          </cell>
          <cell r="B197" t="str">
            <v>A09</v>
          </cell>
        </row>
        <row r="198">
          <cell r="A198" t="str">
            <v>DIFICULTAD RESPIRATORIA</v>
          </cell>
          <cell r="B198" t="str">
            <v>J80.X</v>
          </cell>
        </row>
        <row r="199">
          <cell r="A199" t="str">
            <v>DIFICULTAD RESPIRATORIA (RN)</v>
          </cell>
          <cell r="B199" t="str">
            <v>P22.0</v>
          </cell>
        </row>
        <row r="200">
          <cell r="A200" t="str">
            <v>DIFICULTAD RESPIRATORIA RFA</v>
          </cell>
          <cell r="B200" t="str">
            <v>J80.X</v>
          </cell>
        </row>
        <row r="201">
          <cell r="A201" t="str">
            <v>DISMINORREA</v>
          </cell>
          <cell r="B201" t="str">
            <v>N94.6</v>
          </cell>
        </row>
        <row r="202">
          <cell r="A202" t="str">
            <v>DAI D/C ITU</v>
          </cell>
          <cell r="B202" t="str">
            <v>A09</v>
          </cell>
        </row>
        <row r="203">
          <cell r="A203" t="str">
            <v>DISPEPSIA</v>
          </cell>
          <cell r="B203" t="str">
            <v>K30.X</v>
          </cell>
        </row>
        <row r="204">
          <cell r="A204" t="str">
            <v>DOLOR</v>
          </cell>
          <cell r="B204" t="str">
            <v>R52.9</v>
          </cell>
        </row>
        <row r="205">
          <cell r="A205" t="str">
            <v>DOLOR ABDOMINAL</v>
          </cell>
          <cell r="B205" t="str">
            <v>R10.4</v>
          </cell>
        </row>
        <row r="206">
          <cell r="A206" t="str">
            <v>DOLOR AGUDO</v>
          </cell>
          <cell r="B206" t="str">
            <v>R52.9</v>
          </cell>
        </row>
        <row r="207">
          <cell r="A207" t="str">
            <v>DOLOR DE HOMBRO DERECHO</v>
          </cell>
          <cell r="B207" t="str">
            <v>M75.8</v>
          </cell>
        </row>
        <row r="208">
          <cell r="A208" t="str">
            <v>DOLOR EAD</v>
          </cell>
          <cell r="B208" t="str">
            <v>R52.9</v>
          </cell>
        </row>
        <row r="209">
          <cell r="A209" t="str">
            <v>DOLOR TESTICULAR</v>
          </cell>
          <cell r="B209" t="str">
            <v>N50.8</v>
          </cell>
        </row>
        <row r="210">
          <cell r="A210" t="str">
            <v>DOLOR TORAXICO</v>
          </cell>
          <cell r="B210" t="str">
            <v>R52.9</v>
          </cell>
        </row>
        <row r="211">
          <cell r="A211" t="str">
            <v>DOLOR DE ENCIAS</v>
          </cell>
          <cell r="B211" t="str">
            <v>K08.8</v>
          </cell>
        </row>
        <row r="212">
          <cell r="A212" t="str">
            <v>DOLOR LUMBAGO</v>
          </cell>
          <cell r="B212" t="str">
            <v>M54.5</v>
          </cell>
        </row>
        <row r="213">
          <cell r="A213" t="str">
            <v>DOLOR LUMBAR</v>
          </cell>
          <cell r="B213" t="str">
            <v>M54.5</v>
          </cell>
        </row>
        <row r="214">
          <cell r="A214" t="str">
            <v>DOLOR MENSTRUAL</v>
          </cell>
          <cell r="B214" t="str">
            <v>N94.6</v>
          </cell>
        </row>
        <row r="215">
          <cell r="A215" t="str">
            <v>DOLOR PRECORDIAL</v>
          </cell>
          <cell r="B215" t="str">
            <v>R07.2</v>
          </cell>
        </row>
        <row r="216">
          <cell r="A216" t="str">
            <v>DORSALGIA</v>
          </cell>
          <cell r="B216" t="str">
            <v>M54.9</v>
          </cell>
        </row>
        <row r="217">
          <cell r="A217" t="str">
            <v>EAD ACUOSA C/ DESHIDRATACION</v>
          </cell>
          <cell r="B217" t="str">
            <v>A09</v>
          </cell>
        </row>
        <row r="218">
          <cell r="A218" t="str">
            <v>ECCEMA</v>
          </cell>
          <cell r="B218" t="str">
            <v>L30.9</v>
          </cell>
        </row>
        <row r="219">
          <cell r="A219" t="str">
            <v>EDA</v>
          </cell>
          <cell r="B219" t="str">
            <v>A09</v>
          </cell>
        </row>
        <row r="220">
          <cell r="A220" t="str">
            <v>D/C EDA</v>
          </cell>
          <cell r="B220" t="str">
            <v>A09</v>
          </cell>
        </row>
        <row r="221">
          <cell r="A221" t="str">
            <v>EDA ACUOSA</v>
          </cell>
          <cell r="B221" t="str">
            <v>A09</v>
          </cell>
        </row>
        <row r="222">
          <cell r="A222" t="str">
            <v>EDA ACUOSA C/ DESHIDRATACION</v>
          </cell>
          <cell r="B222" t="str">
            <v>A09</v>
          </cell>
        </row>
        <row r="223">
          <cell r="A223" t="str">
            <v>EDA ACUOSA S/ DESHIDRATACION</v>
          </cell>
          <cell r="B223" t="str">
            <v>A10</v>
          </cell>
        </row>
        <row r="224">
          <cell r="A224" t="str">
            <v>EDA C/ DESHIDRATACION</v>
          </cell>
          <cell r="B224" t="str">
            <v>A09</v>
          </cell>
        </row>
        <row r="225">
          <cell r="A225" t="str">
            <v>EDA D/C COLICO</v>
          </cell>
          <cell r="B225" t="str">
            <v>A09</v>
          </cell>
        </row>
        <row r="226">
          <cell r="A226" t="str">
            <v>EDA DESINTERICA</v>
          </cell>
          <cell r="B226" t="str">
            <v>A09</v>
          </cell>
        </row>
        <row r="227">
          <cell r="A227" t="str">
            <v>EDA INFECCIOSA</v>
          </cell>
          <cell r="B227" t="str">
            <v>A09</v>
          </cell>
        </row>
        <row r="228">
          <cell r="A228" t="str">
            <v>EDA S/ DESHIDRATACION</v>
          </cell>
          <cell r="B228" t="str">
            <v>A09</v>
          </cell>
        </row>
        <row r="229">
          <cell r="A229" t="str">
            <v>EDEMA ANGISOMATICO</v>
          </cell>
          <cell r="B229" t="str">
            <v>T78.3</v>
          </cell>
        </row>
        <row r="230">
          <cell r="A230" t="str">
            <v>EFECTOS SECUNDARIOS DE MARIHUANA</v>
          </cell>
          <cell r="B230" t="str">
            <v>T88.7</v>
          </cell>
        </row>
        <row r="231">
          <cell r="A231" t="str">
            <v>EMESIS</v>
          </cell>
          <cell r="B231" t="str">
            <v>R11</v>
          </cell>
        </row>
        <row r="232">
          <cell r="A232" t="str">
            <v>EPISTAXIS</v>
          </cell>
          <cell r="B232" t="str">
            <v>R04.0</v>
          </cell>
        </row>
        <row r="233">
          <cell r="A233" t="str">
            <v>EROSION EN CARTILAGO</v>
          </cell>
          <cell r="B233" t="str">
            <v>M94.8</v>
          </cell>
        </row>
        <row r="234">
          <cell r="A234" t="str">
            <v>ESCORIACION EN FRENTE</v>
          </cell>
          <cell r="B234" t="str">
            <v>S01.8</v>
          </cell>
        </row>
        <row r="235">
          <cell r="A235" t="str">
            <v>ESCORIACION EN MANO DERECHA</v>
          </cell>
          <cell r="B235" t="str">
            <v>S61.0</v>
          </cell>
        </row>
        <row r="236">
          <cell r="A236" t="str">
            <v>ESCORIACION EN MANO</v>
          </cell>
          <cell r="B236" t="str">
            <v>S61.0</v>
          </cell>
        </row>
        <row r="237">
          <cell r="A237" t="str">
            <v>ESCORIACION EN PIERNA IZQUIERDA</v>
          </cell>
          <cell r="B237" t="str">
            <v>S91.3</v>
          </cell>
        </row>
        <row r="238">
          <cell r="A238" t="str">
            <v>ESCORIACION FRONTAL</v>
          </cell>
          <cell r="B238" t="str">
            <v>S01.8</v>
          </cell>
        </row>
        <row r="239">
          <cell r="A239" t="str">
            <v>ESCORIACIONES DE MUCOSA LABIAL</v>
          </cell>
          <cell r="B239" t="str">
            <v>S30.8</v>
          </cell>
        </row>
        <row r="240">
          <cell r="A240" t="str">
            <v>ESCORIACION EN CUERO CABELLUDO</v>
          </cell>
          <cell r="B240" t="str">
            <v>S01.0</v>
          </cell>
        </row>
        <row r="241">
          <cell r="A241" t="str">
            <v>ESCORIACION DE CUERPO EXTRAÑO</v>
          </cell>
          <cell r="B241" t="str">
            <v>T19.8</v>
          </cell>
        </row>
        <row r="242">
          <cell r="A242" t="str">
            <v>ESCORIACION DE FRICCION EN CARA</v>
          </cell>
          <cell r="B242" t="str">
            <v>S01.8</v>
          </cell>
        </row>
        <row r="243">
          <cell r="A243" t="str">
            <v>ESCORIACION EN CARA</v>
          </cell>
          <cell r="B243" t="str">
            <v>S01.8</v>
          </cell>
        </row>
        <row r="244">
          <cell r="A244" t="str">
            <v>ESGUINCE EN TOBILLO IZQUIERDO</v>
          </cell>
          <cell r="B244" t="str">
            <v>S93.4</v>
          </cell>
        </row>
        <row r="245">
          <cell r="A245" t="str">
            <v>ESPASMO BRONQUIAL</v>
          </cell>
          <cell r="B245" t="str">
            <v>J98.0</v>
          </cell>
        </row>
        <row r="246">
          <cell r="A246" t="str">
            <v>ESQUINCE</v>
          </cell>
          <cell r="B246" t="str">
            <v>T14.3</v>
          </cell>
        </row>
        <row r="247">
          <cell r="A247" t="str">
            <v>ESQUINCE DE TOBILLO</v>
          </cell>
          <cell r="B247" t="str">
            <v>T14.3</v>
          </cell>
        </row>
        <row r="248">
          <cell r="A248" t="str">
            <v>D/C ESQUINCE DE RODILLA</v>
          </cell>
          <cell r="B248" t="str">
            <v>T14.3</v>
          </cell>
        </row>
        <row r="249">
          <cell r="A249" t="str">
            <v>ESTREÑIMIENTO</v>
          </cell>
          <cell r="B249" t="str">
            <v>K59.0</v>
          </cell>
        </row>
        <row r="250">
          <cell r="A250" t="str">
            <v>ETILISMO AGUDO</v>
          </cell>
          <cell r="B250" t="str">
            <v>F10.2</v>
          </cell>
        </row>
        <row r="251">
          <cell r="A251" t="str">
            <v>EQUIMOSIS Y TUMORACION</v>
          </cell>
          <cell r="B251" t="str">
            <v>R58</v>
          </cell>
        </row>
        <row r="252">
          <cell r="A252" t="str">
            <v>EQUIMOSIS</v>
          </cell>
          <cell r="B252" t="str">
            <v>R58</v>
          </cell>
        </row>
        <row r="253">
          <cell r="A253" t="str">
            <v>FARIGOAMIGDALITIS</v>
          </cell>
          <cell r="B253" t="str">
            <v>J06.8</v>
          </cell>
        </row>
        <row r="254">
          <cell r="A254" t="str">
            <v>FARINGITIS</v>
          </cell>
          <cell r="B254" t="str">
            <v>J02.9</v>
          </cell>
        </row>
        <row r="255">
          <cell r="A255" t="str">
            <v>FARINGITIS AGUDA</v>
          </cell>
          <cell r="B255" t="str">
            <v>J02.9</v>
          </cell>
        </row>
        <row r="256">
          <cell r="A256" t="str">
            <v>FARINGOAMIGDALITIS</v>
          </cell>
          <cell r="B256" t="str">
            <v>J06.8</v>
          </cell>
        </row>
        <row r="257">
          <cell r="A257" t="str">
            <v>FARINGOAMIGDALITIS AGUDA</v>
          </cell>
          <cell r="B257" t="str">
            <v>J06.8</v>
          </cell>
        </row>
        <row r="258">
          <cell r="A258" t="str">
            <v>FARINGOESTOMATOSIS</v>
          </cell>
          <cell r="B258" t="str">
            <v>B08.5</v>
          </cell>
        </row>
        <row r="259">
          <cell r="A259" t="str">
            <v>FARINGITIS AFTOSA</v>
          </cell>
          <cell r="B259" t="str">
            <v>B08.5</v>
          </cell>
        </row>
        <row r="260">
          <cell r="A260" t="str">
            <v>FIEBRE</v>
          </cell>
          <cell r="B260" t="str">
            <v>R50.9</v>
          </cell>
        </row>
        <row r="261">
          <cell r="A261" t="str">
            <v>FIEBRE + FAA</v>
          </cell>
          <cell r="B261" t="str">
            <v>R50.9</v>
          </cell>
        </row>
        <row r="262">
          <cell r="A262" t="str">
            <v>FIEBRE + RFA</v>
          </cell>
          <cell r="B262" t="str">
            <v>R50.9</v>
          </cell>
        </row>
        <row r="263">
          <cell r="A263" t="str">
            <v>FIEBRE +  SOBA</v>
          </cell>
          <cell r="B263" t="str">
            <v>R50.9</v>
          </cell>
        </row>
        <row r="264">
          <cell r="A264" t="str">
            <v>FIEBRE + FA</v>
          </cell>
          <cell r="B264" t="str">
            <v>R50.9</v>
          </cell>
        </row>
        <row r="265">
          <cell r="A265" t="str">
            <v>FIEBRE + DAI</v>
          </cell>
          <cell r="B265" t="str">
            <v>R50.9</v>
          </cell>
        </row>
        <row r="266">
          <cell r="A266" t="str">
            <v>FIEBRE + AA</v>
          </cell>
          <cell r="B266" t="str">
            <v>R50.9</v>
          </cell>
        </row>
        <row r="267">
          <cell r="A267" t="str">
            <v>FIEBRE + VOMITOS</v>
          </cell>
          <cell r="B267" t="str">
            <v>R50.9</v>
          </cell>
        </row>
        <row r="268">
          <cell r="A268" t="str">
            <v>FIMOSIS</v>
          </cell>
          <cell r="B268" t="str">
            <v>N47</v>
          </cell>
        </row>
        <row r="269">
          <cell r="A269" t="str">
            <v>FRACTURA DE ANTEBRAZO</v>
          </cell>
          <cell r="B269" t="str">
            <v>S52.9</v>
          </cell>
        </row>
        <row r="270">
          <cell r="A270" t="str">
            <v>FRACTURA DE ANTEBRAZO IZQUIERDO</v>
          </cell>
          <cell r="B270" t="str">
            <v>S52.9</v>
          </cell>
        </row>
        <row r="271">
          <cell r="A271" t="str">
            <v>FRACTURA DE CLAVICULA</v>
          </cell>
          <cell r="B271" t="str">
            <v>S42.0</v>
          </cell>
        </row>
        <row r="272">
          <cell r="A272" t="str">
            <v>FRACTURA DE CODO</v>
          </cell>
          <cell r="B272" t="str">
            <v>S52.0</v>
          </cell>
        </row>
        <row r="273">
          <cell r="A273" t="str">
            <v>FRACTURA DE CODO DERECHO</v>
          </cell>
          <cell r="B273" t="str">
            <v>S52.0</v>
          </cell>
        </row>
        <row r="274">
          <cell r="A274" t="str">
            <v>FRACTURA DE CUBITO</v>
          </cell>
          <cell r="B274" t="str">
            <v>S52.2</v>
          </cell>
        </row>
        <row r="275">
          <cell r="A275" t="str">
            <v>FRACTURA DE DEDO DE LA MANO</v>
          </cell>
          <cell r="B275" t="str">
            <v>S62.6</v>
          </cell>
        </row>
        <row r="276">
          <cell r="A276" t="str">
            <v>FRACTURA DE MUÑECA</v>
          </cell>
          <cell r="B276" t="str">
            <v>S62.8</v>
          </cell>
        </row>
        <row r="277">
          <cell r="A277" t="str">
            <v>FRACTURA DE MUÑECA</v>
          </cell>
          <cell r="B277" t="str">
            <v>S62.8</v>
          </cell>
        </row>
        <row r="278">
          <cell r="A278" t="str">
            <v>FRACTURA DE MUÑECA DERECHA</v>
          </cell>
          <cell r="B278" t="str">
            <v>S62.8</v>
          </cell>
        </row>
        <row r="279">
          <cell r="A279" t="str">
            <v>FRACTURA DE PIERNA</v>
          </cell>
          <cell r="B279" t="str">
            <v>T12</v>
          </cell>
        </row>
        <row r="280">
          <cell r="A280" t="str">
            <v>FRACTURA DE PIERNA DERECHA</v>
          </cell>
          <cell r="B280" t="str">
            <v>T12</v>
          </cell>
        </row>
        <row r="281">
          <cell r="A281" t="str">
            <v>FRACTURA DE TABIQUE NASAL</v>
          </cell>
          <cell r="B281" t="str">
            <v>S02.2</v>
          </cell>
        </row>
        <row r="282">
          <cell r="A282" t="str">
            <v>FRACTURA EN ANTEBRAZO</v>
          </cell>
          <cell r="B282" t="str">
            <v>S52.9</v>
          </cell>
        </row>
        <row r="283">
          <cell r="A283" t="str">
            <v>FRACTURA EN BRAZO</v>
          </cell>
          <cell r="B283" t="str">
            <v>T10.X</v>
          </cell>
        </row>
        <row r="284">
          <cell r="A284" t="str">
            <v>FRACTURA EN BRAZO IZQUIERD</v>
          </cell>
          <cell r="B284" t="str">
            <v>T10.X</v>
          </cell>
        </row>
        <row r="285">
          <cell r="A285" t="str">
            <v>FRACTURA EN DEDO DE PIE</v>
          </cell>
          <cell r="B285" t="str">
            <v>S92.5</v>
          </cell>
        </row>
        <row r="286">
          <cell r="A286" t="str">
            <v>FRACTURA EN FEMUR</v>
          </cell>
          <cell r="B286" t="str">
            <v>S72.9</v>
          </cell>
        </row>
        <row r="287">
          <cell r="A287" t="str">
            <v>FRACTURA EN HOMBRO IZQUIERDO</v>
          </cell>
          <cell r="B287" t="str">
            <v>S42.9</v>
          </cell>
        </row>
        <row r="288">
          <cell r="A288" t="str">
            <v>FRACTURA EN HUMERO</v>
          </cell>
          <cell r="B288" t="str">
            <v>S42.3</v>
          </cell>
        </row>
        <row r="289">
          <cell r="A289" t="str">
            <v>FRACTURA EN MIEMBRO INFERIOR</v>
          </cell>
          <cell r="B289" t="str">
            <v>T02.3</v>
          </cell>
        </row>
        <row r="290">
          <cell r="A290" t="str">
            <v>FRACTURA EN MUÑECA</v>
          </cell>
          <cell r="B290" t="str">
            <v>S62.8</v>
          </cell>
        </row>
        <row r="291">
          <cell r="A291" t="str">
            <v>FRACTURA EN PIERNA</v>
          </cell>
          <cell r="B291" t="str">
            <v>T12</v>
          </cell>
        </row>
        <row r="292">
          <cell r="A292" t="str">
            <v>FRACTURA EN RADIO IZQUIERDA</v>
          </cell>
          <cell r="B292" t="str">
            <v>S52.8</v>
          </cell>
        </row>
        <row r="293">
          <cell r="A293" t="str">
            <v>FRACTURA EN TOBILLO</v>
          </cell>
          <cell r="B293" t="str">
            <v>S82.8</v>
          </cell>
        </row>
        <row r="294">
          <cell r="A294" t="str">
            <v>FRACTURA EN TOBILLO IZQUIERDO</v>
          </cell>
          <cell r="B294" t="str">
            <v>S82.8</v>
          </cell>
        </row>
        <row r="295">
          <cell r="A295" t="str">
            <v>FRACTURA EN TIBIA Y PERONE</v>
          </cell>
          <cell r="B295" t="str">
            <v>S82.2</v>
          </cell>
        </row>
        <row r="296">
          <cell r="A296" t="str">
            <v>FRACTURA NASAL</v>
          </cell>
          <cell r="B296" t="str">
            <v>S02.2</v>
          </cell>
        </row>
        <row r="297">
          <cell r="A297" t="str">
            <v>FRACTURA SUPERFICIAL EN CABEZA</v>
          </cell>
          <cell r="B297" t="str">
            <v>S02.7</v>
          </cell>
        </row>
        <row r="298">
          <cell r="A298" t="str">
            <v>FRACTURA EN MANO DERECHA</v>
          </cell>
          <cell r="B298" t="str">
            <v>S62.8</v>
          </cell>
        </row>
        <row r="299">
          <cell r="A299" t="str">
            <v>FRACTURA CORTANTE EN MANO</v>
          </cell>
          <cell r="B299" t="str">
            <v>S62.8</v>
          </cell>
        </row>
        <row r="300">
          <cell r="A300" t="str">
            <v>FRACTURA EN DEDO</v>
          </cell>
          <cell r="B300" t="str">
            <v>S62.6</v>
          </cell>
        </row>
        <row r="301">
          <cell r="A301" t="str">
            <v>GASTRITIS</v>
          </cell>
          <cell r="B301" t="str">
            <v>K29.1</v>
          </cell>
        </row>
        <row r="302">
          <cell r="A302" t="str">
            <v>GASTRITIS AGUDA</v>
          </cell>
          <cell r="B302" t="str">
            <v>K29.1</v>
          </cell>
        </row>
        <row r="303">
          <cell r="A303" t="str">
            <v>GECA</v>
          </cell>
          <cell r="B303" t="str">
            <v>A01</v>
          </cell>
        </row>
        <row r="304">
          <cell r="A304" t="str">
            <v>GEST 28SS  D/C INFLUENZA</v>
          </cell>
          <cell r="B304" t="str">
            <v>O99.5</v>
          </cell>
        </row>
        <row r="305">
          <cell r="A305" t="str">
            <v>GESTANTE  D/C ITU</v>
          </cell>
          <cell r="B305" t="str">
            <v>O23.4</v>
          </cell>
        </row>
        <row r="306">
          <cell r="A306" t="str">
            <v>GIARDIASIS</v>
          </cell>
          <cell r="B306" t="str">
            <v>A07.1</v>
          </cell>
        </row>
        <row r="307">
          <cell r="A307" t="str">
            <v>HEMATOMA EN PIE</v>
          </cell>
          <cell r="B307" t="str">
            <v>S91.3</v>
          </cell>
        </row>
        <row r="308">
          <cell r="A308" t="str">
            <v>HEMOPTISIS</v>
          </cell>
          <cell r="B308" t="str">
            <v>R04.2</v>
          </cell>
        </row>
        <row r="309">
          <cell r="A309" t="str">
            <v>HEMOPTISIS EAD</v>
          </cell>
          <cell r="B309" t="str">
            <v>R04.2</v>
          </cell>
        </row>
        <row r="310">
          <cell r="A310" t="str">
            <v>HEMOPTISIS IZQUIERDA</v>
          </cell>
          <cell r="B310" t="str">
            <v>R04.2</v>
          </cell>
        </row>
        <row r="311">
          <cell r="A311" t="str">
            <v>HEMOPTISIS ( GESTANTE 27 SS)</v>
          </cell>
          <cell r="B311" t="str">
            <v>R04.2</v>
          </cell>
        </row>
        <row r="312">
          <cell r="A312" t="str">
            <v>HEMORRAGIA DENTAL</v>
          </cell>
          <cell r="B312" t="str">
            <v>R58</v>
          </cell>
        </row>
        <row r="313">
          <cell r="A313" t="str">
            <v>HEMORRAGIA</v>
          </cell>
          <cell r="B313" t="str">
            <v>R58</v>
          </cell>
        </row>
        <row r="314">
          <cell r="A314" t="str">
            <v>HEPATITIS VIRAL</v>
          </cell>
          <cell r="B314" t="str">
            <v>B16.9</v>
          </cell>
        </row>
        <row r="315">
          <cell r="A315" t="str">
            <v>HERIDA</v>
          </cell>
          <cell r="B315" t="str">
            <v>T14.1</v>
          </cell>
        </row>
        <row r="316">
          <cell r="A316" t="str">
            <v>HERIDA  DE LA NARIZ</v>
          </cell>
          <cell r="B316" t="str">
            <v>S01.2</v>
          </cell>
        </row>
        <row r="317">
          <cell r="A317" t="str">
            <v>HERIDA 1° DEDO MANO IZQ.</v>
          </cell>
          <cell r="B317" t="str">
            <v>S61.9</v>
          </cell>
        </row>
        <row r="318">
          <cell r="A318" t="str">
            <v>HERIDA BIERTA EN MANO IZQ</v>
          </cell>
          <cell r="B318" t="str">
            <v>S61.9</v>
          </cell>
        </row>
        <row r="319">
          <cell r="A319" t="str">
            <v>HERIDA CABEZA</v>
          </cell>
          <cell r="B319" t="str">
            <v>S01.9</v>
          </cell>
        </row>
        <row r="320">
          <cell r="A320" t="str">
            <v>HERIDA CARA Y NARIZ</v>
          </cell>
          <cell r="B320" t="str">
            <v>S01.8</v>
          </cell>
        </row>
        <row r="321">
          <cell r="A321" t="str">
            <v>HERIDA CEJA IZQUIERDA</v>
          </cell>
          <cell r="B321" t="str">
            <v>S01.1</v>
          </cell>
        </row>
        <row r="322">
          <cell r="A322" t="str">
            <v>HERIDA CONTUSA</v>
          </cell>
          <cell r="B322" t="str">
            <v>T14.1</v>
          </cell>
        </row>
        <row r="323">
          <cell r="A323" t="str">
            <v>HERIDA CONTUSA CORTANTE</v>
          </cell>
          <cell r="B323" t="str">
            <v>T14.1</v>
          </cell>
        </row>
        <row r="324">
          <cell r="A324" t="str">
            <v>HERIDA CONTUSA CORTANTE EN CARA</v>
          </cell>
          <cell r="B324" t="str">
            <v>S01.8</v>
          </cell>
        </row>
        <row r="325">
          <cell r="A325" t="str">
            <v>HERIDA CONTUSA EN CARA</v>
          </cell>
          <cell r="B325" t="str">
            <v>S01.8</v>
          </cell>
        </row>
        <row r="326">
          <cell r="A326" t="str">
            <v>HERIDA CONTUSA CORTANTE EN CEJA</v>
          </cell>
          <cell r="B326" t="str">
            <v>S01.1</v>
          </cell>
        </row>
        <row r="327">
          <cell r="A327" t="str">
            <v>HERIDA CONTUSA CORTANTE EN CUERO CABELLUDO</v>
          </cell>
          <cell r="B327" t="str">
            <v>S01.1</v>
          </cell>
        </row>
        <row r="328">
          <cell r="A328" t="str">
            <v>HERIDA CONTUSA CORTANTE EN FRENTE</v>
          </cell>
          <cell r="B328" t="str">
            <v>S01.8</v>
          </cell>
        </row>
        <row r="329">
          <cell r="A329" t="str">
            <v>HERIDA CONTUSA CORTANTE EN MIEMBRO INFERIOR</v>
          </cell>
          <cell r="B329" t="str">
            <v>T13.1</v>
          </cell>
        </row>
        <row r="330">
          <cell r="A330" t="str">
            <v>HERIDA CONTUSA EN MIEMBRO INFERIOR</v>
          </cell>
          <cell r="B330" t="str">
            <v>T13.1</v>
          </cell>
        </row>
        <row r="331">
          <cell r="A331" t="str">
            <v>HERIDA CONTUSA CORTANTE EN MIEMBRO SUPERIOR</v>
          </cell>
          <cell r="B331" t="str">
            <v>T01.2</v>
          </cell>
        </row>
        <row r="332">
          <cell r="A332" t="str">
            <v>HERIDA CONTUSA CORTANTE EN PIERNA IZQUIERDA</v>
          </cell>
          <cell r="B332" t="str">
            <v>S81.9</v>
          </cell>
        </row>
        <row r="333">
          <cell r="A333" t="str">
            <v>HERIDA CONTUSA CORTANTE EN REGION PARIETAL DERECHA</v>
          </cell>
          <cell r="B333" t="str">
            <v>T14.1</v>
          </cell>
        </row>
        <row r="334">
          <cell r="A334" t="str">
            <v>HERIDA CONTUSA CORTANTE EN REGION PERINEAL</v>
          </cell>
          <cell r="B334" t="str">
            <v>T14.1</v>
          </cell>
        </row>
        <row r="335">
          <cell r="A335" t="str">
            <v>HERIDA CONTUSA CORTANTE HOMBRO</v>
          </cell>
          <cell r="B335" t="str">
            <v>S41.0</v>
          </cell>
        </row>
        <row r="336">
          <cell r="A336" t="str">
            <v>HERIDA CONTUSA CORTANTE EN REGION FRONTAL</v>
          </cell>
          <cell r="B336" t="str">
            <v>S01.8</v>
          </cell>
        </row>
        <row r="337">
          <cell r="A337" t="str">
            <v>HERIDA CONTUSA CORTANTE EN TALON</v>
          </cell>
          <cell r="B337" t="str">
            <v>S91.3</v>
          </cell>
        </row>
        <row r="338">
          <cell r="A338" t="str">
            <v>HERIDA CONTUSA CORTANTE EN TOBILLO</v>
          </cell>
          <cell r="B338" t="str">
            <v>S91.0</v>
          </cell>
        </row>
        <row r="339">
          <cell r="A339" t="str">
            <v>HERIDA CONTUSA CORTATNTE EN CABEZA</v>
          </cell>
          <cell r="B339" t="str">
            <v>S01.9</v>
          </cell>
        </row>
        <row r="340">
          <cell r="A340" t="str">
            <v>HERIDA CONTUSA EN 1 DEDO</v>
          </cell>
          <cell r="B340" t="str">
            <v>S61.1</v>
          </cell>
        </row>
        <row r="341">
          <cell r="A341" t="str">
            <v>HERIDA CONTUSA DE MANO</v>
          </cell>
          <cell r="B341" t="str">
            <v>S61.9</v>
          </cell>
        </row>
        <row r="342">
          <cell r="A342" t="str">
            <v>HERIDA CONTUSA CORTANTE EN MANO</v>
          </cell>
          <cell r="B342" t="str">
            <v>S61.9</v>
          </cell>
        </row>
        <row r="343">
          <cell r="A343" t="str">
            <v>HERIDA CONTUSA EN ANTEBRAZO</v>
          </cell>
          <cell r="B343" t="str">
            <v>S51.9</v>
          </cell>
        </row>
        <row r="344">
          <cell r="A344" t="str">
            <v>HERIDA CONTUSA EN BRAZO</v>
          </cell>
          <cell r="B344" t="str">
            <v>S41.1</v>
          </cell>
        </row>
        <row r="345">
          <cell r="A345" t="str">
            <v>HERIDA CONTUSA EN CABEZA</v>
          </cell>
          <cell r="B345" t="str">
            <v>S01.9</v>
          </cell>
        </row>
        <row r="346">
          <cell r="A346" t="str">
            <v>HERIDA CONTUSA CORTANTE EN CABEZA</v>
          </cell>
          <cell r="B346" t="str">
            <v>S01.9</v>
          </cell>
        </row>
        <row r="347">
          <cell r="A347" t="str">
            <v>HERIDA CONTUSA EN CEJA</v>
          </cell>
          <cell r="B347" t="str">
            <v>S01.1</v>
          </cell>
        </row>
        <row r="348">
          <cell r="A348" t="str">
            <v>HERIDA CONTUSA EN COLGAJO DE PARPADO</v>
          </cell>
          <cell r="B348" t="str">
            <v>S01.1</v>
          </cell>
        </row>
        <row r="349">
          <cell r="A349" t="str">
            <v>HERIDA CONTUSA EN CUERO CABELLUDO</v>
          </cell>
          <cell r="B349" t="str">
            <v>S01.0</v>
          </cell>
        </row>
        <row r="350">
          <cell r="A350" t="str">
            <v>HERIDA CONTUSA EN DEDO DE MANO</v>
          </cell>
          <cell r="B350" t="str">
            <v>S61.9</v>
          </cell>
        </row>
        <row r="351">
          <cell r="A351" t="str">
            <v>HERIDA CONTUSA EN DEDO Y ABDOMEN</v>
          </cell>
          <cell r="B351" t="str">
            <v>T14.0</v>
          </cell>
        </row>
        <row r="352">
          <cell r="A352" t="str">
            <v>HERIDA CONTUSA EN ENCIA SUPERIOR</v>
          </cell>
          <cell r="B352" t="str">
            <v>S01.5</v>
          </cell>
        </row>
        <row r="353">
          <cell r="A353" t="str">
            <v>HERIDA CONTUSA EN FRENTE</v>
          </cell>
          <cell r="B353" t="str">
            <v>S01.8</v>
          </cell>
        </row>
        <row r="354">
          <cell r="A354" t="str">
            <v xml:space="preserve">HERIDA CONTUSA EN FRENTE   </v>
          </cell>
          <cell r="B354" t="str">
            <v>S01.8</v>
          </cell>
        </row>
        <row r="355">
          <cell r="A355" t="str">
            <v>HERIDA CONTUSA EN FRENTE  Y NARIZ</v>
          </cell>
          <cell r="B355" t="str">
            <v>S01.8</v>
          </cell>
        </row>
        <row r="356">
          <cell r="A356" t="str">
            <v>HERIDA CONTUSA EN LABIO INFERIOR</v>
          </cell>
          <cell r="B356" t="str">
            <v>S01.5</v>
          </cell>
        </row>
        <row r="357">
          <cell r="A357" t="str">
            <v>HERIDA CONTUSA EN LABIO SUPERIOR</v>
          </cell>
          <cell r="B357" t="str">
            <v>S01.5</v>
          </cell>
        </row>
        <row r="358">
          <cell r="A358" t="str">
            <v>HERIDA CONTUSA EN LABIO</v>
          </cell>
          <cell r="B358" t="str">
            <v>S01.5</v>
          </cell>
        </row>
        <row r="359">
          <cell r="A359" t="str">
            <v>HERIDA CONTUSA CORTANTE EN LABIO SUPERIOR</v>
          </cell>
          <cell r="B359" t="str">
            <v>S01.5</v>
          </cell>
        </row>
        <row r="360">
          <cell r="A360" t="str">
            <v>HERIDA CONTUSA EN LENGUA</v>
          </cell>
          <cell r="B360" t="str">
            <v>S01.5</v>
          </cell>
        </row>
        <row r="361">
          <cell r="A361" t="str">
            <v>HERIDA CONTUSA EN MANO</v>
          </cell>
          <cell r="B361" t="str">
            <v>S61.9</v>
          </cell>
        </row>
        <row r="362">
          <cell r="A362" t="str">
            <v>HERIDA CONTUSA EN MANO IZQUIERDA</v>
          </cell>
          <cell r="B362" t="str">
            <v>S61.9</v>
          </cell>
        </row>
        <row r="363">
          <cell r="A363" t="str">
            <v>HERIDA CONTUSA EN MUÑECA</v>
          </cell>
          <cell r="B363" t="str">
            <v>S61.7</v>
          </cell>
        </row>
        <row r="364">
          <cell r="A364" t="str">
            <v>HERIDA CONTUSA EN MENTON</v>
          </cell>
          <cell r="B364" t="str">
            <v>S01.8</v>
          </cell>
        </row>
        <row r="365">
          <cell r="A365" t="str">
            <v>HERIDA CONTUSA EN CODO</v>
          </cell>
          <cell r="B365" t="str">
            <v>S51.0</v>
          </cell>
        </row>
        <row r="366">
          <cell r="A366" t="str">
            <v>HERIDA CONTUSA EN MUSLO</v>
          </cell>
          <cell r="B366" t="str">
            <v>S71.7</v>
          </cell>
        </row>
        <row r="367">
          <cell r="A367" t="str">
            <v>HERIDA CONTUSA EN OREJA</v>
          </cell>
          <cell r="B367" t="str">
            <v>S01.3</v>
          </cell>
        </row>
        <row r="368">
          <cell r="A368" t="str">
            <v>HERIDA CONTUSA EN MANO Y CABEZA</v>
          </cell>
          <cell r="B368" t="str">
            <v>T01.9</v>
          </cell>
        </row>
        <row r="369">
          <cell r="A369" t="str">
            <v>HERIDA CONTUSA EN PIE DERECHO</v>
          </cell>
          <cell r="B369" t="str">
            <v>S91.3</v>
          </cell>
        </row>
        <row r="370">
          <cell r="A370" t="str">
            <v>HERIDA EN MUSLO</v>
          </cell>
          <cell r="B370" t="str">
            <v>S71.7</v>
          </cell>
        </row>
        <row r="371">
          <cell r="A371" t="str">
            <v>HERIDA CONTUSA EN PARED TORIXA</v>
          </cell>
          <cell r="B371" t="str">
            <v>S21.9</v>
          </cell>
        </row>
        <row r="372">
          <cell r="A372" t="str">
            <v>HERIDA CONTUSA EN PARPADO SUPERIOR</v>
          </cell>
          <cell r="B372" t="str">
            <v>S01.1</v>
          </cell>
        </row>
        <row r="373">
          <cell r="A373" t="str">
            <v>HERIDA CONTUSA EN PARPADOS BILATERAL</v>
          </cell>
          <cell r="B373" t="str">
            <v>S01.1</v>
          </cell>
        </row>
        <row r="374">
          <cell r="A374" t="str">
            <v>HERIDA CONTUSA EN PIE</v>
          </cell>
          <cell r="B374" t="str">
            <v>S91.3</v>
          </cell>
        </row>
        <row r="375">
          <cell r="A375" t="str">
            <v>HERIDA CONTUSA EN PIERNA</v>
          </cell>
          <cell r="B375" t="str">
            <v>S81.9</v>
          </cell>
        </row>
        <row r="376">
          <cell r="A376" t="str">
            <v>HERIDA CONTUSA EN REGION FRONTAL</v>
          </cell>
          <cell r="B376" t="str">
            <v>S01.8</v>
          </cell>
        </row>
        <row r="377">
          <cell r="A377" t="str">
            <v>HERIDA CONTUSA EN REGION OCCIPITAL</v>
          </cell>
          <cell r="B377" t="str">
            <v>S05.9</v>
          </cell>
        </row>
        <row r="378">
          <cell r="A378" t="str">
            <v>HERIDA CONTUSA EN REGION PERINEAL</v>
          </cell>
          <cell r="B378" t="str">
            <v>T14.1</v>
          </cell>
        </row>
        <row r="379">
          <cell r="A379" t="str">
            <v>HERIDA CONTUSA EN RODILLA</v>
          </cell>
          <cell r="B379" t="str">
            <v>S81.0</v>
          </cell>
        </row>
        <row r="380">
          <cell r="A380" t="str">
            <v>HERIDA CONTUSA EN RODILLA DERECHA</v>
          </cell>
          <cell r="B380" t="str">
            <v>S81.0</v>
          </cell>
        </row>
        <row r="381">
          <cell r="A381" t="str">
            <v>HERIDA CONTUSA EN TABIQUE NASAL</v>
          </cell>
          <cell r="B381" t="str">
            <v>S01.2</v>
          </cell>
        </row>
        <row r="382">
          <cell r="A382" t="str">
            <v>HERIDA CONTUSA CORTANTE EN REGION NASAL</v>
          </cell>
          <cell r="B382" t="str">
            <v>S01.2</v>
          </cell>
        </row>
        <row r="383">
          <cell r="A383" t="str">
            <v>HERIDA CONTUSA EN TORAX</v>
          </cell>
          <cell r="B383" t="str">
            <v>T14.0</v>
          </cell>
        </row>
        <row r="384">
          <cell r="A384" t="str">
            <v>HERIDA CONTUSA FRONTAL</v>
          </cell>
          <cell r="B384" t="str">
            <v>S01.8</v>
          </cell>
        </row>
        <row r="385">
          <cell r="A385" t="str">
            <v>HERIDA CONTUSA FRONTAL EN CADERA</v>
          </cell>
          <cell r="B385" t="str">
            <v>S01.8</v>
          </cell>
        </row>
        <row r="386">
          <cell r="A386" t="str">
            <v>HERIDA CONTUSA FRONTRAL / TEC LEVE</v>
          </cell>
          <cell r="B386" t="str">
            <v>S01.8</v>
          </cell>
        </row>
        <row r="387">
          <cell r="A387" t="str">
            <v>HERIDA CONTUSA OCCIPITAL  C/ AGRESION X TERCEROS</v>
          </cell>
          <cell r="B387" t="str">
            <v>S05.9</v>
          </cell>
        </row>
        <row r="388">
          <cell r="A388" t="str">
            <v>HERIDA CONTUSA PARIETAL IZQ.</v>
          </cell>
          <cell r="B388" t="str">
            <v>T14.0</v>
          </cell>
        </row>
        <row r="389">
          <cell r="A389" t="str">
            <v>HERIDA CONTUSA POR ATRICCION VDEDO MANO</v>
          </cell>
          <cell r="B389" t="str">
            <v>S61.9</v>
          </cell>
        </row>
        <row r="390">
          <cell r="A390" t="str">
            <v>HERIDA CONTUSA SUPERSILAR DERECHO</v>
          </cell>
          <cell r="B390" t="str">
            <v>T14.1</v>
          </cell>
        </row>
        <row r="391">
          <cell r="A391" t="str">
            <v>HERIDA CONTUSO CORTANTE</v>
          </cell>
          <cell r="B391" t="str">
            <v>T14.0</v>
          </cell>
        </row>
        <row r="392">
          <cell r="A392" t="str">
            <v>HERIDA CONTUSO CORTANTE  EN MANO IZQ.</v>
          </cell>
          <cell r="B392" t="str">
            <v>S61.9</v>
          </cell>
        </row>
        <row r="393">
          <cell r="A393" t="str">
            <v>HERIDA CONTUSO CORTANTE EN ANTEBRAZO</v>
          </cell>
          <cell r="B393" t="str">
            <v>S51.9</v>
          </cell>
        </row>
        <row r="394">
          <cell r="A394" t="str">
            <v>HERIDA CONTUSO CORTANTE EN CABEZA</v>
          </cell>
          <cell r="B394" t="str">
            <v>S01.9</v>
          </cell>
        </row>
        <row r="395">
          <cell r="A395" t="str">
            <v>HERIDA CONTUSO CORTANTE EN CEJA Y NARIZ</v>
          </cell>
          <cell r="B395" t="str">
            <v>S01.1</v>
          </cell>
        </row>
        <row r="396">
          <cell r="A396" t="str">
            <v>HERIDA CONTUSO CORTANTE EN CUERO CABELLUDO</v>
          </cell>
          <cell r="B396" t="str">
            <v>S01.0</v>
          </cell>
        </row>
        <row r="397">
          <cell r="A397" t="str">
            <v>HERIDA CONTUSO CORTANTE EN HOMBRO SUP.</v>
          </cell>
          <cell r="B397" t="str">
            <v>S41.0</v>
          </cell>
        </row>
        <row r="398">
          <cell r="A398" t="str">
            <v>HERIDA CONTUSO CORTANTE EN LABIO SUPERIOR</v>
          </cell>
          <cell r="B398" t="str">
            <v>S01.5</v>
          </cell>
        </row>
        <row r="399">
          <cell r="A399" t="str">
            <v>HERIDA CONTUSO CORTANTE EN REGION FRONTAL</v>
          </cell>
          <cell r="B399" t="str">
            <v>S01.8</v>
          </cell>
        </row>
        <row r="400">
          <cell r="A400" t="str">
            <v>HERIDA CONTUSO CORTANTE EN TORAX</v>
          </cell>
          <cell r="B400" t="str">
            <v>S21.9</v>
          </cell>
        </row>
        <row r="401">
          <cell r="A401" t="str">
            <v>HERIDA CONTUSO CORTANTE PROFUNDA</v>
          </cell>
          <cell r="B401" t="str">
            <v>T14.0</v>
          </cell>
        </row>
        <row r="402">
          <cell r="A402" t="str">
            <v>HERIDA CONTUSO CORTANTE REGION FRONTAL</v>
          </cell>
          <cell r="B402" t="str">
            <v>S01.8</v>
          </cell>
        </row>
        <row r="403">
          <cell r="A403" t="str">
            <v>HERIDA CONTUSO CORTANTE EN POMULO IZQUIERDO</v>
          </cell>
          <cell r="B403" t="str">
            <v>S01.8</v>
          </cell>
        </row>
        <row r="404">
          <cell r="A404" t="str">
            <v>HERIDA CONTUSO EN CUERO CABELLUDO</v>
          </cell>
          <cell r="B404" t="str">
            <v>S01.0</v>
          </cell>
        </row>
        <row r="405">
          <cell r="A405" t="str">
            <v>HERIDA CONTUSO EN DEDO DE MANO IZQUIERDO</v>
          </cell>
          <cell r="B405" t="str">
            <v>S61.9</v>
          </cell>
        </row>
        <row r="406">
          <cell r="A406" t="str">
            <v>HERIDA CONTUSO EN MEJILLA</v>
          </cell>
          <cell r="B406" t="str">
            <v>S01.4</v>
          </cell>
        </row>
        <row r="407">
          <cell r="A407" t="str">
            <v>HERIDA CONTUSO MUSLO</v>
          </cell>
          <cell r="B407" t="str">
            <v>S71.7</v>
          </cell>
        </row>
        <row r="408">
          <cell r="A408" t="str">
            <v>HERIDA CORTANTE</v>
          </cell>
          <cell r="B408" t="str">
            <v>T14.0</v>
          </cell>
        </row>
        <row r="409">
          <cell r="A409" t="str">
            <v xml:space="preserve">HERIDA CORTANTE </v>
          </cell>
          <cell r="B409" t="str">
            <v>T14.0</v>
          </cell>
        </row>
        <row r="410">
          <cell r="A410" t="str">
            <v>HERIDA CORTANTE EN ANTEBRAZO</v>
          </cell>
          <cell r="B410" t="str">
            <v>S51.9</v>
          </cell>
        </row>
        <row r="411">
          <cell r="A411" t="str">
            <v xml:space="preserve">HERIDA CORTANTE EN ANTEBRAZO IZQ. </v>
          </cell>
          <cell r="B411" t="str">
            <v>S51.9</v>
          </cell>
        </row>
        <row r="412">
          <cell r="A412" t="str">
            <v>HERIDA CORTANTE EN BRAZO DERECHA</v>
          </cell>
          <cell r="B412" t="str">
            <v>S41.1</v>
          </cell>
        </row>
        <row r="413">
          <cell r="A413" t="str">
            <v>HERIDA CORTANTE EN CABEZA</v>
          </cell>
          <cell r="B413" t="str">
            <v>S01.9</v>
          </cell>
        </row>
        <row r="414">
          <cell r="A414" t="str">
            <v>HERIDA CORTANTE EN CARA</v>
          </cell>
          <cell r="B414" t="str">
            <v>S01.8</v>
          </cell>
        </row>
        <row r="415">
          <cell r="A415" t="str">
            <v>HERIDA CORTANTE EN CODO IZQUIERDO</v>
          </cell>
          <cell r="B415" t="str">
            <v>S51.0</v>
          </cell>
        </row>
        <row r="416">
          <cell r="A416" t="str">
            <v>HERIDA CORTANTE EN CUERO CABELLUDO</v>
          </cell>
          <cell r="B416" t="str">
            <v>S01.0</v>
          </cell>
        </row>
        <row r="417">
          <cell r="A417" t="str">
            <v xml:space="preserve">HERIDA CORTANTE EN DEDO  </v>
          </cell>
          <cell r="B417" t="str">
            <v>S61.0</v>
          </cell>
        </row>
        <row r="418">
          <cell r="A418" t="str">
            <v>HERIDA CORTANTE EN DEDO DE MANO DERECHA</v>
          </cell>
          <cell r="B418" t="str">
            <v>S61.0</v>
          </cell>
        </row>
        <row r="419">
          <cell r="A419" t="str">
            <v>HERIDA CONTUSA EN II DEDO</v>
          </cell>
          <cell r="B419" t="str">
            <v>S61.0</v>
          </cell>
        </row>
        <row r="420">
          <cell r="A420" t="str">
            <v>HERIDA CORTANTE EN DEDO IZQUIERDO</v>
          </cell>
          <cell r="B420" t="str">
            <v>S61.0</v>
          </cell>
        </row>
        <row r="421">
          <cell r="A421" t="str">
            <v>HERIDA CORTANTE EN DEDO MANO</v>
          </cell>
          <cell r="B421" t="str">
            <v>S61.9</v>
          </cell>
        </row>
        <row r="422">
          <cell r="A422" t="str">
            <v>HERIDA CORTANTE EN DEDO</v>
          </cell>
          <cell r="B422" t="str">
            <v>S61.9</v>
          </cell>
        </row>
        <row r="423">
          <cell r="A423" t="str">
            <v>HERIDA CORTANTE EN FRENTE</v>
          </cell>
          <cell r="B423" t="str">
            <v>S01.8</v>
          </cell>
        </row>
        <row r="424">
          <cell r="A424" t="str">
            <v>HERIDA CORTANTE EN II DEDO DE MANO DERECHO</v>
          </cell>
          <cell r="B424" t="str">
            <v>S61.0</v>
          </cell>
        </row>
        <row r="425">
          <cell r="A425" t="str">
            <v>HERIDA CORTANTE EN II DEDO DE MANO</v>
          </cell>
          <cell r="B425" t="str">
            <v>S61.9</v>
          </cell>
        </row>
        <row r="426">
          <cell r="A426" t="str">
            <v>HERIDA CORTANTE EN III DEDO</v>
          </cell>
          <cell r="B426" t="str">
            <v>S61.0</v>
          </cell>
        </row>
        <row r="427">
          <cell r="A427" t="str">
            <v>HERIDA CORTANTE EN IV DEDO DE MANO</v>
          </cell>
          <cell r="B427" t="str">
            <v>S61.0</v>
          </cell>
        </row>
        <row r="428">
          <cell r="A428" t="str">
            <v>HERIDA CORTANTE EN LABIO</v>
          </cell>
          <cell r="B428" t="str">
            <v>S01.5</v>
          </cell>
        </row>
        <row r="429">
          <cell r="A429" t="str">
            <v>HERIDA CORTANTE EN LABIO INFERIOR</v>
          </cell>
          <cell r="B429" t="str">
            <v>S01.5</v>
          </cell>
        </row>
        <row r="430">
          <cell r="A430" t="str">
            <v>HERIDA CORTANTE EN MANO</v>
          </cell>
          <cell r="B430" t="str">
            <v>S61.9</v>
          </cell>
        </row>
        <row r="431">
          <cell r="A431" t="str">
            <v>HERIDA CORTANTE EN MANO DERECHA</v>
          </cell>
          <cell r="B431" t="str">
            <v>S61.9</v>
          </cell>
        </row>
        <row r="432">
          <cell r="A432" t="str">
            <v>HERIDA CORTANTE EN MEJIA</v>
          </cell>
          <cell r="B432" t="str">
            <v>S01.4</v>
          </cell>
        </row>
        <row r="433">
          <cell r="A433" t="str">
            <v>HERIDA CORTANTE EN MUÑECA</v>
          </cell>
          <cell r="B433" t="str">
            <v>S61.7</v>
          </cell>
        </row>
        <row r="434">
          <cell r="A434" t="str">
            <v>HERIDA CORTANTE EN MUÑECA IZQUIERDA</v>
          </cell>
          <cell r="B434" t="str">
            <v>S61.7</v>
          </cell>
        </row>
        <row r="435">
          <cell r="A435" t="str">
            <v>HERIDA CORTANTE EN NARIZ</v>
          </cell>
          <cell r="B435" t="str">
            <v>S01.2</v>
          </cell>
        </row>
        <row r="436">
          <cell r="A436" t="str">
            <v>HERIDA CORTANTE EN PABELLON AURICULAR</v>
          </cell>
          <cell r="B436" t="str">
            <v>S01.3</v>
          </cell>
        </row>
        <row r="437">
          <cell r="A437" t="str">
            <v>HERIDA CORTANTE EN PARPADO</v>
          </cell>
          <cell r="B437" t="str">
            <v>S01.1</v>
          </cell>
        </row>
        <row r="438">
          <cell r="A438" t="str">
            <v>HERIDA CORTANTE EN PIE</v>
          </cell>
          <cell r="B438" t="str">
            <v>S91.3</v>
          </cell>
        </row>
        <row r="439">
          <cell r="A439" t="str">
            <v>HERIDA CORTANTE EN PARPADO Y REGION FRONTAL</v>
          </cell>
          <cell r="B439" t="str">
            <v>S01.1</v>
          </cell>
        </row>
        <row r="440">
          <cell r="A440" t="str">
            <v>HERIDA CORTANTE EN PIERNA IZQ</v>
          </cell>
          <cell r="B440" t="str">
            <v>S81.9</v>
          </cell>
        </row>
        <row r="441">
          <cell r="A441" t="str">
            <v>HERIDA CORTANTE EN REGION FRONTAL</v>
          </cell>
          <cell r="B441" t="str">
            <v>S01.8</v>
          </cell>
        </row>
        <row r="442">
          <cell r="A442" t="str">
            <v>HERIDA CORTANTE EN ROSTRO</v>
          </cell>
          <cell r="B442" t="str">
            <v>S01.8</v>
          </cell>
        </row>
        <row r="443">
          <cell r="A443" t="str">
            <v>HERIDA CORTANTE EN SACRO</v>
          </cell>
          <cell r="B443" t="str">
            <v>S31.0</v>
          </cell>
        </row>
        <row r="444">
          <cell r="A444" t="str">
            <v>HERIDA CORTANTE EN TORAX</v>
          </cell>
          <cell r="B444" t="str">
            <v>S21.9</v>
          </cell>
        </row>
        <row r="445">
          <cell r="A445" t="str">
            <v>HERIDA CORTANTE FRONTAL</v>
          </cell>
          <cell r="B445" t="str">
            <v>S01.8</v>
          </cell>
        </row>
        <row r="446">
          <cell r="A446" t="str">
            <v>HERIDA CORTANTE MANO</v>
          </cell>
          <cell r="B446" t="str">
            <v>S61.9</v>
          </cell>
        </row>
        <row r="447">
          <cell r="A447" t="str">
            <v>HERIDA CORTANTE PENETRANTE EN DEDO DE MANO</v>
          </cell>
          <cell r="B447" t="str">
            <v>S61.9</v>
          </cell>
        </row>
        <row r="448">
          <cell r="A448" t="str">
            <v>HERIDA CORTANTE PUNZANTE BRAZO Y ABDOMEN</v>
          </cell>
          <cell r="B448" t="str">
            <v>S51.9</v>
          </cell>
        </row>
        <row r="449">
          <cell r="A449" t="str">
            <v>HERIDA CORTANTES EN MUÑECA</v>
          </cell>
          <cell r="B449" t="str">
            <v>S61.7</v>
          </cell>
        </row>
        <row r="450">
          <cell r="A450" t="str">
            <v>HERIDA DE FRENTE</v>
          </cell>
          <cell r="B450" t="str">
            <v>S01.8</v>
          </cell>
        </row>
        <row r="451">
          <cell r="A451" t="str">
            <v>HERIDA DE LA PIERNAS</v>
          </cell>
          <cell r="B451" t="str">
            <v>S81.7</v>
          </cell>
        </row>
        <row r="452">
          <cell r="A452" t="str">
            <v>HERIDA DE LABIO Y CAVIDAD BUCAL</v>
          </cell>
          <cell r="B452" t="str">
            <v>S01.5</v>
          </cell>
        </row>
        <row r="453">
          <cell r="A453" t="str">
            <v>HERIDA DEDO MANO</v>
          </cell>
          <cell r="B453" t="str">
            <v>S61.9</v>
          </cell>
        </row>
        <row r="454">
          <cell r="A454" t="str">
            <v>HERIDA DEL DEDO</v>
          </cell>
          <cell r="B454" t="str">
            <v>S61.0</v>
          </cell>
        </row>
        <row r="455">
          <cell r="A455" t="str">
            <v>HERIDA EN III DEDO DE MANO</v>
          </cell>
          <cell r="B455" t="str">
            <v>S61.0</v>
          </cell>
        </row>
        <row r="456">
          <cell r="A456" t="str">
            <v>HERIDA EN ABDOMEN</v>
          </cell>
          <cell r="B456" t="str">
            <v>S31.8</v>
          </cell>
        </row>
        <row r="457">
          <cell r="A457" t="str">
            <v>HERIDA EN ANTEBRAZO</v>
          </cell>
          <cell r="B457" t="str">
            <v>S51.9</v>
          </cell>
        </row>
        <row r="458">
          <cell r="A458" t="str">
            <v>HERIDA EN ANTEBRAZO IZQUIERDO</v>
          </cell>
          <cell r="B458" t="str">
            <v>S51.9</v>
          </cell>
        </row>
        <row r="459">
          <cell r="A459" t="str">
            <v>HERIDA EN BRAZO IZQUIERDO</v>
          </cell>
          <cell r="B459" t="str">
            <v>S41.1</v>
          </cell>
        </row>
        <row r="460">
          <cell r="A460" t="str">
            <v>HERIDA EN BRAZO</v>
          </cell>
          <cell r="B460" t="str">
            <v>S41.1</v>
          </cell>
        </row>
        <row r="461">
          <cell r="A461" t="str">
            <v>HERIDA EN CABEZA</v>
          </cell>
          <cell r="B461" t="str">
            <v>S01.9</v>
          </cell>
        </row>
        <row r="462">
          <cell r="A462" t="str">
            <v>HERIDA EN CARA</v>
          </cell>
          <cell r="B462" t="str">
            <v>S01.8</v>
          </cell>
        </row>
        <row r="463">
          <cell r="A463" t="str">
            <v>HERIDA EN CEJA IZQUIEDA</v>
          </cell>
          <cell r="B463" t="str">
            <v>S01.1</v>
          </cell>
        </row>
        <row r="464">
          <cell r="A464" t="str">
            <v>HERIDA EN CODO DERECHO</v>
          </cell>
          <cell r="B464" t="str">
            <v>S51.0</v>
          </cell>
        </row>
        <row r="465">
          <cell r="A465" t="str">
            <v>HERIDA EN COLGAJO EN GLUTEO</v>
          </cell>
          <cell r="B465" t="str">
            <v>S31.0</v>
          </cell>
        </row>
        <row r="466">
          <cell r="A466" t="str">
            <v>HERIDA EN COSTILLA</v>
          </cell>
          <cell r="B466" t="str">
            <v>T14.0</v>
          </cell>
        </row>
        <row r="467">
          <cell r="A467" t="str">
            <v>HERIDA EN CUERO CABELLUDO</v>
          </cell>
          <cell r="B467" t="str">
            <v>S01.0</v>
          </cell>
        </row>
        <row r="468">
          <cell r="A468" t="str">
            <v>HERIDA EN CUERO CABELLUDO /TEC MODERADO</v>
          </cell>
          <cell r="B468" t="str">
            <v>S01.0</v>
          </cell>
        </row>
        <row r="469">
          <cell r="A469" t="str">
            <v>HERIDA EN DEDO DE LA MANO</v>
          </cell>
          <cell r="B469" t="str">
            <v>S61.0</v>
          </cell>
        </row>
        <row r="470">
          <cell r="A470" t="str">
            <v>HERIDA EN DEDO DE MANO</v>
          </cell>
          <cell r="B470" t="str">
            <v>S61.0</v>
          </cell>
        </row>
        <row r="471">
          <cell r="A471" t="str">
            <v>HERIDA EN FRENTE</v>
          </cell>
          <cell r="B471" t="str">
            <v>S01.8</v>
          </cell>
        </row>
        <row r="472">
          <cell r="A472" t="str">
            <v>HERIDA EN FRENTE Y NARIZ</v>
          </cell>
          <cell r="B472" t="str">
            <v>S01.8</v>
          </cell>
        </row>
        <row r="473">
          <cell r="A473" t="str">
            <v>HERIDA EN I DEDO DE MANO</v>
          </cell>
          <cell r="B473" t="str">
            <v>S61.9</v>
          </cell>
        </row>
        <row r="474">
          <cell r="A474" t="str">
            <v>HERIDA EN II DEDO DE MANO</v>
          </cell>
          <cell r="B474" t="str">
            <v>S61.9</v>
          </cell>
        </row>
        <row r="475">
          <cell r="A475" t="str">
            <v>HERIDA EN III DEDO DE MANO DERECHA</v>
          </cell>
          <cell r="B475" t="str">
            <v>S61.9</v>
          </cell>
        </row>
        <row r="476">
          <cell r="A476" t="str">
            <v>HERIDA EN MANO</v>
          </cell>
          <cell r="B476" t="str">
            <v>S61.9</v>
          </cell>
        </row>
        <row r="477">
          <cell r="A477" t="str">
            <v>HERIDA EN MANO IZQUIERDA</v>
          </cell>
          <cell r="B477" t="str">
            <v>S61.0</v>
          </cell>
        </row>
        <row r="478">
          <cell r="A478" t="str">
            <v>HERIDA EN MENTON</v>
          </cell>
          <cell r="B478" t="str">
            <v>S01.8</v>
          </cell>
        </row>
        <row r="479">
          <cell r="A479" t="str">
            <v>HERIDA EN MIEMBRO INFERIOR</v>
          </cell>
          <cell r="B479" t="str">
            <v>T13.1</v>
          </cell>
        </row>
        <row r="480">
          <cell r="A480" t="str">
            <v>HERIDA EN MIEMBRO INFERIOR DERECHO</v>
          </cell>
          <cell r="B480" t="str">
            <v>T13.1</v>
          </cell>
        </row>
        <row r="481">
          <cell r="A481" t="str">
            <v>HERIDA EN MUÑECA</v>
          </cell>
          <cell r="B481" t="str">
            <v>S61.7</v>
          </cell>
        </row>
        <row r="482">
          <cell r="A482" t="str">
            <v>HERIDA EN OREJA</v>
          </cell>
          <cell r="B482" t="str">
            <v>S01.3</v>
          </cell>
        </row>
        <row r="483">
          <cell r="A483" t="str">
            <v>HERIDA EN PANTORILLA DERECHA</v>
          </cell>
          <cell r="B483" t="str">
            <v>S81.8</v>
          </cell>
        </row>
        <row r="484">
          <cell r="A484" t="str">
            <v>HERIDA EN PARPADO IZQ.</v>
          </cell>
          <cell r="B484" t="str">
            <v>S01.1</v>
          </cell>
        </row>
        <row r="485">
          <cell r="A485" t="str">
            <v>HERIDA EN PIE</v>
          </cell>
          <cell r="B485" t="str">
            <v>S91.3</v>
          </cell>
        </row>
        <row r="486">
          <cell r="A486" t="str">
            <v>HERIDA EN PIERNA PÓR MODEDURA CANINA</v>
          </cell>
          <cell r="B486" t="str">
            <v>S81.9</v>
          </cell>
        </row>
        <row r="487">
          <cell r="A487" t="str">
            <v>HERIDA EN PIERNA X ARMA DE FUEGO</v>
          </cell>
          <cell r="B487" t="str">
            <v>S81.9</v>
          </cell>
        </row>
        <row r="488">
          <cell r="A488" t="str">
            <v>HERIDA EN PIERNA X MORDEURA CANINA</v>
          </cell>
          <cell r="B488" t="str">
            <v>S81.7</v>
          </cell>
        </row>
        <row r="489">
          <cell r="A489" t="str">
            <v>HERIDA EN PIERNA Y PIE</v>
          </cell>
          <cell r="B489" t="str">
            <v>T01.9</v>
          </cell>
        </row>
        <row r="490">
          <cell r="A490" t="str">
            <v>HERIDA EN PLANTA DE PIE</v>
          </cell>
          <cell r="B490" t="str">
            <v>S91.3</v>
          </cell>
        </row>
        <row r="491">
          <cell r="A491" t="str">
            <v>HERIDA EN REGION FRONTAL</v>
          </cell>
          <cell r="B491" t="str">
            <v>S01.8</v>
          </cell>
        </row>
        <row r="492">
          <cell r="A492" t="str">
            <v>HERIDA EN REGION PERINEAL</v>
          </cell>
          <cell r="B492" t="str">
            <v>S31.0</v>
          </cell>
        </row>
        <row r="493">
          <cell r="A493" t="str">
            <v>HERIDA EN ROSTRO</v>
          </cell>
          <cell r="B493" t="str">
            <v>S01.8</v>
          </cell>
        </row>
        <row r="494">
          <cell r="A494" t="str">
            <v>HERIDA EN TORAX</v>
          </cell>
          <cell r="B494" t="str">
            <v>S21.9</v>
          </cell>
        </row>
        <row r="495">
          <cell r="A495" t="str">
            <v>HERIDA ESCUPULAR</v>
          </cell>
          <cell r="B495" t="str">
            <v>T14.0</v>
          </cell>
        </row>
        <row r="496">
          <cell r="A496" t="str">
            <v>HERIDA FRONTAL</v>
          </cell>
          <cell r="B496" t="str">
            <v>S01.8</v>
          </cell>
        </row>
        <row r="497">
          <cell r="A497" t="str">
            <v>HERIDA I DEDO DE MANO IZQUIERDO</v>
          </cell>
          <cell r="B497" t="str">
            <v>S61.0</v>
          </cell>
        </row>
        <row r="498">
          <cell r="A498" t="str">
            <v>HERIDA II DEDO MANO</v>
          </cell>
          <cell r="B498" t="str">
            <v>S61.9</v>
          </cell>
        </row>
        <row r="499">
          <cell r="A499" t="str">
            <v>HERIDA INFECTADA EN BRAZO IZQUIERDO</v>
          </cell>
          <cell r="B499" t="str">
            <v>S41.1</v>
          </cell>
        </row>
        <row r="500">
          <cell r="A500" t="str">
            <v xml:space="preserve">HERIDA ESCORIACION EN PABELLON </v>
          </cell>
          <cell r="B500" t="str">
            <v>S01.3</v>
          </cell>
        </row>
        <row r="501">
          <cell r="A501" t="str">
            <v>HERIDA ESCORIACION EN ROSTRO</v>
          </cell>
          <cell r="B501" t="str">
            <v>S01.8</v>
          </cell>
        </row>
        <row r="502">
          <cell r="A502" t="str">
            <v>HERIDA MENTON</v>
          </cell>
          <cell r="B502" t="str">
            <v>S01.8</v>
          </cell>
        </row>
        <row r="503">
          <cell r="A503" t="str">
            <v>HERIDA MORDEDURA POR LORO</v>
          </cell>
          <cell r="B503" t="str">
            <v>T14.0</v>
          </cell>
        </row>
        <row r="504">
          <cell r="A504" t="str">
            <v>HERIDA MUSLO</v>
          </cell>
          <cell r="B504" t="str">
            <v>S71.7</v>
          </cell>
        </row>
        <row r="505">
          <cell r="A505" t="str">
            <v>HERIDA OCNTUSA EN PIERNA</v>
          </cell>
          <cell r="B505" t="str">
            <v>S81.9</v>
          </cell>
        </row>
        <row r="506">
          <cell r="A506" t="str">
            <v>HERIDA PARED EN TORAX</v>
          </cell>
          <cell r="B506" t="str">
            <v>S21.9</v>
          </cell>
        </row>
        <row r="507">
          <cell r="A507" t="str">
            <v>HERIDA PIE</v>
          </cell>
          <cell r="B507" t="str">
            <v>S91.3</v>
          </cell>
        </row>
        <row r="508">
          <cell r="A508" t="str">
            <v>HERIDA POLICONTUSA</v>
          </cell>
          <cell r="B508" t="str">
            <v>T00.9</v>
          </cell>
        </row>
        <row r="509">
          <cell r="A509" t="str">
            <v>HERIDA POR MORDEDURA</v>
          </cell>
          <cell r="B509" t="str">
            <v>T14.0</v>
          </cell>
        </row>
        <row r="510">
          <cell r="A510" t="str">
            <v>HERIDA POR MORDEDURA EN MANO</v>
          </cell>
          <cell r="B510" t="str">
            <v>S61.9</v>
          </cell>
        </row>
        <row r="511">
          <cell r="A511" t="str">
            <v>HERIDA POR MORDEDURA DE PERRO</v>
          </cell>
          <cell r="B511" t="str">
            <v>T14.0</v>
          </cell>
        </row>
        <row r="512">
          <cell r="A512" t="str">
            <v>HERIDA POR MORDEDURA EN CARA</v>
          </cell>
          <cell r="B512" t="str">
            <v>S01.8</v>
          </cell>
        </row>
        <row r="513">
          <cell r="A513" t="str">
            <v>HERIDA PUNZANTE</v>
          </cell>
          <cell r="B513" t="str">
            <v>T14.1</v>
          </cell>
        </row>
        <row r="514">
          <cell r="A514" t="str">
            <v>HERIDA PUNZANTE EN MANO</v>
          </cell>
          <cell r="B514" t="str">
            <v>S61.9</v>
          </cell>
        </row>
        <row r="515">
          <cell r="A515" t="str">
            <v>HERIDA PUNZANTE EN MANO DERECHA</v>
          </cell>
          <cell r="B515" t="str">
            <v>S61.9</v>
          </cell>
        </row>
        <row r="516">
          <cell r="A516" t="str">
            <v>HERIDA PUNZO CORTANTE</v>
          </cell>
          <cell r="B516" t="str">
            <v>T14.0</v>
          </cell>
        </row>
        <row r="517">
          <cell r="A517" t="str">
            <v>HERIDA PUNZO CORTANTE EN TORAX</v>
          </cell>
          <cell r="B517" t="str">
            <v>S21.9</v>
          </cell>
        </row>
        <row r="518">
          <cell r="A518" t="str">
            <v xml:space="preserve">HERIDA PUNZO PENETRANTE </v>
          </cell>
          <cell r="B518" t="str">
            <v>T14.0</v>
          </cell>
        </row>
        <row r="519">
          <cell r="A519" t="str">
            <v>HERIDA PUNZO PENETRANTE EN MANO</v>
          </cell>
          <cell r="B519" t="str">
            <v>S61.9</v>
          </cell>
        </row>
        <row r="520">
          <cell r="A520" t="str">
            <v>HERIDA PUNZANTE EN PLANTA DE PIE</v>
          </cell>
          <cell r="B520" t="str">
            <v>S91.3</v>
          </cell>
        </row>
        <row r="521">
          <cell r="A521" t="str">
            <v>HERIDA SUPERCILIAR</v>
          </cell>
          <cell r="B521" t="str">
            <v>T14.1</v>
          </cell>
        </row>
        <row r="522">
          <cell r="A522" t="str">
            <v>HERIDA X ATRICCION DE MANO</v>
          </cell>
          <cell r="B522" t="str">
            <v>S61.9</v>
          </cell>
        </row>
        <row r="523">
          <cell r="A523" t="str">
            <v>HERIDA X PAF EN BRAZO</v>
          </cell>
          <cell r="B523" t="str">
            <v>S41.1</v>
          </cell>
        </row>
        <row r="524">
          <cell r="A524" t="str">
            <v>HERIDA X PAF EN GLUTEO DERECHO</v>
          </cell>
          <cell r="B524" t="str">
            <v>S31.0</v>
          </cell>
        </row>
        <row r="525">
          <cell r="A525" t="str">
            <v>HERIDAS  CORTANTES MULTIPLES EN ANTEBRAZO</v>
          </cell>
          <cell r="B525" t="str">
            <v>S51.9</v>
          </cell>
        </row>
        <row r="526">
          <cell r="A526" t="str">
            <v>HERIDAS CONTUSAS MULTIPLES+ ETILISMO</v>
          </cell>
          <cell r="B526" t="str">
            <v>T14.0</v>
          </cell>
        </row>
        <row r="527">
          <cell r="A527" t="str">
            <v>HERIDAS CONTUSO EN LABIOS</v>
          </cell>
          <cell r="B527" t="str">
            <v>S31.4</v>
          </cell>
        </row>
        <row r="528">
          <cell r="A528" t="str">
            <v>HERIDAS CORTANTE EN MANO DERECHA</v>
          </cell>
          <cell r="B528" t="str">
            <v>S61.9</v>
          </cell>
        </row>
        <row r="529">
          <cell r="A529" t="str">
            <v>HERIDAS CORTANTES MULTIPLES EN DEDO M,ANO</v>
          </cell>
          <cell r="B529" t="str">
            <v>S61.9</v>
          </cell>
        </row>
        <row r="530">
          <cell r="A530" t="str">
            <v>HERIDAS ESCORIATIVAS MULTIPLES</v>
          </cell>
          <cell r="B530" t="str">
            <v>T14.0</v>
          </cell>
        </row>
        <row r="531">
          <cell r="A531" t="str">
            <v>HERIDA TRAUMATICA</v>
          </cell>
          <cell r="B531" t="str">
            <v>T14.1</v>
          </cell>
        </row>
        <row r="532">
          <cell r="A532" t="str">
            <v>HERIDA X ATRICCION Y AMPUTACION DE 2 DEDO DE PIE</v>
          </cell>
          <cell r="B532" t="str">
            <v>T14.1</v>
          </cell>
        </row>
        <row r="533">
          <cell r="A533" t="str">
            <v>HERNIA INGUINAL</v>
          </cell>
          <cell r="B533" t="str">
            <v>K40.9</v>
          </cell>
        </row>
        <row r="534">
          <cell r="A534" t="str">
            <v>HICETOMIA</v>
          </cell>
          <cell r="B534" t="str">
            <v>B47.9</v>
          </cell>
        </row>
        <row r="535">
          <cell r="A535" t="str">
            <v>HIPERACTIBIDAD BRONQUIAL</v>
          </cell>
          <cell r="B535" t="str">
            <v>J39.3</v>
          </cell>
        </row>
        <row r="536">
          <cell r="A536" t="str">
            <v>HIPERACTIVIDAD BRONQUIAL</v>
          </cell>
          <cell r="B536" t="str">
            <v>J39.3</v>
          </cell>
        </row>
        <row r="537">
          <cell r="A537" t="str">
            <v>HIPERIMESIS GRAVIDICA</v>
          </cell>
          <cell r="B537" t="str">
            <v>O21.1</v>
          </cell>
        </row>
        <row r="538">
          <cell r="A538" t="str">
            <v>HIPERTENSION</v>
          </cell>
          <cell r="B538" t="str">
            <v>I10.X</v>
          </cell>
        </row>
        <row r="539">
          <cell r="A539" t="str">
            <v>HIPERTENSION ARTERIAL</v>
          </cell>
          <cell r="B539" t="str">
            <v>I10.X</v>
          </cell>
        </row>
        <row r="540">
          <cell r="A540" t="str">
            <v>HIPERTENSION ARTERIAL NO CFONTROLADA</v>
          </cell>
          <cell r="B540" t="str">
            <v>I10.X</v>
          </cell>
        </row>
        <row r="541">
          <cell r="A541" t="str">
            <v>HIPOGLICEMIA</v>
          </cell>
          <cell r="B541" t="str">
            <v>E16.2</v>
          </cell>
        </row>
        <row r="542">
          <cell r="A542" t="str">
            <v>HJERIDA HEROSIVA LABIO SUP.</v>
          </cell>
          <cell r="B542" t="str">
            <v>S31.4</v>
          </cell>
        </row>
        <row r="543">
          <cell r="A543" t="str">
            <v>HRB</v>
          </cell>
          <cell r="B543" t="str">
            <v>J39.3</v>
          </cell>
        </row>
        <row r="544">
          <cell r="A544" t="str">
            <v>HTA</v>
          </cell>
          <cell r="B544" t="str">
            <v>I10.X</v>
          </cell>
        </row>
        <row r="545">
          <cell r="A545" t="str">
            <v>HTA + SIND. ANSIOSO</v>
          </cell>
          <cell r="B545" t="str">
            <v>I10.X</v>
          </cell>
        </row>
        <row r="546">
          <cell r="A546" t="str">
            <v>ICTERICIA NEONATAL</v>
          </cell>
          <cell r="B546" t="str">
            <v>P59.9</v>
          </cell>
        </row>
        <row r="547">
          <cell r="A547" t="str">
            <v>IMPETIGO</v>
          </cell>
          <cell r="B547" t="str">
            <v>L01.0</v>
          </cell>
        </row>
        <row r="548">
          <cell r="A548" t="str">
            <v>INFECCION URINARIA</v>
          </cell>
          <cell r="B548" t="str">
            <v>N39.0</v>
          </cell>
        </row>
        <row r="549">
          <cell r="A549" t="str">
            <v>INGESTA</v>
          </cell>
          <cell r="B549" t="str">
            <v>T18.9</v>
          </cell>
        </row>
        <row r="550">
          <cell r="A550" t="str">
            <v>INGESTA CAUSTICA</v>
          </cell>
          <cell r="B550" t="str">
            <v>T18.9</v>
          </cell>
        </row>
        <row r="551">
          <cell r="A551" t="str">
            <v>INGESTA DE CASTICOS</v>
          </cell>
          <cell r="B551" t="str">
            <v>T18.9</v>
          </cell>
        </row>
        <row r="552">
          <cell r="A552" t="str">
            <v>INGESTA DE CUERPO EXTRAÑO</v>
          </cell>
          <cell r="B552" t="str">
            <v>T18.9</v>
          </cell>
        </row>
        <row r="553">
          <cell r="A553" t="str">
            <v>INGESTA DE INSECTISIDA X AUTO AGRESION</v>
          </cell>
          <cell r="B553" t="str">
            <v>T18.9</v>
          </cell>
        </row>
        <row r="554">
          <cell r="A554" t="str">
            <v>INGESTA DE LEGIA</v>
          </cell>
          <cell r="B554" t="str">
            <v>T54.9</v>
          </cell>
        </row>
        <row r="555">
          <cell r="A555" t="str">
            <v>INGESTA DE ORGANOS FOSFORADOS</v>
          </cell>
          <cell r="B555" t="str">
            <v>T60.0</v>
          </cell>
        </row>
        <row r="556">
          <cell r="A556" t="str">
            <v>INGESTA INSECTISIDA</v>
          </cell>
          <cell r="B556" t="str">
            <v>T18.9</v>
          </cell>
        </row>
        <row r="557">
          <cell r="A557" t="str">
            <v>INGESTA DE CARBONATO</v>
          </cell>
          <cell r="B557" t="str">
            <v>F12.0</v>
          </cell>
        </row>
        <row r="558">
          <cell r="A558" t="str">
            <v>INHALACION HIPERTENSION AETERIAL</v>
          </cell>
          <cell r="B558" t="str">
            <v>I10.X</v>
          </cell>
        </row>
        <row r="559">
          <cell r="A559" t="str">
            <v>INSUFICIECIA RESPIRATORIA</v>
          </cell>
          <cell r="B559" t="str">
            <v>J96.9</v>
          </cell>
        </row>
        <row r="560">
          <cell r="A560" t="str">
            <v>INSUFICIENCIA CARDIACA</v>
          </cell>
          <cell r="B560" t="str">
            <v>I50.9</v>
          </cell>
        </row>
        <row r="561">
          <cell r="A561" t="str">
            <v>INSUFICIENCIA RESPIRATORIA</v>
          </cell>
          <cell r="B561" t="str">
            <v>J96.0</v>
          </cell>
        </row>
        <row r="562">
          <cell r="A562" t="str">
            <v>INSUFICIENCIA RESPIRATORIA</v>
          </cell>
          <cell r="B562" t="str">
            <v>J96.9</v>
          </cell>
        </row>
        <row r="563">
          <cell r="A563" t="str">
            <v>INSUFICIENCIA RESPIRATORIA AGUDA</v>
          </cell>
          <cell r="B563" t="str">
            <v>J96.0</v>
          </cell>
        </row>
        <row r="564">
          <cell r="A564" t="str">
            <v>INTENTO DE SUICIDIO</v>
          </cell>
          <cell r="B564" t="str">
            <v>Z91.5</v>
          </cell>
        </row>
        <row r="565">
          <cell r="A565" t="str">
            <v>INTENTO DE SUICIDIO X INGESTA DE VENENO</v>
          </cell>
          <cell r="B565" t="str">
            <v>T65.9</v>
          </cell>
        </row>
        <row r="566">
          <cell r="A566" t="str">
            <v>INTOXICACION</v>
          </cell>
          <cell r="B566" t="str">
            <v>E87.7</v>
          </cell>
        </row>
        <row r="567">
          <cell r="A567" t="str">
            <v>INTOXICACION X SUSTANCIA</v>
          </cell>
          <cell r="B567" t="str">
            <v>E87.7</v>
          </cell>
        </row>
        <row r="568">
          <cell r="A568" t="str">
            <v>INTOXICACION AGUDA</v>
          </cell>
          <cell r="B568" t="str">
            <v>E87.7</v>
          </cell>
        </row>
        <row r="569">
          <cell r="A569" t="str">
            <v>INTOXICACION ALCOHOLICA</v>
          </cell>
          <cell r="B569" t="str">
            <v>F10.0</v>
          </cell>
        </row>
        <row r="570">
          <cell r="A570" t="str">
            <v>INTOXICACION ALIMENTARIA</v>
          </cell>
          <cell r="B570" t="str">
            <v>A05.9</v>
          </cell>
        </row>
        <row r="571">
          <cell r="A571" t="str">
            <v>INTOXICACION ORAL</v>
          </cell>
          <cell r="B571" t="str">
            <v>E87.7</v>
          </cell>
        </row>
        <row r="572">
          <cell r="A572" t="str">
            <v>INTOXICACION POR CARBONATO</v>
          </cell>
          <cell r="B572" t="str">
            <v>F12.0</v>
          </cell>
        </row>
        <row r="573">
          <cell r="A573" t="str">
            <v>INTOXICACION POR INHALACION</v>
          </cell>
          <cell r="B573" t="str">
            <v>F18.0</v>
          </cell>
        </row>
        <row r="574">
          <cell r="A574" t="str">
            <v>INTOXICACION POR ORGANOS FOSFORADOS</v>
          </cell>
          <cell r="B574" t="str">
            <v>T60.0</v>
          </cell>
        </row>
        <row r="575">
          <cell r="A575" t="str">
            <v>INTOXICACION POR MEDICAMENTO</v>
          </cell>
          <cell r="B575" t="str">
            <v>T65.9</v>
          </cell>
        </row>
        <row r="576">
          <cell r="A576" t="str">
            <v>INTOXICACION POR SEDANTE</v>
          </cell>
          <cell r="B576" t="str">
            <v>E87.7</v>
          </cell>
        </row>
        <row r="577">
          <cell r="A577" t="str">
            <v>INTOXICACION POR SUSTANCIA</v>
          </cell>
          <cell r="B577" t="str">
            <v>F19.0</v>
          </cell>
        </row>
        <row r="578">
          <cell r="A578" t="str">
            <v>INTOXICACION POR VENENO</v>
          </cell>
          <cell r="B578" t="str">
            <v>E87.7</v>
          </cell>
        </row>
        <row r="579">
          <cell r="A579" t="str">
            <v>INTOXICACION X ORGANOS FOSFORADOS</v>
          </cell>
          <cell r="B579" t="str">
            <v>T60.0</v>
          </cell>
        </row>
        <row r="580">
          <cell r="A580" t="str">
            <v>ITU</v>
          </cell>
          <cell r="B580" t="str">
            <v>N39.0</v>
          </cell>
        </row>
        <row r="581">
          <cell r="A581" t="str">
            <v>ITU/EPI</v>
          </cell>
          <cell r="B581" t="str">
            <v>N39.0</v>
          </cell>
        </row>
        <row r="582">
          <cell r="A582" t="str">
            <v>IVRA</v>
          </cell>
          <cell r="B582" t="str">
            <v>J46.9</v>
          </cell>
        </row>
        <row r="583">
          <cell r="A583" t="str">
            <v>IVRB</v>
          </cell>
          <cell r="B583" t="str">
            <v>J22.X</v>
          </cell>
        </row>
        <row r="584">
          <cell r="A584" t="str">
            <v>LARINGITIS</v>
          </cell>
          <cell r="B584" t="str">
            <v>J04.0</v>
          </cell>
        </row>
        <row r="585">
          <cell r="A585" t="str">
            <v>LARINGOTRAQUEAL</v>
          </cell>
          <cell r="B585" t="str">
            <v>J04.2</v>
          </cell>
        </row>
        <row r="586">
          <cell r="A586" t="str">
            <v>LARINGOTRAQUEITIS</v>
          </cell>
          <cell r="B586" t="str">
            <v>J04.2</v>
          </cell>
        </row>
        <row r="587">
          <cell r="A587" t="str">
            <v>LARINGOTRAQUEITIS AGUDA</v>
          </cell>
          <cell r="B587" t="str">
            <v>J04.2</v>
          </cell>
        </row>
        <row r="588">
          <cell r="A588" t="str">
            <v>LITIASIS VESICULAR</v>
          </cell>
          <cell r="B588" t="str">
            <v>K80.2</v>
          </cell>
        </row>
        <row r="589">
          <cell r="A589" t="str">
            <v>LUMBALGIA</v>
          </cell>
          <cell r="B589" t="str">
            <v>M54.5</v>
          </cell>
        </row>
        <row r="590">
          <cell r="A590" t="str">
            <v>LUXACION DE CLAVICULA</v>
          </cell>
          <cell r="B590" t="str">
            <v>S43.1</v>
          </cell>
        </row>
        <row r="591">
          <cell r="A591" t="str">
            <v>LUXACION EN HOMBRO</v>
          </cell>
          <cell r="B591" t="str">
            <v>S83.1</v>
          </cell>
        </row>
        <row r="592">
          <cell r="A592" t="str">
            <v>LUXACION DE HOMBRO DERECHO</v>
          </cell>
          <cell r="B592" t="str">
            <v>S83.1</v>
          </cell>
        </row>
        <row r="593">
          <cell r="A593" t="str">
            <v>LUXACION EN MUÑECA</v>
          </cell>
          <cell r="B593" t="str">
            <v>S63.0</v>
          </cell>
        </row>
        <row r="594">
          <cell r="A594" t="str">
            <v>LUXACION HOMBRO</v>
          </cell>
          <cell r="B594" t="str">
            <v>S43.0</v>
          </cell>
        </row>
        <row r="595">
          <cell r="A595" t="str">
            <v>MALARIA</v>
          </cell>
          <cell r="B595" t="str">
            <v>B51.9</v>
          </cell>
        </row>
        <row r="596">
          <cell r="A596" t="str">
            <v>METEORISMO</v>
          </cell>
          <cell r="B596" t="str">
            <v>N92.5</v>
          </cell>
        </row>
        <row r="597">
          <cell r="A597" t="str">
            <v>MIGRAÑA</v>
          </cell>
          <cell r="B597" t="str">
            <v>G43.9</v>
          </cell>
        </row>
        <row r="598">
          <cell r="A598" t="str">
            <v>MORDEDURA CANINA</v>
          </cell>
          <cell r="B598" t="str">
            <v>T14.1</v>
          </cell>
        </row>
        <row r="599">
          <cell r="A599" t="str">
            <v>MORDEDURA CANINA EN BRAZO DERECHO</v>
          </cell>
          <cell r="B599" t="str">
            <v>T14.1</v>
          </cell>
        </row>
        <row r="600">
          <cell r="A600" t="str">
            <v>MORDEDURA CANINA EN CABEZA</v>
          </cell>
          <cell r="B600" t="str">
            <v>T14.1</v>
          </cell>
        </row>
        <row r="601">
          <cell r="A601" t="str">
            <v>MORDEDURA CANINA EN GLUTEO IZQUIERDO</v>
          </cell>
          <cell r="B601" t="str">
            <v>T14.1</v>
          </cell>
        </row>
        <row r="602">
          <cell r="A602" t="str">
            <v>MORDEDURA CANINA EN MIEMBRO INFERIOR</v>
          </cell>
          <cell r="B602" t="str">
            <v>T14.1</v>
          </cell>
        </row>
        <row r="603">
          <cell r="A603" t="str">
            <v>MORDEDURA CANINA EN PIENA IZQ.</v>
          </cell>
          <cell r="B603" t="str">
            <v>T14.1</v>
          </cell>
        </row>
        <row r="604">
          <cell r="A604" t="str">
            <v>MORDEDURA CANINA EN PIERNA</v>
          </cell>
          <cell r="B604" t="str">
            <v>T14.1</v>
          </cell>
        </row>
        <row r="605">
          <cell r="A605" t="str">
            <v>MORDEDURA CANINA MANO</v>
          </cell>
          <cell r="B605" t="str">
            <v>T14.1</v>
          </cell>
        </row>
        <row r="606">
          <cell r="A606" t="str">
            <v>MORDEDURA DE ALACRAN</v>
          </cell>
          <cell r="B606" t="str">
            <v>T63.3</v>
          </cell>
        </row>
        <row r="607">
          <cell r="A607" t="str">
            <v>MORDEDURA DE ARAÑA</v>
          </cell>
          <cell r="B607" t="str">
            <v>T63.3</v>
          </cell>
        </row>
        <row r="608">
          <cell r="A608" t="str">
            <v>MORDEDURA DE ARAÑA EN MANO</v>
          </cell>
          <cell r="B608" t="str">
            <v>T63.3</v>
          </cell>
        </row>
        <row r="609">
          <cell r="A609" t="str">
            <v>MORDEDURA DE ARAÑA MIEMB. SUP. IZQ.</v>
          </cell>
          <cell r="B609" t="str">
            <v>T63.3</v>
          </cell>
        </row>
        <row r="610">
          <cell r="A610" t="str">
            <v>MORDEDURA DE CONEJO EN MANO</v>
          </cell>
          <cell r="B610" t="str">
            <v>T14.1</v>
          </cell>
        </row>
        <row r="611">
          <cell r="A611" t="str">
            <v>MORDEDURA DE PERRO</v>
          </cell>
          <cell r="B611" t="str">
            <v>T14.1</v>
          </cell>
        </row>
        <row r="612">
          <cell r="A612" t="str">
            <v>MORDEDURA DE RATA</v>
          </cell>
          <cell r="B612" t="str">
            <v>T14.1</v>
          </cell>
        </row>
        <row r="613">
          <cell r="A613" t="str">
            <v>MORDEDURA HUMANA EXTRACCION DE PIEL</v>
          </cell>
          <cell r="B613" t="str">
            <v>T14.1</v>
          </cell>
        </row>
        <row r="614">
          <cell r="A614" t="str">
            <v>MORDEDURA POR GATO</v>
          </cell>
          <cell r="B614" t="str">
            <v>T14.1</v>
          </cell>
        </row>
        <row r="615">
          <cell r="A615" t="str">
            <v>MORDEDURA X MONO EN DEDO</v>
          </cell>
          <cell r="B615" t="str">
            <v>T63.9</v>
          </cell>
        </row>
        <row r="616">
          <cell r="A616" t="str">
            <v>MORDEDURA CANINA MANO</v>
          </cell>
          <cell r="B616" t="str">
            <v>T14.1</v>
          </cell>
        </row>
        <row r="617">
          <cell r="A617" t="str">
            <v>MORDEDURA CANINA EN MANO</v>
          </cell>
          <cell r="B617" t="str">
            <v>T14.1</v>
          </cell>
        </row>
        <row r="618">
          <cell r="A618" t="str">
            <v>MORDEDURA CANINA MUSLO</v>
          </cell>
          <cell r="B618" t="str">
            <v>T14.1</v>
          </cell>
        </row>
        <row r="619">
          <cell r="A619" t="str">
            <v>MORDEDURA DE HAMSTER EN DEDO</v>
          </cell>
          <cell r="B619" t="str">
            <v>T14.1</v>
          </cell>
        </row>
        <row r="620">
          <cell r="A620" t="str">
            <v>MORDEDURA CANINA EN CADERA</v>
          </cell>
          <cell r="B620" t="str">
            <v>T14.1</v>
          </cell>
        </row>
        <row r="621">
          <cell r="A621" t="str">
            <v>NEUMONIA</v>
          </cell>
          <cell r="B621" t="str">
            <v>J18.9</v>
          </cell>
        </row>
        <row r="622">
          <cell r="A622" t="str">
            <v>NEUMONIA AGUDA</v>
          </cell>
          <cell r="B622" t="str">
            <v>J18.9</v>
          </cell>
        </row>
        <row r="623">
          <cell r="A623" t="str">
            <v>NEUMOPATIA</v>
          </cell>
          <cell r="B623" t="str">
            <v>J98.4</v>
          </cell>
        </row>
        <row r="624">
          <cell r="A624" t="str">
            <v>NEURITIS</v>
          </cell>
          <cell r="B624" t="str">
            <v>M79.2</v>
          </cell>
        </row>
        <row r="625">
          <cell r="A625" t="str">
            <v>NIÑO SANO</v>
          </cell>
          <cell r="B625" t="str">
            <v>Z71.1</v>
          </cell>
        </row>
        <row r="626">
          <cell r="A626" t="str">
            <v>OBSTRUCCION DE SONDA  VESICAL</v>
          </cell>
          <cell r="B626" t="str">
            <v>G91.1</v>
          </cell>
        </row>
        <row r="627">
          <cell r="A627" t="str">
            <v>OBSTRUCCION NASAL</v>
          </cell>
          <cell r="B627" t="str">
            <v>J34.8</v>
          </cell>
        </row>
        <row r="628">
          <cell r="A628" t="str">
            <v>OBSTRUCCION INTESTINAL</v>
          </cell>
          <cell r="B628" t="str">
            <v>K56.6</v>
          </cell>
        </row>
        <row r="629">
          <cell r="A629" t="str">
            <v>ODONTALGIA</v>
          </cell>
          <cell r="B629" t="str">
            <v>K08.8</v>
          </cell>
        </row>
        <row r="630">
          <cell r="A630" t="str">
            <v>OMA</v>
          </cell>
          <cell r="B630" t="str">
            <v>H66.9</v>
          </cell>
        </row>
        <row r="631">
          <cell r="A631" t="str">
            <v>OMA + OTALGIA</v>
          </cell>
          <cell r="B631" t="str">
            <v>H92.0</v>
          </cell>
        </row>
        <row r="632">
          <cell r="A632" t="str">
            <v>OSTEOCONDRITIS</v>
          </cell>
          <cell r="B632" t="str">
            <v>M93.9</v>
          </cell>
        </row>
        <row r="633">
          <cell r="A633" t="str">
            <v>OTALGIA</v>
          </cell>
          <cell r="B633" t="str">
            <v>H92.0</v>
          </cell>
        </row>
        <row r="634">
          <cell r="A634" t="str">
            <v>OTALGIA AGUDA</v>
          </cell>
          <cell r="B634" t="str">
            <v>H92.0</v>
          </cell>
        </row>
        <row r="635">
          <cell r="A635" t="str">
            <v>OTALGIA+ AMIGDALITIS AGUDA</v>
          </cell>
          <cell r="B635" t="str">
            <v>H92.0</v>
          </cell>
        </row>
        <row r="636">
          <cell r="A636" t="str">
            <v>OTITIS</v>
          </cell>
          <cell r="B636" t="str">
            <v>H66.9</v>
          </cell>
        </row>
        <row r="637">
          <cell r="A637" t="str">
            <v xml:space="preserve">OTITIS  </v>
          </cell>
          <cell r="B637" t="str">
            <v>H66.9</v>
          </cell>
        </row>
        <row r="638">
          <cell r="A638" t="str">
            <v>OTITIS MEDIA</v>
          </cell>
          <cell r="B638" t="str">
            <v>H66.9</v>
          </cell>
        </row>
        <row r="639">
          <cell r="A639" t="str">
            <v>OTITIS MEDIA AGUDA</v>
          </cell>
          <cell r="B639" t="str">
            <v>H66.9</v>
          </cell>
        </row>
        <row r="640">
          <cell r="A640" t="str">
            <v>PANCREATITIS</v>
          </cell>
          <cell r="B640" t="str">
            <v>K85.X</v>
          </cell>
        </row>
        <row r="641">
          <cell r="A641" t="str">
            <v>PERITONITIS</v>
          </cell>
          <cell r="B641" t="str">
            <v>K65.9</v>
          </cell>
        </row>
        <row r="642">
          <cell r="A642" t="str">
            <v>PICADURA DE ARACNIDO</v>
          </cell>
          <cell r="B642" t="str">
            <v>T63.3</v>
          </cell>
        </row>
        <row r="643">
          <cell r="A643" t="str">
            <v>PICADURA DE INSECTO</v>
          </cell>
          <cell r="B643" t="str">
            <v>T14.0</v>
          </cell>
        </row>
        <row r="644">
          <cell r="A644" t="str">
            <v xml:space="preserve">PICADURA DE INSECTO </v>
          </cell>
          <cell r="B644" t="str">
            <v>T63.4</v>
          </cell>
        </row>
        <row r="645">
          <cell r="A645" t="str">
            <v>PICADURA DE INSECTO EN MANO DERECHA</v>
          </cell>
          <cell r="B645" t="str">
            <v>T63.4</v>
          </cell>
        </row>
        <row r="646">
          <cell r="A646" t="str">
            <v>PIODERMITIS</v>
          </cell>
          <cell r="B646" t="str">
            <v>L08.0</v>
          </cell>
        </row>
        <row r="647">
          <cell r="A647" t="str">
            <v>PITIRIASIS</v>
          </cell>
          <cell r="B647" t="str">
            <v>B85.3</v>
          </cell>
        </row>
        <row r="648">
          <cell r="A648" t="str">
            <v>POLICCONTUSO POR CAIDA</v>
          </cell>
          <cell r="B648" t="str">
            <v>T00.9</v>
          </cell>
        </row>
        <row r="649">
          <cell r="A649" t="str">
            <v>POLICONSO POR ACCIDENTE DE TRANSITO</v>
          </cell>
          <cell r="B649" t="str">
            <v>T00.9</v>
          </cell>
        </row>
        <row r="650">
          <cell r="A650" t="str">
            <v>POLICONTUSA</v>
          </cell>
          <cell r="B650" t="str">
            <v>T00.9</v>
          </cell>
        </row>
        <row r="651">
          <cell r="A651" t="str">
            <v>POLICONTUSO</v>
          </cell>
          <cell r="B651" t="str">
            <v>T00.9</v>
          </cell>
        </row>
        <row r="652">
          <cell r="A652" t="str">
            <v>POLICONTUSO  D/C EN NARIZ</v>
          </cell>
          <cell r="B652" t="str">
            <v>T00.9</v>
          </cell>
        </row>
        <row r="653">
          <cell r="A653" t="str">
            <v>POLICONTUSO  TEC</v>
          </cell>
          <cell r="B653" t="str">
            <v>T00.9</v>
          </cell>
        </row>
        <row r="654">
          <cell r="A654" t="str">
            <v>POLICONTUSO + CONTUSION</v>
          </cell>
          <cell r="B654" t="str">
            <v>T00.9</v>
          </cell>
        </row>
        <row r="655">
          <cell r="A655" t="str">
            <v>POLICONTUSO + CONTUSION NASAL</v>
          </cell>
          <cell r="B655" t="str">
            <v>S00.3</v>
          </cell>
        </row>
        <row r="656">
          <cell r="A656" t="str">
            <v>POLICONTUSO + FRACTURA EN TOBILLO</v>
          </cell>
          <cell r="B656" t="str">
            <v>S82.8</v>
          </cell>
        </row>
        <row r="657">
          <cell r="A657" t="str">
            <v>POLICONTUSO + HERIDA EN CARA</v>
          </cell>
          <cell r="B657" t="str">
            <v>S02.9</v>
          </cell>
        </row>
        <row r="658">
          <cell r="A658" t="str">
            <v>POLICONTUSO + HERIDAS</v>
          </cell>
          <cell r="B658" t="str">
            <v>T00.9</v>
          </cell>
        </row>
        <row r="659">
          <cell r="A659" t="str">
            <v>POLICONTUSO MODERADO</v>
          </cell>
          <cell r="B659" t="str">
            <v>T00.9</v>
          </cell>
        </row>
        <row r="660">
          <cell r="A660" t="str">
            <v>POLICONTUSO D/C FX  CODO</v>
          </cell>
          <cell r="B660" t="str">
            <v>T00.9</v>
          </cell>
        </row>
        <row r="661">
          <cell r="A661" t="str">
            <v>POLICONTUSO D/C FX CERVICAL</v>
          </cell>
          <cell r="B661" t="str">
            <v>T00.9</v>
          </cell>
        </row>
        <row r="662">
          <cell r="A662" t="str">
            <v>POLICONTUSO D/C FX CODO</v>
          </cell>
          <cell r="B662" t="str">
            <v>T00.9</v>
          </cell>
        </row>
        <row r="663">
          <cell r="A663" t="str">
            <v>POLICONTUSO D/C FX COSTAL</v>
          </cell>
          <cell r="B663" t="str">
            <v>T00.9</v>
          </cell>
        </row>
        <row r="664">
          <cell r="A664" t="str">
            <v>POLICONTUSO D/C FX HOMBRO</v>
          </cell>
          <cell r="B664" t="str">
            <v>T00.9</v>
          </cell>
        </row>
        <row r="665">
          <cell r="A665" t="str">
            <v>POLICONTUSO D/C FX MIENB. INF</v>
          </cell>
          <cell r="B665" t="str">
            <v>T00.9</v>
          </cell>
        </row>
        <row r="666">
          <cell r="A666" t="str">
            <v>POLICONTUSO D/C FX RODILLA IZQ</v>
          </cell>
          <cell r="B666" t="str">
            <v>T00.9</v>
          </cell>
        </row>
        <row r="667">
          <cell r="A667" t="str">
            <v>POLICONTUSO FISURA EN HOMBRO DERECHO</v>
          </cell>
          <cell r="B667" t="str">
            <v>T00.9</v>
          </cell>
        </row>
        <row r="668">
          <cell r="A668" t="str">
            <v>POLICONTUSO FISURA EN RADIO</v>
          </cell>
          <cell r="B668" t="str">
            <v>T00.9</v>
          </cell>
        </row>
        <row r="669">
          <cell r="A669" t="str">
            <v>POLICONTUSO HERIDA CORTANTE EN MENTON</v>
          </cell>
          <cell r="B669" t="str">
            <v>T00.9</v>
          </cell>
        </row>
        <row r="670">
          <cell r="A670" t="str">
            <v>POLICONTUSO HERIDAS ESCORIATIVAS MULTIPLES</v>
          </cell>
          <cell r="B670" t="str">
            <v>T00.9</v>
          </cell>
        </row>
        <row r="671">
          <cell r="A671" t="str">
            <v>POLICONTUSO POR ACCIDENTE DE TRABAJO</v>
          </cell>
          <cell r="B671" t="str">
            <v>T00.9</v>
          </cell>
        </row>
        <row r="672">
          <cell r="A672" t="str">
            <v>POLICONTUSO POR ACCIDENTE DE TRANSITO</v>
          </cell>
          <cell r="B672" t="str">
            <v>T00.9</v>
          </cell>
        </row>
        <row r="673">
          <cell r="A673" t="str">
            <v>POLICONTUSO POR AGRESION</v>
          </cell>
          <cell r="B673" t="str">
            <v>T00.9</v>
          </cell>
        </row>
        <row r="674">
          <cell r="A674" t="str">
            <v>POLICONTUSO POR CAIDA TEC LEVE</v>
          </cell>
          <cell r="B674" t="str">
            <v>T00.9</v>
          </cell>
        </row>
        <row r="675">
          <cell r="A675" t="str">
            <v>POLICONTUSO X ACCIDENTE DE TRANSITO</v>
          </cell>
          <cell r="B675" t="str">
            <v>T00.9</v>
          </cell>
        </row>
        <row r="676">
          <cell r="A676" t="str">
            <v>POLICONTUSO X AGRESION</v>
          </cell>
          <cell r="B676" t="str">
            <v>T00.9</v>
          </cell>
        </row>
        <row r="677">
          <cell r="A677" t="str">
            <v>POLICONTUSO X CAIDA</v>
          </cell>
          <cell r="B677" t="str">
            <v>T00.9</v>
          </cell>
        </row>
        <row r="678">
          <cell r="A678" t="str">
            <v>POLICONTUSO X HERIDA EN CUELLO</v>
          </cell>
          <cell r="B678" t="str">
            <v>S11.9</v>
          </cell>
        </row>
        <row r="679">
          <cell r="A679" t="str">
            <v>POLICONTUSO X HERIDA EN PIERNA</v>
          </cell>
          <cell r="B679" t="str">
            <v>S81.9</v>
          </cell>
        </row>
        <row r="680">
          <cell r="A680" t="str">
            <v>POLICONTUSO TEC LEVE</v>
          </cell>
          <cell r="B680" t="str">
            <v>T00.9</v>
          </cell>
        </row>
        <row r="681">
          <cell r="A681" t="str">
            <v>POLICONTUSO TRAUMA TESTICULAR</v>
          </cell>
          <cell r="B681" t="str">
            <v>S39.9</v>
          </cell>
        </row>
        <row r="682">
          <cell r="A682" t="str">
            <v>POLITRAUMATISADO HERIDA CORTANTE EN MANO</v>
          </cell>
          <cell r="B682" t="str">
            <v>T00.9</v>
          </cell>
        </row>
        <row r="683">
          <cell r="A683" t="str">
            <v>POLITRAUMATISMO</v>
          </cell>
          <cell r="B683" t="str">
            <v>T00.9</v>
          </cell>
        </row>
        <row r="684">
          <cell r="A684" t="str">
            <v>POLITRAUMATISMO EN MANO</v>
          </cell>
          <cell r="B684" t="str">
            <v>S69.9</v>
          </cell>
        </row>
        <row r="685">
          <cell r="A685" t="str">
            <v>POST CONVULSION</v>
          </cell>
          <cell r="B685" t="str">
            <v>R56.8</v>
          </cell>
        </row>
        <row r="686">
          <cell r="A686" t="str">
            <v>POSTITIS</v>
          </cell>
          <cell r="B686" t="str">
            <v>N48.1</v>
          </cell>
        </row>
        <row r="687">
          <cell r="A687" t="str">
            <v>PRECOLDALGIA</v>
          </cell>
          <cell r="B687" t="str">
            <v>R07.2</v>
          </cell>
        </row>
        <row r="688">
          <cell r="A688" t="str">
            <v>PRECORDALGIA</v>
          </cell>
          <cell r="B688" t="str">
            <v>R07.2</v>
          </cell>
        </row>
        <row r="689">
          <cell r="A689" t="str">
            <v>PRECORDIAL</v>
          </cell>
          <cell r="B689" t="str">
            <v>R07.2</v>
          </cell>
        </row>
        <row r="690">
          <cell r="A690" t="str">
            <v>PRECORDIAL, DOLOR</v>
          </cell>
          <cell r="B690" t="str">
            <v>R07.2</v>
          </cell>
        </row>
        <row r="691">
          <cell r="A691" t="str">
            <v>PRURITO</v>
          </cell>
          <cell r="B691" t="str">
            <v>L29.9</v>
          </cell>
        </row>
        <row r="692">
          <cell r="A692" t="str">
            <v>QUEMADURA</v>
          </cell>
          <cell r="B692" t="str">
            <v>T30.0</v>
          </cell>
        </row>
        <row r="693">
          <cell r="A693" t="str">
            <v>QUEMADURA ANTEBRAZO</v>
          </cell>
          <cell r="B693" t="str">
            <v>T22.0</v>
          </cell>
        </row>
        <row r="694">
          <cell r="A694" t="str">
            <v>QUEMADURA DE ANTEBRAZO</v>
          </cell>
          <cell r="B694" t="str">
            <v>T22.0</v>
          </cell>
        </row>
        <row r="695">
          <cell r="A695" t="str">
            <v>QUEMADURA CABEZA CUELLO II°</v>
          </cell>
          <cell r="B695" t="str">
            <v>T20.2</v>
          </cell>
        </row>
        <row r="696">
          <cell r="A696" t="str">
            <v>QUEMADURA CABEZA CUELLO III°</v>
          </cell>
          <cell r="B696" t="str">
            <v>T20.3</v>
          </cell>
        </row>
        <row r="697">
          <cell r="A697" t="str">
            <v>QUEMADURA DE CABEZA CUELLO I°</v>
          </cell>
          <cell r="B697" t="str">
            <v>T20.1</v>
          </cell>
        </row>
        <row r="698">
          <cell r="A698" t="str">
            <v>QUEMADURA DE II° E CARA Y EXTREMIDADES</v>
          </cell>
          <cell r="B698" t="str">
            <v>T22.2</v>
          </cell>
        </row>
        <row r="699">
          <cell r="A699" t="str">
            <v>QUEMADURA DE II° EN MANOS</v>
          </cell>
          <cell r="B699" t="str">
            <v>T23.2</v>
          </cell>
        </row>
        <row r="700">
          <cell r="A700" t="str">
            <v>QUEMADURA EN Iº GRADO EN TORAX</v>
          </cell>
          <cell r="B700" t="str">
            <v>T21.1</v>
          </cell>
        </row>
        <row r="701">
          <cell r="A701" t="str">
            <v>QUEMADURA EN MIEMBRO INFERIOR</v>
          </cell>
          <cell r="B701" t="str">
            <v>T24.0</v>
          </cell>
        </row>
        <row r="702">
          <cell r="A702" t="str">
            <v>QUEMADURA I° MANO DER.</v>
          </cell>
          <cell r="B702" t="str">
            <v>T23.1</v>
          </cell>
        </row>
        <row r="703">
          <cell r="A703" t="str">
            <v>QUEMADURA Iiº</v>
          </cell>
          <cell r="B703" t="str">
            <v>T30.2</v>
          </cell>
        </row>
        <row r="704">
          <cell r="A704" t="str">
            <v>QUEMADURA IIº EN NALGAS Y MUSLOS</v>
          </cell>
          <cell r="B704" t="str">
            <v>T24.2</v>
          </cell>
        </row>
        <row r="705">
          <cell r="A705" t="str">
            <v>QUEMADURA Iº</v>
          </cell>
          <cell r="B705" t="str">
            <v>T30.1</v>
          </cell>
        </row>
        <row r="706">
          <cell r="A706" t="str">
            <v>QUEMADURA Iº GRADO EN PIE</v>
          </cell>
          <cell r="B706" t="str">
            <v>T29.1</v>
          </cell>
        </row>
        <row r="707">
          <cell r="A707" t="str">
            <v>QUEMADURA MS - MI</v>
          </cell>
          <cell r="B707" t="str">
            <v>T29.0</v>
          </cell>
        </row>
        <row r="708">
          <cell r="A708" t="str">
            <v>QUEMADURA OCULAR</v>
          </cell>
          <cell r="B708" t="str">
            <v>T26.4</v>
          </cell>
        </row>
        <row r="709">
          <cell r="A709" t="str">
            <v>QUEMADURA OFTALMICA</v>
          </cell>
          <cell r="B709" t="str">
            <v>T26.4</v>
          </cell>
        </row>
        <row r="710">
          <cell r="A710" t="str">
            <v>QUEMADURA QUIMICA EN CARA</v>
          </cell>
          <cell r="B710" t="str">
            <v>T20.0</v>
          </cell>
        </row>
        <row r="711">
          <cell r="A711" t="str">
            <v>QUEMAUARA II º</v>
          </cell>
          <cell r="B711" t="str">
            <v>T30.2</v>
          </cell>
        </row>
        <row r="712">
          <cell r="A712" t="str">
            <v>QUEMADURA IIº EN PIE</v>
          </cell>
          <cell r="B712" t="str">
            <v>T29.2</v>
          </cell>
        </row>
        <row r="713">
          <cell r="A713" t="str">
            <v>R. ALERGICO</v>
          </cell>
          <cell r="B713" t="str">
            <v>T78.4</v>
          </cell>
        </row>
        <row r="714">
          <cell r="A714" t="str">
            <v>RAFA MEDICAMENTO</v>
          </cell>
          <cell r="B714" t="str">
            <v>T50.9</v>
          </cell>
        </row>
        <row r="715">
          <cell r="A715" t="str">
            <v>RAM</v>
          </cell>
          <cell r="B715" t="str">
            <v>T88.7</v>
          </cell>
        </row>
        <row r="716">
          <cell r="A716" t="str">
            <v>REACCION MEDICAMENTOSA</v>
          </cell>
          <cell r="B716" t="str">
            <v>T88.7</v>
          </cell>
        </row>
        <row r="717">
          <cell r="A717" t="str">
            <v>REACCION ALERGICA</v>
          </cell>
          <cell r="B717" t="str">
            <v>T78.4</v>
          </cell>
        </row>
        <row r="718">
          <cell r="A718" t="str">
            <v>RESFRIO COMUN</v>
          </cell>
          <cell r="B718" t="str">
            <v>J00</v>
          </cell>
        </row>
        <row r="719">
          <cell r="A719" t="str">
            <v>RETENCION URINARIA</v>
          </cell>
          <cell r="B719" t="str">
            <v>R33</v>
          </cell>
        </row>
        <row r="720">
          <cell r="A720" t="str">
            <v>RINITIS</v>
          </cell>
          <cell r="B720" t="str">
            <v>J31.0</v>
          </cell>
        </row>
        <row r="721">
          <cell r="A721" t="str">
            <v>RINITIS ALERGICA</v>
          </cell>
          <cell r="B721" t="str">
            <v>J30.4</v>
          </cell>
        </row>
        <row r="722">
          <cell r="A722" t="str">
            <v>RINITIS RN</v>
          </cell>
          <cell r="B722" t="str">
            <v>J31.0</v>
          </cell>
        </row>
        <row r="723">
          <cell r="A723" t="str">
            <v>RINITIS LACTANTE</v>
          </cell>
          <cell r="B723" t="str">
            <v>J31.0</v>
          </cell>
        </row>
        <row r="724">
          <cell r="A724" t="str">
            <v>RINOFARINGITIS</v>
          </cell>
          <cell r="B724" t="str">
            <v>J00</v>
          </cell>
        </row>
        <row r="725">
          <cell r="A725" t="str">
            <v>RINOFARINGITIS AGUDA</v>
          </cell>
          <cell r="B725" t="str">
            <v>J00</v>
          </cell>
        </row>
        <row r="726">
          <cell r="A726" t="str">
            <v>RINOFARINGITIS AGUDA SOBA</v>
          </cell>
          <cell r="B726" t="str">
            <v>J00</v>
          </cell>
        </row>
        <row r="727">
          <cell r="A727" t="str">
            <v>RINOFARINGITIS AGUDA+ CRISIS ASMATICA</v>
          </cell>
          <cell r="B727" t="str">
            <v>J00</v>
          </cell>
        </row>
        <row r="728">
          <cell r="A728" t="str">
            <v>SANGRADO POR BOCA POR MALA TECNICA DE LACTANCIA</v>
          </cell>
          <cell r="B728" t="str">
            <v>N92.5</v>
          </cell>
        </row>
        <row r="729">
          <cell r="A729" t="str">
            <v>SEPSIS (SHOCK SEPTICO)</v>
          </cell>
          <cell r="B729" t="str">
            <v>S41.9</v>
          </cell>
        </row>
        <row r="730">
          <cell r="A730" t="str">
            <v>SEPSIS</v>
          </cell>
          <cell r="B730" t="str">
            <v>S41.9</v>
          </cell>
        </row>
        <row r="731">
          <cell r="A731" t="str">
            <v>SHOCK ANAFILACTICO</v>
          </cell>
          <cell r="B731" t="str">
            <v>T78.2</v>
          </cell>
        </row>
        <row r="732">
          <cell r="A732" t="str">
            <v>SHOCK CONVULSIVO</v>
          </cell>
          <cell r="B732" t="str">
            <v>R56.8</v>
          </cell>
        </row>
        <row r="733">
          <cell r="A733" t="str">
            <v>SIN DIAGNOSTICO</v>
          </cell>
          <cell r="B733" t="str">
            <v>R69</v>
          </cell>
        </row>
        <row r="734">
          <cell r="A734" t="str">
            <v>SINCOPE</v>
          </cell>
          <cell r="B734" t="str">
            <v>R55</v>
          </cell>
        </row>
        <row r="735">
          <cell r="A735" t="str">
            <v>SINDROME</v>
          </cell>
          <cell r="B735" t="str">
            <v>R69</v>
          </cell>
        </row>
        <row r="736">
          <cell r="A736" t="str">
            <v>SIND DOLOROSO ABDOMINAL</v>
          </cell>
          <cell r="B736" t="str">
            <v>R10.4</v>
          </cell>
        </row>
        <row r="737">
          <cell r="A737" t="str">
            <v>SIND DOLOROSO ABDOMINAL</v>
          </cell>
          <cell r="B737" t="str">
            <v>R104</v>
          </cell>
        </row>
        <row r="738">
          <cell r="A738" t="str">
            <v>SIND FEBRIL</v>
          </cell>
          <cell r="B738" t="str">
            <v>R50.9</v>
          </cell>
        </row>
        <row r="739">
          <cell r="A739" t="str">
            <v>SIND FEBRIL GECA</v>
          </cell>
          <cell r="B739" t="str">
            <v>R50.9</v>
          </cell>
        </row>
        <row r="740">
          <cell r="A740" t="str">
            <v>SIND. ABSTINENCIA</v>
          </cell>
          <cell r="B740" t="str">
            <v>F10.3</v>
          </cell>
        </row>
        <row r="741">
          <cell r="A741" t="str">
            <v>SIND. ANSIOSO</v>
          </cell>
          <cell r="B741" t="str">
            <v>F41.9</v>
          </cell>
        </row>
        <row r="742">
          <cell r="A742" t="str">
            <v>SIND. CONVERSIVO</v>
          </cell>
          <cell r="B742" t="str">
            <v>F44.9</v>
          </cell>
        </row>
        <row r="743">
          <cell r="A743" t="str">
            <v>SIND. CONVULSIVO</v>
          </cell>
          <cell r="B743" t="str">
            <v>R56.8</v>
          </cell>
        </row>
        <row r="744">
          <cell r="A744" t="str">
            <v>SIND. DEPRESIVO</v>
          </cell>
          <cell r="B744" t="str">
            <v>F32.9</v>
          </cell>
        </row>
        <row r="745">
          <cell r="A745" t="str">
            <v>SIND. DIFICULTAD RESPIRATORIA</v>
          </cell>
          <cell r="B745" t="str">
            <v>J80.X</v>
          </cell>
        </row>
        <row r="746">
          <cell r="A746" t="str">
            <v>SIND. DOLOROSO ABDOMINAL</v>
          </cell>
          <cell r="B746" t="str">
            <v>R10.4</v>
          </cell>
        </row>
        <row r="747">
          <cell r="A747" t="str">
            <v>SIND. ELECTROCUTACION</v>
          </cell>
          <cell r="B747" t="str">
            <v>R50</v>
          </cell>
        </row>
        <row r="748">
          <cell r="A748" t="str">
            <v>SIND. EMETICO</v>
          </cell>
          <cell r="B748" t="str">
            <v>R11</v>
          </cell>
        </row>
        <row r="749">
          <cell r="A749" t="str">
            <v>SIND. FEBRIL</v>
          </cell>
          <cell r="B749" t="str">
            <v>R50.9</v>
          </cell>
        </row>
        <row r="750">
          <cell r="A750" t="str">
            <v>SIND. HIPERTENSIVO</v>
          </cell>
          <cell r="B750" t="str">
            <v>I10.X</v>
          </cell>
        </row>
        <row r="751">
          <cell r="A751" t="str">
            <v>SIND. POST-ICTAL</v>
          </cell>
        </row>
        <row r="752">
          <cell r="A752" t="str">
            <v>SIND. VERTIGINOSO</v>
          </cell>
          <cell r="B752" t="str">
            <v>H81.9</v>
          </cell>
        </row>
        <row r="753">
          <cell r="A753" t="str">
            <v>SIND.DOLOROSO ABDOMINAL</v>
          </cell>
          <cell r="B753" t="str">
            <v>R10.4</v>
          </cell>
        </row>
        <row r="754">
          <cell r="A754" t="str">
            <v>SIND.FEBRIL</v>
          </cell>
          <cell r="B754" t="str">
            <v>R50.9</v>
          </cell>
        </row>
        <row r="755">
          <cell r="A755" t="str">
            <v>SINDROME ANSIOSO</v>
          </cell>
          <cell r="B755" t="str">
            <v>F41.9</v>
          </cell>
        </row>
        <row r="756">
          <cell r="A756" t="str">
            <v>SINDROME CONVULSIVO</v>
          </cell>
          <cell r="B756" t="str">
            <v>R56.8</v>
          </cell>
        </row>
        <row r="757">
          <cell r="A757" t="str">
            <v>SINDROME DE FOSA ILIACA DERECHA</v>
          </cell>
          <cell r="B757" t="str">
            <v>R10.3</v>
          </cell>
        </row>
        <row r="758">
          <cell r="A758" t="str">
            <v>SINDROME DE PANICO</v>
          </cell>
          <cell r="B758" t="str">
            <v>F41.9</v>
          </cell>
        </row>
        <row r="759">
          <cell r="A759" t="str">
            <v>SINDROME DISPEPTICO</v>
          </cell>
          <cell r="B759" t="str">
            <v>K30</v>
          </cell>
        </row>
        <row r="760">
          <cell r="A760" t="str">
            <v>SINDROME DOLOROSO ABDOMINAL</v>
          </cell>
          <cell r="B760" t="str">
            <v>R10.4</v>
          </cell>
        </row>
        <row r="761">
          <cell r="A761" t="str">
            <v>SINDROME EMETICO</v>
          </cell>
          <cell r="B761" t="str">
            <v>R11</v>
          </cell>
        </row>
        <row r="762">
          <cell r="A762" t="str">
            <v>SIND. DIGESTIVO</v>
          </cell>
          <cell r="B762" t="str">
            <v>R10.1</v>
          </cell>
        </row>
        <row r="763">
          <cell r="A763" t="str">
            <v>SINDROME FEBRIL</v>
          </cell>
          <cell r="B763" t="str">
            <v>R50.9</v>
          </cell>
        </row>
        <row r="764">
          <cell r="A764" t="str">
            <v>SIND. FEBRIL + ITU (GEST 10 XUR)</v>
          </cell>
          <cell r="B764" t="str">
            <v>O99.5</v>
          </cell>
        </row>
        <row r="765">
          <cell r="A765" t="str">
            <v>SINDROME HIPERTENSIVO</v>
          </cell>
          <cell r="B765" t="str">
            <v>I10.X</v>
          </cell>
        </row>
        <row r="766">
          <cell r="A766" t="str">
            <v>SIND. TRANSTORNO SENSORIAL</v>
          </cell>
          <cell r="B766" t="str">
            <v>F51.9</v>
          </cell>
        </row>
        <row r="767">
          <cell r="A767" t="str">
            <v>SINUSITIS AGUDO</v>
          </cell>
          <cell r="B767" t="str">
            <v>J01.9</v>
          </cell>
        </row>
        <row r="768">
          <cell r="A768" t="str">
            <v>SOBREDOSIS DE ANTIDEPRESIVOS</v>
          </cell>
          <cell r="B768" t="str">
            <v>T43.2</v>
          </cell>
        </row>
        <row r="769">
          <cell r="A769" t="str">
            <v>SOBA</v>
          </cell>
          <cell r="B769" t="str">
            <v>J98.0</v>
          </cell>
        </row>
        <row r="770">
          <cell r="A770" t="str">
            <v>SOBA / D/C ITU</v>
          </cell>
          <cell r="B770" t="str">
            <v>J98.0</v>
          </cell>
        </row>
        <row r="771">
          <cell r="A771" t="str">
            <v>SOBA + RINOFARINGITIS AGUDA</v>
          </cell>
          <cell r="B771" t="str">
            <v>J98.0</v>
          </cell>
        </row>
        <row r="772">
          <cell r="A772" t="str">
            <v>SOBA ATELECTASIA</v>
          </cell>
          <cell r="B772" t="str">
            <v>J98.1</v>
          </cell>
        </row>
        <row r="773">
          <cell r="A773" t="str">
            <v>SOBA LEVE</v>
          </cell>
          <cell r="B773" t="str">
            <v>J98.0</v>
          </cell>
        </row>
        <row r="774">
          <cell r="A774" t="str">
            <v>SOBA MODERADA</v>
          </cell>
          <cell r="B774" t="str">
            <v>J98.0</v>
          </cell>
        </row>
        <row r="775">
          <cell r="A775" t="str">
            <v>TAQUICARDIA / EAD</v>
          </cell>
          <cell r="B775" t="str">
            <v>I49.5</v>
          </cell>
        </row>
        <row r="776">
          <cell r="A776" t="str">
            <v>TAQUICARDIA EAD</v>
          </cell>
          <cell r="B776" t="str">
            <v>I49.5</v>
          </cell>
        </row>
        <row r="777">
          <cell r="A777" t="str">
            <v>TAQUICARDIA</v>
          </cell>
          <cell r="B777" t="str">
            <v>I49.5</v>
          </cell>
        </row>
        <row r="778">
          <cell r="A778" t="str">
            <v>TEC</v>
          </cell>
          <cell r="B778" t="str">
            <v>S06.9</v>
          </cell>
        </row>
        <row r="779">
          <cell r="A779" t="str">
            <v>TEC GRAVE</v>
          </cell>
          <cell r="B779" t="str">
            <v>S06.9</v>
          </cell>
        </row>
        <row r="780">
          <cell r="A780" t="str">
            <v>TEC LEVE</v>
          </cell>
          <cell r="B780" t="str">
            <v>S06.9</v>
          </cell>
        </row>
        <row r="781">
          <cell r="A781" t="str">
            <v>TEC LEVE  / HERIDA CONTUSA</v>
          </cell>
          <cell r="B781" t="str">
            <v>S06.9</v>
          </cell>
        </row>
        <row r="782">
          <cell r="A782" t="str">
            <v>TEC LEVE + HERIDA CONTUSA EN CABEZA</v>
          </cell>
          <cell r="B782" t="str">
            <v>S01.9</v>
          </cell>
        </row>
        <row r="783">
          <cell r="A783" t="str">
            <v>TEC LEVE MODERADO</v>
          </cell>
          <cell r="B783" t="str">
            <v>S06.9</v>
          </cell>
        </row>
        <row r="784">
          <cell r="A784" t="str">
            <v>TEC LEVE POLICONTUSA</v>
          </cell>
          <cell r="B784" t="str">
            <v>S06.9</v>
          </cell>
        </row>
        <row r="785">
          <cell r="A785" t="str">
            <v>TEC MODERADO</v>
          </cell>
          <cell r="B785" t="str">
            <v>S06.9</v>
          </cell>
        </row>
        <row r="786">
          <cell r="A786" t="str">
            <v>TEC MODERADO CONTUSION ROSTRO</v>
          </cell>
          <cell r="B786" t="str">
            <v>S06.9</v>
          </cell>
        </row>
        <row r="787">
          <cell r="A787" t="str">
            <v>TEC POLICONTUSO</v>
          </cell>
          <cell r="B787" t="str">
            <v>S06.9</v>
          </cell>
        </row>
        <row r="788">
          <cell r="A788" t="str">
            <v>TEC./ HERIDA CONTUSA CORTANTE  EN CUERO CABELLUDO</v>
          </cell>
          <cell r="B788" t="str">
            <v>S06.9</v>
          </cell>
        </row>
        <row r="789">
          <cell r="A789" t="str">
            <v>TEC/ POLICONTUSO</v>
          </cell>
          <cell r="B789" t="str">
            <v>S06.9</v>
          </cell>
        </row>
        <row r="790">
          <cell r="A790" t="str">
            <v>TENDINITIS EN BRAZO IZQUIERDO</v>
          </cell>
          <cell r="B790" t="str">
            <v>M77.9</v>
          </cell>
        </row>
        <row r="791">
          <cell r="A791" t="str">
            <v>D/C TIROIDES</v>
          </cell>
          <cell r="B791" t="str">
            <v>E06.9</v>
          </cell>
        </row>
        <row r="792">
          <cell r="A792" t="str">
            <v>TRAUMA ABDOMINAL ABIERTO X ARMA BLANCA</v>
          </cell>
          <cell r="B792" t="str">
            <v>S39.9</v>
          </cell>
        </row>
        <row r="793">
          <cell r="A793" t="str">
            <v>TRAUMA EN CABEZA</v>
          </cell>
          <cell r="B793" t="str">
            <v>S09.9</v>
          </cell>
        </row>
        <row r="794">
          <cell r="A794" t="str">
            <v>TRAUMA OCULAR</v>
          </cell>
          <cell r="B794" t="str">
            <v>S05.1</v>
          </cell>
        </row>
        <row r="795">
          <cell r="A795" t="str">
            <v>TRAUMATISMO</v>
          </cell>
          <cell r="B795" t="str">
            <v>T14.1</v>
          </cell>
        </row>
        <row r="796">
          <cell r="A796" t="str">
            <v>TRAUMATISMO ABDOMINAL</v>
          </cell>
          <cell r="B796" t="str">
            <v>S39.9</v>
          </cell>
        </row>
        <row r="797">
          <cell r="A797" t="str">
            <v>TRAUMATISMO DE MANO</v>
          </cell>
          <cell r="B797" t="str">
            <v>S69.9</v>
          </cell>
        </row>
        <row r="798">
          <cell r="A798" t="str">
            <v>TRAUMATISMO DE RODILLA DERECHA</v>
          </cell>
          <cell r="B798" t="str">
            <v>S80.9</v>
          </cell>
        </row>
        <row r="799">
          <cell r="A799" t="str">
            <v>TRAUMATISMO DE RODILLA</v>
          </cell>
          <cell r="B799" t="str">
            <v>S80.9</v>
          </cell>
        </row>
        <row r="800">
          <cell r="A800" t="str">
            <v>TRAUMATISMO EN ANTEBRAZO</v>
          </cell>
          <cell r="B800" t="str">
            <v>T11.9</v>
          </cell>
        </row>
        <row r="801">
          <cell r="A801" t="str">
            <v>TRAUMATISMO EN CABEZA</v>
          </cell>
          <cell r="B801" t="str">
            <v>S09.9</v>
          </cell>
        </row>
        <row r="802">
          <cell r="A802" t="str">
            <v>TRAUMATISMO EN CODO</v>
          </cell>
          <cell r="B802" t="str">
            <v>S59.9</v>
          </cell>
        </row>
        <row r="803">
          <cell r="A803" t="str">
            <v>TRAUMATISMO EN DEDO MANO D/C FX  DEDO MANO</v>
          </cell>
          <cell r="B803" t="str">
            <v>S69.9</v>
          </cell>
        </row>
        <row r="804">
          <cell r="A804" t="str">
            <v>TRAUMATISMO EN DEDO DE MANO</v>
          </cell>
          <cell r="B804" t="str">
            <v>S69.9</v>
          </cell>
        </row>
        <row r="805">
          <cell r="A805" t="str">
            <v>TRAUMATISMO EN MADIBULA</v>
          </cell>
          <cell r="B805" t="str">
            <v>S09.9</v>
          </cell>
        </row>
        <row r="806">
          <cell r="A806" t="str">
            <v>TRAUMATISMO EN OJO</v>
          </cell>
          <cell r="B806" t="str">
            <v>S05.9</v>
          </cell>
        </row>
        <row r="807">
          <cell r="A807" t="str">
            <v>TRAUMATISMO EN PIERNA</v>
          </cell>
          <cell r="B807" t="str">
            <v>T13.9</v>
          </cell>
        </row>
        <row r="808">
          <cell r="A808" t="str">
            <v>TRAUMATISMO EN RODILLA</v>
          </cell>
          <cell r="B808" t="str">
            <v>S89.9</v>
          </cell>
        </row>
        <row r="809">
          <cell r="A809" t="str">
            <v>TRAUMATISMO EN TORAX</v>
          </cell>
          <cell r="B809" t="str">
            <v>S24.6</v>
          </cell>
        </row>
        <row r="810">
          <cell r="A810" t="str">
            <v>TRAUMATISMO NASAL</v>
          </cell>
          <cell r="B810" t="str">
            <v>S09.9</v>
          </cell>
        </row>
        <row r="811">
          <cell r="A811" t="str">
            <v>TRAUMATISMO EN BRAZO</v>
          </cell>
          <cell r="B811" t="str">
            <v>T11.9</v>
          </cell>
        </row>
        <row r="812">
          <cell r="A812" t="str">
            <v>TRAUMATISMO OCULAR</v>
          </cell>
          <cell r="B812" t="str">
            <v>S05.9</v>
          </cell>
        </row>
        <row r="813">
          <cell r="A813" t="str">
            <v>TUMORACION VULVAR</v>
          </cell>
          <cell r="B813" t="str">
            <v>D39.7</v>
          </cell>
        </row>
        <row r="814">
          <cell r="A814" t="str">
            <v>TRAUMATISMO EN PIE</v>
          </cell>
          <cell r="B814" t="str">
            <v>S94.2</v>
          </cell>
        </row>
        <row r="815">
          <cell r="A815" t="str">
            <v>URTICARIA</v>
          </cell>
          <cell r="B815" t="str">
            <v>L50.9</v>
          </cell>
        </row>
        <row r="816">
          <cell r="A816" t="str">
            <v>VARICELA</v>
          </cell>
          <cell r="B816" t="str">
            <v>B01.9</v>
          </cell>
        </row>
        <row r="817">
          <cell r="A817" t="str">
            <v>VARICELA / SIND FEBRIL</v>
          </cell>
          <cell r="B817" t="str">
            <v>B01.9</v>
          </cell>
        </row>
        <row r="818">
          <cell r="A818" t="str">
            <v>VARICELA INFECTADA</v>
          </cell>
          <cell r="B818" t="str">
            <v>B01.9</v>
          </cell>
        </row>
        <row r="819">
          <cell r="A819" t="str">
            <v>VIROSIS</v>
          </cell>
          <cell r="B819" t="str">
            <v>B34.9</v>
          </cell>
        </row>
        <row r="820">
          <cell r="A820" t="str">
            <v>VIROSIS  /  D/C ITU</v>
          </cell>
          <cell r="B820" t="str">
            <v>B34.9</v>
          </cell>
        </row>
        <row r="821">
          <cell r="A821" t="str">
            <v>VIROSIS  / RFA</v>
          </cell>
          <cell r="B821" t="str">
            <v>B34.9</v>
          </cell>
        </row>
        <row r="822">
          <cell r="A822" t="str">
            <v>VOMITO</v>
          </cell>
          <cell r="B822" t="str">
            <v>R11</v>
          </cell>
        </row>
        <row r="823">
          <cell r="A823" t="str">
            <v>VOMITOS</v>
          </cell>
          <cell r="B823" t="str">
            <v>R11</v>
          </cell>
        </row>
        <row r="824">
          <cell r="A824" t="str">
            <v>VOMITOS + FIEBRE</v>
          </cell>
          <cell r="B824" t="str">
            <v>R11</v>
          </cell>
        </row>
        <row r="825">
          <cell r="A825" t="str">
            <v>VOMITO + RINOFARINGITIS</v>
          </cell>
          <cell r="B825" t="str">
            <v>R11</v>
          </cell>
        </row>
        <row r="826">
          <cell r="A826" t="str">
            <v>VOMITO + RFA</v>
          </cell>
          <cell r="B826" t="str">
            <v>R11</v>
          </cell>
        </row>
        <row r="827">
          <cell r="A827" t="str">
            <v>VOMITOS + DAI</v>
          </cell>
          <cell r="B827" t="str">
            <v>R11</v>
          </cell>
        </row>
        <row r="828">
          <cell r="A828" t="str">
            <v>VOMITOS + DESHIDRATACION LEVE</v>
          </cell>
          <cell r="B828" t="str">
            <v>R11</v>
          </cell>
        </row>
        <row r="829">
          <cell r="A829" t="str">
            <v>VOMITOS + DIARREA</v>
          </cell>
          <cell r="B829" t="str">
            <v>R11</v>
          </cell>
        </row>
        <row r="830">
          <cell r="A830" t="str">
            <v>VOMITOS + FA</v>
          </cell>
          <cell r="B830" t="str">
            <v>R11</v>
          </cell>
        </row>
        <row r="831">
          <cell r="A831" t="str">
            <v>VOMITOS + PALIDEZ D/C ANEMIA SEVERA</v>
          </cell>
          <cell r="B831" t="str">
            <v>R11</v>
          </cell>
        </row>
      </sheetData>
      <sheetData sheetId="1">
        <row r="2">
          <cell r="A2" t="str">
            <v>ABDOMEN AGUDO</v>
          </cell>
        </row>
      </sheetData>
      <sheetData sheetId="2"/>
      <sheetData sheetId="3">
        <row r="2">
          <cell r="A2" t="str">
            <v>ABDOMEN AGUDO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ORB"/>
      <sheetName val="cie10"/>
      <sheetName val="DATOS"/>
      <sheetName val="T.DIN"/>
      <sheetName val="EGR-FEM"/>
      <sheetName val="T.D.FEM"/>
      <sheetName val="FEM-M-D"/>
      <sheetName val="P.MORB"/>
      <sheetName val="MORB"/>
      <sheetName val="Hoja1"/>
      <sheetName val="VPC-2007"/>
      <sheetName val="P.FREC-DIAGN"/>
      <sheetName val="FREC-DIAGN"/>
      <sheetName val="FREC-DIAGN NO VALE"/>
      <sheetName val="FREC-DIAGN VALE"/>
      <sheetName val="Hoja2"/>
      <sheetName val="Detail"/>
      <sheetName val="20.- Sensibilidad"/>
    </sheetNames>
    <sheetDataSet>
      <sheetData sheetId="0" refreshError="1"/>
      <sheetData sheetId="1">
        <row r="2">
          <cell r="A2" t="str">
            <v>A00.0</v>
          </cell>
          <cell r="B2" t="str">
            <v>Cólera debido a Vibrio cholerae O1, biotipo cholerae</v>
          </cell>
        </row>
        <row r="3">
          <cell r="A3" t="str">
            <v>A00.1</v>
          </cell>
          <cell r="B3" t="str">
            <v>Cólera debido a Vibrio cholerae O1, biotipo El Tor</v>
          </cell>
        </row>
        <row r="4">
          <cell r="A4" t="str">
            <v>A00.9</v>
          </cell>
          <cell r="B4" t="str">
            <v>Cólera, no especificado</v>
          </cell>
        </row>
        <row r="5">
          <cell r="A5" t="str">
            <v>A01.0</v>
          </cell>
          <cell r="B5" t="str">
            <v>Fiebre tifoidea</v>
          </cell>
        </row>
        <row r="6">
          <cell r="A6" t="str">
            <v>A01.1</v>
          </cell>
          <cell r="B6" t="str">
            <v>Fiebre paratifoidea A</v>
          </cell>
        </row>
        <row r="7">
          <cell r="A7" t="str">
            <v>A01.2</v>
          </cell>
          <cell r="B7" t="str">
            <v>Fiebre paratifoidea B</v>
          </cell>
        </row>
        <row r="8">
          <cell r="A8" t="str">
            <v>A01.3</v>
          </cell>
          <cell r="B8" t="str">
            <v>Fiebre paratifoidea C</v>
          </cell>
        </row>
        <row r="9">
          <cell r="A9" t="str">
            <v>A01.4</v>
          </cell>
          <cell r="B9" t="str">
            <v>Fiebre paratifoidea, no especificada</v>
          </cell>
        </row>
        <row r="10">
          <cell r="A10" t="str">
            <v>A02.0</v>
          </cell>
          <cell r="B10" t="str">
            <v>Enteritis debida a Salmonella</v>
          </cell>
        </row>
        <row r="11">
          <cell r="A11" t="str">
            <v>A02.1</v>
          </cell>
          <cell r="B11" t="str">
            <v>Septicemia debida a Salmonella</v>
          </cell>
        </row>
        <row r="12">
          <cell r="A12" t="str">
            <v>A02.2</v>
          </cell>
          <cell r="B12" t="str">
            <v>Infecciones localizadas debidas a Salmonella</v>
          </cell>
        </row>
        <row r="13">
          <cell r="A13" t="str">
            <v>A02.8</v>
          </cell>
          <cell r="B13" t="str">
            <v>Otras infecciones especificadas como debidas a Salmonella</v>
          </cell>
        </row>
        <row r="14">
          <cell r="A14" t="str">
            <v>A02.9</v>
          </cell>
          <cell r="B14" t="str">
            <v>Infección debida a Salmonella, no especificada</v>
          </cell>
        </row>
        <row r="15">
          <cell r="A15" t="str">
            <v>A03.0</v>
          </cell>
          <cell r="B15" t="str">
            <v>Shigelosis debida a Shigella dysenteriae</v>
          </cell>
        </row>
        <row r="16">
          <cell r="A16" t="str">
            <v>A03.1</v>
          </cell>
          <cell r="B16" t="str">
            <v>Shigelosis debida a Shigella flexneri</v>
          </cell>
        </row>
        <row r="17">
          <cell r="A17" t="str">
            <v>A03.2</v>
          </cell>
          <cell r="B17" t="str">
            <v>Shigelosis debida a Shigella boydii</v>
          </cell>
        </row>
        <row r="18">
          <cell r="A18" t="str">
            <v>A03.3</v>
          </cell>
          <cell r="B18" t="str">
            <v>Shigelosis debida a Shigella sonnei</v>
          </cell>
        </row>
        <row r="19">
          <cell r="A19" t="str">
            <v>A03.8</v>
          </cell>
          <cell r="B19" t="str">
            <v>Otras shigelosis</v>
          </cell>
        </row>
        <row r="20">
          <cell r="A20" t="str">
            <v>A03.9</v>
          </cell>
          <cell r="B20" t="str">
            <v>Shigelosis de tipo no especificado</v>
          </cell>
        </row>
        <row r="21">
          <cell r="A21" t="str">
            <v>A04.0</v>
          </cell>
          <cell r="B21" t="str">
            <v>Infección debida a Escherichia coli enteropatógena</v>
          </cell>
        </row>
        <row r="22">
          <cell r="A22" t="str">
            <v>A04.1</v>
          </cell>
          <cell r="B22" t="str">
            <v>Infección debida a Escherichia coli enterotoxígena</v>
          </cell>
        </row>
        <row r="23">
          <cell r="A23" t="str">
            <v>A04.2</v>
          </cell>
          <cell r="B23" t="str">
            <v>Infección debida a Escherichia coli enteroinvasiva</v>
          </cell>
        </row>
        <row r="24">
          <cell r="A24" t="str">
            <v>A04.3</v>
          </cell>
          <cell r="B24" t="str">
            <v>Infección debida a Escherichia coli enterohemorrágica</v>
          </cell>
        </row>
        <row r="25">
          <cell r="A25" t="str">
            <v>A04.4</v>
          </cell>
          <cell r="B25" t="str">
            <v>Otras infecciones intestinales debidas a Escherichia coli</v>
          </cell>
        </row>
        <row r="26">
          <cell r="A26" t="str">
            <v>A04.5</v>
          </cell>
          <cell r="B26" t="str">
            <v>Enteritis debida a Campylobacter</v>
          </cell>
        </row>
        <row r="27">
          <cell r="A27" t="str">
            <v>A04.6</v>
          </cell>
          <cell r="B27" t="str">
            <v>Enteritis debida a Yersinia enterocolitica</v>
          </cell>
        </row>
        <row r="28">
          <cell r="A28" t="str">
            <v>A04.7</v>
          </cell>
          <cell r="B28" t="str">
            <v>Enterocolitis debida a Clostridium difficile</v>
          </cell>
        </row>
        <row r="29">
          <cell r="A29" t="str">
            <v>A04.8</v>
          </cell>
          <cell r="B29" t="str">
            <v>Otras infecciones intestinales bacterianas especificadas</v>
          </cell>
        </row>
        <row r="30">
          <cell r="A30" t="str">
            <v>A04.9</v>
          </cell>
          <cell r="B30" t="str">
            <v>Infección intestinal bacteriana, no especificada</v>
          </cell>
        </row>
        <row r="31">
          <cell r="A31" t="str">
            <v>A05.0</v>
          </cell>
          <cell r="B31" t="str">
            <v>Intoxicación alimentaria estafilocócica</v>
          </cell>
        </row>
        <row r="32">
          <cell r="A32" t="str">
            <v>A05.1</v>
          </cell>
          <cell r="B32" t="str">
            <v>Botulismo</v>
          </cell>
        </row>
        <row r="33">
          <cell r="A33" t="str">
            <v>A05.2</v>
          </cell>
          <cell r="B33" t="str">
            <v>Intoxicación alimentaria debida a Clostridium perfringens [Clostridium welchii]</v>
          </cell>
        </row>
        <row r="34">
          <cell r="A34" t="str">
            <v>A05.3</v>
          </cell>
          <cell r="B34" t="str">
            <v>Intoxicación alimentaria debida a Vibrio parahaemolyticus</v>
          </cell>
        </row>
        <row r="35">
          <cell r="A35" t="str">
            <v>A05.4</v>
          </cell>
          <cell r="B35" t="str">
            <v>Intoxicación alimentaria debida a Bacillus cereus</v>
          </cell>
        </row>
        <row r="36">
          <cell r="A36" t="str">
            <v>A05.8</v>
          </cell>
          <cell r="B36" t="str">
            <v>Otras intoxicaciones alimentarias debidas a bacterias especificadas</v>
          </cell>
        </row>
        <row r="37">
          <cell r="A37" t="str">
            <v>A05.9</v>
          </cell>
          <cell r="B37" t="str">
            <v>Intoxicación alimentaria bacteriana, no especificada</v>
          </cell>
        </row>
        <row r="38">
          <cell r="A38" t="str">
            <v>A06.0</v>
          </cell>
          <cell r="B38" t="str">
            <v>Disentería amebiana aguda</v>
          </cell>
        </row>
        <row r="39">
          <cell r="A39" t="str">
            <v>A06.1</v>
          </cell>
          <cell r="B39" t="str">
            <v>Amebiasis intestinal crónica</v>
          </cell>
        </row>
        <row r="40">
          <cell r="A40" t="str">
            <v>A06.2</v>
          </cell>
          <cell r="B40" t="str">
            <v>Colitis amebiana no disentérica</v>
          </cell>
        </row>
        <row r="41">
          <cell r="A41" t="str">
            <v>A06.3</v>
          </cell>
          <cell r="B41" t="str">
            <v>Ameboma intestinal</v>
          </cell>
        </row>
        <row r="42">
          <cell r="A42" t="str">
            <v>A06.4</v>
          </cell>
          <cell r="B42" t="str">
            <v>Absceso amebiano del hígado</v>
          </cell>
        </row>
        <row r="43">
          <cell r="A43" t="str">
            <v>A06.5</v>
          </cell>
          <cell r="B43" t="str">
            <v>Absceso amebiano del pulmón (J99.8*)</v>
          </cell>
        </row>
        <row r="44">
          <cell r="A44" t="str">
            <v>A06.6</v>
          </cell>
          <cell r="B44" t="str">
            <v>Absceso amebiano del cerebro (G07*)</v>
          </cell>
        </row>
        <row r="45">
          <cell r="A45" t="str">
            <v>A06.7</v>
          </cell>
          <cell r="B45" t="str">
            <v>Amebiasis cutánea</v>
          </cell>
        </row>
        <row r="46">
          <cell r="A46" t="str">
            <v>A06.8</v>
          </cell>
          <cell r="B46" t="str">
            <v>Infección amebiana de otras localizaciones</v>
          </cell>
        </row>
        <row r="47">
          <cell r="A47" t="str">
            <v>A06.9</v>
          </cell>
          <cell r="B47" t="str">
            <v>Amebiasis, no especificada</v>
          </cell>
        </row>
        <row r="48">
          <cell r="A48" t="str">
            <v>A07.0</v>
          </cell>
          <cell r="B48" t="str">
            <v>Balantidiasis</v>
          </cell>
        </row>
        <row r="49">
          <cell r="A49" t="str">
            <v>A07.1</v>
          </cell>
          <cell r="B49" t="str">
            <v>Giardiasis [lambliasis]</v>
          </cell>
        </row>
        <row r="50">
          <cell r="A50" t="str">
            <v>A07.2</v>
          </cell>
          <cell r="B50" t="str">
            <v>Criptosporidiosis</v>
          </cell>
        </row>
        <row r="51">
          <cell r="A51" t="str">
            <v>A07.3</v>
          </cell>
          <cell r="B51" t="str">
            <v>Isosporiasis</v>
          </cell>
        </row>
        <row r="52">
          <cell r="A52" t="str">
            <v>A07.8</v>
          </cell>
          <cell r="B52" t="str">
            <v>Otras enfermedades intestinales especificadas debidas a protozoarios</v>
          </cell>
        </row>
        <row r="53">
          <cell r="A53" t="str">
            <v>A07.9</v>
          </cell>
          <cell r="B53" t="str">
            <v>Enfermedad intestinal debida a protozoarios, no especificada</v>
          </cell>
        </row>
        <row r="54">
          <cell r="A54" t="str">
            <v>A08.0</v>
          </cell>
          <cell r="B54" t="str">
            <v>Enteritis debida a rotavirus</v>
          </cell>
        </row>
        <row r="55">
          <cell r="A55" t="str">
            <v>A08.1</v>
          </cell>
          <cell r="B55" t="str">
            <v>Gastroenteropatía aguda debida al agente de Norwalk</v>
          </cell>
        </row>
        <row r="56">
          <cell r="A56" t="str">
            <v>A08.2</v>
          </cell>
          <cell r="B56" t="str">
            <v>Enteritis debida a adenovirus</v>
          </cell>
        </row>
        <row r="57">
          <cell r="A57" t="str">
            <v>A08.3</v>
          </cell>
          <cell r="B57" t="str">
            <v>Otras enteritis virales</v>
          </cell>
        </row>
        <row r="58">
          <cell r="A58" t="str">
            <v>A08.4</v>
          </cell>
          <cell r="B58" t="str">
            <v>Infección intestinal viral, sin otra especificación</v>
          </cell>
        </row>
        <row r="59">
          <cell r="A59" t="str">
            <v>A08.5</v>
          </cell>
          <cell r="B59" t="str">
            <v>Otras infecciones intestinales especificadas</v>
          </cell>
        </row>
        <row r="60">
          <cell r="A60" t="str">
            <v>A09.X</v>
          </cell>
          <cell r="B60" t="str">
            <v>Diarrea y gastroenteritis de presunto origen infeccioso</v>
          </cell>
        </row>
        <row r="61">
          <cell r="A61" t="str">
            <v>A15.0</v>
          </cell>
          <cell r="B61" t="str">
            <v>Tuberculosis del pulmón, confirmada por hallazgo microscópico del bacilo tuberculoso en esputo, con o sin cultivo</v>
          </cell>
        </row>
        <row r="62">
          <cell r="A62" t="str">
            <v>A15.1</v>
          </cell>
          <cell r="B62" t="str">
            <v>Tuberculosis del pulmón, confirmada únicamente por cultivo</v>
          </cell>
        </row>
        <row r="63">
          <cell r="A63" t="str">
            <v>A15.2</v>
          </cell>
          <cell r="B63" t="str">
            <v>Tuberculosis del pulmón, confirmada histológicamente</v>
          </cell>
        </row>
        <row r="64">
          <cell r="A64" t="str">
            <v>A15.3</v>
          </cell>
          <cell r="B64" t="str">
            <v>Tuberculosis del pulmón, confirmada por medios no especificados</v>
          </cell>
        </row>
        <row r="65">
          <cell r="A65" t="str">
            <v>A15.4</v>
          </cell>
          <cell r="B65" t="str">
            <v>Tuberculosis de ganglios linfáticos intratorácicos, confirmada bacteriológica e histológicamente</v>
          </cell>
        </row>
        <row r="66">
          <cell r="A66" t="str">
            <v>A15.5</v>
          </cell>
          <cell r="B66" t="str">
            <v>Tuberculosis de laringe, tráquea y bronquios, confirmada bacteriológica e histológicamente</v>
          </cell>
        </row>
        <row r="67">
          <cell r="A67" t="str">
            <v>A15.6</v>
          </cell>
          <cell r="B67" t="str">
            <v>Pleuresía tuberculosa, confirmada bacteriológica e histológicamente</v>
          </cell>
        </row>
        <row r="68">
          <cell r="A68" t="str">
            <v>A15.7</v>
          </cell>
          <cell r="B68" t="str">
            <v>Tuberculosis respiratoria primaria, confirmada bacteriológica e histológicamente</v>
          </cell>
        </row>
        <row r="69">
          <cell r="A69" t="str">
            <v>A15.8</v>
          </cell>
          <cell r="B69" t="str">
            <v>Otras tuberculosis respiratorias, confirmadas bacteriológica e histológicamente</v>
          </cell>
        </row>
        <row r="70">
          <cell r="A70" t="str">
            <v>A15.9</v>
          </cell>
          <cell r="B70" t="str">
            <v>Tuberculosis respiratoria no especificada, confirmada bacteriológica e histológicamente</v>
          </cell>
        </row>
        <row r="71">
          <cell r="A71" t="str">
            <v>A16.0</v>
          </cell>
          <cell r="B71" t="str">
            <v>Tuberculosis del pulmón, con examen bacteriológico e histológico negativos</v>
          </cell>
        </row>
        <row r="72">
          <cell r="A72" t="str">
            <v>A16.1</v>
          </cell>
          <cell r="B72" t="str">
            <v>Tuberculosis de pulmón, sin examen bacteriológico e histológico</v>
          </cell>
        </row>
        <row r="73">
          <cell r="A73" t="str">
            <v>A16.2</v>
          </cell>
          <cell r="B73" t="str">
            <v>Tuberculosis de pulmón, sin mención de confirmación bacteriológica o histológica</v>
          </cell>
        </row>
        <row r="74">
          <cell r="A74" t="str">
            <v>A16.3</v>
          </cell>
          <cell r="B74" t="str">
            <v>Tuberculosis de ganglios linfáticos intratorácicos, sin mención de confirmación bacteriológica o histológica</v>
          </cell>
        </row>
        <row r="75">
          <cell r="A75" t="str">
            <v>A16.4</v>
          </cell>
          <cell r="B75" t="str">
            <v>Tuberculosis de laringe, tráquea y bronquios, sin mención de confirmación bacteriológica o histológica</v>
          </cell>
        </row>
        <row r="76">
          <cell r="A76" t="str">
            <v>A16.5</v>
          </cell>
          <cell r="B76" t="str">
            <v>Pleuresía tuberculosa, sin mención de confirmación bacteriológica o histológica</v>
          </cell>
        </row>
        <row r="77">
          <cell r="A77" t="str">
            <v>A16.7</v>
          </cell>
          <cell r="B77" t="str">
            <v>Tuberculosis respiratoria primaria, sin mención de confirmación bacteriológica o histológica</v>
          </cell>
        </row>
        <row r="78">
          <cell r="A78" t="str">
            <v>A16.8</v>
          </cell>
          <cell r="B78" t="str">
            <v>Otras tuberculosis respiratorias, sin mención de confirmación</v>
          </cell>
        </row>
        <row r="79">
          <cell r="A79" t="str">
            <v>A16.9</v>
          </cell>
          <cell r="B79" t="str">
            <v>Tuberculosis respiratoria no especificada, sin mención de confirmación bacteriológica o histológica</v>
          </cell>
        </row>
        <row r="80">
          <cell r="A80" t="str">
            <v>A17.0</v>
          </cell>
          <cell r="B80" t="str">
            <v>Meningitis tuberculosa (G01*)</v>
          </cell>
        </row>
        <row r="81">
          <cell r="A81" t="str">
            <v>A17.1</v>
          </cell>
          <cell r="B81" t="str">
            <v>Tuberculoma meníngeo (G07*)</v>
          </cell>
        </row>
        <row r="82">
          <cell r="A82" t="str">
            <v>A17.8</v>
          </cell>
          <cell r="B82" t="str">
            <v>Otras tuberculosis del sistema nervioso</v>
          </cell>
        </row>
        <row r="83">
          <cell r="A83" t="str">
            <v>A17.9</v>
          </cell>
          <cell r="B83" t="str">
            <v>Tuberculosis del sistema nervioso, no especificada (G99.8*)</v>
          </cell>
        </row>
        <row r="84">
          <cell r="A84" t="str">
            <v>A18.0</v>
          </cell>
          <cell r="B84" t="str">
            <v>Tuberculosis de huesos y articulaciones</v>
          </cell>
        </row>
        <row r="85">
          <cell r="A85" t="str">
            <v>A18.1</v>
          </cell>
          <cell r="B85" t="str">
            <v>Tuberculosis del aparato genitourinario</v>
          </cell>
        </row>
        <row r="86">
          <cell r="A86" t="str">
            <v>A18.2</v>
          </cell>
          <cell r="B86" t="str">
            <v>Linfadenopatía periférica tuberculosa</v>
          </cell>
        </row>
        <row r="87">
          <cell r="A87" t="str">
            <v>A18.3</v>
          </cell>
          <cell r="B87" t="str">
            <v>Tuberculosis de los intestinos, el peritoneo y los ganglios mesentéricos</v>
          </cell>
        </row>
        <row r="88">
          <cell r="A88" t="str">
            <v>A18.4</v>
          </cell>
          <cell r="B88" t="str">
            <v>Tuberculosis de la piel y el tejido subcutáneo</v>
          </cell>
        </row>
        <row r="89">
          <cell r="A89" t="str">
            <v>A18.5</v>
          </cell>
          <cell r="B89" t="str">
            <v>Tuberculosis del ojo</v>
          </cell>
        </row>
        <row r="90">
          <cell r="A90" t="str">
            <v>A18.6</v>
          </cell>
          <cell r="B90" t="str">
            <v>Tuberculosis del oído</v>
          </cell>
        </row>
        <row r="91">
          <cell r="A91" t="str">
            <v>A18.7</v>
          </cell>
          <cell r="B91" t="str">
            <v>Tuberculosis de glándulas suprarrenales (E35.1*)</v>
          </cell>
        </row>
        <row r="92">
          <cell r="A92" t="str">
            <v>A18.8</v>
          </cell>
          <cell r="B92" t="str">
            <v>Tuberculosis de otros órganos especificados</v>
          </cell>
        </row>
        <row r="93">
          <cell r="A93" t="str">
            <v>A19.0</v>
          </cell>
          <cell r="B93" t="str">
            <v>Tuberculosis miliar aguda de un solo sitio especificado</v>
          </cell>
        </row>
        <row r="94">
          <cell r="A94" t="str">
            <v>A19.1</v>
          </cell>
          <cell r="B94" t="str">
            <v>Tuberculosis miliar aguda de sitios múltiples</v>
          </cell>
        </row>
        <row r="95">
          <cell r="A95" t="str">
            <v>A19.2</v>
          </cell>
          <cell r="B95" t="str">
            <v>Tuberculosis miliar aguda, no especificada</v>
          </cell>
        </row>
        <row r="96">
          <cell r="A96" t="str">
            <v>A19.8</v>
          </cell>
          <cell r="B96" t="str">
            <v>Otras tuberculosis miliares</v>
          </cell>
        </row>
        <row r="97">
          <cell r="A97" t="str">
            <v>A19.9</v>
          </cell>
          <cell r="B97" t="str">
            <v>Tuberculosis miliar, sin otra especificación</v>
          </cell>
        </row>
        <row r="98">
          <cell r="A98" t="str">
            <v>A20.0</v>
          </cell>
          <cell r="B98" t="str">
            <v>Peste bubónica</v>
          </cell>
        </row>
        <row r="99">
          <cell r="A99" t="str">
            <v>A20.1</v>
          </cell>
          <cell r="B99" t="str">
            <v>Peste celulocutánea</v>
          </cell>
        </row>
        <row r="100">
          <cell r="A100" t="str">
            <v>A20.2</v>
          </cell>
          <cell r="B100" t="str">
            <v>Peste neumónica</v>
          </cell>
        </row>
        <row r="101">
          <cell r="A101" t="str">
            <v>A20.3</v>
          </cell>
          <cell r="B101" t="str">
            <v>Meningitis por peste</v>
          </cell>
        </row>
        <row r="102">
          <cell r="A102" t="str">
            <v>A20.7</v>
          </cell>
          <cell r="B102" t="str">
            <v>Peste septicémica</v>
          </cell>
        </row>
        <row r="103">
          <cell r="A103" t="str">
            <v>A20.8</v>
          </cell>
          <cell r="B103" t="str">
            <v>Otras formas de peste</v>
          </cell>
        </row>
        <row r="104">
          <cell r="A104" t="str">
            <v>A20.9</v>
          </cell>
          <cell r="B104" t="str">
            <v>Peste, no especificada</v>
          </cell>
        </row>
        <row r="105">
          <cell r="A105" t="str">
            <v>A21.0</v>
          </cell>
          <cell r="B105" t="str">
            <v>Tularemia ulceroglandular</v>
          </cell>
        </row>
        <row r="106">
          <cell r="A106" t="str">
            <v>A21.1</v>
          </cell>
          <cell r="B106" t="str">
            <v>Tularemia oculoglandular</v>
          </cell>
        </row>
        <row r="107">
          <cell r="A107" t="str">
            <v>A21.2</v>
          </cell>
          <cell r="B107" t="str">
            <v>Tularemia pulmonar</v>
          </cell>
        </row>
        <row r="108">
          <cell r="A108" t="str">
            <v>A21.3</v>
          </cell>
          <cell r="B108" t="str">
            <v>Tularemia gastrointestinal</v>
          </cell>
        </row>
        <row r="109">
          <cell r="A109" t="str">
            <v>A21.7</v>
          </cell>
          <cell r="B109" t="str">
            <v>Tularemia generalizada</v>
          </cell>
        </row>
        <row r="110">
          <cell r="A110" t="str">
            <v>A21.8</v>
          </cell>
          <cell r="B110" t="str">
            <v>Otras formas de tularemia</v>
          </cell>
        </row>
        <row r="111">
          <cell r="A111" t="str">
            <v>A21.9</v>
          </cell>
          <cell r="B111" t="str">
            <v>Tularemia, no especificada</v>
          </cell>
        </row>
        <row r="112">
          <cell r="A112" t="str">
            <v>A22.0</v>
          </cell>
          <cell r="B112" t="str">
            <v>Carbunco cutáneo</v>
          </cell>
        </row>
        <row r="113">
          <cell r="A113" t="str">
            <v>A22.1</v>
          </cell>
          <cell r="B113" t="str">
            <v>Carbunco pulmonar</v>
          </cell>
        </row>
        <row r="114">
          <cell r="A114" t="str">
            <v>A22.2</v>
          </cell>
          <cell r="B114" t="str">
            <v>Carbunco gastrointestinal</v>
          </cell>
        </row>
        <row r="115">
          <cell r="A115" t="str">
            <v>A22.7</v>
          </cell>
          <cell r="B115" t="str">
            <v>Carbunco septicémico</v>
          </cell>
        </row>
        <row r="116">
          <cell r="A116" t="str">
            <v>A22.8</v>
          </cell>
          <cell r="B116" t="str">
            <v>Otras formas de carbunco</v>
          </cell>
        </row>
        <row r="117">
          <cell r="A117" t="str">
            <v>A22.9</v>
          </cell>
          <cell r="B117" t="str">
            <v>Carbunco, no especificado</v>
          </cell>
        </row>
        <row r="118">
          <cell r="A118" t="str">
            <v>A23.0</v>
          </cell>
          <cell r="B118" t="str">
            <v>Brucelosis debida a Brucella melitensis</v>
          </cell>
        </row>
        <row r="119">
          <cell r="A119" t="str">
            <v>A23.1</v>
          </cell>
          <cell r="B119" t="str">
            <v>Brucelosis debida a Brucella abortus</v>
          </cell>
        </row>
        <row r="120">
          <cell r="A120" t="str">
            <v>A23.2</v>
          </cell>
          <cell r="B120" t="str">
            <v>Brucelosis debida a Brucella suis</v>
          </cell>
        </row>
        <row r="121">
          <cell r="A121" t="str">
            <v>A23.3</v>
          </cell>
          <cell r="B121" t="str">
            <v>Brucelosis debida a Brucella canis</v>
          </cell>
        </row>
        <row r="122">
          <cell r="A122" t="str">
            <v>A23.8</v>
          </cell>
          <cell r="B122" t="str">
            <v>Otras brucelosis</v>
          </cell>
        </row>
        <row r="123">
          <cell r="A123" t="str">
            <v>A23.9</v>
          </cell>
          <cell r="B123" t="str">
            <v>Brucelosis, no especificada</v>
          </cell>
        </row>
        <row r="124">
          <cell r="A124" t="str">
            <v>A24.0</v>
          </cell>
          <cell r="B124" t="str">
            <v>Muermo</v>
          </cell>
        </row>
        <row r="125">
          <cell r="A125" t="str">
            <v>A24.1</v>
          </cell>
          <cell r="B125" t="str">
            <v>Melioidosis aguda y fulminante</v>
          </cell>
        </row>
        <row r="126">
          <cell r="A126" t="str">
            <v>A24.2</v>
          </cell>
          <cell r="B126" t="str">
            <v>Melioidosis subaguda y crónica</v>
          </cell>
        </row>
        <row r="127">
          <cell r="A127" t="str">
            <v>A24.3</v>
          </cell>
          <cell r="B127" t="str">
            <v>Otras melioidosis</v>
          </cell>
        </row>
        <row r="128">
          <cell r="A128" t="str">
            <v>A24.4</v>
          </cell>
          <cell r="B128" t="str">
            <v>Melioidosis, no especificada</v>
          </cell>
        </row>
        <row r="129">
          <cell r="A129" t="str">
            <v>A25.0</v>
          </cell>
          <cell r="B129" t="str">
            <v>Espirilosis</v>
          </cell>
        </row>
        <row r="130">
          <cell r="A130" t="str">
            <v>A25.1</v>
          </cell>
          <cell r="B130" t="str">
            <v>Estreptobacilosis</v>
          </cell>
        </row>
        <row r="131">
          <cell r="A131" t="str">
            <v>A25.9</v>
          </cell>
          <cell r="B131" t="str">
            <v>Fiebre por mordedura de rata, no especificada</v>
          </cell>
        </row>
        <row r="132">
          <cell r="A132" t="str">
            <v>A26.0</v>
          </cell>
          <cell r="B132" t="str">
            <v>Erisipeloide cutáneo</v>
          </cell>
        </row>
        <row r="133">
          <cell r="A133" t="str">
            <v>A26.7</v>
          </cell>
          <cell r="B133" t="str">
            <v>Septicemia por Erysipelothrix</v>
          </cell>
        </row>
        <row r="134">
          <cell r="A134" t="str">
            <v>A26.8</v>
          </cell>
          <cell r="B134" t="str">
            <v>Otras formas de erisipeloide</v>
          </cell>
        </row>
        <row r="135">
          <cell r="A135" t="str">
            <v>A26.9</v>
          </cell>
          <cell r="B135" t="str">
            <v>Erisipeloide, no especificada</v>
          </cell>
        </row>
        <row r="136">
          <cell r="A136" t="str">
            <v>A27.0</v>
          </cell>
          <cell r="B136" t="str">
            <v>Leptospirosis icterohemorrágica</v>
          </cell>
        </row>
        <row r="137">
          <cell r="A137" t="str">
            <v>A27.8</v>
          </cell>
          <cell r="B137" t="str">
            <v>Otras formas de leptospirosis</v>
          </cell>
        </row>
        <row r="138">
          <cell r="A138" t="str">
            <v>A27.9</v>
          </cell>
          <cell r="B138" t="str">
            <v>Leptospirosis, no especificada</v>
          </cell>
        </row>
        <row r="139">
          <cell r="A139" t="str">
            <v>A28.0</v>
          </cell>
          <cell r="B139" t="str">
            <v>Pasteurelosis</v>
          </cell>
        </row>
        <row r="140">
          <cell r="A140" t="str">
            <v>A28.1</v>
          </cell>
          <cell r="B140" t="str">
            <v>Enfermedad por rasguño de gato</v>
          </cell>
        </row>
        <row r="141">
          <cell r="A141" t="str">
            <v>A28.2</v>
          </cell>
          <cell r="B141" t="str">
            <v>Yersiniosis extraintestinal</v>
          </cell>
        </row>
        <row r="142">
          <cell r="A142" t="str">
            <v>A28.8</v>
          </cell>
          <cell r="B142" t="str">
            <v>Otras enfermedades zoonóticas bacterianas especificadas, no clasificadas en otra parte</v>
          </cell>
        </row>
        <row r="143">
          <cell r="A143" t="str">
            <v>A28.9</v>
          </cell>
          <cell r="B143" t="str">
            <v>Enfermedad zoonótica bacteriana, sin otra especificación</v>
          </cell>
        </row>
        <row r="144">
          <cell r="A144" t="str">
            <v>A30.0</v>
          </cell>
          <cell r="B144" t="str">
            <v>Lepra indeterminada</v>
          </cell>
        </row>
        <row r="145">
          <cell r="A145" t="str">
            <v>A30.1</v>
          </cell>
          <cell r="B145" t="str">
            <v>Lepra tuberculoide</v>
          </cell>
        </row>
        <row r="146">
          <cell r="A146" t="str">
            <v>A30.2</v>
          </cell>
          <cell r="B146" t="str">
            <v>Lepra tuberculoide limítrofe</v>
          </cell>
        </row>
        <row r="147">
          <cell r="A147" t="str">
            <v>A30.3</v>
          </cell>
          <cell r="B147" t="str">
            <v>Lepra limítrofe</v>
          </cell>
        </row>
        <row r="148">
          <cell r="A148" t="str">
            <v>A30.4</v>
          </cell>
          <cell r="B148" t="str">
            <v>Lepra lepromatosa limítrofe</v>
          </cell>
        </row>
        <row r="149">
          <cell r="A149" t="str">
            <v>A30.5</v>
          </cell>
          <cell r="B149" t="str">
            <v>Lepra lepromatosa</v>
          </cell>
        </row>
        <row r="150">
          <cell r="A150" t="str">
            <v>A30.8</v>
          </cell>
          <cell r="B150" t="str">
            <v>Otras formas de lepra</v>
          </cell>
        </row>
        <row r="151">
          <cell r="A151" t="str">
            <v>A30.9</v>
          </cell>
          <cell r="B151" t="str">
            <v>Lepra, no especificada</v>
          </cell>
        </row>
        <row r="152">
          <cell r="A152" t="str">
            <v>A31.0</v>
          </cell>
          <cell r="B152" t="str">
            <v>Infecciones por micobacterias pulmonares</v>
          </cell>
        </row>
        <row r="153">
          <cell r="A153" t="str">
            <v>A31.1</v>
          </cell>
          <cell r="B153" t="str">
            <v>Infección cutánea por micobacterias</v>
          </cell>
        </row>
        <row r="154">
          <cell r="A154" t="str">
            <v>A31.8</v>
          </cell>
          <cell r="B154" t="str">
            <v>Otras infecciones por micobacterias</v>
          </cell>
        </row>
        <row r="155">
          <cell r="A155" t="str">
            <v>A31.9</v>
          </cell>
          <cell r="B155" t="str">
            <v>Infección por micobacteria, no especificada</v>
          </cell>
        </row>
        <row r="156">
          <cell r="A156" t="str">
            <v>A32.0</v>
          </cell>
          <cell r="B156" t="str">
            <v>Listeriosis cutánea</v>
          </cell>
        </row>
        <row r="157">
          <cell r="A157" t="str">
            <v>A32.1</v>
          </cell>
          <cell r="B157" t="str">
            <v>Meningitis y meningoencefalitis listeriana</v>
          </cell>
        </row>
        <row r="158">
          <cell r="A158" t="str">
            <v>A32.7</v>
          </cell>
          <cell r="B158" t="str">
            <v>Septicemia listeriana</v>
          </cell>
        </row>
        <row r="159">
          <cell r="A159" t="str">
            <v>A32.8</v>
          </cell>
          <cell r="B159" t="str">
            <v>Otras formas de listeriosis</v>
          </cell>
        </row>
        <row r="160">
          <cell r="A160" t="str">
            <v>A32.9</v>
          </cell>
          <cell r="B160" t="str">
            <v>Listeriosis, no especificada</v>
          </cell>
        </row>
        <row r="161">
          <cell r="A161" t="str">
            <v>A33.X</v>
          </cell>
          <cell r="B161" t="str">
            <v>Tétanos neonatal</v>
          </cell>
        </row>
        <row r="162">
          <cell r="A162" t="str">
            <v>A34.X</v>
          </cell>
          <cell r="B162" t="str">
            <v>Tétanos obstétrico</v>
          </cell>
        </row>
        <row r="163">
          <cell r="A163" t="str">
            <v>A35.X</v>
          </cell>
          <cell r="B163" t="str">
            <v>Otros tétanos</v>
          </cell>
        </row>
        <row r="164">
          <cell r="A164" t="str">
            <v>A36.0</v>
          </cell>
          <cell r="B164" t="str">
            <v>Difteria faríngea</v>
          </cell>
        </row>
        <row r="165">
          <cell r="A165" t="str">
            <v>A36.1</v>
          </cell>
          <cell r="B165" t="str">
            <v>Difteria nasofaríngea</v>
          </cell>
        </row>
        <row r="166">
          <cell r="A166" t="str">
            <v>A36.2</v>
          </cell>
          <cell r="B166" t="str">
            <v>Difteria laríngea</v>
          </cell>
        </row>
        <row r="167">
          <cell r="A167" t="str">
            <v>A36.3</v>
          </cell>
          <cell r="B167" t="str">
            <v>Difteria cutánea</v>
          </cell>
        </row>
        <row r="168">
          <cell r="A168" t="str">
            <v>A36.8</v>
          </cell>
          <cell r="B168" t="str">
            <v>Otras difterias</v>
          </cell>
        </row>
        <row r="169">
          <cell r="A169" t="str">
            <v>A36.9</v>
          </cell>
          <cell r="B169" t="str">
            <v>Difteria, no especificada</v>
          </cell>
        </row>
        <row r="170">
          <cell r="A170" t="str">
            <v>A37.0</v>
          </cell>
          <cell r="B170" t="str">
            <v>Tos ferina debida a Bordetella pertussis</v>
          </cell>
        </row>
        <row r="171">
          <cell r="A171" t="str">
            <v>A37.1</v>
          </cell>
          <cell r="B171" t="str">
            <v>Tos ferina debida a Bordetella parapertussis</v>
          </cell>
        </row>
        <row r="172">
          <cell r="A172" t="str">
            <v>A37.8</v>
          </cell>
          <cell r="B172" t="str">
            <v>Tos ferina debida a otras especies de Bordetella</v>
          </cell>
        </row>
        <row r="173">
          <cell r="A173" t="str">
            <v>A37.9</v>
          </cell>
          <cell r="B173" t="str">
            <v>Tos ferina, no especificada</v>
          </cell>
        </row>
        <row r="174">
          <cell r="A174" t="str">
            <v>A38.X</v>
          </cell>
          <cell r="B174" t="str">
            <v>Escarlatina</v>
          </cell>
        </row>
        <row r="175">
          <cell r="A175" t="str">
            <v>A39.0</v>
          </cell>
          <cell r="B175" t="str">
            <v>Meningitis meningocócica (G01*)</v>
          </cell>
        </row>
        <row r="176">
          <cell r="A176" t="str">
            <v>A39.1</v>
          </cell>
          <cell r="B176" t="str">
            <v>Síndrome de Waterhouse-Friderichsen (E35.1*)</v>
          </cell>
        </row>
        <row r="177">
          <cell r="A177" t="str">
            <v>A39.2</v>
          </cell>
          <cell r="B177" t="str">
            <v>Meningococemia aguda</v>
          </cell>
        </row>
        <row r="178">
          <cell r="A178" t="str">
            <v>A39.3</v>
          </cell>
          <cell r="B178" t="str">
            <v>Meningococemia crónica</v>
          </cell>
        </row>
        <row r="179">
          <cell r="A179" t="str">
            <v>A39.4</v>
          </cell>
          <cell r="B179" t="str">
            <v>Meningococemia, no especificada</v>
          </cell>
        </row>
        <row r="180">
          <cell r="A180" t="str">
            <v>A39.5</v>
          </cell>
          <cell r="B180" t="str">
            <v>Enfermedad cardíaca debida a meningococo</v>
          </cell>
        </row>
        <row r="181">
          <cell r="A181" t="str">
            <v>A39.8</v>
          </cell>
          <cell r="B181" t="str">
            <v>Otras infecciones meningocócicas:</v>
          </cell>
        </row>
        <row r="182">
          <cell r="A182" t="str">
            <v>A39.9</v>
          </cell>
          <cell r="B182" t="str">
            <v>Infección meningocócica, no especificada</v>
          </cell>
        </row>
        <row r="183">
          <cell r="A183" t="str">
            <v>A40.0</v>
          </cell>
          <cell r="B183" t="str">
            <v>Septicemia debida a estreptococo, grupo A</v>
          </cell>
        </row>
        <row r="184">
          <cell r="A184" t="str">
            <v>A40.1</v>
          </cell>
          <cell r="B184" t="str">
            <v>Septicemia debida a estreptococo, grupo B</v>
          </cell>
        </row>
        <row r="185">
          <cell r="A185" t="str">
            <v>A40.2</v>
          </cell>
          <cell r="B185" t="str">
            <v>Septicemia debida a estreptococo, grupo D</v>
          </cell>
        </row>
        <row r="186">
          <cell r="A186" t="str">
            <v>A40.3</v>
          </cell>
          <cell r="B186" t="str">
            <v>Septicemia debida a Streptococcus pneumoniae</v>
          </cell>
        </row>
        <row r="187">
          <cell r="A187" t="str">
            <v>A40.8</v>
          </cell>
          <cell r="B187" t="str">
            <v>Otras septicemias estreptocócicas</v>
          </cell>
        </row>
        <row r="188">
          <cell r="A188" t="str">
            <v>A40.9</v>
          </cell>
          <cell r="B188" t="str">
            <v>Septicemia estreptocócica, no especificada</v>
          </cell>
        </row>
        <row r="189">
          <cell r="A189" t="str">
            <v>A41.0</v>
          </cell>
          <cell r="B189" t="str">
            <v>Septicemia debida a Staphylococcus aureus</v>
          </cell>
        </row>
        <row r="190">
          <cell r="A190" t="str">
            <v>A41.1</v>
          </cell>
          <cell r="B190" t="str">
            <v>Septicemia debida a otro estafilococo especificado</v>
          </cell>
        </row>
        <row r="191">
          <cell r="A191" t="str">
            <v>A41.2</v>
          </cell>
          <cell r="B191" t="str">
            <v>Septicemia debida a estafilococo no especificado</v>
          </cell>
        </row>
        <row r="192">
          <cell r="A192" t="str">
            <v>A41.3</v>
          </cell>
          <cell r="B192" t="str">
            <v>Septicemia debida a Haemophilus influenzae</v>
          </cell>
        </row>
        <row r="193">
          <cell r="A193" t="str">
            <v>A41.4</v>
          </cell>
          <cell r="B193" t="str">
            <v>Septicemia debida a anaerobios</v>
          </cell>
        </row>
        <row r="194">
          <cell r="A194" t="str">
            <v>A41.5</v>
          </cell>
          <cell r="B194" t="str">
            <v>Septicemia debida a otros organismos gramnegativos</v>
          </cell>
        </row>
        <row r="195">
          <cell r="A195" t="str">
            <v>A41.8</v>
          </cell>
          <cell r="B195" t="str">
            <v>Otras septicemias especificadas</v>
          </cell>
        </row>
        <row r="196">
          <cell r="A196" t="str">
            <v>A41.9</v>
          </cell>
          <cell r="B196" t="str">
            <v>Septicemia, no especificada</v>
          </cell>
        </row>
        <row r="197">
          <cell r="A197" t="str">
            <v>A42.0</v>
          </cell>
          <cell r="B197" t="str">
            <v>Actinomicosis pulmonar</v>
          </cell>
        </row>
        <row r="198">
          <cell r="A198" t="str">
            <v>A42.1</v>
          </cell>
          <cell r="B198" t="str">
            <v>Actinomicosis abdominal</v>
          </cell>
        </row>
        <row r="199">
          <cell r="A199" t="str">
            <v>A42.2</v>
          </cell>
          <cell r="B199" t="str">
            <v>Actinomicosis cervicofacial</v>
          </cell>
        </row>
        <row r="200">
          <cell r="A200" t="str">
            <v>A42.7</v>
          </cell>
          <cell r="B200" t="str">
            <v>Septicemia actinomicótica</v>
          </cell>
        </row>
        <row r="201">
          <cell r="A201" t="str">
            <v>A42.8</v>
          </cell>
          <cell r="B201" t="str">
            <v>Otras formas de actinomicosis</v>
          </cell>
        </row>
        <row r="202">
          <cell r="A202" t="str">
            <v>A42.9</v>
          </cell>
          <cell r="B202" t="str">
            <v>Actinomicosis, sin otra especificación</v>
          </cell>
        </row>
        <row r="203">
          <cell r="A203" t="str">
            <v>A43.0</v>
          </cell>
          <cell r="B203" t="str">
            <v>Nocardiosis pulmonar</v>
          </cell>
        </row>
        <row r="204">
          <cell r="A204" t="str">
            <v>A43.1</v>
          </cell>
          <cell r="B204" t="str">
            <v>Nocardiosis cutánea</v>
          </cell>
        </row>
        <row r="205">
          <cell r="A205" t="str">
            <v>A43.8</v>
          </cell>
          <cell r="B205" t="str">
            <v>Otras formas de nocardiosis</v>
          </cell>
        </row>
        <row r="206">
          <cell r="A206" t="str">
            <v>A43.9</v>
          </cell>
          <cell r="B206" t="str">
            <v>Nocardiosis, no especificada</v>
          </cell>
        </row>
        <row r="207">
          <cell r="A207" t="str">
            <v>A44.0</v>
          </cell>
          <cell r="B207" t="str">
            <v>Bartonelosis sistémica</v>
          </cell>
        </row>
        <row r="208">
          <cell r="A208" t="str">
            <v>A44.1</v>
          </cell>
          <cell r="B208" t="str">
            <v>Bartonelosis cutánea y mucocutánea</v>
          </cell>
        </row>
        <row r="209">
          <cell r="A209" t="str">
            <v>A44.8</v>
          </cell>
          <cell r="B209" t="str">
            <v>Otras formas de bartonelosis</v>
          </cell>
        </row>
        <row r="210">
          <cell r="A210" t="str">
            <v>A44.9</v>
          </cell>
          <cell r="B210" t="str">
            <v>Bartonelosis, no especificada</v>
          </cell>
        </row>
        <row r="211">
          <cell r="A211" t="str">
            <v>A46.X</v>
          </cell>
          <cell r="B211" t="str">
            <v>Erisipela</v>
          </cell>
        </row>
        <row r="212">
          <cell r="A212" t="str">
            <v>A48.8</v>
          </cell>
          <cell r="B212" t="str">
            <v>Otras enfermedades bacterianas, no clasificadas en otra parte</v>
          </cell>
        </row>
        <row r="213">
          <cell r="A213" t="str">
            <v>A48.0</v>
          </cell>
          <cell r="B213" t="str">
            <v>Gangrena gaseosa</v>
          </cell>
        </row>
        <row r="214">
          <cell r="A214" t="str">
            <v>A48.1</v>
          </cell>
          <cell r="B214" t="str">
            <v>Enfermedad de los legionarios</v>
          </cell>
        </row>
        <row r="215">
          <cell r="A215" t="str">
            <v>A48.2</v>
          </cell>
          <cell r="B215" t="str">
            <v>Enfermedad de los legionarios no neumónica [fiebre de Pontiac]</v>
          </cell>
        </row>
        <row r="216">
          <cell r="A216" t="str">
            <v>A48.3</v>
          </cell>
          <cell r="B216" t="str">
            <v>Síndrome del choque tóxico</v>
          </cell>
        </row>
        <row r="217">
          <cell r="A217" t="str">
            <v>A48.4</v>
          </cell>
          <cell r="B217" t="str">
            <v>Fiebre purpúrica brasileña</v>
          </cell>
        </row>
        <row r="218">
          <cell r="A218" t="str">
            <v>A48.8</v>
          </cell>
          <cell r="B218" t="str">
            <v>Otras enfermedades bacterianas especificadas</v>
          </cell>
        </row>
        <row r="219">
          <cell r="A219" t="str">
            <v>A49.0</v>
          </cell>
          <cell r="B219" t="str">
            <v>Infección estafilocócica, sin otra especificación</v>
          </cell>
        </row>
        <row r="220">
          <cell r="A220" t="str">
            <v>A49.1</v>
          </cell>
          <cell r="B220" t="str">
            <v>Infección estreptocócica, sin otra especificación</v>
          </cell>
        </row>
        <row r="221">
          <cell r="A221" t="str">
            <v>A49.2</v>
          </cell>
          <cell r="B221" t="str">
            <v>Infección por Haemophilus influenzae, sin otra especificación</v>
          </cell>
        </row>
        <row r="222">
          <cell r="A222" t="str">
            <v>A49.3</v>
          </cell>
          <cell r="B222" t="str">
            <v>Infección por micoplasma, sin otra especificación</v>
          </cell>
        </row>
        <row r="223">
          <cell r="A223" t="str">
            <v>A49.8</v>
          </cell>
          <cell r="B223" t="str">
            <v>Otras infecciones bacterianas de sitio no especificado</v>
          </cell>
        </row>
        <row r="224">
          <cell r="A224" t="str">
            <v>A49.9</v>
          </cell>
          <cell r="B224" t="str">
            <v>Infección bacteriana, no especificada</v>
          </cell>
        </row>
        <row r="225">
          <cell r="A225" t="str">
            <v>A50.0</v>
          </cell>
          <cell r="B225" t="str">
            <v>Sífilis congénita precoz, sintomática</v>
          </cell>
        </row>
        <row r="226">
          <cell r="A226" t="str">
            <v>A50.1</v>
          </cell>
          <cell r="B226" t="str">
            <v>Sífilis congénita precoz, latente</v>
          </cell>
        </row>
        <row r="227">
          <cell r="A227" t="str">
            <v>A50.2</v>
          </cell>
          <cell r="B227" t="str">
            <v>Sífilis congénita precoz, sin otra especificación</v>
          </cell>
        </row>
        <row r="228">
          <cell r="A228" t="str">
            <v>A50.3</v>
          </cell>
          <cell r="B228" t="str">
            <v>Oculopatía sifilítica congénita tardía</v>
          </cell>
        </row>
        <row r="229">
          <cell r="A229" t="str">
            <v>A50.4</v>
          </cell>
          <cell r="B229" t="str">
            <v>Neurosífilis congénita tardía [neurosífilis juvenil]</v>
          </cell>
        </row>
        <row r="230">
          <cell r="A230" t="str">
            <v>A50.5</v>
          </cell>
          <cell r="B230" t="str">
            <v>Otras formas de sífilis congénita tardía, sintomática</v>
          </cell>
        </row>
        <row r="231">
          <cell r="A231" t="str">
            <v>A50.6</v>
          </cell>
          <cell r="B231" t="str">
            <v>Sífilis congénita tardía, latente</v>
          </cell>
        </row>
        <row r="232">
          <cell r="A232" t="str">
            <v>A50.7</v>
          </cell>
          <cell r="B232" t="str">
            <v>Sífilis congénita tardía, sin otra especificación</v>
          </cell>
        </row>
        <row r="233">
          <cell r="A233" t="str">
            <v>A50.9</v>
          </cell>
          <cell r="B233" t="str">
            <v>Sífilis congénita, sin otra especificación</v>
          </cell>
        </row>
        <row r="234">
          <cell r="A234" t="str">
            <v>A51.0</v>
          </cell>
          <cell r="B234" t="str">
            <v>Sífilis genital primaria</v>
          </cell>
        </row>
        <row r="235">
          <cell r="A235" t="str">
            <v>A51.1</v>
          </cell>
          <cell r="B235" t="str">
            <v>Sífilis primaria anal</v>
          </cell>
        </row>
        <row r="236">
          <cell r="A236" t="str">
            <v>A51.2</v>
          </cell>
          <cell r="B236" t="str">
            <v>Sífilis primaria en otros sitios</v>
          </cell>
        </row>
        <row r="237">
          <cell r="A237" t="str">
            <v>A51.3</v>
          </cell>
          <cell r="B237" t="str">
            <v>Sífilis secundaria de piel y membranas mucosas</v>
          </cell>
        </row>
        <row r="238">
          <cell r="A238" t="str">
            <v>A51.4</v>
          </cell>
          <cell r="B238" t="str">
            <v>Otras sífilis secundarias</v>
          </cell>
        </row>
        <row r="239">
          <cell r="A239" t="str">
            <v>A51.5</v>
          </cell>
          <cell r="B239" t="str">
            <v>Sífilis precoz, latente</v>
          </cell>
        </row>
        <row r="240">
          <cell r="A240" t="str">
            <v>A51.9</v>
          </cell>
          <cell r="B240" t="str">
            <v>Sífilis precoz, sin otra especificación</v>
          </cell>
        </row>
        <row r="241">
          <cell r="A241" t="str">
            <v>A52</v>
          </cell>
          <cell r="B241" t="str">
            <v>Sífilis tardía</v>
          </cell>
        </row>
        <row r="242">
          <cell r="A242" t="str">
            <v>A52.0</v>
          </cell>
          <cell r="B242" t="str">
            <v>Sífilis cardiovascular</v>
          </cell>
        </row>
        <row r="243">
          <cell r="A243" t="str">
            <v>A52.1</v>
          </cell>
          <cell r="B243" t="str">
            <v>Neurosífilis sintomática</v>
          </cell>
        </row>
        <row r="244">
          <cell r="A244" t="str">
            <v>A52.2</v>
          </cell>
          <cell r="B244" t="str">
            <v>Neurosífilis asintomática</v>
          </cell>
        </row>
        <row r="245">
          <cell r="A245" t="str">
            <v>A52.3</v>
          </cell>
          <cell r="B245" t="str">
            <v>Neurosífilis no especificada</v>
          </cell>
        </row>
        <row r="246">
          <cell r="A246" t="str">
            <v>A52.7</v>
          </cell>
          <cell r="B246" t="str">
            <v>Otras sífilis tardías sintomáticas</v>
          </cell>
        </row>
        <row r="247">
          <cell r="A247" t="str">
            <v>A52.8</v>
          </cell>
          <cell r="B247" t="str">
            <v>Sífilis tardía, latente</v>
          </cell>
        </row>
        <row r="248">
          <cell r="A248" t="str">
            <v>A52.9</v>
          </cell>
          <cell r="B248" t="str">
            <v>Sífilis tardía, no especificada</v>
          </cell>
        </row>
        <row r="249">
          <cell r="A249" t="str">
            <v>A53</v>
          </cell>
          <cell r="B249" t="str">
            <v>Otras sífilis y las no especificadas</v>
          </cell>
        </row>
        <row r="250">
          <cell r="A250" t="str">
            <v>A53.0</v>
          </cell>
          <cell r="B250" t="str">
            <v>Sífilis latente, no especificada como precoz o tardía</v>
          </cell>
        </row>
        <row r="251">
          <cell r="A251" t="str">
            <v>A53.9</v>
          </cell>
          <cell r="B251" t="str">
            <v>Sífilis, no especificada</v>
          </cell>
        </row>
        <row r="252">
          <cell r="A252" t="str">
            <v>A54</v>
          </cell>
          <cell r="B252" t="str">
            <v>Infección gonocócica</v>
          </cell>
        </row>
        <row r="253">
          <cell r="A253" t="str">
            <v>A54.0</v>
          </cell>
          <cell r="B253" t="str">
            <v>Infección gonocócica del tracto genitourinario inferior sin absceso periuretral o de glándula accesoria</v>
          </cell>
        </row>
        <row r="254">
          <cell r="A254" t="str">
            <v>A54.1</v>
          </cell>
          <cell r="B254" t="str">
            <v>Infección gonocócica del tracto genitourinario inferior con absceso periuretral y de glándulas accesorias</v>
          </cell>
        </row>
        <row r="255">
          <cell r="A255" t="str">
            <v>A54.2</v>
          </cell>
          <cell r="B255" t="str">
            <v>Pelviperitonitis gonocócica y otras infecciones gonocócicas genitourinarias</v>
          </cell>
        </row>
        <row r="256">
          <cell r="A256" t="str">
            <v>A54.3</v>
          </cell>
          <cell r="B256" t="str">
            <v>Infección gonocócica del ojo</v>
          </cell>
        </row>
        <row r="257">
          <cell r="A257" t="str">
            <v>A54.4</v>
          </cell>
          <cell r="B257" t="str">
            <v>Infección gonocócica del sistema osteomuscular</v>
          </cell>
        </row>
        <row r="258">
          <cell r="A258" t="str">
            <v>A54.5</v>
          </cell>
          <cell r="B258" t="str">
            <v>Faringitis gonocócica</v>
          </cell>
        </row>
        <row r="259">
          <cell r="A259" t="str">
            <v>A54.6</v>
          </cell>
          <cell r="B259" t="str">
            <v>Infección gonocócica del ano y del recto</v>
          </cell>
        </row>
        <row r="260">
          <cell r="A260" t="str">
            <v>A54.8</v>
          </cell>
          <cell r="B260" t="str">
            <v>Otras infecciones gonocócicas</v>
          </cell>
        </row>
        <row r="261">
          <cell r="A261" t="str">
            <v>A54.9</v>
          </cell>
          <cell r="B261" t="str">
            <v>Infección gonocócica, no especificada</v>
          </cell>
        </row>
        <row r="262">
          <cell r="A262" t="str">
            <v>A55.X</v>
          </cell>
          <cell r="B262" t="str">
            <v>Linfogranuloma (venéreo) por clamidias</v>
          </cell>
        </row>
        <row r="263">
          <cell r="A263" t="str">
            <v>A56</v>
          </cell>
          <cell r="B263" t="str">
            <v>Otras enfermedades de transmisión sexual debidas a clamidias</v>
          </cell>
        </row>
        <row r="264">
          <cell r="A264" t="str">
            <v>A56.0</v>
          </cell>
          <cell r="B264" t="str">
            <v>Infección del tracto genitourinario inferior debida a clamidias</v>
          </cell>
        </row>
        <row r="265">
          <cell r="A265" t="str">
            <v>A56.1</v>
          </cell>
          <cell r="B265" t="str">
            <v>Infección del pelviperitoneo y otros órganos genitourinarios debida a clamidias</v>
          </cell>
        </row>
        <row r="266">
          <cell r="A266" t="str">
            <v>A56.2</v>
          </cell>
          <cell r="B266" t="str">
            <v>Infecciones del tracto genitourinario debidas a clamidias, sin otra especificación</v>
          </cell>
        </row>
        <row r="267">
          <cell r="A267" t="str">
            <v>A56.3</v>
          </cell>
          <cell r="B267" t="str">
            <v>Infección del ano y del recto debida a clamidias</v>
          </cell>
        </row>
        <row r="268">
          <cell r="A268" t="str">
            <v>A56.4</v>
          </cell>
          <cell r="B268" t="str">
            <v>Infección de faringe debida a clamidias</v>
          </cell>
        </row>
        <row r="269">
          <cell r="A269" t="str">
            <v>A56.8</v>
          </cell>
          <cell r="B269" t="str">
            <v>Infección de transmisión sexual de otros sitios debida a clamidias</v>
          </cell>
        </row>
        <row r="270">
          <cell r="A270" t="str">
            <v>A57.X</v>
          </cell>
          <cell r="B270" t="str">
            <v>Chancro blando</v>
          </cell>
        </row>
        <row r="271">
          <cell r="A271" t="str">
            <v>A58.X</v>
          </cell>
          <cell r="B271" t="str">
            <v>Granuloma inguinal</v>
          </cell>
        </row>
        <row r="272">
          <cell r="A272" t="str">
            <v>A59</v>
          </cell>
          <cell r="B272" t="str">
            <v>Tricomoniasis</v>
          </cell>
        </row>
        <row r="273">
          <cell r="A273" t="str">
            <v>A59.0</v>
          </cell>
          <cell r="B273" t="str">
            <v>Tricomoniasis urogenital</v>
          </cell>
        </row>
        <row r="274">
          <cell r="A274" t="str">
            <v>A59.8</v>
          </cell>
          <cell r="B274" t="str">
            <v>Tricomoniasis de otros sitios</v>
          </cell>
        </row>
        <row r="275">
          <cell r="A275" t="str">
            <v>A59.9</v>
          </cell>
          <cell r="B275" t="str">
            <v>Tricomoniasis, no especificada</v>
          </cell>
        </row>
        <row r="276">
          <cell r="A276" t="str">
            <v>A60</v>
          </cell>
          <cell r="B276" t="str">
            <v>Infección anogenital debida a virus del herpes [herpes simple]</v>
          </cell>
        </row>
        <row r="277">
          <cell r="A277" t="str">
            <v>A60.0</v>
          </cell>
          <cell r="B277" t="str">
            <v>Infección de genitales y trayecto urogenital debida a virus del herpes [herpes simple]</v>
          </cell>
        </row>
        <row r="278">
          <cell r="A278" t="str">
            <v>A60.1</v>
          </cell>
          <cell r="B278" t="str">
            <v>Infección de la piel perianal y recto por virus del herpes simple</v>
          </cell>
        </row>
        <row r="279">
          <cell r="A279" t="str">
            <v>A60.9</v>
          </cell>
          <cell r="B279" t="str">
            <v>Infección anogenital por virus del herpes simple, sin otra especificación</v>
          </cell>
        </row>
        <row r="280">
          <cell r="A280" t="str">
            <v>A63</v>
          </cell>
          <cell r="B280" t="str">
            <v>Otras enfermedades de transmisión predominantemente sexual, no clasificadas en otra parte</v>
          </cell>
        </row>
        <row r="281">
          <cell r="A281" t="str">
            <v>A63.0</v>
          </cell>
          <cell r="B281" t="str">
            <v>Verrugas (venéreas) anogenitales</v>
          </cell>
        </row>
        <row r="282">
          <cell r="A282" t="str">
            <v>A63.8</v>
          </cell>
          <cell r="B282" t="str">
            <v>Otras enfermedades de transmisión predominantemente sexual, especificadas</v>
          </cell>
        </row>
        <row r="283">
          <cell r="A283" t="str">
            <v>A64.X</v>
          </cell>
          <cell r="B283" t="str">
            <v>Enfermedad de transmisión sexual no especificada</v>
          </cell>
        </row>
        <row r="284">
          <cell r="A284" t="str">
            <v>A65.X</v>
          </cell>
          <cell r="B284" t="str">
            <v>Sífilis no venérea</v>
          </cell>
        </row>
        <row r="285">
          <cell r="A285" t="str">
            <v>A66</v>
          </cell>
          <cell r="B285" t="str">
            <v>Frambesia</v>
          </cell>
        </row>
        <row r="286">
          <cell r="A286" t="str">
            <v>A66.0</v>
          </cell>
          <cell r="B286" t="str">
            <v>Lesiones iniciales de frambesia</v>
          </cell>
        </row>
        <row r="287">
          <cell r="A287" t="str">
            <v>A66.1</v>
          </cell>
          <cell r="B287" t="str">
            <v>Lesiones papilomatosas múltiples y frambesia con paso de cangrejo</v>
          </cell>
        </row>
        <row r="288">
          <cell r="A288" t="str">
            <v>A66.2</v>
          </cell>
          <cell r="B288" t="str">
            <v>Otras lesiones precoces de la piel en la frambesia</v>
          </cell>
        </row>
        <row r="289">
          <cell r="A289" t="str">
            <v>A66.3</v>
          </cell>
          <cell r="B289" t="str">
            <v>Hiperqueratosis de frambesia</v>
          </cell>
        </row>
        <row r="290">
          <cell r="A290" t="str">
            <v>A66.4</v>
          </cell>
          <cell r="B290" t="str">
            <v>Goma y úlceras de frambesia</v>
          </cell>
        </row>
        <row r="291">
          <cell r="A291" t="str">
            <v>A66.5</v>
          </cell>
          <cell r="B291" t="str">
            <v>Gangosa</v>
          </cell>
        </row>
        <row r="292">
          <cell r="A292" t="str">
            <v>A66.6</v>
          </cell>
          <cell r="B292" t="str">
            <v>Lesiones frambésicas de los huesos y de las articulaciones</v>
          </cell>
        </row>
        <row r="293">
          <cell r="A293" t="str">
            <v>A66.7</v>
          </cell>
          <cell r="B293" t="str">
            <v>Otras manifestaciones de frambesia</v>
          </cell>
        </row>
        <row r="294">
          <cell r="A294" t="str">
            <v>A66.8</v>
          </cell>
          <cell r="B294" t="str">
            <v>Frambesia latente</v>
          </cell>
        </row>
        <row r="295">
          <cell r="A295" t="str">
            <v>A66.9</v>
          </cell>
          <cell r="B295" t="str">
            <v>Frambesia, no especificada</v>
          </cell>
        </row>
        <row r="296">
          <cell r="A296" t="str">
            <v>A67</v>
          </cell>
          <cell r="B296" t="str">
            <v>Pinta [carate]</v>
          </cell>
        </row>
        <row r="297">
          <cell r="A297" t="str">
            <v>A67.0</v>
          </cell>
          <cell r="B297" t="str">
            <v>Lesiones primarias de la pinta</v>
          </cell>
        </row>
        <row r="298">
          <cell r="A298" t="str">
            <v>A67.1</v>
          </cell>
          <cell r="B298" t="str">
            <v>Lesiones intermedias de la pinta</v>
          </cell>
        </row>
        <row r="299">
          <cell r="A299" t="str">
            <v>A67.2</v>
          </cell>
          <cell r="B299" t="str">
            <v>Lesiones tardías de la pinta</v>
          </cell>
        </row>
        <row r="300">
          <cell r="A300" t="str">
            <v>A67.3</v>
          </cell>
          <cell r="B300" t="str">
            <v>Lesiones mixtas de la pinta</v>
          </cell>
        </row>
        <row r="301">
          <cell r="A301" t="str">
            <v>A67.9</v>
          </cell>
          <cell r="B301" t="str">
            <v>Pinta, no especificada</v>
          </cell>
        </row>
        <row r="302">
          <cell r="A302" t="str">
            <v>A68</v>
          </cell>
          <cell r="B302" t="str">
            <v>Fiebres recurrentes</v>
          </cell>
        </row>
        <row r="303">
          <cell r="A303" t="str">
            <v>A68.0</v>
          </cell>
          <cell r="B303" t="str">
            <v>Fiebre recurrente transmitida por piojos</v>
          </cell>
        </row>
        <row r="304">
          <cell r="A304" t="str">
            <v>A68.1</v>
          </cell>
          <cell r="B304" t="str">
            <v>Fiebre recurrente transmitida por garrapatas</v>
          </cell>
        </row>
        <row r="305">
          <cell r="A305" t="str">
            <v>A68.9</v>
          </cell>
          <cell r="B305" t="str">
            <v>Fiebre recurrente, no especificada</v>
          </cell>
        </row>
        <row r="306">
          <cell r="A306" t="str">
            <v>A69</v>
          </cell>
          <cell r="B306" t="str">
            <v>Otras infecciones causadas por espiroquetas</v>
          </cell>
        </row>
        <row r="307">
          <cell r="A307" t="str">
            <v>A69.0</v>
          </cell>
          <cell r="B307" t="str">
            <v>Estomatitis ulcerativa necrotizante</v>
          </cell>
        </row>
        <row r="308">
          <cell r="A308" t="str">
            <v>A69.1</v>
          </cell>
          <cell r="B308" t="str">
            <v>Otras infecciones de Vincent</v>
          </cell>
        </row>
        <row r="309">
          <cell r="A309" t="str">
            <v>A69.2</v>
          </cell>
          <cell r="B309" t="str">
            <v>Enfermedad de Lyme</v>
          </cell>
        </row>
        <row r="310">
          <cell r="A310" t="str">
            <v>A69.8</v>
          </cell>
          <cell r="B310" t="str">
            <v>Otras infecciones específicadas por espiroquetas</v>
          </cell>
        </row>
        <row r="311">
          <cell r="A311" t="str">
            <v>A69.9</v>
          </cell>
          <cell r="B311" t="str">
            <v>Infección por espiroqueta, no especificada</v>
          </cell>
        </row>
        <row r="312">
          <cell r="A312" t="str">
            <v>A70.X</v>
          </cell>
          <cell r="B312" t="str">
            <v>Infección debida a Chlamydia psittaci</v>
          </cell>
        </row>
        <row r="313">
          <cell r="A313" t="str">
            <v>A71</v>
          </cell>
          <cell r="B313" t="str">
            <v>Tracoma</v>
          </cell>
        </row>
        <row r="314">
          <cell r="A314" t="str">
            <v>A71.0</v>
          </cell>
          <cell r="B314" t="str">
            <v>Estado inicial de tracoma</v>
          </cell>
        </row>
        <row r="315">
          <cell r="A315" t="str">
            <v>A71.1</v>
          </cell>
          <cell r="B315" t="str">
            <v>Estado activo de tracoma</v>
          </cell>
        </row>
        <row r="316">
          <cell r="A316" t="str">
            <v>A71.9</v>
          </cell>
          <cell r="B316" t="str">
            <v>Tracoma, no especificado</v>
          </cell>
        </row>
        <row r="317">
          <cell r="A317" t="str">
            <v>A74</v>
          </cell>
          <cell r="B317" t="str">
            <v>Otras enfermedades causadas por clamidias</v>
          </cell>
        </row>
        <row r="318">
          <cell r="A318" t="str">
            <v>A74.0</v>
          </cell>
          <cell r="B318" t="str">
            <v>Conjuntivitis por clamidias (H13.1*)</v>
          </cell>
        </row>
        <row r="319">
          <cell r="A319" t="str">
            <v>A74.8</v>
          </cell>
          <cell r="B319" t="str">
            <v>Otras enfermedades por clamidias</v>
          </cell>
        </row>
        <row r="320">
          <cell r="A320" t="str">
            <v>A74.9</v>
          </cell>
          <cell r="B320" t="str">
            <v>Infección por clamidias, no especificada</v>
          </cell>
        </row>
        <row r="321">
          <cell r="A321" t="str">
            <v>A75</v>
          </cell>
          <cell r="B321" t="str">
            <v>Tifus</v>
          </cell>
        </row>
        <row r="322">
          <cell r="A322" t="str">
            <v>A75.0</v>
          </cell>
          <cell r="B322" t="str">
            <v>Tifus epidémico debido a Rickettsia prowazekii transmitido por piojos</v>
          </cell>
        </row>
        <row r="323">
          <cell r="A323" t="str">
            <v>A75.1</v>
          </cell>
          <cell r="B323" t="str">
            <v>Tifus recrudescente [enfermedad de Brill]</v>
          </cell>
        </row>
        <row r="324">
          <cell r="A324" t="str">
            <v>A75.2</v>
          </cell>
          <cell r="B324" t="str">
            <v>Tifus debido a Rickettsia typhi</v>
          </cell>
        </row>
        <row r="325">
          <cell r="A325" t="str">
            <v>A75.3</v>
          </cell>
          <cell r="B325" t="str">
            <v>Tifus debido a Rickettsia tsutsugamushi</v>
          </cell>
        </row>
        <row r="326">
          <cell r="A326" t="str">
            <v>A75.9</v>
          </cell>
          <cell r="B326" t="str">
            <v>Tifus, no especificado</v>
          </cell>
        </row>
        <row r="327">
          <cell r="A327" t="str">
            <v>A77</v>
          </cell>
          <cell r="B327" t="str">
            <v>Fiebre maculosa [rickettsiosis transmitida por garrapatas]</v>
          </cell>
        </row>
        <row r="328">
          <cell r="A328" t="str">
            <v>A77.0</v>
          </cell>
          <cell r="B328" t="str">
            <v>Fiebre maculosa debida a Rickettsia rickettsii</v>
          </cell>
        </row>
        <row r="329">
          <cell r="A329" t="str">
            <v>A77.1</v>
          </cell>
          <cell r="B329" t="str">
            <v>Fiebre maculosa debida a Rickettsia conorii</v>
          </cell>
        </row>
        <row r="330">
          <cell r="A330" t="str">
            <v>A77.2</v>
          </cell>
          <cell r="B330" t="str">
            <v>Fiebre maculosa debida a Rickettsia siberica</v>
          </cell>
        </row>
        <row r="331">
          <cell r="A331" t="str">
            <v>A77.3</v>
          </cell>
          <cell r="B331" t="str">
            <v>Fiebre maculosa debida a Rickettsia australis</v>
          </cell>
        </row>
        <row r="332">
          <cell r="A332" t="str">
            <v>A77.8</v>
          </cell>
          <cell r="B332" t="str">
            <v>Otras fiebres maculosas</v>
          </cell>
        </row>
        <row r="333">
          <cell r="A333" t="str">
            <v>A77.9</v>
          </cell>
          <cell r="B333" t="str">
            <v>Fiebre maculosa, no especificada</v>
          </cell>
        </row>
        <row r="334">
          <cell r="A334" t="str">
            <v>A78.X</v>
          </cell>
          <cell r="B334" t="str">
            <v>Fiebre Q</v>
          </cell>
        </row>
        <row r="335">
          <cell r="A335" t="str">
            <v>A79</v>
          </cell>
          <cell r="B335" t="str">
            <v>Otras rickettsiosis</v>
          </cell>
        </row>
        <row r="336">
          <cell r="A336" t="str">
            <v>A79.0</v>
          </cell>
          <cell r="B336" t="str">
            <v>Fiebre de las trincheras</v>
          </cell>
        </row>
        <row r="337">
          <cell r="A337" t="str">
            <v>A79.1</v>
          </cell>
          <cell r="B337" t="str">
            <v>Rickettsiosis pustulosa debida a Rickettsia akari</v>
          </cell>
        </row>
        <row r="338">
          <cell r="A338" t="str">
            <v>A79.8</v>
          </cell>
          <cell r="B338" t="str">
            <v>Otras rickettsiosis especificadas</v>
          </cell>
        </row>
        <row r="339">
          <cell r="A339" t="str">
            <v>A79.9</v>
          </cell>
          <cell r="B339" t="str">
            <v>Rickettsiosis, no especificada</v>
          </cell>
        </row>
        <row r="340">
          <cell r="A340" t="str">
            <v>A80</v>
          </cell>
          <cell r="B340" t="str">
            <v>Poliomielitis aguda</v>
          </cell>
        </row>
        <row r="341">
          <cell r="A341" t="str">
            <v>A80.0</v>
          </cell>
          <cell r="B341" t="str">
            <v>Poliomielitis aguda paralítica, asociada a vacuna</v>
          </cell>
        </row>
        <row r="342">
          <cell r="A342" t="str">
            <v>A80.1</v>
          </cell>
          <cell r="B342" t="str">
            <v>Poliomielitis aguda paralítica debida a virus salvaje importado</v>
          </cell>
        </row>
        <row r="343">
          <cell r="A343" t="str">
            <v>A80.2</v>
          </cell>
          <cell r="B343" t="str">
            <v>Poliomielitis aguda paralítica debida a virus salvaje autóctono</v>
          </cell>
        </row>
        <row r="344">
          <cell r="A344" t="str">
            <v>A80.3</v>
          </cell>
          <cell r="B344" t="str">
            <v>Otras poliomielitis agudas paralíticas, y las no especificadas</v>
          </cell>
        </row>
        <row r="345">
          <cell r="A345" t="str">
            <v>A80.4</v>
          </cell>
          <cell r="B345" t="str">
            <v>Poliomielitis aguda no paralítica</v>
          </cell>
        </row>
        <row r="346">
          <cell r="A346" t="str">
            <v>A80.9</v>
          </cell>
          <cell r="B346" t="str">
            <v>Poliomielitis aguda, sin otra especificación</v>
          </cell>
        </row>
        <row r="347">
          <cell r="A347" t="str">
            <v>A81</v>
          </cell>
          <cell r="B347" t="str">
            <v>Infecciones del sistema nervioso central por virus lento</v>
          </cell>
        </row>
        <row r="348">
          <cell r="A348" t="str">
            <v>A81.0</v>
          </cell>
          <cell r="B348" t="str">
            <v>Enfermedad de Creutzfeldt-Jakob</v>
          </cell>
        </row>
        <row r="349">
          <cell r="A349" t="str">
            <v>A81.1</v>
          </cell>
          <cell r="B349" t="str">
            <v>Panencefalitis esclerosante subaguda</v>
          </cell>
        </row>
        <row r="350">
          <cell r="A350" t="str">
            <v>A81.2</v>
          </cell>
          <cell r="B350" t="str">
            <v>Leucoencefalopatía multifocal progresiva</v>
          </cell>
        </row>
        <row r="351">
          <cell r="A351" t="str">
            <v>A81.8</v>
          </cell>
          <cell r="B351" t="str">
            <v>Otras infecciones del sistema nervioso central por virus lento</v>
          </cell>
        </row>
        <row r="352">
          <cell r="A352" t="str">
            <v>A81.9</v>
          </cell>
          <cell r="B352" t="str">
            <v>Infecciones del sistema nervioso central por virus lento, sin otra especificación</v>
          </cell>
        </row>
        <row r="353">
          <cell r="A353" t="str">
            <v>A82</v>
          </cell>
          <cell r="B353" t="str">
            <v>Rabia</v>
          </cell>
        </row>
        <row r="354">
          <cell r="A354" t="str">
            <v>A82.0</v>
          </cell>
          <cell r="B354" t="str">
            <v>Rabia selvática</v>
          </cell>
        </row>
        <row r="355">
          <cell r="A355" t="str">
            <v>A82.1</v>
          </cell>
          <cell r="B355" t="str">
            <v>Rabia urbana</v>
          </cell>
        </row>
        <row r="356">
          <cell r="A356" t="str">
            <v>A82.9</v>
          </cell>
          <cell r="B356" t="str">
            <v>Rabia, sin otra especificación</v>
          </cell>
        </row>
        <row r="357">
          <cell r="A357" t="str">
            <v>A83</v>
          </cell>
          <cell r="B357" t="str">
            <v>Encefalitis viral transmitida por mosquitos</v>
          </cell>
        </row>
        <row r="358">
          <cell r="A358" t="str">
            <v>A83.0</v>
          </cell>
          <cell r="B358" t="str">
            <v>Encefalitis japonesa</v>
          </cell>
        </row>
        <row r="359">
          <cell r="A359" t="str">
            <v>A83.1</v>
          </cell>
          <cell r="B359" t="str">
            <v>Encefalitis equina del oeste</v>
          </cell>
        </row>
        <row r="360">
          <cell r="A360" t="str">
            <v>A83.2</v>
          </cell>
          <cell r="B360" t="str">
            <v>Encefalitis equina del este</v>
          </cell>
        </row>
        <row r="361">
          <cell r="A361" t="str">
            <v>A83.3</v>
          </cell>
          <cell r="B361" t="str">
            <v>Encefalitis de San Luis</v>
          </cell>
        </row>
        <row r="362">
          <cell r="A362" t="str">
            <v>A83.4</v>
          </cell>
          <cell r="B362" t="str">
            <v>Encefalitis australiana</v>
          </cell>
        </row>
        <row r="363">
          <cell r="A363" t="str">
            <v>A83.5</v>
          </cell>
          <cell r="B363" t="str">
            <v>Encefalitis de California</v>
          </cell>
        </row>
        <row r="364">
          <cell r="A364" t="str">
            <v>A83.6</v>
          </cell>
          <cell r="B364" t="str">
            <v>Enfermedad por virus Rocío</v>
          </cell>
        </row>
        <row r="365">
          <cell r="A365" t="str">
            <v>A83.8</v>
          </cell>
          <cell r="B365" t="str">
            <v>Otras encefalitis virales transmitidas por mosquitos</v>
          </cell>
        </row>
        <row r="366">
          <cell r="A366" t="str">
            <v>A83.9</v>
          </cell>
          <cell r="B366" t="str">
            <v>Encefalitis viral transmitida por mosquitos, sin otra especificación</v>
          </cell>
        </row>
        <row r="367">
          <cell r="A367" t="str">
            <v>A84</v>
          </cell>
          <cell r="B367" t="str">
            <v>Encefalitis viral transmitida por garrapatas</v>
          </cell>
        </row>
        <row r="368">
          <cell r="A368" t="str">
            <v>A84.0</v>
          </cell>
          <cell r="B368" t="str">
            <v>Encefalitis del Lejano Oriente transmitida por garrapatas [encefalitis primaveroestival rusa]</v>
          </cell>
        </row>
        <row r="369">
          <cell r="A369" t="str">
            <v>A84.1</v>
          </cell>
          <cell r="B369" t="str">
            <v>Encefalitis centroeuropea transmitida por garrapatas</v>
          </cell>
        </row>
        <row r="370">
          <cell r="A370" t="str">
            <v>A84.8</v>
          </cell>
          <cell r="B370" t="str">
            <v>Otras encefalitis virales transmitidas por garrapatas</v>
          </cell>
        </row>
        <row r="371">
          <cell r="A371" t="str">
            <v>A84.9</v>
          </cell>
          <cell r="B371" t="str">
            <v>Encefalitis viral transmitida por garrapatas, sin otra especificación</v>
          </cell>
        </row>
        <row r="372">
          <cell r="A372" t="str">
            <v>A85</v>
          </cell>
          <cell r="B372" t="str">
            <v>Otras encefalitis virales, no clasificadas en otra parte</v>
          </cell>
        </row>
        <row r="373">
          <cell r="A373" t="str">
            <v>A85.0</v>
          </cell>
          <cell r="B373" t="str">
            <v>Encefalitis enteroviral (G05.1*)</v>
          </cell>
        </row>
        <row r="374">
          <cell r="A374" t="str">
            <v>A85.1</v>
          </cell>
          <cell r="B374" t="str">
            <v>Encefalitis por adenovirus (G05.1* )</v>
          </cell>
        </row>
        <row r="375">
          <cell r="A375" t="str">
            <v>A85.2</v>
          </cell>
          <cell r="B375" t="str">
            <v>Encefalitis viral transmitida por artrópodos, sin otra especificación</v>
          </cell>
        </row>
        <row r="376">
          <cell r="A376" t="str">
            <v>A85.8</v>
          </cell>
          <cell r="B376" t="str">
            <v>Otras encefalitis virales especificadas</v>
          </cell>
        </row>
        <row r="377">
          <cell r="A377" t="str">
            <v>A86.X</v>
          </cell>
          <cell r="B377" t="str">
            <v>Encefalitis viral, no especificada</v>
          </cell>
        </row>
        <row r="378">
          <cell r="A378" t="str">
            <v>A87</v>
          </cell>
          <cell r="B378" t="str">
            <v>Meningitis viral</v>
          </cell>
        </row>
        <row r="379">
          <cell r="A379" t="str">
            <v>A87.0</v>
          </cell>
          <cell r="B379" t="str">
            <v>Meningitis enteroviral (G02.0*)</v>
          </cell>
        </row>
        <row r="380">
          <cell r="A380" t="str">
            <v>A87.1</v>
          </cell>
          <cell r="B380" t="str">
            <v>Meningitis debida a adenovirus (G02.0*)</v>
          </cell>
        </row>
        <row r="381">
          <cell r="A381" t="str">
            <v>A87.2</v>
          </cell>
          <cell r="B381" t="str">
            <v>Coriomeningitis linfocítica</v>
          </cell>
        </row>
        <row r="382">
          <cell r="A382" t="str">
            <v>A87.8</v>
          </cell>
          <cell r="B382" t="str">
            <v>Otras meningitis virales</v>
          </cell>
        </row>
        <row r="383">
          <cell r="A383" t="str">
            <v>A87.9</v>
          </cell>
          <cell r="B383" t="str">
            <v>Meningitis viral, sin otra especificación</v>
          </cell>
        </row>
        <row r="384">
          <cell r="A384" t="str">
            <v>A88</v>
          </cell>
          <cell r="B384" t="str">
            <v>Otras infecciones virales del sistema nervioso central, no clasificadas en otra parte</v>
          </cell>
        </row>
        <row r="385">
          <cell r="A385" t="str">
            <v>A88.0</v>
          </cell>
          <cell r="B385" t="str">
            <v>Fiebre exantemática enteroviral [exantema de Boston]</v>
          </cell>
        </row>
        <row r="386">
          <cell r="A386" t="str">
            <v>A88.1</v>
          </cell>
          <cell r="B386" t="str">
            <v>Vértigo epidémico</v>
          </cell>
        </row>
        <row r="387">
          <cell r="A387" t="str">
            <v>A88.8</v>
          </cell>
          <cell r="B387" t="str">
            <v>Otras infecciones virales especificadas del sistema nervioso central</v>
          </cell>
        </row>
        <row r="388">
          <cell r="A388" t="str">
            <v>A89.X</v>
          </cell>
          <cell r="B388" t="str">
            <v>Infección viral del sistema nervioso central, no especificada</v>
          </cell>
        </row>
        <row r="389">
          <cell r="A389" t="str">
            <v>A90.X</v>
          </cell>
          <cell r="B389" t="str">
            <v>Fiebre del dengue [dengue clásico]</v>
          </cell>
        </row>
        <row r="390">
          <cell r="A390" t="str">
            <v>A91.X</v>
          </cell>
          <cell r="B390" t="str">
            <v>Fiebre del dengue hemorrágico</v>
          </cell>
        </row>
        <row r="391">
          <cell r="A391" t="str">
            <v>A92</v>
          </cell>
          <cell r="B391" t="str">
            <v>Otras fiebres virales transmitidas por mosquitos</v>
          </cell>
        </row>
        <row r="392">
          <cell r="A392" t="str">
            <v>A92.0</v>
          </cell>
          <cell r="B392" t="str">
            <v>Enfermedad por virus Chikungunya</v>
          </cell>
        </row>
        <row r="393">
          <cell r="A393" t="str">
            <v>A92.1</v>
          </cell>
          <cell r="B393" t="str">
            <v>Fiebre de Oþnyong-nyong</v>
          </cell>
        </row>
        <row r="394">
          <cell r="A394" t="str">
            <v>A92.2</v>
          </cell>
          <cell r="B394" t="str">
            <v>Fiebre equina venezolana</v>
          </cell>
        </row>
        <row r="395">
          <cell r="A395" t="str">
            <v>A92.3</v>
          </cell>
          <cell r="B395" t="str">
            <v>Fiebre del oeste del Nilo</v>
          </cell>
        </row>
        <row r="396">
          <cell r="A396" t="str">
            <v>A92.4</v>
          </cell>
          <cell r="B396" t="str">
            <v>Fiebre del valle del Rift</v>
          </cell>
        </row>
        <row r="397">
          <cell r="A397" t="str">
            <v>A92.8</v>
          </cell>
          <cell r="B397" t="str">
            <v>Otras fiebres virales especificadas transmitidas por mosquitos</v>
          </cell>
        </row>
        <row r="398">
          <cell r="A398" t="str">
            <v>A92.9</v>
          </cell>
          <cell r="B398" t="str">
            <v>Fiebre viral transmitida por mosquito, sin otra especificación</v>
          </cell>
        </row>
        <row r="399">
          <cell r="A399" t="str">
            <v>A93</v>
          </cell>
          <cell r="B399" t="str">
            <v>Otras fiebres virales transmitidas por artrópodos, no clasificadas en otra parte</v>
          </cell>
        </row>
        <row r="400">
          <cell r="A400" t="str">
            <v>A93.0</v>
          </cell>
          <cell r="B400" t="str">
            <v>Enfermedad por virus de Oropouche</v>
          </cell>
        </row>
        <row r="401">
          <cell r="A401" t="str">
            <v>A93.1</v>
          </cell>
          <cell r="B401" t="str">
            <v>Fiebre transmitida por flebótomos</v>
          </cell>
        </row>
        <row r="402">
          <cell r="A402" t="str">
            <v>A93.2</v>
          </cell>
          <cell r="B402" t="str">
            <v>Fiebre de Colorado transmitida por garrapatas</v>
          </cell>
        </row>
        <row r="403">
          <cell r="A403" t="str">
            <v>A93.8</v>
          </cell>
          <cell r="B403" t="str">
            <v>Otras fiebres virales especificadas transmitidas por artrópodos</v>
          </cell>
        </row>
        <row r="404">
          <cell r="A404" t="str">
            <v>A94.X</v>
          </cell>
          <cell r="B404" t="str">
            <v>Fiebre viral transmitida por artrópodos, no especificada</v>
          </cell>
        </row>
        <row r="405">
          <cell r="A405" t="str">
            <v>A95</v>
          </cell>
          <cell r="B405" t="str">
            <v>Fiebre amarilla</v>
          </cell>
        </row>
        <row r="406">
          <cell r="A406" t="str">
            <v>A95.0</v>
          </cell>
          <cell r="B406" t="str">
            <v>Fiebre amarilla selvática</v>
          </cell>
        </row>
        <row r="407">
          <cell r="A407" t="str">
            <v>A95.1</v>
          </cell>
          <cell r="B407" t="str">
            <v>Fiebre amarilla urbana</v>
          </cell>
        </row>
        <row r="408">
          <cell r="A408" t="str">
            <v>A95.9</v>
          </cell>
          <cell r="B408" t="str">
            <v>Fiebre amarilla, no especificada</v>
          </cell>
        </row>
        <row r="409">
          <cell r="A409" t="str">
            <v>A96</v>
          </cell>
          <cell r="B409" t="str">
            <v>Fiebre hemorrágica por arenavirus</v>
          </cell>
        </row>
        <row r="410">
          <cell r="A410" t="str">
            <v>A96.0</v>
          </cell>
          <cell r="B410" t="str">
            <v>Fiebre hemorrágica de Junín</v>
          </cell>
        </row>
        <row r="411">
          <cell r="A411" t="str">
            <v>A96.1</v>
          </cell>
          <cell r="B411" t="str">
            <v>Fiebre hemorrágica de Machupo</v>
          </cell>
        </row>
        <row r="412">
          <cell r="A412" t="str">
            <v>A96.2</v>
          </cell>
          <cell r="B412" t="str">
            <v>Fiebre de Lassa</v>
          </cell>
        </row>
        <row r="413">
          <cell r="A413" t="str">
            <v>A96.8</v>
          </cell>
          <cell r="B413" t="str">
            <v>Otras fiebres hemorrágicas por arenavirus</v>
          </cell>
        </row>
        <row r="414">
          <cell r="A414" t="str">
            <v>A96.9</v>
          </cell>
          <cell r="B414" t="str">
            <v>Fiebre hemorrágica por arenavirus, sin otra especificación</v>
          </cell>
        </row>
        <row r="415">
          <cell r="A415" t="str">
            <v>A98</v>
          </cell>
          <cell r="B415" t="str">
            <v>Otras fiebres virales hemorrágicas, no clasificadas en otra parte</v>
          </cell>
        </row>
        <row r="416">
          <cell r="A416" t="str">
            <v>A98.0</v>
          </cell>
          <cell r="B416" t="str">
            <v>Fiebre hemorrágica de Crimea-Congo</v>
          </cell>
        </row>
        <row r="417">
          <cell r="A417" t="str">
            <v>A98.1</v>
          </cell>
          <cell r="B417" t="str">
            <v>Fiebre hemorrágica de Omsk</v>
          </cell>
        </row>
        <row r="418">
          <cell r="A418" t="str">
            <v>A98.2</v>
          </cell>
          <cell r="B418" t="str">
            <v>Enfermedad de la selva de Kyasanur</v>
          </cell>
        </row>
        <row r="419">
          <cell r="A419" t="str">
            <v>A98.3</v>
          </cell>
          <cell r="B419" t="str">
            <v>Enfermedad por el virus de Marburg</v>
          </cell>
        </row>
        <row r="420">
          <cell r="A420" t="str">
            <v>A98.4</v>
          </cell>
          <cell r="B420" t="str">
            <v>Enfermedad por el virus de Ebola</v>
          </cell>
        </row>
        <row r="421">
          <cell r="A421" t="str">
            <v>A98.5</v>
          </cell>
          <cell r="B421" t="str">
            <v>Fiebres hemorrágicas con síndrome renal</v>
          </cell>
        </row>
        <row r="422">
          <cell r="A422" t="str">
            <v>A98.8</v>
          </cell>
          <cell r="B422" t="str">
            <v>Otras fiebres hemorrágicas virales especificadas</v>
          </cell>
        </row>
        <row r="423">
          <cell r="A423" t="str">
            <v>A99.X</v>
          </cell>
          <cell r="B423" t="str">
            <v>Fiebre viral hemorrágica, no especificada</v>
          </cell>
        </row>
        <row r="424">
          <cell r="A424" t="str">
            <v>B</v>
          </cell>
          <cell r="B424" t="str">
            <v>Enfermedades Virales, Parasitarias, Protozoarios, Hongos</v>
          </cell>
        </row>
        <row r="425">
          <cell r="A425" t="str">
            <v>B00</v>
          </cell>
          <cell r="B425" t="str">
            <v>Infecciones herpéticas [herpes simple]</v>
          </cell>
        </row>
        <row r="426">
          <cell r="A426" t="str">
            <v>B00.0</v>
          </cell>
          <cell r="B426" t="str">
            <v>Eczema herpético</v>
          </cell>
        </row>
        <row r="427">
          <cell r="A427" t="str">
            <v>B00.1</v>
          </cell>
          <cell r="B427" t="str">
            <v>Dermatitis vesicular herpética</v>
          </cell>
        </row>
        <row r="428">
          <cell r="A428" t="str">
            <v>B00.2</v>
          </cell>
          <cell r="B428" t="str">
            <v>Gingivoestomatitis y faringoamigdalitis herpética</v>
          </cell>
        </row>
        <row r="429">
          <cell r="A429" t="str">
            <v>B00.3</v>
          </cell>
          <cell r="B429" t="str">
            <v>Meningitis herpética (G02.0*)</v>
          </cell>
        </row>
        <row r="430">
          <cell r="A430" t="str">
            <v>B00.4</v>
          </cell>
          <cell r="B430" t="str">
            <v>Encefalitis herpética (G05.1*)</v>
          </cell>
        </row>
        <row r="431">
          <cell r="A431" t="str">
            <v>B00.5</v>
          </cell>
          <cell r="B431" t="str">
            <v>Oculopatía herpética</v>
          </cell>
        </row>
        <row r="432">
          <cell r="A432" t="str">
            <v>B00.7</v>
          </cell>
          <cell r="B432" t="str">
            <v>Enfermedad herpética diseminada</v>
          </cell>
        </row>
        <row r="433">
          <cell r="A433" t="str">
            <v>B00.8</v>
          </cell>
          <cell r="B433" t="str">
            <v>Otras formas de infecciones herpéticas</v>
          </cell>
        </row>
        <row r="434">
          <cell r="A434" t="str">
            <v>B00.9</v>
          </cell>
          <cell r="B434" t="str">
            <v>Infección debida al virus del herpes, no especificada</v>
          </cell>
        </row>
        <row r="435">
          <cell r="A435" t="str">
            <v>B01</v>
          </cell>
          <cell r="B435" t="str">
            <v>Varicela</v>
          </cell>
        </row>
        <row r="436">
          <cell r="A436" t="str">
            <v>B01.0</v>
          </cell>
          <cell r="B436" t="str">
            <v>Meningitis debida a varicela (G02.0*)</v>
          </cell>
        </row>
        <row r="437">
          <cell r="A437" t="str">
            <v>B01.1</v>
          </cell>
          <cell r="B437" t="str">
            <v>Encefalitis debida a varicela (G05.1*)</v>
          </cell>
        </row>
        <row r="438">
          <cell r="A438" t="str">
            <v>B01.2</v>
          </cell>
          <cell r="B438" t="str">
            <v>Neumonía debida a varicela (J17.1*)</v>
          </cell>
        </row>
        <row r="439">
          <cell r="A439" t="str">
            <v>B01.8</v>
          </cell>
          <cell r="B439" t="str">
            <v>Varicela con otras complicaciones</v>
          </cell>
        </row>
        <row r="440">
          <cell r="A440" t="str">
            <v>B01.9</v>
          </cell>
          <cell r="B440" t="str">
            <v>Varicela sin complicaciones</v>
          </cell>
        </row>
        <row r="441">
          <cell r="A441" t="str">
            <v>B02</v>
          </cell>
          <cell r="B441" t="str">
            <v>Herpes zoster</v>
          </cell>
        </row>
        <row r="442">
          <cell r="A442" t="str">
            <v>B02.0</v>
          </cell>
          <cell r="B442" t="str">
            <v>Encefalitis debida a herpes zoster (G05.1*)</v>
          </cell>
        </row>
        <row r="443">
          <cell r="A443" t="str">
            <v>B02.1</v>
          </cell>
          <cell r="B443" t="str">
            <v>Meningitis debida a herpes zoster (G02.0*)</v>
          </cell>
        </row>
        <row r="444">
          <cell r="A444" t="str">
            <v>B02.2</v>
          </cell>
          <cell r="B444" t="str">
            <v>Herpes zoster con otros compromisos del sistema nervioso</v>
          </cell>
        </row>
        <row r="445">
          <cell r="A445" t="str">
            <v>B02.3</v>
          </cell>
          <cell r="B445" t="str">
            <v>Herpes zoster ocular</v>
          </cell>
        </row>
        <row r="446">
          <cell r="A446" t="str">
            <v>B02.7</v>
          </cell>
          <cell r="B446" t="str">
            <v>Herpes zoster diseminado</v>
          </cell>
        </row>
        <row r="447">
          <cell r="A447" t="str">
            <v>B02.8</v>
          </cell>
          <cell r="B447" t="str">
            <v>Herpes zoster con otras complicaciones</v>
          </cell>
        </row>
        <row r="448">
          <cell r="A448" t="str">
            <v>B02.9</v>
          </cell>
          <cell r="B448" t="str">
            <v>Herpes zoster sin complicaciones</v>
          </cell>
        </row>
        <row r="449">
          <cell r="A449" t="str">
            <v>B03.X</v>
          </cell>
          <cell r="B449" t="str">
            <v>Viruela</v>
          </cell>
        </row>
        <row r="450">
          <cell r="A450" t="str">
            <v>B04.X</v>
          </cell>
          <cell r="B450" t="str">
            <v>Viruela de los monos</v>
          </cell>
        </row>
        <row r="451">
          <cell r="A451" t="str">
            <v>B05</v>
          </cell>
          <cell r="B451" t="str">
            <v>Sarampión</v>
          </cell>
        </row>
        <row r="452">
          <cell r="A452" t="str">
            <v>B05.0</v>
          </cell>
          <cell r="B452" t="str">
            <v>Sarampión complicado con encefalitis (G05.1*)</v>
          </cell>
        </row>
        <row r="453">
          <cell r="A453" t="str">
            <v>B05.1</v>
          </cell>
          <cell r="B453" t="str">
            <v>Sarampión complicado con meningitis (G02.0*)</v>
          </cell>
        </row>
        <row r="454">
          <cell r="A454" t="str">
            <v>B05.2</v>
          </cell>
          <cell r="B454" t="str">
            <v>Sarampión complicado con neumonía (J17.1*)</v>
          </cell>
        </row>
        <row r="455">
          <cell r="A455" t="str">
            <v>B05.3</v>
          </cell>
          <cell r="B455" t="str">
            <v>Sarampión complicado con otitis media (H67.1*)</v>
          </cell>
        </row>
        <row r="456">
          <cell r="A456" t="str">
            <v>B05.4</v>
          </cell>
          <cell r="B456" t="str">
            <v>Sarampión con complicaciones intestinales</v>
          </cell>
        </row>
        <row r="457">
          <cell r="A457" t="str">
            <v>B05.8</v>
          </cell>
          <cell r="B457" t="str">
            <v>Sarampión con otras complicaciones</v>
          </cell>
        </row>
        <row r="458">
          <cell r="A458" t="str">
            <v>B05.9</v>
          </cell>
          <cell r="B458" t="str">
            <v>Sarampión sin complicaciones</v>
          </cell>
        </row>
        <row r="459">
          <cell r="A459" t="str">
            <v>B06</v>
          </cell>
          <cell r="B459" t="str">
            <v>Rubéola [sarampión alemán]</v>
          </cell>
        </row>
        <row r="460">
          <cell r="A460" t="str">
            <v>B06.0</v>
          </cell>
          <cell r="B460" t="str">
            <v>Rubéola con complicaciones neurológicas</v>
          </cell>
        </row>
        <row r="461">
          <cell r="A461" t="str">
            <v>B06.8</v>
          </cell>
          <cell r="B461" t="str">
            <v>Rubéola con otras complicaciones</v>
          </cell>
        </row>
        <row r="462">
          <cell r="A462" t="str">
            <v>B06.9</v>
          </cell>
          <cell r="B462" t="str">
            <v>Rubéola sin complicaciones</v>
          </cell>
        </row>
        <row r="463">
          <cell r="A463" t="str">
            <v>B07.X</v>
          </cell>
          <cell r="B463" t="str">
            <v>Verrugas víricas</v>
          </cell>
        </row>
        <row r="464">
          <cell r="A464" t="str">
            <v>B08</v>
          </cell>
          <cell r="B464" t="str">
            <v>Otras infecciones víricas caracterizadas por lesiones de la piel y de las membranas mucosas, no clasificadas en otra parte</v>
          </cell>
        </row>
        <row r="465">
          <cell r="A465" t="str">
            <v>B08.0</v>
          </cell>
          <cell r="B465" t="str">
            <v>Otras infecciones debidas a ortopoxvirus</v>
          </cell>
        </row>
        <row r="466">
          <cell r="A466" t="str">
            <v>B08.1</v>
          </cell>
          <cell r="B466" t="str">
            <v>Molusco contagioso</v>
          </cell>
        </row>
        <row r="467">
          <cell r="A467" t="str">
            <v>B08.2</v>
          </cell>
          <cell r="B467" t="str">
            <v>Exantema súbito [sexta enfermedad]</v>
          </cell>
        </row>
        <row r="468">
          <cell r="A468" t="str">
            <v>B08.3</v>
          </cell>
          <cell r="B468" t="str">
            <v>Eritema infeccioso [quinta enfermedad]</v>
          </cell>
        </row>
        <row r="469">
          <cell r="A469" t="str">
            <v>B08.4</v>
          </cell>
          <cell r="B469" t="str">
            <v>Estomatitis vesicular enteroviral con exantema</v>
          </cell>
        </row>
        <row r="470">
          <cell r="A470" t="str">
            <v>B08.5</v>
          </cell>
          <cell r="B470" t="str">
            <v>Faringitis vesicular enterovírica</v>
          </cell>
        </row>
        <row r="471">
          <cell r="A471" t="str">
            <v>B08.8</v>
          </cell>
          <cell r="B471" t="str">
            <v>Otras infecciones virales especificadas, caracterizadas por lesiones de la piel y de las membranas mucosas</v>
          </cell>
        </row>
        <row r="472">
          <cell r="A472" t="str">
            <v>B09.X</v>
          </cell>
          <cell r="B472" t="str">
            <v>Infección viral no especificada, caracterizada por lesiones de la piel y de las membranas mucosas</v>
          </cell>
        </row>
        <row r="473">
          <cell r="A473" t="str">
            <v>B15</v>
          </cell>
          <cell r="B473" t="str">
            <v>Hepatitis aguda tipo A</v>
          </cell>
        </row>
        <row r="474">
          <cell r="A474" t="str">
            <v>B15.0</v>
          </cell>
          <cell r="B474" t="str">
            <v>Hepatitis aguda tipo A, con coma hepático</v>
          </cell>
        </row>
        <row r="475">
          <cell r="A475" t="str">
            <v>B15.9</v>
          </cell>
          <cell r="B475" t="str">
            <v>Hepatitis aguda tipo A, sin coma hepático</v>
          </cell>
        </row>
        <row r="476">
          <cell r="A476" t="str">
            <v>B16</v>
          </cell>
          <cell r="B476" t="str">
            <v>Hepatitis aguda tipo B</v>
          </cell>
        </row>
        <row r="477">
          <cell r="A477" t="str">
            <v>B16.0</v>
          </cell>
          <cell r="B477" t="str">
            <v>Hepatitis aguda tipo B, con agente delta (coinfección), con coma hepático</v>
          </cell>
        </row>
        <row r="478">
          <cell r="A478" t="str">
            <v>B16.1</v>
          </cell>
          <cell r="B478" t="str">
            <v>Hepatitis aguda tipo B, con agente delta (coinfección), sin coma hepático</v>
          </cell>
        </row>
        <row r="479">
          <cell r="A479" t="str">
            <v>B16.2</v>
          </cell>
          <cell r="B479" t="str">
            <v>Hepatitis aguda tipo B, sin agente delta, con coma hepático</v>
          </cell>
        </row>
        <row r="480">
          <cell r="A480" t="str">
            <v>B16.9</v>
          </cell>
          <cell r="B480" t="str">
            <v>Hepatitis aguda tipo B, sin agente delta y sin coma hepático</v>
          </cell>
        </row>
        <row r="481">
          <cell r="A481" t="str">
            <v>B17</v>
          </cell>
          <cell r="B481" t="str">
            <v>Otras hepatitis virales agudas</v>
          </cell>
        </row>
        <row r="482">
          <cell r="A482" t="str">
            <v>B17.0</v>
          </cell>
          <cell r="B482" t="str">
            <v>Infección (superinfección) aguda por agente delta en el portador de hepatitis B</v>
          </cell>
        </row>
        <row r="483">
          <cell r="A483" t="str">
            <v>B17.1</v>
          </cell>
          <cell r="B483" t="str">
            <v>Hepatitis aguda tipo C</v>
          </cell>
        </row>
        <row r="484">
          <cell r="A484" t="str">
            <v>B17.2</v>
          </cell>
          <cell r="B484" t="str">
            <v>Hepatitis aguda tipo E</v>
          </cell>
        </row>
        <row r="485">
          <cell r="A485" t="str">
            <v>B17.8</v>
          </cell>
          <cell r="B485" t="str">
            <v>Otras hepatitis virales agudas especificadas</v>
          </cell>
        </row>
        <row r="486">
          <cell r="A486" t="str">
            <v>B18</v>
          </cell>
          <cell r="B486" t="str">
            <v>Hepatitis viral crónica</v>
          </cell>
        </row>
        <row r="487">
          <cell r="A487" t="str">
            <v>B18.0</v>
          </cell>
          <cell r="B487" t="str">
            <v>Hepatitis viral tipo B crónica, con agente delta</v>
          </cell>
        </row>
        <row r="488">
          <cell r="A488" t="str">
            <v>B18.1</v>
          </cell>
          <cell r="B488" t="str">
            <v>Hepatitis viral tipo B crónica, sin agente delta</v>
          </cell>
        </row>
        <row r="489">
          <cell r="A489" t="str">
            <v>B18.2</v>
          </cell>
          <cell r="B489" t="str">
            <v>Hepatitis viral tipo C crónica</v>
          </cell>
        </row>
        <row r="490">
          <cell r="A490" t="str">
            <v>B18.8</v>
          </cell>
          <cell r="B490" t="str">
            <v>Otras hepatitis virales crónicas</v>
          </cell>
        </row>
        <row r="491">
          <cell r="A491" t="str">
            <v>B18.9</v>
          </cell>
          <cell r="B491" t="str">
            <v>Hepatitis viral crónica, sin otra especificación</v>
          </cell>
        </row>
        <row r="492">
          <cell r="A492" t="str">
            <v>B19</v>
          </cell>
          <cell r="B492" t="str">
            <v>Hepatitis viral, sin otra especificación</v>
          </cell>
        </row>
        <row r="493">
          <cell r="A493" t="str">
            <v>B19.0</v>
          </cell>
          <cell r="B493" t="str">
            <v>Hepatitis viral no especificada con coma</v>
          </cell>
        </row>
        <row r="494">
          <cell r="A494" t="str">
            <v>B19.9</v>
          </cell>
          <cell r="B494" t="str">
            <v>Hepatitis viral no especificada sin coma</v>
          </cell>
        </row>
        <row r="495">
          <cell r="A495" t="str">
            <v>B20</v>
          </cell>
          <cell r="B495" t="str">
            <v>Enfermedad por virus de la inmunodeficiencia humana [VIH], resultante en enfermedades infecciosas y parasitarias</v>
          </cell>
        </row>
        <row r="496">
          <cell r="A496" t="str">
            <v>B20.0</v>
          </cell>
          <cell r="B496" t="str">
            <v>Enfermedad por VIH, resultante en infección por micobacterias</v>
          </cell>
        </row>
        <row r="497">
          <cell r="A497" t="str">
            <v>B20.1</v>
          </cell>
          <cell r="B497" t="str">
            <v>Enfermedad por VIH, resultante en otras infecciones bacterianas</v>
          </cell>
        </row>
        <row r="498">
          <cell r="A498" t="str">
            <v>B20.2</v>
          </cell>
          <cell r="B498" t="str">
            <v>Enfermedad por VIH, resultante en enfermedad por citomegalovirus</v>
          </cell>
        </row>
        <row r="499">
          <cell r="A499" t="str">
            <v>B20.3</v>
          </cell>
          <cell r="B499" t="str">
            <v>Enfermedad por VIH, resultante en otras infecciones virales</v>
          </cell>
        </row>
        <row r="500">
          <cell r="A500" t="str">
            <v>B20.4</v>
          </cell>
          <cell r="B500" t="str">
            <v>Enfermedad por VIH, resultante en candidiasis</v>
          </cell>
        </row>
        <row r="501">
          <cell r="A501" t="str">
            <v>B20.5</v>
          </cell>
          <cell r="B501" t="str">
            <v>Enfermedad por VIH, resultante en otras micosis</v>
          </cell>
        </row>
        <row r="502">
          <cell r="A502" t="str">
            <v>B20.6</v>
          </cell>
          <cell r="B502" t="str">
            <v>Enfermedad por VIH, resultante en neumonía por Pneumocystis carinii</v>
          </cell>
        </row>
        <row r="503">
          <cell r="A503" t="str">
            <v>B20.7</v>
          </cell>
          <cell r="B503" t="str">
            <v>Enfermedad por VIH, resultante en infecciones múltiples</v>
          </cell>
        </row>
        <row r="504">
          <cell r="A504" t="str">
            <v>B20.8</v>
          </cell>
          <cell r="B504" t="str">
            <v>Enfermedad por VIH, resultante en otras enfermedades infecciosas o parasitarias</v>
          </cell>
        </row>
        <row r="505">
          <cell r="A505" t="str">
            <v>B20.9</v>
          </cell>
          <cell r="B505" t="str">
            <v>Enfermedad por VIH, resultante en enfermedad infecciosa o parasitaria no especificada</v>
          </cell>
        </row>
        <row r="506">
          <cell r="A506" t="str">
            <v>B21</v>
          </cell>
          <cell r="B506" t="str">
            <v>Enfermedad por virus de la inmunodeficiencia humana [VIH], resultante en tumores malignos</v>
          </cell>
        </row>
        <row r="507">
          <cell r="A507" t="str">
            <v>B21.0</v>
          </cell>
          <cell r="B507" t="str">
            <v>Enfermedad por VIH, resultante en sarcoma de Kaposi</v>
          </cell>
        </row>
        <row r="508">
          <cell r="A508" t="str">
            <v>B21.1</v>
          </cell>
          <cell r="B508" t="str">
            <v>Enfermedad por VIH, resultante en linfoma de Burkitt</v>
          </cell>
        </row>
        <row r="509">
          <cell r="A509" t="str">
            <v>B21.2</v>
          </cell>
          <cell r="B509" t="str">
            <v>Enfermedad por VIH, resultante en otros tipos de linfoma no Hodgkin</v>
          </cell>
        </row>
        <row r="510">
          <cell r="A510" t="str">
            <v>B21.3</v>
          </cell>
          <cell r="B510" t="str">
            <v>Enfermedad por VIH, resultante en otros tumores malignos del tejido linfoide, hematopoyético y tejidos relacionados</v>
          </cell>
        </row>
        <row r="511">
          <cell r="A511" t="str">
            <v>B21.7</v>
          </cell>
          <cell r="B511" t="str">
            <v>Enfermedad por VIH, resultante en tumores malignos múltiples</v>
          </cell>
        </row>
        <row r="512">
          <cell r="A512" t="str">
            <v>B21.8</v>
          </cell>
          <cell r="B512" t="str">
            <v>Enfermedad por VIH, resultante en otros tumores malignos</v>
          </cell>
        </row>
        <row r="513">
          <cell r="A513" t="str">
            <v>B21.9</v>
          </cell>
          <cell r="B513" t="str">
            <v>Enfermedad por VIH, resultante en tumores malignos no especificados</v>
          </cell>
        </row>
        <row r="514">
          <cell r="A514" t="str">
            <v>B22</v>
          </cell>
          <cell r="B514" t="str">
            <v>Enfermedad por virus de la inmunodeficiencia humana [VIH], resultante en otras enfermedades especificadas</v>
          </cell>
        </row>
        <row r="515">
          <cell r="A515" t="str">
            <v>B22.0</v>
          </cell>
          <cell r="B515" t="str">
            <v>Enfermedad por VIH, resultante en encefalopatía</v>
          </cell>
        </row>
        <row r="516">
          <cell r="A516" t="str">
            <v>B22.1</v>
          </cell>
          <cell r="B516" t="str">
            <v>Enfermedad por VIH, resultante en neumonitis linfoide intersticial</v>
          </cell>
        </row>
        <row r="517">
          <cell r="A517" t="str">
            <v>B22.2</v>
          </cell>
          <cell r="B517" t="str">
            <v>Enfermedad por VIH, resultante en síndrome caquéctico</v>
          </cell>
        </row>
        <row r="518">
          <cell r="A518" t="str">
            <v>B22.7</v>
          </cell>
          <cell r="B518" t="str">
            <v>Enfermedad por VIH, resultante en enfermedades múltiples clasificadas en otra parte</v>
          </cell>
        </row>
        <row r="519">
          <cell r="A519" t="str">
            <v>B23</v>
          </cell>
          <cell r="B519" t="str">
            <v>Enfermedad por virus de la inmunodeficiencia humana [VIH], resultante en otras afecciones</v>
          </cell>
        </row>
        <row r="520">
          <cell r="A520" t="str">
            <v>B23.0</v>
          </cell>
          <cell r="B520" t="str">
            <v>Síndrome de infección aguda debida a VIH</v>
          </cell>
        </row>
        <row r="521">
          <cell r="A521" t="str">
            <v>B23.1</v>
          </cell>
          <cell r="B521" t="str">
            <v>Enfermedad por VIH, resultante en linfadenopatía generalizada (persistente)</v>
          </cell>
        </row>
        <row r="522">
          <cell r="A522" t="str">
            <v>B23.2</v>
          </cell>
          <cell r="B522" t="str">
            <v>Enfermedad por VIH, resultante en anormalidades inmunológicas y hematológicas, no clasificadas en otra parte</v>
          </cell>
        </row>
        <row r="523">
          <cell r="A523" t="str">
            <v>B23.8</v>
          </cell>
          <cell r="B523" t="str">
            <v>Enfermedad por VIH, resultante en otras afecciones especificadas</v>
          </cell>
        </row>
        <row r="524">
          <cell r="A524" t="str">
            <v>B24.X</v>
          </cell>
          <cell r="B524" t="str">
            <v>Enfermedad por virus de la inmunodeficiencia humana [VIH], sin otra especificación</v>
          </cell>
        </row>
        <row r="525">
          <cell r="A525" t="str">
            <v>B25</v>
          </cell>
          <cell r="B525" t="str">
            <v>Enfermedad debida a virus citomegálico</v>
          </cell>
        </row>
        <row r="526">
          <cell r="A526" t="str">
            <v>B25.0</v>
          </cell>
          <cell r="B526" t="str">
            <v>Neumonitis debida a virus citomegálico (J17.1*)</v>
          </cell>
        </row>
        <row r="527">
          <cell r="A527" t="str">
            <v>B25.1</v>
          </cell>
          <cell r="B527" t="str">
            <v>Hepatitis debida a virus citomegálico ( K77.0*)</v>
          </cell>
        </row>
        <row r="528">
          <cell r="A528" t="str">
            <v>B25.2</v>
          </cell>
          <cell r="B528" t="str">
            <v>Pancreatitis debida a virus citomegálico (K87.1*)</v>
          </cell>
        </row>
        <row r="529">
          <cell r="A529" t="str">
            <v>B25.8</v>
          </cell>
          <cell r="B529" t="str">
            <v>Otras enfermedades debidas a virus citomegálico</v>
          </cell>
        </row>
        <row r="530">
          <cell r="A530" t="str">
            <v>B25.9</v>
          </cell>
          <cell r="B530" t="str">
            <v>Enfermedad por virus citomegálico, no especificada</v>
          </cell>
        </row>
        <row r="531">
          <cell r="A531" t="str">
            <v>B26</v>
          </cell>
          <cell r="B531" t="str">
            <v>Parotiditis infecciosa</v>
          </cell>
        </row>
        <row r="532">
          <cell r="A532" t="str">
            <v>B26.0</v>
          </cell>
          <cell r="B532" t="str">
            <v>Orquitis por parotiditis (N51.1*)</v>
          </cell>
        </row>
        <row r="533">
          <cell r="A533" t="str">
            <v>B26.1</v>
          </cell>
          <cell r="B533" t="str">
            <v>Meningitis por parotiditis (G02.0*)</v>
          </cell>
        </row>
        <row r="534">
          <cell r="A534" t="str">
            <v>B26.2</v>
          </cell>
          <cell r="B534" t="str">
            <v>Encefalitis por parotiditis (G05.1*)</v>
          </cell>
        </row>
        <row r="535">
          <cell r="A535" t="str">
            <v>B26.3</v>
          </cell>
          <cell r="B535" t="str">
            <v>Pancreatitis por parotiditis (K87.1*)</v>
          </cell>
        </row>
        <row r="536">
          <cell r="A536" t="str">
            <v>B26.8</v>
          </cell>
          <cell r="B536" t="str">
            <v>Parotiditis infecciosa con otras complicaciones</v>
          </cell>
        </row>
        <row r="537">
          <cell r="A537" t="str">
            <v>B26.9</v>
          </cell>
          <cell r="B537" t="str">
            <v>Parotiditis, sin complicaciones</v>
          </cell>
        </row>
        <row r="538">
          <cell r="A538" t="str">
            <v>B27</v>
          </cell>
          <cell r="B538" t="str">
            <v>Mononucleosis infecciosa</v>
          </cell>
        </row>
        <row r="539">
          <cell r="A539" t="str">
            <v>B27.0</v>
          </cell>
          <cell r="B539" t="str">
            <v>Mononucleosis debida a herpes virus gamma</v>
          </cell>
        </row>
        <row r="540">
          <cell r="A540" t="str">
            <v>B27.1</v>
          </cell>
          <cell r="B540" t="str">
            <v>Mononucleosis por citomegalovirus</v>
          </cell>
        </row>
        <row r="541">
          <cell r="A541" t="str">
            <v>B27.8</v>
          </cell>
          <cell r="B541" t="str">
            <v>Otras mononucleosis infecciosas</v>
          </cell>
        </row>
        <row r="542">
          <cell r="A542" t="str">
            <v>B27.9</v>
          </cell>
          <cell r="B542" t="str">
            <v>Mononucleosis infecciosa, no especificada</v>
          </cell>
        </row>
        <row r="543">
          <cell r="A543" t="str">
            <v>B30</v>
          </cell>
          <cell r="B543" t="str">
            <v>Conjuntivitis viral</v>
          </cell>
        </row>
        <row r="544">
          <cell r="A544" t="str">
            <v>B30.0</v>
          </cell>
          <cell r="B544" t="str">
            <v>Queratoconjuntivitis debida a adenovirus (H19.2*)</v>
          </cell>
        </row>
        <row r="545">
          <cell r="A545" t="str">
            <v>B30.1</v>
          </cell>
          <cell r="B545" t="str">
            <v>Conjuntivitis debida a adenovirus (H13.1*)</v>
          </cell>
        </row>
        <row r="546">
          <cell r="A546" t="str">
            <v>B30.2</v>
          </cell>
          <cell r="B546" t="str">
            <v>Faringoconjuntivitis viral</v>
          </cell>
        </row>
        <row r="547">
          <cell r="A547" t="str">
            <v>B30.3</v>
          </cell>
          <cell r="B547" t="str">
            <v>Conjuntivitis epidémica aguda hemorrágica (enterovírica) (H13.1*)</v>
          </cell>
        </row>
        <row r="548">
          <cell r="A548" t="str">
            <v>B30.8</v>
          </cell>
          <cell r="B548" t="str">
            <v>Otras conjuntivitis virales (H13.1*)</v>
          </cell>
        </row>
        <row r="549">
          <cell r="A549" t="str">
            <v>B30.9</v>
          </cell>
          <cell r="B549" t="str">
            <v>Conjuntivitis viral, sin otra especificación</v>
          </cell>
        </row>
        <row r="550">
          <cell r="A550" t="str">
            <v>B33</v>
          </cell>
          <cell r="B550" t="str">
            <v>Otras enfermedades virales, no clasificadas en otra parte</v>
          </cell>
        </row>
        <row r="551">
          <cell r="A551" t="str">
            <v>B33.0</v>
          </cell>
          <cell r="B551" t="str">
            <v>Mialgia epidémica</v>
          </cell>
        </row>
        <row r="552">
          <cell r="A552" t="str">
            <v>B33.1</v>
          </cell>
          <cell r="B552" t="str">
            <v>Enfermedad del río Ross</v>
          </cell>
        </row>
        <row r="553">
          <cell r="A553" t="str">
            <v>B33.2</v>
          </cell>
          <cell r="B553" t="str">
            <v>Carditis viral</v>
          </cell>
        </row>
        <row r="554">
          <cell r="A554" t="str">
            <v>B33.3</v>
          </cell>
          <cell r="B554" t="str">
            <v>Infecciones debidas a retrovirus, no clasificadas en otra parte</v>
          </cell>
        </row>
        <row r="555">
          <cell r="A555" t="str">
            <v>B33.8</v>
          </cell>
          <cell r="B555" t="str">
            <v>Otras enfermedades virales especificadas</v>
          </cell>
        </row>
        <row r="556">
          <cell r="A556" t="str">
            <v>B34</v>
          </cell>
          <cell r="B556" t="str">
            <v>Infección viral de sitio no especificado</v>
          </cell>
        </row>
        <row r="557">
          <cell r="A557" t="str">
            <v>B34.0</v>
          </cell>
          <cell r="B557" t="str">
            <v>Infección debida a adenovirus, sin otra especificación</v>
          </cell>
        </row>
        <row r="558">
          <cell r="A558" t="str">
            <v>B34.1</v>
          </cell>
          <cell r="B558" t="str">
            <v>Infección debida a enterovirus, sin otra especificación</v>
          </cell>
        </row>
        <row r="559">
          <cell r="A559" t="str">
            <v>B34.2</v>
          </cell>
          <cell r="B559" t="str">
            <v>Infección debida a Coronavirus, sin otra especificación</v>
          </cell>
        </row>
        <row r="560">
          <cell r="A560" t="str">
            <v>B34.3</v>
          </cell>
          <cell r="B560" t="str">
            <v>Infección debida a Parvovirus, sin otra especificación</v>
          </cell>
        </row>
        <row r="561">
          <cell r="A561" t="str">
            <v>B34.4</v>
          </cell>
          <cell r="B561" t="str">
            <v>Infección debida a Papovavirus, sin otra especificación</v>
          </cell>
        </row>
        <row r="562">
          <cell r="A562" t="str">
            <v>B34.8</v>
          </cell>
          <cell r="B562" t="str">
            <v>Otras infecciones virales de sitio no especificado</v>
          </cell>
        </row>
        <row r="563">
          <cell r="A563" t="str">
            <v>B34.9</v>
          </cell>
          <cell r="B563" t="str">
            <v>Infección viral, no especificada</v>
          </cell>
        </row>
        <row r="564">
          <cell r="A564" t="str">
            <v>B35</v>
          </cell>
          <cell r="B564" t="str">
            <v>Dermatofitosis</v>
          </cell>
        </row>
        <row r="565">
          <cell r="A565" t="str">
            <v>B35.0</v>
          </cell>
          <cell r="B565" t="str">
            <v>Tiña de la barba y del cuero cabelludo</v>
          </cell>
        </row>
        <row r="566">
          <cell r="A566" t="str">
            <v>B35.1</v>
          </cell>
          <cell r="B566" t="str">
            <v>Tiña de las uñas</v>
          </cell>
        </row>
        <row r="567">
          <cell r="A567" t="str">
            <v>B35.2</v>
          </cell>
          <cell r="B567" t="str">
            <v>Tiña de la mano</v>
          </cell>
        </row>
        <row r="568">
          <cell r="A568" t="str">
            <v>B35.3</v>
          </cell>
          <cell r="B568" t="str">
            <v>Tiña del pie [Tinea pedis]</v>
          </cell>
        </row>
        <row r="569">
          <cell r="A569" t="str">
            <v>B35.4</v>
          </cell>
          <cell r="B569" t="str">
            <v>Tiña del cuerpo [Tinea corporis]</v>
          </cell>
        </row>
        <row r="570">
          <cell r="A570" t="str">
            <v>B35.5</v>
          </cell>
          <cell r="B570" t="str">
            <v>Tiña imbricada [Tinea imbricata]</v>
          </cell>
        </row>
        <row r="571">
          <cell r="A571" t="str">
            <v>B35.6</v>
          </cell>
          <cell r="B571" t="str">
            <v>Tiña inguinal [Tinea cruris]</v>
          </cell>
        </row>
        <row r="572">
          <cell r="A572" t="str">
            <v>B35.8</v>
          </cell>
          <cell r="B572" t="str">
            <v>Otras dermatofitosis</v>
          </cell>
        </row>
        <row r="573">
          <cell r="A573" t="str">
            <v>B35.9</v>
          </cell>
          <cell r="B573" t="str">
            <v>Dermatofitosis, no especificada</v>
          </cell>
        </row>
        <row r="574">
          <cell r="A574" t="str">
            <v>B36</v>
          </cell>
          <cell r="B574" t="str">
            <v>Otras micosis superficiales</v>
          </cell>
        </row>
        <row r="575">
          <cell r="A575" t="str">
            <v>B36.0</v>
          </cell>
          <cell r="B575" t="str">
            <v>Pitiriasis versicolor</v>
          </cell>
        </row>
        <row r="576">
          <cell r="A576" t="str">
            <v>B36.1</v>
          </cell>
          <cell r="B576" t="str">
            <v>Tiña negra</v>
          </cell>
        </row>
        <row r="577">
          <cell r="A577" t="str">
            <v>B36.2</v>
          </cell>
          <cell r="B577" t="str">
            <v>Piedra blanca</v>
          </cell>
        </row>
        <row r="578">
          <cell r="A578" t="str">
            <v>B36.3</v>
          </cell>
          <cell r="B578" t="str">
            <v>Piedra negra</v>
          </cell>
        </row>
        <row r="579">
          <cell r="A579" t="str">
            <v>B36.8</v>
          </cell>
          <cell r="B579" t="str">
            <v>Otras micosis superficiales especificadas</v>
          </cell>
        </row>
        <row r="580">
          <cell r="A580" t="str">
            <v>B36.9</v>
          </cell>
          <cell r="B580" t="str">
            <v>Micosis superficial, sin otra especificación</v>
          </cell>
        </row>
        <row r="581">
          <cell r="A581" t="str">
            <v>B37</v>
          </cell>
          <cell r="B581" t="str">
            <v>Candidiasis</v>
          </cell>
        </row>
        <row r="582">
          <cell r="A582" t="str">
            <v>B37.0</v>
          </cell>
          <cell r="B582" t="str">
            <v>Estomatitis candidiásica</v>
          </cell>
        </row>
        <row r="583">
          <cell r="A583" t="str">
            <v>B37.1</v>
          </cell>
          <cell r="B583" t="str">
            <v>Candidiasis pulmonar</v>
          </cell>
        </row>
        <row r="584">
          <cell r="A584" t="str">
            <v>B37.2</v>
          </cell>
          <cell r="B584" t="str">
            <v>Candidiasis de la piel y las uñas</v>
          </cell>
        </row>
        <row r="585">
          <cell r="A585" t="str">
            <v>B37.3</v>
          </cell>
          <cell r="B585" t="str">
            <v>Candidiasis de la vulva y de la vagina (N77.1*)</v>
          </cell>
        </row>
        <row r="586">
          <cell r="A586" t="str">
            <v>B37.4</v>
          </cell>
          <cell r="B586" t="str">
            <v>Candidiasis de otras localizaciones urogenitales</v>
          </cell>
        </row>
        <row r="587">
          <cell r="A587" t="str">
            <v>B37.5</v>
          </cell>
          <cell r="B587" t="str">
            <v>Meningitis debida a candida (G02.1*)</v>
          </cell>
        </row>
        <row r="588">
          <cell r="A588" t="str">
            <v>B37.6</v>
          </cell>
          <cell r="B588" t="str">
            <v>Endocarditis debida a candida (I39.8*)</v>
          </cell>
        </row>
        <row r="589">
          <cell r="A589" t="str">
            <v>B37.7</v>
          </cell>
          <cell r="B589" t="str">
            <v>Septicemia debida a candida</v>
          </cell>
        </row>
        <row r="590">
          <cell r="A590" t="str">
            <v>B37.8</v>
          </cell>
          <cell r="B590" t="str">
            <v>Candidiasis de otros sitios</v>
          </cell>
        </row>
        <row r="591">
          <cell r="A591" t="str">
            <v>B37.9</v>
          </cell>
          <cell r="B591" t="str">
            <v>Candidiasis, no especificada</v>
          </cell>
        </row>
        <row r="592">
          <cell r="A592" t="str">
            <v>B38</v>
          </cell>
          <cell r="B592" t="str">
            <v>Coccidioidomicosis</v>
          </cell>
        </row>
        <row r="593">
          <cell r="A593" t="str">
            <v>B38.0</v>
          </cell>
          <cell r="B593" t="str">
            <v>Coccidioidomicosis pulmonar aguda</v>
          </cell>
        </row>
        <row r="594">
          <cell r="A594" t="str">
            <v>B38.1</v>
          </cell>
          <cell r="B594" t="str">
            <v>Coccidioidomicosis pulmonar crónica</v>
          </cell>
        </row>
        <row r="595">
          <cell r="A595" t="str">
            <v>B38.2</v>
          </cell>
          <cell r="B595" t="str">
            <v>Coccidioidomicosis pulmonar, sin otra especificación</v>
          </cell>
        </row>
        <row r="596">
          <cell r="A596" t="str">
            <v>B38.3</v>
          </cell>
          <cell r="B596" t="str">
            <v>Coccidioidomicosis cutánea</v>
          </cell>
        </row>
        <row r="597">
          <cell r="A597" t="str">
            <v>B38.4</v>
          </cell>
          <cell r="B597" t="str">
            <v>Meningitis debida a coccidioidomicosis (G02.1*)</v>
          </cell>
        </row>
        <row r="598">
          <cell r="A598" t="str">
            <v>B38.7</v>
          </cell>
          <cell r="B598" t="str">
            <v>Coccidioidomicosis diseminada</v>
          </cell>
        </row>
        <row r="599">
          <cell r="A599" t="str">
            <v>B38.8</v>
          </cell>
          <cell r="B599" t="str">
            <v>Otras formas de coccidioidomicosis</v>
          </cell>
        </row>
        <row r="600">
          <cell r="A600" t="str">
            <v>B38.9</v>
          </cell>
          <cell r="B600" t="str">
            <v>Coccidioidomicosis, no especificada</v>
          </cell>
        </row>
        <row r="601">
          <cell r="A601" t="str">
            <v>B39</v>
          </cell>
          <cell r="B601" t="str">
            <v>Histoplasmosis</v>
          </cell>
        </row>
        <row r="602">
          <cell r="A602" t="str">
            <v>B39.0</v>
          </cell>
          <cell r="B602" t="str">
            <v>Infección pulmonar aguda debida a Histoplasma capsulatum</v>
          </cell>
        </row>
        <row r="603">
          <cell r="A603" t="str">
            <v>B39.1</v>
          </cell>
          <cell r="B603" t="str">
            <v>Infección pulmonar crónica debida a Histoplasma capsulatum</v>
          </cell>
        </row>
        <row r="604">
          <cell r="A604" t="str">
            <v>B39.2</v>
          </cell>
          <cell r="B604" t="str">
            <v>Infección pulmonar debida a Histoplasma capsulatum, sin otra especificación</v>
          </cell>
        </row>
        <row r="605">
          <cell r="A605" t="str">
            <v>B39.3</v>
          </cell>
          <cell r="B605" t="str">
            <v>Infección diseminada debida a Histoplasma capsulatum</v>
          </cell>
        </row>
        <row r="606">
          <cell r="A606" t="str">
            <v>B39.4</v>
          </cell>
          <cell r="B606" t="str">
            <v>Histoplasmosis debida a Histoplasma capsulatum, sin otra especificación</v>
          </cell>
        </row>
        <row r="607">
          <cell r="A607" t="str">
            <v>B39.5</v>
          </cell>
          <cell r="B607" t="str">
            <v>Infección debida a Histoplasma duboisii</v>
          </cell>
        </row>
        <row r="608">
          <cell r="A608" t="str">
            <v>B39.9</v>
          </cell>
          <cell r="B608" t="str">
            <v>Histoplasmosis, no especificada</v>
          </cell>
        </row>
        <row r="609">
          <cell r="A609" t="str">
            <v>B40</v>
          </cell>
          <cell r="B609" t="str">
            <v>Blastomicosis</v>
          </cell>
        </row>
        <row r="610">
          <cell r="A610" t="str">
            <v>B40.0</v>
          </cell>
          <cell r="B610" t="str">
            <v>Blastomicosis pulmonar aguda</v>
          </cell>
        </row>
        <row r="611">
          <cell r="A611" t="str">
            <v>B40.1</v>
          </cell>
          <cell r="B611" t="str">
            <v>Blastomicosis pulmonar crónica</v>
          </cell>
        </row>
        <row r="612">
          <cell r="A612" t="str">
            <v>B40.2</v>
          </cell>
          <cell r="B612" t="str">
            <v>Blastomicosis pulmonar, sin otra especificación</v>
          </cell>
        </row>
        <row r="613">
          <cell r="A613" t="str">
            <v>B40.3</v>
          </cell>
          <cell r="B613" t="str">
            <v>Blastomicosis cutánea</v>
          </cell>
        </row>
        <row r="614">
          <cell r="A614" t="str">
            <v>B40.7</v>
          </cell>
          <cell r="B614" t="str">
            <v>Blastomicosis diseminada</v>
          </cell>
        </row>
        <row r="615">
          <cell r="A615" t="str">
            <v>B40.8</v>
          </cell>
          <cell r="B615" t="str">
            <v>Otras formas de blastomicosis</v>
          </cell>
        </row>
        <row r="616">
          <cell r="A616" t="str">
            <v>B40.9</v>
          </cell>
          <cell r="B616" t="str">
            <v>Blastomicosis, no especificada</v>
          </cell>
        </row>
        <row r="617">
          <cell r="A617" t="str">
            <v>B41</v>
          </cell>
          <cell r="B617" t="str">
            <v>Paracoccidioidomicosis</v>
          </cell>
        </row>
        <row r="618">
          <cell r="A618" t="str">
            <v>B41.0</v>
          </cell>
          <cell r="B618" t="str">
            <v>Paracoccidioidomicosis pulmonar</v>
          </cell>
        </row>
        <row r="619">
          <cell r="A619" t="str">
            <v>B41.7</v>
          </cell>
          <cell r="B619" t="str">
            <v>Paracoccidioidomicosis diseminada</v>
          </cell>
        </row>
        <row r="620">
          <cell r="A620" t="str">
            <v>B41.8</v>
          </cell>
          <cell r="B620" t="str">
            <v>Otras formas de paracoccidioidomicosis</v>
          </cell>
        </row>
        <row r="621">
          <cell r="A621" t="str">
            <v>B41.9</v>
          </cell>
          <cell r="B621" t="str">
            <v>Paracoccidioidomicosis, no especificada</v>
          </cell>
        </row>
        <row r="622">
          <cell r="A622" t="str">
            <v>B42</v>
          </cell>
          <cell r="B622" t="str">
            <v>Esporotricosis</v>
          </cell>
        </row>
        <row r="623">
          <cell r="A623" t="str">
            <v>B42.0</v>
          </cell>
          <cell r="B623" t="str">
            <v>Esporotricosis pulmonar (J99.8*)</v>
          </cell>
        </row>
        <row r="624">
          <cell r="A624" t="str">
            <v>B42.1</v>
          </cell>
          <cell r="B624" t="str">
            <v>Esporotricosis linfocutánea</v>
          </cell>
        </row>
        <row r="625">
          <cell r="A625" t="str">
            <v>B42.7</v>
          </cell>
          <cell r="B625" t="str">
            <v>Esporotricosis diseminada</v>
          </cell>
        </row>
        <row r="626">
          <cell r="A626" t="str">
            <v>B42.8</v>
          </cell>
          <cell r="B626" t="str">
            <v>Otras formas de esporotricosis</v>
          </cell>
        </row>
        <row r="627">
          <cell r="A627" t="str">
            <v>B42.9</v>
          </cell>
          <cell r="B627" t="str">
            <v>Esporotricosis, no especificada</v>
          </cell>
        </row>
        <row r="628">
          <cell r="A628" t="str">
            <v>B43</v>
          </cell>
          <cell r="B628" t="str">
            <v>Cromomicosis y absceso feomicótico</v>
          </cell>
        </row>
        <row r="629">
          <cell r="A629" t="str">
            <v>B43.0</v>
          </cell>
          <cell r="B629" t="str">
            <v>Cromomicosis cutánea</v>
          </cell>
        </row>
        <row r="630">
          <cell r="A630" t="str">
            <v>B43.1</v>
          </cell>
          <cell r="B630" t="str">
            <v>Absceso cerebral feomicótico</v>
          </cell>
        </row>
        <row r="631">
          <cell r="A631" t="str">
            <v>B43.2</v>
          </cell>
          <cell r="B631" t="str">
            <v>Absceso y quiste subcutáneo feomicótico</v>
          </cell>
        </row>
        <row r="632">
          <cell r="A632" t="str">
            <v>B43.8</v>
          </cell>
          <cell r="B632" t="str">
            <v>Otras formas de cromomicosis</v>
          </cell>
        </row>
        <row r="633">
          <cell r="A633" t="str">
            <v>B43.9</v>
          </cell>
          <cell r="B633" t="str">
            <v>Cromomicosis, no especificada</v>
          </cell>
        </row>
        <row r="634">
          <cell r="A634" t="str">
            <v>B44</v>
          </cell>
          <cell r="B634" t="str">
            <v>Aspergilosis</v>
          </cell>
        </row>
        <row r="635">
          <cell r="A635" t="str">
            <v>B44.0</v>
          </cell>
          <cell r="B635" t="str">
            <v>Aspergilosis pulmonar invasiva</v>
          </cell>
        </row>
        <row r="636">
          <cell r="A636" t="str">
            <v>B44.1</v>
          </cell>
          <cell r="B636" t="str">
            <v>Otras aspergilosis pulmonares</v>
          </cell>
        </row>
        <row r="637">
          <cell r="A637" t="str">
            <v>B44.2</v>
          </cell>
          <cell r="B637" t="str">
            <v>Aspergilosis amigdalina</v>
          </cell>
        </row>
        <row r="638">
          <cell r="A638" t="str">
            <v>B44.7</v>
          </cell>
          <cell r="B638" t="str">
            <v>Aspergilosis diseminada</v>
          </cell>
        </row>
        <row r="639">
          <cell r="A639" t="str">
            <v>B44.8</v>
          </cell>
          <cell r="B639" t="str">
            <v>Otras formas de aspergilosis</v>
          </cell>
        </row>
        <row r="640">
          <cell r="A640" t="str">
            <v>B44.9</v>
          </cell>
          <cell r="B640" t="str">
            <v>Aspergilosis, no especificada</v>
          </cell>
        </row>
        <row r="641">
          <cell r="A641" t="str">
            <v>B45</v>
          </cell>
          <cell r="B641" t="str">
            <v>Criptococosis</v>
          </cell>
        </row>
        <row r="642">
          <cell r="A642" t="str">
            <v>B45.0</v>
          </cell>
          <cell r="B642" t="str">
            <v>Criptococosis pulmonar</v>
          </cell>
        </row>
        <row r="643">
          <cell r="A643" t="str">
            <v>B45.1</v>
          </cell>
          <cell r="B643" t="str">
            <v>Criptococosis cerebral</v>
          </cell>
        </row>
        <row r="644">
          <cell r="A644" t="str">
            <v>B45.2</v>
          </cell>
          <cell r="B644" t="str">
            <v>Criptococosis cutánea</v>
          </cell>
        </row>
        <row r="645">
          <cell r="A645" t="str">
            <v>B45.3</v>
          </cell>
          <cell r="B645" t="str">
            <v>Criptococosis ósea</v>
          </cell>
        </row>
        <row r="646">
          <cell r="A646" t="str">
            <v>B45.7</v>
          </cell>
          <cell r="B646" t="str">
            <v>Criptococosis diseminada</v>
          </cell>
        </row>
        <row r="647">
          <cell r="A647" t="str">
            <v>B45.8</v>
          </cell>
          <cell r="B647" t="str">
            <v>Otras formas de criptococosis</v>
          </cell>
        </row>
        <row r="648">
          <cell r="A648" t="str">
            <v>B45.9</v>
          </cell>
          <cell r="B648" t="str">
            <v>Criptococosis, no especificada</v>
          </cell>
        </row>
        <row r="649">
          <cell r="A649" t="str">
            <v>B46</v>
          </cell>
          <cell r="B649" t="str">
            <v>Cigomicosis</v>
          </cell>
        </row>
        <row r="650">
          <cell r="A650" t="str">
            <v>B46.0</v>
          </cell>
          <cell r="B650" t="str">
            <v>Mucormicosis pulmonar</v>
          </cell>
        </row>
        <row r="651">
          <cell r="A651" t="str">
            <v>B46.1</v>
          </cell>
          <cell r="B651" t="str">
            <v>Mucormicosis rinocerebral</v>
          </cell>
        </row>
        <row r="652">
          <cell r="A652" t="str">
            <v>B46.2</v>
          </cell>
          <cell r="B652" t="str">
            <v>Mucormicosis gastrointestinal</v>
          </cell>
        </row>
        <row r="653">
          <cell r="A653" t="str">
            <v>B46.3</v>
          </cell>
          <cell r="B653" t="str">
            <v>Mucormicosis cutánea</v>
          </cell>
        </row>
        <row r="654">
          <cell r="A654" t="str">
            <v>B46.4</v>
          </cell>
          <cell r="B654" t="str">
            <v>Mucormicosis diseminada</v>
          </cell>
        </row>
        <row r="655">
          <cell r="A655" t="str">
            <v>B46.5</v>
          </cell>
          <cell r="B655" t="str">
            <v>Mucormicosis, sin otra especificación</v>
          </cell>
        </row>
        <row r="656">
          <cell r="A656" t="str">
            <v>B46.8</v>
          </cell>
          <cell r="B656" t="str">
            <v>Otras cigomicosis</v>
          </cell>
        </row>
        <row r="657">
          <cell r="A657" t="str">
            <v>B46.9</v>
          </cell>
          <cell r="B657" t="str">
            <v>Cigomicosis, no especificada</v>
          </cell>
        </row>
        <row r="658">
          <cell r="A658" t="str">
            <v>B47</v>
          </cell>
          <cell r="B658" t="str">
            <v>Micetoma</v>
          </cell>
        </row>
        <row r="659">
          <cell r="A659" t="str">
            <v>B47.0</v>
          </cell>
          <cell r="B659" t="str">
            <v>Eumicetoma</v>
          </cell>
        </row>
        <row r="660">
          <cell r="A660" t="str">
            <v>B47.1</v>
          </cell>
          <cell r="B660" t="str">
            <v>Actinomicetoma</v>
          </cell>
        </row>
        <row r="661">
          <cell r="A661" t="str">
            <v>B47.9</v>
          </cell>
          <cell r="B661" t="str">
            <v>Micetoma, no especificado</v>
          </cell>
        </row>
        <row r="662">
          <cell r="A662" t="str">
            <v>B48</v>
          </cell>
          <cell r="B662" t="str">
            <v>Otras micosis, no clasificadas en otra parte</v>
          </cell>
        </row>
        <row r="663">
          <cell r="A663" t="str">
            <v>B48.0</v>
          </cell>
          <cell r="B663" t="str">
            <v>Lobomicosis</v>
          </cell>
        </row>
        <row r="664">
          <cell r="A664" t="str">
            <v>B48.1</v>
          </cell>
          <cell r="B664" t="str">
            <v>Rinosporidiosis</v>
          </cell>
        </row>
        <row r="665">
          <cell r="A665" t="str">
            <v>B48.2</v>
          </cell>
          <cell r="B665" t="str">
            <v>Alesqueriasis</v>
          </cell>
        </row>
        <row r="666">
          <cell r="A666" t="str">
            <v>B48.3</v>
          </cell>
          <cell r="B666" t="str">
            <v>Geotricosis</v>
          </cell>
        </row>
        <row r="667">
          <cell r="A667" t="str">
            <v>B48.4</v>
          </cell>
          <cell r="B667" t="str">
            <v>Penicilosis</v>
          </cell>
        </row>
        <row r="668">
          <cell r="A668" t="str">
            <v>B48.7</v>
          </cell>
          <cell r="B668" t="str">
            <v>Micosis oportunistas</v>
          </cell>
        </row>
        <row r="669">
          <cell r="A669" t="str">
            <v>B48.8</v>
          </cell>
          <cell r="B669" t="str">
            <v>Otras micosis especificadas</v>
          </cell>
        </row>
        <row r="670">
          <cell r="A670" t="str">
            <v>B49.X</v>
          </cell>
          <cell r="B670" t="str">
            <v>Micosis, no especificada</v>
          </cell>
        </row>
        <row r="671">
          <cell r="A671" t="str">
            <v>B50</v>
          </cell>
          <cell r="B671" t="str">
            <v>Paludismo [malaria] debido a Plasmodium falciparum</v>
          </cell>
        </row>
        <row r="672">
          <cell r="A672" t="str">
            <v>B50.0</v>
          </cell>
          <cell r="B672" t="str">
            <v>Paludismo debido a Plasmodium falciparum con complicaciones cerebrales</v>
          </cell>
        </row>
        <row r="673">
          <cell r="A673" t="str">
            <v>B50.8</v>
          </cell>
          <cell r="B673" t="str">
            <v>Otro paludismo grave y complicado debido a Plasmodium falciparum</v>
          </cell>
        </row>
        <row r="674">
          <cell r="A674" t="str">
            <v>B50.9</v>
          </cell>
          <cell r="B674" t="str">
            <v>Paludismo debido a Plasmodium falciparum, sin otra especificación</v>
          </cell>
        </row>
        <row r="675">
          <cell r="A675" t="str">
            <v>B51</v>
          </cell>
          <cell r="B675" t="str">
            <v>Paludismo [malaria] debido a Plasmodium vivax</v>
          </cell>
        </row>
        <row r="676">
          <cell r="A676" t="str">
            <v>B51.0</v>
          </cell>
          <cell r="B676" t="str">
            <v>Paludismo debido a Plasmodium vivax con ruptura esplénica</v>
          </cell>
        </row>
        <row r="677">
          <cell r="A677" t="str">
            <v>B51.8</v>
          </cell>
          <cell r="B677" t="str">
            <v>Paludismo debido a Plasmodium vivax con otras complicaciones</v>
          </cell>
        </row>
        <row r="678">
          <cell r="A678" t="str">
            <v>B51.9</v>
          </cell>
          <cell r="B678" t="str">
            <v>Paludismo debido a Plasmodium vivax, sin complicaciones</v>
          </cell>
        </row>
        <row r="679">
          <cell r="A679" t="str">
            <v>B52</v>
          </cell>
          <cell r="B679" t="str">
            <v>Paludismo [malaria] debido a Plasmodium malariae</v>
          </cell>
        </row>
        <row r="680">
          <cell r="A680" t="str">
            <v>B52.0</v>
          </cell>
          <cell r="B680" t="str">
            <v>Paludismo debido a Plasmodium malariae con nefropatía</v>
          </cell>
        </row>
        <row r="681">
          <cell r="A681" t="str">
            <v>B52.8</v>
          </cell>
          <cell r="B681" t="str">
            <v>Paludismo debido a Plasmodium malariae con otras complicaciones</v>
          </cell>
        </row>
        <row r="682">
          <cell r="A682" t="str">
            <v>B52.9</v>
          </cell>
          <cell r="B682" t="str">
            <v>Paludismo debido a Plasmodium malariae, sin complicaciones</v>
          </cell>
        </row>
        <row r="683">
          <cell r="A683" t="str">
            <v>B53</v>
          </cell>
          <cell r="B683" t="str">
            <v>Otro paludismo [malaria] confirmado parasitológicamente</v>
          </cell>
        </row>
        <row r="684">
          <cell r="A684" t="str">
            <v>B53.0</v>
          </cell>
          <cell r="B684" t="str">
            <v>Paludismo debido a Plasmodium ovale</v>
          </cell>
        </row>
        <row r="685">
          <cell r="A685" t="str">
            <v>B53.1</v>
          </cell>
          <cell r="B685" t="str">
            <v>Paludismo debido a plasmodios de los simios</v>
          </cell>
        </row>
        <row r="686">
          <cell r="A686" t="str">
            <v>B53.8</v>
          </cell>
          <cell r="B686" t="str">
            <v>Otro paludismo confirmado parasitológicamente, no clasificado en otra parte</v>
          </cell>
        </row>
        <row r="687">
          <cell r="A687" t="str">
            <v>B54.X</v>
          </cell>
          <cell r="B687" t="str">
            <v>Paludismo [malaria] no especificado</v>
          </cell>
        </row>
        <row r="688">
          <cell r="A688" t="str">
            <v>B55</v>
          </cell>
          <cell r="B688" t="str">
            <v>Leishmaniasis</v>
          </cell>
        </row>
        <row r="689">
          <cell r="A689" t="str">
            <v>B55.0</v>
          </cell>
          <cell r="B689" t="str">
            <v>Leishmaniasis visceral</v>
          </cell>
        </row>
        <row r="690">
          <cell r="A690" t="str">
            <v>B55.1</v>
          </cell>
          <cell r="B690" t="str">
            <v>Leishmaniasis cutánea</v>
          </cell>
        </row>
        <row r="691">
          <cell r="A691" t="str">
            <v>B55.2</v>
          </cell>
          <cell r="B691" t="str">
            <v>Leishmaniasis mucocutánea</v>
          </cell>
        </row>
        <row r="692">
          <cell r="A692" t="str">
            <v>B55.9</v>
          </cell>
          <cell r="B692" t="str">
            <v>Leishmaniasis, no especificada</v>
          </cell>
        </row>
        <row r="693">
          <cell r="A693" t="str">
            <v>B56</v>
          </cell>
          <cell r="B693" t="str">
            <v>Tripanosomiasis africana</v>
          </cell>
        </row>
        <row r="694">
          <cell r="A694" t="str">
            <v>B56.0</v>
          </cell>
          <cell r="B694" t="str">
            <v>Tripanosomiasis gambiense</v>
          </cell>
        </row>
        <row r="695">
          <cell r="A695" t="str">
            <v>B56.1</v>
          </cell>
          <cell r="B695" t="str">
            <v>Tripanosomiasis rhodesiense</v>
          </cell>
        </row>
        <row r="696">
          <cell r="A696" t="str">
            <v>B56.9</v>
          </cell>
          <cell r="B696" t="str">
            <v>Tripanosomiasis africana, sin otra especificación</v>
          </cell>
        </row>
        <row r="697">
          <cell r="A697" t="str">
            <v>B57</v>
          </cell>
          <cell r="B697" t="str">
            <v>Enfermedad de Chagas</v>
          </cell>
        </row>
        <row r="698">
          <cell r="A698" t="str">
            <v>B57.0</v>
          </cell>
          <cell r="B698" t="str">
            <v>Enfermedad de Chagas aguda que afecta al corazón (I41.2*, I98.1*)</v>
          </cell>
        </row>
        <row r="699">
          <cell r="A699" t="str">
            <v>B57.1</v>
          </cell>
          <cell r="B699" t="str">
            <v>Enfermedad de Chagas aguda que no afecta al corazón</v>
          </cell>
        </row>
        <row r="700">
          <cell r="A700" t="str">
            <v>B57.2</v>
          </cell>
          <cell r="B700" t="str">
            <v>Enfermedad de Chagas (crónica) que afecta al corazón (I41.2*, I98.1*)</v>
          </cell>
        </row>
        <row r="701">
          <cell r="A701" t="str">
            <v>B57.3</v>
          </cell>
          <cell r="B701" t="str">
            <v>Enfermedad de Chagas (crónica) que afecta al sistema digestivo</v>
          </cell>
        </row>
        <row r="702">
          <cell r="A702" t="str">
            <v>B57.4</v>
          </cell>
          <cell r="B702" t="str">
            <v>Enfermedad de Chagas (crónica) que afecta al sistema nervioso</v>
          </cell>
        </row>
        <row r="703">
          <cell r="A703" t="str">
            <v>B57.5</v>
          </cell>
          <cell r="B703" t="str">
            <v>Enfermedad de Chagas (crónica) que afecta otros órganos</v>
          </cell>
        </row>
        <row r="704">
          <cell r="A704" t="str">
            <v>B58</v>
          </cell>
          <cell r="B704" t="str">
            <v>Toxoplasmosis</v>
          </cell>
        </row>
        <row r="705">
          <cell r="A705" t="str">
            <v>B58.0</v>
          </cell>
          <cell r="B705" t="str">
            <v>Oculopatía debida a toxoplasma</v>
          </cell>
        </row>
        <row r="706">
          <cell r="A706" t="str">
            <v>B58.1</v>
          </cell>
          <cell r="B706" t="str">
            <v>Hepatitis debida a toxoplasma (K77.0*)</v>
          </cell>
        </row>
        <row r="707">
          <cell r="A707" t="str">
            <v>B58.2</v>
          </cell>
          <cell r="B707" t="str">
            <v>Meningoencefalitis debida a toxoplasma (G05.2*)</v>
          </cell>
        </row>
        <row r="708">
          <cell r="A708" t="str">
            <v>B58.3</v>
          </cell>
          <cell r="B708" t="str">
            <v>Toxoplasmosis pulmonar (J17.3*)</v>
          </cell>
        </row>
        <row r="709">
          <cell r="A709" t="str">
            <v>B58.8</v>
          </cell>
          <cell r="B709" t="str">
            <v>Toxoplasmosis con otro órgano afectado</v>
          </cell>
        </row>
        <row r="710">
          <cell r="A710" t="str">
            <v>B58.9</v>
          </cell>
          <cell r="B710" t="str">
            <v>Toxoplasmosis, no especificada</v>
          </cell>
        </row>
        <row r="711">
          <cell r="A711" t="str">
            <v>B59.X</v>
          </cell>
          <cell r="B711" t="str">
            <v>Neumocistosis</v>
          </cell>
        </row>
        <row r="712">
          <cell r="A712" t="str">
            <v>B60</v>
          </cell>
          <cell r="B712" t="str">
            <v>Otras enfermedades debidas a protozoarios, no clasificadas en otra parte</v>
          </cell>
        </row>
        <row r="713">
          <cell r="A713" t="str">
            <v>B60.0</v>
          </cell>
          <cell r="B713" t="str">
            <v>Babesiosis</v>
          </cell>
        </row>
        <row r="714">
          <cell r="A714" t="str">
            <v>B60.1</v>
          </cell>
          <cell r="B714" t="str">
            <v>Acantamebiasis</v>
          </cell>
        </row>
        <row r="715">
          <cell r="A715" t="str">
            <v>B60.2</v>
          </cell>
          <cell r="B715" t="str">
            <v>Naegleriasis</v>
          </cell>
        </row>
        <row r="716">
          <cell r="A716" t="str">
            <v>B60.8</v>
          </cell>
          <cell r="B716" t="str">
            <v>Otras enfermedades especificadas debidas a protozarios</v>
          </cell>
        </row>
        <row r="717">
          <cell r="A717" t="str">
            <v>B64.X</v>
          </cell>
          <cell r="B717" t="str">
            <v>Enfermedad debida a protozoarios, no especificada</v>
          </cell>
        </row>
        <row r="718">
          <cell r="A718" t="str">
            <v>B65</v>
          </cell>
          <cell r="B718" t="str">
            <v>Esquistosomiasis [bilharziasis]</v>
          </cell>
        </row>
        <row r="719">
          <cell r="A719" t="str">
            <v>B65.0</v>
          </cell>
          <cell r="B719" t="str">
            <v>Esquistosomiasis debida a Schistosoma haematobium [esquistosomiasis urinaria]</v>
          </cell>
        </row>
        <row r="720">
          <cell r="A720" t="str">
            <v>B65.1</v>
          </cell>
          <cell r="B720" t="str">
            <v>Esquistosomiasis debida a Schistosoma mansoni [esquistosomiasis intestinal]</v>
          </cell>
        </row>
        <row r="721">
          <cell r="A721" t="str">
            <v>B65.2</v>
          </cell>
          <cell r="B721" t="str">
            <v>Esquistosomiasis debida a Schistosoma japonicum</v>
          </cell>
        </row>
        <row r="722">
          <cell r="A722" t="str">
            <v>B65.3</v>
          </cell>
          <cell r="B722" t="str">
            <v>Dermatitis por cercarias</v>
          </cell>
        </row>
        <row r="723">
          <cell r="A723" t="str">
            <v>B65.8</v>
          </cell>
          <cell r="B723" t="str">
            <v>Otras esquistosomiasis</v>
          </cell>
        </row>
        <row r="724">
          <cell r="A724" t="str">
            <v>B65.9</v>
          </cell>
          <cell r="B724" t="str">
            <v>Esquistosomiasis, no especificada</v>
          </cell>
        </row>
        <row r="725">
          <cell r="A725" t="str">
            <v>B66</v>
          </cell>
          <cell r="B725" t="str">
            <v>Otras infecciones debidas a trematodos</v>
          </cell>
        </row>
        <row r="726">
          <cell r="A726" t="str">
            <v>B66.0</v>
          </cell>
          <cell r="B726" t="str">
            <v>Opistorquiasis</v>
          </cell>
        </row>
        <row r="727">
          <cell r="A727" t="str">
            <v>B66.1</v>
          </cell>
          <cell r="B727" t="str">
            <v>Clonorquiasis</v>
          </cell>
        </row>
        <row r="728">
          <cell r="A728" t="str">
            <v>B66.2</v>
          </cell>
          <cell r="B728" t="str">
            <v>Dicrocoeliasis</v>
          </cell>
        </row>
        <row r="729">
          <cell r="A729" t="str">
            <v>B66.3</v>
          </cell>
          <cell r="B729" t="str">
            <v>Fascioliasis</v>
          </cell>
        </row>
        <row r="730">
          <cell r="A730" t="str">
            <v>B66.4</v>
          </cell>
          <cell r="B730" t="str">
            <v>Paragonimiasis</v>
          </cell>
        </row>
        <row r="731">
          <cell r="A731" t="str">
            <v>B66.5</v>
          </cell>
          <cell r="B731" t="str">
            <v>Fasciolopsiasis</v>
          </cell>
        </row>
        <row r="732">
          <cell r="A732" t="str">
            <v>B66.8</v>
          </cell>
          <cell r="B732" t="str">
            <v>Otras infecciones especificadas debidas a trematodos</v>
          </cell>
        </row>
        <row r="733">
          <cell r="A733" t="str">
            <v>B66.9</v>
          </cell>
          <cell r="B733" t="str">
            <v>Infección debida a trematodos, no especificada</v>
          </cell>
        </row>
        <row r="734">
          <cell r="A734" t="str">
            <v>B67</v>
          </cell>
          <cell r="B734" t="str">
            <v>Equinococosis</v>
          </cell>
        </row>
        <row r="735">
          <cell r="A735" t="str">
            <v>B67.0</v>
          </cell>
          <cell r="B735" t="str">
            <v>Infección del hígado debida a Echinococcus granulosus</v>
          </cell>
        </row>
        <row r="736">
          <cell r="A736" t="str">
            <v>B67.1</v>
          </cell>
          <cell r="B736" t="str">
            <v>Infección del pulmón debida a Echinococcus granulosus</v>
          </cell>
        </row>
        <row r="737">
          <cell r="A737" t="str">
            <v>B67.2</v>
          </cell>
          <cell r="B737" t="str">
            <v>Infección de hueso debida a Echinococcus granulosus</v>
          </cell>
        </row>
        <row r="738">
          <cell r="A738" t="str">
            <v>B67.3</v>
          </cell>
          <cell r="B738" t="str">
            <v>Infección de otro órgano y de sitios múltiples debida a Echinococcus granulosus</v>
          </cell>
        </row>
        <row r="739">
          <cell r="A739" t="str">
            <v>B67.4</v>
          </cell>
          <cell r="B739" t="str">
            <v>Infección debida a Echinococcus granulosus, sin otra especificación</v>
          </cell>
        </row>
        <row r="740">
          <cell r="A740" t="str">
            <v>B67.5</v>
          </cell>
          <cell r="B740" t="str">
            <v>Infección del hígado debida a Echinococcus multilocularis</v>
          </cell>
        </row>
        <row r="741">
          <cell r="A741" t="str">
            <v>B67.6</v>
          </cell>
          <cell r="B741" t="str">
            <v>Infección de otro órgano y de sitios múltiples debida a Echinococcus multilocularis</v>
          </cell>
        </row>
        <row r="742">
          <cell r="A742" t="str">
            <v>B67.7</v>
          </cell>
          <cell r="B742" t="str">
            <v>Infección debida a Echinococcus multilocularis, sin otra especificación</v>
          </cell>
        </row>
        <row r="743">
          <cell r="A743" t="str">
            <v>B67.8</v>
          </cell>
          <cell r="B743" t="str">
            <v>Equinococosis del hígado, no especificada</v>
          </cell>
        </row>
        <row r="744">
          <cell r="A744" t="str">
            <v>B67.9</v>
          </cell>
          <cell r="B744" t="str">
            <v>Equinococosis, otra y la no especificada</v>
          </cell>
        </row>
        <row r="745">
          <cell r="A745" t="str">
            <v>B68</v>
          </cell>
          <cell r="B745" t="str">
            <v>Teniasis</v>
          </cell>
        </row>
        <row r="746">
          <cell r="A746" t="str">
            <v>B68.0</v>
          </cell>
          <cell r="B746" t="str">
            <v>Teniasis debida a Taenia solium</v>
          </cell>
        </row>
        <row r="747">
          <cell r="A747" t="str">
            <v>B68.1</v>
          </cell>
          <cell r="B747" t="str">
            <v>Infección debida a Taenia saginata</v>
          </cell>
        </row>
        <row r="748">
          <cell r="A748" t="str">
            <v>B68.9</v>
          </cell>
          <cell r="B748" t="str">
            <v>Teniasis, no especificada</v>
          </cell>
        </row>
        <row r="749">
          <cell r="A749" t="str">
            <v>B69</v>
          </cell>
          <cell r="B749" t="str">
            <v>Cisticercosis</v>
          </cell>
        </row>
        <row r="750">
          <cell r="A750" t="str">
            <v>B69.0</v>
          </cell>
          <cell r="B750" t="str">
            <v>Cisticercosis del sistema nervioso central</v>
          </cell>
        </row>
        <row r="751">
          <cell r="A751" t="str">
            <v>B69.1</v>
          </cell>
          <cell r="B751" t="str">
            <v>Cisticercosis del ojo</v>
          </cell>
        </row>
        <row r="752">
          <cell r="A752" t="str">
            <v>B69.8</v>
          </cell>
          <cell r="B752" t="str">
            <v>Cisticercosis de otros sitios</v>
          </cell>
        </row>
        <row r="753">
          <cell r="A753" t="str">
            <v>B69.9</v>
          </cell>
          <cell r="B753" t="str">
            <v>Cisticercosis, no especificada</v>
          </cell>
        </row>
        <row r="754">
          <cell r="A754" t="str">
            <v>B70</v>
          </cell>
          <cell r="B754" t="str">
            <v>Difilobotriasis y esparganosis</v>
          </cell>
        </row>
        <row r="755">
          <cell r="A755" t="str">
            <v>B70.0</v>
          </cell>
          <cell r="B755" t="str">
            <v>Difilobotriasis intestinal</v>
          </cell>
        </row>
        <row r="756">
          <cell r="A756" t="str">
            <v>B70.1</v>
          </cell>
          <cell r="B756" t="str">
            <v>Esparganosis</v>
          </cell>
        </row>
        <row r="757">
          <cell r="A757" t="str">
            <v>B71</v>
          </cell>
          <cell r="B757" t="str">
            <v>Otras infecciones debidas a cestodos</v>
          </cell>
        </row>
        <row r="758">
          <cell r="A758" t="str">
            <v>B71.0</v>
          </cell>
          <cell r="B758" t="str">
            <v>Himenolepiasis</v>
          </cell>
        </row>
        <row r="759">
          <cell r="A759" t="str">
            <v>B71.1</v>
          </cell>
          <cell r="B759" t="str">
            <v>Dipilidiasis</v>
          </cell>
        </row>
        <row r="760">
          <cell r="A760" t="str">
            <v>B71.8</v>
          </cell>
          <cell r="B760" t="str">
            <v>Otras infecciones debidas a cestodos especificadas</v>
          </cell>
        </row>
        <row r="761">
          <cell r="A761" t="str">
            <v>B71.9</v>
          </cell>
          <cell r="B761" t="str">
            <v>Infección debida a cestodos, no especificada</v>
          </cell>
        </row>
        <row r="762">
          <cell r="A762" t="str">
            <v>B72.X</v>
          </cell>
          <cell r="B762" t="str">
            <v>Dracontiasis</v>
          </cell>
        </row>
        <row r="763">
          <cell r="A763" t="str">
            <v>B73.X</v>
          </cell>
          <cell r="B763" t="str">
            <v>Oncocercosis</v>
          </cell>
        </row>
        <row r="764">
          <cell r="A764" t="str">
            <v>B74</v>
          </cell>
          <cell r="B764" t="str">
            <v>Filariasis</v>
          </cell>
        </row>
        <row r="765">
          <cell r="A765" t="str">
            <v>B74.0</v>
          </cell>
          <cell r="B765" t="str">
            <v>Filariasis debida a Wuchereria bancrofti</v>
          </cell>
        </row>
        <row r="766">
          <cell r="A766" t="str">
            <v>B74.1</v>
          </cell>
          <cell r="B766" t="str">
            <v>Filariasis debida a Brugia malayi</v>
          </cell>
        </row>
        <row r="767">
          <cell r="A767" t="str">
            <v>B74.2</v>
          </cell>
          <cell r="B767" t="str">
            <v>Filariasis debida a Brugia timori</v>
          </cell>
        </row>
        <row r="768">
          <cell r="A768" t="str">
            <v>B74.3</v>
          </cell>
          <cell r="B768" t="str">
            <v>Loaiasis</v>
          </cell>
        </row>
        <row r="769">
          <cell r="A769" t="str">
            <v>B74.4</v>
          </cell>
          <cell r="B769" t="str">
            <v>Mansoneliasis</v>
          </cell>
        </row>
        <row r="770">
          <cell r="A770" t="str">
            <v>B74.8</v>
          </cell>
          <cell r="B770" t="str">
            <v>Otras filariasis</v>
          </cell>
        </row>
        <row r="771">
          <cell r="A771" t="str">
            <v>B74.9</v>
          </cell>
          <cell r="B771" t="str">
            <v>Filariasis, no especificada</v>
          </cell>
        </row>
        <row r="772">
          <cell r="A772" t="str">
            <v>B75.X</v>
          </cell>
          <cell r="B772" t="str">
            <v>Triquinosis</v>
          </cell>
        </row>
        <row r="773">
          <cell r="A773" t="str">
            <v>B76</v>
          </cell>
          <cell r="B773" t="str">
            <v>Anquilostomiasis y necatoriasis</v>
          </cell>
        </row>
        <row r="774">
          <cell r="A774" t="str">
            <v>B76.0</v>
          </cell>
          <cell r="B774" t="str">
            <v>Anquilostomiasis</v>
          </cell>
        </row>
        <row r="775">
          <cell r="A775" t="str">
            <v>B76.1</v>
          </cell>
          <cell r="B775" t="str">
            <v>Necatoriasis</v>
          </cell>
        </row>
        <row r="776">
          <cell r="A776" t="str">
            <v>B76.8</v>
          </cell>
          <cell r="B776" t="str">
            <v>Otras enfermedades debidas a anquilostomas</v>
          </cell>
        </row>
        <row r="777">
          <cell r="A777" t="str">
            <v>B76.9</v>
          </cell>
          <cell r="B777" t="str">
            <v>Enfermedad debida a anquilostomas, no especificada</v>
          </cell>
        </row>
        <row r="778">
          <cell r="A778" t="str">
            <v>B77</v>
          </cell>
          <cell r="B778" t="str">
            <v>Ascariasis</v>
          </cell>
        </row>
        <row r="779">
          <cell r="A779" t="str">
            <v>B77.0</v>
          </cell>
          <cell r="B779" t="str">
            <v>Ascariasis con complicaciones intestinales</v>
          </cell>
        </row>
        <row r="780">
          <cell r="A780" t="str">
            <v>B77.8</v>
          </cell>
          <cell r="B780" t="str">
            <v>Ascariasis con otras complicaciones</v>
          </cell>
        </row>
        <row r="781">
          <cell r="A781" t="str">
            <v>B77.9</v>
          </cell>
          <cell r="B781" t="str">
            <v>Ascariasis, no especificada</v>
          </cell>
        </row>
        <row r="782">
          <cell r="A782" t="str">
            <v>B78</v>
          </cell>
          <cell r="B782" t="str">
            <v>Estrongiloidiasis</v>
          </cell>
        </row>
        <row r="783">
          <cell r="A783" t="str">
            <v>B78.0</v>
          </cell>
          <cell r="B783" t="str">
            <v>Estrongiloidiasis intestinal</v>
          </cell>
        </row>
        <row r="784">
          <cell r="A784" t="str">
            <v>B78.1</v>
          </cell>
          <cell r="B784" t="str">
            <v>Estrongiloidiasis cutánea</v>
          </cell>
        </row>
        <row r="785">
          <cell r="A785" t="str">
            <v>B78.7</v>
          </cell>
          <cell r="B785" t="str">
            <v>Estrongiloidiasis diseminada</v>
          </cell>
        </row>
        <row r="786">
          <cell r="A786" t="str">
            <v>B78.9</v>
          </cell>
          <cell r="B786" t="str">
            <v>Estrongiloidiasis, no especificada</v>
          </cell>
        </row>
        <row r="787">
          <cell r="A787" t="str">
            <v>B79.X</v>
          </cell>
          <cell r="B787" t="str">
            <v>Tricuriasis</v>
          </cell>
        </row>
        <row r="788">
          <cell r="A788" t="str">
            <v>B80.X</v>
          </cell>
          <cell r="B788" t="str">
            <v>Enterobiasis</v>
          </cell>
        </row>
        <row r="789">
          <cell r="A789" t="str">
            <v>B81</v>
          </cell>
          <cell r="B789" t="str">
            <v>Otras helmintiasis intestinales, no clasificadas en otra parte</v>
          </cell>
        </row>
        <row r="790">
          <cell r="A790" t="str">
            <v>B81.0</v>
          </cell>
          <cell r="B790" t="str">
            <v>Anisaquiasis</v>
          </cell>
        </row>
        <row r="791">
          <cell r="A791" t="str">
            <v>B81.1</v>
          </cell>
          <cell r="B791" t="str">
            <v>Capilariasis intestinal</v>
          </cell>
        </row>
        <row r="792">
          <cell r="A792" t="str">
            <v>B81.2</v>
          </cell>
          <cell r="B792" t="str">
            <v>Tricoestrongiliasis</v>
          </cell>
        </row>
        <row r="793">
          <cell r="A793" t="str">
            <v>B81.3</v>
          </cell>
          <cell r="B793" t="str">
            <v>Angioestrongiliasis intestinal</v>
          </cell>
        </row>
        <row r="794">
          <cell r="A794" t="str">
            <v>B81.4</v>
          </cell>
          <cell r="B794" t="str">
            <v>Helmintiasis intestinal mixta</v>
          </cell>
        </row>
        <row r="795">
          <cell r="A795" t="str">
            <v>B81.8</v>
          </cell>
          <cell r="B795" t="str">
            <v>Otras helmintiasis intestinales especificadas</v>
          </cell>
        </row>
        <row r="796">
          <cell r="A796" t="str">
            <v>B82</v>
          </cell>
          <cell r="B796" t="str">
            <v>Parasitosis intestinales, sin otra especificación</v>
          </cell>
        </row>
        <row r="797">
          <cell r="A797" t="str">
            <v>B82.0</v>
          </cell>
          <cell r="B797" t="str">
            <v>Helmintiasis intestinal, sin otra especificación</v>
          </cell>
        </row>
        <row r="798">
          <cell r="A798" t="str">
            <v>B82.9</v>
          </cell>
          <cell r="B798" t="str">
            <v>Parasitosis intestinal, sin otra especificación</v>
          </cell>
        </row>
        <row r="799">
          <cell r="A799" t="str">
            <v>B83</v>
          </cell>
          <cell r="B799" t="str">
            <v>Otras helmintiasis</v>
          </cell>
        </row>
        <row r="800">
          <cell r="A800" t="str">
            <v>B83.0</v>
          </cell>
          <cell r="B800" t="str">
            <v>Larva migrans visceral</v>
          </cell>
        </row>
        <row r="801">
          <cell r="A801" t="str">
            <v>B83.1</v>
          </cell>
          <cell r="B801" t="str">
            <v>Gnatostomiasis</v>
          </cell>
        </row>
        <row r="802">
          <cell r="A802" t="str">
            <v>B83.2</v>
          </cell>
          <cell r="B802" t="str">
            <v>Angioestrongiliasis debida a Parastrongylus cantonensis</v>
          </cell>
        </row>
        <row r="803">
          <cell r="A803" t="str">
            <v>B83.3</v>
          </cell>
          <cell r="B803" t="str">
            <v>Singamiasis</v>
          </cell>
        </row>
        <row r="804">
          <cell r="A804" t="str">
            <v>B83.4</v>
          </cell>
          <cell r="B804" t="str">
            <v>Hirudiniasis interna</v>
          </cell>
        </row>
        <row r="805">
          <cell r="A805" t="str">
            <v>B83.8</v>
          </cell>
          <cell r="B805" t="str">
            <v>Otras helmintiasis especificadas</v>
          </cell>
        </row>
        <row r="806">
          <cell r="A806" t="str">
            <v>B83.9</v>
          </cell>
          <cell r="B806" t="str">
            <v>Helmintiasis, no especificada</v>
          </cell>
        </row>
        <row r="807">
          <cell r="A807" t="str">
            <v>B85</v>
          </cell>
          <cell r="B807" t="str">
            <v>Pediculosis y phthiriasis</v>
          </cell>
        </row>
        <row r="808">
          <cell r="A808" t="str">
            <v>B85.0</v>
          </cell>
          <cell r="B808" t="str">
            <v>Pediculosis debida a Pediculus humanus capitis</v>
          </cell>
        </row>
        <row r="809">
          <cell r="A809" t="str">
            <v>B85.1</v>
          </cell>
          <cell r="B809" t="str">
            <v>Pediculosis debida a Pediculus humanus corporis</v>
          </cell>
        </row>
        <row r="810">
          <cell r="A810" t="str">
            <v>B85.2</v>
          </cell>
          <cell r="B810" t="str">
            <v>Pediculosis, sin otra especificación</v>
          </cell>
        </row>
        <row r="811">
          <cell r="A811" t="str">
            <v>B85.3</v>
          </cell>
          <cell r="B811" t="str">
            <v>Phthiriasis</v>
          </cell>
        </row>
        <row r="812">
          <cell r="A812" t="str">
            <v>B85.4</v>
          </cell>
          <cell r="B812" t="str">
            <v>Pediculosis y phthiriasis mixtas</v>
          </cell>
        </row>
        <row r="813">
          <cell r="A813" t="str">
            <v>B86.X</v>
          </cell>
          <cell r="B813" t="str">
            <v>Escabiosis</v>
          </cell>
        </row>
        <row r="814">
          <cell r="A814" t="str">
            <v>B87</v>
          </cell>
          <cell r="B814" t="str">
            <v>Miasis</v>
          </cell>
        </row>
        <row r="815">
          <cell r="A815" t="str">
            <v>B87.0</v>
          </cell>
          <cell r="B815" t="str">
            <v>Miasis cutánea</v>
          </cell>
        </row>
        <row r="816">
          <cell r="A816" t="str">
            <v>B87.1</v>
          </cell>
          <cell r="B816" t="str">
            <v>Miasis en heridas</v>
          </cell>
        </row>
        <row r="817">
          <cell r="A817" t="str">
            <v>B87.2</v>
          </cell>
          <cell r="B817" t="str">
            <v>Miasis ocular</v>
          </cell>
        </row>
        <row r="818">
          <cell r="A818" t="str">
            <v>B87.3</v>
          </cell>
          <cell r="B818" t="str">
            <v>Miasis nasofaríngea</v>
          </cell>
        </row>
        <row r="819">
          <cell r="A819" t="str">
            <v>B87.4</v>
          </cell>
          <cell r="B819" t="str">
            <v>Miasis aural</v>
          </cell>
        </row>
        <row r="820">
          <cell r="A820" t="str">
            <v>B87.8</v>
          </cell>
          <cell r="B820" t="str">
            <v>Miasis de otros sitios</v>
          </cell>
        </row>
        <row r="821">
          <cell r="A821" t="str">
            <v>B87.9</v>
          </cell>
          <cell r="B821" t="str">
            <v>Miasis, no especificada</v>
          </cell>
        </row>
        <row r="822">
          <cell r="A822" t="str">
            <v>B88</v>
          </cell>
          <cell r="B822" t="str">
            <v>Otras infestaciones</v>
          </cell>
        </row>
        <row r="823">
          <cell r="A823" t="str">
            <v>B88.0</v>
          </cell>
          <cell r="B823" t="str">
            <v>Otras acariasis</v>
          </cell>
        </row>
        <row r="824">
          <cell r="A824" t="str">
            <v>B88.1</v>
          </cell>
          <cell r="B824" t="str">
            <v>Tungiasis [infección debida a pulga de arena]</v>
          </cell>
        </row>
        <row r="825">
          <cell r="A825" t="str">
            <v>B88.2</v>
          </cell>
          <cell r="B825" t="str">
            <v>Otras infestaciones debidas a artrópodos</v>
          </cell>
        </row>
        <row r="826">
          <cell r="A826" t="str">
            <v>B88.3</v>
          </cell>
          <cell r="B826" t="str">
            <v>Hirudiniasis externa</v>
          </cell>
        </row>
        <row r="827">
          <cell r="A827" t="str">
            <v>B88.8</v>
          </cell>
          <cell r="B827" t="str">
            <v>Otras infestaciones especificadas</v>
          </cell>
        </row>
        <row r="828">
          <cell r="A828" t="str">
            <v>B88.9</v>
          </cell>
          <cell r="B828" t="str">
            <v>Infestación, no especificada</v>
          </cell>
        </row>
        <row r="829">
          <cell r="A829" t="str">
            <v>B89.X</v>
          </cell>
          <cell r="B829" t="str">
            <v>Enfermedad parasitaria, no especificada</v>
          </cell>
        </row>
        <row r="830">
          <cell r="A830" t="str">
            <v>B90</v>
          </cell>
          <cell r="B830" t="str">
            <v>Secuelas de tuberculosis</v>
          </cell>
        </row>
        <row r="831">
          <cell r="A831" t="str">
            <v>B90.0</v>
          </cell>
          <cell r="B831" t="str">
            <v>Secuelas de tuberculosis del sistema nervioso central</v>
          </cell>
        </row>
        <row r="832">
          <cell r="A832" t="str">
            <v>B90.1</v>
          </cell>
          <cell r="B832" t="str">
            <v>Secuelas de tuberculosis genitourinaria</v>
          </cell>
        </row>
        <row r="833">
          <cell r="A833" t="str">
            <v>B90.2</v>
          </cell>
          <cell r="B833" t="str">
            <v>Secuelas de tuberculosis de huesos y articulaciones</v>
          </cell>
        </row>
        <row r="834">
          <cell r="A834" t="str">
            <v>B90.8</v>
          </cell>
          <cell r="B834" t="str">
            <v>Secuelas de tuberculosis de otros órganos especificados</v>
          </cell>
        </row>
        <row r="835">
          <cell r="A835" t="str">
            <v>B90.9</v>
          </cell>
          <cell r="B835" t="str">
            <v>Secuelas de tuberculosis respiratoria y de tuberculosis no especificada</v>
          </cell>
        </row>
        <row r="836">
          <cell r="A836" t="str">
            <v>B91.X</v>
          </cell>
          <cell r="B836" t="str">
            <v>Secuelas de poliomielitis</v>
          </cell>
        </row>
        <row r="837">
          <cell r="A837" t="str">
            <v>B92.X</v>
          </cell>
          <cell r="B837" t="str">
            <v>Secuelas de lepra</v>
          </cell>
        </row>
        <row r="838">
          <cell r="A838" t="str">
            <v>B94</v>
          </cell>
          <cell r="B838" t="str">
            <v>Secuelas de otras enfermedades infecciosas y parasitarias y de las no especificadas</v>
          </cell>
        </row>
        <row r="839">
          <cell r="A839" t="str">
            <v>B94.0</v>
          </cell>
          <cell r="B839" t="str">
            <v>Secuelas de tracoma</v>
          </cell>
        </row>
        <row r="840">
          <cell r="A840" t="str">
            <v>B94.1</v>
          </cell>
          <cell r="B840" t="str">
            <v>Secuelas de encefalitis viral</v>
          </cell>
        </row>
        <row r="841">
          <cell r="A841" t="str">
            <v>B94.2</v>
          </cell>
          <cell r="B841" t="str">
            <v>Secuelas de hepatitis viral</v>
          </cell>
        </row>
        <row r="842">
          <cell r="A842" t="str">
            <v>B94.8</v>
          </cell>
          <cell r="B842" t="str">
            <v>Secuelas de otras enfermedades infecciosas y parasitarias especificadas</v>
          </cell>
        </row>
        <row r="843">
          <cell r="A843" t="str">
            <v>B94.9</v>
          </cell>
          <cell r="B843" t="str">
            <v>Secuelas de enfermedades infecciosas y parasitarias no especificadas</v>
          </cell>
        </row>
        <row r="844">
          <cell r="A844" t="str">
            <v>B95</v>
          </cell>
          <cell r="B844" t="str">
            <v>Estreptococos y estafilococos como causa de enfermedades clasificadas en otros capítulos</v>
          </cell>
        </row>
        <row r="845">
          <cell r="A845" t="str">
            <v>B95.0</v>
          </cell>
          <cell r="B845" t="str">
            <v>Estreptococo, grupo A, como causa de enfermedades clasificadas en otros capítulos</v>
          </cell>
        </row>
        <row r="846">
          <cell r="A846" t="str">
            <v>B95.1</v>
          </cell>
          <cell r="B846" t="str">
            <v>Estreptococo, grupo B, como causa de enfermedades clasificadas en otros capítulos</v>
          </cell>
        </row>
        <row r="847">
          <cell r="A847" t="str">
            <v>B95.2</v>
          </cell>
          <cell r="B847" t="str">
            <v>Estreptococo, grupo D, como causa de enfermedades clasificadas en otros capítulos</v>
          </cell>
        </row>
        <row r="848">
          <cell r="A848" t="str">
            <v>B95.3</v>
          </cell>
          <cell r="B848" t="str">
            <v>Streptococcus pneumoniae como causa de enfermedades clasificadas en otros capítulos</v>
          </cell>
        </row>
        <row r="849">
          <cell r="A849" t="str">
            <v>B95.4</v>
          </cell>
          <cell r="B849" t="str">
            <v>Otros estreptococos como causa de enfermedades clasificadas en otros capítulos</v>
          </cell>
        </row>
        <row r="850">
          <cell r="A850" t="str">
            <v>B95.5</v>
          </cell>
          <cell r="B850" t="str">
            <v>Estreptococo no especificado como causa de enfermedades clasificadas en otros capítulos</v>
          </cell>
        </row>
        <row r="851">
          <cell r="A851" t="str">
            <v>B95.6</v>
          </cell>
          <cell r="B851" t="str">
            <v>Staphylococcus aureus como causa de enfermedades clasificadas en otros capítulos</v>
          </cell>
        </row>
        <row r="852">
          <cell r="A852" t="str">
            <v>B95.7</v>
          </cell>
          <cell r="B852" t="str">
            <v>Otros estafilococos como causa de enfermedades clasificadas en otros capítulos</v>
          </cell>
        </row>
        <row r="853">
          <cell r="A853" t="str">
            <v>B95.8</v>
          </cell>
          <cell r="B853" t="str">
            <v>Estafilococo no especificado, como causa de enfermedades clasificadas en otros capítulos</v>
          </cell>
        </row>
        <row r="854">
          <cell r="A854" t="str">
            <v>B96</v>
          </cell>
          <cell r="B854" t="str">
            <v>Otros agentes bacterianos como causa de enfermedades clasificadas en otros capítulos</v>
          </cell>
        </row>
        <row r="855">
          <cell r="A855" t="str">
            <v>B96.0</v>
          </cell>
          <cell r="B855" t="str">
            <v>Mycoplasma pneumoniae [M. pneumoniae] como causa de enfermedades clasificadas en otros capítulos</v>
          </cell>
        </row>
        <row r="856">
          <cell r="A856" t="str">
            <v>B96.1</v>
          </cell>
          <cell r="B856" t="str">
            <v>Klebsiella pneumoniae [K. pneumoniae] como causa de enfermedades clasificadas en otros capítulos</v>
          </cell>
        </row>
        <row r="857">
          <cell r="A857" t="str">
            <v>B96.2</v>
          </cell>
          <cell r="B857" t="str">
            <v>Escherichia coli [E. coli] como causa de enfermedades clasificadas en otros capítulos</v>
          </cell>
        </row>
        <row r="858">
          <cell r="A858" t="str">
            <v>B96.3</v>
          </cell>
          <cell r="B858" t="str">
            <v>Haemophilus influenzae [H. influenzae] como causa de enfermedades clasificadas en otros capítulos</v>
          </cell>
        </row>
        <row r="859">
          <cell r="A859" t="str">
            <v>B96.4</v>
          </cell>
          <cell r="B859" t="str">
            <v>Proteus (mirabilis) (morganii) como causa de enfermedades clasificadas en otros capítulos</v>
          </cell>
        </row>
        <row r="860">
          <cell r="A860" t="str">
            <v>B96.5</v>
          </cell>
          <cell r="B860" t="str">
            <v>Pseudomonas (aeruginosa) (mallei) (pseudomallei) como causa de enfermedades clasificadas en otros capítulos</v>
          </cell>
        </row>
        <row r="861">
          <cell r="A861" t="str">
            <v>B96.6</v>
          </cell>
          <cell r="B861" t="str">
            <v>Bacillus fragilis [B. fragilis] como causa de enfermedades clasificadas en otros capítulos</v>
          </cell>
        </row>
        <row r="862">
          <cell r="A862" t="str">
            <v>B96.7</v>
          </cell>
          <cell r="B862" t="str">
            <v>Clostridium perfringens [C. perfringens] como causa de enfermedades clasificadas en otros capítulos</v>
          </cell>
        </row>
        <row r="863">
          <cell r="A863" t="str">
            <v>B96.8</v>
          </cell>
          <cell r="B863" t="str">
            <v>Otros agentes bacterianos especificados como causa de enfermedades clasificadas en otros capítulos</v>
          </cell>
        </row>
        <row r="864">
          <cell r="A864" t="str">
            <v>B97</v>
          </cell>
          <cell r="B864" t="str">
            <v>Agentes virales como causa de enfermedades clasificadas en otros capítulos</v>
          </cell>
        </row>
        <row r="865">
          <cell r="A865" t="str">
            <v>B97.0</v>
          </cell>
          <cell r="B865" t="str">
            <v>Adenovirus como causa de enfermedades clasificadas en otros capítulos</v>
          </cell>
        </row>
        <row r="866">
          <cell r="A866" t="str">
            <v>B97.1</v>
          </cell>
          <cell r="B866" t="str">
            <v>Enterovirus como causa de enfermedades clasificadas en otros capítulos</v>
          </cell>
        </row>
        <row r="867">
          <cell r="A867" t="str">
            <v>B97.2</v>
          </cell>
          <cell r="B867" t="str">
            <v>Coronavirus como causa de enfermedades clasificadas en otros capítulos</v>
          </cell>
        </row>
        <row r="868">
          <cell r="A868" t="str">
            <v>B97.3</v>
          </cell>
          <cell r="B868" t="str">
            <v>Retrovirus como causa de enfermedades clasificadas en otros capítulos</v>
          </cell>
        </row>
        <row r="869">
          <cell r="A869" t="str">
            <v>B97.4</v>
          </cell>
          <cell r="B869" t="str">
            <v>Virus sincicial respiratorio como causa de enfermedades clasificadas en otros capítulos</v>
          </cell>
        </row>
        <row r="870">
          <cell r="A870" t="str">
            <v>B97.5</v>
          </cell>
          <cell r="B870" t="str">
            <v>Reovirus como causa de enfermedades clasificadas en otros capítulos</v>
          </cell>
        </row>
        <row r="871">
          <cell r="A871" t="str">
            <v>B97.6</v>
          </cell>
          <cell r="B871" t="str">
            <v>Parvovirus como causa de enfermedades clasificadas en otros capítulos</v>
          </cell>
        </row>
        <row r="872">
          <cell r="A872" t="str">
            <v>B97.7</v>
          </cell>
          <cell r="B872" t="str">
            <v>Papilomavirus como causa de enfermedades clasificadas en otros capítulos</v>
          </cell>
        </row>
        <row r="873">
          <cell r="A873" t="str">
            <v>B97.8</v>
          </cell>
          <cell r="B873" t="str">
            <v>Otros agentes virales como causa de enfermedades clasificadas en otros capítulos</v>
          </cell>
        </row>
        <row r="874">
          <cell r="A874" t="str">
            <v>B99.X</v>
          </cell>
          <cell r="B874" t="str">
            <v>Otras enfermedades infecciosas y las no especificadas</v>
          </cell>
        </row>
        <row r="875">
          <cell r="A875" t="str">
            <v>C</v>
          </cell>
          <cell r="B875" t="str">
            <v>Tumores Malignos</v>
          </cell>
        </row>
        <row r="876">
          <cell r="A876" t="str">
            <v>C00</v>
          </cell>
          <cell r="B876" t="str">
            <v>Tumor maligno del labio</v>
          </cell>
        </row>
        <row r="877">
          <cell r="A877" t="str">
            <v>C00.0</v>
          </cell>
          <cell r="B877" t="str">
            <v>Tumor maligno del labio superior, cara externa</v>
          </cell>
        </row>
        <row r="878">
          <cell r="A878" t="str">
            <v>C00.1</v>
          </cell>
          <cell r="B878" t="str">
            <v>Tumor maligno del labio inferior, cara externa</v>
          </cell>
        </row>
        <row r="879">
          <cell r="A879" t="str">
            <v>C00.2</v>
          </cell>
          <cell r="B879" t="str">
            <v>Tumor maligno del labio, cara externa, sin otra especificación</v>
          </cell>
        </row>
        <row r="880">
          <cell r="A880" t="str">
            <v>C00.3</v>
          </cell>
          <cell r="B880" t="str">
            <v>Tumor maligno del labio superior, cara interna</v>
          </cell>
        </row>
        <row r="881">
          <cell r="A881" t="str">
            <v>C00.4</v>
          </cell>
          <cell r="B881" t="str">
            <v>Tumor maligno del labio inferior, cara interna</v>
          </cell>
        </row>
        <row r="882">
          <cell r="A882" t="str">
            <v>C00.5</v>
          </cell>
          <cell r="B882" t="str">
            <v>Tumor maligno del labio, cara interna, sin otra especificación</v>
          </cell>
        </row>
        <row r="883">
          <cell r="A883" t="str">
            <v>C00.6</v>
          </cell>
          <cell r="B883" t="str">
            <v>Tumor maligno de la comisura labial</v>
          </cell>
        </row>
        <row r="884">
          <cell r="A884" t="str">
            <v>C00.8</v>
          </cell>
          <cell r="B884" t="str">
            <v>Lesión de sitios contiguos del labio</v>
          </cell>
        </row>
        <row r="885">
          <cell r="A885" t="str">
            <v>C00.9</v>
          </cell>
          <cell r="B885" t="str">
            <v>Tumor maligno del labio, parte no especificada</v>
          </cell>
        </row>
        <row r="886">
          <cell r="A886" t="str">
            <v>C01.X</v>
          </cell>
          <cell r="B886" t="str">
            <v>Tumor maligno de la base de la lengua</v>
          </cell>
        </row>
        <row r="887">
          <cell r="A887" t="str">
            <v>C02</v>
          </cell>
          <cell r="B887" t="str">
            <v>Tumor maligno de otras partes y de las no especificadas de la lengua</v>
          </cell>
        </row>
        <row r="888">
          <cell r="A888" t="str">
            <v>C02.0</v>
          </cell>
          <cell r="B888" t="str">
            <v>Tumor maligno de la cara dorsal de la lengua</v>
          </cell>
        </row>
        <row r="889">
          <cell r="A889" t="str">
            <v>C02.1</v>
          </cell>
          <cell r="B889" t="str">
            <v>Tumor maligno del borde de la lengua</v>
          </cell>
        </row>
        <row r="890">
          <cell r="A890" t="str">
            <v>C02.2</v>
          </cell>
          <cell r="B890" t="str">
            <v>Tumor maligno de la cara ventral de la lengua</v>
          </cell>
        </row>
        <row r="891">
          <cell r="A891" t="str">
            <v>C02.3</v>
          </cell>
          <cell r="B891" t="str">
            <v>Tumor maligno de los dos tercios anteriores de la lengua, parte no especificada</v>
          </cell>
        </row>
        <row r="892">
          <cell r="A892" t="str">
            <v>C02.4</v>
          </cell>
          <cell r="B892" t="str">
            <v>Tumor maligno de la amígdala lingual</v>
          </cell>
        </row>
        <row r="893">
          <cell r="A893" t="str">
            <v>C02.8</v>
          </cell>
          <cell r="B893" t="str">
            <v>Lesión de sitios contiguos de la lengua</v>
          </cell>
        </row>
        <row r="894">
          <cell r="A894" t="str">
            <v>C02.9</v>
          </cell>
          <cell r="B894" t="str">
            <v>Tumor maligno de la lengua, parte no especificada</v>
          </cell>
        </row>
        <row r="895">
          <cell r="A895" t="str">
            <v>C03</v>
          </cell>
          <cell r="B895" t="str">
            <v>Tumor maligno de la encía</v>
          </cell>
        </row>
        <row r="896">
          <cell r="A896" t="str">
            <v>C03.0</v>
          </cell>
          <cell r="B896" t="str">
            <v>Tumor maligno de la encía superior</v>
          </cell>
        </row>
        <row r="897">
          <cell r="A897" t="str">
            <v>C03.1</v>
          </cell>
          <cell r="B897" t="str">
            <v>Tumor maligno de la encía inferior</v>
          </cell>
        </row>
        <row r="898">
          <cell r="A898" t="str">
            <v>C03.9</v>
          </cell>
          <cell r="B898" t="str">
            <v>Tumor maligno de la encía, parte no especificada</v>
          </cell>
        </row>
        <row r="899">
          <cell r="A899" t="str">
            <v>C04</v>
          </cell>
          <cell r="B899" t="str">
            <v>Tumor maligno del piso de la boca</v>
          </cell>
        </row>
        <row r="900">
          <cell r="A900" t="str">
            <v>C04.0</v>
          </cell>
          <cell r="B900" t="str">
            <v>Tumor maligno de la parte anterior del piso de la boca</v>
          </cell>
        </row>
        <row r="901">
          <cell r="A901" t="str">
            <v>C04.1</v>
          </cell>
          <cell r="B901" t="str">
            <v>Tumor maligno de la parte lateral del piso de la boca</v>
          </cell>
        </row>
        <row r="902">
          <cell r="A902" t="str">
            <v>C04.8</v>
          </cell>
          <cell r="B902" t="str">
            <v>Lesión de sitios contiguos del piso de la boca</v>
          </cell>
        </row>
        <row r="903">
          <cell r="A903" t="str">
            <v>C04.9</v>
          </cell>
          <cell r="B903" t="str">
            <v>Tumor maligno del piso de la boca, parte no especificada</v>
          </cell>
        </row>
        <row r="904">
          <cell r="A904" t="str">
            <v>C05</v>
          </cell>
          <cell r="B904" t="str">
            <v>Tumor maligno del paladar</v>
          </cell>
        </row>
        <row r="905">
          <cell r="A905" t="str">
            <v>C05.0</v>
          </cell>
          <cell r="B905" t="str">
            <v>Tumor maligno del paladar duro</v>
          </cell>
        </row>
        <row r="906">
          <cell r="A906" t="str">
            <v>C05.1</v>
          </cell>
          <cell r="B906" t="str">
            <v>Tumor maligno del paladar blando</v>
          </cell>
        </row>
        <row r="907">
          <cell r="A907" t="str">
            <v>C05.2</v>
          </cell>
          <cell r="B907" t="str">
            <v>Tumor maligno de la úvula</v>
          </cell>
        </row>
        <row r="908">
          <cell r="A908" t="str">
            <v>C05.8</v>
          </cell>
          <cell r="B908" t="str">
            <v>Lesión de sitios contiguos del paladar</v>
          </cell>
        </row>
        <row r="909">
          <cell r="A909" t="str">
            <v>C05.9</v>
          </cell>
          <cell r="B909" t="str">
            <v>Tumor maligno del paladar, parte no especificada</v>
          </cell>
        </row>
        <row r="910">
          <cell r="A910" t="str">
            <v>C06</v>
          </cell>
          <cell r="B910" t="str">
            <v>Tumor maligno de otras partes y de las no especificadas de la boca</v>
          </cell>
        </row>
        <row r="911">
          <cell r="A911" t="str">
            <v>C06.0</v>
          </cell>
          <cell r="B911" t="str">
            <v>Tumor maligno de la mucosa de la mejilla</v>
          </cell>
        </row>
        <row r="912">
          <cell r="A912" t="str">
            <v>C06.1</v>
          </cell>
          <cell r="B912" t="str">
            <v>Tumor maligno del vestíbulo de la boca</v>
          </cell>
        </row>
        <row r="913">
          <cell r="A913" t="str">
            <v>C06.2</v>
          </cell>
          <cell r="B913" t="str">
            <v>Tumor maligno del área retromolar</v>
          </cell>
        </row>
        <row r="914">
          <cell r="A914" t="str">
            <v>C06.8</v>
          </cell>
          <cell r="B914" t="str">
            <v>Lesión de sitios contiguos de otras partes y de las no especificadas de la boca</v>
          </cell>
        </row>
        <row r="915">
          <cell r="A915" t="str">
            <v>C06.9</v>
          </cell>
          <cell r="B915" t="str">
            <v>Tumor maligno de la boca, parte no especificada</v>
          </cell>
        </row>
        <row r="916">
          <cell r="A916" t="str">
            <v>C07.X</v>
          </cell>
          <cell r="B916" t="str">
            <v>Tumor maligno de la glándula parótida</v>
          </cell>
        </row>
        <row r="917">
          <cell r="A917" t="str">
            <v>C08</v>
          </cell>
          <cell r="B917" t="str">
            <v>Tumor maligno de otras glándulas salivales mayores y de las no especificadas</v>
          </cell>
        </row>
        <row r="918">
          <cell r="A918" t="str">
            <v>C08.0</v>
          </cell>
          <cell r="B918" t="str">
            <v>Tumor maligno de la glándula submaxilar</v>
          </cell>
        </row>
        <row r="919">
          <cell r="A919" t="str">
            <v>C08.1</v>
          </cell>
          <cell r="B919" t="str">
            <v>Tumor maligno de la glándula sublingual</v>
          </cell>
        </row>
        <row r="920">
          <cell r="A920" t="str">
            <v>C08.8</v>
          </cell>
          <cell r="B920" t="str">
            <v>Lesión de sitios contiguos de las glándulas salivales mayores</v>
          </cell>
        </row>
        <row r="921">
          <cell r="A921" t="str">
            <v>C08.9</v>
          </cell>
          <cell r="B921" t="str">
            <v>Tumor maligno de glándula salival mayor, no especificada</v>
          </cell>
        </row>
        <row r="922">
          <cell r="A922" t="str">
            <v>C09</v>
          </cell>
          <cell r="B922" t="str">
            <v>Tumor maligno de la amígdala</v>
          </cell>
        </row>
        <row r="923">
          <cell r="A923" t="str">
            <v>C09.0</v>
          </cell>
          <cell r="B923" t="str">
            <v>Tumor maligno de la fosa amigdalina</v>
          </cell>
        </row>
        <row r="924">
          <cell r="A924" t="str">
            <v>C09.1</v>
          </cell>
          <cell r="B924" t="str">
            <v>Tumor maligno del pilar amigdalino (anterior) (posterior)</v>
          </cell>
        </row>
        <row r="925">
          <cell r="A925" t="str">
            <v>C09.8</v>
          </cell>
          <cell r="B925" t="str">
            <v>Lesión de sitios contiguos de la amígdala</v>
          </cell>
        </row>
        <row r="926">
          <cell r="A926" t="str">
            <v>C09.9</v>
          </cell>
          <cell r="B926" t="str">
            <v>Tumor maligno de la amígdala, parte no especificada</v>
          </cell>
        </row>
        <row r="927">
          <cell r="A927" t="str">
            <v>C10.2</v>
          </cell>
          <cell r="B927" t="str">
            <v>Tumor maligno de la orofaringe</v>
          </cell>
        </row>
        <row r="928">
          <cell r="A928" t="str">
            <v>C10.0</v>
          </cell>
          <cell r="B928" t="str">
            <v>Tumor maligno de la valécula</v>
          </cell>
        </row>
        <row r="929">
          <cell r="A929" t="str">
            <v>C10.1</v>
          </cell>
          <cell r="B929" t="str">
            <v>Tumor maligno de la cara anterior de la epiglotis</v>
          </cell>
        </row>
        <row r="930">
          <cell r="A930" t="str">
            <v>C10.2</v>
          </cell>
          <cell r="B930" t="str">
            <v>Tumor maligno de la pared lateral de la orofaringe</v>
          </cell>
        </row>
        <row r="931">
          <cell r="A931" t="str">
            <v>C10.3</v>
          </cell>
          <cell r="B931" t="str">
            <v>Tumor maligno de la pared posterior de la orofaringe</v>
          </cell>
        </row>
        <row r="932">
          <cell r="A932" t="str">
            <v>C10.4</v>
          </cell>
          <cell r="B932" t="str">
            <v>Tumor maligno de la hendidura branquial</v>
          </cell>
        </row>
        <row r="933">
          <cell r="A933" t="str">
            <v>C10.8</v>
          </cell>
          <cell r="B933" t="str">
            <v>Lesión de sitios contiguos de la orofaringe</v>
          </cell>
        </row>
        <row r="934">
          <cell r="A934" t="str">
            <v>C10.9</v>
          </cell>
          <cell r="B934" t="str">
            <v>Tumor maligno de la orofaringe, parte no especificada</v>
          </cell>
        </row>
        <row r="935">
          <cell r="A935" t="str">
            <v>C11</v>
          </cell>
          <cell r="B935" t="str">
            <v>Tumor maligno de la nasofaringe</v>
          </cell>
        </row>
        <row r="936">
          <cell r="A936" t="str">
            <v>C11.0</v>
          </cell>
          <cell r="B936" t="str">
            <v>Tumor maligno de la pared superior de la nasofaringe</v>
          </cell>
        </row>
        <row r="937">
          <cell r="A937" t="str">
            <v>C11.1</v>
          </cell>
          <cell r="B937" t="str">
            <v>Tumor maligno de la pared posterior de la nasofaringe</v>
          </cell>
        </row>
        <row r="938">
          <cell r="A938" t="str">
            <v>C11.2</v>
          </cell>
          <cell r="B938" t="str">
            <v>Tumor maligno de la pared lateral de la nasofaringe</v>
          </cell>
        </row>
        <row r="939">
          <cell r="A939" t="str">
            <v>C11.3</v>
          </cell>
          <cell r="B939" t="str">
            <v>Tumor maligno de la pared anterior de la nasofaringe</v>
          </cell>
        </row>
        <row r="940">
          <cell r="A940" t="str">
            <v>C11.8</v>
          </cell>
          <cell r="B940" t="str">
            <v>Lesión de sitios contiguos de la nasofaringe</v>
          </cell>
        </row>
        <row r="941">
          <cell r="A941" t="str">
            <v>C11.9</v>
          </cell>
          <cell r="B941" t="str">
            <v>Tumor maligno de la nasofaringe, parte no especificada</v>
          </cell>
        </row>
        <row r="942">
          <cell r="A942" t="str">
            <v>C12.X</v>
          </cell>
          <cell r="B942" t="str">
            <v>Tumor maligno del seno piriforme</v>
          </cell>
        </row>
        <row r="943">
          <cell r="A943" t="str">
            <v>C13</v>
          </cell>
          <cell r="B943" t="str">
            <v>Tumor maligno de la hipofaringe</v>
          </cell>
        </row>
        <row r="944">
          <cell r="A944" t="str">
            <v>C13.0</v>
          </cell>
          <cell r="B944" t="str">
            <v>Tumor maligno de la región postcricoidea</v>
          </cell>
        </row>
        <row r="945">
          <cell r="A945" t="str">
            <v>C13.1</v>
          </cell>
          <cell r="B945" t="str">
            <v>Tumor maligno del pliegue aritenoepiglótico, cara hipofaríngea</v>
          </cell>
        </row>
        <row r="946">
          <cell r="A946" t="str">
            <v>C13.2</v>
          </cell>
          <cell r="B946" t="str">
            <v>Tumor maligno de la pared posterior de la hipofaringe</v>
          </cell>
        </row>
        <row r="947">
          <cell r="A947" t="str">
            <v>C13.8</v>
          </cell>
          <cell r="B947" t="str">
            <v>Lesión de sitios contiguos de la hipofaringe</v>
          </cell>
        </row>
        <row r="948">
          <cell r="A948" t="str">
            <v>C13.9</v>
          </cell>
          <cell r="B948" t="str">
            <v>Tumor maligno de la hipofaringe, parte no especificada</v>
          </cell>
        </row>
        <row r="949">
          <cell r="A949" t="str">
            <v>C14</v>
          </cell>
          <cell r="B949" t="str">
            <v>Tumor maligno de otros sitios y de los mal definidos del labio, de la cavidad bucal y de la faringe</v>
          </cell>
        </row>
        <row r="950">
          <cell r="A950" t="str">
            <v>C14.0</v>
          </cell>
          <cell r="B950" t="str">
            <v>Tumor maligno de la faringe, parte no especificada</v>
          </cell>
        </row>
        <row r="951">
          <cell r="A951" t="str">
            <v>C14.2</v>
          </cell>
          <cell r="B951" t="str">
            <v>Tumor maligno del anillo de Waldeyer</v>
          </cell>
        </row>
        <row r="952">
          <cell r="A952" t="str">
            <v>C14.8</v>
          </cell>
          <cell r="B952" t="str">
            <v>Lesión de sitios contiguos del labio, de la cavidad bucal y de la faringe</v>
          </cell>
        </row>
        <row r="953">
          <cell r="A953" t="str">
            <v>C15</v>
          </cell>
          <cell r="B953" t="str">
            <v>Tumor maligno del esófago</v>
          </cell>
        </row>
        <row r="954">
          <cell r="A954" t="str">
            <v>C15.0</v>
          </cell>
          <cell r="B954" t="str">
            <v>Tumor maligno del esófago, porción cervical</v>
          </cell>
        </row>
        <row r="955">
          <cell r="A955" t="str">
            <v>C15.1</v>
          </cell>
          <cell r="B955" t="str">
            <v>Tumor maligno del esófago, porción torácica</v>
          </cell>
        </row>
        <row r="956">
          <cell r="A956" t="str">
            <v>C15.2</v>
          </cell>
          <cell r="B956" t="str">
            <v>Tumor maligno del esófago, porción abdominal</v>
          </cell>
        </row>
        <row r="957">
          <cell r="A957" t="str">
            <v>C15.3</v>
          </cell>
          <cell r="B957" t="str">
            <v>Tumor maligno del tercio superior del esófago</v>
          </cell>
        </row>
        <row r="958">
          <cell r="A958" t="str">
            <v>C15.4</v>
          </cell>
          <cell r="B958" t="str">
            <v>Tumor maligno del tercio medio del esófago</v>
          </cell>
        </row>
        <row r="959">
          <cell r="A959" t="str">
            <v>C15.5</v>
          </cell>
          <cell r="B959" t="str">
            <v>Tumor maligno del tercio inferior del esófago</v>
          </cell>
        </row>
        <row r="960">
          <cell r="A960" t="str">
            <v>C15.8</v>
          </cell>
          <cell r="B960" t="str">
            <v>Lesión de sitios contiguos del esófago</v>
          </cell>
        </row>
        <row r="961">
          <cell r="A961" t="str">
            <v>C15.9</v>
          </cell>
          <cell r="B961" t="str">
            <v>Tumor maligno del esófago, parte no especificada</v>
          </cell>
        </row>
        <row r="962">
          <cell r="A962" t="str">
            <v>C16</v>
          </cell>
          <cell r="B962" t="str">
            <v>Tumor maligno del estómago</v>
          </cell>
        </row>
        <row r="963">
          <cell r="A963" t="str">
            <v>C16.0</v>
          </cell>
          <cell r="B963" t="str">
            <v>Tumor maligno del cardias</v>
          </cell>
        </row>
        <row r="964">
          <cell r="A964" t="str">
            <v>C16.1</v>
          </cell>
          <cell r="B964" t="str">
            <v>Tumor maligno del fundus gástrico</v>
          </cell>
        </row>
        <row r="965">
          <cell r="A965" t="str">
            <v>C16.2</v>
          </cell>
          <cell r="B965" t="str">
            <v>Tumor maligno del cuerpo del estómago</v>
          </cell>
        </row>
        <row r="966">
          <cell r="A966" t="str">
            <v>C16.3</v>
          </cell>
          <cell r="B966" t="str">
            <v>Tumor maligno del antro pilórico</v>
          </cell>
        </row>
        <row r="967">
          <cell r="A967" t="str">
            <v>C16.4</v>
          </cell>
          <cell r="B967" t="str">
            <v>Tumor maligno del píloro</v>
          </cell>
        </row>
        <row r="968">
          <cell r="A968" t="str">
            <v>C16.5</v>
          </cell>
          <cell r="B968" t="str">
            <v>Tumor maligno de la curvatura menor del estómago, sin otra especificación</v>
          </cell>
        </row>
        <row r="969">
          <cell r="A969" t="str">
            <v>C16.6</v>
          </cell>
          <cell r="B969" t="str">
            <v>Tumor maligno de la curvatura mayor del estómago, sin otra especificación</v>
          </cell>
        </row>
        <row r="970">
          <cell r="A970" t="str">
            <v>C16.8</v>
          </cell>
          <cell r="B970" t="str">
            <v>Lesión de sitios contiguos del estómago</v>
          </cell>
        </row>
        <row r="971">
          <cell r="A971" t="str">
            <v>C16.9</v>
          </cell>
          <cell r="B971" t="str">
            <v>Tumor maligno del estómago, parte no especificada</v>
          </cell>
        </row>
        <row r="972">
          <cell r="A972" t="str">
            <v>C17</v>
          </cell>
          <cell r="B972" t="str">
            <v>Tumor maligno del intestino delgado</v>
          </cell>
        </row>
        <row r="973">
          <cell r="A973" t="str">
            <v>C17.0</v>
          </cell>
          <cell r="B973" t="str">
            <v>Tumor maligno del duodeno</v>
          </cell>
        </row>
        <row r="974">
          <cell r="A974" t="str">
            <v>C17.1</v>
          </cell>
          <cell r="B974" t="str">
            <v>Tumor maligno del yeyuno</v>
          </cell>
        </row>
        <row r="975">
          <cell r="A975" t="str">
            <v>C17.2</v>
          </cell>
          <cell r="B975" t="str">
            <v>Tumor maligno del íleon</v>
          </cell>
        </row>
        <row r="976">
          <cell r="A976" t="str">
            <v>C17.3</v>
          </cell>
          <cell r="B976" t="str">
            <v>Tumor maligno del divertículo de Meckel</v>
          </cell>
        </row>
        <row r="977">
          <cell r="A977" t="str">
            <v>C17.8</v>
          </cell>
          <cell r="B977" t="str">
            <v>Lesión de sitios contiguos del intestino delgado</v>
          </cell>
        </row>
        <row r="978">
          <cell r="A978" t="str">
            <v>C17.9</v>
          </cell>
          <cell r="B978" t="str">
            <v>Tumor maligno del intestino delgado, parte no especificada</v>
          </cell>
        </row>
        <row r="979">
          <cell r="A979" t="str">
            <v>C18</v>
          </cell>
          <cell r="B979" t="str">
            <v>Tumor maligno del colon</v>
          </cell>
        </row>
        <row r="980">
          <cell r="A980" t="str">
            <v>C18.0</v>
          </cell>
          <cell r="B980" t="str">
            <v>Tumor maligno del ciego</v>
          </cell>
        </row>
        <row r="981">
          <cell r="A981" t="str">
            <v>C18.1</v>
          </cell>
          <cell r="B981" t="str">
            <v>Tumor maligno del apéndice</v>
          </cell>
        </row>
        <row r="982">
          <cell r="A982" t="str">
            <v>C18.2</v>
          </cell>
          <cell r="B982" t="str">
            <v>Tumor maligno del colon ascendente</v>
          </cell>
        </row>
        <row r="983">
          <cell r="A983" t="str">
            <v>C18.3</v>
          </cell>
          <cell r="B983" t="str">
            <v>Tumor maligno del ángulo hepático</v>
          </cell>
        </row>
        <row r="984">
          <cell r="A984" t="str">
            <v>C18.4</v>
          </cell>
          <cell r="B984" t="str">
            <v>Tumor maligno del colon transverso</v>
          </cell>
        </row>
        <row r="985">
          <cell r="A985" t="str">
            <v>C18.5</v>
          </cell>
          <cell r="B985" t="str">
            <v>Tumor maligno del ángulo esplénico</v>
          </cell>
        </row>
        <row r="986">
          <cell r="A986" t="str">
            <v>C18.6</v>
          </cell>
          <cell r="B986" t="str">
            <v>Tumor maligno del colon descendente</v>
          </cell>
        </row>
        <row r="987">
          <cell r="A987" t="str">
            <v>C18.7</v>
          </cell>
          <cell r="B987" t="str">
            <v>Tumor maligno del colon sigmoide</v>
          </cell>
        </row>
        <row r="988">
          <cell r="A988" t="str">
            <v>C18.8</v>
          </cell>
          <cell r="B988" t="str">
            <v>Lesión de sitios contiguos del colon</v>
          </cell>
        </row>
        <row r="989">
          <cell r="A989" t="str">
            <v>C18.9</v>
          </cell>
          <cell r="B989" t="str">
            <v>Tumor maligno del colon, parte no especificada</v>
          </cell>
        </row>
        <row r="990">
          <cell r="A990" t="str">
            <v>C19.X</v>
          </cell>
          <cell r="B990" t="str">
            <v>Tumor maligno de la unión rectosigmoidea</v>
          </cell>
        </row>
        <row r="991">
          <cell r="A991" t="str">
            <v>C20.X</v>
          </cell>
          <cell r="B991" t="str">
            <v>Tumor maligno del recto</v>
          </cell>
        </row>
        <row r="992">
          <cell r="A992" t="str">
            <v>C21</v>
          </cell>
          <cell r="B992" t="str">
            <v>Tumor maligno del ano y del conducto anal</v>
          </cell>
        </row>
        <row r="993">
          <cell r="A993" t="str">
            <v>C21.0</v>
          </cell>
          <cell r="B993" t="str">
            <v>Tumor maligno del ano, parte no especificada</v>
          </cell>
        </row>
        <row r="994">
          <cell r="A994" t="str">
            <v>C21.1</v>
          </cell>
          <cell r="B994" t="str">
            <v>Tumor maligno del conducto anal</v>
          </cell>
        </row>
        <row r="995">
          <cell r="A995" t="str">
            <v>C21.2</v>
          </cell>
          <cell r="B995" t="str">
            <v>Tumor maligno de la zona cloacogénica</v>
          </cell>
        </row>
        <row r="996">
          <cell r="A996" t="str">
            <v>C21.8</v>
          </cell>
          <cell r="B996" t="str">
            <v>Lesión de sitios contiguos del ano, del conducto anal y del recto</v>
          </cell>
        </row>
        <row r="997">
          <cell r="A997" t="str">
            <v>C22</v>
          </cell>
          <cell r="B997" t="str">
            <v>Tumor maligno del hígado y de las vías biliares intrahepáticas</v>
          </cell>
        </row>
        <row r="998">
          <cell r="A998" t="str">
            <v>C22.0</v>
          </cell>
          <cell r="B998" t="str">
            <v>Carcinoma de células hepáticas</v>
          </cell>
        </row>
        <row r="999">
          <cell r="A999" t="str">
            <v>C22.1</v>
          </cell>
          <cell r="B999" t="str">
            <v>Carcinoma de vías biliares intrahepáticas</v>
          </cell>
        </row>
        <row r="1000">
          <cell r="A1000" t="str">
            <v>C22.2</v>
          </cell>
          <cell r="B1000" t="str">
            <v>Hepatoblastoma</v>
          </cell>
        </row>
        <row r="1001">
          <cell r="A1001" t="str">
            <v>C22.3</v>
          </cell>
          <cell r="B1001" t="str">
            <v>Angiosarcoma del hígado</v>
          </cell>
        </row>
        <row r="1002">
          <cell r="A1002" t="str">
            <v>C22.4</v>
          </cell>
          <cell r="B1002" t="str">
            <v>Otros sarcomas del hígado</v>
          </cell>
        </row>
        <row r="1003">
          <cell r="A1003" t="str">
            <v>C22.7</v>
          </cell>
          <cell r="B1003" t="str">
            <v>Otros carcinomas especificados del hígado</v>
          </cell>
        </row>
        <row r="1004">
          <cell r="A1004" t="str">
            <v>C22.9</v>
          </cell>
          <cell r="B1004" t="str">
            <v>Tumor maligno del hígado, no especificado</v>
          </cell>
        </row>
        <row r="1005">
          <cell r="A1005" t="str">
            <v>C23.X</v>
          </cell>
          <cell r="B1005" t="str">
            <v>Tumor maligno de la vesícula biliar</v>
          </cell>
        </row>
        <row r="1006">
          <cell r="A1006" t="str">
            <v>C24</v>
          </cell>
          <cell r="B1006" t="str">
            <v>Tumor maligno de otras partes y de las no especificadas de las vías biliares</v>
          </cell>
        </row>
        <row r="1007">
          <cell r="A1007" t="str">
            <v>C24.0</v>
          </cell>
          <cell r="B1007" t="str">
            <v>Tumor maligno de las vías biliares extrahepáticas</v>
          </cell>
        </row>
        <row r="1008">
          <cell r="A1008" t="str">
            <v>C24.1</v>
          </cell>
          <cell r="B1008" t="str">
            <v>Tumor maligno de la ampolla de Vater</v>
          </cell>
        </row>
        <row r="1009">
          <cell r="A1009" t="str">
            <v>C24.8</v>
          </cell>
          <cell r="B1009" t="str">
            <v>Lesión de sitios contiguos de las vías biliares</v>
          </cell>
        </row>
        <row r="1010">
          <cell r="A1010" t="str">
            <v>C24.9</v>
          </cell>
          <cell r="B1010" t="str">
            <v>Tumor maligno de las vías biliares, parte no especificada</v>
          </cell>
        </row>
        <row r="1011">
          <cell r="A1011" t="str">
            <v>C25</v>
          </cell>
          <cell r="B1011" t="str">
            <v>Tumor maligno del páncreas</v>
          </cell>
        </row>
        <row r="1012">
          <cell r="A1012" t="str">
            <v>C25.0</v>
          </cell>
          <cell r="B1012" t="str">
            <v>Tumor maligno de la cabeza del páncreas</v>
          </cell>
        </row>
        <row r="1013">
          <cell r="A1013" t="str">
            <v>C25.1</v>
          </cell>
          <cell r="B1013" t="str">
            <v>Tumor maligno del cuerpo del páncreas</v>
          </cell>
        </row>
        <row r="1014">
          <cell r="A1014" t="str">
            <v>C25.2</v>
          </cell>
          <cell r="B1014" t="str">
            <v>Tumor maligno de la cola del páncreas</v>
          </cell>
        </row>
        <row r="1015">
          <cell r="A1015" t="str">
            <v>C25.3</v>
          </cell>
          <cell r="B1015" t="str">
            <v>Tumor maligno del conducto pancreático</v>
          </cell>
        </row>
        <row r="1016">
          <cell r="A1016" t="str">
            <v>C25.4</v>
          </cell>
          <cell r="B1016" t="str">
            <v>Tumor maligno del páncreas endocrino</v>
          </cell>
        </row>
        <row r="1017">
          <cell r="A1017" t="str">
            <v>C25.7</v>
          </cell>
          <cell r="B1017" t="str">
            <v>Tumor maligno de otras partes especificadas del páncreas</v>
          </cell>
        </row>
        <row r="1018">
          <cell r="A1018" t="str">
            <v>C25.8</v>
          </cell>
          <cell r="B1018" t="str">
            <v>Lesión de sitios contiguos del páncreas</v>
          </cell>
        </row>
        <row r="1019">
          <cell r="A1019" t="str">
            <v>C25.9</v>
          </cell>
          <cell r="B1019" t="str">
            <v>Tumor maligno del páncreas, parte no especificada</v>
          </cell>
        </row>
        <row r="1020">
          <cell r="A1020" t="str">
            <v>C26</v>
          </cell>
          <cell r="B1020" t="str">
            <v>Tumor maligno de otros sitios y de los mal definidos de los órganos digestivos</v>
          </cell>
        </row>
        <row r="1021">
          <cell r="A1021" t="str">
            <v>C26.0</v>
          </cell>
          <cell r="B1021" t="str">
            <v>Tumor maligno del intestino, parte no especificada</v>
          </cell>
        </row>
        <row r="1022">
          <cell r="A1022" t="str">
            <v>C26.1</v>
          </cell>
          <cell r="B1022" t="str">
            <v>Tumor maligno del bazo</v>
          </cell>
        </row>
        <row r="1023">
          <cell r="A1023" t="str">
            <v>C26.8</v>
          </cell>
          <cell r="B1023" t="str">
            <v>Lesión de sitios contiguos de los órganos digestivos</v>
          </cell>
        </row>
        <row r="1024">
          <cell r="A1024" t="str">
            <v>C26.9</v>
          </cell>
          <cell r="B1024" t="str">
            <v>Tumor maligno de sitios mal definidos de los órganos digestivos</v>
          </cell>
        </row>
        <row r="1025">
          <cell r="A1025" t="str">
            <v>C30</v>
          </cell>
          <cell r="B1025" t="str">
            <v>Tumor maligno de las fosas nasales y del oído medio</v>
          </cell>
        </row>
        <row r="1026">
          <cell r="A1026" t="str">
            <v>C30.0</v>
          </cell>
          <cell r="B1026" t="str">
            <v>Tumor maligno de la fosa nasal</v>
          </cell>
        </row>
        <row r="1027">
          <cell r="A1027" t="str">
            <v>C30.1</v>
          </cell>
          <cell r="B1027" t="str">
            <v>Tumor maligno del oído medio</v>
          </cell>
        </row>
        <row r="1028">
          <cell r="A1028" t="str">
            <v>C31</v>
          </cell>
          <cell r="B1028" t="str">
            <v>Tumor maligno de los senos paranasales</v>
          </cell>
        </row>
        <row r="1029">
          <cell r="A1029" t="str">
            <v>C31.0</v>
          </cell>
          <cell r="B1029" t="str">
            <v>Tumor maligno del seno maxilar</v>
          </cell>
        </row>
        <row r="1030">
          <cell r="A1030" t="str">
            <v>C31.1</v>
          </cell>
          <cell r="B1030" t="str">
            <v>Tumor maligno del seno etmoidal</v>
          </cell>
        </row>
        <row r="1031">
          <cell r="A1031" t="str">
            <v>C31.2</v>
          </cell>
          <cell r="B1031" t="str">
            <v>Tumor maligno del seno frontal</v>
          </cell>
        </row>
        <row r="1032">
          <cell r="A1032" t="str">
            <v>C31.3</v>
          </cell>
          <cell r="B1032" t="str">
            <v>Tumor maligno del seno esfenoidal</v>
          </cell>
        </row>
        <row r="1033">
          <cell r="A1033" t="str">
            <v>C31.8</v>
          </cell>
          <cell r="B1033" t="str">
            <v>Lesión de sitios contiguos de los senos paranasales</v>
          </cell>
        </row>
        <row r="1034">
          <cell r="A1034" t="str">
            <v>C31.9</v>
          </cell>
          <cell r="B1034" t="str">
            <v>Tumor maligno de seno paranasal no especificado</v>
          </cell>
        </row>
        <row r="1035">
          <cell r="A1035" t="str">
            <v>C32</v>
          </cell>
          <cell r="B1035" t="str">
            <v>Tumor maligno de la laringe</v>
          </cell>
        </row>
        <row r="1036">
          <cell r="A1036" t="str">
            <v>C32.0</v>
          </cell>
          <cell r="B1036" t="str">
            <v>Tumor maligno de la glotis</v>
          </cell>
        </row>
        <row r="1037">
          <cell r="A1037" t="str">
            <v>C32.1</v>
          </cell>
          <cell r="B1037" t="str">
            <v>Tumor maligno de la región supraglótica</v>
          </cell>
        </row>
        <row r="1038">
          <cell r="A1038" t="str">
            <v>C32.2</v>
          </cell>
          <cell r="B1038" t="str">
            <v>Tumor maligno de la región subglótica</v>
          </cell>
        </row>
        <row r="1039">
          <cell r="A1039" t="str">
            <v>C32.3</v>
          </cell>
          <cell r="B1039" t="str">
            <v>Tumor maligno del cartílago laríngeo</v>
          </cell>
        </row>
        <row r="1040">
          <cell r="A1040" t="str">
            <v>C32.8</v>
          </cell>
          <cell r="B1040" t="str">
            <v>Lesión de sitios contiguos de la laringe</v>
          </cell>
        </row>
        <row r="1041">
          <cell r="A1041" t="str">
            <v>C32.9</v>
          </cell>
          <cell r="B1041" t="str">
            <v>Tumor maligno de la laringe, parte no especificada</v>
          </cell>
        </row>
        <row r="1042">
          <cell r="A1042" t="str">
            <v>C33.X</v>
          </cell>
          <cell r="B1042" t="str">
            <v>Tumor maligno de la tráquea</v>
          </cell>
        </row>
        <row r="1043">
          <cell r="A1043" t="str">
            <v>C34</v>
          </cell>
          <cell r="B1043" t="str">
            <v>Tumor maligno de los bronquios y del pulmón</v>
          </cell>
        </row>
        <row r="1044">
          <cell r="A1044" t="str">
            <v>C34.0</v>
          </cell>
          <cell r="B1044" t="str">
            <v>Tumor maligno del bronquio principal</v>
          </cell>
        </row>
        <row r="1045">
          <cell r="A1045" t="str">
            <v>C34.1</v>
          </cell>
          <cell r="B1045" t="str">
            <v>Tumor maligno del lóbulo superior, bronquio o pulmón</v>
          </cell>
        </row>
        <row r="1046">
          <cell r="A1046" t="str">
            <v>C34.2</v>
          </cell>
          <cell r="B1046" t="str">
            <v>Tumor maligno del lóbulo medio, bronquio o pulmón</v>
          </cell>
        </row>
        <row r="1047">
          <cell r="A1047" t="str">
            <v>C34.3</v>
          </cell>
          <cell r="B1047" t="str">
            <v>Tumor maligno del lóbulo inferior, bronquio o pulmón</v>
          </cell>
        </row>
        <row r="1048">
          <cell r="A1048" t="str">
            <v>C34.8</v>
          </cell>
          <cell r="B1048" t="str">
            <v>Lesión de sitios contiguos de los bronquios y del pulmón</v>
          </cell>
        </row>
        <row r="1049">
          <cell r="A1049" t="str">
            <v>C34.9</v>
          </cell>
          <cell r="B1049" t="str">
            <v>Tumor maligno de los bronquios o del pulmón, parte no especificada</v>
          </cell>
        </row>
        <row r="1050">
          <cell r="A1050" t="str">
            <v>C37.X</v>
          </cell>
          <cell r="B1050" t="str">
            <v>Tumor maligno del timo</v>
          </cell>
        </row>
        <row r="1051">
          <cell r="A1051" t="str">
            <v>C38</v>
          </cell>
          <cell r="B1051" t="str">
            <v>Tumor maligno del corazón, del mediastino y de la pleura</v>
          </cell>
        </row>
        <row r="1052">
          <cell r="A1052" t="str">
            <v>C38.0</v>
          </cell>
          <cell r="B1052" t="str">
            <v>Tumor maligno del corazón</v>
          </cell>
        </row>
        <row r="1053">
          <cell r="A1053" t="str">
            <v>C38.1</v>
          </cell>
          <cell r="B1053" t="str">
            <v>Tumor maligno del mediastino anterior</v>
          </cell>
        </row>
        <row r="1054">
          <cell r="A1054" t="str">
            <v>C38.2</v>
          </cell>
          <cell r="B1054" t="str">
            <v>Tumor maligno del mediastino posterior</v>
          </cell>
        </row>
        <row r="1055">
          <cell r="A1055" t="str">
            <v>C38.3</v>
          </cell>
          <cell r="B1055" t="str">
            <v>Tumor maligno del mediastino, parte no especificada</v>
          </cell>
        </row>
        <row r="1056">
          <cell r="A1056" t="str">
            <v>C38.4</v>
          </cell>
          <cell r="B1056" t="str">
            <v>Tumor maligno de la pleura</v>
          </cell>
        </row>
        <row r="1057">
          <cell r="A1057" t="str">
            <v>C38.8</v>
          </cell>
          <cell r="B1057" t="str">
            <v>Lesión de sitios contiguos del corazón, del mediastino y de la pleura</v>
          </cell>
        </row>
        <row r="1058">
          <cell r="A1058" t="str">
            <v>C39</v>
          </cell>
          <cell r="B1058" t="str">
            <v>Tumor maligno de otros sitios y de los mal definidos del sistema respiratorio y de los órganos intratorácicos</v>
          </cell>
        </row>
        <row r="1059">
          <cell r="A1059" t="str">
            <v>C39.0</v>
          </cell>
          <cell r="B1059" t="str">
            <v>Tumor maligno de las vías respiratorias superiores, parte no especificada</v>
          </cell>
        </row>
        <row r="1060">
          <cell r="A1060" t="str">
            <v>C39.8</v>
          </cell>
          <cell r="B1060" t="str">
            <v>Lesión de sitios contiguos de los órganos respiratorios e intratorácicos</v>
          </cell>
        </row>
        <row r="1061">
          <cell r="A1061" t="str">
            <v>C39.9</v>
          </cell>
          <cell r="B1061" t="str">
            <v>Tumor maligno de sitios mal definidos del sistema respiratorio</v>
          </cell>
        </row>
        <row r="1062">
          <cell r="A1062" t="str">
            <v>C40</v>
          </cell>
          <cell r="B1062" t="str">
            <v>Tumor maligno de los huesos y de los cartílagos articulares de los miembros</v>
          </cell>
        </row>
        <row r="1063">
          <cell r="A1063" t="str">
            <v>C40.0</v>
          </cell>
          <cell r="B1063" t="str">
            <v>Tumor maligno del omóplato y de los huesos largos del miembro superior</v>
          </cell>
        </row>
        <row r="1064">
          <cell r="A1064" t="str">
            <v>C40.1</v>
          </cell>
          <cell r="B1064" t="str">
            <v>Tumor maligno de los huesos cortos del miembro superior</v>
          </cell>
        </row>
        <row r="1065">
          <cell r="A1065" t="str">
            <v>C40.2</v>
          </cell>
          <cell r="B1065" t="str">
            <v>Tumor maligno de los huesos largos del miembro inferior</v>
          </cell>
        </row>
        <row r="1066">
          <cell r="A1066" t="str">
            <v>C40.3</v>
          </cell>
          <cell r="B1066" t="str">
            <v>Tumor maligno de los huesos cortos del miembro inferior</v>
          </cell>
        </row>
        <row r="1067">
          <cell r="A1067" t="str">
            <v>C40.8</v>
          </cell>
          <cell r="B1067" t="str">
            <v>Lesión de sitios contiguos de los huesos y de los cartílagos articulares de los miembros</v>
          </cell>
        </row>
        <row r="1068">
          <cell r="A1068" t="str">
            <v>C40.9</v>
          </cell>
          <cell r="B1068" t="str">
            <v>Tumor maligno de los huesos y de los cartílagos articulares de los miembros, sin otra especificación</v>
          </cell>
        </row>
        <row r="1069">
          <cell r="A1069" t="str">
            <v>C41</v>
          </cell>
          <cell r="B1069" t="str">
            <v>Tumor maligno de los huesos y de los cartílagos articulares, de otros sitios y de sitios no especificados</v>
          </cell>
        </row>
        <row r="1070">
          <cell r="A1070" t="str">
            <v>C41.0</v>
          </cell>
          <cell r="B1070" t="str">
            <v>Tumor maligno de los huesos del cráneo y de la cara</v>
          </cell>
        </row>
        <row r="1071">
          <cell r="A1071" t="str">
            <v>C41.1</v>
          </cell>
          <cell r="B1071" t="str">
            <v>Tumor maligno del hueso del maxilar inferior</v>
          </cell>
        </row>
        <row r="1072">
          <cell r="A1072" t="str">
            <v>C41.2</v>
          </cell>
          <cell r="B1072" t="str">
            <v>Tumor maligno de la columna vertebral</v>
          </cell>
        </row>
        <row r="1073">
          <cell r="A1073" t="str">
            <v>C41.3</v>
          </cell>
          <cell r="B1073" t="str">
            <v>Tumor maligno de la costilla, esternón y clavícula</v>
          </cell>
        </row>
        <row r="1074">
          <cell r="A1074" t="str">
            <v>C41.4</v>
          </cell>
          <cell r="B1074" t="str">
            <v>Tumor maligno de los huesos de la pelvis, sacro y cóccix</v>
          </cell>
        </row>
        <row r="1075">
          <cell r="A1075" t="str">
            <v>C41.8</v>
          </cell>
          <cell r="B1075" t="str">
            <v>Lesión de sitios contiguos del hueso y del cartílago articular</v>
          </cell>
        </row>
        <row r="1076">
          <cell r="A1076" t="str">
            <v>C41.9</v>
          </cell>
          <cell r="B1076" t="str">
            <v>Tumor maligno del hueso y del cartílago articular, no especificado</v>
          </cell>
        </row>
        <row r="1077">
          <cell r="A1077" t="str">
            <v>C43</v>
          </cell>
          <cell r="B1077" t="str">
            <v>Melanoma maligno de la piel</v>
          </cell>
        </row>
        <row r="1078">
          <cell r="A1078" t="str">
            <v>C43.0</v>
          </cell>
          <cell r="B1078" t="str">
            <v>Melanoma maligno del labio</v>
          </cell>
        </row>
        <row r="1079">
          <cell r="A1079" t="str">
            <v>C43.1</v>
          </cell>
          <cell r="B1079" t="str">
            <v>Melanoma maligno del párpado, incluida la comisura palpebral</v>
          </cell>
        </row>
        <row r="1080">
          <cell r="A1080" t="str">
            <v>C43.2</v>
          </cell>
          <cell r="B1080" t="str">
            <v>Melanoma maligno de la oreja y del conducto auditivo externo</v>
          </cell>
        </row>
        <row r="1081">
          <cell r="A1081" t="str">
            <v>C43.3</v>
          </cell>
          <cell r="B1081" t="str">
            <v>Melanoma maligno de las otras partes y las no especificadas de la cara</v>
          </cell>
        </row>
        <row r="1082">
          <cell r="A1082" t="str">
            <v>C43.4</v>
          </cell>
          <cell r="B1082" t="str">
            <v>Melanoma maligno del cuero cabelludo y del cuello</v>
          </cell>
        </row>
        <row r="1083">
          <cell r="A1083" t="str">
            <v>C43.5</v>
          </cell>
          <cell r="B1083" t="str">
            <v>Melanoma maligno del tronco</v>
          </cell>
        </row>
        <row r="1084">
          <cell r="A1084" t="str">
            <v>C43.6</v>
          </cell>
          <cell r="B1084" t="str">
            <v>Melanoma maligno del miembro superior, incluido el hombro</v>
          </cell>
        </row>
        <row r="1085">
          <cell r="A1085" t="str">
            <v>C43.7</v>
          </cell>
          <cell r="B1085" t="str">
            <v>Melanoma maligno del miembro inferior, incluida la cadera</v>
          </cell>
        </row>
        <row r="1086">
          <cell r="A1086" t="str">
            <v>C43.8</v>
          </cell>
          <cell r="B1086" t="str">
            <v>Melanoma maligno de sitios contiguos de la piel</v>
          </cell>
        </row>
        <row r="1087">
          <cell r="A1087" t="str">
            <v>C43.9</v>
          </cell>
          <cell r="B1087" t="str">
            <v>Melanoma maligno de piel, sitio no especificado</v>
          </cell>
        </row>
        <row r="1088">
          <cell r="A1088" t="str">
            <v>C44</v>
          </cell>
          <cell r="B1088" t="str">
            <v>Otros tumores malignos de la piel</v>
          </cell>
        </row>
        <row r="1089">
          <cell r="A1089" t="str">
            <v>C44.0</v>
          </cell>
          <cell r="B1089" t="str">
            <v>Tumor maligno de la piel del labio</v>
          </cell>
        </row>
        <row r="1090">
          <cell r="A1090" t="str">
            <v>C44.1</v>
          </cell>
          <cell r="B1090" t="str">
            <v>Tumor maligno de la piel del párpado, incluida la comisura palpebral</v>
          </cell>
        </row>
        <row r="1091">
          <cell r="A1091" t="str">
            <v>C44.2</v>
          </cell>
          <cell r="B1091" t="str">
            <v>Tumor maligno de la piel de la oreja y del conducto auditivo externo</v>
          </cell>
        </row>
        <row r="1092">
          <cell r="A1092" t="str">
            <v>C44.3</v>
          </cell>
          <cell r="B1092" t="str">
            <v>Tumor maligno de la piel de otras partes y de las no especificadas de la                cara</v>
          </cell>
        </row>
        <row r="1093">
          <cell r="A1093" t="str">
            <v>C44.4</v>
          </cell>
          <cell r="B1093" t="str">
            <v>Tumor maligno de la piel del cuero cabelludo y del cuello</v>
          </cell>
        </row>
        <row r="1094">
          <cell r="A1094" t="str">
            <v>C44.5</v>
          </cell>
          <cell r="B1094" t="str">
            <v>Tumor maligno de la piel del tronco</v>
          </cell>
        </row>
        <row r="1095">
          <cell r="A1095" t="str">
            <v>C44.6</v>
          </cell>
          <cell r="B1095" t="str">
            <v>Tumor maligno de la piel del miembro superior, incluido el hombro</v>
          </cell>
        </row>
        <row r="1096">
          <cell r="A1096" t="str">
            <v>C44.7</v>
          </cell>
          <cell r="B1096" t="str">
            <v>Tumor maligno de la piel del miembro inferior, incluida la cadera</v>
          </cell>
        </row>
        <row r="1097">
          <cell r="A1097" t="str">
            <v>C44.8</v>
          </cell>
          <cell r="B1097" t="str">
            <v>Lesión de sitios contiguos de la piel</v>
          </cell>
        </row>
        <row r="1098">
          <cell r="A1098" t="str">
            <v>C44.9</v>
          </cell>
          <cell r="B1098" t="str">
            <v>Tumor maligno de la piel, sitio no especificado</v>
          </cell>
        </row>
        <row r="1099">
          <cell r="A1099" t="str">
            <v>C45</v>
          </cell>
          <cell r="B1099" t="str">
            <v>Mesotelioma</v>
          </cell>
        </row>
        <row r="1100">
          <cell r="A1100" t="str">
            <v>C45.0</v>
          </cell>
          <cell r="B1100" t="str">
            <v>Mesotelioma de la pleura</v>
          </cell>
        </row>
        <row r="1101">
          <cell r="A1101" t="str">
            <v>C45.1</v>
          </cell>
          <cell r="B1101" t="str">
            <v>Mesotelioma del peritoneo</v>
          </cell>
        </row>
        <row r="1102">
          <cell r="A1102" t="str">
            <v>C45.2</v>
          </cell>
          <cell r="B1102" t="str">
            <v>Mesotelioma del pericardio</v>
          </cell>
        </row>
        <row r="1103">
          <cell r="A1103" t="str">
            <v>C45.7</v>
          </cell>
          <cell r="B1103" t="str">
            <v>Mesotelioma de otros sitios especificados</v>
          </cell>
        </row>
        <row r="1104">
          <cell r="A1104" t="str">
            <v>C45.9</v>
          </cell>
          <cell r="B1104" t="str">
            <v>Mesotelioma, de sitio no especificado</v>
          </cell>
        </row>
        <row r="1105">
          <cell r="A1105" t="str">
            <v>C46</v>
          </cell>
          <cell r="B1105" t="str">
            <v>Sarcoma de Kaposi</v>
          </cell>
        </row>
        <row r="1106">
          <cell r="A1106" t="str">
            <v>C46.0</v>
          </cell>
          <cell r="B1106" t="str">
            <v>Sarcoma de Kaposi de la piel</v>
          </cell>
        </row>
        <row r="1107">
          <cell r="A1107" t="str">
            <v>C46.1</v>
          </cell>
          <cell r="B1107" t="str">
            <v>Sarcoma de Kaposi del tejido blando</v>
          </cell>
        </row>
        <row r="1108">
          <cell r="A1108" t="str">
            <v>C46.2</v>
          </cell>
          <cell r="B1108" t="str">
            <v>Sarcoma de Kaposi del paladar</v>
          </cell>
        </row>
        <row r="1109">
          <cell r="A1109" t="str">
            <v>C46.3</v>
          </cell>
          <cell r="B1109" t="str">
            <v>Sarcoma de Kaposi de los ganglios linfáticos</v>
          </cell>
        </row>
        <row r="1110">
          <cell r="A1110" t="str">
            <v>C46.7</v>
          </cell>
          <cell r="B1110" t="str">
            <v>Sarcoma de Kaposi de otros sitios especificados</v>
          </cell>
        </row>
        <row r="1111">
          <cell r="A1111" t="str">
            <v>C46.8</v>
          </cell>
          <cell r="B1111" t="str">
            <v>Sarcoma de Kaposi de múltiples órganos</v>
          </cell>
        </row>
        <row r="1112">
          <cell r="A1112" t="str">
            <v>C46.9</v>
          </cell>
          <cell r="B1112" t="str">
            <v>Sarcoma de Kaposi, de sitio no especificado</v>
          </cell>
        </row>
        <row r="1113">
          <cell r="A1113" t="str">
            <v>C47</v>
          </cell>
          <cell r="B1113" t="str">
            <v>Tumor maligno de los nervios periféricos y del sistema nervioso autónomo</v>
          </cell>
        </row>
        <row r="1114">
          <cell r="A1114" t="str">
            <v>C47.0</v>
          </cell>
          <cell r="B1114" t="str">
            <v>Tumor maligno de los nervios periféricos de la cabeza, cara y cuello</v>
          </cell>
        </row>
        <row r="1115">
          <cell r="A1115" t="str">
            <v>C47.1</v>
          </cell>
          <cell r="B1115" t="str">
            <v>Tumor maligno de los nervios periféricos del miembro superior, incluido el hombro</v>
          </cell>
        </row>
        <row r="1116">
          <cell r="A1116" t="str">
            <v>C47.2</v>
          </cell>
          <cell r="B1116" t="str">
            <v>Tumor maligno de los nervios periféricos del miembro inferior, incluida la cadera</v>
          </cell>
        </row>
        <row r="1117">
          <cell r="A1117" t="str">
            <v>C47.3</v>
          </cell>
          <cell r="B1117" t="str">
            <v>Tumor maligno de los nervios periféricos del tórax</v>
          </cell>
        </row>
        <row r="1118">
          <cell r="A1118" t="str">
            <v>C47.4</v>
          </cell>
          <cell r="B1118" t="str">
            <v>Tumor maligno de los nervios periféricos del abdomen</v>
          </cell>
        </row>
        <row r="1119">
          <cell r="A1119" t="str">
            <v>C47.5</v>
          </cell>
          <cell r="B1119" t="str">
            <v>Tumor maligno de los nervios periféricos de la pelvis</v>
          </cell>
        </row>
        <row r="1120">
          <cell r="A1120" t="str">
            <v>C47.6</v>
          </cell>
          <cell r="B1120" t="str">
            <v>Tumor maligno de los nervios periféricos del tronco, sin otra especificación</v>
          </cell>
        </row>
        <row r="1121">
          <cell r="A1121" t="str">
            <v>C47.8</v>
          </cell>
          <cell r="B1121" t="str">
            <v>Lesión de sitios contiguos de los nervios periféricos y del sistema nervioso autónomo</v>
          </cell>
        </row>
        <row r="1122">
          <cell r="A1122" t="str">
            <v>C47.9</v>
          </cell>
          <cell r="B1122" t="str">
            <v>Tumor maligno de los nervios periféricos y del sistema nervioso autónomo, parte no especificada</v>
          </cell>
        </row>
        <row r="1123">
          <cell r="A1123" t="str">
            <v>C48</v>
          </cell>
          <cell r="B1123" t="str">
            <v>Tumor maligno del peritoneo y del retroperitoneo</v>
          </cell>
        </row>
        <row r="1124">
          <cell r="A1124" t="str">
            <v>C48.0</v>
          </cell>
          <cell r="B1124" t="str">
            <v>Tumor maligno del retroperitoneo</v>
          </cell>
        </row>
        <row r="1125">
          <cell r="A1125" t="str">
            <v>C48.1</v>
          </cell>
          <cell r="B1125" t="str">
            <v>Tumor maligno de parte especificada del peritoneo</v>
          </cell>
        </row>
        <row r="1126">
          <cell r="A1126" t="str">
            <v>C48.2</v>
          </cell>
          <cell r="B1126" t="str">
            <v>Tumor maligno del peritoneo, sin otra especificación</v>
          </cell>
        </row>
        <row r="1127">
          <cell r="A1127" t="str">
            <v>C48.8</v>
          </cell>
          <cell r="B1127" t="str">
            <v>Lesión de sitios contiguos del peritoneo y del retroperitoneo</v>
          </cell>
        </row>
        <row r="1128">
          <cell r="A1128" t="str">
            <v>C49</v>
          </cell>
          <cell r="B1128" t="str">
            <v>Tumor maligno de otros tejidos conjuntivos y de tejidos blandos</v>
          </cell>
        </row>
        <row r="1129">
          <cell r="A1129" t="str">
            <v>C49.0</v>
          </cell>
          <cell r="B1129" t="str">
            <v>Tumor maligno del tejido conjuntivo y tejido blando de la cabeza, cara y cuello</v>
          </cell>
        </row>
        <row r="1130">
          <cell r="A1130" t="str">
            <v>C49.1</v>
          </cell>
          <cell r="B1130" t="str">
            <v>Tumor maligno del tejido conjuntivo y tejido blando del miembro superior, incluido el hombro</v>
          </cell>
        </row>
        <row r="1131">
          <cell r="A1131" t="str">
            <v>C49.2</v>
          </cell>
          <cell r="B1131" t="str">
            <v>Tumor maligno del tejido conjuntivo y tejido blando del miembro inferior, incluida la cadera</v>
          </cell>
        </row>
        <row r="1132">
          <cell r="A1132" t="str">
            <v>C49.3</v>
          </cell>
          <cell r="B1132" t="str">
            <v>Tumor maligno del tejido conjuntivo y tejido blando del tórax</v>
          </cell>
        </row>
        <row r="1133">
          <cell r="A1133" t="str">
            <v>C49.4</v>
          </cell>
          <cell r="B1133" t="str">
            <v>Tumor maligno del tejido conjuntivo y tejido blando del abdomen</v>
          </cell>
        </row>
        <row r="1134">
          <cell r="A1134" t="str">
            <v>C49.5</v>
          </cell>
          <cell r="B1134" t="str">
            <v>Tumor maligno del tejido conjuntivo y tejido blando de la pelvis</v>
          </cell>
        </row>
        <row r="1135">
          <cell r="A1135" t="str">
            <v>C49.6</v>
          </cell>
          <cell r="B1135" t="str">
            <v>Tumor maligno del tejido conjuntivo y tejido blando del tronco, sin otra especificación</v>
          </cell>
        </row>
        <row r="1136">
          <cell r="A1136" t="str">
            <v>C49.8</v>
          </cell>
          <cell r="B1136" t="str">
            <v>Lesión de sitios contiguos del tejido conjuntivo y del tejido blando</v>
          </cell>
        </row>
        <row r="1137">
          <cell r="A1137" t="str">
            <v>C49.9</v>
          </cell>
          <cell r="B1137" t="str">
            <v>Tumor maligno del tejido conjuntivo y tejido blando, de sitio no especificado</v>
          </cell>
        </row>
        <row r="1138">
          <cell r="A1138" t="str">
            <v>C50</v>
          </cell>
          <cell r="B1138" t="str">
            <v>Tumor maligno de la mama</v>
          </cell>
        </row>
        <row r="1139">
          <cell r="A1139" t="str">
            <v>C50.0</v>
          </cell>
          <cell r="B1139" t="str">
            <v>Tumor maligno del pezón y aréola mamaria</v>
          </cell>
        </row>
        <row r="1140">
          <cell r="A1140" t="str">
            <v>C50.1</v>
          </cell>
          <cell r="B1140" t="str">
            <v>Tumor maligno de la porción central de la mama</v>
          </cell>
        </row>
        <row r="1141">
          <cell r="A1141" t="str">
            <v>C50.2</v>
          </cell>
          <cell r="B1141" t="str">
            <v>Tumor maligno del cuadrante superior interno de la mama</v>
          </cell>
        </row>
        <row r="1142">
          <cell r="A1142" t="str">
            <v>C50.3</v>
          </cell>
          <cell r="B1142" t="str">
            <v>Tumor maligno del cuadrante inferior interno de la mama</v>
          </cell>
        </row>
        <row r="1143">
          <cell r="A1143" t="str">
            <v>C50.4</v>
          </cell>
          <cell r="B1143" t="str">
            <v>Tumor maligno del cuadrante superior externo de la mama</v>
          </cell>
        </row>
        <row r="1144">
          <cell r="A1144" t="str">
            <v>C50.5</v>
          </cell>
          <cell r="B1144" t="str">
            <v>Tumor maligno del cuadrante inferior externo de la mama</v>
          </cell>
        </row>
        <row r="1145">
          <cell r="A1145" t="str">
            <v>C50.6</v>
          </cell>
          <cell r="B1145" t="str">
            <v>Tumor maligno de la prolongación axilar de la mama</v>
          </cell>
        </row>
        <row r="1146">
          <cell r="A1146" t="str">
            <v>C50.8</v>
          </cell>
          <cell r="B1146" t="str">
            <v>Lesión de sitios contiguos de la mama</v>
          </cell>
        </row>
        <row r="1147">
          <cell r="A1147" t="str">
            <v>C50.9</v>
          </cell>
          <cell r="B1147" t="str">
            <v>Tumor maligno de la mama, parte no especificada</v>
          </cell>
        </row>
        <row r="1148">
          <cell r="A1148" t="str">
            <v>C51</v>
          </cell>
          <cell r="B1148" t="str">
            <v>Tumor maligno de la vulva</v>
          </cell>
        </row>
        <row r="1149">
          <cell r="A1149" t="str">
            <v>C51.0</v>
          </cell>
          <cell r="B1149" t="str">
            <v>Tumor maligno del labio mayor</v>
          </cell>
        </row>
        <row r="1150">
          <cell r="A1150" t="str">
            <v>C51.1</v>
          </cell>
          <cell r="B1150" t="str">
            <v>Tumor maligno del labio menor</v>
          </cell>
        </row>
        <row r="1151">
          <cell r="A1151" t="str">
            <v>C51.2</v>
          </cell>
          <cell r="B1151" t="str">
            <v>Tumor maligno del clítoris</v>
          </cell>
        </row>
        <row r="1152">
          <cell r="A1152" t="str">
            <v>C51.8</v>
          </cell>
          <cell r="B1152" t="str">
            <v>Lesión de sitios contiguos de la vulva</v>
          </cell>
        </row>
        <row r="1153">
          <cell r="A1153" t="str">
            <v>C51.9</v>
          </cell>
          <cell r="B1153" t="str">
            <v>Tumor maligno de la vulva, parte no especificada</v>
          </cell>
        </row>
        <row r="1154">
          <cell r="A1154" t="str">
            <v>C52.X</v>
          </cell>
          <cell r="B1154" t="str">
            <v>Tumor maligno de la vagina</v>
          </cell>
        </row>
        <row r="1155">
          <cell r="A1155" t="str">
            <v>C53</v>
          </cell>
          <cell r="B1155" t="str">
            <v>Tumor maligno del cuello del útero</v>
          </cell>
        </row>
        <row r="1156">
          <cell r="A1156" t="str">
            <v>C53.0</v>
          </cell>
          <cell r="B1156" t="str">
            <v>Tumor maligno del endocérvix</v>
          </cell>
        </row>
        <row r="1157">
          <cell r="A1157" t="str">
            <v>C53.1</v>
          </cell>
          <cell r="B1157" t="str">
            <v>Tumor maligno del exocérvix</v>
          </cell>
        </row>
        <row r="1158">
          <cell r="A1158" t="str">
            <v>C53.8</v>
          </cell>
          <cell r="B1158" t="str">
            <v>Lesión de sitios contiguos del cuello del útero</v>
          </cell>
        </row>
        <row r="1159">
          <cell r="A1159" t="str">
            <v>C53.9</v>
          </cell>
          <cell r="B1159" t="str">
            <v>Tumor maligno del cuello del útero, sin otra especificación</v>
          </cell>
        </row>
        <row r="1160">
          <cell r="A1160" t="str">
            <v>C54</v>
          </cell>
          <cell r="B1160" t="str">
            <v>Tumor maligno del cuerpo del útero</v>
          </cell>
        </row>
        <row r="1161">
          <cell r="A1161" t="str">
            <v>C54.0</v>
          </cell>
          <cell r="B1161" t="str">
            <v>Tumor maligno del istmo uterino</v>
          </cell>
        </row>
        <row r="1162">
          <cell r="A1162" t="str">
            <v>C54.1</v>
          </cell>
          <cell r="B1162" t="str">
            <v>Tumor maligno del endometrio</v>
          </cell>
        </row>
        <row r="1163">
          <cell r="A1163" t="str">
            <v>C54.2</v>
          </cell>
          <cell r="B1163" t="str">
            <v>Tumor maligno del miometrio</v>
          </cell>
        </row>
        <row r="1164">
          <cell r="A1164" t="str">
            <v>C54.3</v>
          </cell>
          <cell r="B1164" t="str">
            <v>Tumor maligno del fondo del útero</v>
          </cell>
        </row>
        <row r="1165">
          <cell r="A1165" t="str">
            <v>C54.8</v>
          </cell>
          <cell r="B1165" t="str">
            <v>Lesión de sitios contiguos del cuerpo del útero</v>
          </cell>
        </row>
        <row r="1166">
          <cell r="A1166" t="str">
            <v>C54.9</v>
          </cell>
          <cell r="B1166" t="str">
            <v>Tumor maligno del cuerpo del útero, parte no especificada</v>
          </cell>
        </row>
        <row r="1167">
          <cell r="A1167" t="str">
            <v>C55.X</v>
          </cell>
          <cell r="B1167" t="str">
            <v>Tumor maligno del útero, parte no especificada</v>
          </cell>
        </row>
        <row r="1168">
          <cell r="A1168" t="str">
            <v>C56.X</v>
          </cell>
          <cell r="B1168" t="str">
            <v>Tumor maligno del ovario</v>
          </cell>
        </row>
        <row r="1169">
          <cell r="A1169" t="str">
            <v>C57</v>
          </cell>
          <cell r="B1169" t="str">
            <v>Tumor maligno de otros órganos genitales femeninos y de los no especificados</v>
          </cell>
        </row>
        <row r="1170">
          <cell r="A1170" t="str">
            <v>C57.0</v>
          </cell>
          <cell r="B1170" t="str">
            <v>Tumor maligno de la trompa de Falopio</v>
          </cell>
        </row>
        <row r="1171">
          <cell r="A1171" t="str">
            <v>C57.1</v>
          </cell>
          <cell r="B1171" t="str">
            <v>Tumor maligno del ligamento ancho</v>
          </cell>
        </row>
        <row r="1172">
          <cell r="A1172" t="str">
            <v>C57.2</v>
          </cell>
          <cell r="B1172" t="str">
            <v>Tumor maligno del ligamento redondo</v>
          </cell>
        </row>
        <row r="1173">
          <cell r="A1173" t="str">
            <v>C57.3</v>
          </cell>
          <cell r="B1173" t="str">
            <v>Tumor maligno del parametrio</v>
          </cell>
        </row>
        <row r="1174">
          <cell r="A1174" t="str">
            <v>C57.4</v>
          </cell>
          <cell r="B1174" t="str">
            <v>Tumor maligno de los anexos uterinos, sin otra especificación</v>
          </cell>
        </row>
        <row r="1175">
          <cell r="A1175" t="str">
            <v>C57.7</v>
          </cell>
          <cell r="B1175" t="str">
            <v>Tumor maligno de otras partes especificadas de los órganos genitales femeninos</v>
          </cell>
        </row>
        <row r="1176">
          <cell r="A1176" t="str">
            <v>C57.8</v>
          </cell>
          <cell r="B1176" t="str">
            <v>Lesión de sitios contiguos de los órganos genitales femeninos</v>
          </cell>
        </row>
        <row r="1177">
          <cell r="A1177" t="str">
            <v>C57.9</v>
          </cell>
          <cell r="B1177" t="str">
            <v>Tumor maligno de órgano genital femenino, parte no especificada</v>
          </cell>
        </row>
        <row r="1178">
          <cell r="A1178" t="str">
            <v>C58.X</v>
          </cell>
          <cell r="B1178" t="str">
            <v>Tumor maligno de la placenta</v>
          </cell>
        </row>
        <row r="1179">
          <cell r="A1179" t="str">
            <v>C60</v>
          </cell>
          <cell r="B1179" t="str">
            <v>Tumor maligno del pene</v>
          </cell>
        </row>
        <row r="1180">
          <cell r="A1180" t="str">
            <v>C60.0</v>
          </cell>
          <cell r="B1180" t="str">
            <v>Tumor maligno del prepucio</v>
          </cell>
        </row>
        <row r="1181">
          <cell r="A1181" t="str">
            <v>C60.1</v>
          </cell>
          <cell r="B1181" t="str">
            <v>Tumor maligno del glande</v>
          </cell>
        </row>
        <row r="1182">
          <cell r="A1182" t="str">
            <v>C60.2</v>
          </cell>
          <cell r="B1182" t="str">
            <v>Tumor maligno del cuerpo del pene</v>
          </cell>
        </row>
        <row r="1183">
          <cell r="A1183" t="str">
            <v>C60.8</v>
          </cell>
          <cell r="B1183" t="str">
            <v>Lesión de sitios contiguos del pene</v>
          </cell>
        </row>
        <row r="1184">
          <cell r="A1184" t="str">
            <v>C60.9</v>
          </cell>
          <cell r="B1184" t="str">
            <v>Tumor maligno del pene, parte no especificada</v>
          </cell>
        </row>
        <row r="1185">
          <cell r="A1185" t="str">
            <v>C61.X</v>
          </cell>
          <cell r="B1185" t="str">
            <v>Tumor maligno de la próstata</v>
          </cell>
        </row>
        <row r="1186">
          <cell r="A1186" t="str">
            <v>C62</v>
          </cell>
          <cell r="B1186" t="str">
            <v>Tumor maligno del testículo</v>
          </cell>
        </row>
        <row r="1187">
          <cell r="A1187" t="str">
            <v>C62.0</v>
          </cell>
          <cell r="B1187" t="str">
            <v>Tumor maligno del testículo no descendido</v>
          </cell>
        </row>
        <row r="1188">
          <cell r="A1188" t="str">
            <v>C62.1</v>
          </cell>
          <cell r="B1188" t="str">
            <v>Tumor maligno del testículo descendido</v>
          </cell>
        </row>
        <row r="1189">
          <cell r="A1189" t="str">
            <v>C62.9</v>
          </cell>
          <cell r="B1189" t="str">
            <v>Tumor maligno del testículo, no especificado</v>
          </cell>
        </row>
        <row r="1190">
          <cell r="A1190" t="str">
            <v>C63</v>
          </cell>
          <cell r="B1190" t="str">
            <v>Tumor maligno de otros órganos genitales masculinos y de los no especificados</v>
          </cell>
        </row>
        <row r="1191">
          <cell r="A1191" t="str">
            <v>C63.0</v>
          </cell>
          <cell r="B1191" t="str">
            <v>Tumor maligno del epidídimo</v>
          </cell>
        </row>
        <row r="1192">
          <cell r="A1192" t="str">
            <v>C63.1</v>
          </cell>
          <cell r="B1192" t="str">
            <v>Tumor maligno del cordón espermático</v>
          </cell>
        </row>
        <row r="1193">
          <cell r="A1193" t="str">
            <v>C63.2</v>
          </cell>
          <cell r="B1193" t="str">
            <v>Tumor maligno del escroto</v>
          </cell>
        </row>
        <row r="1194">
          <cell r="A1194" t="str">
            <v>C63.7</v>
          </cell>
          <cell r="B1194" t="str">
            <v>Tumor maligno de otras partes especificadas de los órganos genitales masculinos</v>
          </cell>
        </row>
        <row r="1195">
          <cell r="A1195" t="str">
            <v>C63.8</v>
          </cell>
          <cell r="B1195" t="str">
            <v>Lesión de sitios contiguos de los órganos genitales masculinos</v>
          </cell>
        </row>
        <row r="1196">
          <cell r="A1196" t="str">
            <v>C63.9</v>
          </cell>
          <cell r="B1196" t="str">
            <v>Tumor maligno de órgano genital masculino, parte no especificada</v>
          </cell>
        </row>
        <row r="1197">
          <cell r="A1197" t="str">
            <v>C64.X</v>
          </cell>
          <cell r="B1197" t="str">
            <v>Tumor maligno del riñón, excepto de la pelvis renal</v>
          </cell>
        </row>
        <row r="1198">
          <cell r="A1198" t="str">
            <v>C65.X</v>
          </cell>
          <cell r="B1198" t="str">
            <v>Tumor maligno de la pelvis renal</v>
          </cell>
        </row>
        <row r="1199">
          <cell r="A1199" t="str">
            <v>C66.X</v>
          </cell>
          <cell r="B1199" t="str">
            <v>Tumor maligno del uréter</v>
          </cell>
        </row>
        <row r="1200">
          <cell r="A1200" t="str">
            <v>C67</v>
          </cell>
          <cell r="B1200" t="str">
            <v>Tumor maligno de la vejiga urinaria</v>
          </cell>
        </row>
        <row r="1201">
          <cell r="A1201" t="str">
            <v>C67.0</v>
          </cell>
          <cell r="B1201" t="str">
            <v>Tumor maligno del trígono vesical</v>
          </cell>
        </row>
        <row r="1202">
          <cell r="A1202" t="str">
            <v>C67.1</v>
          </cell>
          <cell r="B1202" t="str">
            <v>Tumor maligno de la cúpula vesical</v>
          </cell>
        </row>
        <row r="1203">
          <cell r="A1203" t="str">
            <v>C67.2</v>
          </cell>
          <cell r="B1203" t="str">
            <v>Tumor maligno de la pared lateral de la vejiga</v>
          </cell>
        </row>
        <row r="1204">
          <cell r="A1204" t="str">
            <v>C67.3</v>
          </cell>
          <cell r="B1204" t="str">
            <v>Tumor maligno de la pared anterior de la vejiga</v>
          </cell>
        </row>
        <row r="1205">
          <cell r="A1205" t="str">
            <v>C67.4</v>
          </cell>
          <cell r="B1205" t="str">
            <v>Tumor maligno de la pared posterior de la vejiga</v>
          </cell>
        </row>
        <row r="1206">
          <cell r="A1206" t="str">
            <v>C67.5</v>
          </cell>
          <cell r="B1206" t="str">
            <v>Tumor maligno del cuello de la vejiga</v>
          </cell>
        </row>
        <row r="1207">
          <cell r="A1207" t="str">
            <v>C67.6</v>
          </cell>
          <cell r="B1207" t="str">
            <v>Tumor maligno del orificio ureteral</v>
          </cell>
        </row>
        <row r="1208">
          <cell r="A1208" t="str">
            <v>C67.7</v>
          </cell>
          <cell r="B1208" t="str">
            <v>Tumor maligno del uraco</v>
          </cell>
        </row>
        <row r="1209">
          <cell r="A1209" t="str">
            <v>C67.8</v>
          </cell>
          <cell r="B1209" t="str">
            <v>Lesión de sitios contiguos de la vejiga</v>
          </cell>
        </row>
        <row r="1210">
          <cell r="A1210" t="str">
            <v>C67.9</v>
          </cell>
          <cell r="B1210" t="str">
            <v>Tumor maligno de la vejiga urinaria, parte no especificada</v>
          </cell>
        </row>
        <row r="1211">
          <cell r="A1211" t="str">
            <v>C68</v>
          </cell>
          <cell r="B1211" t="str">
            <v>Tumor maligno de otros órganos urinarios y de los no especificados</v>
          </cell>
        </row>
        <row r="1212">
          <cell r="A1212" t="str">
            <v>C68.0</v>
          </cell>
          <cell r="B1212" t="str">
            <v>Tumor maligno de la uretra</v>
          </cell>
        </row>
        <row r="1213">
          <cell r="A1213" t="str">
            <v>C68.1</v>
          </cell>
          <cell r="B1213" t="str">
            <v>Tumor maligno de las glándulas parauretrales</v>
          </cell>
        </row>
        <row r="1214">
          <cell r="A1214" t="str">
            <v>C68.8</v>
          </cell>
          <cell r="B1214" t="str">
            <v>Lesión de sitios contiguos de los órganos urinarios</v>
          </cell>
        </row>
        <row r="1215">
          <cell r="A1215" t="str">
            <v>C68.9</v>
          </cell>
          <cell r="B1215" t="str">
            <v>Tumor maligno de órgano urinario no especificado</v>
          </cell>
        </row>
        <row r="1216">
          <cell r="A1216" t="str">
            <v>C69</v>
          </cell>
          <cell r="B1216" t="str">
            <v>Tumor maligno del ojo y sus anexos</v>
          </cell>
        </row>
        <row r="1217">
          <cell r="A1217" t="str">
            <v>C69.0</v>
          </cell>
          <cell r="B1217" t="str">
            <v>Tumor maligno de la conjuntiva</v>
          </cell>
        </row>
        <row r="1218">
          <cell r="A1218" t="str">
            <v>C69.1</v>
          </cell>
          <cell r="B1218" t="str">
            <v>Tumor maligno de la córnea</v>
          </cell>
        </row>
        <row r="1219">
          <cell r="A1219" t="str">
            <v>C69.2</v>
          </cell>
          <cell r="B1219" t="str">
            <v>Tumor maligno de la retina</v>
          </cell>
        </row>
        <row r="1220">
          <cell r="A1220" t="str">
            <v>C69.3</v>
          </cell>
          <cell r="B1220" t="str">
            <v>Tumor maligno de la coroides</v>
          </cell>
        </row>
        <row r="1221">
          <cell r="A1221" t="str">
            <v>C69.4</v>
          </cell>
          <cell r="B1221" t="str">
            <v>Tumor maligno del cuerpo ciliar</v>
          </cell>
        </row>
        <row r="1222">
          <cell r="A1222" t="str">
            <v>C69.5</v>
          </cell>
          <cell r="B1222" t="str">
            <v>Tumor maligno de la glándula y conducto lagrimales</v>
          </cell>
        </row>
        <row r="1223">
          <cell r="A1223" t="str">
            <v>C69.6</v>
          </cell>
          <cell r="B1223" t="str">
            <v>Tumor maligno de la órbita</v>
          </cell>
        </row>
        <row r="1224">
          <cell r="A1224" t="str">
            <v>C69.8</v>
          </cell>
          <cell r="B1224" t="str">
            <v>Lesión de sitios contiguos del ojo y sus anexos</v>
          </cell>
        </row>
        <row r="1225">
          <cell r="A1225" t="str">
            <v>C69.9</v>
          </cell>
          <cell r="B1225" t="str">
            <v>Tumor maligno del ojo, parte no especificada</v>
          </cell>
        </row>
        <row r="1226">
          <cell r="A1226" t="str">
            <v>C70</v>
          </cell>
          <cell r="B1226" t="str">
            <v>Tumor maligno de las meninges</v>
          </cell>
        </row>
        <row r="1227">
          <cell r="A1227" t="str">
            <v>C70.0</v>
          </cell>
          <cell r="B1227" t="str">
            <v>Tumor maligno de las meninges cerebrales</v>
          </cell>
        </row>
        <row r="1228">
          <cell r="A1228" t="str">
            <v>C70.1</v>
          </cell>
          <cell r="B1228" t="str">
            <v>Tumor maligno de las meninges raquídeas</v>
          </cell>
        </row>
        <row r="1229">
          <cell r="A1229" t="str">
            <v>C70.9</v>
          </cell>
          <cell r="B1229" t="str">
            <v>Tumor maligno de las meninges, parte no especificada</v>
          </cell>
        </row>
        <row r="1230">
          <cell r="A1230" t="str">
            <v>C71</v>
          </cell>
          <cell r="B1230" t="str">
            <v>Tumor maligno del encéfalo</v>
          </cell>
        </row>
        <row r="1231">
          <cell r="A1231" t="str">
            <v>C71.0</v>
          </cell>
          <cell r="B1231" t="str">
            <v>Tumor maligno del cerebro, excepto lóbulos y ventrículos</v>
          </cell>
        </row>
        <row r="1232">
          <cell r="A1232" t="str">
            <v>C71.1</v>
          </cell>
          <cell r="B1232" t="str">
            <v>Tumor maligno del lóbulo frontal</v>
          </cell>
        </row>
        <row r="1233">
          <cell r="A1233" t="str">
            <v>C71.2</v>
          </cell>
          <cell r="B1233" t="str">
            <v>Tumor maligno del lóbulo temporal</v>
          </cell>
        </row>
        <row r="1234">
          <cell r="A1234" t="str">
            <v>C71.3</v>
          </cell>
          <cell r="B1234" t="str">
            <v>Tumor maligno del lóbulo parietal</v>
          </cell>
        </row>
        <row r="1235">
          <cell r="A1235" t="str">
            <v>C71.4</v>
          </cell>
          <cell r="B1235" t="str">
            <v>Tumor maligno del lóbulo occipital</v>
          </cell>
        </row>
        <row r="1236">
          <cell r="A1236" t="str">
            <v>C71.5</v>
          </cell>
          <cell r="B1236" t="str">
            <v>Tumor maligno del ventrículo cerebral</v>
          </cell>
        </row>
        <row r="1237">
          <cell r="A1237" t="str">
            <v>C71.6</v>
          </cell>
          <cell r="B1237" t="str">
            <v>Tumor maligno del cerebelo</v>
          </cell>
        </row>
        <row r="1238">
          <cell r="A1238" t="str">
            <v>C71.7</v>
          </cell>
          <cell r="B1238" t="str">
            <v>Tumor maligno del pedúnculo cerebral</v>
          </cell>
        </row>
        <row r="1239">
          <cell r="A1239" t="str">
            <v>C71.8</v>
          </cell>
          <cell r="B1239" t="str">
            <v>Lesión de sitios contiguos del encéfalo</v>
          </cell>
        </row>
        <row r="1240">
          <cell r="A1240" t="str">
            <v>C71.9</v>
          </cell>
          <cell r="B1240" t="str">
            <v>Tumor maligno del encéfalo, parte no especificada</v>
          </cell>
        </row>
        <row r="1241">
          <cell r="A1241" t="str">
            <v>C72</v>
          </cell>
          <cell r="B1241" t="str">
            <v>Tumor maligno de la médula espinal, de los nervios craneales y de otras partes del sistema nervioso central</v>
          </cell>
        </row>
        <row r="1242">
          <cell r="A1242" t="str">
            <v>C72.0</v>
          </cell>
          <cell r="B1242" t="str">
            <v>Tumor maligno de la médula espinal</v>
          </cell>
        </row>
        <row r="1243">
          <cell r="A1243" t="str">
            <v>C72.1</v>
          </cell>
          <cell r="B1243" t="str">
            <v>Tumor maligno de la cola de caballo</v>
          </cell>
        </row>
        <row r="1244">
          <cell r="A1244" t="str">
            <v>C72.2</v>
          </cell>
          <cell r="B1244" t="str">
            <v>Tumor maligno del nervio olfatorio</v>
          </cell>
        </row>
        <row r="1245">
          <cell r="A1245" t="str">
            <v>C72.3</v>
          </cell>
          <cell r="B1245" t="str">
            <v>Tumor maligno del nervio óptico</v>
          </cell>
        </row>
        <row r="1246">
          <cell r="A1246" t="str">
            <v>C72.4</v>
          </cell>
          <cell r="B1246" t="str">
            <v>Tumor maligno del nervio acústico</v>
          </cell>
        </row>
        <row r="1247">
          <cell r="A1247" t="str">
            <v>C72.5</v>
          </cell>
          <cell r="B1247" t="str">
            <v>Tumor maligno de otros nervios craneales y los no especificados</v>
          </cell>
        </row>
        <row r="1248">
          <cell r="A1248" t="str">
            <v>C72.8</v>
          </cell>
          <cell r="B1248" t="str">
            <v>Lesión de sitios contiguos del encéfalo y otras partes del sistema nervioso central</v>
          </cell>
        </row>
        <row r="1249">
          <cell r="A1249" t="str">
            <v>C72.9</v>
          </cell>
          <cell r="B1249" t="str">
            <v>Tumor maligno del sistema nervioso central, sin otra especificación</v>
          </cell>
        </row>
        <row r="1250">
          <cell r="A1250" t="str">
            <v>C73.X</v>
          </cell>
          <cell r="B1250" t="str">
            <v>Tumor maligno de la glándula tiroides</v>
          </cell>
        </row>
        <row r="1251">
          <cell r="A1251" t="str">
            <v>C74</v>
          </cell>
          <cell r="B1251" t="str">
            <v>Tumor maligno de la glándula suprarrenal</v>
          </cell>
        </row>
        <row r="1252">
          <cell r="A1252" t="str">
            <v>C74.0</v>
          </cell>
          <cell r="B1252" t="str">
            <v>Tumor maligno de la corteza de la glándula suprarrenal</v>
          </cell>
        </row>
        <row r="1253">
          <cell r="A1253" t="str">
            <v>C74.1</v>
          </cell>
          <cell r="B1253" t="str">
            <v>Tumor maligno de la médula de la glándula suprarrenal</v>
          </cell>
        </row>
        <row r="1254">
          <cell r="A1254" t="str">
            <v>C74.9</v>
          </cell>
          <cell r="B1254" t="str">
            <v>Tumor maligno de la glándula suprarrenal, parte no especificada</v>
          </cell>
        </row>
        <row r="1255">
          <cell r="A1255" t="str">
            <v>C75</v>
          </cell>
          <cell r="B1255" t="str">
            <v>Tumor maligno de otras glándulas endocrinas y de estructuras afines</v>
          </cell>
        </row>
        <row r="1256">
          <cell r="A1256" t="str">
            <v>C75.0</v>
          </cell>
          <cell r="B1256" t="str">
            <v>Tumor maligno de la glándula paratiroides</v>
          </cell>
        </row>
        <row r="1257">
          <cell r="A1257" t="str">
            <v>C75.1</v>
          </cell>
          <cell r="B1257" t="str">
            <v>Tumor maligno de la hipófisis</v>
          </cell>
        </row>
        <row r="1258">
          <cell r="A1258" t="str">
            <v>C75.2</v>
          </cell>
          <cell r="B1258" t="str">
            <v>Tumor maligno del conducto craneofaríngeo</v>
          </cell>
        </row>
        <row r="1259">
          <cell r="A1259" t="str">
            <v>C75.3</v>
          </cell>
          <cell r="B1259" t="str">
            <v>Tumor maligno de la glándula pineal</v>
          </cell>
        </row>
        <row r="1260">
          <cell r="A1260" t="str">
            <v>C75.4</v>
          </cell>
          <cell r="B1260" t="str">
            <v>Tumor maligno del cuerpo carotídeo</v>
          </cell>
        </row>
        <row r="1261">
          <cell r="A1261" t="str">
            <v>C75.5</v>
          </cell>
          <cell r="B1261" t="str">
            <v>Tumor maligno del cuerpo aórtico y otros cuerpos cromafines</v>
          </cell>
        </row>
        <row r="1262">
          <cell r="A1262" t="str">
            <v>C75.8</v>
          </cell>
          <cell r="B1262" t="str">
            <v>Tumor maligno pluriglandular, no especificado</v>
          </cell>
        </row>
        <row r="1263">
          <cell r="A1263" t="str">
            <v>C75.9</v>
          </cell>
          <cell r="B1263" t="str">
            <v>Tumor maligno de glándula endocrina no especificada</v>
          </cell>
        </row>
        <row r="1264">
          <cell r="A1264" t="str">
            <v>C76</v>
          </cell>
          <cell r="B1264" t="str">
            <v>Tumor maligno de otros sitios y de sitios mal definidos</v>
          </cell>
        </row>
        <row r="1265">
          <cell r="A1265" t="str">
            <v>C76.0</v>
          </cell>
          <cell r="B1265" t="str">
            <v>Tumor maligno de la cabeza, cara y cuello</v>
          </cell>
        </row>
        <row r="1266">
          <cell r="A1266" t="str">
            <v>C76.1</v>
          </cell>
          <cell r="B1266" t="str">
            <v>Tumor maligno del tórax</v>
          </cell>
        </row>
        <row r="1267">
          <cell r="A1267" t="str">
            <v>C76.2</v>
          </cell>
          <cell r="B1267" t="str">
            <v>Tumor maligno del abdomen</v>
          </cell>
        </row>
        <row r="1268">
          <cell r="A1268" t="str">
            <v>C76.3</v>
          </cell>
          <cell r="B1268" t="str">
            <v>Tumor maligno de la pelvis</v>
          </cell>
        </row>
        <row r="1269">
          <cell r="A1269" t="str">
            <v>C76.4</v>
          </cell>
          <cell r="B1269" t="str">
            <v>Tumor maligno del miembro superior</v>
          </cell>
        </row>
        <row r="1270">
          <cell r="A1270" t="str">
            <v>C76.5</v>
          </cell>
          <cell r="B1270" t="str">
            <v>Tumor maligno del miembro inferior</v>
          </cell>
        </row>
        <row r="1271">
          <cell r="A1271" t="str">
            <v>C76.7</v>
          </cell>
          <cell r="B1271" t="str">
            <v>Tumor maligno de otros sitios mal definidos</v>
          </cell>
        </row>
        <row r="1272">
          <cell r="A1272" t="str">
            <v>C76.8</v>
          </cell>
          <cell r="B1272" t="str">
            <v>Lesión de sitios contiguos mal definidos</v>
          </cell>
        </row>
        <row r="1273">
          <cell r="A1273" t="str">
            <v>C77</v>
          </cell>
          <cell r="B1273" t="str">
            <v>Tumor maligno secundario y el no especificado de los ganglios linfáticos</v>
          </cell>
        </row>
        <row r="1274">
          <cell r="A1274" t="str">
            <v>C77.0</v>
          </cell>
          <cell r="B1274" t="str">
            <v>Tumor maligno de los ganglios linfáticos de la cabeza, cara y cuello</v>
          </cell>
        </row>
        <row r="1275">
          <cell r="A1275" t="str">
            <v>C77.1</v>
          </cell>
          <cell r="B1275" t="str">
            <v>Tumor maligno de los ganglios linfáticos intratorácicos</v>
          </cell>
        </row>
        <row r="1276">
          <cell r="A1276" t="str">
            <v>C77.2</v>
          </cell>
          <cell r="B1276" t="str">
            <v>Tumor maligno de los ganglios linfáticos intraabdominales</v>
          </cell>
        </row>
        <row r="1277">
          <cell r="A1277" t="str">
            <v>C77.3</v>
          </cell>
          <cell r="B1277" t="str">
            <v>Tumor maligno de los ganglios linfáticos de la axila y del miembro superior</v>
          </cell>
        </row>
        <row r="1278">
          <cell r="A1278" t="str">
            <v>C77.4</v>
          </cell>
          <cell r="B1278" t="str">
            <v>Tumor maligno de los ganglios linfáticos de la región inguinal y del miembro inferior</v>
          </cell>
        </row>
        <row r="1279">
          <cell r="A1279" t="str">
            <v>C77.5</v>
          </cell>
          <cell r="B1279" t="str">
            <v>Tumor maligno de los ganglios linfáticos de la pelvis</v>
          </cell>
        </row>
        <row r="1280">
          <cell r="A1280" t="str">
            <v>C77.8</v>
          </cell>
          <cell r="B1280" t="str">
            <v>Tumor maligno de los ganglios linfáticos de regiones múltiples</v>
          </cell>
        </row>
        <row r="1281">
          <cell r="A1281" t="str">
            <v>C77.9</v>
          </cell>
          <cell r="B1281" t="str">
            <v>Tumor maligno del ganglio linfático, sitio no especificado</v>
          </cell>
        </row>
        <row r="1282">
          <cell r="A1282" t="str">
            <v>C78</v>
          </cell>
          <cell r="B1282" t="str">
            <v>Tumor maligno secundario de los órganos respiratorios y digestivos</v>
          </cell>
        </row>
        <row r="1283">
          <cell r="A1283" t="str">
            <v>C78.0</v>
          </cell>
          <cell r="B1283" t="str">
            <v>Tumor maligno secundario del pulmón</v>
          </cell>
        </row>
        <row r="1284">
          <cell r="A1284" t="str">
            <v>C78.1</v>
          </cell>
          <cell r="B1284" t="str">
            <v>Tumor maligno secundario del mediastino</v>
          </cell>
        </row>
        <row r="1285">
          <cell r="A1285" t="str">
            <v>C78.2</v>
          </cell>
          <cell r="B1285" t="str">
            <v>Tumor maligno secundario de la pleura</v>
          </cell>
        </row>
        <row r="1286">
          <cell r="A1286" t="str">
            <v>C78.3</v>
          </cell>
          <cell r="B1286" t="str">
            <v>Tumor maligno secundario de otros órganos respiratorios y de los no especificados</v>
          </cell>
        </row>
        <row r="1287">
          <cell r="A1287" t="str">
            <v>C78.4</v>
          </cell>
          <cell r="B1287" t="str">
            <v>Tumor maligno secundario del intestino delgado</v>
          </cell>
        </row>
        <row r="1288">
          <cell r="A1288" t="str">
            <v>C78.5</v>
          </cell>
          <cell r="B1288" t="str">
            <v>Tumor maligno secundario del intestino grueso y del recto</v>
          </cell>
        </row>
        <row r="1289">
          <cell r="A1289" t="str">
            <v>C78.6</v>
          </cell>
          <cell r="B1289" t="str">
            <v>Tumor maligno secundario del peritoneo y del retroperitoneo</v>
          </cell>
        </row>
        <row r="1290">
          <cell r="A1290" t="str">
            <v>C78.7</v>
          </cell>
          <cell r="B1290" t="str">
            <v>Tumor maligno secundario del hígado</v>
          </cell>
        </row>
        <row r="1291">
          <cell r="A1291" t="str">
            <v>C78.8</v>
          </cell>
          <cell r="B1291" t="str">
            <v>Tumor maligno secundario de otros órganos digestivos y de los no especificados</v>
          </cell>
        </row>
        <row r="1292">
          <cell r="A1292" t="str">
            <v>C79</v>
          </cell>
          <cell r="B1292" t="str">
            <v>Tumor maligno secundario de otros sitios</v>
          </cell>
        </row>
        <row r="1293">
          <cell r="A1293" t="str">
            <v>C79.0</v>
          </cell>
          <cell r="B1293" t="str">
            <v>Tumor maligno secundario del riñón y de la pelvis renal</v>
          </cell>
        </row>
        <row r="1294">
          <cell r="A1294" t="str">
            <v>C79.1</v>
          </cell>
          <cell r="B1294" t="str">
            <v>Tumor maligno secundario de la vejiga, y de otros órganos y los no especificados de las vías urinarias</v>
          </cell>
        </row>
        <row r="1295">
          <cell r="A1295" t="str">
            <v>C79.2</v>
          </cell>
          <cell r="B1295" t="str">
            <v>Tumor maligno secundario de la piel</v>
          </cell>
        </row>
        <row r="1296">
          <cell r="A1296" t="str">
            <v>C79.3</v>
          </cell>
          <cell r="B1296" t="str">
            <v>Tumor maligno secundario del encéfalo y de las meninges cerebrales</v>
          </cell>
        </row>
        <row r="1297">
          <cell r="A1297" t="str">
            <v>C79.4</v>
          </cell>
          <cell r="B1297" t="str">
            <v>Tumor maligno secundario de otras partes del sistema nervioso y de las no especificadas</v>
          </cell>
        </row>
        <row r="1298">
          <cell r="A1298" t="str">
            <v>C79.5</v>
          </cell>
          <cell r="B1298" t="str">
            <v>Tumor maligno secundario de los huesos y de la médula ósea</v>
          </cell>
        </row>
        <row r="1299">
          <cell r="A1299" t="str">
            <v>C79.6</v>
          </cell>
          <cell r="B1299" t="str">
            <v>Tumor maligno secundario del ovario</v>
          </cell>
        </row>
        <row r="1300">
          <cell r="A1300" t="str">
            <v>C79.7</v>
          </cell>
          <cell r="B1300" t="str">
            <v>Tumor maligno secundario de la glándula suprarrenal</v>
          </cell>
        </row>
        <row r="1301">
          <cell r="A1301" t="str">
            <v>C79.8</v>
          </cell>
          <cell r="B1301" t="str">
            <v>Tumor maligno secundario de otros sitios especificados</v>
          </cell>
        </row>
        <row r="1302">
          <cell r="A1302" t="str">
            <v>C80.X</v>
          </cell>
          <cell r="B1302" t="str">
            <v>Tumor maligno de sitios no especificados</v>
          </cell>
        </row>
        <row r="1303">
          <cell r="A1303" t="str">
            <v>C81</v>
          </cell>
          <cell r="B1303" t="str">
            <v>Enfermedad de Hodgkin</v>
          </cell>
        </row>
        <row r="1304">
          <cell r="A1304" t="str">
            <v>C81.0</v>
          </cell>
          <cell r="B1304" t="str">
            <v>Enfermedad de Hodgkin con predominio linfocítico</v>
          </cell>
        </row>
        <row r="1305">
          <cell r="A1305" t="str">
            <v>C81.1</v>
          </cell>
          <cell r="B1305" t="str">
            <v>Enfermedad de Hodgkin con esclerosis nodular</v>
          </cell>
        </row>
        <row r="1306">
          <cell r="A1306" t="str">
            <v>C81.2</v>
          </cell>
          <cell r="B1306" t="str">
            <v>Enfermedad de Hodgkin con celularidad mixta</v>
          </cell>
        </row>
        <row r="1307">
          <cell r="A1307" t="str">
            <v>C81.3</v>
          </cell>
          <cell r="B1307" t="str">
            <v>Enfermedad de Hodgkin con depleción linfocítica</v>
          </cell>
        </row>
        <row r="1308">
          <cell r="A1308" t="str">
            <v>C81.7</v>
          </cell>
          <cell r="B1308" t="str">
            <v>Otros tipos de enfermedad de Hodgkin</v>
          </cell>
        </row>
        <row r="1309">
          <cell r="A1309" t="str">
            <v>C81.9</v>
          </cell>
          <cell r="B1309" t="str">
            <v>Enfermedad de Hodgkin, no especificada</v>
          </cell>
        </row>
        <row r="1310">
          <cell r="A1310" t="str">
            <v>C82</v>
          </cell>
          <cell r="B1310" t="str">
            <v>Linfoma no Hodgkin folicular [nodular]</v>
          </cell>
        </row>
        <row r="1311">
          <cell r="A1311" t="str">
            <v>C82.0</v>
          </cell>
          <cell r="B1311" t="str">
            <v>Linfoma no Hodgkin de células pequeñas hendidas, folicular</v>
          </cell>
        </row>
        <row r="1312">
          <cell r="A1312" t="str">
            <v>C82.1</v>
          </cell>
          <cell r="B1312" t="str">
            <v>Linfoma no Hodkin mixto, de pequeñas células hendidas y de grandes células, folicular</v>
          </cell>
        </row>
        <row r="1313">
          <cell r="A1313" t="str">
            <v>C82.2</v>
          </cell>
          <cell r="B1313" t="str">
            <v>Linfoma no Hodgkin de células grandes, folicular</v>
          </cell>
        </row>
        <row r="1314">
          <cell r="A1314" t="str">
            <v>C82.7</v>
          </cell>
          <cell r="B1314" t="str">
            <v>Otros tipos especificados de linfoma no Hodgkin folicular</v>
          </cell>
        </row>
        <row r="1315">
          <cell r="A1315" t="str">
            <v>C82.9</v>
          </cell>
          <cell r="B1315" t="str">
            <v>Linfoma no Hodgkin folicular, sin otra especificación</v>
          </cell>
        </row>
        <row r="1316">
          <cell r="A1316" t="str">
            <v>C83</v>
          </cell>
          <cell r="B1316" t="str">
            <v>Linfoma no Hodgkin difuso</v>
          </cell>
        </row>
        <row r="1317">
          <cell r="A1317" t="str">
            <v>C83.0</v>
          </cell>
          <cell r="B1317" t="str">
            <v>Linfoma no Hodgkin de células pequeñas (difuso)</v>
          </cell>
        </row>
        <row r="1318">
          <cell r="A1318" t="str">
            <v>C83.1</v>
          </cell>
          <cell r="B1318" t="str">
            <v>Linfoma no Hodgkin de células pequeñas hendidas (difuso)</v>
          </cell>
        </row>
        <row r="1319">
          <cell r="A1319" t="str">
            <v>C83.2</v>
          </cell>
          <cell r="B1319" t="str">
            <v>Linfoma no Hodgkin mixto, de células pequeñas y grandes (difuso)</v>
          </cell>
        </row>
        <row r="1320">
          <cell r="A1320" t="str">
            <v>C83.3</v>
          </cell>
          <cell r="B1320" t="str">
            <v>Linfoma no Hodgkin de células grandes (difuso)</v>
          </cell>
        </row>
        <row r="1321">
          <cell r="A1321" t="str">
            <v>C83.4</v>
          </cell>
          <cell r="B1321" t="str">
            <v>Linfoma no Hodgkin inmunoblástico (difuso)</v>
          </cell>
        </row>
        <row r="1322">
          <cell r="A1322" t="str">
            <v>C83.5</v>
          </cell>
          <cell r="B1322" t="str">
            <v>Linfoma no Hodgkin linfoblástico (difuso)</v>
          </cell>
        </row>
        <row r="1323">
          <cell r="A1323" t="str">
            <v>C83.6</v>
          </cell>
          <cell r="B1323" t="str">
            <v>Linfoma no Hodgkin indiferenciado (difuso)</v>
          </cell>
        </row>
        <row r="1324">
          <cell r="A1324" t="str">
            <v>C83.7</v>
          </cell>
          <cell r="B1324" t="str">
            <v>Tumor de Burkitt</v>
          </cell>
        </row>
        <row r="1325">
          <cell r="A1325" t="str">
            <v>C83.8</v>
          </cell>
          <cell r="B1325" t="str">
            <v>Otros tipos especificados de linfoma no Hodgkin difuso</v>
          </cell>
        </row>
        <row r="1326">
          <cell r="A1326" t="str">
            <v>C83.9</v>
          </cell>
          <cell r="B1326" t="str">
            <v>Linfoma no Hodgkin difuso, sin otra especificación</v>
          </cell>
        </row>
        <row r="1327">
          <cell r="A1327" t="str">
            <v>C84</v>
          </cell>
          <cell r="B1327" t="str">
            <v>Linfoma de células T, periférico y cutáneo</v>
          </cell>
        </row>
        <row r="1328">
          <cell r="A1328" t="str">
            <v>C84.0</v>
          </cell>
          <cell r="B1328" t="str">
            <v>Micosis fungoide</v>
          </cell>
        </row>
        <row r="1329">
          <cell r="A1329" t="str">
            <v>C84.1</v>
          </cell>
          <cell r="B1329" t="str">
            <v>Enfermedad de Sézary</v>
          </cell>
        </row>
        <row r="1330">
          <cell r="A1330" t="str">
            <v>C84.2</v>
          </cell>
          <cell r="B1330" t="str">
            <v>Linfoma de zona T</v>
          </cell>
        </row>
        <row r="1331">
          <cell r="A1331" t="str">
            <v>C84.3</v>
          </cell>
          <cell r="B1331" t="str">
            <v>Linfoma linfoepitelioide</v>
          </cell>
        </row>
        <row r="1332">
          <cell r="A1332" t="str">
            <v>C84.4</v>
          </cell>
          <cell r="B1332" t="str">
            <v>Linfoma de células T periférico</v>
          </cell>
        </row>
        <row r="1333">
          <cell r="A1333" t="str">
            <v>C84.5</v>
          </cell>
          <cell r="B1333" t="str">
            <v>Otros linfomas de células T y los no especificados</v>
          </cell>
        </row>
        <row r="1334">
          <cell r="A1334" t="str">
            <v>C85</v>
          </cell>
          <cell r="B1334" t="str">
            <v>Linfoma no Hodgkin de otro tipo y el no especificado</v>
          </cell>
        </row>
        <row r="1335">
          <cell r="A1335" t="str">
            <v>C85.0</v>
          </cell>
          <cell r="B1335" t="str">
            <v>Linfosarcoma</v>
          </cell>
        </row>
        <row r="1336">
          <cell r="A1336" t="str">
            <v>C85.1</v>
          </cell>
          <cell r="B1336" t="str">
            <v>Linfoma de células B, sin otra especificación</v>
          </cell>
        </row>
        <row r="1337">
          <cell r="A1337" t="str">
            <v>C85.7</v>
          </cell>
          <cell r="B1337" t="str">
            <v>Otros tipos especificados de linfoma no Hodgkin</v>
          </cell>
        </row>
        <row r="1338">
          <cell r="A1338" t="str">
            <v>C85.9</v>
          </cell>
          <cell r="B1338" t="str">
            <v>Linfoma no Hodgkin, no especificado</v>
          </cell>
        </row>
        <row r="1339">
          <cell r="A1339" t="str">
            <v>C88</v>
          </cell>
          <cell r="B1339" t="str">
            <v>Enfermedades inmunoproliferativas malignas</v>
          </cell>
        </row>
        <row r="1340">
          <cell r="A1340" t="str">
            <v>C88.0</v>
          </cell>
          <cell r="B1340" t="str">
            <v>Macroglobulinemia de Waldenstr”m</v>
          </cell>
        </row>
        <row r="1341">
          <cell r="A1341" t="str">
            <v>C88.1</v>
          </cell>
          <cell r="B1341" t="str">
            <v>Enfermedad de cadena pesada alfa</v>
          </cell>
        </row>
        <row r="1342">
          <cell r="A1342" t="str">
            <v>C88.2</v>
          </cell>
          <cell r="B1342" t="str">
            <v>Enfermedad de cadena pesada gamma</v>
          </cell>
        </row>
        <row r="1343">
          <cell r="A1343" t="str">
            <v>C88.3</v>
          </cell>
          <cell r="B1343" t="str">
            <v>Enfermedad inmunoproliferativa del intestino delgado</v>
          </cell>
        </row>
        <row r="1344">
          <cell r="A1344" t="str">
            <v>C88.7</v>
          </cell>
          <cell r="B1344" t="str">
            <v>Otras enfermedades inmunoproliferativas malignas</v>
          </cell>
        </row>
        <row r="1345">
          <cell r="A1345" t="str">
            <v>C88.9</v>
          </cell>
          <cell r="B1345" t="str">
            <v>Enfermedad inmunoproliferativa maligna, sin otra especificación</v>
          </cell>
        </row>
        <row r="1346">
          <cell r="A1346" t="str">
            <v>C90</v>
          </cell>
          <cell r="B1346" t="str">
            <v>Mieloma múltiple y tumores malignos de células plasmáticas</v>
          </cell>
        </row>
        <row r="1347">
          <cell r="A1347" t="str">
            <v>C90.0</v>
          </cell>
          <cell r="B1347" t="str">
            <v>Mieloma múltiple</v>
          </cell>
        </row>
        <row r="1348">
          <cell r="A1348" t="str">
            <v>C90.1</v>
          </cell>
          <cell r="B1348" t="str">
            <v>Leucemia de células plasmáticas</v>
          </cell>
        </row>
        <row r="1349">
          <cell r="A1349" t="str">
            <v>C90.2</v>
          </cell>
          <cell r="B1349" t="str">
            <v>Plasmocitoma, extramedular</v>
          </cell>
        </row>
        <row r="1350">
          <cell r="A1350" t="str">
            <v>C91</v>
          </cell>
          <cell r="B1350" t="str">
            <v>Leucemia linfoide</v>
          </cell>
        </row>
        <row r="1351">
          <cell r="A1351" t="str">
            <v>C91.0</v>
          </cell>
          <cell r="B1351" t="str">
            <v>Leucemia linfoblástica aguda</v>
          </cell>
        </row>
        <row r="1352">
          <cell r="A1352" t="str">
            <v>C91.1</v>
          </cell>
          <cell r="B1352" t="str">
            <v>Leucemia linfocítica crónica</v>
          </cell>
        </row>
        <row r="1353">
          <cell r="A1353" t="str">
            <v>C91.2</v>
          </cell>
          <cell r="B1353" t="str">
            <v>Leucemia linfocítica subaguda</v>
          </cell>
        </row>
        <row r="1354">
          <cell r="A1354" t="str">
            <v>C91.3</v>
          </cell>
          <cell r="B1354" t="str">
            <v>Leucemia prolinfocítica</v>
          </cell>
        </row>
        <row r="1355">
          <cell r="A1355" t="str">
            <v>C91.4</v>
          </cell>
          <cell r="B1355" t="str">
            <v>Leucemia de células vellosas</v>
          </cell>
        </row>
        <row r="1356">
          <cell r="A1356" t="str">
            <v>C91.5</v>
          </cell>
          <cell r="B1356" t="str">
            <v>Leucemia de células T adultas</v>
          </cell>
        </row>
        <row r="1357">
          <cell r="A1357" t="str">
            <v>C91.7</v>
          </cell>
          <cell r="B1357" t="str">
            <v>Otras leucemias linfoides</v>
          </cell>
        </row>
        <row r="1358">
          <cell r="A1358" t="str">
            <v>C91.9</v>
          </cell>
          <cell r="B1358" t="str">
            <v>Leucemia linfoide, sin otra especificación</v>
          </cell>
        </row>
        <row r="1359">
          <cell r="A1359" t="str">
            <v>C92</v>
          </cell>
          <cell r="B1359" t="str">
            <v>Leucemia mieloide</v>
          </cell>
        </row>
        <row r="1360">
          <cell r="A1360" t="str">
            <v>C92.0</v>
          </cell>
          <cell r="B1360" t="str">
            <v>Leucemia mieloide aguda</v>
          </cell>
        </row>
        <row r="1361">
          <cell r="A1361" t="str">
            <v>C92.1</v>
          </cell>
          <cell r="B1361" t="str">
            <v>Leucemia mieloide crónica</v>
          </cell>
        </row>
        <row r="1362">
          <cell r="A1362" t="str">
            <v>C92.2</v>
          </cell>
          <cell r="B1362" t="str">
            <v>Leucemia mieloide subaguda</v>
          </cell>
        </row>
        <row r="1363">
          <cell r="A1363" t="str">
            <v>C92.3</v>
          </cell>
          <cell r="B1363" t="str">
            <v>Sarcoma mieloide</v>
          </cell>
        </row>
        <row r="1364">
          <cell r="A1364" t="str">
            <v>C92.4</v>
          </cell>
          <cell r="B1364" t="str">
            <v>Leucemia promielocítica aguda</v>
          </cell>
        </row>
        <row r="1365">
          <cell r="A1365" t="str">
            <v>C92.5</v>
          </cell>
          <cell r="B1365" t="str">
            <v>Leucemia mielomonocítica aguda</v>
          </cell>
        </row>
        <row r="1366">
          <cell r="A1366" t="str">
            <v>C92.7</v>
          </cell>
          <cell r="B1366" t="str">
            <v>Otras leucemias mieloides</v>
          </cell>
        </row>
        <row r="1367">
          <cell r="A1367" t="str">
            <v>C92.9</v>
          </cell>
          <cell r="B1367" t="str">
            <v>Leucemia mieloide, sin otra especificación</v>
          </cell>
        </row>
        <row r="1368">
          <cell r="A1368" t="str">
            <v>C93</v>
          </cell>
          <cell r="B1368" t="str">
            <v>Leucemia monocítica</v>
          </cell>
        </row>
        <row r="1369">
          <cell r="A1369" t="str">
            <v>C93.0</v>
          </cell>
          <cell r="B1369" t="str">
            <v>Leucemia monocítica aguda</v>
          </cell>
        </row>
        <row r="1370">
          <cell r="A1370" t="str">
            <v>C93.1</v>
          </cell>
          <cell r="B1370" t="str">
            <v>Leucemia monocítica crónica</v>
          </cell>
        </row>
        <row r="1371">
          <cell r="A1371" t="str">
            <v>C93.2</v>
          </cell>
          <cell r="B1371" t="str">
            <v>Leucemia monocítica subaguda</v>
          </cell>
        </row>
        <row r="1372">
          <cell r="A1372" t="str">
            <v>C93.7</v>
          </cell>
          <cell r="B1372" t="str">
            <v>Otras leucemias monocíticas</v>
          </cell>
        </row>
        <row r="1373">
          <cell r="A1373" t="str">
            <v>C93.9</v>
          </cell>
          <cell r="B1373" t="str">
            <v>Leucemia monocítica, sin otra especificación</v>
          </cell>
        </row>
        <row r="1374">
          <cell r="A1374" t="str">
            <v>C94</v>
          </cell>
          <cell r="B1374" t="str">
            <v>Otras leucemias de tipo celular especificado</v>
          </cell>
        </row>
        <row r="1375">
          <cell r="A1375" t="str">
            <v>C94.0</v>
          </cell>
          <cell r="B1375" t="str">
            <v>Eritremia aguda y eritroleucemia</v>
          </cell>
        </row>
        <row r="1376">
          <cell r="A1376" t="str">
            <v>C94.1</v>
          </cell>
          <cell r="B1376" t="str">
            <v>Eritremia crónica</v>
          </cell>
        </row>
        <row r="1377">
          <cell r="A1377" t="str">
            <v>C94.2</v>
          </cell>
          <cell r="B1377" t="str">
            <v>Leucemia megacarioblástica aguda</v>
          </cell>
        </row>
        <row r="1378">
          <cell r="A1378" t="str">
            <v>C94.3</v>
          </cell>
          <cell r="B1378" t="str">
            <v>Leucemia de mastocitos</v>
          </cell>
        </row>
        <row r="1379">
          <cell r="A1379" t="str">
            <v>C94.4</v>
          </cell>
          <cell r="B1379" t="str">
            <v>Panmielosis aguda</v>
          </cell>
        </row>
        <row r="1380">
          <cell r="A1380" t="str">
            <v>C94.5</v>
          </cell>
          <cell r="B1380" t="str">
            <v>Mielofibrosis aguda</v>
          </cell>
        </row>
        <row r="1381">
          <cell r="A1381" t="str">
            <v>C94.7</v>
          </cell>
          <cell r="B1381" t="str">
            <v>Otras leucemias especificadas</v>
          </cell>
        </row>
        <row r="1382">
          <cell r="A1382" t="str">
            <v>C95</v>
          </cell>
          <cell r="B1382" t="str">
            <v>Leucemia de células de tipo no especificado</v>
          </cell>
        </row>
        <row r="1383">
          <cell r="A1383" t="str">
            <v>C95.0</v>
          </cell>
          <cell r="B1383" t="str">
            <v>Leucemia aguda, células de tipo no especificado</v>
          </cell>
        </row>
        <row r="1384">
          <cell r="A1384" t="str">
            <v>C95.1</v>
          </cell>
          <cell r="B1384" t="str">
            <v>Leucemia crónica, células de tipo no especificado</v>
          </cell>
        </row>
        <row r="1385">
          <cell r="A1385" t="str">
            <v>C95.2</v>
          </cell>
          <cell r="B1385" t="str">
            <v>Leucemia subaguda, células de tipo no especificado</v>
          </cell>
        </row>
        <row r="1386">
          <cell r="A1386" t="str">
            <v>C95.7</v>
          </cell>
          <cell r="B1386" t="str">
            <v>Otras leucemias de células de tipo no especificado</v>
          </cell>
        </row>
        <row r="1387">
          <cell r="A1387" t="str">
            <v>C95.9</v>
          </cell>
          <cell r="B1387" t="str">
            <v>Leucemia, no especificada</v>
          </cell>
        </row>
        <row r="1388">
          <cell r="A1388" t="str">
            <v>C96</v>
          </cell>
          <cell r="B1388" t="str">
            <v>Otros tumores malignos y los no especificados del tejido linfático, de los órganos hematopoyéticos y de tejidos afines</v>
          </cell>
        </row>
        <row r="1389">
          <cell r="A1389" t="str">
            <v>C96.0</v>
          </cell>
          <cell r="B1389" t="str">
            <v>Enfermedad de Letterer-Siwe</v>
          </cell>
        </row>
        <row r="1390">
          <cell r="A1390" t="str">
            <v>C96.1</v>
          </cell>
          <cell r="B1390" t="str">
            <v>Histiocitosis maligna</v>
          </cell>
        </row>
        <row r="1391">
          <cell r="A1391" t="str">
            <v>C96.2</v>
          </cell>
          <cell r="B1391" t="str">
            <v>Tumor maligno de mastocitos</v>
          </cell>
        </row>
        <row r="1392">
          <cell r="A1392" t="str">
            <v>C96.3</v>
          </cell>
          <cell r="B1392" t="str">
            <v>Linfoma histiocítico verdadero</v>
          </cell>
        </row>
        <row r="1393">
          <cell r="A1393" t="str">
            <v>C96.7</v>
          </cell>
          <cell r="B1393" t="str">
            <v>Otros tumores malignos especificados del tejido linfático, hematopoyético y tejidos afines</v>
          </cell>
        </row>
        <row r="1394">
          <cell r="A1394" t="str">
            <v>C96.9</v>
          </cell>
          <cell r="B1394" t="str">
            <v>Tumor maligno del tejido linfático, hematopoyético y tejidos afines, sin otra especificación</v>
          </cell>
        </row>
        <row r="1395">
          <cell r="A1395" t="str">
            <v>C97.X</v>
          </cell>
          <cell r="B1395" t="str">
            <v>Tumores malignos (primarios) de sitios múltiples independientes</v>
          </cell>
        </row>
        <row r="1396">
          <cell r="A1396" t="str">
            <v>D</v>
          </cell>
          <cell r="B1396" t="str">
            <v>Tumores Benignos y Alteraciones Hematológicas e Inmunológicas</v>
          </cell>
        </row>
        <row r="1397">
          <cell r="A1397" t="str">
            <v>D00</v>
          </cell>
          <cell r="B1397" t="str">
            <v>Carcinoma in situ de la cavidad bucal, del esófago y del estómago</v>
          </cell>
        </row>
        <row r="1398">
          <cell r="A1398" t="str">
            <v>D00.0</v>
          </cell>
          <cell r="B1398" t="str">
            <v>Carcinoma in situ del labio, de la cavidad bucal y de la faringe</v>
          </cell>
        </row>
        <row r="1399">
          <cell r="A1399" t="str">
            <v>D00.1</v>
          </cell>
          <cell r="B1399" t="str">
            <v>Carcinoma in situ del esófago</v>
          </cell>
        </row>
        <row r="1400">
          <cell r="A1400" t="str">
            <v>D00.2</v>
          </cell>
          <cell r="B1400" t="str">
            <v>Carcinoma in situ del estómago</v>
          </cell>
        </row>
        <row r="1401">
          <cell r="A1401" t="str">
            <v>D01</v>
          </cell>
          <cell r="B1401" t="str">
            <v>Carcinoma in situ de otros órganos digestivos y de los no especificados</v>
          </cell>
        </row>
        <row r="1402">
          <cell r="A1402" t="str">
            <v>D01.0</v>
          </cell>
          <cell r="B1402" t="str">
            <v>Carcinoma in situ del colon</v>
          </cell>
        </row>
        <row r="1403">
          <cell r="A1403" t="str">
            <v>D01.1</v>
          </cell>
          <cell r="B1403" t="str">
            <v>Carcinoma in situ de la unión rectosigmoidea</v>
          </cell>
        </row>
        <row r="1404">
          <cell r="A1404" t="str">
            <v>D01.2</v>
          </cell>
          <cell r="B1404" t="str">
            <v>Carcinoma in situ del recto</v>
          </cell>
        </row>
        <row r="1405">
          <cell r="A1405" t="str">
            <v>D01.3</v>
          </cell>
          <cell r="B1405" t="str">
            <v>Carcinoma in situ del ano y del conducto anal</v>
          </cell>
        </row>
        <row r="1406">
          <cell r="A1406" t="str">
            <v>D01.4</v>
          </cell>
          <cell r="B1406" t="str">
            <v>Carcinoma in situ de otras partes y de las no especificadas del intestino</v>
          </cell>
        </row>
        <row r="1407">
          <cell r="A1407" t="str">
            <v>D01.5</v>
          </cell>
          <cell r="B1407" t="str">
            <v>Carcinoma in situ del hígado, de la vesícula biliar y del conducto biliar</v>
          </cell>
        </row>
        <row r="1408">
          <cell r="A1408" t="str">
            <v>D01.7</v>
          </cell>
          <cell r="B1408" t="str">
            <v>Carcinoma in situ de otras partes especificadas de órganos digestivos</v>
          </cell>
        </row>
        <row r="1409">
          <cell r="A1409" t="str">
            <v>D01.9</v>
          </cell>
          <cell r="B1409" t="str">
            <v>Carcinoma in situ de órganos digestivos no especificados</v>
          </cell>
        </row>
        <row r="1410">
          <cell r="A1410" t="str">
            <v>D02</v>
          </cell>
          <cell r="B1410" t="str">
            <v>Carcinoma in situ del sistema respiratorio y del oído medio</v>
          </cell>
        </row>
        <row r="1411">
          <cell r="A1411" t="str">
            <v>D02.0</v>
          </cell>
          <cell r="B1411" t="str">
            <v>Carcinoma in situ de la laringe</v>
          </cell>
        </row>
        <row r="1412">
          <cell r="A1412" t="str">
            <v>D02.1</v>
          </cell>
          <cell r="B1412" t="str">
            <v>Carcinoma in situ de la tráquea</v>
          </cell>
        </row>
        <row r="1413">
          <cell r="A1413" t="str">
            <v>D02.2</v>
          </cell>
          <cell r="B1413" t="str">
            <v>Carcinoma in situ del bronquio y del pulmón</v>
          </cell>
        </row>
        <row r="1414">
          <cell r="A1414" t="str">
            <v>D02.3</v>
          </cell>
          <cell r="B1414" t="str">
            <v>Carcinoma in situ de otras partes del sistema respiratorio</v>
          </cell>
        </row>
        <row r="1415">
          <cell r="A1415" t="str">
            <v>D02.4</v>
          </cell>
          <cell r="B1415" t="str">
            <v>Carcinoma in situ de órganos respiratorios no especificados</v>
          </cell>
        </row>
        <row r="1416">
          <cell r="A1416" t="str">
            <v>D03</v>
          </cell>
          <cell r="B1416" t="str">
            <v>Melanoma in situ</v>
          </cell>
        </row>
        <row r="1417">
          <cell r="A1417" t="str">
            <v>D03.0</v>
          </cell>
          <cell r="B1417" t="str">
            <v>Melanoma in situ del labio</v>
          </cell>
        </row>
        <row r="1418">
          <cell r="A1418" t="str">
            <v>D03.1</v>
          </cell>
          <cell r="B1418" t="str">
            <v>Melanoma in situ del párpado y de la comisura palpebral</v>
          </cell>
        </row>
        <row r="1419">
          <cell r="A1419" t="str">
            <v>D03.2</v>
          </cell>
          <cell r="B1419" t="str">
            <v>Melanoma in situ de la oreja y del conducto auditivo externo</v>
          </cell>
        </row>
        <row r="1420">
          <cell r="A1420" t="str">
            <v>D03.3</v>
          </cell>
          <cell r="B1420" t="str">
            <v>Melanoma in situ de otras partes y de las no especificadas de la cara</v>
          </cell>
        </row>
        <row r="1421">
          <cell r="A1421" t="str">
            <v>D03.4</v>
          </cell>
          <cell r="B1421" t="str">
            <v>Melanoma in situ del cuero cabelludo y del cuello</v>
          </cell>
        </row>
        <row r="1422">
          <cell r="A1422" t="str">
            <v>D03.5</v>
          </cell>
          <cell r="B1422" t="str">
            <v>Melanoma in situ del tronco</v>
          </cell>
        </row>
        <row r="1423">
          <cell r="A1423" t="str">
            <v>D03.6</v>
          </cell>
          <cell r="B1423" t="str">
            <v>Melanoma in situ del miembro superior, incluido el hombro</v>
          </cell>
        </row>
        <row r="1424">
          <cell r="A1424" t="str">
            <v>D03.7</v>
          </cell>
          <cell r="B1424" t="str">
            <v>Melanoma in situ del miembro inferior, incluida la cadera</v>
          </cell>
        </row>
        <row r="1425">
          <cell r="A1425" t="str">
            <v>D03.8</v>
          </cell>
          <cell r="B1425" t="str">
            <v>Melanoma in situ de otros sitios</v>
          </cell>
        </row>
        <row r="1426">
          <cell r="A1426" t="str">
            <v>D03.9</v>
          </cell>
          <cell r="B1426" t="str">
            <v>Melanoma in situ, sitio no especificado</v>
          </cell>
        </row>
        <row r="1427">
          <cell r="A1427" t="str">
            <v>D04</v>
          </cell>
          <cell r="B1427" t="str">
            <v>Carcinoma in situ de la piel</v>
          </cell>
        </row>
        <row r="1428">
          <cell r="A1428" t="str">
            <v>D04.0</v>
          </cell>
          <cell r="B1428" t="str">
            <v>Carcinoma in situ de la piel del labio</v>
          </cell>
        </row>
        <row r="1429">
          <cell r="A1429" t="str">
            <v>D04.1</v>
          </cell>
          <cell r="B1429" t="str">
            <v>Carcinoma in situ de la piel del párpado y de la comisura palpebral</v>
          </cell>
        </row>
        <row r="1430">
          <cell r="A1430" t="str">
            <v>D04.2</v>
          </cell>
          <cell r="B1430" t="str">
            <v>Carcinoma in situ de la piel de la oreja y del conducto auditivo externo</v>
          </cell>
        </row>
        <row r="1431">
          <cell r="A1431" t="str">
            <v>D04.3</v>
          </cell>
          <cell r="B1431" t="str">
            <v>Carcinoma in situ de la piel de otras partes y de las no especificadas de la cara</v>
          </cell>
        </row>
        <row r="1432">
          <cell r="A1432" t="str">
            <v>D04.4</v>
          </cell>
          <cell r="B1432" t="str">
            <v>Carcinoma in situ de la piel del cuero cabelludo y cuello</v>
          </cell>
        </row>
        <row r="1433">
          <cell r="A1433" t="str">
            <v>D04.5</v>
          </cell>
          <cell r="B1433" t="str">
            <v>Carcinoma in situ de la piel del tronco</v>
          </cell>
        </row>
        <row r="1434">
          <cell r="A1434" t="str">
            <v>D04.6</v>
          </cell>
          <cell r="B1434" t="str">
            <v>Carcinoma in situ de la piel del miembro superior, incluido el hombro</v>
          </cell>
        </row>
        <row r="1435">
          <cell r="A1435" t="str">
            <v>D04.7</v>
          </cell>
          <cell r="B1435" t="str">
            <v>Carcinoma in situ de la piel del miembro inferior, incluida la cadera</v>
          </cell>
        </row>
        <row r="1436">
          <cell r="A1436" t="str">
            <v>D04.8</v>
          </cell>
          <cell r="B1436" t="str">
            <v>Carcinoma in situ de la piel de otros sitios especificados</v>
          </cell>
        </row>
        <row r="1437">
          <cell r="A1437" t="str">
            <v>D04.9</v>
          </cell>
          <cell r="B1437" t="str">
            <v>Carcinoma in situ de la piel, sitio no especificado</v>
          </cell>
        </row>
        <row r="1438">
          <cell r="A1438" t="str">
            <v>D05</v>
          </cell>
          <cell r="B1438" t="str">
            <v>Carcinoma in situ de la mama</v>
          </cell>
        </row>
        <row r="1439">
          <cell r="A1439" t="str">
            <v>D05.0</v>
          </cell>
          <cell r="B1439" t="str">
            <v>Carcinoma in situ lobular</v>
          </cell>
        </row>
        <row r="1440">
          <cell r="A1440" t="str">
            <v>D05.1</v>
          </cell>
          <cell r="B1440" t="str">
            <v>Carcinoma in situ intracanalicular</v>
          </cell>
        </row>
        <row r="1441">
          <cell r="A1441" t="str">
            <v>D05.7</v>
          </cell>
          <cell r="B1441" t="str">
            <v>Otros carcinomas in situ de la mama</v>
          </cell>
        </row>
        <row r="1442">
          <cell r="A1442" t="str">
            <v>D05.9</v>
          </cell>
          <cell r="B1442" t="str">
            <v>Carcinoma in situ de la mama, parte no especificada</v>
          </cell>
        </row>
        <row r="1443">
          <cell r="A1443" t="str">
            <v>D06</v>
          </cell>
          <cell r="B1443" t="str">
            <v>Carcinoma in situ del cuello del útero</v>
          </cell>
        </row>
        <row r="1444">
          <cell r="A1444" t="str">
            <v>D06.0</v>
          </cell>
          <cell r="B1444" t="str">
            <v>Carcinoma in situ del endocérvix</v>
          </cell>
        </row>
        <row r="1445">
          <cell r="A1445" t="str">
            <v>D06.1</v>
          </cell>
          <cell r="B1445" t="str">
            <v>Carcinoma in situ del exocérvix</v>
          </cell>
        </row>
        <row r="1446">
          <cell r="A1446" t="str">
            <v>D06.7</v>
          </cell>
          <cell r="B1446" t="str">
            <v>Carcinoma in situ de otras partes especificadas del cuello del útero</v>
          </cell>
        </row>
        <row r="1447">
          <cell r="A1447" t="str">
            <v>D06.9</v>
          </cell>
          <cell r="B1447" t="str">
            <v>Carcinoma in situ del cuello del útero, parte no especificada</v>
          </cell>
        </row>
        <row r="1448">
          <cell r="A1448" t="str">
            <v>D07</v>
          </cell>
          <cell r="B1448" t="str">
            <v>Carcinoma in situ de otros órganos genitales y de los no especificados</v>
          </cell>
        </row>
        <row r="1449">
          <cell r="A1449" t="str">
            <v>D07.0</v>
          </cell>
          <cell r="B1449" t="str">
            <v>Carcinoma in situ del endometrio</v>
          </cell>
        </row>
        <row r="1450">
          <cell r="A1450" t="str">
            <v>D07.1</v>
          </cell>
          <cell r="B1450" t="str">
            <v>Carcinoma in situ de la vulva</v>
          </cell>
        </row>
        <row r="1451">
          <cell r="A1451" t="str">
            <v>D07.2</v>
          </cell>
          <cell r="B1451" t="str">
            <v>Carcinoma in situ de la vagina</v>
          </cell>
        </row>
        <row r="1452">
          <cell r="A1452" t="str">
            <v>D07.3</v>
          </cell>
          <cell r="B1452" t="str">
            <v>Carcinoma in situ de otros sitios de órganos genitales femeninos y de los no especificados</v>
          </cell>
        </row>
        <row r="1453">
          <cell r="A1453" t="str">
            <v>D07.4</v>
          </cell>
          <cell r="B1453" t="str">
            <v>Carcinoma in situ del pene</v>
          </cell>
        </row>
        <row r="1454">
          <cell r="A1454" t="str">
            <v>D07.5</v>
          </cell>
          <cell r="B1454" t="str">
            <v>Carcinoma in situ de la próstata</v>
          </cell>
        </row>
        <row r="1455">
          <cell r="A1455" t="str">
            <v>D07.6</v>
          </cell>
          <cell r="B1455" t="str">
            <v>Carcinoma in situ de otros órganos genitales masculinos y de los no especificados</v>
          </cell>
        </row>
        <row r="1456">
          <cell r="A1456" t="str">
            <v>D09</v>
          </cell>
          <cell r="B1456" t="str">
            <v>Carcinoma in situ de otros sitios y de los no especificados</v>
          </cell>
        </row>
        <row r="1457">
          <cell r="A1457" t="str">
            <v>D09.0</v>
          </cell>
          <cell r="B1457" t="str">
            <v>Carcinoma in situ de la vejiga</v>
          </cell>
        </row>
        <row r="1458">
          <cell r="A1458" t="str">
            <v>D09.1</v>
          </cell>
          <cell r="B1458" t="str">
            <v>Carcinoma in situ de otros órganos urinarios y de los no especificados</v>
          </cell>
        </row>
        <row r="1459">
          <cell r="A1459" t="str">
            <v>D09.2</v>
          </cell>
          <cell r="B1459" t="str">
            <v>Carcinoma in situ del ojo</v>
          </cell>
        </row>
        <row r="1460">
          <cell r="A1460" t="str">
            <v>D09.3</v>
          </cell>
          <cell r="B1460" t="str">
            <v>Carcinoma in situ de la glándula tiroides y de otras glándulas endocrinas</v>
          </cell>
        </row>
        <row r="1461">
          <cell r="A1461" t="str">
            <v>D09.7</v>
          </cell>
          <cell r="B1461" t="str">
            <v>Carcinoma in situ de otros sitios especificados</v>
          </cell>
        </row>
        <row r="1462">
          <cell r="A1462" t="str">
            <v>D09.9</v>
          </cell>
          <cell r="B1462" t="str">
            <v>Carcinoma in situ, sitio no especificado</v>
          </cell>
        </row>
        <row r="1463">
          <cell r="A1463" t="str">
            <v>D10</v>
          </cell>
          <cell r="B1463" t="str">
            <v>Tumor benigno de la boca y de la faringe</v>
          </cell>
        </row>
        <row r="1464">
          <cell r="A1464" t="str">
            <v>D10.0</v>
          </cell>
          <cell r="B1464" t="str">
            <v>Tumor benigno del labio</v>
          </cell>
        </row>
        <row r="1465">
          <cell r="A1465" t="str">
            <v>D10.1</v>
          </cell>
          <cell r="B1465" t="str">
            <v>Tumor benigno de la lengua</v>
          </cell>
        </row>
        <row r="1466">
          <cell r="A1466" t="str">
            <v>D10.2</v>
          </cell>
          <cell r="B1466" t="str">
            <v>Tumor benigno del piso de la boca</v>
          </cell>
        </row>
        <row r="1467">
          <cell r="A1467" t="str">
            <v>D10.3</v>
          </cell>
          <cell r="B1467" t="str">
            <v>Tumor benigno de otras partes y de las no especificadas de la boca</v>
          </cell>
        </row>
        <row r="1468">
          <cell r="A1468" t="str">
            <v>D10.4</v>
          </cell>
          <cell r="B1468" t="str">
            <v>Tumor benigno de la amígdala</v>
          </cell>
        </row>
        <row r="1469">
          <cell r="A1469" t="str">
            <v>D10.5</v>
          </cell>
          <cell r="B1469" t="str">
            <v>Tumor benigno de otras partes de la orofaringe</v>
          </cell>
        </row>
        <row r="1470">
          <cell r="A1470" t="str">
            <v>D10.6</v>
          </cell>
          <cell r="B1470" t="str">
            <v>Tumor benigno de la nasofaringe</v>
          </cell>
        </row>
        <row r="1471">
          <cell r="A1471" t="str">
            <v>D10.7</v>
          </cell>
          <cell r="B1471" t="str">
            <v>Tumor benigno de la hipofaringe</v>
          </cell>
        </row>
        <row r="1472">
          <cell r="A1472" t="str">
            <v>D10.9</v>
          </cell>
          <cell r="B1472" t="str">
            <v>Tumor benigno de la faringe, parte no especificada</v>
          </cell>
        </row>
        <row r="1473">
          <cell r="A1473" t="str">
            <v>D11</v>
          </cell>
          <cell r="B1473" t="str">
            <v>Tumor benigno de las glándulas salivales mayores</v>
          </cell>
        </row>
        <row r="1474">
          <cell r="A1474" t="str">
            <v>D11.0</v>
          </cell>
          <cell r="B1474" t="str">
            <v>Tumor benigno de la glándula parótida</v>
          </cell>
        </row>
        <row r="1475">
          <cell r="A1475" t="str">
            <v>D11.7</v>
          </cell>
          <cell r="B1475" t="str">
            <v>Tumor benigno de otras glándulas salivales mayores especificadas</v>
          </cell>
        </row>
        <row r="1476">
          <cell r="A1476" t="str">
            <v>D11.9</v>
          </cell>
          <cell r="B1476" t="str">
            <v>Tumor benigno de la glándula salival mayor, sin otra especificación</v>
          </cell>
        </row>
        <row r="1477">
          <cell r="A1477" t="str">
            <v>D12</v>
          </cell>
          <cell r="B1477" t="str">
            <v>Tumor benigno del colon, del recto, del conducto anal y del ano</v>
          </cell>
        </row>
        <row r="1478">
          <cell r="A1478" t="str">
            <v>D12.0</v>
          </cell>
          <cell r="B1478" t="str">
            <v>Tumor benigno del ciego</v>
          </cell>
        </row>
        <row r="1479">
          <cell r="A1479" t="str">
            <v>D12.1</v>
          </cell>
          <cell r="B1479" t="str">
            <v>Tumor benigno del apéndice</v>
          </cell>
        </row>
        <row r="1480">
          <cell r="A1480" t="str">
            <v>D12.2</v>
          </cell>
          <cell r="B1480" t="str">
            <v>Tumor benigno del colon ascendente</v>
          </cell>
        </row>
        <row r="1481">
          <cell r="A1481" t="str">
            <v>D12.3</v>
          </cell>
          <cell r="B1481" t="str">
            <v>Tumor benigno del colon transverso</v>
          </cell>
        </row>
        <row r="1482">
          <cell r="A1482" t="str">
            <v>D12.4</v>
          </cell>
          <cell r="B1482" t="str">
            <v>Tumor benigno del colon descendente</v>
          </cell>
        </row>
        <row r="1483">
          <cell r="A1483" t="str">
            <v>D12.5</v>
          </cell>
          <cell r="B1483" t="str">
            <v>Tumor benigno del colon sigmoide</v>
          </cell>
        </row>
        <row r="1484">
          <cell r="A1484" t="str">
            <v>D12.6</v>
          </cell>
          <cell r="B1484" t="str">
            <v>Tumor benigno del colon, parte no especificada</v>
          </cell>
        </row>
        <row r="1485">
          <cell r="A1485" t="str">
            <v>D12.7</v>
          </cell>
          <cell r="B1485" t="str">
            <v>Tumor benigno de la unión rectosigmoidea</v>
          </cell>
        </row>
        <row r="1486">
          <cell r="A1486" t="str">
            <v>D12.8</v>
          </cell>
          <cell r="B1486" t="str">
            <v>Tumor benigno del recto</v>
          </cell>
        </row>
        <row r="1487">
          <cell r="A1487" t="str">
            <v>D12.9</v>
          </cell>
          <cell r="B1487" t="str">
            <v>Tumor benigno del conducto anal y del ano</v>
          </cell>
        </row>
        <row r="1488">
          <cell r="A1488" t="str">
            <v>D13</v>
          </cell>
          <cell r="B1488" t="str">
            <v>Tumor benigno de otras partes y de las mal definidas del sistema digestivo</v>
          </cell>
        </row>
        <row r="1489">
          <cell r="A1489" t="str">
            <v>D13.0</v>
          </cell>
          <cell r="B1489" t="str">
            <v>Tumor benigno del esófago</v>
          </cell>
        </row>
        <row r="1490">
          <cell r="A1490" t="str">
            <v>D13.1</v>
          </cell>
          <cell r="B1490" t="str">
            <v>Tumor benigno del estómago</v>
          </cell>
        </row>
        <row r="1491">
          <cell r="A1491" t="str">
            <v>D13.2</v>
          </cell>
          <cell r="B1491" t="str">
            <v>Tumor benigno del duodeno</v>
          </cell>
        </row>
        <row r="1492">
          <cell r="A1492" t="str">
            <v>D13.3</v>
          </cell>
          <cell r="B1492" t="str">
            <v>Tumor benigno de otras partes y de las no especificadas del intestino delgado</v>
          </cell>
        </row>
        <row r="1493">
          <cell r="A1493" t="str">
            <v>D13.4</v>
          </cell>
          <cell r="B1493" t="str">
            <v>Tumor benigno del hígado</v>
          </cell>
        </row>
        <row r="1494">
          <cell r="A1494" t="str">
            <v>D13.5</v>
          </cell>
          <cell r="B1494" t="str">
            <v>Tumor benigno de las vías biliares extrahepáticas</v>
          </cell>
        </row>
        <row r="1495">
          <cell r="A1495" t="str">
            <v>D13.6</v>
          </cell>
          <cell r="B1495" t="str">
            <v>Tumor benigno del páncreas</v>
          </cell>
        </row>
        <row r="1496">
          <cell r="A1496" t="str">
            <v>D13.7</v>
          </cell>
          <cell r="B1496" t="str">
            <v>Tumor benigno del páncreas endocrino</v>
          </cell>
        </row>
        <row r="1497">
          <cell r="A1497" t="str">
            <v>D13.9</v>
          </cell>
          <cell r="B1497" t="str">
            <v>Tumor benigno de sitios mal definidos del sistema digestivo</v>
          </cell>
        </row>
        <row r="1498">
          <cell r="A1498" t="str">
            <v>D14</v>
          </cell>
          <cell r="B1498" t="str">
            <v>Tumor benigno del oído medio y del sistema respiratorio</v>
          </cell>
        </row>
        <row r="1499">
          <cell r="A1499" t="str">
            <v>D14.0</v>
          </cell>
          <cell r="B1499" t="str">
            <v>Tumor benigno del oído medio, de la cavidad nasal y de los senos paranasales</v>
          </cell>
        </row>
        <row r="1500">
          <cell r="A1500" t="str">
            <v>D14.1</v>
          </cell>
          <cell r="B1500" t="str">
            <v>Tumor benigno de la laringe</v>
          </cell>
        </row>
        <row r="1501">
          <cell r="A1501" t="str">
            <v>D14.2</v>
          </cell>
          <cell r="B1501" t="str">
            <v>Tumor benigno de la tráquea</v>
          </cell>
        </row>
        <row r="1502">
          <cell r="A1502" t="str">
            <v>D14.3</v>
          </cell>
          <cell r="B1502" t="str">
            <v>Tumor benigno de los bronquios y del pulmón</v>
          </cell>
        </row>
        <row r="1503">
          <cell r="A1503" t="str">
            <v>D14.4</v>
          </cell>
          <cell r="B1503" t="str">
            <v>Tumor benigno del sistema respiratorio, sitio no especificado</v>
          </cell>
        </row>
        <row r="1504">
          <cell r="A1504" t="str">
            <v>D15</v>
          </cell>
          <cell r="B1504" t="str">
            <v>Tumor benigno de otros órganos intratorácicos y de los no especificados</v>
          </cell>
        </row>
        <row r="1505">
          <cell r="A1505" t="str">
            <v>D15.0</v>
          </cell>
          <cell r="B1505" t="str">
            <v>Tumor benigno del timo</v>
          </cell>
        </row>
        <row r="1506">
          <cell r="A1506" t="str">
            <v>D15.1</v>
          </cell>
          <cell r="B1506" t="str">
            <v>Tumor benigno del corazón</v>
          </cell>
        </row>
        <row r="1507">
          <cell r="A1507" t="str">
            <v>D15.2</v>
          </cell>
          <cell r="B1507" t="str">
            <v>Tumor benigno del mediastino</v>
          </cell>
        </row>
        <row r="1508">
          <cell r="A1508" t="str">
            <v>D15.7</v>
          </cell>
          <cell r="B1508" t="str">
            <v>Tumor benigno de otros órganos intratorácicos especificados</v>
          </cell>
        </row>
        <row r="1509">
          <cell r="A1509" t="str">
            <v>D15.9</v>
          </cell>
          <cell r="B1509" t="str">
            <v>Tumor benigno de órgano intratorácico no especificado</v>
          </cell>
        </row>
        <row r="1510">
          <cell r="A1510" t="str">
            <v>D16</v>
          </cell>
          <cell r="B1510" t="str">
            <v>Tumor benigno del hueso y del cartílago articular</v>
          </cell>
        </row>
        <row r="1511">
          <cell r="A1511" t="str">
            <v>D16.0</v>
          </cell>
          <cell r="B1511" t="str">
            <v>Tumor benigno del omóplato y huesos largos del miembro superior</v>
          </cell>
        </row>
        <row r="1512">
          <cell r="A1512" t="str">
            <v>D16.1</v>
          </cell>
          <cell r="B1512" t="str">
            <v>Tumor benigno de los huesos cortos del miembro superior</v>
          </cell>
        </row>
        <row r="1513">
          <cell r="A1513" t="str">
            <v>D16.2</v>
          </cell>
          <cell r="B1513" t="str">
            <v>Tumor benigno de los huesos largos del miembro inferior</v>
          </cell>
        </row>
        <row r="1514">
          <cell r="A1514" t="str">
            <v>D16.3</v>
          </cell>
          <cell r="B1514" t="str">
            <v>Tumor benigno de los huesos cortos del miembro inferior</v>
          </cell>
        </row>
        <row r="1515">
          <cell r="A1515" t="str">
            <v>D16.4</v>
          </cell>
          <cell r="B1515" t="str">
            <v>Tumor benigno de los huesos del cráneo y de la cara</v>
          </cell>
        </row>
        <row r="1516">
          <cell r="A1516" t="str">
            <v>D16.5</v>
          </cell>
          <cell r="B1516" t="str">
            <v>Tumor benigno del maxilar inferior</v>
          </cell>
        </row>
        <row r="1517">
          <cell r="A1517" t="str">
            <v>D16.6</v>
          </cell>
          <cell r="B1517" t="str">
            <v>Tumor benigno de la columna vertebral</v>
          </cell>
        </row>
        <row r="1518">
          <cell r="A1518" t="str">
            <v>D16.7</v>
          </cell>
          <cell r="B1518" t="str">
            <v>Tumor benigno de las costillas, esternón y clavícula</v>
          </cell>
        </row>
        <row r="1519">
          <cell r="A1519" t="str">
            <v>D16.8</v>
          </cell>
          <cell r="B1519" t="str">
            <v>Tumor benigno de los huesos pélvicos, sacro y cóccix</v>
          </cell>
        </row>
        <row r="1520">
          <cell r="A1520" t="str">
            <v>D16.9</v>
          </cell>
          <cell r="B1520" t="str">
            <v>Tumor benigno del hueso y del cartílago articular, sitio no especificado</v>
          </cell>
        </row>
        <row r="1521">
          <cell r="A1521" t="str">
            <v>D17</v>
          </cell>
          <cell r="B1521" t="str">
            <v>Tumores benignos lipomatosos</v>
          </cell>
        </row>
        <row r="1522">
          <cell r="A1522" t="str">
            <v>D17.0</v>
          </cell>
          <cell r="B1522" t="str">
            <v>Tumor benigno lipomatoso de piel y de tejido subcutáneo de cabeza, cara y cuello</v>
          </cell>
        </row>
        <row r="1523">
          <cell r="A1523" t="str">
            <v>D17.1</v>
          </cell>
          <cell r="B1523" t="str">
            <v>Tumor benigno lipomatoso de piel y de tejido subcutáneo del tronco</v>
          </cell>
        </row>
        <row r="1524">
          <cell r="A1524" t="str">
            <v>D17.2</v>
          </cell>
          <cell r="B1524" t="str">
            <v>Tumor benigno lipomatoso de piel y de tejido subcutáneo de miembros</v>
          </cell>
        </row>
        <row r="1525">
          <cell r="A1525" t="str">
            <v>D17.3</v>
          </cell>
          <cell r="B1525" t="str">
            <v>Tumor benigno lipomatoso de piel y de tejido subcutáneo de otros sitios y de los no especificados</v>
          </cell>
        </row>
        <row r="1526">
          <cell r="A1526" t="str">
            <v>D17.4</v>
          </cell>
          <cell r="B1526" t="str">
            <v>Tumor benigno lipomatoso de los órganos intratorácicos</v>
          </cell>
        </row>
        <row r="1527">
          <cell r="A1527" t="str">
            <v>D17.5</v>
          </cell>
          <cell r="B1527" t="str">
            <v>Tumor benigno lipomatoso de los órganos intraabdominales</v>
          </cell>
        </row>
        <row r="1528">
          <cell r="A1528" t="str">
            <v>D17.6</v>
          </cell>
          <cell r="B1528" t="str">
            <v>Tumor benigno lipomatoso del cordón espermático</v>
          </cell>
        </row>
        <row r="1529">
          <cell r="A1529" t="str">
            <v>D17.7</v>
          </cell>
          <cell r="B1529" t="str">
            <v>Tumor benigno lipomatoso de otros sitios especificados</v>
          </cell>
        </row>
        <row r="1530">
          <cell r="A1530" t="str">
            <v>D17.9</v>
          </cell>
          <cell r="B1530" t="str">
            <v>Tumor benigno lipomatoso, de sitio no especificado</v>
          </cell>
        </row>
        <row r="1531">
          <cell r="A1531" t="str">
            <v>D18</v>
          </cell>
          <cell r="B1531" t="str">
            <v>Hemangioma y linfangioma de cualquier sitio</v>
          </cell>
        </row>
        <row r="1532">
          <cell r="A1532" t="str">
            <v>D18.0</v>
          </cell>
          <cell r="B1532" t="str">
            <v>Hemangioma, de cualquier sitio</v>
          </cell>
        </row>
        <row r="1533">
          <cell r="A1533" t="str">
            <v>D18.1</v>
          </cell>
          <cell r="B1533" t="str">
            <v>Linfangioma, de cualquier sitio</v>
          </cell>
        </row>
        <row r="1534">
          <cell r="A1534" t="str">
            <v>D19</v>
          </cell>
          <cell r="B1534" t="str">
            <v>Tumores benignos del tejido mesotelial</v>
          </cell>
        </row>
        <row r="1535">
          <cell r="A1535" t="str">
            <v>D19.0</v>
          </cell>
          <cell r="B1535" t="str">
            <v>Tumor benigno del tejido mesotelial de la pleura</v>
          </cell>
        </row>
        <row r="1536">
          <cell r="A1536" t="str">
            <v>D19.1</v>
          </cell>
          <cell r="B1536" t="str">
            <v>Tumor benigno del tejido mesotelial del peritoneo</v>
          </cell>
        </row>
        <row r="1537">
          <cell r="A1537" t="str">
            <v>D19.7</v>
          </cell>
          <cell r="B1537" t="str">
            <v>Tumor benigno del tejido mesotelial de otros sitios especificados</v>
          </cell>
        </row>
        <row r="1538">
          <cell r="A1538" t="str">
            <v>D19.9</v>
          </cell>
          <cell r="B1538" t="str">
            <v>Tumor benigno del tejido mesotelial, de sitio no especificado</v>
          </cell>
        </row>
        <row r="1539">
          <cell r="A1539" t="str">
            <v>D20</v>
          </cell>
          <cell r="B1539" t="str">
            <v>Tumor benigno del tejido blando del peritoneo y del retroperitoneo</v>
          </cell>
        </row>
        <row r="1540">
          <cell r="A1540" t="str">
            <v>D20.0</v>
          </cell>
          <cell r="B1540" t="str">
            <v>Tumor benigno del retroperitoneo</v>
          </cell>
        </row>
        <row r="1541">
          <cell r="A1541" t="str">
            <v>D20.1</v>
          </cell>
          <cell r="B1541" t="str">
            <v>Tumor benigno del peritoneo</v>
          </cell>
        </row>
        <row r="1542">
          <cell r="A1542" t="str">
            <v>D21</v>
          </cell>
          <cell r="B1542" t="str">
            <v>Otros tumores benignos del tejido conjuntivo y de los tejidos blandos</v>
          </cell>
        </row>
        <row r="1543">
          <cell r="A1543" t="str">
            <v>D21.0</v>
          </cell>
          <cell r="B1543" t="str">
            <v>Tumor benigno del tejido conjuntivo y de otros tejidos blandos de cabeza, cara y cuello</v>
          </cell>
        </row>
        <row r="1544">
          <cell r="A1544" t="str">
            <v>D21.1</v>
          </cell>
          <cell r="B1544" t="str">
            <v>Tumor benigno del tejido conjuntivo y de otros tejidos blandos del miembro superior, incluido el hombro</v>
          </cell>
        </row>
        <row r="1545">
          <cell r="A1545" t="str">
            <v>D21.2</v>
          </cell>
          <cell r="B1545" t="str">
            <v>Tumor benigno del tejido conjuntivo y de otros tejidos blandos del miembro inferior, incluida la cadera</v>
          </cell>
        </row>
        <row r="1546">
          <cell r="A1546" t="str">
            <v>D21.3</v>
          </cell>
          <cell r="B1546" t="str">
            <v>Tumor benigno del tejido conjuntivo y de otros tejidos blandos del tórax</v>
          </cell>
        </row>
        <row r="1547">
          <cell r="A1547" t="str">
            <v>D21.4</v>
          </cell>
          <cell r="B1547" t="str">
            <v>Tumor benigno del tejido conjuntivo y otros tejidos blandos del abdomen</v>
          </cell>
        </row>
        <row r="1548">
          <cell r="A1548" t="str">
            <v>D21.5</v>
          </cell>
          <cell r="B1548" t="str">
            <v>Tumor benigno del tejido conjuntivo y otros tejidos blandos de la pelvis</v>
          </cell>
        </row>
        <row r="1549">
          <cell r="A1549" t="str">
            <v>D21.6</v>
          </cell>
          <cell r="B1549" t="str">
            <v>Tumor benigno del tejido conjuntivo y otros tejidos blandos del tronco, sin otra especificación</v>
          </cell>
        </row>
        <row r="1550">
          <cell r="A1550" t="str">
            <v>D21.9</v>
          </cell>
          <cell r="B1550" t="str">
            <v>Tumor benigno del tejido conjuntivo y otros tejidos blandos, de sitio no especificado</v>
          </cell>
        </row>
        <row r="1551">
          <cell r="A1551" t="str">
            <v>D22</v>
          </cell>
          <cell r="B1551" t="str">
            <v>Nevo melanocítico</v>
          </cell>
        </row>
        <row r="1552">
          <cell r="A1552" t="str">
            <v>D22.0</v>
          </cell>
          <cell r="B1552" t="str">
            <v>Nevo melanocítico del labio</v>
          </cell>
        </row>
        <row r="1553">
          <cell r="A1553" t="str">
            <v>D22.1</v>
          </cell>
          <cell r="B1553" t="str">
            <v>Nevo melanocítico del párpado, incluida la comisura palpebral</v>
          </cell>
        </row>
        <row r="1554">
          <cell r="A1554" t="str">
            <v>D22.2</v>
          </cell>
          <cell r="B1554" t="str">
            <v>Nevo melanocítico de la oreja y del conducto auditivo externo</v>
          </cell>
        </row>
        <row r="1555">
          <cell r="A1555" t="str">
            <v>D22.3</v>
          </cell>
          <cell r="B1555" t="str">
            <v>Nevo melanocítico de otras partes y de las no especificadas de la cara</v>
          </cell>
        </row>
        <row r="1556">
          <cell r="A1556" t="str">
            <v>D22.4</v>
          </cell>
          <cell r="B1556" t="str">
            <v>Nevo melanocítico del cuero cabelludo y del cuello</v>
          </cell>
        </row>
        <row r="1557">
          <cell r="A1557" t="str">
            <v>D22.5</v>
          </cell>
          <cell r="B1557" t="str">
            <v>Nevo melanocítico del tronco</v>
          </cell>
        </row>
        <row r="1558">
          <cell r="A1558" t="str">
            <v>D22.6</v>
          </cell>
          <cell r="B1558" t="str">
            <v>Nevo melanocítico del miembro superior, incluido el hombro</v>
          </cell>
        </row>
        <row r="1559">
          <cell r="A1559" t="str">
            <v>D22.7</v>
          </cell>
          <cell r="B1559" t="str">
            <v>Nevo melanocítico del miembro inferior, incluida la cadera</v>
          </cell>
        </row>
        <row r="1560">
          <cell r="A1560" t="str">
            <v>D22.9</v>
          </cell>
          <cell r="B1560" t="str">
            <v>Nevo melanocítico, sitio no especificado</v>
          </cell>
        </row>
        <row r="1561">
          <cell r="A1561" t="str">
            <v>D23</v>
          </cell>
          <cell r="B1561" t="str">
            <v>Otros tumores benignos de la piel</v>
          </cell>
        </row>
        <row r="1562">
          <cell r="A1562" t="str">
            <v>D23.0</v>
          </cell>
          <cell r="B1562" t="str">
            <v>Tumor benigno de la piel del labio</v>
          </cell>
        </row>
        <row r="1563">
          <cell r="A1563" t="str">
            <v>D23.1</v>
          </cell>
          <cell r="B1563" t="str">
            <v>Tumor benigno de la piel del párpado, incluida la comisura palpebral</v>
          </cell>
        </row>
        <row r="1564">
          <cell r="A1564" t="str">
            <v>D23.2</v>
          </cell>
          <cell r="B1564" t="str">
            <v>Tumor benigno de la piel de la oreja y del conducto auditivo externo</v>
          </cell>
        </row>
        <row r="1565">
          <cell r="A1565" t="str">
            <v>D23.3</v>
          </cell>
          <cell r="B1565" t="str">
            <v>Tumor benigno de la piel de otras partes y de las no especificadas de la cara</v>
          </cell>
        </row>
        <row r="1566">
          <cell r="A1566" t="str">
            <v>D23.4</v>
          </cell>
          <cell r="B1566" t="str">
            <v>Tumor benigno de la piel del cuero cabelludo y del cuello</v>
          </cell>
        </row>
        <row r="1567">
          <cell r="A1567" t="str">
            <v>D23.5</v>
          </cell>
          <cell r="B1567" t="str">
            <v>Tumor benigno de la piel del tronco</v>
          </cell>
        </row>
        <row r="1568">
          <cell r="A1568" t="str">
            <v>D23.6</v>
          </cell>
          <cell r="B1568" t="str">
            <v>Tumor benigno de la piel del miembro superior, incluido el hombro</v>
          </cell>
        </row>
        <row r="1569">
          <cell r="A1569" t="str">
            <v>D23.7</v>
          </cell>
          <cell r="B1569" t="str">
            <v>Tumor benigno de la piel del miembro inferior, incluida la cadera</v>
          </cell>
        </row>
        <row r="1570">
          <cell r="A1570" t="str">
            <v>D23.9</v>
          </cell>
          <cell r="B1570" t="str">
            <v>Tumor benigno de la piel, sitio no especificado</v>
          </cell>
        </row>
        <row r="1571">
          <cell r="A1571" t="str">
            <v>D24.X</v>
          </cell>
          <cell r="B1571" t="str">
            <v>Tumor benigno de la mama</v>
          </cell>
        </row>
        <row r="1572">
          <cell r="A1572" t="str">
            <v>D25</v>
          </cell>
          <cell r="B1572" t="str">
            <v>Leiomioma del útero</v>
          </cell>
        </row>
        <row r="1573">
          <cell r="A1573" t="str">
            <v>D25.0</v>
          </cell>
          <cell r="B1573" t="str">
            <v>Leiomioma submucoso del útero</v>
          </cell>
        </row>
        <row r="1574">
          <cell r="A1574" t="str">
            <v>D25.1</v>
          </cell>
          <cell r="B1574" t="str">
            <v>Leiomioma intramural del útero</v>
          </cell>
        </row>
        <row r="1575">
          <cell r="A1575" t="str">
            <v>D25.2</v>
          </cell>
          <cell r="B1575" t="str">
            <v>Leiomioma subseroso del útero</v>
          </cell>
        </row>
        <row r="1576">
          <cell r="A1576" t="str">
            <v>D25.9</v>
          </cell>
          <cell r="B1576" t="str">
            <v>Leiomioma del útero, sin otra especificación</v>
          </cell>
        </row>
        <row r="1577">
          <cell r="A1577" t="str">
            <v>D26</v>
          </cell>
          <cell r="B1577" t="str">
            <v>Otros tumores benignos del útero</v>
          </cell>
        </row>
        <row r="1578">
          <cell r="A1578" t="str">
            <v>D26.0</v>
          </cell>
          <cell r="B1578" t="str">
            <v>Tumor benigno del cuello del útero</v>
          </cell>
        </row>
        <row r="1579">
          <cell r="A1579" t="str">
            <v>D26.1</v>
          </cell>
          <cell r="B1579" t="str">
            <v>Tumor benigno del cuerpo del útero</v>
          </cell>
        </row>
        <row r="1580">
          <cell r="A1580" t="str">
            <v>D26.7</v>
          </cell>
          <cell r="B1580" t="str">
            <v>Tumor benigno de otras partes especificadas del útero</v>
          </cell>
        </row>
        <row r="1581">
          <cell r="A1581" t="str">
            <v>D26.9</v>
          </cell>
          <cell r="B1581" t="str">
            <v>Tumor benigno del útero, parte no especificada</v>
          </cell>
        </row>
        <row r="1582">
          <cell r="A1582" t="str">
            <v>D27.X</v>
          </cell>
          <cell r="B1582" t="str">
            <v>Tumor benigno del ovario</v>
          </cell>
        </row>
        <row r="1583">
          <cell r="A1583" t="str">
            <v>D28</v>
          </cell>
          <cell r="B1583" t="str">
            <v>Tumor benigno de otros órganos genitales femeninos y de los no especificados</v>
          </cell>
        </row>
        <row r="1584">
          <cell r="A1584" t="str">
            <v>D28.0</v>
          </cell>
          <cell r="B1584" t="str">
            <v>Tumor benigno de la vulva</v>
          </cell>
        </row>
        <row r="1585">
          <cell r="A1585" t="str">
            <v>D28.1</v>
          </cell>
          <cell r="B1585" t="str">
            <v>Tumor benigno de la vagina</v>
          </cell>
        </row>
        <row r="1586">
          <cell r="A1586" t="str">
            <v>D28.2</v>
          </cell>
          <cell r="B1586" t="str">
            <v>Tumor benigno de la trompa de Falopio y de los ligamentos uterinos</v>
          </cell>
        </row>
        <row r="1587">
          <cell r="A1587" t="str">
            <v>D28.7</v>
          </cell>
          <cell r="B1587" t="str">
            <v>Tumor benigno de otros sitios especificados de los órganos genitales femeninos</v>
          </cell>
        </row>
        <row r="1588">
          <cell r="A1588" t="str">
            <v>D28.9</v>
          </cell>
          <cell r="B1588" t="str">
            <v>Tumor benigno de órgano genital femenino, sitio no especificado</v>
          </cell>
        </row>
        <row r="1589">
          <cell r="A1589" t="str">
            <v>D29</v>
          </cell>
          <cell r="B1589" t="str">
            <v>Tumor benigno de los órganos genitales masculinos</v>
          </cell>
        </row>
        <row r="1590">
          <cell r="A1590" t="str">
            <v>D29.0</v>
          </cell>
          <cell r="B1590" t="str">
            <v>Tumor benigno del pene</v>
          </cell>
        </row>
        <row r="1591">
          <cell r="A1591" t="str">
            <v>D29.1</v>
          </cell>
          <cell r="B1591" t="str">
            <v>Tumor benigno de la próstata</v>
          </cell>
        </row>
        <row r="1592">
          <cell r="A1592" t="str">
            <v>D29.2</v>
          </cell>
          <cell r="B1592" t="str">
            <v>Tumor benigno de los testículos</v>
          </cell>
        </row>
        <row r="1593">
          <cell r="A1593" t="str">
            <v>D29.3</v>
          </cell>
          <cell r="B1593" t="str">
            <v>Tumor benigno del epidídimo</v>
          </cell>
        </row>
        <row r="1594">
          <cell r="A1594" t="str">
            <v>D29.4</v>
          </cell>
          <cell r="B1594" t="str">
            <v>Tumor benigno del escroto</v>
          </cell>
        </row>
        <row r="1595">
          <cell r="A1595" t="str">
            <v>D29.7</v>
          </cell>
          <cell r="B1595" t="str">
            <v>Tumor benigno de otros órganos genitales masculinos</v>
          </cell>
        </row>
        <row r="1596">
          <cell r="A1596" t="str">
            <v>D29.9</v>
          </cell>
          <cell r="B1596" t="str">
            <v>Tumor benigno de órgano genital masculino, sitio no especificado</v>
          </cell>
        </row>
        <row r="1597">
          <cell r="A1597" t="str">
            <v>D30</v>
          </cell>
          <cell r="B1597" t="str">
            <v>Tumor benigno de los órganos urinarios</v>
          </cell>
        </row>
        <row r="1598">
          <cell r="A1598" t="str">
            <v>D30.0</v>
          </cell>
          <cell r="B1598" t="str">
            <v>Tumor benigno del riñón</v>
          </cell>
        </row>
        <row r="1599">
          <cell r="A1599" t="str">
            <v>D30.1</v>
          </cell>
          <cell r="B1599" t="str">
            <v>Tumor benigno de la pelvis renal</v>
          </cell>
        </row>
        <row r="1600">
          <cell r="A1600" t="str">
            <v>D30.2</v>
          </cell>
          <cell r="B1600" t="str">
            <v>Tumor benigno del uréter</v>
          </cell>
        </row>
        <row r="1601">
          <cell r="A1601" t="str">
            <v>D30.3</v>
          </cell>
          <cell r="B1601" t="str">
            <v>Tumor benigno de la vejiga</v>
          </cell>
        </row>
        <row r="1602">
          <cell r="A1602" t="str">
            <v>D30.4</v>
          </cell>
          <cell r="B1602" t="str">
            <v>Tumor benigno de la uretra</v>
          </cell>
        </row>
        <row r="1603">
          <cell r="A1603" t="str">
            <v>D30.7</v>
          </cell>
          <cell r="B1603" t="str">
            <v>Tumor benigno de otros órganos urinarios</v>
          </cell>
        </row>
        <row r="1604">
          <cell r="A1604" t="str">
            <v>D30.9</v>
          </cell>
          <cell r="B1604" t="str">
            <v>Tumor benigno de órgano urinario no especificado</v>
          </cell>
        </row>
        <row r="1605">
          <cell r="A1605" t="str">
            <v>D31</v>
          </cell>
          <cell r="B1605" t="str">
            <v>Tumor benigno del ojo y sus anexos</v>
          </cell>
        </row>
        <row r="1606">
          <cell r="A1606" t="str">
            <v>D31.0</v>
          </cell>
          <cell r="B1606" t="str">
            <v>Tumor benigno de la conjuntiva</v>
          </cell>
        </row>
        <row r="1607">
          <cell r="A1607" t="str">
            <v>D31.1</v>
          </cell>
          <cell r="B1607" t="str">
            <v>Tumor benigno de la córnea</v>
          </cell>
        </row>
        <row r="1608">
          <cell r="A1608" t="str">
            <v>D31.2</v>
          </cell>
          <cell r="B1608" t="str">
            <v>Tumor benigno de la retina</v>
          </cell>
        </row>
        <row r="1609">
          <cell r="A1609" t="str">
            <v>D31.3</v>
          </cell>
          <cell r="B1609" t="str">
            <v>Tumor benigno de la coroides</v>
          </cell>
        </row>
        <row r="1610">
          <cell r="A1610" t="str">
            <v>D31.4</v>
          </cell>
          <cell r="B1610" t="str">
            <v>Tumor benigno del cuerpo ciliar</v>
          </cell>
        </row>
        <row r="1611">
          <cell r="A1611" t="str">
            <v>D31.5</v>
          </cell>
          <cell r="B1611" t="str">
            <v>Tumor benigno de las glándulas y de los conductos lagrimales</v>
          </cell>
        </row>
        <row r="1612">
          <cell r="A1612" t="str">
            <v>D31.6</v>
          </cell>
          <cell r="B1612" t="str">
            <v>Tumor benigno de la órbita, parte no especificada</v>
          </cell>
        </row>
        <row r="1613">
          <cell r="A1613" t="str">
            <v>D31.9</v>
          </cell>
          <cell r="B1613" t="str">
            <v>Tumor benigno del ojo, parte no especificada</v>
          </cell>
        </row>
        <row r="1614">
          <cell r="A1614" t="str">
            <v>D32</v>
          </cell>
          <cell r="B1614" t="str">
            <v>Tumores benignos de las meninges</v>
          </cell>
        </row>
        <row r="1615">
          <cell r="A1615" t="str">
            <v>D32.0</v>
          </cell>
          <cell r="B1615" t="str">
            <v>Tumor benigno de las meninges cerebrales</v>
          </cell>
        </row>
        <row r="1616">
          <cell r="A1616" t="str">
            <v>D32.1</v>
          </cell>
          <cell r="B1616" t="str">
            <v>Tumor benigno de las meninges raquídeas</v>
          </cell>
        </row>
        <row r="1617">
          <cell r="A1617" t="str">
            <v>D32.9</v>
          </cell>
          <cell r="B1617" t="str">
            <v>Tumor benigno de las meninges, parte no especificada</v>
          </cell>
        </row>
        <row r="1618">
          <cell r="A1618" t="str">
            <v>D33</v>
          </cell>
          <cell r="B1618" t="str">
            <v>Tumor benigno del encéfalo y de otras partes del sistema nervioso central</v>
          </cell>
        </row>
        <row r="1619">
          <cell r="A1619" t="str">
            <v>D33.0</v>
          </cell>
          <cell r="B1619" t="str">
            <v>Tumor benigno del encéfalo, supratentorial</v>
          </cell>
        </row>
        <row r="1620">
          <cell r="A1620" t="str">
            <v>D33.1</v>
          </cell>
          <cell r="B1620" t="str">
            <v>Tumor benigno del encéfalo, infratentorial</v>
          </cell>
        </row>
        <row r="1621">
          <cell r="A1621" t="str">
            <v>D33.2</v>
          </cell>
          <cell r="B1621" t="str">
            <v>Tumor benigno del encéfalo, parte no especificada</v>
          </cell>
        </row>
        <row r="1622">
          <cell r="A1622" t="str">
            <v>D33.3</v>
          </cell>
          <cell r="B1622" t="str">
            <v>Tumor benigno de los nervios craneales</v>
          </cell>
        </row>
        <row r="1623">
          <cell r="A1623" t="str">
            <v>D33.4</v>
          </cell>
          <cell r="B1623" t="str">
            <v>Tumor benigno de la médula espinal</v>
          </cell>
        </row>
        <row r="1624">
          <cell r="A1624" t="str">
            <v>D33.7</v>
          </cell>
          <cell r="B1624" t="str">
            <v>Tumor benigno de otras partes especificadas del sistema nervioso central</v>
          </cell>
        </row>
        <row r="1625">
          <cell r="A1625" t="str">
            <v>D33.9</v>
          </cell>
          <cell r="B1625" t="str">
            <v>Tumor benigno del sistema nervioso central, sitio no especificado</v>
          </cell>
        </row>
        <row r="1626">
          <cell r="A1626" t="str">
            <v>D34.X</v>
          </cell>
          <cell r="B1626" t="str">
            <v>Tumor benigno de la glándula tiroides</v>
          </cell>
        </row>
        <row r="1627">
          <cell r="A1627" t="str">
            <v>D35</v>
          </cell>
          <cell r="B1627" t="str">
            <v>Tumor benigno de otras glándulas endocrinas y de las no especificadas</v>
          </cell>
        </row>
        <row r="1628">
          <cell r="A1628" t="str">
            <v>D35.0</v>
          </cell>
          <cell r="B1628" t="str">
            <v>Tumor benigno de la glándula suprarrenal</v>
          </cell>
        </row>
        <row r="1629">
          <cell r="A1629" t="str">
            <v>D35.1</v>
          </cell>
          <cell r="B1629" t="str">
            <v>Tumor benigno de la glándula paratiroides</v>
          </cell>
        </row>
        <row r="1630">
          <cell r="A1630" t="str">
            <v>D35.2</v>
          </cell>
          <cell r="B1630" t="str">
            <v>Tumor benigno de la hipófisis</v>
          </cell>
        </row>
        <row r="1631">
          <cell r="A1631" t="str">
            <v>D35.3</v>
          </cell>
          <cell r="B1631" t="str">
            <v>Tumor benigno del conducto craneofaríngeo</v>
          </cell>
        </row>
        <row r="1632">
          <cell r="A1632" t="str">
            <v>D35.4</v>
          </cell>
          <cell r="B1632" t="str">
            <v>Tumor benigno de la glándula pineal</v>
          </cell>
        </row>
        <row r="1633">
          <cell r="A1633" t="str">
            <v>D35.5</v>
          </cell>
          <cell r="B1633" t="str">
            <v>Tumor benigno del cuerpo carotídeo</v>
          </cell>
        </row>
        <row r="1634">
          <cell r="A1634" t="str">
            <v>D35.6</v>
          </cell>
          <cell r="B1634" t="str">
            <v>Tumor benigno del cuerpo aórtico y de otros cuerpos cromafines</v>
          </cell>
        </row>
        <row r="1635">
          <cell r="A1635" t="str">
            <v>D35.7</v>
          </cell>
          <cell r="B1635" t="str">
            <v>Tumor benigno de otras glándulas endocrinas especificadas</v>
          </cell>
        </row>
        <row r="1636">
          <cell r="A1636" t="str">
            <v>D35.8</v>
          </cell>
          <cell r="B1636" t="str">
            <v>Tumor benigno pluriglandular</v>
          </cell>
        </row>
        <row r="1637">
          <cell r="A1637" t="str">
            <v>D35.9</v>
          </cell>
          <cell r="B1637" t="str">
            <v>Tumor benigno de glándula endocrina no especificada</v>
          </cell>
        </row>
        <row r="1638">
          <cell r="A1638" t="str">
            <v>D36</v>
          </cell>
          <cell r="B1638" t="str">
            <v>Tumor benigno de otros sitios y de los no especificados</v>
          </cell>
        </row>
        <row r="1639">
          <cell r="A1639" t="str">
            <v>D36.0</v>
          </cell>
          <cell r="B1639" t="str">
            <v>Tumor benigno de los ganglios linfáticos</v>
          </cell>
        </row>
        <row r="1640">
          <cell r="A1640" t="str">
            <v>D36.1</v>
          </cell>
          <cell r="B1640" t="str">
            <v>Tumor benigno de los nervios periféricos y del sistema nervioso autónomo</v>
          </cell>
        </row>
        <row r="1641">
          <cell r="A1641" t="str">
            <v>D36.7</v>
          </cell>
          <cell r="B1641" t="str">
            <v>Tumor benigno de otros sitios especificados</v>
          </cell>
        </row>
        <row r="1642">
          <cell r="A1642" t="str">
            <v>D36.9</v>
          </cell>
          <cell r="B1642" t="str">
            <v>Tumor benigno de sitio no especificado</v>
          </cell>
        </row>
        <row r="1643">
          <cell r="A1643" t="str">
            <v>D37</v>
          </cell>
          <cell r="B1643" t="str">
            <v>Tumor de comportamiento incierto o desconocido de la cavidad bucal y de los órganos digestivos</v>
          </cell>
        </row>
        <row r="1644">
          <cell r="A1644" t="str">
            <v>D37.0</v>
          </cell>
          <cell r="B1644" t="str">
            <v>Tumor de comportamiento incierto o desconocido del labio, de la cavidad bucal y de la faringe</v>
          </cell>
        </row>
        <row r="1645">
          <cell r="A1645" t="str">
            <v>D37.1</v>
          </cell>
          <cell r="B1645" t="str">
            <v>Tumor de comportamiento incierto o desconocido del estómago</v>
          </cell>
        </row>
        <row r="1646">
          <cell r="A1646" t="str">
            <v>D37.2</v>
          </cell>
          <cell r="B1646" t="str">
            <v>Tumor de comportamiento incierto o desconocido del intestino delgado</v>
          </cell>
        </row>
        <row r="1647">
          <cell r="A1647" t="str">
            <v>D37.3</v>
          </cell>
          <cell r="B1647" t="str">
            <v>Tumor de comportamiento incierto o desconocido del apéndice</v>
          </cell>
        </row>
        <row r="1648">
          <cell r="A1648" t="str">
            <v>D37.4</v>
          </cell>
          <cell r="B1648" t="str">
            <v>Tumor de comportamiento incierto o desconocido del colon</v>
          </cell>
        </row>
        <row r="1649">
          <cell r="A1649" t="str">
            <v>D37.5</v>
          </cell>
          <cell r="B1649" t="str">
            <v>Tumor de comportamiento incierto o desconocido del recto</v>
          </cell>
        </row>
        <row r="1650">
          <cell r="A1650" t="str">
            <v>D37.6</v>
          </cell>
          <cell r="B1650" t="str">
            <v>Tumor de comportamiento incierto o desconocido del hígado, de la vesícula biliar y del conducto biliar</v>
          </cell>
        </row>
        <row r="1651">
          <cell r="A1651" t="str">
            <v>D37.7</v>
          </cell>
          <cell r="B1651" t="str">
            <v>Tumor de comportamiento incierto o desconocido de otros órganos digestivos especificados</v>
          </cell>
        </row>
        <row r="1652">
          <cell r="A1652" t="str">
            <v>D37.9</v>
          </cell>
          <cell r="B1652" t="str">
            <v>Tumor de comportamiento incierto o desconocido de órganos digestivos, sitio no especificado</v>
          </cell>
        </row>
        <row r="1653">
          <cell r="A1653" t="str">
            <v>D38</v>
          </cell>
          <cell r="B1653" t="str">
            <v>Tumor de comportamiento incierto o desconocido del oído medio y de los órganos respiratorios e intratorácicos</v>
          </cell>
        </row>
        <row r="1654">
          <cell r="A1654" t="str">
            <v>D38.0</v>
          </cell>
          <cell r="B1654" t="str">
            <v>Tumor de comportamiento incierto o desconocido dg laringe</v>
          </cell>
        </row>
        <row r="1655">
          <cell r="A1655" t="str">
            <v>D38.1</v>
          </cell>
          <cell r="B1655" t="str">
            <v>Tumor de comportamiento incierto o desconocido de la tráquea, de los bronquios y del pulmón</v>
          </cell>
        </row>
        <row r="1656">
          <cell r="A1656" t="str">
            <v>D38.2</v>
          </cell>
          <cell r="B1656" t="str">
            <v>Tumor de comportamiento incierto o desconocido de la pleura</v>
          </cell>
        </row>
        <row r="1657">
          <cell r="A1657" t="str">
            <v>D38.3</v>
          </cell>
          <cell r="B1657" t="str">
            <v>Tumor de comportamiento incierto o desconocido del mediastino</v>
          </cell>
        </row>
        <row r="1658">
          <cell r="A1658" t="str">
            <v>D38.4</v>
          </cell>
          <cell r="B1658" t="str">
            <v>Tumor de comportamiento incierto o desconocido del timo</v>
          </cell>
        </row>
        <row r="1659">
          <cell r="A1659" t="str">
            <v>D38.5</v>
          </cell>
          <cell r="B1659" t="str">
            <v>Tumor de comportamiento incierto o desconocido de otros órganos respiratorios y del oído medio</v>
          </cell>
        </row>
        <row r="1660">
          <cell r="A1660" t="str">
            <v>D38.6</v>
          </cell>
          <cell r="B1660" t="str">
            <v>Tumor de comportamiento incierto o desconocido de órganos respiratorios, sitio no especificado</v>
          </cell>
        </row>
        <row r="1661">
          <cell r="A1661" t="str">
            <v>D39</v>
          </cell>
          <cell r="B1661" t="str">
            <v>Tumor de comportamiento incierto o desconocido de los órganos genitales femeninos</v>
          </cell>
        </row>
        <row r="1662">
          <cell r="A1662" t="str">
            <v>D39.0</v>
          </cell>
          <cell r="B1662" t="str">
            <v>Tumor de comportamiento incierto o desconocido del útero</v>
          </cell>
        </row>
        <row r="1663">
          <cell r="A1663" t="str">
            <v>D39.1</v>
          </cell>
          <cell r="B1663" t="str">
            <v>Tumor de comportamiento incierto o desconocido del ovario</v>
          </cell>
        </row>
        <row r="1664">
          <cell r="A1664" t="str">
            <v>D39.2</v>
          </cell>
          <cell r="B1664" t="str">
            <v>Tumor de comportamiento incierto o desconocido de la placenta</v>
          </cell>
        </row>
        <row r="1665">
          <cell r="A1665" t="str">
            <v>D39.7</v>
          </cell>
          <cell r="B1665" t="str">
            <v>Tumor de comportamiento incierto o desconocido de otros órganos genitales femeninos</v>
          </cell>
        </row>
        <row r="1666">
          <cell r="A1666" t="str">
            <v>D39.9</v>
          </cell>
          <cell r="B1666" t="str">
            <v>Tumor de comportamiento incierto o desconocido de órgano genital femenino no especificado</v>
          </cell>
        </row>
        <row r="1667">
          <cell r="A1667" t="str">
            <v>D40</v>
          </cell>
          <cell r="B1667" t="str">
            <v>Tumor de comportamiento incierto o desconocido de los órganos genitales masculinos</v>
          </cell>
        </row>
        <row r="1668">
          <cell r="A1668" t="str">
            <v>D40.0</v>
          </cell>
          <cell r="B1668" t="str">
            <v>Tumor de comportamiento incierto o desconocido de la próstata</v>
          </cell>
        </row>
        <row r="1669">
          <cell r="A1669" t="str">
            <v>D40.1</v>
          </cell>
          <cell r="B1669" t="str">
            <v>Tumor de comportamiento incierto o desconocido del testículo</v>
          </cell>
        </row>
        <row r="1670">
          <cell r="A1670" t="str">
            <v>D40.7</v>
          </cell>
          <cell r="B1670" t="str">
            <v>Tumor de comportamiento incierto o desconocido de otros órganos genitales masculinos</v>
          </cell>
        </row>
        <row r="1671">
          <cell r="A1671" t="str">
            <v>D40.9</v>
          </cell>
          <cell r="B1671" t="str">
            <v>Tumor de comportamiento incierto o desconocido de órgano genital masculino no especificado</v>
          </cell>
        </row>
        <row r="1672">
          <cell r="A1672" t="str">
            <v>D41</v>
          </cell>
          <cell r="B1672" t="str">
            <v>Tumor de comportamiento incierto o desconocido de los órganos urinarios</v>
          </cell>
        </row>
        <row r="1673">
          <cell r="A1673" t="str">
            <v>D41.0</v>
          </cell>
          <cell r="B1673" t="str">
            <v>Tumor de comportamiento incierto o desconocido del riñón</v>
          </cell>
        </row>
        <row r="1674">
          <cell r="A1674" t="str">
            <v>D41.1</v>
          </cell>
          <cell r="B1674" t="str">
            <v>Tumor de comportamiento incierto o desconocido de la pelvis renal</v>
          </cell>
        </row>
        <row r="1675">
          <cell r="A1675" t="str">
            <v>D41.2</v>
          </cell>
          <cell r="B1675" t="str">
            <v>Tumor de comportamiento incierto o desconocido del uréter</v>
          </cell>
        </row>
        <row r="1676">
          <cell r="A1676" t="str">
            <v>D41.3</v>
          </cell>
          <cell r="B1676" t="str">
            <v>Tumor de comportamiento incierto o desconocido de la uretra</v>
          </cell>
        </row>
        <row r="1677">
          <cell r="A1677" t="str">
            <v>D41.4</v>
          </cell>
          <cell r="B1677" t="str">
            <v>Tumor de comportamiento incierto o desconocido de la vejiga</v>
          </cell>
        </row>
        <row r="1678">
          <cell r="A1678" t="str">
            <v>D41.7</v>
          </cell>
          <cell r="B1678" t="str">
            <v>Tumor de comportamiento incierto o desconocido de otros órganos urinarios</v>
          </cell>
        </row>
        <row r="1679">
          <cell r="A1679" t="str">
            <v>D41.9</v>
          </cell>
          <cell r="B1679" t="str">
            <v>Tumor de comportamiento incierto o desconocido de órgano urinario no especificado</v>
          </cell>
        </row>
        <row r="1680">
          <cell r="A1680" t="str">
            <v>D42</v>
          </cell>
          <cell r="B1680" t="str">
            <v>Tumor de comportamiento incierto o desconocido de las meninges</v>
          </cell>
        </row>
        <row r="1681">
          <cell r="A1681" t="str">
            <v>D42.0</v>
          </cell>
          <cell r="B1681" t="str">
            <v>Tumor de comportamiento incierto o desconocido de las meninges cerebrales</v>
          </cell>
        </row>
        <row r="1682">
          <cell r="A1682" t="str">
            <v>D42.1</v>
          </cell>
          <cell r="B1682" t="str">
            <v>Tumor de comportamiento incierto o desconocido de las meninges raquídeas</v>
          </cell>
        </row>
        <row r="1683">
          <cell r="A1683" t="str">
            <v>D42.9</v>
          </cell>
          <cell r="B1683" t="str">
            <v>Tumor de comportamiento incierto o desconocido de las meninges, parte no especificada</v>
          </cell>
        </row>
        <row r="1684">
          <cell r="A1684" t="str">
            <v>D43</v>
          </cell>
          <cell r="B1684" t="str">
            <v>Tumor de comportamiento incierto o desconocido del encéfalo y del sistema nervioso central</v>
          </cell>
        </row>
        <row r="1685">
          <cell r="A1685" t="str">
            <v>D43.0</v>
          </cell>
          <cell r="B1685" t="str">
            <v>Tumor de comportamiento incierto o desconocido del encéfalo, supratentorial</v>
          </cell>
        </row>
        <row r="1686">
          <cell r="A1686" t="str">
            <v>D43.1</v>
          </cell>
          <cell r="B1686" t="str">
            <v>Tumor de comportamiento incierto o desconocido del encéfalo, infratentorial</v>
          </cell>
        </row>
        <row r="1687">
          <cell r="A1687" t="str">
            <v>D43.2</v>
          </cell>
          <cell r="B1687" t="str">
            <v>Tumor de comportamiento incierto o desconocido del encéfalo, parte no especificada</v>
          </cell>
        </row>
        <row r="1688">
          <cell r="A1688" t="str">
            <v>D43.3</v>
          </cell>
          <cell r="B1688" t="str">
            <v>Tumor de comportamiento incierto o desconocido de los nervios craneales</v>
          </cell>
        </row>
        <row r="1689">
          <cell r="A1689" t="str">
            <v>D43.4</v>
          </cell>
          <cell r="B1689" t="str">
            <v>Tumor de comportamiento incierto o desconocido de la médula espinal</v>
          </cell>
        </row>
        <row r="1690">
          <cell r="A1690" t="str">
            <v>D43.7</v>
          </cell>
          <cell r="B1690" t="str">
            <v>Tumor de comportamiento incierto o desconocido de otras partes especificadas del sistema nervioso central</v>
          </cell>
        </row>
        <row r="1691">
          <cell r="A1691" t="str">
            <v>D43.9</v>
          </cell>
          <cell r="B1691" t="str">
            <v>Tumor de comportamiento incierto o desconocido del sistema nervioso central, sitio no especificado</v>
          </cell>
        </row>
        <row r="1692">
          <cell r="A1692" t="str">
            <v>D44</v>
          </cell>
          <cell r="B1692" t="str">
            <v>Tumor de comportamiento incierto o desconocido de las glándulas endocrinas</v>
          </cell>
        </row>
        <row r="1693">
          <cell r="A1693" t="str">
            <v>D44.0</v>
          </cell>
          <cell r="B1693" t="str">
            <v>Tumor de comportamiento incierto o desconocido de la glándula tiroides</v>
          </cell>
        </row>
        <row r="1694">
          <cell r="A1694" t="str">
            <v>D44.1</v>
          </cell>
          <cell r="B1694" t="str">
            <v>Tumor de comportamiento incierto o desconocido de la glándula suprarrenal</v>
          </cell>
        </row>
        <row r="1695">
          <cell r="A1695" t="str">
            <v>D44.2</v>
          </cell>
          <cell r="B1695" t="str">
            <v>Tumor de comportamiento incierto o desconocido de la glándula paratiroides</v>
          </cell>
        </row>
        <row r="1696">
          <cell r="A1696" t="str">
            <v>D44.3</v>
          </cell>
          <cell r="B1696" t="str">
            <v>Tumor de comportamiento incierto o desconocido de la glándula hipófisis</v>
          </cell>
        </row>
        <row r="1697">
          <cell r="A1697" t="str">
            <v>D44.4</v>
          </cell>
          <cell r="B1697" t="str">
            <v>Tumor de comportamiento incierto o desconocido del conducto craneofaríngeo</v>
          </cell>
        </row>
        <row r="1698">
          <cell r="A1698" t="str">
            <v>D44.5</v>
          </cell>
          <cell r="B1698" t="str">
            <v>Tumor de comportamiento incierto o desconocido de la glándula pineal</v>
          </cell>
        </row>
        <row r="1699">
          <cell r="A1699" t="str">
            <v>D44.6</v>
          </cell>
          <cell r="B1699" t="str">
            <v>Tumor de comportamiento incierto o desconocido del cuerpo carotídeo</v>
          </cell>
        </row>
        <row r="1700">
          <cell r="A1700" t="str">
            <v>D44.7</v>
          </cell>
          <cell r="B1700" t="str">
            <v>Tumor de comportamiento incierto o desconocido del cuerpo aórtico y otros cuerpos cromafines</v>
          </cell>
        </row>
        <row r="1701">
          <cell r="A1701" t="str">
            <v>D44.8</v>
          </cell>
          <cell r="B1701" t="str">
            <v>Tumor de comportamiento incierto o desconocido con afectación pluriglandular</v>
          </cell>
        </row>
        <row r="1702">
          <cell r="A1702" t="str">
            <v>D44.9</v>
          </cell>
          <cell r="B1702" t="str">
            <v>Tumor de comportamiento incierto o desconocido de glándula endocrina no especificada</v>
          </cell>
        </row>
        <row r="1703">
          <cell r="A1703" t="str">
            <v>D45.X</v>
          </cell>
          <cell r="B1703" t="str">
            <v>Policitemia vera</v>
          </cell>
        </row>
        <row r="1704">
          <cell r="A1704" t="str">
            <v>D46</v>
          </cell>
          <cell r="B1704" t="str">
            <v>Síndromes mielodisplásicos</v>
          </cell>
        </row>
        <row r="1705">
          <cell r="A1705" t="str">
            <v>D46.0</v>
          </cell>
          <cell r="B1705" t="str">
            <v>Anemia refractaria sin sideroblastos, así descrita</v>
          </cell>
        </row>
        <row r="1706">
          <cell r="A1706" t="str">
            <v>D46.1</v>
          </cell>
          <cell r="B1706" t="str">
            <v>Anemia refractaria con sideroblastos</v>
          </cell>
        </row>
        <row r="1707">
          <cell r="A1707" t="str">
            <v>D46.2</v>
          </cell>
          <cell r="B1707" t="str">
            <v>Anemia refractaria con exceso de blastos</v>
          </cell>
        </row>
        <row r="1708">
          <cell r="A1708" t="str">
            <v>D46.3</v>
          </cell>
          <cell r="B1708" t="str">
            <v>Anemia refractaria con exceso de blastos con transformación</v>
          </cell>
        </row>
        <row r="1709">
          <cell r="A1709" t="str">
            <v>D46.4</v>
          </cell>
          <cell r="B1709" t="str">
            <v>Anemia refractaria, sin otra especificación</v>
          </cell>
        </row>
        <row r="1710">
          <cell r="A1710" t="str">
            <v>D46.7</v>
          </cell>
          <cell r="B1710" t="str">
            <v>Otros síndromes mielodisplásicos</v>
          </cell>
        </row>
        <row r="1711">
          <cell r="A1711" t="str">
            <v>D46.9</v>
          </cell>
          <cell r="B1711" t="str">
            <v>Síndrome mielodisplásico, sin otra especificación</v>
          </cell>
        </row>
        <row r="1712">
          <cell r="A1712" t="str">
            <v>D47</v>
          </cell>
          <cell r="B1712" t="str">
            <v>Otros tumores de comportamiento incierto o desconocido del tejido linfático, de los órganos hematopoyéticos y de tejidos afines</v>
          </cell>
        </row>
        <row r="1713">
          <cell r="A1713" t="str">
            <v>D47.0</v>
          </cell>
          <cell r="B1713" t="str">
            <v>Tumor de comportamiento incierto o desconocido de los mastocitos e histiocitos</v>
          </cell>
        </row>
        <row r="1714">
          <cell r="A1714" t="str">
            <v>D47.1</v>
          </cell>
          <cell r="B1714" t="str">
            <v>Enfermedad mieloproliferativa crónica</v>
          </cell>
        </row>
        <row r="1715">
          <cell r="A1715" t="str">
            <v>D47.2</v>
          </cell>
          <cell r="B1715" t="str">
            <v>Gammopatía monoclonal</v>
          </cell>
        </row>
        <row r="1716">
          <cell r="A1716" t="str">
            <v>D47.3</v>
          </cell>
          <cell r="B1716" t="str">
            <v>Trombocitopenia (hemorrágica) esencial</v>
          </cell>
        </row>
        <row r="1717">
          <cell r="A1717" t="str">
            <v>D47.7</v>
          </cell>
          <cell r="B1717" t="str">
            <v>Otros tumores especificados de comportamiento incierto o desconocido del tejido linfático, de los órganos hematopoyéticos y de tejidos afines</v>
          </cell>
        </row>
        <row r="1718">
          <cell r="A1718" t="str">
            <v>D47.9</v>
          </cell>
          <cell r="B1718" t="str">
            <v>Tumores de comportamiento incierto o desconocido del tejido linfático, de los órganos hematopoyéticos y de tejidos afines, no especificados</v>
          </cell>
        </row>
        <row r="1719">
          <cell r="A1719" t="str">
            <v>D48</v>
          </cell>
          <cell r="B1719" t="str">
            <v>Tumor de comportamiento incierto o desconocido de otros sitios y de los no especificados</v>
          </cell>
        </row>
        <row r="1720">
          <cell r="A1720" t="str">
            <v>D48.0</v>
          </cell>
          <cell r="B1720" t="str">
            <v>Tumor de comportamiento incierto o desconocido del hueso y cartílago articular</v>
          </cell>
        </row>
        <row r="1721">
          <cell r="A1721" t="str">
            <v>D48.1</v>
          </cell>
          <cell r="B1721" t="str">
            <v>Tumor de comportamiento incierto o desconocido del tejido conjuntivo y otro tejido blando</v>
          </cell>
        </row>
        <row r="1722">
          <cell r="A1722" t="str">
            <v>D48.2</v>
          </cell>
          <cell r="B1722" t="str">
            <v>Tumor de comportamiento incierto o desconocido de los nervios periféricos y del sistema nervioso autónomo</v>
          </cell>
        </row>
        <row r="1723">
          <cell r="A1723" t="str">
            <v>D48.3</v>
          </cell>
          <cell r="B1723" t="str">
            <v>Tumor de comportamiento incierto o desconocido del retroperitoneo</v>
          </cell>
        </row>
        <row r="1724">
          <cell r="A1724" t="str">
            <v>D48.4</v>
          </cell>
          <cell r="B1724" t="str">
            <v>Tumor de comportamiento incierto o desconocido del peritoneo</v>
          </cell>
        </row>
        <row r="1725">
          <cell r="A1725" t="str">
            <v>D48.5</v>
          </cell>
          <cell r="B1725" t="str">
            <v>Tumor de comportamiento incierto o desconocido de la piel</v>
          </cell>
        </row>
        <row r="1726">
          <cell r="A1726" t="str">
            <v>D48.6</v>
          </cell>
          <cell r="B1726" t="str">
            <v>Tumor de comportamiento incierto o desconocido de la mama</v>
          </cell>
        </row>
        <row r="1727">
          <cell r="A1727" t="str">
            <v>D48.7</v>
          </cell>
          <cell r="B1727" t="str">
            <v>Tumor de comportamiento incierto o desconocido de otros sitios especificados</v>
          </cell>
        </row>
        <row r="1728">
          <cell r="A1728" t="str">
            <v>D48.9</v>
          </cell>
          <cell r="B1728" t="str">
            <v>Tumor de comportamiento incierto o desconocido, de sitio no especificado</v>
          </cell>
        </row>
        <row r="1729">
          <cell r="A1729" t="str">
            <v>D50</v>
          </cell>
          <cell r="B1729" t="str">
            <v>Anemias por deficiencia de hierro</v>
          </cell>
        </row>
        <row r="1730">
          <cell r="A1730" t="str">
            <v>D50.0</v>
          </cell>
          <cell r="B1730" t="str">
            <v>Anemia por deficiencia de hierro secundaria a pérdida de sangre (crónica)</v>
          </cell>
        </row>
        <row r="1731">
          <cell r="A1731" t="str">
            <v>D50.1</v>
          </cell>
          <cell r="B1731" t="str">
            <v>Disfagia sideropénica</v>
          </cell>
        </row>
        <row r="1732">
          <cell r="A1732" t="str">
            <v>D50.8</v>
          </cell>
          <cell r="B1732" t="str">
            <v>Otras anemias por deficiencia de hierro</v>
          </cell>
        </row>
        <row r="1733">
          <cell r="A1733" t="str">
            <v>D50.9</v>
          </cell>
          <cell r="B1733" t="str">
            <v>Anemia por deficiencia de hierro sin otra especificación</v>
          </cell>
        </row>
        <row r="1734">
          <cell r="A1734" t="str">
            <v>D51</v>
          </cell>
          <cell r="B1734" t="str">
            <v>Anemia por deficiencia de vitamina B12</v>
          </cell>
        </row>
        <row r="1735">
          <cell r="A1735" t="str">
            <v>D51.0</v>
          </cell>
          <cell r="B1735" t="str">
            <v>Anemia por deficiencia de vitamina B12 debida a deficiencia del factor intrínseco</v>
          </cell>
        </row>
        <row r="1736">
          <cell r="A1736" t="str">
            <v>D51.1</v>
          </cell>
          <cell r="B1736" t="str">
            <v>Anemia por deficiencia de vitamina B12 debida a mala absorción selectiva de vitamina B12 con proteinuria</v>
          </cell>
        </row>
        <row r="1737">
          <cell r="A1737" t="str">
            <v>D51.2</v>
          </cell>
          <cell r="B1737" t="str">
            <v>Deficiencia de trascobalamina II</v>
          </cell>
        </row>
        <row r="1738">
          <cell r="A1738" t="str">
            <v>D51.3</v>
          </cell>
          <cell r="B1738" t="str">
            <v>Otras anemias por deficiencia dietética de vitamina B12</v>
          </cell>
        </row>
        <row r="1739">
          <cell r="A1739" t="str">
            <v>D51.8</v>
          </cell>
          <cell r="B1739" t="str">
            <v>Otras anemias por deficiencia de vitamina B12</v>
          </cell>
        </row>
        <row r="1740">
          <cell r="A1740" t="str">
            <v>D51.9</v>
          </cell>
          <cell r="B1740" t="str">
            <v>Anemia por deficiencia de vitamina B12, sin otra especificación</v>
          </cell>
        </row>
        <row r="1741">
          <cell r="A1741" t="str">
            <v>D52</v>
          </cell>
          <cell r="B1741" t="str">
            <v>Anemia por deficiencia de folatos</v>
          </cell>
        </row>
        <row r="1742">
          <cell r="A1742" t="str">
            <v>D52.0</v>
          </cell>
          <cell r="B1742" t="str">
            <v>Anemia por deficiencia dietética de folatos</v>
          </cell>
        </row>
        <row r="1743">
          <cell r="A1743" t="str">
            <v>D52.1</v>
          </cell>
          <cell r="B1743" t="str">
            <v>Anemia por deficiencia de folatos inducida por drogas</v>
          </cell>
        </row>
        <row r="1744">
          <cell r="A1744" t="str">
            <v>D52.8</v>
          </cell>
          <cell r="B1744" t="str">
            <v>Otras anemias por deficiencia de folatos</v>
          </cell>
        </row>
        <row r="1745">
          <cell r="A1745" t="str">
            <v>D52.9</v>
          </cell>
          <cell r="B1745" t="str">
            <v>Anemia por deficiencia de folatos, sin otra especificación</v>
          </cell>
        </row>
        <row r="1746">
          <cell r="A1746" t="str">
            <v>D53</v>
          </cell>
          <cell r="B1746" t="str">
            <v>Otras anemias nutricionales</v>
          </cell>
        </row>
        <row r="1747">
          <cell r="A1747" t="str">
            <v>D53.0</v>
          </cell>
          <cell r="B1747" t="str">
            <v>Anemia por deficiencia de proteínas</v>
          </cell>
        </row>
        <row r="1748">
          <cell r="A1748" t="str">
            <v>D53.1</v>
          </cell>
          <cell r="B1748" t="str">
            <v>Otras anemias megaloblásticas, no clasificadas en otra parte</v>
          </cell>
        </row>
        <row r="1749">
          <cell r="A1749" t="str">
            <v>D53.2</v>
          </cell>
          <cell r="B1749" t="str">
            <v>Anemia escorbútica</v>
          </cell>
        </row>
        <row r="1750">
          <cell r="A1750" t="str">
            <v>D53.8</v>
          </cell>
          <cell r="B1750" t="str">
            <v>Otras anemias nutricionales especificadas</v>
          </cell>
        </row>
        <row r="1751">
          <cell r="A1751" t="str">
            <v>D53.9</v>
          </cell>
          <cell r="B1751" t="str">
            <v>Anemia nutricional, no especificada</v>
          </cell>
        </row>
        <row r="1752">
          <cell r="A1752" t="str">
            <v>D55</v>
          </cell>
          <cell r="B1752" t="str">
            <v>Anemia debida a trastornos enzimáticos</v>
          </cell>
        </row>
        <row r="1753">
          <cell r="A1753" t="str">
            <v>D55.0</v>
          </cell>
          <cell r="B1753" t="str">
            <v>Anemia debida a deficiencia de glucosa-6-fosfato deshidrogenasa [G6FD]</v>
          </cell>
        </row>
        <row r="1754">
          <cell r="A1754" t="str">
            <v>D55.1</v>
          </cell>
          <cell r="B1754" t="str">
            <v>Anemia debida a otros trastornos del metabolismo del glutatión</v>
          </cell>
        </row>
        <row r="1755">
          <cell r="A1755" t="str">
            <v>D55.2</v>
          </cell>
          <cell r="B1755" t="str">
            <v>Anemia debida a trastornos de las enzimas glucolíticas</v>
          </cell>
        </row>
        <row r="1756">
          <cell r="A1756" t="str">
            <v>D55.3</v>
          </cell>
          <cell r="B1756" t="str">
            <v>Anemia debida a trastornos del metabolismo de los nucleótidos</v>
          </cell>
        </row>
        <row r="1757">
          <cell r="A1757" t="str">
            <v>D55.8</v>
          </cell>
          <cell r="B1757" t="str">
            <v>Otras anemias debidas a trastornos enzimáticos</v>
          </cell>
        </row>
        <row r="1758">
          <cell r="A1758" t="str">
            <v>D55.9</v>
          </cell>
          <cell r="B1758" t="str">
            <v>Anemia debida a trastornos enzimáticos, sin otra especificación</v>
          </cell>
        </row>
        <row r="1759">
          <cell r="A1759" t="str">
            <v>D56</v>
          </cell>
          <cell r="B1759" t="str">
            <v>Talasemia</v>
          </cell>
        </row>
        <row r="1760">
          <cell r="A1760" t="str">
            <v>D56.0</v>
          </cell>
          <cell r="B1760" t="str">
            <v>Alfa talasemia</v>
          </cell>
        </row>
        <row r="1761">
          <cell r="A1761" t="str">
            <v>D56.1</v>
          </cell>
          <cell r="B1761" t="str">
            <v>Beta talasemia</v>
          </cell>
        </row>
        <row r="1762">
          <cell r="A1762" t="str">
            <v>D56.2</v>
          </cell>
          <cell r="B1762" t="str">
            <v>Delta-beta talasemia</v>
          </cell>
        </row>
        <row r="1763">
          <cell r="A1763" t="str">
            <v>D56.3</v>
          </cell>
          <cell r="B1763" t="str">
            <v>Rasgo talasémico</v>
          </cell>
        </row>
        <row r="1764">
          <cell r="A1764" t="str">
            <v>D56.4</v>
          </cell>
          <cell r="B1764" t="str">
            <v>Persistencia hereditaria de la hemoglobina fetal [PHHF]</v>
          </cell>
        </row>
        <row r="1765">
          <cell r="A1765" t="str">
            <v>D56.8</v>
          </cell>
          <cell r="B1765" t="str">
            <v>Otras talasemias</v>
          </cell>
        </row>
        <row r="1766">
          <cell r="A1766" t="str">
            <v>D56.9</v>
          </cell>
          <cell r="B1766" t="str">
            <v>Talasemia, no especificada</v>
          </cell>
        </row>
        <row r="1767">
          <cell r="A1767" t="str">
            <v>D57</v>
          </cell>
          <cell r="B1767" t="str">
            <v>Trastornos falciformes</v>
          </cell>
        </row>
        <row r="1768">
          <cell r="A1768" t="str">
            <v>D57.0</v>
          </cell>
          <cell r="B1768" t="str">
            <v>Anemia falciforme con crisis</v>
          </cell>
        </row>
        <row r="1769">
          <cell r="A1769" t="str">
            <v>D57.1</v>
          </cell>
          <cell r="B1769" t="str">
            <v>Anemia falciforme sin crisis</v>
          </cell>
        </row>
        <row r="1770">
          <cell r="A1770" t="str">
            <v>D57.2</v>
          </cell>
          <cell r="B1770" t="str">
            <v>Trastornos falciformes heterocigotos dobles</v>
          </cell>
        </row>
        <row r="1771">
          <cell r="A1771" t="str">
            <v>D57.3</v>
          </cell>
          <cell r="B1771" t="str">
            <v>Rasgo drepanocítico</v>
          </cell>
        </row>
        <row r="1772">
          <cell r="A1772" t="str">
            <v>D57.8</v>
          </cell>
          <cell r="B1772" t="str">
            <v>Otros trastornos falciformes</v>
          </cell>
        </row>
        <row r="1773">
          <cell r="A1773" t="str">
            <v>D58</v>
          </cell>
          <cell r="B1773" t="str">
            <v>Otras anemias hemolíticas hereditarias</v>
          </cell>
        </row>
        <row r="1774">
          <cell r="A1774" t="str">
            <v>D58.0</v>
          </cell>
          <cell r="B1774" t="str">
            <v>Esferocitosis hereditaria</v>
          </cell>
        </row>
        <row r="1775">
          <cell r="A1775" t="str">
            <v>D58.1</v>
          </cell>
          <cell r="B1775" t="str">
            <v>Eliptocitosis hereditaria</v>
          </cell>
        </row>
        <row r="1776">
          <cell r="A1776" t="str">
            <v>D58.2</v>
          </cell>
          <cell r="B1776" t="str">
            <v>Otras hemoglobinopatías</v>
          </cell>
        </row>
        <row r="1777">
          <cell r="A1777" t="str">
            <v>D58.8</v>
          </cell>
          <cell r="B1777" t="str">
            <v>Otras anemias hemolíticas hereditarias especificadas</v>
          </cell>
        </row>
        <row r="1778">
          <cell r="A1778" t="str">
            <v>D58.9</v>
          </cell>
          <cell r="B1778" t="str">
            <v>Anemia hemolítica hereditaria, sin otra especificación</v>
          </cell>
        </row>
        <row r="1779">
          <cell r="A1779" t="str">
            <v>D59</v>
          </cell>
          <cell r="B1779" t="str">
            <v>Anemia hemolítica adquirida</v>
          </cell>
        </row>
        <row r="1780">
          <cell r="A1780" t="str">
            <v>D59.0</v>
          </cell>
          <cell r="B1780" t="str">
            <v>Anemia hemolítica autoinmune inducida por drogas</v>
          </cell>
        </row>
        <row r="1781">
          <cell r="A1781" t="str">
            <v>D59.1</v>
          </cell>
          <cell r="B1781" t="str">
            <v>Otras anemias hemolíticas autoinmunes</v>
          </cell>
        </row>
        <row r="1782">
          <cell r="A1782" t="str">
            <v>D59.2</v>
          </cell>
          <cell r="B1782" t="str">
            <v>Anemia hemolítica no autoinmune inducida por drogas</v>
          </cell>
        </row>
        <row r="1783">
          <cell r="A1783" t="str">
            <v>D59.3</v>
          </cell>
          <cell r="B1783" t="str">
            <v>Síndrome hemolítico-urémico</v>
          </cell>
        </row>
        <row r="1784">
          <cell r="A1784" t="str">
            <v>D59.4</v>
          </cell>
          <cell r="B1784" t="str">
            <v>Otras anemias hemolíticas no autoinmunes</v>
          </cell>
        </row>
        <row r="1785">
          <cell r="A1785" t="str">
            <v>D59.5</v>
          </cell>
          <cell r="B1785" t="str">
            <v>Hemoglobinuria paroxística nocturna [Marchiafava-Micheli]</v>
          </cell>
        </row>
        <row r="1786">
          <cell r="A1786" t="str">
            <v>D59.6</v>
          </cell>
          <cell r="B1786" t="str">
            <v>Hemoglobinuria debida a hemólisis por otras causas externas</v>
          </cell>
        </row>
        <row r="1787">
          <cell r="A1787" t="str">
            <v>D59.8</v>
          </cell>
          <cell r="B1787" t="str">
            <v>Otras anemias hemolíticas adquiridas</v>
          </cell>
        </row>
        <row r="1788">
          <cell r="A1788" t="str">
            <v>D59.9</v>
          </cell>
          <cell r="B1788" t="str">
            <v>Anemia hemolítica adquirida, sin otra especificación</v>
          </cell>
        </row>
        <row r="1789">
          <cell r="A1789" t="str">
            <v>D60</v>
          </cell>
          <cell r="B1789" t="str">
            <v>Aplasia adquirida, exclusiva de la serie roja [eritroblastopenia]</v>
          </cell>
        </row>
        <row r="1790">
          <cell r="A1790" t="str">
            <v>D60.0</v>
          </cell>
          <cell r="B1790" t="str">
            <v>Aplasia crónica adquirida, exclusiva de la serie roja</v>
          </cell>
        </row>
        <row r="1791">
          <cell r="A1791" t="str">
            <v>D60.1</v>
          </cell>
          <cell r="B1791" t="str">
            <v>Aplasia transitoria adquirida, exclusiva de la serie roja</v>
          </cell>
        </row>
        <row r="1792">
          <cell r="A1792" t="str">
            <v>D60.8</v>
          </cell>
          <cell r="B1792" t="str">
            <v>Otras aplasias adquiridas, exclusivas de la serie roja</v>
          </cell>
        </row>
        <row r="1793">
          <cell r="A1793" t="str">
            <v>D60.9</v>
          </cell>
          <cell r="B1793" t="str">
            <v>Aplasia adquirida, exclusiva de la serie roja, no especificada</v>
          </cell>
        </row>
        <row r="1794">
          <cell r="A1794" t="str">
            <v>D61</v>
          </cell>
          <cell r="B1794" t="str">
            <v>Otras anemias aplásticas</v>
          </cell>
        </row>
        <row r="1795">
          <cell r="A1795" t="str">
            <v>D61.0</v>
          </cell>
          <cell r="B1795" t="str">
            <v>Anemia aplástica constitucional</v>
          </cell>
        </row>
        <row r="1796">
          <cell r="A1796" t="str">
            <v>D61.1</v>
          </cell>
          <cell r="B1796" t="str">
            <v>Anemia aplástica inducida por drogas</v>
          </cell>
        </row>
        <row r="1797">
          <cell r="A1797" t="str">
            <v>D61.2</v>
          </cell>
          <cell r="B1797" t="str">
            <v>Anemia aplástica debida a otros agentes externos</v>
          </cell>
        </row>
        <row r="1798">
          <cell r="A1798" t="str">
            <v>D61.3</v>
          </cell>
          <cell r="B1798" t="str">
            <v>Anemia aplástica idiopática</v>
          </cell>
        </row>
        <row r="1799">
          <cell r="A1799" t="str">
            <v>D61.8</v>
          </cell>
          <cell r="B1799" t="str">
            <v>Otras anemias aplásticas especificadas</v>
          </cell>
        </row>
        <row r="1800">
          <cell r="A1800" t="str">
            <v>D61.9</v>
          </cell>
          <cell r="B1800" t="str">
            <v>Anemia aplástica, sin otra especificación</v>
          </cell>
        </row>
        <row r="1801">
          <cell r="A1801" t="str">
            <v>D62.X</v>
          </cell>
          <cell r="B1801" t="str">
            <v>Anemia posthemorrágica aguda</v>
          </cell>
        </row>
        <row r="1802">
          <cell r="A1802" t="str">
            <v>D63*</v>
          </cell>
          <cell r="B1802" t="str">
            <v>Anemia en enfermedades crónicas clasificadas en otra parte</v>
          </cell>
        </row>
        <row r="1803">
          <cell r="A1803" t="str">
            <v>D63.0*</v>
          </cell>
          <cell r="B1803" t="str">
            <v>Anemia en enfermedad neoplásica (C00-D48+)</v>
          </cell>
        </row>
        <row r="1804">
          <cell r="A1804" t="str">
            <v>D63.8*</v>
          </cell>
          <cell r="B1804" t="str">
            <v>Anemia en otras enfermedades crónicas clasificadas en otra parte</v>
          </cell>
        </row>
        <row r="1805">
          <cell r="A1805" t="str">
            <v>D64</v>
          </cell>
          <cell r="B1805" t="str">
            <v>Otras anemias</v>
          </cell>
        </row>
        <row r="1806">
          <cell r="A1806" t="str">
            <v>D64.0</v>
          </cell>
          <cell r="B1806" t="str">
            <v>Anemia sideroblástica hereditaria</v>
          </cell>
        </row>
        <row r="1807">
          <cell r="A1807" t="str">
            <v>D64.1</v>
          </cell>
          <cell r="B1807" t="str">
            <v>Anemia sideroblástica secundaria a otra enfermedad</v>
          </cell>
        </row>
        <row r="1808">
          <cell r="A1808" t="str">
            <v>D64.2</v>
          </cell>
          <cell r="B1808" t="str">
            <v>Anemia sideroblástica secundaria, debida a drogas y toxinas</v>
          </cell>
        </row>
        <row r="1809">
          <cell r="A1809" t="str">
            <v>D64.3</v>
          </cell>
          <cell r="B1809" t="str">
            <v>Otras anemias sideroblásticas</v>
          </cell>
        </row>
        <row r="1810">
          <cell r="A1810" t="str">
            <v>D64.4</v>
          </cell>
          <cell r="B1810" t="str">
            <v>Anemia diseritropoyética congénita</v>
          </cell>
        </row>
        <row r="1811">
          <cell r="A1811" t="str">
            <v>D64.8</v>
          </cell>
          <cell r="B1811" t="str">
            <v>Otras anemias especificadas</v>
          </cell>
        </row>
        <row r="1812">
          <cell r="A1812" t="str">
            <v>D64.9</v>
          </cell>
          <cell r="B1812" t="str">
            <v>Anemia de tipo no especificado</v>
          </cell>
        </row>
        <row r="1813">
          <cell r="A1813" t="str">
            <v>D65.X</v>
          </cell>
          <cell r="B1813" t="str">
            <v>Coagulación intravascular diseminada [síndrome de desfibrinación]</v>
          </cell>
        </row>
        <row r="1814">
          <cell r="A1814" t="str">
            <v>D66.X</v>
          </cell>
          <cell r="B1814" t="str">
            <v>Deficiencia hereditaria del factor VIII</v>
          </cell>
        </row>
        <row r="1815">
          <cell r="A1815" t="str">
            <v>D67.X</v>
          </cell>
          <cell r="B1815" t="str">
            <v>Deficiencia hereditaria del factor IX</v>
          </cell>
        </row>
        <row r="1816">
          <cell r="A1816" t="str">
            <v>D68</v>
          </cell>
          <cell r="B1816" t="str">
            <v>Otros defectos de la coagulación</v>
          </cell>
        </row>
        <row r="1817">
          <cell r="A1817" t="str">
            <v>D68.0</v>
          </cell>
          <cell r="B1817" t="str">
            <v>Enfermedad de von Willebrand</v>
          </cell>
        </row>
        <row r="1818">
          <cell r="A1818" t="str">
            <v>D68.1</v>
          </cell>
          <cell r="B1818" t="str">
            <v>Deficiencia hereditaria del factor XI</v>
          </cell>
        </row>
        <row r="1819">
          <cell r="A1819" t="str">
            <v>D68.2</v>
          </cell>
          <cell r="B1819" t="str">
            <v>Deficiencia hereditaria de otros factores de la coagulación</v>
          </cell>
        </row>
        <row r="1820">
          <cell r="A1820" t="str">
            <v>D68.3</v>
          </cell>
          <cell r="B1820" t="str">
            <v>Trastorno hemorrágico debido a anticoagulantes circulantes</v>
          </cell>
        </row>
        <row r="1821">
          <cell r="A1821" t="str">
            <v>D68.4</v>
          </cell>
          <cell r="B1821" t="str">
            <v>Deficiencia adquirida de factores de la coagulación</v>
          </cell>
        </row>
        <row r="1822">
          <cell r="A1822" t="str">
            <v>D68.8</v>
          </cell>
          <cell r="B1822" t="str">
            <v>Otros defectos especificados de la coagulación</v>
          </cell>
        </row>
        <row r="1823">
          <cell r="A1823" t="str">
            <v>D68.9</v>
          </cell>
          <cell r="B1823" t="str">
            <v>Defecto de la coagulación, no especificado</v>
          </cell>
        </row>
        <row r="1824">
          <cell r="A1824" t="str">
            <v>D69</v>
          </cell>
          <cell r="B1824" t="str">
            <v>Púrpura y otras afecciones hemorrágicas</v>
          </cell>
        </row>
        <row r="1825">
          <cell r="A1825" t="str">
            <v>D69.0</v>
          </cell>
          <cell r="B1825" t="str">
            <v>Púrpura alérgica</v>
          </cell>
        </row>
        <row r="1826">
          <cell r="A1826" t="str">
            <v>D69.1</v>
          </cell>
          <cell r="B1826" t="str">
            <v>Defectos cualitativos de las plaquetas</v>
          </cell>
        </row>
        <row r="1827">
          <cell r="A1827" t="str">
            <v>D69.2</v>
          </cell>
          <cell r="B1827" t="str">
            <v>Otras púrpuras no trombocitopénicas</v>
          </cell>
        </row>
        <row r="1828">
          <cell r="A1828" t="str">
            <v>D69.3</v>
          </cell>
          <cell r="B1828" t="str">
            <v>Púpura trombocitopénica idiopática</v>
          </cell>
        </row>
        <row r="1829">
          <cell r="A1829" t="str">
            <v>D69.4</v>
          </cell>
          <cell r="B1829" t="str">
            <v>Otras trombocitopenias primarias</v>
          </cell>
        </row>
        <row r="1830">
          <cell r="A1830" t="str">
            <v>D69.5</v>
          </cell>
          <cell r="B1830" t="str">
            <v>Tombocitopenia secundaria</v>
          </cell>
        </row>
        <row r="1831">
          <cell r="A1831" t="str">
            <v>D69.6</v>
          </cell>
          <cell r="B1831" t="str">
            <v>Trombocitopenia no especificada</v>
          </cell>
        </row>
        <row r="1832">
          <cell r="A1832" t="str">
            <v>D69.8</v>
          </cell>
          <cell r="B1832" t="str">
            <v>Otras afecciones hemorrágicas especificadas</v>
          </cell>
        </row>
        <row r="1833">
          <cell r="A1833" t="str">
            <v>D69.9</v>
          </cell>
          <cell r="B1833" t="str">
            <v>Afección hemorrágica, no especificada</v>
          </cell>
        </row>
        <row r="1834">
          <cell r="A1834" t="str">
            <v>D70.X</v>
          </cell>
          <cell r="B1834" t="str">
            <v>Agranulocitosis</v>
          </cell>
        </row>
        <row r="1835">
          <cell r="A1835" t="str">
            <v>D71.X</v>
          </cell>
          <cell r="B1835" t="str">
            <v>Trastornos funcionales de los polimorfonucleares neutrófilos</v>
          </cell>
        </row>
        <row r="1836">
          <cell r="A1836" t="str">
            <v>D72</v>
          </cell>
          <cell r="B1836" t="str">
            <v>Otros trastornos de los leucocitos</v>
          </cell>
        </row>
        <row r="1837">
          <cell r="A1837" t="str">
            <v>D72.0</v>
          </cell>
          <cell r="B1837" t="str">
            <v>Anomalías genéticas de los leucocitos</v>
          </cell>
        </row>
        <row r="1838">
          <cell r="A1838" t="str">
            <v>D72.1</v>
          </cell>
          <cell r="B1838" t="str">
            <v>Eosinofilia</v>
          </cell>
        </row>
        <row r="1839">
          <cell r="A1839" t="str">
            <v>D72.8</v>
          </cell>
          <cell r="B1839" t="str">
            <v>Otros trastornos especificados de los leucocitos</v>
          </cell>
        </row>
        <row r="1840">
          <cell r="A1840" t="str">
            <v>D72.9</v>
          </cell>
          <cell r="B1840" t="str">
            <v>Trastorno de los leucocitos, no especificado</v>
          </cell>
        </row>
        <row r="1841">
          <cell r="A1841" t="str">
            <v>D73</v>
          </cell>
          <cell r="B1841" t="str">
            <v>Enfermedades del bazo</v>
          </cell>
        </row>
        <row r="1842">
          <cell r="A1842" t="str">
            <v>D73.0</v>
          </cell>
          <cell r="B1842" t="str">
            <v>Hipoesplenismo</v>
          </cell>
        </row>
        <row r="1843">
          <cell r="A1843" t="str">
            <v>D73.1</v>
          </cell>
          <cell r="B1843" t="str">
            <v>Hiperesplenismo</v>
          </cell>
        </row>
        <row r="1844">
          <cell r="A1844" t="str">
            <v>D73.2</v>
          </cell>
          <cell r="B1844" t="str">
            <v>Esplenomegalia congestiva crónica</v>
          </cell>
        </row>
        <row r="1845">
          <cell r="A1845" t="str">
            <v>D73.3</v>
          </cell>
          <cell r="B1845" t="str">
            <v>Absceso del bazo</v>
          </cell>
        </row>
        <row r="1846">
          <cell r="A1846" t="str">
            <v>D73.4</v>
          </cell>
          <cell r="B1846" t="str">
            <v>Quiste del bazo</v>
          </cell>
        </row>
        <row r="1847">
          <cell r="A1847" t="str">
            <v>D73.5</v>
          </cell>
          <cell r="B1847" t="str">
            <v>Infarto del bazo</v>
          </cell>
        </row>
        <row r="1848">
          <cell r="A1848" t="str">
            <v>D73.8</v>
          </cell>
          <cell r="B1848" t="str">
            <v>Otras enfermedades del bazo</v>
          </cell>
        </row>
        <row r="1849">
          <cell r="A1849" t="str">
            <v>D73.9</v>
          </cell>
          <cell r="B1849" t="str">
            <v>Enfermedad del bazo, no especificada</v>
          </cell>
        </row>
        <row r="1850">
          <cell r="A1850" t="str">
            <v>D74</v>
          </cell>
          <cell r="B1850" t="str">
            <v>Metahemoglobinemia</v>
          </cell>
        </row>
        <row r="1851">
          <cell r="A1851" t="str">
            <v>D74.0</v>
          </cell>
          <cell r="B1851" t="str">
            <v>Metahemoglobinemia congénita</v>
          </cell>
        </row>
        <row r="1852">
          <cell r="A1852" t="str">
            <v>D74.8</v>
          </cell>
          <cell r="B1852" t="str">
            <v>Otras metahemoglobinemias</v>
          </cell>
        </row>
        <row r="1853">
          <cell r="A1853" t="str">
            <v>D74.9</v>
          </cell>
          <cell r="B1853" t="str">
            <v>Metahemoglobinemia, no especificada</v>
          </cell>
        </row>
        <row r="1854">
          <cell r="A1854" t="str">
            <v>D75</v>
          </cell>
          <cell r="B1854" t="str">
            <v>Otras enfermedades de la sangre y de los órganos hematopoyéticos</v>
          </cell>
        </row>
        <row r="1855">
          <cell r="A1855" t="str">
            <v>D75.0</v>
          </cell>
          <cell r="B1855" t="str">
            <v>Eritrocitosis familiar</v>
          </cell>
        </row>
        <row r="1856">
          <cell r="A1856" t="str">
            <v>D75.1</v>
          </cell>
          <cell r="B1856" t="str">
            <v>Policitemia secundaria</v>
          </cell>
        </row>
        <row r="1857">
          <cell r="A1857" t="str">
            <v>D75.2</v>
          </cell>
          <cell r="B1857" t="str">
            <v>Trombocitosis esencial</v>
          </cell>
        </row>
        <row r="1858">
          <cell r="A1858" t="str">
            <v>D75.8</v>
          </cell>
          <cell r="B1858" t="str">
            <v>Otras enfermedades especificadas de la sangre y de los órganos hematopoyéticos</v>
          </cell>
        </row>
        <row r="1859">
          <cell r="A1859" t="str">
            <v>D75.9</v>
          </cell>
          <cell r="B1859" t="str">
            <v>Enfermedad de la sangre y de los órganos hematopoyéticos, no especificada</v>
          </cell>
        </row>
        <row r="1860">
          <cell r="A1860" t="str">
            <v>D76</v>
          </cell>
          <cell r="B1860" t="str">
            <v>Ciertas enfermedades que afectan al tejido linforreticular y al sistema reticuloendotelial</v>
          </cell>
        </row>
        <row r="1861">
          <cell r="A1861" t="str">
            <v>D76.0</v>
          </cell>
          <cell r="B1861" t="str">
            <v>Histiocitosis de las células de Langerhans, no clasificada en otra parte</v>
          </cell>
        </row>
        <row r="1862">
          <cell r="A1862" t="str">
            <v>D76.1</v>
          </cell>
          <cell r="B1862" t="str">
            <v>Linfohistiocitosis hemofagocítica</v>
          </cell>
        </row>
        <row r="1863">
          <cell r="A1863" t="str">
            <v>D76.2</v>
          </cell>
          <cell r="B1863" t="str">
            <v>Síndrome hemofagocítico asociado a infección</v>
          </cell>
        </row>
        <row r="1864">
          <cell r="A1864" t="str">
            <v>D76.3</v>
          </cell>
          <cell r="B1864" t="str">
            <v>Otros síndromes histiocíticos</v>
          </cell>
        </row>
        <row r="1865">
          <cell r="A1865" t="str">
            <v>D77.X*</v>
          </cell>
          <cell r="B1865" t="str">
            <v>Otros trastornos de la sangre y de los órganos hematopoyéticos en enfermedades clasificadas en otra parte</v>
          </cell>
        </row>
        <row r="1866">
          <cell r="A1866" t="str">
            <v>D80</v>
          </cell>
          <cell r="B1866" t="str">
            <v>Inmunodeficiencia con predominio de defectos de los anticuerpos</v>
          </cell>
        </row>
        <row r="1867">
          <cell r="A1867" t="str">
            <v>D80.0</v>
          </cell>
          <cell r="B1867" t="str">
            <v>Hipogammaglobulinemia hereditaria</v>
          </cell>
        </row>
        <row r="1868">
          <cell r="A1868" t="str">
            <v>D80.1</v>
          </cell>
          <cell r="B1868" t="str">
            <v>Hipogammaglobulinemia no familiar</v>
          </cell>
        </row>
        <row r="1869">
          <cell r="A1869" t="str">
            <v>D80.2</v>
          </cell>
          <cell r="B1869" t="str">
            <v>Deficiencia selectiva de inmunoglobulina A [IgA]</v>
          </cell>
        </row>
        <row r="1870">
          <cell r="A1870" t="str">
            <v>D80.3</v>
          </cell>
          <cell r="B1870" t="str">
            <v>Deficiencia selectiva de subclases de la inmunoglobulina G [IgG]</v>
          </cell>
        </row>
        <row r="1871">
          <cell r="A1871" t="str">
            <v>D80.4</v>
          </cell>
          <cell r="B1871" t="str">
            <v>Deficiencia selectiva de inmunoglobulina M [IgM]</v>
          </cell>
        </row>
        <row r="1872">
          <cell r="A1872" t="str">
            <v>D80.5</v>
          </cell>
          <cell r="B1872" t="str">
            <v>Inmunodeficiencia con incremento de inmunoglobulina M [IgM]</v>
          </cell>
        </row>
        <row r="1873">
          <cell r="A1873" t="str">
            <v>D80.6</v>
          </cell>
          <cell r="B1873" t="str">
            <v>Deficiencia de anticuerpos con inmunoglobulinas casi normales o con hiperinmunoglobulinemia</v>
          </cell>
        </row>
        <row r="1874">
          <cell r="A1874" t="str">
            <v>D80.7</v>
          </cell>
          <cell r="B1874" t="str">
            <v>Hipogammaglobulinemia transitoria de la infancia</v>
          </cell>
        </row>
        <row r="1875">
          <cell r="A1875" t="str">
            <v>D80.8</v>
          </cell>
          <cell r="B1875" t="str">
            <v>Otras inmunodeficiencias con predominio de defectos de los anticuerpos</v>
          </cell>
        </row>
        <row r="1876">
          <cell r="A1876" t="str">
            <v>D80.9</v>
          </cell>
          <cell r="B1876" t="str">
            <v>Inmunodeficiencia con predominio de defectos de los anticuerpos, no especificada</v>
          </cell>
        </row>
        <row r="1877">
          <cell r="A1877" t="str">
            <v>D81</v>
          </cell>
          <cell r="B1877" t="str">
            <v>Inmunodeficiencias combinadas</v>
          </cell>
        </row>
        <row r="1878">
          <cell r="A1878" t="str">
            <v>D81.0</v>
          </cell>
          <cell r="B1878" t="str">
            <v>Inmunodeficiencia combinada severa [IDCS] con disgenesia reticular</v>
          </cell>
        </row>
        <row r="1879">
          <cell r="A1879" t="str">
            <v>D81.1</v>
          </cell>
          <cell r="B1879" t="str">
            <v>Inmunodeficiencia combinada severa [IDCS] con linfocitopenia T y B</v>
          </cell>
        </row>
        <row r="1880">
          <cell r="A1880" t="str">
            <v>D81.2</v>
          </cell>
          <cell r="B1880" t="str">
            <v>Inmunodeficiencia combinada severa [IDCS] con cifra baja o normal de linfocitos B</v>
          </cell>
        </row>
        <row r="1881">
          <cell r="A1881" t="str">
            <v>D81.3</v>
          </cell>
          <cell r="B1881" t="str">
            <v>Deficiencia de la adenosina deaminasa [ADA]</v>
          </cell>
        </row>
        <row r="1882">
          <cell r="A1882" t="str">
            <v>D81.4</v>
          </cell>
          <cell r="B1882" t="str">
            <v>Síndrome de Nezelof</v>
          </cell>
        </row>
        <row r="1883">
          <cell r="A1883" t="str">
            <v>D81.5</v>
          </cell>
          <cell r="B1883" t="str">
            <v>Deficiencia de la fosforilasa purinonucleósida [FPN]</v>
          </cell>
        </row>
        <row r="1884">
          <cell r="A1884" t="str">
            <v>D81.6</v>
          </cell>
          <cell r="B1884" t="str">
            <v>Deficiencia de la clase I del complejo de histocompatibilidad mayor</v>
          </cell>
        </row>
        <row r="1885">
          <cell r="A1885" t="str">
            <v>D81.7</v>
          </cell>
          <cell r="B1885" t="str">
            <v>Deficiencia de la clase II del complejo de histocompatibilidad mayor</v>
          </cell>
        </row>
        <row r="1886">
          <cell r="A1886" t="str">
            <v>D81.8</v>
          </cell>
          <cell r="B1886" t="str">
            <v>Otras inmunodeficiencias combinadas</v>
          </cell>
        </row>
        <row r="1887">
          <cell r="A1887" t="str">
            <v>D81.9</v>
          </cell>
          <cell r="B1887" t="str">
            <v>Inmunodeficiencia combinada, no especificada</v>
          </cell>
        </row>
        <row r="1888">
          <cell r="A1888" t="str">
            <v>D82</v>
          </cell>
          <cell r="B1888" t="str">
            <v>Inmunodeficiencia asociada con otros defectos mayores</v>
          </cell>
        </row>
        <row r="1889">
          <cell r="A1889" t="str">
            <v>D82.0</v>
          </cell>
          <cell r="B1889" t="str">
            <v>Síndrome de Wiskott-Aldrich</v>
          </cell>
        </row>
        <row r="1890">
          <cell r="A1890" t="str">
            <v>D82.1</v>
          </cell>
          <cell r="B1890" t="str">
            <v>Síndrome de Di George</v>
          </cell>
        </row>
        <row r="1891">
          <cell r="A1891" t="str">
            <v>D82.2</v>
          </cell>
          <cell r="B1891" t="str">
            <v>Inmunodeficiencia con enanismo micromélico [miembros cortos]</v>
          </cell>
        </row>
        <row r="1892">
          <cell r="A1892" t="str">
            <v>D82.3</v>
          </cell>
          <cell r="B1892" t="str">
            <v>Inmunodeficiencia consecutiva a respuesta defectuosa hereditaria contra el virus de Epstein-Barr</v>
          </cell>
        </row>
        <row r="1893">
          <cell r="A1893" t="str">
            <v>D82.4</v>
          </cell>
          <cell r="B1893" t="str">
            <v>Síndrome de hiperinmunoglobulina E [IgE]</v>
          </cell>
        </row>
        <row r="1894">
          <cell r="A1894" t="str">
            <v>D82.8</v>
          </cell>
          <cell r="B1894" t="str">
            <v>Inmunodeficiencia asociada con otros defectos mayores especificados</v>
          </cell>
        </row>
        <row r="1895">
          <cell r="A1895" t="str">
            <v>D82.9</v>
          </cell>
          <cell r="B1895" t="str">
            <v>Inmunodeficiencia asociada con defectos mayores no especificados</v>
          </cell>
        </row>
        <row r="1896">
          <cell r="A1896" t="str">
            <v>D83</v>
          </cell>
          <cell r="B1896" t="str">
            <v>Inmunodeficiencia variable común</v>
          </cell>
        </row>
        <row r="1897">
          <cell r="A1897" t="str">
            <v>D83.0</v>
          </cell>
          <cell r="B1897" t="str">
            <v>Inmunodeficiencia variable común con predominio de anormalidades en el número y la función de los linfocitos B</v>
          </cell>
        </row>
        <row r="1898">
          <cell r="A1898" t="str">
            <v>D83.1</v>
          </cell>
          <cell r="B1898" t="str">
            <v>Inmunodeficiencia variable común con predominio de trastornos inmunorreguladores de los linfocitos T</v>
          </cell>
        </row>
        <row r="1899">
          <cell r="A1899" t="str">
            <v>D83.2</v>
          </cell>
          <cell r="B1899" t="str">
            <v>Inmunodeficiencia variable común con autoanticuerpos anti-B o anti-T</v>
          </cell>
        </row>
        <row r="1900">
          <cell r="A1900" t="str">
            <v>D83.8</v>
          </cell>
          <cell r="B1900" t="str">
            <v>Otras inmunodeficiencias variables comunes</v>
          </cell>
        </row>
        <row r="1901">
          <cell r="A1901" t="str">
            <v>D83.9</v>
          </cell>
          <cell r="B1901" t="str">
            <v>Inmunodeficiencia variable común, no especificada</v>
          </cell>
        </row>
        <row r="1902">
          <cell r="A1902" t="str">
            <v>D84</v>
          </cell>
          <cell r="B1902" t="str">
            <v>Otras inmunodeficiencias</v>
          </cell>
        </row>
        <row r="1903">
          <cell r="A1903" t="str">
            <v>D84.0</v>
          </cell>
          <cell r="B1903" t="str">
            <v>Defecto de la función del antígeno-1 del linfocito [LFA-1]</v>
          </cell>
        </row>
        <row r="1904">
          <cell r="A1904" t="str">
            <v>D84.1</v>
          </cell>
          <cell r="B1904" t="str">
            <v>Defecto del sistema del complemento</v>
          </cell>
        </row>
        <row r="1905">
          <cell r="A1905" t="str">
            <v>D84.8</v>
          </cell>
          <cell r="B1905" t="str">
            <v>Otras inmunodeficiencias especificadas</v>
          </cell>
        </row>
        <row r="1906">
          <cell r="A1906" t="str">
            <v>D84.9</v>
          </cell>
          <cell r="B1906" t="str">
            <v>Inmunodeficiencia, no especificada</v>
          </cell>
        </row>
        <row r="1907">
          <cell r="A1907" t="str">
            <v>D86</v>
          </cell>
          <cell r="B1907" t="str">
            <v>Sarcoidosis</v>
          </cell>
        </row>
        <row r="1908">
          <cell r="A1908" t="str">
            <v>D86.0</v>
          </cell>
          <cell r="B1908" t="str">
            <v>Sarcoidosis del pulmón</v>
          </cell>
        </row>
        <row r="1909">
          <cell r="A1909" t="str">
            <v>D86.1</v>
          </cell>
          <cell r="B1909" t="str">
            <v>Sarcoidosis de los ganglios linfáticos</v>
          </cell>
        </row>
        <row r="1910">
          <cell r="A1910" t="str">
            <v>D86.2</v>
          </cell>
          <cell r="B1910" t="str">
            <v>Sarcoidosis del pulmón y de los ganglios linfáticos</v>
          </cell>
        </row>
        <row r="1911">
          <cell r="A1911" t="str">
            <v>D86.3</v>
          </cell>
          <cell r="B1911" t="str">
            <v>Sarcoidosis de la piel</v>
          </cell>
        </row>
        <row r="1912">
          <cell r="A1912" t="str">
            <v>D86.8</v>
          </cell>
          <cell r="B1912" t="str">
            <v>Sarcoidosis de otros sitios especificados o de sitios combinados</v>
          </cell>
        </row>
        <row r="1913">
          <cell r="A1913" t="str">
            <v>D86.9</v>
          </cell>
          <cell r="B1913" t="str">
            <v>Sarcoidosis de sitio no especificado</v>
          </cell>
        </row>
        <row r="1914">
          <cell r="A1914" t="str">
            <v>D89</v>
          </cell>
          <cell r="B1914" t="str">
            <v>Otros trastornos que afectan el mecanismo de la inmunidad, no clasificados en otra parte</v>
          </cell>
        </row>
        <row r="1915">
          <cell r="A1915" t="str">
            <v>D89.0</v>
          </cell>
          <cell r="B1915" t="str">
            <v>Hipergammaglobulinemia policlonal</v>
          </cell>
        </row>
        <row r="1916">
          <cell r="A1916" t="str">
            <v>D89.1</v>
          </cell>
          <cell r="B1916" t="str">
            <v>Crioglobulinemia</v>
          </cell>
        </row>
        <row r="1917">
          <cell r="A1917" t="str">
            <v>D89.2</v>
          </cell>
          <cell r="B1917" t="str">
            <v>Hipergammaglobulinemia, no especificada</v>
          </cell>
        </row>
        <row r="1918">
          <cell r="A1918" t="str">
            <v>D89.8</v>
          </cell>
          <cell r="B1918" t="str">
            <v>Otros trastornos especificados que afectan el mecanismo de la inmunidad, no clasificados en otra parte</v>
          </cell>
        </row>
        <row r="1919">
          <cell r="A1919" t="str">
            <v>D89.9</v>
          </cell>
          <cell r="B1919" t="str">
            <v>Trastorno que afecta al mecanismo de la inmunidad, no especificado</v>
          </cell>
        </row>
        <row r="1920">
          <cell r="A1920" t="str">
            <v>E</v>
          </cell>
          <cell r="B1920" t="str">
            <v>Transtornos Endocrinológicos y del Metabolismo</v>
          </cell>
        </row>
        <row r="1921">
          <cell r="A1921" t="str">
            <v>E00</v>
          </cell>
          <cell r="B1921" t="str">
            <v>Síndrome congénito de deficiencia de yodo</v>
          </cell>
        </row>
        <row r="1922">
          <cell r="A1922" t="str">
            <v>E00.0</v>
          </cell>
          <cell r="B1922" t="str">
            <v>Síndrome congénito de deficiencia de yodo, tipo neurológico</v>
          </cell>
        </row>
        <row r="1923">
          <cell r="A1923" t="str">
            <v>E00.1</v>
          </cell>
          <cell r="B1923" t="str">
            <v>Síndrome de deficiencia congénita de yodo, tipo mixedematoso</v>
          </cell>
        </row>
        <row r="1924">
          <cell r="A1924" t="str">
            <v>E00.2</v>
          </cell>
          <cell r="B1924" t="str">
            <v>Síndrome congénito de deficiencia de yodo, tipo mixto</v>
          </cell>
        </row>
        <row r="1925">
          <cell r="A1925" t="str">
            <v>E00.9</v>
          </cell>
          <cell r="B1925" t="str">
            <v>Síndrome congénito de deficiencia de yodo, no especificado</v>
          </cell>
        </row>
        <row r="1926">
          <cell r="A1926" t="str">
            <v>E01</v>
          </cell>
          <cell r="B1926" t="str">
            <v>Trastornos tiroideos vinculados a deficiencia de yodo y afecciones relacionadas</v>
          </cell>
        </row>
        <row r="1927">
          <cell r="A1927" t="str">
            <v>E01.0</v>
          </cell>
          <cell r="B1927" t="str">
            <v>Bocio difuso (endémico) relacionado con deficiencia de yodo</v>
          </cell>
        </row>
        <row r="1928">
          <cell r="A1928" t="str">
            <v>E01.1</v>
          </cell>
          <cell r="B1928" t="str">
            <v>Bocio multinodular (endémico) relacionado con deficiencia de yodo</v>
          </cell>
        </row>
        <row r="1929">
          <cell r="A1929" t="str">
            <v>E01.2</v>
          </cell>
          <cell r="B1929" t="str">
            <v>Bocio (endémico) relacionado con deficiencia de yodo, no especificado</v>
          </cell>
        </row>
        <row r="1930">
          <cell r="A1930" t="str">
            <v>E01.8</v>
          </cell>
          <cell r="B1930" t="str">
            <v>Otros trastornos de la tiroides relacionados con deficiencia de yodo y afecciones similares</v>
          </cell>
        </row>
        <row r="1931">
          <cell r="A1931" t="str">
            <v>E02.X</v>
          </cell>
          <cell r="B1931" t="str">
            <v>Hipotiroidismo subclínico por deficiencia de yodo</v>
          </cell>
        </row>
        <row r="1932">
          <cell r="A1932" t="str">
            <v>E03</v>
          </cell>
          <cell r="B1932" t="str">
            <v>Otro hipotiroidismo</v>
          </cell>
        </row>
        <row r="1933">
          <cell r="A1933" t="str">
            <v>E03.0</v>
          </cell>
          <cell r="B1933" t="str">
            <v>Hipotiroidismo congénito con bocio difuso</v>
          </cell>
        </row>
        <row r="1934">
          <cell r="A1934" t="str">
            <v>E03.1</v>
          </cell>
          <cell r="B1934" t="str">
            <v>Hipotiroidismo congénito sin bocio</v>
          </cell>
        </row>
        <row r="1935">
          <cell r="A1935" t="str">
            <v>E03.2</v>
          </cell>
          <cell r="B1935" t="str">
            <v>Hipotiroidismo debido a medicamentos y a otras sustancias exógenas</v>
          </cell>
        </row>
        <row r="1936">
          <cell r="A1936" t="str">
            <v>E03.3</v>
          </cell>
          <cell r="B1936" t="str">
            <v>Hipotiroidismo postinfeccioso</v>
          </cell>
        </row>
        <row r="1937">
          <cell r="A1937" t="str">
            <v>E03.4</v>
          </cell>
          <cell r="B1937" t="str">
            <v>Atrofia de tiroides (adquirida)</v>
          </cell>
        </row>
        <row r="1938">
          <cell r="A1938" t="str">
            <v>E03.5</v>
          </cell>
          <cell r="B1938" t="str">
            <v>Coma mixedematoso</v>
          </cell>
        </row>
        <row r="1939">
          <cell r="A1939" t="str">
            <v>E03.8</v>
          </cell>
          <cell r="B1939" t="str">
            <v>Otros hipotiroidismos especificados</v>
          </cell>
        </row>
        <row r="1940">
          <cell r="A1940" t="str">
            <v>E03.9</v>
          </cell>
          <cell r="B1940" t="str">
            <v>Hipotiroidismo, no especificado</v>
          </cell>
        </row>
        <row r="1941">
          <cell r="A1941" t="str">
            <v>E04</v>
          </cell>
          <cell r="B1941" t="str">
            <v>Otro bocio no tóxico</v>
          </cell>
        </row>
        <row r="1942">
          <cell r="A1942" t="str">
            <v>E04.0</v>
          </cell>
          <cell r="B1942" t="str">
            <v>Bocio difuso no tóxico</v>
          </cell>
        </row>
        <row r="1943">
          <cell r="A1943" t="str">
            <v>E04.1</v>
          </cell>
          <cell r="B1943" t="str">
            <v>Nódulo tiroideo solitario no tóxico</v>
          </cell>
        </row>
        <row r="1944">
          <cell r="A1944" t="str">
            <v>E04.2</v>
          </cell>
          <cell r="B1944" t="str">
            <v>Bocio multinodular no tóxico</v>
          </cell>
        </row>
        <row r="1945">
          <cell r="A1945" t="str">
            <v>E04.8</v>
          </cell>
          <cell r="B1945" t="str">
            <v>Otros bocios no tóxicos especificados</v>
          </cell>
        </row>
        <row r="1946">
          <cell r="A1946" t="str">
            <v>E04.9</v>
          </cell>
          <cell r="B1946" t="str">
            <v>Bocio no tóxico, no especificado</v>
          </cell>
        </row>
        <row r="1947">
          <cell r="A1947" t="str">
            <v>E05</v>
          </cell>
          <cell r="B1947" t="str">
            <v>Tirotoxicosis [hipertiroidismo]</v>
          </cell>
        </row>
        <row r="1948">
          <cell r="A1948" t="str">
            <v>E05.0</v>
          </cell>
          <cell r="B1948" t="str">
            <v>Tirotoxicosis con bocio difuso</v>
          </cell>
        </row>
        <row r="1949">
          <cell r="A1949" t="str">
            <v>E05.1</v>
          </cell>
          <cell r="B1949" t="str">
            <v>Tirotoxicosis con nódulo solitario tiroideo tóxico</v>
          </cell>
        </row>
        <row r="1950">
          <cell r="A1950" t="str">
            <v>E05.2</v>
          </cell>
          <cell r="B1950" t="str">
            <v>Tirotoxicosis con bocio multinodular tóxico</v>
          </cell>
        </row>
        <row r="1951">
          <cell r="A1951" t="str">
            <v>E05.3</v>
          </cell>
          <cell r="B1951" t="str">
            <v>Tirotoxicosis por tejido tiroideo ectópico</v>
          </cell>
        </row>
        <row r="1952">
          <cell r="A1952" t="str">
            <v>E05.4</v>
          </cell>
          <cell r="B1952" t="str">
            <v>Tirotoxicosis facticia</v>
          </cell>
        </row>
        <row r="1953">
          <cell r="A1953" t="str">
            <v>E05.5</v>
          </cell>
          <cell r="B1953" t="str">
            <v>Crisis o tormenta tirotóxica</v>
          </cell>
        </row>
        <row r="1954">
          <cell r="A1954" t="str">
            <v>E05.8</v>
          </cell>
          <cell r="B1954" t="str">
            <v>Otras tirotoxicosis</v>
          </cell>
        </row>
        <row r="1955">
          <cell r="A1955" t="str">
            <v>E05.9</v>
          </cell>
          <cell r="B1955" t="str">
            <v>Tirotoxicosis, no especificada</v>
          </cell>
        </row>
        <row r="1956">
          <cell r="A1956" t="str">
            <v>E06</v>
          </cell>
          <cell r="B1956" t="str">
            <v>Tiroiditis</v>
          </cell>
        </row>
        <row r="1957">
          <cell r="A1957" t="str">
            <v>E06.0</v>
          </cell>
          <cell r="B1957" t="str">
            <v>Tiroiditis aguda</v>
          </cell>
        </row>
        <row r="1958">
          <cell r="A1958" t="str">
            <v>E06.1</v>
          </cell>
          <cell r="B1958" t="str">
            <v>Tiroiditis subaguda</v>
          </cell>
        </row>
        <row r="1959">
          <cell r="A1959" t="str">
            <v>E06.2</v>
          </cell>
          <cell r="B1959" t="str">
            <v>Tiroiditis crónica con tirotoxicosis transitoria</v>
          </cell>
        </row>
        <row r="1960">
          <cell r="A1960" t="str">
            <v>E06.3</v>
          </cell>
          <cell r="B1960" t="str">
            <v>Tiroiditis autoinmune</v>
          </cell>
        </row>
        <row r="1961">
          <cell r="A1961" t="str">
            <v>E06.4</v>
          </cell>
          <cell r="B1961" t="str">
            <v>Tiroiditis inducida por drogas</v>
          </cell>
        </row>
        <row r="1962">
          <cell r="A1962" t="str">
            <v>E06.5</v>
          </cell>
          <cell r="B1962" t="str">
            <v>Otras tiroiditis crónicas</v>
          </cell>
        </row>
        <row r="1963">
          <cell r="A1963" t="str">
            <v>E06.9</v>
          </cell>
          <cell r="B1963" t="str">
            <v>Tiroiditis, no especificada</v>
          </cell>
        </row>
        <row r="1964">
          <cell r="A1964" t="str">
            <v>E07</v>
          </cell>
          <cell r="B1964" t="str">
            <v>Otros trastornos tiroideos</v>
          </cell>
        </row>
        <row r="1965">
          <cell r="A1965" t="str">
            <v>E07.0</v>
          </cell>
          <cell r="B1965" t="str">
            <v>Hipersecreción de calcitonina</v>
          </cell>
        </row>
        <row r="1966">
          <cell r="A1966" t="str">
            <v>E07.1</v>
          </cell>
          <cell r="B1966" t="str">
            <v>Bocio dishormogenético</v>
          </cell>
        </row>
        <row r="1967">
          <cell r="A1967" t="str">
            <v>E07.8</v>
          </cell>
          <cell r="B1967" t="str">
            <v>Otros trastornos especificados de la glándula tiroides</v>
          </cell>
        </row>
        <row r="1968">
          <cell r="A1968" t="str">
            <v>E07.9</v>
          </cell>
          <cell r="B1968" t="str">
            <v>Trastorno de la glándula tiroides, no especificado</v>
          </cell>
        </row>
        <row r="1969">
          <cell r="A1969" t="str">
            <v>E10</v>
          </cell>
          <cell r="B1969" t="str">
            <v>Diabetes mellitus insulinodependiente</v>
          </cell>
        </row>
        <row r="1970">
          <cell r="A1970" t="str">
            <v>E10.0</v>
          </cell>
          <cell r="B1970" t="str">
            <v>Diabetes mellitus insulinodependiente, con coma</v>
          </cell>
        </row>
        <row r="1971">
          <cell r="A1971" t="str">
            <v>E10.1</v>
          </cell>
          <cell r="B1971" t="str">
            <v>Diabetes mellitus insulinodependiente, con cetoacidosis</v>
          </cell>
        </row>
        <row r="1972">
          <cell r="A1972" t="str">
            <v>E10.2</v>
          </cell>
          <cell r="B1972" t="str">
            <v>Diabetes mellitus insulinodependiente, con complicaciones renales</v>
          </cell>
        </row>
        <row r="1973">
          <cell r="A1973" t="str">
            <v>E10.3</v>
          </cell>
          <cell r="B1973" t="str">
            <v>Diabetes mellitus insulinodependiente, con complicaciones oftálmicas</v>
          </cell>
        </row>
        <row r="1974">
          <cell r="A1974" t="str">
            <v>E10.4</v>
          </cell>
          <cell r="B1974" t="str">
            <v>Diabetes mellitus insulinodependiente, con complicaciones neurológicas</v>
          </cell>
        </row>
        <row r="1975">
          <cell r="A1975" t="str">
            <v>E10.5</v>
          </cell>
          <cell r="B1975" t="str">
            <v>Diabetes mellitus insulinodependiente, con complicaciones circulatorias periféricas</v>
          </cell>
        </row>
        <row r="1976">
          <cell r="A1976" t="str">
            <v>E10.6</v>
          </cell>
          <cell r="B1976" t="str">
            <v>Diabetes mellitus insulinodependiente, con otras complicaciones especificadas</v>
          </cell>
        </row>
        <row r="1977">
          <cell r="A1977" t="str">
            <v>E10.7</v>
          </cell>
          <cell r="B1977" t="str">
            <v>Diabetes mellitus insulinodependiente, con complicaciones múltiples</v>
          </cell>
        </row>
        <row r="1978">
          <cell r="A1978" t="str">
            <v>E10.8</v>
          </cell>
          <cell r="B1978" t="str">
            <v>Diabetes mellitus insulinodependiente, con complicaciones no especificadas</v>
          </cell>
        </row>
        <row r="1979">
          <cell r="A1979" t="str">
            <v>E10.9</v>
          </cell>
          <cell r="B1979" t="str">
            <v>Diabetes mellitus insulinodependiente, sin mención de complicación</v>
          </cell>
        </row>
        <row r="1980">
          <cell r="A1980" t="str">
            <v>E11</v>
          </cell>
          <cell r="B1980" t="str">
            <v>Diabetes mellitus no insulinodependiente</v>
          </cell>
        </row>
        <row r="1981">
          <cell r="A1981" t="str">
            <v>E11.0</v>
          </cell>
          <cell r="B1981" t="str">
            <v>Diabetes mellitus insulinodependiente, con coma</v>
          </cell>
        </row>
        <row r="1982">
          <cell r="A1982" t="str">
            <v>E11.1</v>
          </cell>
          <cell r="B1982" t="str">
            <v>Diabetes mellitus no insulinodependiente, con cetoacidosis</v>
          </cell>
        </row>
        <row r="1983">
          <cell r="A1983" t="str">
            <v>E11.2</v>
          </cell>
          <cell r="B1983" t="str">
            <v>Diabetes mellitus no insulinodependiente, con complicaciones renales</v>
          </cell>
        </row>
        <row r="1984">
          <cell r="A1984" t="str">
            <v>E11.3</v>
          </cell>
          <cell r="B1984" t="str">
            <v>Diabetes mellitus no insulinodependiente, con complicaciones oftálmicas</v>
          </cell>
        </row>
        <row r="1985">
          <cell r="A1985" t="str">
            <v>E11.4</v>
          </cell>
          <cell r="B1985" t="str">
            <v>Diabetes mellitus no insulinodependiente, con complicaciones neurológicas</v>
          </cell>
        </row>
        <row r="1986">
          <cell r="A1986" t="str">
            <v>E11.5</v>
          </cell>
          <cell r="B1986" t="str">
            <v>Diabetes mellitus no insulinodependiente, con complicaciones circulatorias periféricas</v>
          </cell>
        </row>
        <row r="1987">
          <cell r="A1987" t="str">
            <v>E11.6</v>
          </cell>
          <cell r="B1987" t="str">
            <v>Diabetes mellitus no insulinodependiente, con otras complicaciones especificadas</v>
          </cell>
        </row>
        <row r="1988">
          <cell r="A1988" t="str">
            <v>E11.7</v>
          </cell>
          <cell r="B1988" t="str">
            <v>Diabetes mellitus no insulinodependiente, con complicaciones múltiples</v>
          </cell>
        </row>
        <row r="1989">
          <cell r="A1989" t="str">
            <v>E11.8</v>
          </cell>
          <cell r="B1989" t="str">
            <v>Diabetes mellitus no insulinodependiente, con complicaciones no especificadas</v>
          </cell>
        </row>
        <row r="1990">
          <cell r="A1990" t="str">
            <v>E11.9</v>
          </cell>
          <cell r="B1990" t="str">
            <v>Diabetes mellitus no insulinodependiente, sin mención de complicación</v>
          </cell>
        </row>
        <row r="1991">
          <cell r="A1991" t="str">
            <v>E12</v>
          </cell>
          <cell r="B1991" t="str">
            <v>Diabetes mellitus asociada con desnutrición</v>
          </cell>
        </row>
        <row r="1992">
          <cell r="A1992" t="str">
            <v>E12.0</v>
          </cell>
          <cell r="B1992" t="str">
            <v>Diabetes mellitus asociada con desnutrición, con coma</v>
          </cell>
        </row>
        <row r="1993">
          <cell r="A1993" t="str">
            <v>E12.1</v>
          </cell>
          <cell r="B1993" t="str">
            <v>Diabetes mellitus asociada con desnutrición, con cetoacidosis</v>
          </cell>
        </row>
        <row r="1994">
          <cell r="A1994" t="str">
            <v>E12.2</v>
          </cell>
          <cell r="B1994" t="str">
            <v>Diabetes mellitus asociada con desnutrición, con complicaciones renales</v>
          </cell>
        </row>
        <row r="1995">
          <cell r="A1995" t="str">
            <v>E12.3</v>
          </cell>
          <cell r="B1995" t="str">
            <v>Diabetes mellitus asociada con desnutrición, con complicaciones oftálmicas</v>
          </cell>
        </row>
        <row r="1996">
          <cell r="A1996" t="str">
            <v>E12.4</v>
          </cell>
          <cell r="B1996" t="str">
            <v>Diabetes mellitus asociada con desnutrición, con complicaciones neurológicas</v>
          </cell>
        </row>
        <row r="1997">
          <cell r="A1997" t="str">
            <v>E12.5</v>
          </cell>
          <cell r="B1997" t="str">
            <v>Diabetes mellitus asociada con desnutrición, con complicaciones circulatorias periféricas</v>
          </cell>
        </row>
        <row r="1998">
          <cell r="A1998" t="str">
            <v>E12.6</v>
          </cell>
          <cell r="B1998" t="str">
            <v>Diabetes mellitus asociada con desnutrición, con otras complicaciones especificadas</v>
          </cell>
        </row>
        <row r="1999">
          <cell r="A1999" t="str">
            <v>E12.7</v>
          </cell>
          <cell r="B1999" t="str">
            <v>Diabetes mellitus asociada con desnutrición, con complicaciones múltiples</v>
          </cell>
        </row>
        <row r="2000">
          <cell r="A2000" t="str">
            <v>E12.8</v>
          </cell>
          <cell r="B2000" t="str">
            <v>Diabetes mellitus asociada con desnutrición, con complicaciones no especificadas</v>
          </cell>
        </row>
        <row r="2001">
          <cell r="A2001" t="str">
            <v>E12.9</v>
          </cell>
          <cell r="B2001" t="str">
            <v>Diabetes mellitus asociada con desnutrición, sin mención de complicación</v>
          </cell>
        </row>
        <row r="2002">
          <cell r="A2002" t="str">
            <v>E13</v>
          </cell>
          <cell r="B2002" t="str">
            <v>Otras diabetes mellitus especificadas</v>
          </cell>
        </row>
        <row r="2003">
          <cell r="A2003" t="str">
            <v>E13.0</v>
          </cell>
          <cell r="B2003" t="str">
            <v>Diabetes mellitus especificada, con coma</v>
          </cell>
        </row>
        <row r="2004">
          <cell r="A2004" t="str">
            <v>E13.1</v>
          </cell>
          <cell r="B2004" t="str">
            <v>Diabetes mellitus especificada, con cetoacidosis</v>
          </cell>
        </row>
        <row r="2005">
          <cell r="A2005" t="str">
            <v>E13.2</v>
          </cell>
          <cell r="B2005" t="str">
            <v>Diabetes mellitus especificada, con complicaciones renales</v>
          </cell>
        </row>
        <row r="2006">
          <cell r="A2006" t="str">
            <v>E13.3</v>
          </cell>
          <cell r="B2006" t="str">
            <v>Diabetes mellitus especificada, con complicaciones oftálmicas</v>
          </cell>
        </row>
        <row r="2007">
          <cell r="A2007" t="str">
            <v>E13.4</v>
          </cell>
          <cell r="B2007" t="str">
            <v>Diabetes mellitus especificada, con complicaciones neurológicas</v>
          </cell>
        </row>
        <row r="2008">
          <cell r="A2008" t="str">
            <v>E13.5</v>
          </cell>
          <cell r="B2008" t="str">
            <v>Diabetes mellitus especificada, con complicaciones circulatorias periféricas</v>
          </cell>
        </row>
        <row r="2009">
          <cell r="A2009" t="str">
            <v>E13.6</v>
          </cell>
          <cell r="B2009" t="str">
            <v>Diabetes mellitus especificada, con otras complicaciones especificadas</v>
          </cell>
        </row>
        <row r="2010">
          <cell r="A2010" t="str">
            <v>E13.7</v>
          </cell>
          <cell r="B2010" t="str">
            <v>Diabetes mellitus especificada, con complicaciones múltiples</v>
          </cell>
        </row>
        <row r="2011">
          <cell r="A2011" t="str">
            <v>E13.8</v>
          </cell>
          <cell r="B2011" t="str">
            <v>Diabetes mellitus especificada, con complicaciones no especificadas</v>
          </cell>
        </row>
        <row r="2012">
          <cell r="A2012" t="str">
            <v>E13.9</v>
          </cell>
          <cell r="B2012" t="str">
            <v>Diabetes mellitus especificada, sin mención de complicación</v>
          </cell>
        </row>
        <row r="2013">
          <cell r="A2013" t="str">
            <v>E14</v>
          </cell>
          <cell r="B2013" t="str">
            <v>Diabetes mellitus, no especificada</v>
          </cell>
        </row>
        <row r="2014">
          <cell r="A2014" t="str">
            <v>E14.0</v>
          </cell>
          <cell r="B2014" t="str">
            <v>Diabetes mellitus, no especificada, con coma</v>
          </cell>
        </row>
        <row r="2015">
          <cell r="A2015" t="str">
            <v>E14.1</v>
          </cell>
          <cell r="B2015" t="str">
            <v>Diabetes mellitus, no especificada, con cetoacidosis</v>
          </cell>
        </row>
        <row r="2016">
          <cell r="A2016" t="str">
            <v>E14.2</v>
          </cell>
          <cell r="B2016" t="str">
            <v>Diabetes mellitus, no especificada, con complicaciones renales</v>
          </cell>
        </row>
        <row r="2017">
          <cell r="A2017" t="str">
            <v>E14.3</v>
          </cell>
          <cell r="B2017" t="str">
            <v>Diabetes mellitus, no especificada, con complicaciones oftálmicas</v>
          </cell>
        </row>
        <row r="2018">
          <cell r="A2018" t="str">
            <v>E14.4</v>
          </cell>
          <cell r="B2018" t="str">
            <v>Diabetes mellitus, no especificada, con complicaciones neurológicas</v>
          </cell>
        </row>
        <row r="2019">
          <cell r="A2019" t="str">
            <v>E14.5</v>
          </cell>
          <cell r="B2019" t="str">
            <v>Diabetes mellitus, no especificada, con complicaciones circulatorias periféricas</v>
          </cell>
        </row>
        <row r="2020">
          <cell r="A2020" t="str">
            <v>E14.6</v>
          </cell>
          <cell r="B2020" t="str">
            <v>Diabetes mellitus, no especificada, con otras complicaciones especificadas</v>
          </cell>
        </row>
        <row r="2021">
          <cell r="A2021" t="str">
            <v>E14.7</v>
          </cell>
          <cell r="B2021" t="str">
            <v>Diabetes mellitus, no especificada, con complicaciones múltiples</v>
          </cell>
        </row>
        <row r="2022">
          <cell r="A2022" t="str">
            <v>E14.8</v>
          </cell>
          <cell r="B2022" t="str">
            <v>Diabetes mellitus, no especificada, con complicaciones no especificadas</v>
          </cell>
        </row>
        <row r="2023">
          <cell r="A2023" t="str">
            <v>E14.9</v>
          </cell>
          <cell r="B2023" t="str">
            <v>Diabetes mellitus, no especificada, sin mención de complicación</v>
          </cell>
        </row>
        <row r="2024">
          <cell r="A2024" t="str">
            <v>E15.X</v>
          </cell>
          <cell r="B2024" t="str">
            <v>Coma hipoglicémico no diabético</v>
          </cell>
        </row>
        <row r="2025">
          <cell r="A2025" t="str">
            <v>E16</v>
          </cell>
          <cell r="B2025" t="str">
            <v>Otros trastornos de la secreción interna del páncreas</v>
          </cell>
        </row>
        <row r="2026">
          <cell r="A2026" t="str">
            <v>E16.0</v>
          </cell>
          <cell r="B2026" t="str">
            <v>Hipoglicemia sin coma, inducida por drogas</v>
          </cell>
        </row>
        <row r="2027">
          <cell r="A2027" t="str">
            <v>E16.1</v>
          </cell>
          <cell r="B2027" t="str">
            <v>Otras hipoglicemias</v>
          </cell>
        </row>
        <row r="2028">
          <cell r="A2028" t="str">
            <v>E16.2</v>
          </cell>
          <cell r="B2028" t="str">
            <v>Hipoglicemia, no especificada</v>
          </cell>
        </row>
        <row r="2029">
          <cell r="A2029" t="str">
            <v>E16.3</v>
          </cell>
          <cell r="B2029" t="str">
            <v>Secreción exagerada del glucagón</v>
          </cell>
        </row>
        <row r="2030">
          <cell r="A2030" t="str">
            <v>E16.8</v>
          </cell>
          <cell r="B2030" t="str">
            <v>Otros trastornos especificados de la secreción interna del páncreas</v>
          </cell>
        </row>
        <row r="2031">
          <cell r="A2031" t="str">
            <v>E16.9</v>
          </cell>
          <cell r="B2031" t="str">
            <v>Trastornos de la secreción interna del páncreas, sin otra especificación</v>
          </cell>
        </row>
        <row r="2032">
          <cell r="A2032" t="str">
            <v>E20</v>
          </cell>
          <cell r="B2032" t="str">
            <v>Hipoparatiroidismo</v>
          </cell>
        </row>
        <row r="2033">
          <cell r="A2033" t="str">
            <v>E20.0</v>
          </cell>
          <cell r="B2033" t="str">
            <v>Hipoparatiroidismo idiopático</v>
          </cell>
        </row>
        <row r="2034">
          <cell r="A2034" t="str">
            <v>E20.1</v>
          </cell>
          <cell r="B2034" t="str">
            <v>Pseudohipoparatiroidismo</v>
          </cell>
        </row>
        <row r="2035">
          <cell r="A2035" t="str">
            <v>E20.8</v>
          </cell>
          <cell r="B2035" t="str">
            <v>Otros tipos de hipoparatiroidismo</v>
          </cell>
        </row>
        <row r="2036">
          <cell r="A2036" t="str">
            <v>E20.9</v>
          </cell>
          <cell r="B2036" t="str">
            <v>Hipoparatiroidismo, no especificado</v>
          </cell>
        </row>
        <row r="2037">
          <cell r="A2037" t="str">
            <v>E21</v>
          </cell>
          <cell r="B2037" t="str">
            <v>Hiperparatiroidismo y otros trastornos de la glándula paratiroides</v>
          </cell>
        </row>
        <row r="2038">
          <cell r="A2038" t="str">
            <v>E21.0</v>
          </cell>
          <cell r="B2038" t="str">
            <v>Hiperparatiroidismo primario</v>
          </cell>
        </row>
        <row r="2039">
          <cell r="A2039" t="str">
            <v>E21.1</v>
          </cell>
          <cell r="B2039" t="str">
            <v>Hiperparatiroidismo secundario no clasificado en otra parte</v>
          </cell>
        </row>
        <row r="2040">
          <cell r="A2040" t="str">
            <v>E21.2</v>
          </cell>
          <cell r="B2040" t="str">
            <v>Etros tipos de hiperparatiroidismo</v>
          </cell>
        </row>
        <row r="2041">
          <cell r="A2041" t="str">
            <v>E21.3</v>
          </cell>
          <cell r="B2041" t="str">
            <v>Hiperparatiroidismo, sin otra especificación</v>
          </cell>
        </row>
        <row r="2042">
          <cell r="A2042" t="str">
            <v>E21.4</v>
          </cell>
          <cell r="B2042" t="str">
            <v>Otros trastornos especificados de la glándula paratiroides</v>
          </cell>
        </row>
        <row r="2043">
          <cell r="A2043" t="str">
            <v>E21.5</v>
          </cell>
          <cell r="B2043" t="str">
            <v>Trastorno de la glándula paratiroides, no especificado</v>
          </cell>
        </row>
        <row r="2044">
          <cell r="A2044" t="str">
            <v>E22</v>
          </cell>
          <cell r="B2044" t="str">
            <v>Hiperfunción de la glándula hipófisis</v>
          </cell>
        </row>
        <row r="2045">
          <cell r="A2045" t="str">
            <v>E22.0</v>
          </cell>
          <cell r="B2045" t="str">
            <v>Acromegalia y gigantismo hipofisario</v>
          </cell>
        </row>
        <row r="2046">
          <cell r="A2046" t="str">
            <v>E22.1</v>
          </cell>
          <cell r="B2046" t="str">
            <v>Hiperprolactinemia</v>
          </cell>
        </row>
        <row r="2047">
          <cell r="A2047" t="str">
            <v>E22.2</v>
          </cell>
          <cell r="B2047" t="str">
            <v>Síndrome de secreción inapropiada de hormona antidiurética</v>
          </cell>
        </row>
        <row r="2048">
          <cell r="A2048" t="str">
            <v>E22.8</v>
          </cell>
          <cell r="B2048" t="str">
            <v>Otras hiperfunciones de la glándula hipófisis</v>
          </cell>
        </row>
        <row r="2049">
          <cell r="A2049" t="str">
            <v>E22.9</v>
          </cell>
          <cell r="B2049" t="str">
            <v>Hiperfunción de la glándula hipófisis, no especificada</v>
          </cell>
        </row>
        <row r="2050">
          <cell r="A2050" t="str">
            <v>E23</v>
          </cell>
          <cell r="B2050" t="str">
            <v>Hipofunción y otros trastornos de la glándula hipófisis</v>
          </cell>
        </row>
        <row r="2051">
          <cell r="A2051" t="str">
            <v>E23.0</v>
          </cell>
          <cell r="B2051" t="str">
            <v>Hipopituitarismo</v>
          </cell>
        </row>
        <row r="2052">
          <cell r="A2052" t="str">
            <v>E23.1</v>
          </cell>
          <cell r="B2052" t="str">
            <v>Hipopituitarismo inducido por drogas</v>
          </cell>
        </row>
        <row r="2053">
          <cell r="A2053" t="str">
            <v>E23.2</v>
          </cell>
          <cell r="B2053" t="str">
            <v>Diabetes insípida</v>
          </cell>
        </row>
        <row r="2054">
          <cell r="A2054" t="str">
            <v>E23.3</v>
          </cell>
          <cell r="B2054" t="str">
            <v>Disfunción hipotalámica, no clasificada en otra parte</v>
          </cell>
        </row>
        <row r="2055">
          <cell r="A2055" t="str">
            <v>E23.6</v>
          </cell>
          <cell r="B2055" t="str">
            <v>Otros trastornos de la glándula hipófisis</v>
          </cell>
        </row>
        <row r="2056">
          <cell r="A2056" t="str">
            <v>E23.7</v>
          </cell>
          <cell r="B2056" t="str">
            <v>Trastorno de la glándula hipófisis, no especificado</v>
          </cell>
        </row>
        <row r="2057">
          <cell r="A2057" t="str">
            <v>E24</v>
          </cell>
          <cell r="B2057" t="str">
            <v>Síndrome de Cushing</v>
          </cell>
        </row>
        <row r="2058">
          <cell r="A2058" t="str">
            <v>E24.0</v>
          </cell>
          <cell r="B2058" t="str">
            <v>Enfermedad de Cushing dependiente de la hipófisis</v>
          </cell>
        </row>
        <row r="2059">
          <cell r="A2059" t="str">
            <v>E24.1</v>
          </cell>
          <cell r="B2059" t="str">
            <v>Síndrome de Nelson</v>
          </cell>
        </row>
        <row r="2060">
          <cell r="A2060" t="str">
            <v>E24.2</v>
          </cell>
          <cell r="B2060" t="str">
            <v>Síndrome de Cushing inducido por drogas</v>
          </cell>
        </row>
        <row r="2061">
          <cell r="A2061" t="str">
            <v>E24.3</v>
          </cell>
          <cell r="B2061" t="str">
            <v>Síndrome de ACTH ectópico</v>
          </cell>
        </row>
        <row r="2062">
          <cell r="A2062" t="str">
            <v>E24.4</v>
          </cell>
          <cell r="B2062" t="str">
            <v>Síndrome de seudo Cushing inducido por alcohol</v>
          </cell>
        </row>
        <row r="2063">
          <cell r="A2063" t="str">
            <v>E24.8</v>
          </cell>
          <cell r="B2063" t="str">
            <v>Otros tipos de síndrome de Cushing</v>
          </cell>
        </row>
        <row r="2064">
          <cell r="A2064" t="str">
            <v>E24.9</v>
          </cell>
          <cell r="B2064" t="str">
            <v>Síndrome de Cushing, no especificado</v>
          </cell>
        </row>
        <row r="2065">
          <cell r="A2065" t="str">
            <v>E25</v>
          </cell>
          <cell r="B2065" t="str">
            <v>Trastornos adrenogenitales</v>
          </cell>
        </row>
        <row r="2066">
          <cell r="A2066" t="str">
            <v>E25.0</v>
          </cell>
          <cell r="B2066" t="str">
            <v>Trastornos adrenogenitales congénitos con deficiencia enzimática</v>
          </cell>
        </row>
        <row r="2067">
          <cell r="A2067" t="str">
            <v>E25.8</v>
          </cell>
          <cell r="B2067" t="str">
            <v>Otros trastornos adrenogenitales</v>
          </cell>
        </row>
        <row r="2068">
          <cell r="A2068" t="str">
            <v>E25.9</v>
          </cell>
          <cell r="B2068" t="str">
            <v>Trastorno adrenogenital, no especificado</v>
          </cell>
        </row>
        <row r="2069">
          <cell r="A2069" t="str">
            <v>E26</v>
          </cell>
          <cell r="B2069" t="str">
            <v>Hiperaldosteronismo</v>
          </cell>
        </row>
        <row r="2070">
          <cell r="A2070" t="str">
            <v>E26.0</v>
          </cell>
          <cell r="B2070" t="str">
            <v>Hiperaldosteronismo primario</v>
          </cell>
        </row>
        <row r="2071">
          <cell r="A2071" t="str">
            <v>E26.1</v>
          </cell>
          <cell r="B2071" t="str">
            <v>Hiperaldosteronismo secundario</v>
          </cell>
        </row>
        <row r="2072">
          <cell r="A2072" t="str">
            <v>E26.8</v>
          </cell>
          <cell r="B2072" t="str">
            <v>Otros tipos de hiperaldosteronismo</v>
          </cell>
        </row>
        <row r="2073">
          <cell r="A2073" t="str">
            <v>E26.9</v>
          </cell>
          <cell r="B2073" t="str">
            <v>Hiperaldosteronismo, no especificado</v>
          </cell>
        </row>
        <row r="2074">
          <cell r="A2074" t="str">
            <v>E27</v>
          </cell>
          <cell r="B2074" t="str">
            <v>Otros trastornos de la glándula suprarrenal</v>
          </cell>
        </row>
        <row r="2075">
          <cell r="A2075" t="str">
            <v>E27.0</v>
          </cell>
          <cell r="B2075" t="str">
            <v>Otra hiperactividad corticosuprarrenal</v>
          </cell>
        </row>
        <row r="2076">
          <cell r="A2076" t="str">
            <v>E27.1</v>
          </cell>
          <cell r="B2076" t="str">
            <v>Insuficiencia corticosuprarrenal primaria</v>
          </cell>
        </row>
        <row r="2077">
          <cell r="A2077" t="str">
            <v>E27.2</v>
          </cell>
          <cell r="B2077" t="str">
            <v>Crisis addisoniana</v>
          </cell>
        </row>
        <row r="2078">
          <cell r="A2078" t="str">
            <v>E27.3</v>
          </cell>
          <cell r="B2078" t="str">
            <v>Insuficiencia corticosuprarrenal inducida por drogas</v>
          </cell>
        </row>
        <row r="2079">
          <cell r="A2079" t="str">
            <v>E27.4</v>
          </cell>
          <cell r="B2079" t="str">
            <v>Otras insuficiencias corticosuprarrenales y las no especificadas</v>
          </cell>
        </row>
        <row r="2080">
          <cell r="A2080" t="str">
            <v>E27.5</v>
          </cell>
          <cell r="B2080" t="str">
            <v>Hiperfunción de la médula suprarrenal</v>
          </cell>
        </row>
        <row r="2081">
          <cell r="A2081" t="str">
            <v>E27.8</v>
          </cell>
          <cell r="B2081" t="str">
            <v>Otros trastornos especificados de la glándula suprarrenal</v>
          </cell>
        </row>
        <row r="2082">
          <cell r="A2082" t="str">
            <v>E27.9</v>
          </cell>
          <cell r="B2082" t="str">
            <v>Trastorno de la glándula suprarrenal, no especificado</v>
          </cell>
        </row>
        <row r="2083">
          <cell r="A2083" t="str">
            <v>E28</v>
          </cell>
          <cell r="B2083" t="str">
            <v>Disfunción ovárica</v>
          </cell>
        </row>
        <row r="2084">
          <cell r="A2084" t="str">
            <v>E28.0</v>
          </cell>
          <cell r="B2084" t="str">
            <v>Exceso de estrógenos</v>
          </cell>
        </row>
        <row r="2085">
          <cell r="A2085" t="str">
            <v>E28.1</v>
          </cell>
          <cell r="B2085" t="str">
            <v>Exceso de andrógenos</v>
          </cell>
        </row>
        <row r="2086">
          <cell r="A2086" t="str">
            <v>E28.2</v>
          </cell>
          <cell r="B2086" t="str">
            <v>Síndrome de ovario poliquístico</v>
          </cell>
        </row>
        <row r="2087">
          <cell r="A2087" t="str">
            <v>E28.3</v>
          </cell>
          <cell r="B2087" t="str">
            <v>Insuficiencia ovárica primaria</v>
          </cell>
        </row>
        <row r="2088">
          <cell r="A2088" t="str">
            <v>E28.8</v>
          </cell>
          <cell r="B2088" t="str">
            <v>Otras disfunciones ováricas</v>
          </cell>
        </row>
        <row r="2089">
          <cell r="A2089" t="str">
            <v>E28.9</v>
          </cell>
          <cell r="B2089" t="str">
            <v>Disfunción ovárica, no especificada</v>
          </cell>
        </row>
        <row r="2090">
          <cell r="A2090" t="str">
            <v>E29</v>
          </cell>
          <cell r="B2090" t="str">
            <v>Disfunción testicular</v>
          </cell>
        </row>
        <row r="2091">
          <cell r="A2091" t="str">
            <v>E29.0</v>
          </cell>
          <cell r="B2091" t="str">
            <v>Hiperfunción testicular</v>
          </cell>
        </row>
        <row r="2092">
          <cell r="A2092" t="str">
            <v>E29.1</v>
          </cell>
          <cell r="B2092" t="str">
            <v>Hipofunción testicular</v>
          </cell>
        </row>
        <row r="2093">
          <cell r="A2093" t="str">
            <v>E29.8</v>
          </cell>
          <cell r="B2093" t="str">
            <v>Otras disfunciones testiculares</v>
          </cell>
        </row>
        <row r="2094">
          <cell r="A2094" t="str">
            <v>E29.9</v>
          </cell>
          <cell r="B2094" t="str">
            <v>Disfunción testicular, no especificada</v>
          </cell>
        </row>
        <row r="2095">
          <cell r="A2095" t="str">
            <v>E30</v>
          </cell>
          <cell r="B2095" t="str">
            <v>Trastornos de la pubertad, no clasificados en otra parte</v>
          </cell>
        </row>
        <row r="2096">
          <cell r="A2096" t="str">
            <v>E30.0</v>
          </cell>
          <cell r="B2096" t="str">
            <v>Pubertad retardada</v>
          </cell>
        </row>
        <row r="2097">
          <cell r="A2097" t="str">
            <v>E30.1</v>
          </cell>
          <cell r="B2097" t="str">
            <v>Pubertad precoz</v>
          </cell>
        </row>
        <row r="2098">
          <cell r="A2098" t="str">
            <v>E30.8</v>
          </cell>
          <cell r="B2098" t="str">
            <v>Otros trastornos de la pubertad</v>
          </cell>
        </row>
        <row r="2099">
          <cell r="A2099" t="str">
            <v>E30.9</v>
          </cell>
          <cell r="B2099" t="str">
            <v>Trastorno de la pubertad, no especificado</v>
          </cell>
        </row>
        <row r="2100">
          <cell r="A2100" t="str">
            <v>E31</v>
          </cell>
          <cell r="B2100" t="str">
            <v>Disfunción poliglandular</v>
          </cell>
        </row>
        <row r="2101">
          <cell r="A2101" t="str">
            <v>E31.0</v>
          </cell>
          <cell r="B2101" t="str">
            <v>Insuficiencia poliglandular autoinmune</v>
          </cell>
        </row>
        <row r="2102">
          <cell r="A2102" t="str">
            <v>E31.1</v>
          </cell>
          <cell r="B2102" t="str">
            <v>Hiperfunción poliglandular</v>
          </cell>
        </row>
        <row r="2103">
          <cell r="A2103" t="str">
            <v>E31.8</v>
          </cell>
          <cell r="B2103" t="str">
            <v>Otras disfunciones poliglandulares</v>
          </cell>
        </row>
        <row r="2104">
          <cell r="A2104" t="str">
            <v>E31.9</v>
          </cell>
          <cell r="B2104" t="str">
            <v>Disfunción poliglandular, no especificada</v>
          </cell>
        </row>
        <row r="2105">
          <cell r="A2105" t="str">
            <v>E32</v>
          </cell>
          <cell r="B2105" t="str">
            <v>Enfermedades del timo</v>
          </cell>
        </row>
        <row r="2106">
          <cell r="A2106" t="str">
            <v>E32.0</v>
          </cell>
          <cell r="B2106" t="str">
            <v>Hiperplasia persistente del timo</v>
          </cell>
        </row>
        <row r="2107">
          <cell r="A2107" t="str">
            <v>E32.1</v>
          </cell>
          <cell r="B2107" t="str">
            <v>Absceso del timo</v>
          </cell>
        </row>
        <row r="2108">
          <cell r="A2108" t="str">
            <v>E32.8</v>
          </cell>
          <cell r="B2108" t="str">
            <v>Otras enfermedades del timo</v>
          </cell>
        </row>
        <row r="2109">
          <cell r="A2109" t="str">
            <v>E32.9</v>
          </cell>
          <cell r="B2109" t="str">
            <v>Enfermedad del timo, no especificada</v>
          </cell>
        </row>
        <row r="2110">
          <cell r="A2110" t="str">
            <v>E34</v>
          </cell>
          <cell r="B2110" t="str">
            <v>Otros trastornos endocrinos</v>
          </cell>
        </row>
        <row r="2111">
          <cell r="A2111" t="str">
            <v>E34.0</v>
          </cell>
          <cell r="B2111" t="str">
            <v>Síndrome carcinoide</v>
          </cell>
        </row>
        <row r="2112">
          <cell r="A2112" t="str">
            <v>E34.1</v>
          </cell>
          <cell r="B2112" t="str">
            <v>Otras hipersecreciones de hormonas intestinales</v>
          </cell>
        </row>
        <row r="2113">
          <cell r="A2113" t="str">
            <v>E34.2</v>
          </cell>
          <cell r="B2113" t="str">
            <v>Secreción hormonal ectópica, no clasificada en otra parte</v>
          </cell>
        </row>
        <row r="2114">
          <cell r="A2114" t="str">
            <v>E34.3</v>
          </cell>
          <cell r="B2114" t="str">
            <v>Enanismo, no clasificado en otra parte</v>
          </cell>
        </row>
        <row r="2115">
          <cell r="A2115" t="str">
            <v>E34.4</v>
          </cell>
          <cell r="B2115" t="str">
            <v>Estatura alta constitucional</v>
          </cell>
        </row>
        <row r="2116">
          <cell r="A2116" t="str">
            <v>E34.5</v>
          </cell>
          <cell r="B2116" t="str">
            <v>Síndrome de resistencia androgénica</v>
          </cell>
        </row>
        <row r="2117">
          <cell r="A2117" t="str">
            <v>E34.8</v>
          </cell>
          <cell r="B2117" t="str">
            <v>Otros trastornos endocrinos especificados</v>
          </cell>
        </row>
        <row r="2118">
          <cell r="A2118" t="str">
            <v>E34.9</v>
          </cell>
          <cell r="B2118" t="str">
            <v>Trastorno endocrino, no especificado</v>
          </cell>
        </row>
        <row r="2119">
          <cell r="A2119" t="str">
            <v>E35*</v>
          </cell>
          <cell r="B2119" t="str">
            <v>Trastornos endocrinos en enfermedades clasificadas en otra parte</v>
          </cell>
        </row>
        <row r="2120">
          <cell r="A2120" t="str">
            <v>E35.0*</v>
          </cell>
          <cell r="B2120" t="str">
            <v>Trastornos de la glándula tiroides en enfermedades clasificadas en otra parte</v>
          </cell>
        </row>
        <row r="2121">
          <cell r="A2121" t="str">
            <v>E35.1*</v>
          </cell>
          <cell r="B2121" t="str">
            <v>Trastornos de las glándulas suprarrenales en enfermedades clasificadas en otra parte</v>
          </cell>
        </row>
        <row r="2122">
          <cell r="A2122" t="str">
            <v>E35.8*</v>
          </cell>
          <cell r="B2122" t="str">
            <v>Trastornos de otras glándulas endocrinas en enfermedades clasificadas en otra parte</v>
          </cell>
        </row>
        <row r="2123">
          <cell r="A2123" t="str">
            <v>E40.X</v>
          </cell>
          <cell r="B2123" t="str">
            <v>Kwashiorkor</v>
          </cell>
        </row>
        <row r="2124">
          <cell r="A2124" t="str">
            <v>E41.X</v>
          </cell>
          <cell r="B2124" t="str">
            <v>Marasmo nutricional</v>
          </cell>
        </row>
        <row r="2125">
          <cell r="A2125" t="str">
            <v>E42.X</v>
          </cell>
          <cell r="B2125" t="str">
            <v>Kwashiorkor marasmático</v>
          </cell>
        </row>
        <row r="2126">
          <cell r="A2126" t="str">
            <v>E43.X</v>
          </cell>
          <cell r="B2126" t="str">
            <v>Desnutrición proteicocalórica severa, no especificada</v>
          </cell>
        </row>
        <row r="2127">
          <cell r="A2127" t="str">
            <v>E44</v>
          </cell>
          <cell r="B2127" t="str">
            <v>Desnutrición proteicocalórica de grado moderado y leve</v>
          </cell>
        </row>
        <row r="2128">
          <cell r="A2128" t="str">
            <v>E44.0</v>
          </cell>
          <cell r="B2128" t="str">
            <v>Desnutrición proteicocalórica moderada</v>
          </cell>
        </row>
        <row r="2129">
          <cell r="A2129" t="str">
            <v>E44.1</v>
          </cell>
          <cell r="B2129" t="str">
            <v>Desnutrición proteicocalórica leve</v>
          </cell>
        </row>
        <row r="2130">
          <cell r="A2130" t="str">
            <v>E45.X</v>
          </cell>
          <cell r="B2130" t="str">
            <v>Retardo del desarrollo debido a desnutrición proteicocalórica</v>
          </cell>
        </row>
        <row r="2131">
          <cell r="A2131" t="str">
            <v>E46.X</v>
          </cell>
          <cell r="B2131" t="str">
            <v>Desnutrición proteicocalórica, no especificada</v>
          </cell>
        </row>
        <row r="2132">
          <cell r="A2132" t="str">
            <v>E50</v>
          </cell>
          <cell r="B2132" t="str">
            <v>Deficiencia de vitamina A</v>
          </cell>
        </row>
        <row r="2133">
          <cell r="A2133" t="str">
            <v>E50.0</v>
          </cell>
          <cell r="B2133" t="str">
            <v>Deficiencia de vitamina A con xerosis conjuntival</v>
          </cell>
        </row>
        <row r="2134">
          <cell r="A2134" t="str">
            <v>E50.1</v>
          </cell>
          <cell r="B2134" t="str">
            <v>Deficiencia de vitamina A con mancha de Bitot y xerosis conjuntival</v>
          </cell>
        </row>
        <row r="2135">
          <cell r="A2135" t="str">
            <v>E50.2</v>
          </cell>
          <cell r="B2135" t="str">
            <v>Deficiencia de vitamina A con xerosis corneal</v>
          </cell>
        </row>
        <row r="2136">
          <cell r="A2136" t="str">
            <v>E50.3</v>
          </cell>
          <cell r="B2136" t="str">
            <v>Deficiencia de vitamina A con ulceración corneal y xerosis</v>
          </cell>
        </row>
        <row r="2137">
          <cell r="A2137" t="str">
            <v>E50.4</v>
          </cell>
          <cell r="B2137" t="str">
            <v>Deficiencia de vitamina A con queratomalacia</v>
          </cell>
        </row>
        <row r="2138">
          <cell r="A2138" t="str">
            <v>E50.5</v>
          </cell>
          <cell r="B2138" t="str">
            <v>Deficiencia de vitamina A con ceguera nocturna</v>
          </cell>
        </row>
        <row r="2139">
          <cell r="A2139" t="str">
            <v>E50.6</v>
          </cell>
          <cell r="B2139" t="str">
            <v>Deficiencia de vitamina A con cicatrices xeroftálmicas de la córnea</v>
          </cell>
        </row>
        <row r="2140">
          <cell r="A2140" t="str">
            <v>E50.7</v>
          </cell>
          <cell r="B2140" t="str">
            <v>Otras manifestaciones oculares de deficiencia de vitamina A</v>
          </cell>
        </row>
        <row r="2141">
          <cell r="A2141" t="str">
            <v>E50.8</v>
          </cell>
          <cell r="B2141" t="str">
            <v>Otras manifestaciones de deficiencia de vitamina A</v>
          </cell>
        </row>
        <row r="2142">
          <cell r="A2142" t="str">
            <v>E50.9</v>
          </cell>
          <cell r="B2142" t="str">
            <v>Deficiencia de vitamina A, no especificada</v>
          </cell>
        </row>
        <row r="2143">
          <cell r="A2143" t="str">
            <v>E51</v>
          </cell>
          <cell r="B2143" t="str">
            <v>Deficiencia de tiamina</v>
          </cell>
        </row>
        <row r="2144">
          <cell r="A2144" t="str">
            <v>E51.1</v>
          </cell>
          <cell r="B2144" t="str">
            <v>Beriberi</v>
          </cell>
        </row>
        <row r="2145">
          <cell r="A2145" t="str">
            <v>E51.2</v>
          </cell>
          <cell r="B2145" t="str">
            <v>Encefalopatía de Wernicke</v>
          </cell>
        </row>
        <row r="2146">
          <cell r="A2146" t="str">
            <v>E51.8</v>
          </cell>
          <cell r="B2146" t="str">
            <v>Otras manifestaciones de la deficiencia de tiamina</v>
          </cell>
        </row>
        <row r="2147">
          <cell r="A2147" t="str">
            <v>E51.9</v>
          </cell>
          <cell r="B2147" t="str">
            <v>Deficiencia de tiamina, no especificada</v>
          </cell>
        </row>
        <row r="2148">
          <cell r="A2148" t="str">
            <v>E52.X</v>
          </cell>
          <cell r="B2148" t="str">
            <v>Deficiencia de niacina [pelagra]</v>
          </cell>
        </row>
        <row r="2149">
          <cell r="A2149" t="str">
            <v>E53</v>
          </cell>
          <cell r="B2149" t="str">
            <v>Deficiencias de otras vitaminas del grupo B</v>
          </cell>
        </row>
        <row r="2150">
          <cell r="A2150" t="str">
            <v>E53.0</v>
          </cell>
          <cell r="B2150" t="str">
            <v>Deficiencia de riboflavina</v>
          </cell>
        </row>
        <row r="2151">
          <cell r="A2151" t="str">
            <v>E53.1</v>
          </cell>
          <cell r="B2151" t="str">
            <v>Deficiencia de piridoxina</v>
          </cell>
        </row>
        <row r="2152">
          <cell r="A2152" t="str">
            <v>E53.8</v>
          </cell>
          <cell r="B2152" t="str">
            <v>Deficiencia de otras vitaminas del grupo B</v>
          </cell>
        </row>
        <row r="2153">
          <cell r="A2153" t="str">
            <v>E53.9</v>
          </cell>
          <cell r="B2153" t="str">
            <v>Deficiencia de vitamina B, no especificada</v>
          </cell>
        </row>
        <row r="2154">
          <cell r="A2154" t="str">
            <v>E54.X</v>
          </cell>
          <cell r="B2154" t="str">
            <v>Deficiencia de ácido ascórbico</v>
          </cell>
        </row>
        <row r="2155">
          <cell r="A2155" t="str">
            <v>E55</v>
          </cell>
          <cell r="B2155" t="str">
            <v>Deficiencia de vitamina D</v>
          </cell>
        </row>
        <row r="2156">
          <cell r="A2156" t="str">
            <v>E55.0</v>
          </cell>
          <cell r="B2156" t="str">
            <v>Raquitismo activo</v>
          </cell>
        </row>
        <row r="2157">
          <cell r="A2157" t="str">
            <v>E55.9</v>
          </cell>
          <cell r="B2157" t="str">
            <v>Deficiencia de vitamina D, no especificada</v>
          </cell>
        </row>
        <row r="2158">
          <cell r="A2158" t="str">
            <v>E56</v>
          </cell>
          <cell r="B2158" t="str">
            <v>Otras deficiencias de vitaminas</v>
          </cell>
        </row>
        <row r="2159">
          <cell r="A2159" t="str">
            <v>E56.0</v>
          </cell>
          <cell r="B2159" t="str">
            <v>Deficiencia de vitamina E</v>
          </cell>
        </row>
        <row r="2160">
          <cell r="A2160" t="str">
            <v>E56.1</v>
          </cell>
          <cell r="B2160" t="str">
            <v>Deficiencia de vitamina K</v>
          </cell>
        </row>
        <row r="2161">
          <cell r="A2161" t="str">
            <v>E56.8</v>
          </cell>
          <cell r="B2161" t="str">
            <v>Deficiencia de otras vitaminas</v>
          </cell>
        </row>
        <row r="2162">
          <cell r="A2162" t="str">
            <v>E56.9</v>
          </cell>
          <cell r="B2162" t="str">
            <v>Deficiencia de vitamina, no especificada</v>
          </cell>
        </row>
        <row r="2163">
          <cell r="A2163" t="str">
            <v>E58.X</v>
          </cell>
          <cell r="B2163" t="str">
            <v>Deficiencia dietética de calcio</v>
          </cell>
        </row>
        <row r="2164">
          <cell r="A2164" t="str">
            <v>E59.X</v>
          </cell>
          <cell r="B2164" t="str">
            <v>Deficiencia dietética de selenio</v>
          </cell>
        </row>
        <row r="2165">
          <cell r="A2165" t="str">
            <v>E60.X</v>
          </cell>
          <cell r="B2165" t="str">
            <v>Deficiencia dietética de zinc</v>
          </cell>
        </row>
        <row r="2166">
          <cell r="A2166" t="str">
            <v>E61</v>
          </cell>
          <cell r="B2166" t="str">
            <v>Deficiencias de otros elementos nutricionales</v>
          </cell>
        </row>
        <row r="2167">
          <cell r="A2167" t="str">
            <v>E61.0</v>
          </cell>
          <cell r="B2167" t="str">
            <v>Deficiencia de cobre</v>
          </cell>
        </row>
        <row r="2168">
          <cell r="A2168" t="str">
            <v>E61.1</v>
          </cell>
          <cell r="B2168" t="str">
            <v>Deficiencia de hierro</v>
          </cell>
        </row>
        <row r="2169">
          <cell r="A2169" t="str">
            <v>E61.2</v>
          </cell>
          <cell r="B2169" t="str">
            <v>Deficiencia de magnesio</v>
          </cell>
        </row>
        <row r="2170">
          <cell r="A2170" t="str">
            <v>E61.3</v>
          </cell>
          <cell r="B2170" t="str">
            <v>Deficiencia de manganeso</v>
          </cell>
        </row>
        <row r="2171">
          <cell r="A2171" t="str">
            <v>E61.4</v>
          </cell>
          <cell r="B2171" t="str">
            <v>Deficiencia de cromo</v>
          </cell>
        </row>
        <row r="2172">
          <cell r="A2172" t="str">
            <v>E61.5</v>
          </cell>
          <cell r="B2172" t="str">
            <v>Deficiencia de molibdeno</v>
          </cell>
        </row>
        <row r="2173">
          <cell r="A2173" t="str">
            <v>E61.6</v>
          </cell>
          <cell r="B2173" t="str">
            <v>Deficiencia de vanadio</v>
          </cell>
        </row>
        <row r="2174">
          <cell r="A2174" t="str">
            <v>E61.7</v>
          </cell>
          <cell r="B2174" t="str">
            <v>Deficiencia de múltiples elementos nutricionales</v>
          </cell>
        </row>
        <row r="2175">
          <cell r="A2175" t="str">
            <v>E61.8</v>
          </cell>
          <cell r="B2175" t="str">
            <v>Deficiencia de otros elementos nutricionales especificados</v>
          </cell>
        </row>
        <row r="2176">
          <cell r="A2176" t="str">
            <v>E61.9</v>
          </cell>
          <cell r="B2176" t="str">
            <v>Deficiencia de otro elemento nutricional, no especificado</v>
          </cell>
        </row>
        <row r="2177">
          <cell r="A2177" t="str">
            <v>E63</v>
          </cell>
          <cell r="B2177" t="str">
            <v>Otras deficiencias nutricionales</v>
          </cell>
        </row>
        <row r="2178">
          <cell r="A2178" t="str">
            <v>E63.0</v>
          </cell>
          <cell r="B2178" t="str">
            <v>Deficiencia de ácidos grasos esenciales [AGE]</v>
          </cell>
        </row>
        <row r="2179">
          <cell r="A2179" t="str">
            <v>E63.1</v>
          </cell>
          <cell r="B2179" t="str">
            <v>Desequilibrio de los constituyentes en la dieta</v>
          </cell>
        </row>
        <row r="2180">
          <cell r="A2180" t="str">
            <v>E63.8</v>
          </cell>
          <cell r="B2180" t="str">
            <v>Otras deficiencias nutricionales especificadas</v>
          </cell>
        </row>
        <row r="2181">
          <cell r="A2181" t="str">
            <v>E63.9</v>
          </cell>
          <cell r="B2181" t="str">
            <v>Deficiencia nutricional, no especificada</v>
          </cell>
        </row>
        <row r="2182">
          <cell r="A2182" t="str">
            <v>E64</v>
          </cell>
          <cell r="B2182" t="str">
            <v>Secuelas de la desnutrición y de otras deficiencias nutricionales</v>
          </cell>
        </row>
        <row r="2183">
          <cell r="A2183" t="str">
            <v>E64.0</v>
          </cell>
          <cell r="B2183" t="str">
            <v>Secuelas de la desnutrición proteicocalórica</v>
          </cell>
        </row>
        <row r="2184">
          <cell r="A2184" t="str">
            <v>E64.1</v>
          </cell>
          <cell r="B2184" t="str">
            <v>Secuelas de la deficiencia de vitamina A</v>
          </cell>
        </row>
        <row r="2185">
          <cell r="A2185" t="str">
            <v>E64.2</v>
          </cell>
          <cell r="B2185" t="str">
            <v>Secuelas de la deficiencia de vitamina C</v>
          </cell>
        </row>
        <row r="2186">
          <cell r="A2186" t="str">
            <v>E64.3</v>
          </cell>
          <cell r="B2186" t="str">
            <v>Secuelas del raquitismo</v>
          </cell>
        </row>
        <row r="2187">
          <cell r="A2187" t="str">
            <v>E64.8</v>
          </cell>
          <cell r="B2187" t="str">
            <v>Secuelas de otras deficiencias nutricionales</v>
          </cell>
        </row>
        <row r="2188">
          <cell r="A2188" t="str">
            <v>E64.9</v>
          </cell>
          <cell r="B2188" t="str">
            <v>Secuelas de la deficiencia nutricional no especificada</v>
          </cell>
        </row>
        <row r="2189">
          <cell r="A2189" t="str">
            <v>E65.X</v>
          </cell>
          <cell r="B2189" t="str">
            <v>Adiposidad localizada</v>
          </cell>
        </row>
        <row r="2190">
          <cell r="A2190" t="str">
            <v>E66</v>
          </cell>
          <cell r="B2190" t="str">
            <v>Obesidad</v>
          </cell>
        </row>
        <row r="2191">
          <cell r="A2191" t="str">
            <v>E66.0</v>
          </cell>
          <cell r="B2191" t="str">
            <v>Obesidad debida a exceso de calorías</v>
          </cell>
        </row>
        <row r="2192">
          <cell r="A2192" t="str">
            <v>E66.1</v>
          </cell>
          <cell r="B2192" t="str">
            <v>Obesidad inducida por drogas</v>
          </cell>
        </row>
        <row r="2193">
          <cell r="A2193" t="str">
            <v>E66.2</v>
          </cell>
          <cell r="B2193" t="str">
            <v>Obesidad extrema con hipoventilación alveolar</v>
          </cell>
        </row>
        <row r="2194">
          <cell r="A2194" t="str">
            <v>E66.8</v>
          </cell>
          <cell r="B2194" t="str">
            <v>Otros tipos de obesidad</v>
          </cell>
        </row>
        <row r="2195">
          <cell r="A2195" t="str">
            <v>E66.9</v>
          </cell>
          <cell r="B2195" t="str">
            <v>Obesidad, no especificada</v>
          </cell>
        </row>
        <row r="2196">
          <cell r="A2196" t="str">
            <v>E67</v>
          </cell>
          <cell r="B2196" t="str">
            <v>Otros tipos de hiperalimentación</v>
          </cell>
        </row>
        <row r="2197">
          <cell r="A2197" t="str">
            <v>E67.0</v>
          </cell>
          <cell r="B2197" t="str">
            <v>Hipervitaminosis A</v>
          </cell>
        </row>
        <row r="2198">
          <cell r="A2198" t="str">
            <v>E67.1</v>
          </cell>
          <cell r="B2198" t="str">
            <v>Hipercarotinemia</v>
          </cell>
        </row>
        <row r="2199">
          <cell r="A2199" t="str">
            <v>E67.2</v>
          </cell>
          <cell r="B2199" t="str">
            <v>Síndrome de megavitamina B6</v>
          </cell>
        </row>
        <row r="2200">
          <cell r="A2200" t="str">
            <v>E67.3</v>
          </cell>
          <cell r="B2200" t="str">
            <v>Hipervitaminosis D</v>
          </cell>
        </row>
        <row r="2201">
          <cell r="A2201" t="str">
            <v>E67.8</v>
          </cell>
          <cell r="B2201" t="str">
            <v>Otros tipos de hiperalimentación especificados</v>
          </cell>
        </row>
        <row r="2202">
          <cell r="A2202" t="str">
            <v>E68.X</v>
          </cell>
          <cell r="B2202" t="str">
            <v>Secuelas de hiperalimentación</v>
          </cell>
        </row>
        <row r="2203">
          <cell r="A2203" t="str">
            <v>E70</v>
          </cell>
          <cell r="B2203" t="str">
            <v>Trastornos del metabolismo de los aminoácidos aromáticos</v>
          </cell>
        </row>
        <row r="2204">
          <cell r="A2204" t="str">
            <v>E70.0</v>
          </cell>
          <cell r="B2204" t="str">
            <v>Fenilcetonuria clásica</v>
          </cell>
        </row>
        <row r="2205">
          <cell r="A2205" t="str">
            <v>E70.1</v>
          </cell>
          <cell r="B2205" t="str">
            <v>Otras hiperfenilalaninemias</v>
          </cell>
        </row>
        <row r="2206">
          <cell r="A2206" t="str">
            <v>E70.2</v>
          </cell>
          <cell r="B2206" t="str">
            <v>Trastornos del metabolismo de la tirosina</v>
          </cell>
        </row>
        <row r="2207">
          <cell r="A2207" t="str">
            <v>E70.3</v>
          </cell>
          <cell r="B2207" t="str">
            <v>Albinismo</v>
          </cell>
        </row>
        <row r="2208">
          <cell r="A2208" t="str">
            <v>E70.8</v>
          </cell>
          <cell r="B2208" t="str">
            <v>Otros trastornos del metabolismo de los aminoácidos aromáticos</v>
          </cell>
        </row>
        <row r="2209">
          <cell r="A2209" t="str">
            <v>E70.9</v>
          </cell>
          <cell r="B2209" t="str">
            <v>Trastorno del metabolismo de los aminoácidos aromáticos, no especificado</v>
          </cell>
        </row>
        <row r="2210">
          <cell r="A2210" t="str">
            <v>E71</v>
          </cell>
          <cell r="B2210" t="str">
            <v>Trastornos del metabolismo de los aminoácidos de cadena ramificada y de los ácidos grasos</v>
          </cell>
        </row>
        <row r="2211">
          <cell r="A2211" t="str">
            <v>E71.0</v>
          </cell>
          <cell r="B2211" t="str">
            <v>Enfermedad de la orina en jarabe de arce</v>
          </cell>
        </row>
        <row r="2212">
          <cell r="A2212" t="str">
            <v>E71.1</v>
          </cell>
          <cell r="B2212" t="str">
            <v>Otros trastornos del metabolismo de los aminoácidos de cadena ramificada</v>
          </cell>
        </row>
        <row r="2213">
          <cell r="A2213" t="str">
            <v>E71.2</v>
          </cell>
          <cell r="B2213" t="str">
            <v>Otros trastornos del metabolismo de los aminoácidos de cadena ramificada, no especificados</v>
          </cell>
        </row>
        <row r="2214">
          <cell r="A2214" t="str">
            <v>E71.3</v>
          </cell>
          <cell r="B2214" t="str">
            <v>Trastornos del metabolismo de los ácidos grasos</v>
          </cell>
        </row>
        <row r="2215">
          <cell r="A2215" t="str">
            <v>E72</v>
          </cell>
          <cell r="B2215" t="str">
            <v>Otros trastornos del metabolismo de los aminoácidos</v>
          </cell>
        </row>
        <row r="2216">
          <cell r="A2216" t="str">
            <v>E72.0</v>
          </cell>
          <cell r="B2216" t="str">
            <v>Trastornos del transporte de los aminoácidos</v>
          </cell>
        </row>
        <row r="2217">
          <cell r="A2217" t="str">
            <v>E72.1</v>
          </cell>
          <cell r="B2217" t="str">
            <v>Trastornos del metabolismo de los aminoácidos azufrados</v>
          </cell>
        </row>
        <row r="2218">
          <cell r="A2218" t="str">
            <v>E72.2</v>
          </cell>
          <cell r="B2218" t="str">
            <v>Trastornos del metabolismo del ciclo de la urea</v>
          </cell>
        </row>
        <row r="2219">
          <cell r="A2219" t="str">
            <v>E72.3</v>
          </cell>
          <cell r="B2219" t="str">
            <v>Trastornos del metabolismo de la lisina y la hidroxilisina</v>
          </cell>
        </row>
        <row r="2220">
          <cell r="A2220" t="str">
            <v>E72.4</v>
          </cell>
          <cell r="B2220" t="str">
            <v>Trastornos del metabolismo de la ornitina</v>
          </cell>
        </row>
        <row r="2221">
          <cell r="A2221" t="str">
            <v>E72.5</v>
          </cell>
          <cell r="B2221" t="str">
            <v>Trastornos del metabolismo de la glicina</v>
          </cell>
        </row>
        <row r="2222">
          <cell r="A2222" t="str">
            <v>E72.8</v>
          </cell>
          <cell r="B2222" t="str">
            <v>Otros trastornos especificados del metabolismo de los aminoácidos</v>
          </cell>
        </row>
        <row r="2223">
          <cell r="A2223" t="str">
            <v>E72.9</v>
          </cell>
          <cell r="B2223" t="str">
            <v>Trastorno del metabolismo de los aminoácidos, no especificado</v>
          </cell>
        </row>
        <row r="2224">
          <cell r="A2224" t="str">
            <v>E73</v>
          </cell>
          <cell r="B2224" t="str">
            <v>Intolerancia a la lactosa</v>
          </cell>
        </row>
        <row r="2225">
          <cell r="A2225" t="str">
            <v>E73.0</v>
          </cell>
          <cell r="B2225" t="str">
            <v>Deficiencia congénita de lactasa</v>
          </cell>
        </row>
        <row r="2226">
          <cell r="A2226" t="str">
            <v>E73.1</v>
          </cell>
          <cell r="B2226" t="str">
            <v>Deficiencia secundaria de lactasa</v>
          </cell>
        </row>
        <row r="2227">
          <cell r="A2227" t="str">
            <v>E73.8</v>
          </cell>
          <cell r="B2227" t="str">
            <v>Otros tipos de intolerancia a la lactosa</v>
          </cell>
        </row>
        <row r="2228">
          <cell r="A2228" t="str">
            <v>E73.9</v>
          </cell>
          <cell r="B2228" t="str">
            <v>Intolerancia a la lactosa, no especificada</v>
          </cell>
        </row>
        <row r="2229">
          <cell r="A2229" t="str">
            <v>E74</v>
          </cell>
          <cell r="B2229" t="str">
            <v>Otros trastornos del metabolismo de los carbohidratos</v>
          </cell>
        </row>
        <row r="2230">
          <cell r="A2230" t="str">
            <v>E74.0</v>
          </cell>
          <cell r="B2230" t="str">
            <v>Enfermedad del almacenamiento de glucógeno</v>
          </cell>
        </row>
        <row r="2231">
          <cell r="A2231" t="str">
            <v>E74.1</v>
          </cell>
          <cell r="B2231" t="str">
            <v>Trastornos del metabolismo de la fructosa</v>
          </cell>
        </row>
        <row r="2232">
          <cell r="A2232" t="str">
            <v>E74.2</v>
          </cell>
          <cell r="B2232" t="str">
            <v>Trastorno del metabolismo de la galactosa</v>
          </cell>
        </row>
        <row r="2233">
          <cell r="A2233" t="str">
            <v>E74.3</v>
          </cell>
          <cell r="B2233" t="str">
            <v>Otros trastornos de la absorción intestinal de carbohidratos</v>
          </cell>
        </row>
        <row r="2234">
          <cell r="A2234" t="str">
            <v>E74.4</v>
          </cell>
          <cell r="B2234" t="str">
            <v>Trastornos del metabolismo del piruvato y de la gluconeogénesis</v>
          </cell>
        </row>
        <row r="2235">
          <cell r="A2235" t="str">
            <v>E74.8</v>
          </cell>
          <cell r="B2235" t="str">
            <v>Otros trastornos especificados del metabolismo de los carbohidratos</v>
          </cell>
        </row>
        <row r="2236">
          <cell r="A2236" t="str">
            <v>E74.9</v>
          </cell>
          <cell r="B2236" t="str">
            <v>Trastorno del metabolismo de los carbohidratos, no especificado</v>
          </cell>
        </row>
        <row r="2237">
          <cell r="A2237" t="str">
            <v>E75</v>
          </cell>
          <cell r="B2237" t="str">
            <v>Trastornos del metabolismo de los esfingolípidos y otros trastornos por almacenamiento de lípidos</v>
          </cell>
        </row>
        <row r="2238">
          <cell r="A2238" t="str">
            <v>E75.0</v>
          </cell>
          <cell r="B2238" t="str">
            <v>Gangliosidosis GM2</v>
          </cell>
        </row>
        <row r="2239">
          <cell r="A2239" t="str">
            <v>E75.1</v>
          </cell>
          <cell r="B2239" t="str">
            <v>Otras gangliosidosis</v>
          </cell>
        </row>
        <row r="2240">
          <cell r="A2240" t="str">
            <v>E75.2</v>
          </cell>
          <cell r="B2240" t="str">
            <v>Otras esfingolipidosis</v>
          </cell>
        </row>
        <row r="2241">
          <cell r="A2241" t="str">
            <v>E75.3</v>
          </cell>
          <cell r="B2241" t="str">
            <v>Esfingolipidosis, no especificada</v>
          </cell>
        </row>
        <row r="2242">
          <cell r="A2242" t="str">
            <v>E75.4</v>
          </cell>
          <cell r="B2242" t="str">
            <v>Lipofuscinosis ceroide neuronal</v>
          </cell>
        </row>
        <row r="2243">
          <cell r="A2243" t="str">
            <v>E75.5</v>
          </cell>
          <cell r="B2243" t="str">
            <v>Otros trastornos del almacenamiento de lípidos</v>
          </cell>
        </row>
        <row r="2244">
          <cell r="A2244" t="str">
            <v>E75.6</v>
          </cell>
          <cell r="B2244" t="str">
            <v>Trastorno del almacenamiento de lípidos, no especificado</v>
          </cell>
        </row>
        <row r="2245">
          <cell r="A2245" t="str">
            <v>E76</v>
          </cell>
          <cell r="B2245" t="str">
            <v>Trastornos del metabolismo de los glucosaminoglicanos</v>
          </cell>
        </row>
        <row r="2246">
          <cell r="A2246" t="str">
            <v>E76.0</v>
          </cell>
          <cell r="B2246" t="str">
            <v>Mucopolisacaridosis tipo I</v>
          </cell>
        </row>
        <row r="2247">
          <cell r="A2247" t="str">
            <v>E76.1</v>
          </cell>
          <cell r="B2247" t="str">
            <v>Mucopolisacaridosis tipo II</v>
          </cell>
        </row>
        <row r="2248">
          <cell r="A2248" t="str">
            <v>E76.2</v>
          </cell>
          <cell r="B2248" t="str">
            <v>Otras mucopolisacaridosis</v>
          </cell>
        </row>
        <row r="2249">
          <cell r="A2249" t="str">
            <v>E76.3</v>
          </cell>
          <cell r="B2249" t="str">
            <v>Mucopolisacaridosis no especificada</v>
          </cell>
        </row>
        <row r="2250">
          <cell r="A2250" t="str">
            <v>E76.8</v>
          </cell>
          <cell r="B2250" t="str">
            <v>Otros trastornos del metabolismo de los glucosaminoglicanos</v>
          </cell>
        </row>
        <row r="2251">
          <cell r="A2251" t="str">
            <v>E76.9</v>
          </cell>
          <cell r="B2251" t="str">
            <v>Trastorno del metabolismo de los glucosaminoglicanos, no especificado</v>
          </cell>
        </row>
        <row r="2252">
          <cell r="A2252" t="str">
            <v>E77</v>
          </cell>
          <cell r="B2252" t="str">
            <v>Trastornos del metabolismo de las glucoproteínas</v>
          </cell>
        </row>
        <row r="2253">
          <cell r="A2253" t="str">
            <v>E77.0</v>
          </cell>
          <cell r="B2253" t="str">
            <v>Defectos en la modificación postraslacional de enzimas lisosomales</v>
          </cell>
        </row>
        <row r="2254">
          <cell r="A2254" t="str">
            <v>E77.1</v>
          </cell>
          <cell r="B2254" t="str">
            <v>Defectos de la degradación de glucoproteínas</v>
          </cell>
        </row>
        <row r="2255">
          <cell r="A2255" t="str">
            <v>E77.8</v>
          </cell>
          <cell r="B2255" t="str">
            <v>Otros trastornos del metabolismo de las glucoproteínas</v>
          </cell>
        </row>
        <row r="2256">
          <cell r="A2256" t="str">
            <v>E77.9</v>
          </cell>
          <cell r="B2256" t="str">
            <v>Trastorno del metabolismo de las glucoproteínas, no especificado</v>
          </cell>
        </row>
        <row r="2257">
          <cell r="A2257" t="str">
            <v>E78</v>
          </cell>
          <cell r="B2257" t="str">
            <v>Trastornos del metabolismo de las lipoproteínas y otras lipidemias</v>
          </cell>
        </row>
        <row r="2258">
          <cell r="A2258" t="str">
            <v>E78.0</v>
          </cell>
          <cell r="B2258" t="str">
            <v>Hipercolesterolemia pura</v>
          </cell>
        </row>
        <row r="2259">
          <cell r="A2259" t="str">
            <v>E78.1</v>
          </cell>
          <cell r="B2259" t="str">
            <v>Hipergliceridemia pura</v>
          </cell>
        </row>
        <row r="2260">
          <cell r="A2260" t="str">
            <v>E78.2</v>
          </cell>
          <cell r="B2260" t="str">
            <v>Hiperlipidemia mixta</v>
          </cell>
        </row>
        <row r="2261">
          <cell r="A2261" t="str">
            <v>E78.3</v>
          </cell>
          <cell r="B2261" t="str">
            <v>Hiperquilomicronemia</v>
          </cell>
        </row>
        <row r="2262">
          <cell r="A2262" t="str">
            <v>E78.4</v>
          </cell>
          <cell r="B2262" t="str">
            <v>Otra hiperlipidemia</v>
          </cell>
        </row>
        <row r="2263">
          <cell r="A2263" t="str">
            <v>E78.5</v>
          </cell>
          <cell r="B2263" t="str">
            <v>Hiperlipidemia no especificada</v>
          </cell>
        </row>
        <row r="2264">
          <cell r="A2264" t="str">
            <v>E78.6</v>
          </cell>
          <cell r="B2264" t="str">
            <v>Deficiencia de lipoproteínas</v>
          </cell>
        </row>
        <row r="2265">
          <cell r="A2265" t="str">
            <v>E78.8</v>
          </cell>
          <cell r="B2265" t="str">
            <v>Otros trastornos del metabolismo de las lipoproteínas</v>
          </cell>
        </row>
        <row r="2266">
          <cell r="A2266" t="str">
            <v>E78.9</v>
          </cell>
          <cell r="B2266" t="str">
            <v>Trastorno del metabolismo de las lipoproteínas, no especificado</v>
          </cell>
        </row>
        <row r="2267">
          <cell r="A2267" t="str">
            <v>E79</v>
          </cell>
          <cell r="B2267" t="str">
            <v>Trastornos del metabolismo de las purinas y de las pirimidinas</v>
          </cell>
        </row>
        <row r="2268">
          <cell r="A2268" t="str">
            <v>E79.0</v>
          </cell>
          <cell r="B2268" t="str">
            <v>Hiperuricemia sin signos de artritis inflamatoria y enfermedad tofácea</v>
          </cell>
        </row>
        <row r="2269">
          <cell r="A2269" t="str">
            <v>E79.1</v>
          </cell>
          <cell r="B2269" t="str">
            <v>Síndrome de Lesch Nyhan</v>
          </cell>
        </row>
        <row r="2270">
          <cell r="A2270" t="str">
            <v>E79.8</v>
          </cell>
          <cell r="B2270" t="str">
            <v>Otros trastornos del metabolismo de las purinas y de las pirimidinas</v>
          </cell>
        </row>
        <row r="2271">
          <cell r="A2271" t="str">
            <v>E79.9</v>
          </cell>
          <cell r="B2271" t="str">
            <v>Trastorno del metabolismo de las purinas y de las pirimidinas, no especificado</v>
          </cell>
        </row>
        <row r="2272">
          <cell r="A2272" t="str">
            <v>E80</v>
          </cell>
          <cell r="B2272" t="str">
            <v>Trastornos del metabolismo de las porfirinas y de la bilirrubina</v>
          </cell>
        </row>
        <row r="2273">
          <cell r="A2273" t="str">
            <v>E80.0</v>
          </cell>
          <cell r="B2273" t="str">
            <v>Porfiria eritropoyética hereditaria</v>
          </cell>
        </row>
        <row r="2274">
          <cell r="A2274" t="str">
            <v>E80.1</v>
          </cell>
          <cell r="B2274" t="str">
            <v>Porfiria cutánea tardía</v>
          </cell>
        </row>
        <row r="2275">
          <cell r="A2275" t="str">
            <v>E80.2</v>
          </cell>
          <cell r="B2275" t="str">
            <v>Otras porfirias:</v>
          </cell>
        </row>
        <row r="2276">
          <cell r="A2276" t="str">
            <v>E80.3</v>
          </cell>
          <cell r="B2276" t="str">
            <v>Defectos de catalasa y peroxidasa</v>
          </cell>
        </row>
        <row r="2277">
          <cell r="A2277" t="str">
            <v>E80.4</v>
          </cell>
          <cell r="B2277" t="str">
            <v>Síndrome de Gilbert</v>
          </cell>
        </row>
        <row r="2278">
          <cell r="A2278" t="str">
            <v>E80.5</v>
          </cell>
          <cell r="B2278" t="str">
            <v>Síndrome de Crigler Najjar</v>
          </cell>
        </row>
        <row r="2279">
          <cell r="A2279" t="str">
            <v>E80.6</v>
          </cell>
          <cell r="B2279" t="str">
            <v>Otros trastornos del metabolismo de la bilirrubina</v>
          </cell>
        </row>
        <row r="2280">
          <cell r="A2280" t="str">
            <v>E80.7</v>
          </cell>
          <cell r="B2280" t="str">
            <v>Trastorno del metabolismo de la bilirrubina, no especificado</v>
          </cell>
        </row>
        <row r="2281">
          <cell r="A2281" t="str">
            <v>E83</v>
          </cell>
          <cell r="B2281" t="str">
            <v>Trastornos del metabolismo de los minerales</v>
          </cell>
        </row>
        <row r="2282">
          <cell r="A2282" t="str">
            <v>E83.0</v>
          </cell>
          <cell r="B2282" t="str">
            <v>Trastornos del metabolismo del cobre</v>
          </cell>
        </row>
        <row r="2283">
          <cell r="A2283" t="str">
            <v>E83.1</v>
          </cell>
          <cell r="B2283" t="str">
            <v>Trastornos del metabolismo del hierro</v>
          </cell>
        </row>
        <row r="2284">
          <cell r="A2284" t="str">
            <v>E83.2</v>
          </cell>
          <cell r="B2284" t="str">
            <v>Trastornos del metabolismo del zinc</v>
          </cell>
        </row>
        <row r="2285">
          <cell r="A2285" t="str">
            <v>E83.3</v>
          </cell>
          <cell r="B2285" t="str">
            <v>Trastornos del metabolismo del fósforo</v>
          </cell>
        </row>
        <row r="2286">
          <cell r="A2286" t="str">
            <v>E83.4</v>
          </cell>
          <cell r="B2286" t="str">
            <v>Trastornos del metabolismo del magnesio</v>
          </cell>
        </row>
        <row r="2287">
          <cell r="A2287" t="str">
            <v>E83.5</v>
          </cell>
          <cell r="B2287" t="str">
            <v>Trastornos del metabolismo del calcio</v>
          </cell>
        </row>
        <row r="2288">
          <cell r="A2288" t="str">
            <v>E83.8</v>
          </cell>
          <cell r="B2288" t="str">
            <v>Otros trastornos del metabolismo de los minerales</v>
          </cell>
        </row>
        <row r="2289">
          <cell r="A2289" t="str">
            <v>E83.9</v>
          </cell>
          <cell r="B2289" t="str">
            <v>Trastorno del metabolismo de los minerales, no especificado</v>
          </cell>
        </row>
        <row r="2290">
          <cell r="A2290" t="str">
            <v>E84</v>
          </cell>
          <cell r="B2290" t="str">
            <v>Fibrosis quística</v>
          </cell>
        </row>
        <row r="2291">
          <cell r="A2291" t="str">
            <v>E84.0</v>
          </cell>
          <cell r="B2291" t="str">
            <v>Fibrosis quística con manifestaciones pulmonares</v>
          </cell>
        </row>
        <row r="2292">
          <cell r="A2292" t="str">
            <v>E84.1</v>
          </cell>
          <cell r="B2292" t="str">
            <v>Fibrosis quística con manifestaciones intestinales</v>
          </cell>
        </row>
        <row r="2293">
          <cell r="A2293" t="str">
            <v>E84.8</v>
          </cell>
          <cell r="B2293" t="str">
            <v>Fibrosis quística con otras manifestaciones</v>
          </cell>
        </row>
        <row r="2294">
          <cell r="A2294" t="str">
            <v>E84.9</v>
          </cell>
          <cell r="B2294" t="str">
            <v>Fibrosis quística, sin otra especificación</v>
          </cell>
        </row>
        <row r="2295">
          <cell r="A2295" t="str">
            <v>E85</v>
          </cell>
          <cell r="B2295" t="str">
            <v>Amiloidosis</v>
          </cell>
        </row>
        <row r="2296">
          <cell r="A2296" t="str">
            <v>E85.0</v>
          </cell>
          <cell r="B2296" t="str">
            <v>Amiloidosis heredofamiliar no neuropática</v>
          </cell>
        </row>
        <row r="2297">
          <cell r="A2297" t="str">
            <v>E85.1</v>
          </cell>
          <cell r="B2297" t="str">
            <v>Amiloidosis heredofamiliar neuropática</v>
          </cell>
        </row>
        <row r="2298">
          <cell r="A2298" t="str">
            <v>E85.2</v>
          </cell>
          <cell r="B2298" t="str">
            <v>Amiloidosis heredofamiliar no especificada</v>
          </cell>
        </row>
        <row r="2299">
          <cell r="A2299" t="str">
            <v>E85.3</v>
          </cell>
          <cell r="B2299" t="str">
            <v>Amiloidosis sistémica secundaria</v>
          </cell>
        </row>
        <row r="2300">
          <cell r="A2300" t="str">
            <v>E85.4</v>
          </cell>
          <cell r="B2300" t="str">
            <v>Amiloidosis limitada a un órgano</v>
          </cell>
        </row>
        <row r="2301">
          <cell r="A2301" t="str">
            <v>E85.8</v>
          </cell>
          <cell r="B2301" t="str">
            <v>Otras amiloidosis</v>
          </cell>
        </row>
        <row r="2302">
          <cell r="A2302" t="str">
            <v>E85.9</v>
          </cell>
          <cell r="B2302" t="str">
            <v>Amiloidosis, no especificada</v>
          </cell>
        </row>
        <row r="2303">
          <cell r="A2303" t="str">
            <v>E86.X</v>
          </cell>
          <cell r="B2303" t="str">
            <v>Depleción del volumen</v>
          </cell>
        </row>
        <row r="2304">
          <cell r="A2304" t="str">
            <v>E87</v>
          </cell>
          <cell r="B2304" t="str">
            <v>Otros trastornos de los líquidos, de los electrólitos y del equilibrio ácido-básico</v>
          </cell>
        </row>
        <row r="2305">
          <cell r="A2305" t="str">
            <v>E87.0</v>
          </cell>
          <cell r="B2305" t="str">
            <v>Hiperosmolaridad e hipernatremia</v>
          </cell>
        </row>
        <row r="2306">
          <cell r="A2306" t="str">
            <v>E87.1</v>
          </cell>
          <cell r="B2306" t="str">
            <v>Hiposmolaridad e hiponatremia</v>
          </cell>
        </row>
        <row r="2307">
          <cell r="A2307" t="str">
            <v>E87.2</v>
          </cell>
          <cell r="B2307" t="str">
            <v>Acidosis</v>
          </cell>
        </row>
        <row r="2308">
          <cell r="A2308" t="str">
            <v>E87.3</v>
          </cell>
          <cell r="B2308" t="str">
            <v>Alcalosis</v>
          </cell>
        </row>
        <row r="2309">
          <cell r="A2309" t="str">
            <v>E87.4</v>
          </cell>
          <cell r="B2309" t="str">
            <v>Trastornos mixtos del balance ácido-básico</v>
          </cell>
        </row>
        <row r="2310">
          <cell r="A2310" t="str">
            <v>E87.5</v>
          </cell>
          <cell r="B2310" t="str">
            <v>Hiperpotasemia</v>
          </cell>
        </row>
        <row r="2311">
          <cell r="A2311" t="str">
            <v>E87.6</v>
          </cell>
          <cell r="B2311" t="str">
            <v>Hipopotasmia</v>
          </cell>
        </row>
        <row r="2312">
          <cell r="A2312" t="str">
            <v>E87.7</v>
          </cell>
          <cell r="B2312" t="str">
            <v>Sobrecarga de líquidos</v>
          </cell>
        </row>
        <row r="2313">
          <cell r="A2313" t="str">
            <v>E87.8</v>
          </cell>
          <cell r="B2313" t="str">
            <v>Otros trastornos del equilibrio de los electrólitos y de los líquidos, no clasificados en otra parte</v>
          </cell>
        </row>
        <row r="2314">
          <cell r="A2314" t="str">
            <v>E88</v>
          </cell>
          <cell r="B2314" t="str">
            <v>Otros trastornos metabólicos</v>
          </cell>
        </row>
        <row r="2315">
          <cell r="A2315" t="str">
            <v>E88.0</v>
          </cell>
          <cell r="B2315" t="str">
            <v>Trastornos del metabolismo de las proteínas plasmáticas, no clasificados en otra parte</v>
          </cell>
        </row>
        <row r="2316">
          <cell r="A2316" t="str">
            <v>E88.1</v>
          </cell>
          <cell r="B2316" t="str">
            <v>Lipodistrofia, no clasificada en otra parte</v>
          </cell>
        </row>
        <row r="2317">
          <cell r="A2317" t="str">
            <v>E88.2</v>
          </cell>
          <cell r="B2317" t="str">
            <v>Lipomatosis, no clasificada en otra parte</v>
          </cell>
        </row>
        <row r="2318">
          <cell r="A2318" t="str">
            <v>E88.8</v>
          </cell>
          <cell r="B2318" t="str">
            <v>Otros trastornos especificados del metabolismo</v>
          </cell>
        </row>
        <row r="2319">
          <cell r="A2319" t="str">
            <v>E88.9</v>
          </cell>
          <cell r="B2319" t="str">
            <v>Trastorno metabólico, no especificado</v>
          </cell>
        </row>
        <row r="2320">
          <cell r="A2320" t="str">
            <v>E89</v>
          </cell>
          <cell r="B2320" t="str">
            <v>Trastornos endocrinos y metabólicos consecutivos a procedimientos, no clasificados en otra parte</v>
          </cell>
        </row>
        <row r="2321">
          <cell r="A2321" t="str">
            <v>E89.0</v>
          </cell>
          <cell r="B2321" t="str">
            <v>Hipotiroidismo consecutivo a procedimientos</v>
          </cell>
        </row>
        <row r="2322">
          <cell r="A2322" t="str">
            <v>E89.1</v>
          </cell>
          <cell r="B2322" t="str">
            <v>Hipoinsulinemia consecutiva a procedimientos</v>
          </cell>
        </row>
        <row r="2323">
          <cell r="A2323" t="str">
            <v>E89.2</v>
          </cell>
          <cell r="B2323" t="str">
            <v>Hipoparatiroidismo consecutivo a procedimientos</v>
          </cell>
        </row>
        <row r="2324">
          <cell r="A2324" t="str">
            <v>E89.3</v>
          </cell>
          <cell r="B2324" t="str">
            <v>Hipopituitarismo consecutivo a procedimientos</v>
          </cell>
        </row>
        <row r="2325">
          <cell r="A2325" t="str">
            <v>E89.4</v>
          </cell>
          <cell r="B2325" t="str">
            <v>Insuficiencia ovárica consecutiva a procedimientos</v>
          </cell>
        </row>
        <row r="2326">
          <cell r="A2326" t="str">
            <v>E89.5</v>
          </cell>
          <cell r="B2326" t="str">
            <v>Hipofunción testicular consecutiva a procedimientos</v>
          </cell>
        </row>
        <row r="2327">
          <cell r="A2327" t="str">
            <v>E89.6</v>
          </cell>
          <cell r="B2327" t="str">
            <v>Hipofunción adrenocortical [médula suprarrenal] consecutiva a procedimientos</v>
          </cell>
        </row>
        <row r="2328">
          <cell r="A2328" t="str">
            <v>E89.8</v>
          </cell>
          <cell r="B2328" t="str">
            <v>Otros trastornos metabólicos y endocrinos consecutivos a procedimientos</v>
          </cell>
        </row>
        <row r="2329">
          <cell r="A2329" t="str">
            <v>E89.9</v>
          </cell>
          <cell r="B2329" t="str">
            <v>Trastorno endocrino y metabólico consecutivo a procedimientos, no especificado</v>
          </cell>
        </row>
        <row r="2330">
          <cell r="A2330" t="str">
            <v>E90.X*</v>
          </cell>
          <cell r="B2330" t="str">
            <v>Trastornos nutricionales y metabólicos en enfermedades clasificadas en otra parte</v>
          </cell>
        </row>
        <row r="2331">
          <cell r="A2331" t="str">
            <v>F</v>
          </cell>
          <cell r="B2331" t="str">
            <v>Transtornos Mentales</v>
          </cell>
        </row>
        <row r="2332">
          <cell r="A2332" t="str">
            <v>F00*</v>
          </cell>
          <cell r="B2332" t="str">
            <v>Demencia en la enfermedad de Alzheimer (G30.-+)</v>
          </cell>
        </row>
        <row r="2333">
          <cell r="A2333" t="str">
            <v>F00.0*</v>
          </cell>
          <cell r="B2333" t="str">
            <v>Demencia en la enfermedad de Alzheimer, de comienzo temprano (G30.0+)</v>
          </cell>
        </row>
        <row r="2334">
          <cell r="A2334" t="str">
            <v>F00.1*</v>
          </cell>
          <cell r="B2334" t="str">
            <v>Demencia en la enfermedad de Alzheimer, de comienzo tardío (G30.1+)</v>
          </cell>
        </row>
        <row r="2335">
          <cell r="A2335" t="str">
            <v>F00.2*</v>
          </cell>
          <cell r="B2335" t="str">
            <v>Demencia en la enfermedad de Alzheimer, atípica o de tipo mixto (G30.8+)</v>
          </cell>
        </row>
        <row r="2336">
          <cell r="A2336" t="str">
            <v>F00.9*</v>
          </cell>
          <cell r="B2336" t="str">
            <v>Demencia en la enfermedad de Alzheimer, no especificada (G30.9+)</v>
          </cell>
        </row>
        <row r="2337">
          <cell r="A2337" t="str">
            <v>F01</v>
          </cell>
          <cell r="B2337" t="str">
            <v>Demencia vascular</v>
          </cell>
        </row>
        <row r="2338">
          <cell r="A2338" t="str">
            <v>F01.0</v>
          </cell>
          <cell r="B2338" t="str">
            <v>Demencia vascular de comienzo agudo</v>
          </cell>
        </row>
        <row r="2339">
          <cell r="A2339" t="str">
            <v>F01.1</v>
          </cell>
          <cell r="B2339" t="str">
            <v>Demencia vascular por infartos múltiples</v>
          </cell>
        </row>
        <row r="2340">
          <cell r="A2340" t="str">
            <v>F01.2</v>
          </cell>
          <cell r="B2340" t="str">
            <v>Demencia vascular subcortical</v>
          </cell>
        </row>
        <row r="2341">
          <cell r="A2341" t="str">
            <v>F01.3</v>
          </cell>
          <cell r="B2341" t="str">
            <v>Demencia vascular mixta, cortical y subcortical</v>
          </cell>
        </row>
        <row r="2342">
          <cell r="A2342" t="str">
            <v>F01.8</v>
          </cell>
          <cell r="B2342" t="str">
            <v>Otras demencias vasculares</v>
          </cell>
        </row>
        <row r="2343">
          <cell r="A2343" t="str">
            <v>F01.9</v>
          </cell>
          <cell r="B2343" t="str">
            <v>Demencia vascular, no especificada</v>
          </cell>
        </row>
        <row r="2344">
          <cell r="A2344" t="str">
            <v>F02*</v>
          </cell>
          <cell r="B2344" t="str">
            <v>Demencia en otras enfermedades clasificadas en otra parte</v>
          </cell>
        </row>
        <row r="2345">
          <cell r="A2345" t="str">
            <v>F02.0*</v>
          </cell>
          <cell r="B2345" t="str">
            <v>Demencia en la enfermedad de Pick (G3l.0+)</v>
          </cell>
        </row>
        <row r="2346">
          <cell r="A2346" t="str">
            <v>F02.1*</v>
          </cell>
          <cell r="B2346" t="str">
            <v>Demencia en la enfermedad de Creutzfeldt Jakob (A81.0+)</v>
          </cell>
        </row>
        <row r="2347">
          <cell r="A2347" t="str">
            <v>F02.2*</v>
          </cell>
          <cell r="B2347" t="str">
            <v>Demencia en la enfermedad de Huntington (Gl0+)</v>
          </cell>
        </row>
        <row r="2348">
          <cell r="A2348" t="str">
            <v>F02.3*</v>
          </cell>
          <cell r="B2348" t="str">
            <v>Demencia en la enfermedad de Parkinson (G20+)</v>
          </cell>
        </row>
        <row r="2349">
          <cell r="A2349" t="str">
            <v>F02.4*</v>
          </cell>
          <cell r="B2349" t="str">
            <v>Demencia en la enfermedad por virus de la inmunodeficiencia humana [VIH] (B22.0+)</v>
          </cell>
        </row>
        <row r="2350">
          <cell r="A2350" t="str">
            <v>F02.8*</v>
          </cell>
          <cell r="B2350" t="str">
            <v>Demencia en otras enfermedades especificadas clasificadas en otra parte</v>
          </cell>
        </row>
        <row r="2351">
          <cell r="A2351" t="str">
            <v>F03.X</v>
          </cell>
          <cell r="B2351" t="str">
            <v>Demencia, no especificada</v>
          </cell>
        </row>
        <row r="2352">
          <cell r="A2352" t="str">
            <v>F04.X</v>
          </cell>
          <cell r="B2352" t="str">
            <v>Síndrome amnésico orgánico, no inducido por alcohol o por otras sustancias psicoactivas</v>
          </cell>
        </row>
        <row r="2353">
          <cell r="A2353" t="str">
            <v>F05</v>
          </cell>
          <cell r="B2353" t="str">
            <v>Delirio, no inducido por alcohol o por otras sustancias psicoactivas</v>
          </cell>
        </row>
        <row r="2354">
          <cell r="A2354" t="str">
            <v>F05.0</v>
          </cell>
          <cell r="B2354" t="str">
            <v>Delirio no superpuesto a un cuadro de demencia, así descrito</v>
          </cell>
        </row>
        <row r="2355">
          <cell r="A2355" t="str">
            <v>F05.1</v>
          </cell>
          <cell r="B2355" t="str">
            <v>Delirio superpuesto a un cuadro de demencia</v>
          </cell>
        </row>
        <row r="2356">
          <cell r="A2356" t="str">
            <v>F05.8</v>
          </cell>
          <cell r="B2356" t="str">
            <v>Otros delirios</v>
          </cell>
        </row>
        <row r="2357">
          <cell r="A2357" t="str">
            <v>F05.9</v>
          </cell>
          <cell r="B2357" t="str">
            <v>Delirio, no especificado</v>
          </cell>
        </row>
        <row r="2358">
          <cell r="A2358" t="str">
            <v>F06</v>
          </cell>
          <cell r="B2358" t="str">
            <v>Otros trastornos mentales debidos a lesión y disfunción cerebral, y a enfermedad física</v>
          </cell>
        </row>
        <row r="2359">
          <cell r="A2359" t="str">
            <v>F06.0</v>
          </cell>
          <cell r="B2359" t="str">
            <v>Alucinosis orgánica</v>
          </cell>
        </row>
        <row r="2360">
          <cell r="A2360" t="str">
            <v>F06.1</v>
          </cell>
          <cell r="B2360" t="str">
            <v>Trastorno catatónico, orgánico</v>
          </cell>
        </row>
        <row r="2361">
          <cell r="A2361" t="str">
            <v>F06.2</v>
          </cell>
          <cell r="B2361" t="str">
            <v>Trastorno delirante [esquizofreniforme], orgánico</v>
          </cell>
        </row>
        <row r="2362">
          <cell r="A2362" t="str">
            <v>F06.3</v>
          </cell>
          <cell r="B2362" t="str">
            <v>Trastornos del humor [afectivos], orgánicos</v>
          </cell>
        </row>
        <row r="2363">
          <cell r="A2363" t="str">
            <v>F06.4</v>
          </cell>
          <cell r="B2363" t="str">
            <v>Trastorno de ansiedad, orgánico</v>
          </cell>
        </row>
        <row r="2364">
          <cell r="A2364" t="str">
            <v>F06.5</v>
          </cell>
          <cell r="B2364" t="str">
            <v>Trastorno disociativo, orgánico</v>
          </cell>
        </row>
        <row r="2365">
          <cell r="A2365" t="str">
            <v>F06.6</v>
          </cell>
          <cell r="B2365" t="str">
            <v>Trastorno de labilidad emocional [asténico], orgánico</v>
          </cell>
        </row>
        <row r="2366">
          <cell r="A2366" t="str">
            <v>F06.7</v>
          </cell>
          <cell r="B2366" t="str">
            <v>Trastorno cognoscitivo leve</v>
          </cell>
        </row>
        <row r="2367">
          <cell r="A2367" t="str">
            <v>F06.8</v>
          </cell>
          <cell r="B2367" t="str">
            <v>Otros trastornos mentales especificados debidos a lesión y disfunción cerebral y a enfermedad física</v>
          </cell>
        </row>
        <row r="2368">
          <cell r="A2368" t="str">
            <v>F06.9</v>
          </cell>
          <cell r="B2368" t="str">
            <v>Trastorno mental no especificado debido a lesión y disfunción cerebral y a enfermedad física</v>
          </cell>
        </row>
        <row r="2369">
          <cell r="A2369" t="str">
            <v>F07</v>
          </cell>
          <cell r="B2369" t="str">
            <v>Trastornos de la personalidad y del comportamiento debidos a enfermedad, lesión o disfunción cerebral</v>
          </cell>
        </row>
        <row r="2370">
          <cell r="A2370" t="str">
            <v>F07.0</v>
          </cell>
          <cell r="B2370" t="str">
            <v>Trastorno de la personalidad, orgánico</v>
          </cell>
        </row>
        <row r="2371">
          <cell r="A2371" t="str">
            <v>F07.1</v>
          </cell>
          <cell r="B2371" t="str">
            <v>Síndrome postencefalítico</v>
          </cell>
        </row>
        <row r="2372">
          <cell r="A2372" t="str">
            <v>F07.2</v>
          </cell>
          <cell r="B2372" t="str">
            <v>Síndrome postconcusional</v>
          </cell>
        </row>
        <row r="2373">
          <cell r="A2373" t="str">
            <v>F07.8</v>
          </cell>
          <cell r="B2373" t="str">
            <v>Otros trastornos orgánicos de la personalidad y del comportamiento debidos a enfermedad, lesión y disfunción cerebrales</v>
          </cell>
        </row>
        <row r="2374">
          <cell r="A2374" t="str">
            <v>F07.9</v>
          </cell>
          <cell r="B2374" t="str">
            <v>Trastorno orgánico de la personalidad y del comportamiento, no especificado, debido a enfermedad, lesión y disfunción cerebral</v>
          </cell>
        </row>
        <row r="2375">
          <cell r="A2375" t="str">
            <v>F09.X</v>
          </cell>
          <cell r="B2375" t="str">
            <v>Trastorno mental orgánico o sintomático, no especificado</v>
          </cell>
        </row>
        <row r="2376">
          <cell r="A2376" t="str">
            <v>F10</v>
          </cell>
          <cell r="B2376" t="str">
            <v>Trastornos mentales y del comportamiento debidos al uso de alcohol</v>
          </cell>
        </row>
        <row r="2377">
          <cell r="A2377" t="str">
            <v>F10.0</v>
          </cell>
          <cell r="B2377" t="str">
            <v>Trastornos mentales y del comportamiento debidos al uso de alcohol, intoxicación aguda</v>
          </cell>
        </row>
        <row r="2378">
          <cell r="A2378" t="str">
            <v>F10.1</v>
          </cell>
          <cell r="B2378" t="str">
            <v>Trastornos mentales y del comportamiento debidos al uso de alcohol, uso nocivo</v>
          </cell>
        </row>
        <row r="2379">
          <cell r="A2379" t="str">
            <v>F10.2</v>
          </cell>
          <cell r="B2379" t="str">
            <v>Trastornos mentales y del comportamiento debidos al uso de alcohol, síndrome de dependencia</v>
          </cell>
        </row>
        <row r="2380">
          <cell r="A2380" t="str">
            <v>F10.3</v>
          </cell>
          <cell r="B2380" t="str">
            <v>Trastornos mentales y del comportamiento debidos al uso de alcohol, estado de abstinencia</v>
          </cell>
        </row>
        <row r="2381">
          <cell r="A2381" t="str">
            <v>F10.4</v>
          </cell>
          <cell r="B2381" t="str">
            <v>Trastornos mentales y del comportamiento debidos al uso de alcohol, estado de abstinencia con delirio</v>
          </cell>
        </row>
        <row r="2382">
          <cell r="A2382" t="str">
            <v>F10.5</v>
          </cell>
          <cell r="B2382" t="str">
            <v>Trastornos mentales y del comportamiento debidos al uso de alcohol, trastorno psicótico</v>
          </cell>
        </row>
        <row r="2383">
          <cell r="A2383" t="str">
            <v>F10.6</v>
          </cell>
          <cell r="B2383" t="str">
            <v>Trastornos mentales y del comportamiento debidos al uso de alcohol, síndrome amnésico</v>
          </cell>
        </row>
        <row r="2384">
          <cell r="A2384" t="str">
            <v>F10.7</v>
          </cell>
          <cell r="B2384" t="str">
            <v>Trastornos mentales y del comportamiento debidos al uso de alcohol, trastorno psicótico residual y de comienzo tardío</v>
          </cell>
        </row>
        <row r="2385">
          <cell r="A2385" t="str">
            <v>F10.8</v>
          </cell>
          <cell r="B2385" t="str">
            <v>Trastornos mentales y del comportamiento debidos al uso de alcohol, otros trastornos mentales y del comportamiento</v>
          </cell>
        </row>
        <row r="2386">
          <cell r="A2386" t="str">
            <v>F10.9</v>
          </cell>
          <cell r="B2386" t="str">
            <v>Trastornos mentales y del comportamiento debidos al uso de alcohol, trastorno mental y del comportamiento, no especificado</v>
          </cell>
        </row>
        <row r="2387">
          <cell r="A2387" t="str">
            <v>F11</v>
          </cell>
          <cell r="B2387" t="str">
            <v>Trastornos mentales y del comportamiento debidos al uso de opiáceos</v>
          </cell>
        </row>
        <row r="2388">
          <cell r="A2388" t="str">
            <v>F11.0</v>
          </cell>
          <cell r="B2388" t="str">
            <v>Trastornos mentales y del comportamiento debidos al uso de opiáceos, intoxicación aguda</v>
          </cell>
        </row>
        <row r="2389">
          <cell r="A2389" t="str">
            <v>F11.1</v>
          </cell>
          <cell r="B2389" t="str">
            <v>Trastornos mentales y del comportamiento debidos al uso de opiáceos, uso nocivo</v>
          </cell>
        </row>
        <row r="2390">
          <cell r="A2390" t="str">
            <v>F11.2</v>
          </cell>
          <cell r="B2390" t="str">
            <v>Trastornos mentales y del comportamiento debidos al uso de opiáceos, síndrome de dependencia</v>
          </cell>
        </row>
        <row r="2391">
          <cell r="A2391" t="str">
            <v>F11.3</v>
          </cell>
          <cell r="B2391" t="str">
            <v>Trastornos mentales y del comportamiento debidos al uso de opiáceos, estado de abstinencia</v>
          </cell>
        </row>
        <row r="2392">
          <cell r="A2392" t="str">
            <v>F11.4</v>
          </cell>
          <cell r="B2392" t="str">
            <v>Trastornos mentales y del comportamiento debidos al uso de opiáceos, estado de abstinencia con delirio</v>
          </cell>
        </row>
        <row r="2393">
          <cell r="A2393" t="str">
            <v>F11.5</v>
          </cell>
          <cell r="B2393" t="str">
            <v>Trastornos mentales y del comportamiento debidos al uso de opiáceos, trastorno psicótico</v>
          </cell>
        </row>
        <row r="2394">
          <cell r="A2394" t="str">
            <v>F11.6</v>
          </cell>
          <cell r="B2394" t="str">
            <v>Trastornos mentales y del comportamiento debidos al uso de opiáceos, síndrome amnésico</v>
          </cell>
        </row>
        <row r="2395">
          <cell r="A2395" t="str">
            <v>F11.7</v>
          </cell>
          <cell r="B2395" t="str">
            <v>Trastornos mentales y del comportamiento debidos al uso de opiáceos, trastorno psicótico residual y de comienzo tardío</v>
          </cell>
        </row>
        <row r="2396">
          <cell r="A2396" t="str">
            <v>F11.8</v>
          </cell>
          <cell r="B2396" t="str">
            <v>Trastornos mentales y del comportamiento debidos al uso de opiáceos, otros trastornos mentales y del comportamiento</v>
          </cell>
        </row>
        <row r="2397">
          <cell r="A2397" t="str">
            <v>F11.9</v>
          </cell>
          <cell r="B2397" t="str">
            <v>Trastornos mentales y del comportamiento debidos al uso de opiáceos, trastorno mental y del comportamiento, no especificado</v>
          </cell>
        </row>
        <row r="2398">
          <cell r="A2398" t="str">
            <v>F12</v>
          </cell>
          <cell r="B2398" t="str">
            <v>Trastornos mentales y del comportamiento debidos al uso de cannabinoides</v>
          </cell>
        </row>
        <row r="2399">
          <cell r="A2399" t="str">
            <v>F12.0</v>
          </cell>
          <cell r="B2399" t="str">
            <v>Trastornos mentales y del comportamiento debidos al uso de cannabinoides, intoxicación aguda</v>
          </cell>
        </row>
        <row r="2400">
          <cell r="A2400" t="str">
            <v>F12.1</v>
          </cell>
          <cell r="B2400" t="str">
            <v>Trastornos mentales y del comportamiento debidos al uso de cannabinoides, uso nocivo</v>
          </cell>
        </row>
        <row r="2401">
          <cell r="A2401" t="str">
            <v>F12.2</v>
          </cell>
          <cell r="B2401" t="str">
            <v>Trastornos mentales y del comportamiento debidos al uso de cannabinoides, síndrome de dependencia</v>
          </cell>
        </row>
        <row r="2402">
          <cell r="A2402" t="str">
            <v>F12.3</v>
          </cell>
          <cell r="B2402" t="str">
            <v>Trastornos mentales y del comportamiento debidos al uso de cannabinoides, estado de abstinencia</v>
          </cell>
        </row>
        <row r="2403">
          <cell r="A2403" t="str">
            <v>F12.4</v>
          </cell>
          <cell r="B2403" t="str">
            <v>Trastornos mentales y del comportamiento debidos al uso de cannabinoides, estado de abstinencia con delirio</v>
          </cell>
        </row>
        <row r="2404">
          <cell r="A2404" t="str">
            <v>F12.5</v>
          </cell>
          <cell r="B2404" t="str">
            <v>Trastornos mentales y del comportamiento debidos al uso de cannabinoides, trastorno psicótico</v>
          </cell>
        </row>
        <row r="2405">
          <cell r="A2405" t="str">
            <v>F12.6</v>
          </cell>
          <cell r="B2405" t="str">
            <v>Trastornos mentales y del comportamiento debidos al uso de cannabinoides, síndrome amnésico</v>
          </cell>
        </row>
        <row r="2406">
          <cell r="A2406" t="str">
            <v>F12.7</v>
          </cell>
          <cell r="B2406" t="str">
            <v>Trastornos mentales y del comportamiento debidos al uso de cannabinoides, trastorno psicótico residual y de comienzo tardío</v>
          </cell>
        </row>
        <row r="2407">
          <cell r="A2407" t="str">
            <v>F12.8</v>
          </cell>
          <cell r="B2407" t="str">
            <v>Trastornos mentales y del comportamiento debidos al uso de cannabinoides, otros trastornos mentales y del comportamiento</v>
          </cell>
        </row>
        <row r="2408">
          <cell r="A2408" t="str">
            <v>F12.9</v>
          </cell>
          <cell r="B2408" t="str">
            <v>Trastornos mentales y del comportamiento debidos al uso de cannabinoides, trastorno mental y del comportamiento, no especificado</v>
          </cell>
        </row>
        <row r="2409">
          <cell r="A2409" t="str">
            <v>F13</v>
          </cell>
          <cell r="B2409" t="str">
            <v>Trastornos mentales y del comportamiento debidos al uso de sedantes o hipnóticos</v>
          </cell>
        </row>
        <row r="2410">
          <cell r="A2410" t="str">
            <v>F13.0</v>
          </cell>
          <cell r="B2410" t="str">
            <v>Trastornos mentales y del comportamiento debidos al uso de sedantes hipnóticos, intoxicación aguda</v>
          </cell>
        </row>
        <row r="2411">
          <cell r="A2411" t="str">
            <v>F13.1</v>
          </cell>
          <cell r="B2411" t="str">
            <v>Trastornos mentales y del comportamiento debidos al uso de sedantes hipnóticos, uso nocivo</v>
          </cell>
        </row>
        <row r="2412">
          <cell r="A2412" t="str">
            <v>F13.2</v>
          </cell>
          <cell r="B2412" t="str">
            <v>Trastornos mentales y del comportamiento debidos al uso de sedantes hipnóticos, síndrome de dependencia</v>
          </cell>
        </row>
        <row r="2413">
          <cell r="A2413" t="str">
            <v>F13.3</v>
          </cell>
          <cell r="B2413" t="str">
            <v>Trastornos mentales y del comportamiento debidos al uso de sedantes hipnóticos, estado de abstinencia</v>
          </cell>
        </row>
        <row r="2414">
          <cell r="A2414" t="str">
            <v>F13.4</v>
          </cell>
          <cell r="B2414" t="str">
            <v>Trastornos mentales y del comportamiento debidos al uso de sedantes hipnóticos, estado de abstinencia con delirio</v>
          </cell>
        </row>
        <row r="2415">
          <cell r="A2415" t="str">
            <v>F13.5</v>
          </cell>
          <cell r="B2415" t="str">
            <v>Trastornos mentales y del comportamiento debidos al uso de sedantes hipnóticos, trastorno psicótico</v>
          </cell>
        </row>
        <row r="2416">
          <cell r="A2416" t="str">
            <v>F13.6</v>
          </cell>
          <cell r="B2416" t="str">
            <v>Trastornos mentales y del comportamiento debidos al uso de sedantes hipnóticos, síndrome amnésico</v>
          </cell>
        </row>
        <row r="2417">
          <cell r="A2417" t="str">
            <v>F13.7</v>
          </cell>
          <cell r="B2417" t="str">
            <v>Trastornos mentales y del comportamiento debidos al uso de sedantes hipnóticos, trastorno psicótico residual y de comienzo tardío</v>
          </cell>
        </row>
        <row r="2418">
          <cell r="A2418" t="str">
            <v>F13.8</v>
          </cell>
          <cell r="B2418" t="str">
            <v>Trastornos mentales y del comportamiento debidos al uso de sedantes hipnóticos, otros trastornos mentales y del comportamiento</v>
          </cell>
        </row>
        <row r="2419">
          <cell r="A2419" t="str">
            <v>F13.9</v>
          </cell>
          <cell r="B2419" t="str">
            <v>Trastornos mentales y del comportamiento debidos al uso de sedantes hipnóticos, trastorno mental y del comportamiento, no especificado</v>
          </cell>
        </row>
        <row r="2420">
          <cell r="A2420" t="str">
            <v>F14</v>
          </cell>
          <cell r="B2420" t="str">
            <v>Trastornos mentales y del comportamiento debidos al uso de cocaína</v>
          </cell>
        </row>
        <row r="2421">
          <cell r="A2421" t="str">
            <v>F14.0</v>
          </cell>
          <cell r="B2421" t="str">
            <v>Trastornos mentales y del comportamiento debidos al uso de cocaína, intoxicación aguda</v>
          </cell>
        </row>
        <row r="2422">
          <cell r="A2422" t="str">
            <v>F14.1</v>
          </cell>
          <cell r="B2422" t="str">
            <v>Trastornos mentales y del comportamiento debidos al uso de cocaína, uso nocivo</v>
          </cell>
        </row>
        <row r="2423">
          <cell r="A2423" t="str">
            <v>F14.2</v>
          </cell>
          <cell r="B2423" t="str">
            <v>Trastornos mentales y del comportamiento debidos al uso de cocaína, síndrome de dependencia</v>
          </cell>
        </row>
        <row r="2424">
          <cell r="A2424" t="str">
            <v>F14.3</v>
          </cell>
          <cell r="B2424" t="str">
            <v>Trastornos mentales y del comportamiento debidos al uso de cocaína, estado de abstinencia</v>
          </cell>
        </row>
        <row r="2425">
          <cell r="A2425" t="str">
            <v>F14.4</v>
          </cell>
          <cell r="B2425" t="str">
            <v>Trastornos mentales y del comportamiento debidos al uso de cocaína, estado de abstinencia con delirio</v>
          </cell>
        </row>
        <row r="2426">
          <cell r="A2426" t="str">
            <v>F14.5</v>
          </cell>
          <cell r="B2426" t="str">
            <v>Trastornos mentales y del comportamiento debidos al uso de cocaína, trastorno psicótico</v>
          </cell>
        </row>
        <row r="2427">
          <cell r="A2427" t="str">
            <v>F14.6</v>
          </cell>
          <cell r="B2427" t="str">
            <v>Trastornos mentales y del comportamiento debidos al uso de cocaína, síndrome amnésico</v>
          </cell>
        </row>
        <row r="2428">
          <cell r="A2428" t="str">
            <v>F14.7</v>
          </cell>
          <cell r="B2428" t="str">
            <v>Trastornos mentales y del comportamiento debidos al uso de cocaína, trastorno psicótico residual y de comienzo tardío</v>
          </cell>
        </row>
        <row r="2429">
          <cell r="A2429" t="str">
            <v>F14.8</v>
          </cell>
          <cell r="B2429" t="str">
            <v>Trastornos mentales y del comportamiento debidos al uso de cocaína, otros trastornos mentales y del comportamiento</v>
          </cell>
        </row>
        <row r="2430">
          <cell r="A2430" t="str">
            <v>F14.9</v>
          </cell>
          <cell r="B2430" t="str">
            <v>Trastornos mentales y del comportamiento debidos al uso de cocaína, trastorno mental y del comportamiento, no especificado</v>
          </cell>
        </row>
        <row r="2431">
          <cell r="A2431" t="str">
            <v>F15</v>
          </cell>
          <cell r="B2431" t="str">
            <v>Trastornos mentales y del comportamiento debidos al uso de otros estimulantes, incluida la cafeína</v>
          </cell>
        </row>
        <row r="2432">
          <cell r="A2432" t="str">
            <v>F15.0</v>
          </cell>
          <cell r="B2432" t="str">
            <v>Trastornos mentales y del comportamiento debidos al uso de otros estimulantes, incluida la cafeína, intoxicación aguda</v>
          </cell>
        </row>
        <row r="2433">
          <cell r="A2433" t="str">
            <v>F15.1</v>
          </cell>
          <cell r="B2433" t="str">
            <v>Trastornos mentales y del comportamiento debidos al uso de otros estimulantes, incluida la cafeína, uso nocivo</v>
          </cell>
        </row>
        <row r="2434">
          <cell r="A2434" t="str">
            <v>F15.2</v>
          </cell>
          <cell r="B2434" t="str">
            <v>Trastornos mentales y del comportamiento debidos al uso de otros estimulantes, incluida la cafeína, síndrome de dependencia</v>
          </cell>
        </row>
        <row r="2435">
          <cell r="A2435" t="str">
            <v>F15.3</v>
          </cell>
          <cell r="B2435" t="str">
            <v>Trastornos mentales y del comportamiento debidos al uso de otros estimulantes, incluida la cafeína, estado de abstinencia</v>
          </cell>
        </row>
        <row r="2436">
          <cell r="A2436" t="str">
            <v>F15.4</v>
          </cell>
          <cell r="B2436" t="str">
            <v>Trastornos mentales y del comportamiento debidos al uso de otros estimulantes, incluida la cafeína, estado de abstinencia con delirio</v>
          </cell>
        </row>
        <row r="2437">
          <cell r="A2437" t="str">
            <v>F15.5</v>
          </cell>
          <cell r="B2437" t="str">
            <v>Trastornos mentales y del comportamiento debidos al uso de otros estimulantes, incluida la cafeína, trastorno psicótico</v>
          </cell>
        </row>
        <row r="2438">
          <cell r="A2438" t="str">
            <v>F15.6</v>
          </cell>
          <cell r="B2438" t="str">
            <v>Trastornos mentales y del comportamiento debidos al uso de otros estimulantes, incluida la cafeína, síndrome amnésico</v>
          </cell>
        </row>
        <row r="2439">
          <cell r="A2439" t="str">
            <v>F15.7</v>
          </cell>
          <cell r="B2439" t="str">
            <v>Trastornos mentales y del comportamiento debidos al uso de otros estimulantes, incluida la cafeína, trastorno psicótico residual y de comienzo tardío</v>
          </cell>
        </row>
        <row r="2440">
          <cell r="A2440" t="str">
            <v>F15.8</v>
          </cell>
          <cell r="B2440" t="str">
            <v>Trastornos mentales y del comportamiento debidos al uso de otros estimulantes, incluida la cafeína, otros trastornos mentales y del comportamiento</v>
          </cell>
        </row>
        <row r="2441">
          <cell r="A2441" t="str">
            <v>F15.9</v>
          </cell>
          <cell r="B2441" t="str">
            <v>Trastornos mentales y del comportamiento debidos al uso de otros estimulantes, incluida la cafeína, trastorno mental y del comportamiento, no especificado</v>
          </cell>
        </row>
        <row r="2442">
          <cell r="A2442" t="str">
            <v>F16</v>
          </cell>
          <cell r="B2442" t="str">
            <v>Trastornos mentales y del comportamiento debidos al uso de alucinógenos</v>
          </cell>
        </row>
        <row r="2443">
          <cell r="A2443" t="str">
            <v>F16.0</v>
          </cell>
          <cell r="B2443" t="str">
            <v>Trastornos mentales y del comportamiento debidos al uso de alucinógenos, intoxicación aguda</v>
          </cell>
        </row>
        <row r="2444">
          <cell r="A2444" t="str">
            <v>F16.1</v>
          </cell>
          <cell r="B2444" t="str">
            <v>Trastornos mentales y del comportamiento debidos al uso de alucinógenos, uso nocivo</v>
          </cell>
        </row>
        <row r="2445">
          <cell r="A2445" t="str">
            <v>F16.2</v>
          </cell>
          <cell r="B2445" t="str">
            <v>Trastornos mentales y del comportamiento debidos al uso de alucinógenos, síndrome de dependencia</v>
          </cell>
        </row>
        <row r="2446">
          <cell r="A2446" t="str">
            <v>F16.3</v>
          </cell>
          <cell r="B2446" t="str">
            <v>Trastornos mentales y del comportamiento debidos al uso de alucinógenos, estado de abstinencia</v>
          </cell>
        </row>
        <row r="2447">
          <cell r="A2447" t="str">
            <v>F16.4</v>
          </cell>
          <cell r="B2447" t="str">
            <v>Trastornos mentales y del comportamiento debidos al uso de alucinógenos, estado de abstinencia con delirio</v>
          </cell>
        </row>
        <row r="2448">
          <cell r="A2448" t="str">
            <v>F16.5</v>
          </cell>
          <cell r="B2448" t="str">
            <v>Trastornos mentales y del comportamiento debidos al uso de alucinógenos, trastorno psicótico</v>
          </cell>
        </row>
        <row r="2449">
          <cell r="A2449" t="str">
            <v>F16.6</v>
          </cell>
          <cell r="B2449" t="str">
            <v>Trastornos mentales y del comportamiento debidos al uso de alucinógenos, síndrome amnésico</v>
          </cell>
        </row>
        <row r="2450">
          <cell r="A2450" t="str">
            <v>F16.7</v>
          </cell>
          <cell r="B2450" t="str">
            <v>Trastornos mentales y del comportamiento debidos al uso de alucinógenos, trastorno psicótico residual y de comienzo tardío</v>
          </cell>
        </row>
        <row r="2451">
          <cell r="A2451" t="str">
            <v>F16.8</v>
          </cell>
          <cell r="B2451" t="str">
            <v>Trastornos mentales y del comportamiento debidos al uso de alucinógenos, otros trastornos mentales y del comportamiento</v>
          </cell>
        </row>
        <row r="2452">
          <cell r="A2452" t="str">
            <v>F16.9</v>
          </cell>
          <cell r="B2452" t="str">
            <v>Trastornos mentales y del comportamiento debidos al uso de alucinógenos, trastorno mental y del comportamiento, no especificado</v>
          </cell>
        </row>
        <row r="2453">
          <cell r="A2453" t="str">
            <v>F17</v>
          </cell>
          <cell r="B2453" t="str">
            <v>Trastornos mentales y del comportamiento debidos al uso de tabaco</v>
          </cell>
        </row>
        <row r="2454">
          <cell r="A2454" t="str">
            <v>F17.0</v>
          </cell>
          <cell r="B2454" t="str">
            <v>Trastornos mentales y del comportamiento debidos al uso de tabaco, intoxicación aguda</v>
          </cell>
        </row>
        <row r="2455">
          <cell r="A2455" t="str">
            <v>F17.1</v>
          </cell>
          <cell r="B2455" t="str">
            <v>Trastornos mentales y del comportamiento debidos al uso de tabaco, uso nocivo</v>
          </cell>
        </row>
        <row r="2456">
          <cell r="A2456" t="str">
            <v>F17.2</v>
          </cell>
          <cell r="B2456" t="str">
            <v>Trastornos mentales y del comportamiento debidos al uso de tabaco, síndrome de dependencia</v>
          </cell>
        </row>
        <row r="2457">
          <cell r="A2457" t="str">
            <v>F17.3</v>
          </cell>
          <cell r="B2457" t="str">
            <v>Trastornos mentales y del comportamiento debidos al uso de tabaco, estado de abstinencia</v>
          </cell>
        </row>
        <row r="2458">
          <cell r="A2458" t="str">
            <v>F17.4</v>
          </cell>
          <cell r="B2458" t="str">
            <v>Trastornos mentales y del comportamiento debidos al uso de tabaco, estado de abstinencia con delirio</v>
          </cell>
        </row>
        <row r="2459">
          <cell r="A2459" t="str">
            <v>F17.5</v>
          </cell>
          <cell r="B2459" t="str">
            <v>Trastornos mentales y del comportamiento debidos al uso de tabaco, trastorno psicótico</v>
          </cell>
        </row>
        <row r="2460">
          <cell r="A2460" t="str">
            <v>F17.6</v>
          </cell>
          <cell r="B2460" t="str">
            <v>Trastornos mentales y del comportamiento debidos al uso de tabaco, síndrome amnésico</v>
          </cell>
        </row>
        <row r="2461">
          <cell r="A2461" t="str">
            <v>F17.7</v>
          </cell>
          <cell r="B2461" t="str">
            <v>Trastornos mentales y del comportamiento debidos al uso de tabaco, trastorno psicótico residual y de comienzo tardío</v>
          </cell>
        </row>
        <row r="2462">
          <cell r="A2462" t="str">
            <v>F17.8</v>
          </cell>
          <cell r="B2462" t="str">
            <v>Trastornos mentales y del comportamiento debidos al uso de tabaco, otros trastornos mentales y del comportamiento</v>
          </cell>
        </row>
        <row r="2463">
          <cell r="A2463" t="str">
            <v>F17.9</v>
          </cell>
          <cell r="B2463" t="str">
            <v>Trastornos mentales y del comportamiento debidos al uso de tabaco, trastorno mental y del comportamiento, no especificado</v>
          </cell>
        </row>
        <row r="2464">
          <cell r="A2464" t="str">
            <v>F18</v>
          </cell>
          <cell r="B2464" t="str">
            <v>Trastornos mentales y del comportamiento debidos al uso de disolventes volátiles</v>
          </cell>
        </row>
        <row r="2465">
          <cell r="A2465" t="str">
            <v>F18.0</v>
          </cell>
          <cell r="B2465" t="str">
            <v>Trastornos mentales y del comportamiento debidos al uso de disolventes volátiles, intoxicación aguda</v>
          </cell>
        </row>
        <row r="2466">
          <cell r="A2466" t="str">
            <v>F18.1</v>
          </cell>
          <cell r="B2466" t="str">
            <v>Trastornos mentales y del comportamiento debidos al uso de disolventes volátiles, uso nocivo</v>
          </cell>
        </row>
        <row r="2467">
          <cell r="A2467" t="str">
            <v>F18.2</v>
          </cell>
          <cell r="B2467" t="str">
            <v>Trastornos mentales y del comportamiento debidos al uso de disolventes volátiles, síndrome de dependencia</v>
          </cell>
        </row>
        <row r="2468">
          <cell r="A2468" t="str">
            <v>F18.3</v>
          </cell>
          <cell r="B2468" t="str">
            <v>Trastornos mentales y del comportamiento debidos al uso de disolventes volátiles, estado de abstinencia</v>
          </cell>
        </row>
        <row r="2469">
          <cell r="A2469" t="str">
            <v>F18.4</v>
          </cell>
          <cell r="B2469" t="str">
            <v>Trastornos mentales y del comportamiento debidos al uso de disolventes volátiles, estado de abstinencia con delirio</v>
          </cell>
        </row>
        <row r="2470">
          <cell r="A2470" t="str">
            <v>F18.5</v>
          </cell>
          <cell r="B2470" t="str">
            <v>Trastornos mentales y del comportamiento debidos al uso de disolventes volátiles, trastorno psicótico</v>
          </cell>
        </row>
        <row r="2471">
          <cell r="A2471" t="str">
            <v>F18.6</v>
          </cell>
          <cell r="B2471" t="str">
            <v>Trastornos mentales y del comportamiento debidos al uso de disolventes volátiles, síndrome amnésico</v>
          </cell>
        </row>
        <row r="2472">
          <cell r="A2472" t="str">
            <v>F18.7</v>
          </cell>
          <cell r="B2472" t="str">
            <v>Trastornos mentales y del comportamiento debidos al uso de disolventes volátiles, trastorno psicótico residual y de comienzo tardío</v>
          </cell>
        </row>
        <row r="2473">
          <cell r="A2473" t="str">
            <v>F18.8</v>
          </cell>
          <cell r="B2473" t="str">
            <v>Trastornos mentales y del comportamiento debidos al uso de disolventes volátiles, otros trastornos mentales y del comportamiento</v>
          </cell>
        </row>
        <row r="2474">
          <cell r="A2474" t="str">
            <v>F18.9</v>
          </cell>
          <cell r="B2474" t="str">
            <v>Trastornos mentales y del comportamiento debidos al uso de disolventes volátiles, trastorno mental y del comportamiento, no especificado</v>
          </cell>
        </row>
        <row r="2475">
          <cell r="A2475" t="str">
            <v>F19</v>
          </cell>
          <cell r="B2475" t="str">
            <v>Trastornos mentales y del comportamiento debidos al uso de múltiples drogas y al uso de otras sustancias psicoactivas</v>
          </cell>
        </row>
        <row r="2476">
          <cell r="A2476" t="str">
            <v>F19.0</v>
          </cell>
          <cell r="B2476" t="str">
            <v>Trastornos mentales y del comportamiento debidos al uso de múltiples drogas y al uso de otras sustancias psicoactivas, intoxicación aguda</v>
          </cell>
        </row>
        <row r="2477">
          <cell r="A2477" t="str">
            <v>F19.1</v>
          </cell>
          <cell r="B2477" t="str">
            <v>Trastornos mentales y del comportamiento debidos al uso de múltiples drogas y al uso de otras sustancias psicoactivas, uso nocivo</v>
          </cell>
        </row>
        <row r="2478">
          <cell r="A2478" t="str">
            <v>F19.2</v>
          </cell>
          <cell r="B2478" t="str">
            <v>Trastornos mentales y del comportamiento debidos al uso de múltiples drogas y al uso de otras sustancias psicoactivas, síndrome de dependencia</v>
          </cell>
        </row>
        <row r="2479">
          <cell r="A2479" t="str">
            <v>F19.3</v>
          </cell>
          <cell r="B2479" t="str">
            <v>Trastornos mentales y del comportamiento debidos al uso de múltiples drogas y al uso de otras sustancias psicoactivas, estado de abstinencia</v>
          </cell>
        </row>
        <row r="2480">
          <cell r="A2480" t="str">
            <v>F19.4</v>
          </cell>
          <cell r="B2480" t="str">
            <v>Trastornos mentales y del comportamiento debidos al uso de múltiples drogas y al uso de otras sustancias psicoactivas, estado de abstinencia con delirio</v>
          </cell>
        </row>
        <row r="2481">
          <cell r="A2481" t="str">
            <v>F19.5</v>
          </cell>
          <cell r="B2481" t="str">
            <v>Trastornos mentales y del comportamiento debidos al uso de múltiples drogas y al uso de otras sustancias psicoactivas, trastorno psicótico</v>
          </cell>
        </row>
        <row r="2482">
          <cell r="A2482" t="str">
            <v>F19.6</v>
          </cell>
          <cell r="B2482" t="str">
            <v>Trastornos mentales y del comportamiento debidos al uso de múltiples drogas y al uso de otras sustancias psicoactivas, síndrome amnésico</v>
          </cell>
        </row>
        <row r="2483">
          <cell r="A2483" t="str">
            <v>F19.7</v>
          </cell>
          <cell r="B2483" t="str">
            <v>Trastornos mentales y del comportamiento debidos al uso de múltiples drogas y al uso de otras sustancias psicoactivas, trastorno psicótico residual y de comienzo tardío</v>
          </cell>
        </row>
        <row r="2484">
          <cell r="A2484" t="str">
            <v>F19.8</v>
          </cell>
          <cell r="B2484" t="str">
            <v>Trastornos mentales y del comportamiento debidos al uso de múltiples drogas y al uso de otras sustancias psicoactivas, otros trastornos mentales y del comportamiento</v>
          </cell>
        </row>
        <row r="2485">
          <cell r="A2485" t="str">
            <v>F19.9</v>
          </cell>
          <cell r="B2485" t="str">
            <v>Trastornos mentales y del comportamiento debidos al uso de múltiples drogas y al uso de otras sustancias psicoactivas, trastorno mental y del comportamiento, no especificado</v>
          </cell>
        </row>
        <row r="2486">
          <cell r="A2486" t="str">
            <v>F20</v>
          </cell>
          <cell r="B2486" t="str">
            <v>Esquizofrenia</v>
          </cell>
        </row>
        <row r="2487">
          <cell r="A2487" t="str">
            <v>F20.0</v>
          </cell>
          <cell r="B2487" t="str">
            <v>Esquizofrenia paranoide</v>
          </cell>
        </row>
        <row r="2488">
          <cell r="A2488" t="str">
            <v>F20.1</v>
          </cell>
          <cell r="B2488" t="str">
            <v>Esquizofrenia hebefrénica</v>
          </cell>
        </row>
        <row r="2489">
          <cell r="A2489" t="str">
            <v>F20.2</v>
          </cell>
          <cell r="B2489" t="str">
            <v>Esquizofrenia catatónica</v>
          </cell>
        </row>
        <row r="2490">
          <cell r="A2490" t="str">
            <v>F20.3</v>
          </cell>
          <cell r="B2490" t="str">
            <v>Esquizofrenia indiferenciada</v>
          </cell>
        </row>
        <row r="2491">
          <cell r="A2491" t="str">
            <v>F20.4</v>
          </cell>
          <cell r="B2491" t="str">
            <v>Depresión postesquizofrénica</v>
          </cell>
        </row>
        <row r="2492">
          <cell r="A2492" t="str">
            <v>F20.5</v>
          </cell>
          <cell r="B2492" t="str">
            <v>Esquizofrenia residual</v>
          </cell>
        </row>
        <row r="2493">
          <cell r="A2493" t="str">
            <v>F20.6</v>
          </cell>
          <cell r="B2493" t="str">
            <v>Esquizofrenia simple</v>
          </cell>
        </row>
        <row r="2494">
          <cell r="A2494" t="str">
            <v>F20.8</v>
          </cell>
          <cell r="B2494" t="str">
            <v>Otras esquizofrenias</v>
          </cell>
        </row>
        <row r="2495">
          <cell r="A2495" t="str">
            <v>F20.9</v>
          </cell>
          <cell r="B2495" t="str">
            <v>Esquizofrenia, no especificada</v>
          </cell>
        </row>
        <row r="2496">
          <cell r="A2496" t="str">
            <v>F21.X</v>
          </cell>
          <cell r="B2496" t="str">
            <v>Trastorno esquizotípico</v>
          </cell>
        </row>
        <row r="2497">
          <cell r="A2497" t="str">
            <v>F22</v>
          </cell>
          <cell r="B2497" t="str">
            <v>Trastornos delirantes persistentes</v>
          </cell>
        </row>
        <row r="2498">
          <cell r="A2498" t="str">
            <v>F22.0</v>
          </cell>
          <cell r="B2498" t="str">
            <v>Trastorno delirante</v>
          </cell>
        </row>
        <row r="2499">
          <cell r="A2499" t="str">
            <v>F22.8</v>
          </cell>
          <cell r="B2499" t="str">
            <v>Otros trastornos delirantes persistentes</v>
          </cell>
        </row>
        <row r="2500">
          <cell r="A2500" t="str">
            <v>F22.9</v>
          </cell>
          <cell r="B2500" t="str">
            <v>Trastorno delirante persistente, no especificado</v>
          </cell>
        </row>
        <row r="2501">
          <cell r="A2501" t="str">
            <v>F23</v>
          </cell>
          <cell r="B2501" t="str">
            <v>Trastornos psicóticos agudos y transitorios</v>
          </cell>
        </row>
        <row r="2502">
          <cell r="A2502" t="str">
            <v>F23.0</v>
          </cell>
          <cell r="B2502" t="str">
            <v>Trastorno psicótico agudo polimorfo, sin síntomas de esquizofrenia</v>
          </cell>
        </row>
        <row r="2503">
          <cell r="A2503" t="str">
            <v>F23.1</v>
          </cell>
          <cell r="B2503" t="str">
            <v>Trastorno psicótico agudo polimorfo, con síntomas de esquizofrenia</v>
          </cell>
        </row>
        <row r="2504">
          <cell r="A2504" t="str">
            <v>F23.2</v>
          </cell>
          <cell r="B2504" t="str">
            <v>Trastorno psicótico agudo de tipo esquizofrénico</v>
          </cell>
        </row>
        <row r="2505">
          <cell r="A2505" t="str">
            <v>F23.3</v>
          </cell>
          <cell r="B2505" t="str">
            <v>Otro trastorno psicótico agudo, con predominio de ideas delirantes</v>
          </cell>
        </row>
        <row r="2506">
          <cell r="A2506" t="str">
            <v>F23.8</v>
          </cell>
          <cell r="B2506" t="str">
            <v>Otros trastornos psicóticos agudos y transitorios</v>
          </cell>
        </row>
        <row r="2507">
          <cell r="A2507" t="str">
            <v>F23.9</v>
          </cell>
          <cell r="B2507" t="str">
            <v>Trastorno psicótico agudo y transitorio, no especificado</v>
          </cell>
        </row>
        <row r="2508">
          <cell r="A2508" t="str">
            <v>F24.X</v>
          </cell>
          <cell r="B2508" t="str">
            <v>Trastorno delirante inducido</v>
          </cell>
        </row>
        <row r="2509">
          <cell r="A2509" t="str">
            <v>F25</v>
          </cell>
          <cell r="B2509" t="str">
            <v>Trastornos esquizoafectivos</v>
          </cell>
        </row>
        <row r="2510">
          <cell r="A2510" t="str">
            <v>F25.0</v>
          </cell>
          <cell r="B2510" t="str">
            <v>Trastorno esquizoafectivo de tipo maníaco</v>
          </cell>
        </row>
        <row r="2511">
          <cell r="A2511" t="str">
            <v>F25.1</v>
          </cell>
          <cell r="B2511" t="str">
            <v>Trastorno esquizoafectivo de tipo depresivo</v>
          </cell>
        </row>
        <row r="2512">
          <cell r="A2512" t="str">
            <v>F25.2</v>
          </cell>
          <cell r="B2512" t="str">
            <v>Trastorno esquizoafectivo de tipo mixto</v>
          </cell>
        </row>
        <row r="2513">
          <cell r="A2513" t="str">
            <v>F25.8</v>
          </cell>
          <cell r="B2513" t="str">
            <v>Otros trastornos esquizoafectivos</v>
          </cell>
        </row>
        <row r="2514">
          <cell r="A2514" t="str">
            <v>F25.9</v>
          </cell>
          <cell r="B2514" t="str">
            <v>Trastorno esquizoafectivo, no especificado</v>
          </cell>
        </row>
        <row r="2515">
          <cell r="A2515" t="str">
            <v>F28.X</v>
          </cell>
          <cell r="B2515" t="str">
            <v>Otros trastornos psicóticos de origen no orgánico</v>
          </cell>
        </row>
        <row r="2516">
          <cell r="A2516" t="str">
            <v>F29.X</v>
          </cell>
          <cell r="B2516" t="str">
            <v>Psicosis de origen no orgánico, no especificada</v>
          </cell>
        </row>
        <row r="2517">
          <cell r="A2517" t="str">
            <v>F30</v>
          </cell>
          <cell r="B2517" t="str">
            <v>Episodio maníaco</v>
          </cell>
        </row>
        <row r="2518">
          <cell r="A2518" t="str">
            <v>F30.0</v>
          </cell>
          <cell r="B2518" t="str">
            <v>Hipomanía</v>
          </cell>
        </row>
        <row r="2519">
          <cell r="A2519" t="str">
            <v>F30.1</v>
          </cell>
          <cell r="B2519" t="str">
            <v>Manía sin síntomas psicóticos</v>
          </cell>
        </row>
        <row r="2520">
          <cell r="A2520" t="str">
            <v>F30.2</v>
          </cell>
          <cell r="B2520" t="str">
            <v>Manía con síntomas psicóticos</v>
          </cell>
        </row>
        <row r="2521">
          <cell r="A2521" t="str">
            <v>F30.8</v>
          </cell>
          <cell r="B2521" t="str">
            <v>Otros episodios maníacos</v>
          </cell>
        </row>
        <row r="2522">
          <cell r="A2522" t="str">
            <v>F30.9</v>
          </cell>
          <cell r="B2522" t="str">
            <v>Episodio maníaco, no especificado</v>
          </cell>
        </row>
        <row r="2523">
          <cell r="A2523" t="str">
            <v>F31</v>
          </cell>
          <cell r="B2523" t="str">
            <v>Trastorno afectivo bipolar</v>
          </cell>
        </row>
        <row r="2524">
          <cell r="A2524" t="str">
            <v>F31.0</v>
          </cell>
          <cell r="B2524" t="str">
            <v>Trastorno afectivo bipolar, episodio hipomaníaco presente</v>
          </cell>
        </row>
        <row r="2525">
          <cell r="A2525" t="str">
            <v>F31.1</v>
          </cell>
          <cell r="B2525" t="str">
            <v>Trastorno afectivo bipolar, episodio maníaco presente sin síntomas psicóticos</v>
          </cell>
        </row>
        <row r="2526">
          <cell r="A2526" t="str">
            <v>F31.2</v>
          </cell>
          <cell r="B2526" t="str">
            <v>Trastorno afectivo bipolar, episodio maníaco presente con síntomas psicóticos</v>
          </cell>
        </row>
        <row r="2527">
          <cell r="A2527" t="str">
            <v>F31.3</v>
          </cell>
          <cell r="B2527" t="str">
            <v>Trastorno afectivo bipolar, episodio depresivo presente leve o moderado</v>
          </cell>
        </row>
        <row r="2528">
          <cell r="A2528" t="str">
            <v>F31.4</v>
          </cell>
          <cell r="B2528" t="str">
            <v>Trastorno afectivo bipolar, episodio depresivo grave presente sin síntomas psicóticos</v>
          </cell>
        </row>
        <row r="2529">
          <cell r="A2529" t="str">
            <v>F31.5</v>
          </cell>
          <cell r="B2529" t="str">
            <v>Trastorno afectivo bipolar, episodio depresivo grave presente con síntomas psicóticos</v>
          </cell>
        </row>
        <row r="2530">
          <cell r="A2530" t="str">
            <v>F31.6</v>
          </cell>
          <cell r="B2530" t="str">
            <v>Trastorno afectivo bipolar, episodio mixto presente</v>
          </cell>
        </row>
        <row r="2531">
          <cell r="A2531" t="str">
            <v>F31.7</v>
          </cell>
          <cell r="B2531" t="str">
            <v>Trastorno afectivo bipolar, actualmente en remisión</v>
          </cell>
        </row>
        <row r="2532">
          <cell r="A2532" t="str">
            <v>F31.8</v>
          </cell>
          <cell r="B2532" t="str">
            <v>Otros trastornos afectivos bipolares</v>
          </cell>
        </row>
        <row r="2533">
          <cell r="A2533" t="str">
            <v>F31.9</v>
          </cell>
          <cell r="B2533" t="str">
            <v>Trastorno afectivo bipolar, no especificado</v>
          </cell>
        </row>
        <row r="2534">
          <cell r="A2534" t="str">
            <v>F32</v>
          </cell>
          <cell r="B2534" t="str">
            <v>Episodio depresivo</v>
          </cell>
        </row>
        <row r="2535">
          <cell r="A2535" t="str">
            <v>F32.0</v>
          </cell>
          <cell r="B2535" t="str">
            <v>Episodio depresivo leve</v>
          </cell>
        </row>
        <row r="2536">
          <cell r="A2536" t="str">
            <v>F32.1</v>
          </cell>
          <cell r="B2536" t="str">
            <v>Episodio depresivo moderado</v>
          </cell>
        </row>
        <row r="2537">
          <cell r="A2537" t="str">
            <v>F32.2</v>
          </cell>
          <cell r="B2537" t="str">
            <v>Episodio depresivo grave sin síntomas psicóticos</v>
          </cell>
        </row>
        <row r="2538">
          <cell r="A2538" t="str">
            <v>F32.3</v>
          </cell>
          <cell r="B2538" t="str">
            <v>Episodio depresivo grave con síntomas psicóticos</v>
          </cell>
        </row>
        <row r="2539">
          <cell r="A2539" t="str">
            <v>F32.8</v>
          </cell>
          <cell r="B2539" t="str">
            <v>Otros episodios depresivos</v>
          </cell>
        </row>
        <row r="2540">
          <cell r="A2540" t="str">
            <v>F32.9</v>
          </cell>
          <cell r="B2540" t="str">
            <v>Episodio depresivo, no especificado</v>
          </cell>
        </row>
        <row r="2541">
          <cell r="A2541" t="str">
            <v>F33</v>
          </cell>
          <cell r="B2541" t="str">
            <v>Trastorno depresivo recurrente</v>
          </cell>
        </row>
        <row r="2542">
          <cell r="A2542" t="str">
            <v>F33.0</v>
          </cell>
          <cell r="B2542" t="str">
            <v>Trastorno depresivo recurrente, episodio leve presente</v>
          </cell>
        </row>
        <row r="2543">
          <cell r="A2543" t="str">
            <v>F33.1</v>
          </cell>
          <cell r="B2543" t="str">
            <v>Trastorno depresivo recurrente, episodio moderado presente</v>
          </cell>
        </row>
        <row r="2544">
          <cell r="A2544" t="str">
            <v>F33.2</v>
          </cell>
          <cell r="B2544" t="str">
            <v>Trastorno depresivo recurrente, episodio depresivo grave presente sin síntomas psicóticos</v>
          </cell>
        </row>
        <row r="2545">
          <cell r="A2545" t="str">
            <v>F33.3</v>
          </cell>
          <cell r="B2545" t="str">
            <v>Trastorno depresivo recurrente, episodio depresivo grave presente, con síntomas psicóticos</v>
          </cell>
        </row>
        <row r="2546">
          <cell r="A2546" t="str">
            <v>F33.4</v>
          </cell>
          <cell r="B2546" t="str">
            <v>Trastorno depresivo recurrente actualmente en remisión</v>
          </cell>
        </row>
        <row r="2547">
          <cell r="A2547" t="str">
            <v>F33.8</v>
          </cell>
          <cell r="B2547" t="str">
            <v>Otros trastornos depresivos recurrentes</v>
          </cell>
        </row>
        <row r="2548">
          <cell r="A2548" t="str">
            <v>F33.9</v>
          </cell>
          <cell r="B2548" t="str">
            <v>Trastorno depresivo recurrente, no especificado</v>
          </cell>
        </row>
        <row r="2549">
          <cell r="A2549" t="str">
            <v>F34</v>
          </cell>
          <cell r="B2549" t="str">
            <v>Trastornos del humor [afectivos] persistentes</v>
          </cell>
        </row>
        <row r="2550">
          <cell r="A2550" t="str">
            <v>F34.0</v>
          </cell>
          <cell r="B2550" t="str">
            <v>Ciclotimia</v>
          </cell>
        </row>
        <row r="2551">
          <cell r="A2551" t="str">
            <v>F34.1</v>
          </cell>
          <cell r="B2551" t="str">
            <v>Distimia</v>
          </cell>
        </row>
        <row r="2552">
          <cell r="A2552" t="str">
            <v>F34.8</v>
          </cell>
          <cell r="B2552" t="str">
            <v>Otros trastornos del humor [afectivos] persistentes</v>
          </cell>
        </row>
        <row r="2553">
          <cell r="A2553" t="str">
            <v>F34.9</v>
          </cell>
          <cell r="B2553" t="str">
            <v>Trastorno persistente del humor [afectivo], no especificado</v>
          </cell>
        </row>
        <row r="2554">
          <cell r="A2554" t="str">
            <v>F38</v>
          </cell>
          <cell r="B2554" t="str">
            <v>Otros trastornos del humor [afectivos]</v>
          </cell>
        </row>
        <row r="2555">
          <cell r="A2555" t="str">
            <v>F38.0</v>
          </cell>
          <cell r="B2555" t="str">
            <v>Otros trastornos del humor [afectivos], aislados</v>
          </cell>
        </row>
        <row r="2556">
          <cell r="A2556" t="str">
            <v>F38.1</v>
          </cell>
          <cell r="B2556" t="str">
            <v>Otros trastornos del humor [afectivos], recurrentes</v>
          </cell>
        </row>
        <row r="2557">
          <cell r="A2557" t="str">
            <v>F38.8</v>
          </cell>
          <cell r="B2557" t="str">
            <v>Otros trastornos del humor [afectivos], especificados</v>
          </cell>
        </row>
        <row r="2558">
          <cell r="A2558" t="str">
            <v>F39.X</v>
          </cell>
          <cell r="B2558" t="str">
            <v>Trastorno del humor [afectivo], no especificado</v>
          </cell>
        </row>
        <row r="2559">
          <cell r="A2559" t="str">
            <v>F40</v>
          </cell>
          <cell r="B2559" t="str">
            <v>Trastornos fóbicos de ansiedad</v>
          </cell>
        </row>
        <row r="2560">
          <cell r="A2560" t="str">
            <v>F40.0</v>
          </cell>
          <cell r="B2560" t="str">
            <v>Agorafobia</v>
          </cell>
        </row>
        <row r="2561">
          <cell r="A2561" t="str">
            <v>F40.1</v>
          </cell>
          <cell r="B2561" t="str">
            <v>Fobias sociales</v>
          </cell>
        </row>
        <row r="2562">
          <cell r="A2562" t="str">
            <v>F40.2</v>
          </cell>
          <cell r="B2562" t="str">
            <v>Fobias específicas (aisladas)</v>
          </cell>
        </row>
        <row r="2563">
          <cell r="A2563" t="str">
            <v>F40.8</v>
          </cell>
          <cell r="B2563" t="str">
            <v>Otros trastornos fóbicos de ansiedad</v>
          </cell>
        </row>
        <row r="2564">
          <cell r="A2564" t="str">
            <v>F40.9</v>
          </cell>
          <cell r="B2564" t="str">
            <v>Trastorno fóbico de ansiedad, no especificado</v>
          </cell>
        </row>
        <row r="2565">
          <cell r="A2565" t="str">
            <v>F41</v>
          </cell>
          <cell r="B2565" t="str">
            <v>Otros trastornos de ansiedad</v>
          </cell>
        </row>
        <row r="2566">
          <cell r="A2566" t="str">
            <v>F41.0</v>
          </cell>
          <cell r="B2566" t="str">
            <v>Trastorno de pánico [ansiedad paroxística episódica]</v>
          </cell>
        </row>
        <row r="2567">
          <cell r="A2567" t="str">
            <v>F41.1</v>
          </cell>
          <cell r="B2567" t="str">
            <v>Trastorno de ansiedad generalizada</v>
          </cell>
        </row>
        <row r="2568">
          <cell r="A2568" t="str">
            <v>F41.2</v>
          </cell>
          <cell r="B2568" t="str">
            <v>Trastorno mixto de ansiedad y depresión</v>
          </cell>
        </row>
        <row r="2569">
          <cell r="A2569" t="str">
            <v>F41.3</v>
          </cell>
          <cell r="B2569" t="str">
            <v>Otros trastornos de ansiedad mixtos</v>
          </cell>
        </row>
        <row r="2570">
          <cell r="A2570" t="str">
            <v>F41.8</v>
          </cell>
          <cell r="B2570" t="str">
            <v>Otros trastornos de ansiedad especificados</v>
          </cell>
        </row>
        <row r="2571">
          <cell r="A2571" t="str">
            <v>F41.9</v>
          </cell>
          <cell r="B2571" t="str">
            <v>Trastorno de ansiedad, no especificado</v>
          </cell>
        </row>
        <row r="2572">
          <cell r="A2572" t="str">
            <v>F42</v>
          </cell>
          <cell r="B2572" t="str">
            <v>Trastorno obsesivo-compulsivo</v>
          </cell>
        </row>
        <row r="2573">
          <cell r="A2573" t="str">
            <v>F42.0</v>
          </cell>
          <cell r="B2573" t="str">
            <v>Predominio de pensamientos o rumiaciones obsesivas</v>
          </cell>
        </row>
        <row r="2574">
          <cell r="A2574" t="str">
            <v>F42.1</v>
          </cell>
          <cell r="B2574" t="str">
            <v>Predominio de actos compulsivos [rituales obsesivos]</v>
          </cell>
        </row>
        <row r="2575">
          <cell r="A2575" t="str">
            <v>F42.2</v>
          </cell>
          <cell r="B2575" t="str">
            <v>Actos e ideas obsesivas mixtos</v>
          </cell>
        </row>
        <row r="2576">
          <cell r="A2576" t="str">
            <v>F42.8</v>
          </cell>
          <cell r="B2576" t="str">
            <v>Otros trastornos obsesivo-compulsivos</v>
          </cell>
        </row>
        <row r="2577">
          <cell r="A2577" t="str">
            <v>F42.9</v>
          </cell>
          <cell r="B2577" t="str">
            <v>Trastorno obsesivo-compulsivo, no especificado</v>
          </cell>
        </row>
        <row r="2578">
          <cell r="A2578" t="str">
            <v>F43</v>
          </cell>
          <cell r="B2578" t="str">
            <v>Reacción al estrés grave y trastornos de adaptación</v>
          </cell>
        </row>
        <row r="2579">
          <cell r="A2579" t="str">
            <v>F43.0</v>
          </cell>
          <cell r="B2579" t="str">
            <v>Reacción al estrés agudo</v>
          </cell>
        </row>
        <row r="2580">
          <cell r="A2580" t="str">
            <v>F43.1</v>
          </cell>
          <cell r="B2580" t="str">
            <v>Trastorno de estrés postraumático</v>
          </cell>
        </row>
        <row r="2581">
          <cell r="A2581" t="str">
            <v>F43.2</v>
          </cell>
          <cell r="B2581" t="str">
            <v>Trastornos de adaptación</v>
          </cell>
        </row>
        <row r="2582">
          <cell r="A2582" t="str">
            <v>F43.8</v>
          </cell>
          <cell r="B2582" t="str">
            <v>Otras reacciones al estrés grave</v>
          </cell>
        </row>
        <row r="2583">
          <cell r="A2583" t="str">
            <v>F43.9</v>
          </cell>
          <cell r="B2583" t="str">
            <v>Reacción al estrés grave, no especificada</v>
          </cell>
        </row>
        <row r="2584">
          <cell r="A2584" t="str">
            <v>F44</v>
          </cell>
          <cell r="B2584" t="str">
            <v>Trastornos disociativos [de conversión]</v>
          </cell>
        </row>
        <row r="2585">
          <cell r="A2585" t="str">
            <v>F44.0</v>
          </cell>
          <cell r="B2585" t="str">
            <v>Amnesia disociativa</v>
          </cell>
        </row>
        <row r="2586">
          <cell r="A2586" t="str">
            <v>F44.1</v>
          </cell>
          <cell r="B2586" t="str">
            <v>Fuga disociativa</v>
          </cell>
        </row>
        <row r="2587">
          <cell r="A2587" t="str">
            <v>F44.2</v>
          </cell>
          <cell r="B2587" t="str">
            <v>Estupor disociativo</v>
          </cell>
        </row>
        <row r="2588">
          <cell r="A2588" t="str">
            <v>F44.3</v>
          </cell>
          <cell r="B2588" t="str">
            <v>Trastornos de trance y de posesión</v>
          </cell>
        </row>
        <row r="2589">
          <cell r="A2589" t="str">
            <v>F44.4</v>
          </cell>
          <cell r="B2589" t="str">
            <v>Trastornos disociativos del movimiento</v>
          </cell>
        </row>
        <row r="2590">
          <cell r="A2590" t="str">
            <v>F44.5</v>
          </cell>
          <cell r="B2590" t="str">
            <v>Convulsiones disociativas</v>
          </cell>
        </row>
        <row r="2591">
          <cell r="A2591" t="str">
            <v>F44.6</v>
          </cell>
          <cell r="B2591" t="str">
            <v>Anestesia disociativa y pérdida sensorial</v>
          </cell>
        </row>
        <row r="2592">
          <cell r="A2592" t="str">
            <v>F44.7</v>
          </cell>
          <cell r="B2592" t="str">
            <v>Trastornos disociativos mixtos [y de conversión]</v>
          </cell>
        </row>
        <row r="2593">
          <cell r="A2593" t="str">
            <v>F44.8</v>
          </cell>
          <cell r="B2593" t="str">
            <v>Otros trastornos disociativos [de conversión]</v>
          </cell>
        </row>
        <row r="2594">
          <cell r="A2594" t="str">
            <v>F44.9</v>
          </cell>
          <cell r="B2594" t="str">
            <v>Trastorno disociativo [de conversión], no especificado</v>
          </cell>
        </row>
        <row r="2595">
          <cell r="A2595" t="str">
            <v>F45</v>
          </cell>
          <cell r="B2595" t="str">
            <v>Trastornos somatomorfos</v>
          </cell>
        </row>
        <row r="2596">
          <cell r="A2596" t="str">
            <v>F45.0</v>
          </cell>
          <cell r="B2596" t="str">
            <v>Trastorno de somatización</v>
          </cell>
        </row>
        <row r="2597">
          <cell r="A2597" t="str">
            <v>F45.1</v>
          </cell>
          <cell r="B2597" t="str">
            <v>Trastorno somatomorfo indiferenciado</v>
          </cell>
        </row>
        <row r="2598">
          <cell r="A2598" t="str">
            <v>F45.2</v>
          </cell>
          <cell r="B2598" t="str">
            <v>Trastorno hipocondríaco</v>
          </cell>
        </row>
        <row r="2599">
          <cell r="A2599" t="str">
            <v>F45.3</v>
          </cell>
          <cell r="B2599" t="str">
            <v>Disfunción autonómica somatomorfa</v>
          </cell>
        </row>
        <row r="2600">
          <cell r="A2600" t="str">
            <v>F45.4</v>
          </cell>
          <cell r="B2600" t="str">
            <v>Trastorno de dolor persistente somatomorfo</v>
          </cell>
        </row>
        <row r="2601">
          <cell r="A2601" t="str">
            <v>F45.8</v>
          </cell>
          <cell r="B2601" t="str">
            <v>Otros trastornos somatomorfos</v>
          </cell>
        </row>
        <row r="2602">
          <cell r="A2602" t="str">
            <v>F45.9</v>
          </cell>
          <cell r="B2602" t="str">
            <v>Trastorno somatomorfo, no especificado</v>
          </cell>
        </row>
        <row r="2603">
          <cell r="A2603" t="str">
            <v>F48</v>
          </cell>
          <cell r="B2603" t="str">
            <v>Otros trastornos neuróticos</v>
          </cell>
        </row>
        <row r="2604">
          <cell r="A2604" t="str">
            <v>F48.0</v>
          </cell>
          <cell r="B2604" t="str">
            <v>Neurastenia</v>
          </cell>
        </row>
        <row r="2605">
          <cell r="A2605" t="str">
            <v>F48.1</v>
          </cell>
          <cell r="B2605" t="str">
            <v>Síndrome de despersonalización y desvinculación de la realidad</v>
          </cell>
        </row>
        <row r="2606">
          <cell r="A2606" t="str">
            <v>F48.8</v>
          </cell>
          <cell r="B2606" t="str">
            <v>Otros trastornos neuróticos especificados</v>
          </cell>
        </row>
        <row r="2607">
          <cell r="A2607" t="str">
            <v>F48.9</v>
          </cell>
          <cell r="B2607" t="str">
            <v>Trastorno neurótico, no especificado</v>
          </cell>
        </row>
        <row r="2608">
          <cell r="A2608" t="str">
            <v>F50</v>
          </cell>
          <cell r="B2608" t="str">
            <v>Trastornos de la ingestión de alimentos</v>
          </cell>
        </row>
        <row r="2609">
          <cell r="A2609" t="str">
            <v>F50.0</v>
          </cell>
          <cell r="B2609" t="str">
            <v>Anorexia nerviosa</v>
          </cell>
        </row>
        <row r="2610">
          <cell r="A2610" t="str">
            <v>F50.1</v>
          </cell>
          <cell r="B2610" t="str">
            <v>Anorexia nerviosa atípica</v>
          </cell>
        </row>
        <row r="2611">
          <cell r="A2611" t="str">
            <v>F50.2</v>
          </cell>
          <cell r="B2611" t="str">
            <v>Bulimia nerviosa</v>
          </cell>
        </row>
        <row r="2612">
          <cell r="A2612" t="str">
            <v>F50.3</v>
          </cell>
          <cell r="B2612" t="str">
            <v>Bulimia nerviosa atípica</v>
          </cell>
        </row>
        <row r="2613">
          <cell r="A2613" t="str">
            <v>F50.4</v>
          </cell>
          <cell r="B2613" t="str">
            <v>Hiperfagia asociada con otras alteraciones psicológicas</v>
          </cell>
        </row>
        <row r="2614">
          <cell r="A2614" t="str">
            <v>F50.5</v>
          </cell>
          <cell r="B2614" t="str">
            <v>Vómitos asociados con otras alteraciones psicológicas</v>
          </cell>
        </row>
        <row r="2615">
          <cell r="A2615" t="str">
            <v>F50.8</v>
          </cell>
          <cell r="B2615" t="str">
            <v>Otros trastornos de la ingestión de alimentos</v>
          </cell>
        </row>
        <row r="2616">
          <cell r="A2616" t="str">
            <v>F50.9</v>
          </cell>
          <cell r="B2616" t="str">
            <v>Trastorno de la ingestión de alimentos, no especificado</v>
          </cell>
        </row>
        <row r="2617">
          <cell r="A2617" t="str">
            <v>F51</v>
          </cell>
          <cell r="B2617" t="str">
            <v>Trastornos no orgánicos del sueño</v>
          </cell>
        </row>
        <row r="2618">
          <cell r="A2618" t="str">
            <v>F51.0</v>
          </cell>
          <cell r="B2618" t="str">
            <v>Insomnio no orgánico</v>
          </cell>
        </row>
        <row r="2619">
          <cell r="A2619" t="str">
            <v>F51.1</v>
          </cell>
          <cell r="B2619" t="str">
            <v>Hipersomnio no orgánico</v>
          </cell>
        </row>
        <row r="2620">
          <cell r="A2620" t="str">
            <v>F51.2</v>
          </cell>
          <cell r="B2620" t="str">
            <v>Trastorno no orgánico del ciclo sueño-vigilia</v>
          </cell>
        </row>
        <row r="2621">
          <cell r="A2621" t="str">
            <v>F51.3</v>
          </cell>
          <cell r="B2621" t="str">
            <v>Sonambulismo</v>
          </cell>
        </row>
        <row r="2622">
          <cell r="A2622" t="str">
            <v>F51.4</v>
          </cell>
          <cell r="B2622" t="str">
            <v>Terrores del sueño [terrores nocturnos]</v>
          </cell>
        </row>
        <row r="2623">
          <cell r="A2623" t="str">
            <v>F51.5</v>
          </cell>
          <cell r="B2623" t="str">
            <v>Pesadillas</v>
          </cell>
        </row>
        <row r="2624">
          <cell r="A2624" t="str">
            <v>F51.8</v>
          </cell>
          <cell r="B2624" t="str">
            <v>Otros trastornos no orgánicos del sueño</v>
          </cell>
        </row>
        <row r="2625">
          <cell r="A2625" t="str">
            <v>F51.9</v>
          </cell>
          <cell r="B2625" t="str">
            <v>Trastorno no orgánico del sueño, no especificado</v>
          </cell>
        </row>
        <row r="2626">
          <cell r="A2626" t="str">
            <v>F52</v>
          </cell>
          <cell r="B2626" t="str">
            <v>Disfunción sexual no ocasionada por trastorno ni enfermedad orgánicos</v>
          </cell>
        </row>
        <row r="2627">
          <cell r="A2627" t="str">
            <v>F52.0</v>
          </cell>
          <cell r="B2627" t="str">
            <v>Falta o pérdida del deseo sexual</v>
          </cell>
        </row>
        <row r="2628">
          <cell r="A2628" t="str">
            <v>F52.1</v>
          </cell>
          <cell r="B2628" t="str">
            <v>Aversión al sexo y falta de goce sexual</v>
          </cell>
        </row>
        <row r="2629">
          <cell r="A2629" t="str">
            <v>F52.2</v>
          </cell>
          <cell r="B2629" t="str">
            <v>Falla de la respuesta genital</v>
          </cell>
        </row>
        <row r="2630">
          <cell r="A2630" t="str">
            <v>F52.3</v>
          </cell>
          <cell r="B2630" t="str">
            <v>Disfunción orgásmica</v>
          </cell>
        </row>
        <row r="2631">
          <cell r="A2631" t="str">
            <v>F52.4</v>
          </cell>
          <cell r="B2631" t="str">
            <v>Eyaculación precoz</v>
          </cell>
        </row>
        <row r="2632">
          <cell r="A2632" t="str">
            <v>F52.5</v>
          </cell>
          <cell r="B2632" t="str">
            <v>Vaginismo no orgánico</v>
          </cell>
        </row>
        <row r="2633">
          <cell r="A2633" t="str">
            <v>F52.6</v>
          </cell>
          <cell r="B2633" t="str">
            <v>Dispareunia no orgánica</v>
          </cell>
        </row>
        <row r="2634">
          <cell r="A2634" t="str">
            <v>F52.7</v>
          </cell>
          <cell r="B2634" t="str">
            <v>Impulso sexual excesivo</v>
          </cell>
        </row>
        <row r="2635">
          <cell r="A2635" t="str">
            <v>F52.8</v>
          </cell>
          <cell r="B2635" t="str">
            <v>Otras disfunciones sexuales, no ocasionadas por trastorno ni por enfermedad orgánicos</v>
          </cell>
        </row>
        <row r="2636">
          <cell r="A2636" t="str">
            <v>F52.9</v>
          </cell>
          <cell r="B2636" t="str">
            <v>Disfunción sexual no ocasionada por trastorno ni por enfermedad orgánicos, no especificada</v>
          </cell>
        </row>
        <row r="2637">
          <cell r="A2637" t="str">
            <v>F53</v>
          </cell>
          <cell r="B2637" t="str">
            <v>Trastornos mentales y del comportamiento asociados con el puerperio, no clasificados en otra parte</v>
          </cell>
        </row>
        <row r="2638">
          <cell r="A2638" t="str">
            <v>F53.0</v>
          </cell>
          <cell r="B2638" t="str">
            <v>Trastornos mentales y del comportamiento leves, asociados con el puerperio, no clasificados en otra parte</v>
          </cell>
        </row>
        <row r="2639">
          <cell r="A2639" t="str">
            <v>F53.1</v>
          </cell>
          <cell r="B2639" t="str">
            <v>Trastornos mentales y del comportamiento graves, asociados con el puerperio, no clasificados en otra parte</v>
          </cell>
        </row>
        <row r="2640">
          <cell r="A2640" t="str">
            <v>F53.8</v>
          </cell>
          <cell r="B2640" t="str">
            <v>Otros trastornos mentales y del comportamiento asociados con el puerperio, no clasificados en otra parte</v>
          </cell>
        </row>
        <row r="2641">
          <cell r="A2641" t="str">
            <v>F53.9</v>
          </cell>
          <cell r="B2641" t="str">
            <v>Trastorno mental puerperal, no especificado</v>
          </cell>
        </row>
        <row r="2642">
          <cell r="A2642" t="str">
            <v>F54.X</v>
          </cell>
          <cell r="B2642" t="str">
            <v>Factores psicológicos y del comportamiento asociados con trastornos o enfermedades clasificados en otra parte</v>
          </cell>
        </row>
        <row r="2643">
          <cell r="A2643" t="str">
            <v>F55.X</v>
          </cell>
          <cell r="B2643" t="str">
            <v>Abuso de sustancias que no producen dependencia</v>
          </cell>
        </row>
        <row r="2644">
          <cell r="A2644" t="str">
            <v>F59.X</v>
          </cell>
          <cell r="B2644" t="str">
            <v>Síndromes del comportamiento asociados con alteraciones fisiológicas y factores físicos, no especificados</v>
          </cell>
        </row>
        <row r="2645">
          <cell r="A2645" t="str">
            <v>F60</v>
          </cell>
          <cell r="B2645" t="str">
            <v>Trastornos específicos de la personalidad</v>
          </cell>
        </row>
        <row r="2646">
          <cell r="A2646" t="str">
            <v>F60.0</v>
          </cell>
          <cell r="B2646" t="str">
            <v>Trastorno paranoide de la personalidad</v>
          </cell>
        </row>
        <row r="2647">
          <cell r="A2647" t="str">
            <v>F60.1</v>
          </cell>
          <cell r="B2647" t="str">
            <v>Trastorno esquizoide de la personalidad</v>
          </cell>
        </row>
        <row r="2648">
          <cell r="A2648" t="str">
            <v>F60.2</v>
          </cell>
          <cell r="B2648" t="str">
            <v>Trastorno asocial de la personalidad</v>
          </cell>
        </row>
        <row r="2649">
          <cell r="A2649" t="str">
            <v>F60.3</v>
          </cell>
          <cell r="B2649" t="str">
            <v>Trastorno de la personalidad emocionalmente inestable</v>
          </cell>
        </row>
        <row r="2650">
          <cell r="A2650" t="str">
            <v>F60.4</v>
          </cell>
          <cell r="B2650" t="str">
            <v>Trastorno histriónico de la personalidad</v>
          </cell>
        </row>
        <row r="2651">
          <cell r="A2651" t="str">
            <v>F60.5</v>
          </cell>
          <cell r="B2651" t="str">
            <v>Trastorno anancástico de la personalidad</v>
          </cell>
        </row>
        <row r="2652">
          <cell r="A2652" t="str">
            <v>F60.6</v>
          </cell>
          <cell r="B2652" t="str">
            <v>Trastorno de la personalidad ansiosa (evasiva, elusiva)</v>
          </cell>
        </row>
        <row r="2653">
          <cell r="A2653" t="str">
            <v>F60.7</v>
          </cell>
          <cell r="B2653" t="str">
            <v>Trastorno de la personalidad dependiente</v>
          </cell>
        </row>
        <row r="2654">
          <cell r="A2654" t="str">
            <v>F60.8</v>
          </cell>
          <cell r="B2654" t="str">
            <v>Otros trastornos específicos de la personalidad</v>
          </cell>
        </row>
        <row r="2655">
          <cell r="A2655" t="str">
            <v>F60.9</v>
          </cell>
          <cell r="B2655" t="str">
            <v>Trastorno de la personalidad, no especificado</v>
          </cell>
        </row>
        <row r="2656">
          <cell r="A2656" t="str">
            <v>F61.X</v>
          </cell>
          <cell r="B2656" t="str">
            <v>Trastornos mixtos y otros trastornos de la personalidad</v>
          </cell>
        </row>
        <row r="2657">
          <cell r="A2657" t="str">
            <v>F62</v>
          </cell>
          <cell r="B2657" t="str">
            <v>Cambios perdurables de la personalidad, no atribuibles a lesión o a enfermedad cerebral</v>
          </cell>
        </row>
        <row r="2658">
          <cell r="A2658" t="str">
            <v>F62.0</v>
          </cell>
          <cell r="B2658" t="str">
            <v>Cambio perdurable de la personalidad después de una experiencia catastrófica</v>
          </cell>
        </row>
        <row r="2659">
          <cell r="A2659" t="str">
            <v>F62.1</v>
          </cell>
          <cell r="B2659" t="str">
            <v>Cambio perdurable de la personalidad consecutivo a una enfermedad psiquiátrica</v>
          </cell>
        </row>
        <row r="2660">
          <cell r="A2660" t="str">
            <v>F62.8</v>
          </cell>
          <cell r="B2660" t="str">
            <v>Otros cambios perdurables de la personalidad</v>
          </cell>
        </row>
        <row r="2661">
          <cell r="A2661" t="str">
            <v>F62.9</v>
          </cell>
          <cell r="B2661" t="str">
            <v>Cambio perdurable de la personalidad, no especificado</v>
          </cell>
        </row>
        <row r="2662">
          <cell r="A2662" t="str">
            <v>F63</v>
          </cell>
          <cell r="B2662" t="str">
            <v>Trastornos de los hábitos y de los impulsos</v>
          </cell>
        </row>
        <row r="2663">
          <cell r="A2663" t="str">
            <v>F63.0</v>
          </cell>
          <cell r="B2663" t="str">
            <v>Juego patológico</v>
          </cell>
        </row>
        <row r="2664">
          <cell r="A2664" t="str">
            <v>F63.1</v>
          </cell>
          <cell r="B2664" t="str">
            <v>Piromanía</v>
          </cell>
        </row>
        <row r="2665">
          <cell r="A2665" t="str">
            <v>F63.2</v>
          </cell>
          <cell r="B2665" t="str">
            <v>Hurto patológico [cleptomanía]</v>
          </cell>
        </row>
        <row r="2666">
          <cell r="A2666" t="str">
            <v>F63.3</v>
          </cell>
          <cell r="B2666" t="str">
            <v>Tricotilomanía</v>
          </cell>
        </row>
        <row r="2667">
          <cell r="A2667" t="str">
            <v>F63.8</v>
          </cell>
          <cell r="B2667" t="str">
            <v>Otros trastornos de los hábitos y de los impulsos</v>
          </cell>
        </row>
        <row r="2668">
          <cell r="A2668" t="str">
            <v>F63.9</v>
          </cell>
          <cell r="B2668" t="str">
            <v>Trastorno de los hábitos y de los impulsos, no especificado</v>
          </cell>
        </row>
        <row r="2669">
          <cell r="A2669" t="str">
            <v>F64</v>
          </cell>
          <cell r="B2669" t="str">
            <v>Trastornos de la identidad de género</v>
          </cell>
        </row>
        <row r="2670">
          <cell r="A2670" t="str">
            <v>F64.0</v>
          </cell>
          <cell r="B2670" t="str">
            <v>Transexualismo</v>
          </cell>
        </row>
        <row r="2671">
          <cell r="A2671" t="str">
            <v>F64.1</v>
          </cell>
          <cell r="B2671" t="str">
            <v>Transvestismo de rol dual</v>
          </cell>
        </row>
        <row r="2672">
          <cell r="A2672" t="str">
            <v>F64.2</v>
          </cell>
          <cell r="B2672" t="str">
            <v>Trastorno de la identidad de género en la niñez</v>
          </cell>
        </row>
        <row r="2673">
          <cell r="A2673" t="str">
            <v>F64.8</v>
          </cell>
          <cell r="B2673" t="str">
            <v>Otros trastornos de la identidad de género</v>
          </cell>
        </row>
        <row r="2674">
          <cell r="A2674" t="str">
            <v>F64.9</v>
          </cell>
          <cell r="B2674" t="str">
            <v>Trastorno de la identidad de género, no especificado</v>
          </cell>
        </row>
        <row r="2675">
          <cell r="A2675" t="str">
            <v>F65</v>
          </cell>
          <cell r="B2675" t="str">
            <v>Trastornos de la preferencia sexual</v>
          </cell>
        </row>
        <row r="2676">
          <cell r="A2676" t="str">
            <v>F65.0</v>
          </cell>
          <cell r="B2676" t="str">
            <v>Fetichismo</v>
          </cell>
        </row>
        <row r="2677">
          <cell r="A2677" t="str">
            <v>F65.1</v>
          </cell>
          <cell r="B2677" t="str">
            <v>Transvestismo fetichista</v>
          </cell>
        </row>
        <row r="2678">
          <cell r="A2678" t="str">
            <v>F65.2</v>
          </cell>
          <cell r="B2678" t="str">
            <v>Exhibicionismo</v>
          </cell>
        </row>
        <row r="2679">
          <cell r="A2679" t="str">
            <v>F65.3</v>
          </cell>
          <cell r="B2679" t="str">
            <v>Voyeurismo</v>
          </cell>
        </row>
        <row r="2680">
          <cell r="A2680" t="str">
            <v>F65.4</v>
          </cell>
          <cell r="B2680" t="str">
            <v>Pedofilia</v>
          </cell>
        </row>
        <row r="2681">
          <cell r="A2681" t="str">
            <v>F65.5</v>
          </cell>
          <cell r="B2681" t="str">
            <v>Sadomasoquismo</v>
          </cell>
        </row>
        <row r="2682">
          <cell r="A2682" t="str">
            <v>F65.6</v>
          </cell>
          <cell r="B2682" t="str">
            <v>Trastornos múltiples de la preferencia sexual</v>
          </cell>
        </row>
        <row r="2683">
          <cell r="A2683" t="str">
            <v>F65.8</v>
          </cell>
          <cell r="B2683" t="str">
            <v>Otros trastornos de la preferencia sexual</v>
          </cell>
        </row>
        <row r="2684">
          <cell r="A2684" t="str">
            <v>F65.9</v>
          </cell>
          <cell r="B2684" t="str">
            <v>Trastorno de la preferencia sexual, no especificado</v>
          </cell>
        </row>
        <row r="2685">
          <cell r="A2685" t="str">
            <v>F66</v>
          </cell>
          <cell r="B2685" t="str">
            <v>Trastornos psicológicos y del comportamiento asociados con el desarrollo y con la orientación sexuales</v>
          </cell>
        </row>
        <row r="2686">
          <cell r="A2686" t="str">
            <v>F66.0</v>
          </cell>
          <cell r="B2686" t="str">
            <v>Trastorno de la maduración sexual</v>
          </cell>
        </row>
        <row r="2687">
          <cell r="A2687" t="str">
            <v>F66.1</v>
          </cell>
          <cell r="B2687" t="str">
            <v>Orientación sexual egodistónica</v>
          </cell>
        </row>
        <row r="2688">
          <cell r="A2688" t="str">
            <v>F66.2</v>
          </cell>
          <cell r="B2688" t="str">
            <v>Trastorno de la relación sexual</v>
          </cell>
        </row>
        <row r="2689">
          <cell r="A2689" t="str">
            <v>F66.8</v>
          </cell>
          <cell r="B2689" t="str">
            <v>Otros trastornos del desarrollo psicosexual</v>
          </cell>
        </row>
        <row r="2690">
          <cell r="A2690" t="str">
            <v>F66.9</v>
          </cell>
          <cell r="B2690" t="str">
            <v>Trastorno del desarrollo psicosexual, no especificado</v>
          </cell>
        </row>
        <row r="2691">
          <cell r="A2691" t="str">
            <v>F68</v>
          </cell>
          <cell r="B2691" t="str">
            <v>Otros trastornos de la personalidad y del comportamiento en adultos</v>
          </cell>
        </row>
        <row r="2692">
          <cell r="A2692" t="str">
            <v>F68.0</v>
          </cell>
          <cell r="B2692" t="str">
            <v>Elaboración de síntomas físicos por causas psicológicas</v>
          </cell>
        </row>
        <row r="2693">
          <cell r="A2693" t="str">
            <v>F68.1</v>
          </cell>
          <cell r="B2693" t="str">
            <v>Producción intencional o simulación de síntomas o de incapacidades, tanto físicas como psicológicas [trastorno facticio]</v>
          </cell>
        </row>
        <row r="2694">
          <cell r="A2694" t="str">
            <v>F68.8</v>
          </cell>
          <cell r="B2694" t="str">
            <v>Otros trastornos especificados de la personalidad y del comportamiento en adultos</v>
          </cell>
        </row>
        <row r="2695">
          <cell r="A2695" t="str">
            <v>F69.X</v>
          </cell>
          <cell r="B2695" t="str">
            <v>Trastorno de la personalidad y del comportamiento en adultos, no especificado</v>
          </cell>
        </row>
        <row r="2696">
          <cell r="A2696" t="str">
            <v>F70</v>
          </cell>
          <cell r="B2696" t="str">
            <v>Retraso mental leve</v>
          </cell>
        </row>
        <row r="2697">
          <cell r="A2697" t="str">
            <v>F70.0</v>
          </cell>
          <cell r="B2697" t="str">
            <v>Retraso mental leve, deterioro del comportamiento nulo o mínimo</v>
          </cell>
        </row>
        <row r="2698">
          <cell r="A2698" t="str">
            <v>F70.1</v>
          </cell>
          <cell r="B2698" t="str">
            <v>Retraso mental leve, deterioro del comportamiento significativo, que requiere atención o tratamiento</v>
          </cell>
        </row>
        <row r="2699">
          <cell r="A2699" t="str">
            <v>F70.8</v>
          </cell>
          <cell r="B2699" t="str">
            <v>Retraso mental leve, otros deterioros del comportamiento</v>
          </cell>
        </row>
        <row r="2700">
          <cell r="A2700" t="str">
            <v>F70.9</v>
          </cell>
          <cell r="B2700" t="str">
            <v>Retraso mental leve, deterioro del comportamiento de grado no especificado</v>
          </cell>
        </row>
        <row r="2701">
          <cell r="A2701" t="str">
            <v>F71</v>
          </cell>
          <cell r="B2701" t="str">
            <v>Retraso mental moderado</v>
          </cell>
        </row>
        <row r="2702">
          <cell r="A2702" t="str">
            <v>F71.0</v>
          </cell>
          <cell r="B2702" t="str">
            <v>Retraso mental moderado, deterioro del comportamiento nulo o mínimo</v>
          </cell>
        </row>
        <row r="2703">
          <cell r="A2703" t="str">
            <v>F71.1</v>
          </cell>
          <cell r="B2703" t="str">
            <v>Retraso mental moderado, deterioro del comportamiento significativo, que requiere atención o tratamiento</v>
          </cell>
        </row>
        <row r="2704">
          <cell r="A2704" t="str">
            <v>F71.8</v>
          </cell>
          <cell r="B2704" t="str">
            <v>Retraso mental moderado, otros deterioros del comportamiento</v>
          </cell>
        </row>
        <row r="2705">
          <cell r="A2705" t="str">
            <v>F71.9</v>
          </cell>
          <cell r="B2705" t="str">
            <v>Retraso mental moderado, deterioro del comportamiento de grado no especificado</v>
          </cell>
        </row>
        <row r="2706">
          <cell r="A2706" t="str">
            <v>F72</v>
          </cell>
          <cell r="B2706" t="str">
            <v>Retraso mental grave</v>
          </cell>
        </row>
        <row r="2707">
          <cell r="A2707" t="str">
            <v>F72.0</v>
          </cell>
          <cell r="B2707" t="str">
            <v>Retraso mental grave, deterioro del comportamiento nulo o mínimo</v>
          </cell>
        </row>
        <row r="2708">
          <cell r="A2708" t="str">
            <v>F72.1</v>
          </cell>
          <cell r="B2708" t="str">
            <v>Retraso mental grave, deterioro del comportamiento significativo, que requiere atención o tratamiento</v>
          </cell>
        </row>
        <row r="2709">
          <cell r="A2709" t="str">
            <v>F72.8</v>
          </cell>
          <cell r="B2709" t="str">
            <v>Retraso mental grave, otros deterioros del comportamiento</v>
          </cell>
        </row>
        <row r="2710">
          <cell r="A2710" t="str">
            <v>F72.9</v>
          </cell>
          <cell r="B2710" t="str">
            <v>Retraso mental grave, deterioro del comportamiento de grado no especificado</v>
          </cell>
        </row>
        <row r="2711">
          <cell r="A2711" t="str">
            <v>F73</v>
          </cell>
          <cell r="B2711" t="str">
            <v>Retraso mental profundo</v>
          </cell>
        </row>
        <row r="2712">
          <cell r="A2712" t="str">
            <v>F73.0</v>
          </cell>
          <cell r="B2712" t="str">
            <v>Retraso mental profundo, deterioro del comportamiento nulo o mínimo</v>
          </cell>
        </row>
        <row r="2713">
          <cell r="A2713" t="str">
            <v>F73.1</v>
          </cell>
          <cell r="B2713" t="str">
            <v>Retraso mental profundo, deterioro del comportamiento significativo, que requiere atención o tratamiento</v>
          </cell>
        </row>
        <row r="2714">
          <cell r="A2714" t="str">
            <v>F73.8</v>
          </cell>
          <cell r="B2714" t="str">
            <v>Retraso mental profundo, otros deterioros del comportamiento</v>
          </cell>
        </row>
        <row r="2715">
          <cell r="A2715" t="str">
            <v>F73.9</v>
          </cell>
          <cell r="B2715" t="str">
            <v>Retraso mental profundo, deterioro del comportamiento de grado no especificado</v>
          </cell>
        </row>
        <row r="2716">
          <cell r="A2716" t="str">
            <v>F78</v>
          </cell>
          <cell r="B2716" t="str">
            <v>Otros tipos de retraso mental</v>
          </cell>
        </row>
        <row r="2717">
          <cell r="A2717" t="str">
            <v>F78.0</v>
          </cell>
          <cell r="B2717" t="str">
            <v>Otros tipos de retraso mental, deterioro del comportamiento nulo o mínimo</v>
          </cell>
        </row>
        <row r="2718">
          <cell r="A2718" t="str">
            <v>F78.1</v>
          </cell>
          <cell r="B2718" t="str">
            <v>Otros tipos de retraso mental, deterioro del comportamiento significativo, que requiere atención o tratamiento</v>
          </cell>
        </row>
        <row r="2719">
          <cell r="A2719" t="str">
            <v>F78.8</v>
          </cell>
          <cell r="B2719" t="str">
            <v>Otros tipos de retraso mental, otros deterioros del comportamiento</v>
          </cell>
        </row>
        <row r="2720">
          <cell r="A2720" t="str">
            <v>F78.9</v>
          </cell>
          <cell r="B2720" t="str">
            <v>Otros tipos de retraso mental, deterioro del comportamiento de grado no especificado</v>
          </cell>
        </row>
        <row r="2721">
          <cell r="A2721" t="str">
            <v>F79</v>
          </cell>
          <cell r="B2721" t="str">
            <v>Retraso mental, no especificado</v>
          </cell>
        </row>
        <row r="2722">
          <cell r="A2722" t="str">
            <v>F79.0</v>
          </cell>
          <cell r="B2722" t="str">
            <v>Retraso mental, no especificado, deterioro del comportamiento nulo o mínimo</v>
          </cell>
        </row>
        <row r="2723">
          <cell r="A2723" t="str">
            <v>F79.1</v>
          </cell>
          <cell r="B2723" t="str">
            <v>Retraso mental, no especificado, deterioro del comportamiento significativo, que requiere atención o tratamiento</v>
          </cell>
        </row>
        <row r="2724">
          <cell r="A2724" t="str">
            <v>F79.8</v>
          </cell>
          <cell r="B2724" t="str">
            <v>Retraso mental, no especificado, otros deterioros del comportamiento</v>
          </cell>
        </row>
        <row r="2725">
          <cell r="A2725" t="str">
            <v>F79.9</v>
          </cell>
          <cell r="B2725" t="str">
            <v>Retraso mental, no especificado, deterioro del comportamiento de grado no especificado</v>
          </cell>
        </row>
        <row r="2726">
          <cell r="A2726" t="str">
            <v>F80</v>
          </cell>
          <cell r="B2726" t="str">
            <v>Trastornos específicos del desarrollo del habla y del lenguaje</v>
          </cell>
        </row>
        <row r="2727">
          <cell r="A2727" t="str">
            <v>F80.0</v>
          </cell>
          <cell r="B2727" t="str">
            <v>Trastorno específico de la pronunciación</v>
          </cell>
        </row>
        <row r="2728">
          <cell r="A2728" t="str">
            <v>F80.1</v>
          </cell>
          <cell r="B2728" t="str">
            <v>Trastorno del lenguaje expresivo</v>
          </cell>
        </row>
        <row r="2729">
          <cell r="A2729" t="str">
            <v>F80.2</v>
          </cell>
          <cell r="B2729" t="str">
            <v>Trastorno de la recepción del lenguaje</v>
          </cell>
        </row>
        <row r="2730">
          <cell r="A2730" t="str">
            <v>F80.3</v>
          </cell>
          <cell r="B2730" t="str">
            <v>Afasia adquirida con epilepsia [Landau-Kleffner]</v>
          </cell>
        </row>
        <row r="2731">
          <cell r="A2731" t="str">
            <v>F80.8</v>
          </cell>
          <cell r="B2731" t="str">
            <v>Otros trastornos del desarrollo del habla y del lenguaje</v>
          </cell>
        </row>
        <row r="2732">
          <cell r="A2732" t="str">
            <v>F80.9</v>
          </cell>
          <cell r="B2732" t="str">
            <v>Trastorno del desarrollo del habla y del lenguaje no especificado</v>
          </cell>
        </row>
        <row r="2733">
          <cell r="A2733" t="str">
            <v>F81</v>
          </cell>
          <cell r="B2733" t="str">
            <v>Trastornos específicos del desarrollo de las habilidades escolares</v>
          </cell>
        </row>
        <row r="2734">
          <cell r="A2734" t="str">
            <v>F81.0</v>
          </cell>
          <cell r="B2734" t="str">
            <v>Trastorno específico de la lectura</v>
          </cell>
        </row>
        <row r="2735">
          <cell r="A2735" t="str">
            <v>F81.1</v>
          </cell>
          <cell r="B2735" t="str">
            <v>Trastorno específico del deletreo [ortografía]</v>
          </cell>
        </row>
        <row r="2736">
          <cell r="A2736" t="str">
            <v>F81.2</v>
          </cell>
          <cell r="B2736" t="str">
            <v>Trastorno específico de las habilidades aritméticas</v>
          </cell>
        </row>
        <row r="2737">
          <cell r="A2737" t="str">
            <v>F81.3</v>
          </cell>
          <cell r="B2737" t="str">
            <v>Trastorno mixto de las habilidades escolares</v>
          </cell>
        </row>
        <row r="2738">
          <cell r="A2738" t="str">
            <v>F81.8</v>
          </cell>
          <cell r="B2738" t="str">
            <v>Otros trastornos del desarrollo de las habilidades escolares</v>
          </cell>
        </row>
        <row r="2739">
          <cell r="A2739" t="str">
            <v>F81.9</v>
          </cell>
          <cell r="B2739" t="str">
            <v>Trastorno del desarrollo de las habilidades escolares, no especificado</v>
          </cell>
        </row>
        <row r="2740">
          <cell r="A2740" t="str">
            <v>F82.X</v>
          </cell>
          <cell r="B2740" t="str">
            <v>Trastorno específico del desarrollo de la función motriz</v>
          </cell>
        </row>
        <row r="2741">
          <cell r="A2741" t="str">
            <v>F83.X</v>
          </cell>
          <cell r="B2741" t="str">
            <v>Trastornos específicos mixtos del desarrollo</v>
          </cell>
        </row>
        <row r="2742">
          <cell r="A2742" t="str">
            <v>F84</v>
          </cell>
          <cell r="B2742" t="str">
            <v>Trastornos generalizados del desarrollo</v>
          </cell>
        </row>
        <row r="2743">
          <cell r="A2743" t="str">
            <v>F84.0</v>
          </cell>
          <cell r="B2743" t="str">
            <v>Autismo en la niñez</v>
          </cell>
        </row>
        <row r="2744">
          <cell r="A2744" t="str">
            <v>F84.1</v>
          </cell>
          <cell r="B2744" t="str">
            <v>Autismo atípico</v>
          </cell>
        </row>
        <row r="2745">
          <cell r="A2745" t="str">
            <v>F84.2</v>
          </cell>
          <cell r="B2745" t="str">
            <v>Síndrome de Rett</v>
          </cell>
        </row>
        <row r="2746">
          <cell r="A2746" t="str">
            <v>F84.3</v>
          </cell>
          <cell r="B2746" t="str">
            <v>Otro trastorno desintegrativo de la niñez</v>
          </cell>
        </row>
        <row r="2747">
          <cell r="A2747" t="str">
            <v>F84.4</v>
          </cell>
          <cell r="B2747" t="str">
            <v>Trastorno hiperactivo asociado con retraso mental y movimientos estereotipados</v>
          </cell>
        </row>
        <row r="2748">
          <cell r="A2748" t="str">
            <v>F84.5</v>
          </cell>
          <cell r="B2748" t="str">
            <v>Síndrome de Asperger</v>
          </cell>
        </row>
        <row r="2749">
          <cell r="A2749" t="str">
            <v>F84.8</v>
          </cell>
          <cell r="B2749" t="str">
            <v>Otros trastornos generalizados del desarrollo</v>
          </cell>
        </row>
        <row r="2750">
          <cell r="A2750" t="str">
            <v>F84.9</v>
          </cell>
          <cell r="B2750" t="str">
            <v>Trastorno generalizado del desarrollo no especificado</v>
          </cell>
        </row>
        <row r="2751">
          <cell r="A2751" t="str">
            <v>F88.X</v>
          </cell>
          <cell r="B2751" t="str">
            <v>Otros trastornos del desarrollo psicológico</v>
          </cell>
        </row>
        <row r="2752">
          <cell r="A2752" t="str">
            <v>F89.X</v>
          </cell>
          <cell r="B2752" t="str">
            <v>Trastorno del desarrollo psicológico, no especificado</v>
          </cell>
        </row>
        <row r="2753">
          <cell r="A2753" t="str">
            <v>F90</v>
          </cell>
          <cell r="B2753" t="str">
            <v>Trastornos hipercinéticos</v>
          </cell>
        </row>
        <row r="2754">
          <cell r="A2754" t="str">
            <v>F90.0</v>
          </cell>
          <cell r="B2754" t="str">
            <v>Perturbación de la actividad y de la atención</v>
          </cell>
        </row>
        <row r="2755">
          <cell r="A2755" t="str">
            <v>F90.1</v>
          </cell>
          <cell r="B2755" t="str">
            <v>Trastorno hipercinético de la conducta</v>
          </cell>
        </row>
        <row r="2756">
          <cell r="A2756" t="str">
            <v>F90.8</v>
          </cell>
          <cell r="B2756" t="str">
            <v>Otros trastornos hipercinéticos</v>
          </cell>
        </row>
        <row r="2757">
          <cell r="A2757" t="str">
            <v>F90.9</v>
          </cell>
          <cell r="B2757" t="str">
            <v>Trastorno hipercinético, no especificado</v>
          </cell>
        </row>
        <row r="2758">
          <cell r="A2758" t="str">
            <v>F91</v>
          </cell>
          <cell r="B2758" t="str">
            <v>Trastornos de la conducta</v>
          </cell>
        </row>
        <row r="2759">
          <cell r="A2759" t="str">
            <v>F91.0</v>
          </cell>
          <cell r="B2759" t="str">
            <v>Trastorno de la conducta limitado al contexto familiar</v>
          </cell>
        </row>
        <row r="2760">
          <cell r="A2760" t="str">
            <v>F91.1</v>
          </cell>
          <cell r="B2760" t="str">
            <v>Trastorno de la conducta insociable</v>
          </cell>
        </row>
        <row r="2761">
          <cell r="A2761" t="str">
            <v>F91.2</v>
          </cell>
          <cell r="B2761" t="str">
            <v>Trastorno de la conducta sociable</v>
          </cell>
        </row>
        <row r="2762">
          <cell r="A2762" t="str">
            <v>F91.3</v>
          </cell>
          <cell r="B2762" t="str">
            <v>Trastorno opositor desafiante</v>
          </cell>
        </row>
        <row r="2763">
          <cell r="A2763" t="str">
            <v>F91.8</v>
          </cell>
          <cell r="B2763" t="str">
            <v>Otros trastornos de la conducta</v>
          </cell>
        </row>
        <row r="2764">
          <cell r="A2764" t="str">
            <v>F91.9</v>
          </cell>
          <cell r="B2764" t="str">
            <v>Trastorno de la conducta, no especificado</v>
          </cell>
        </row>
        <row r="2765">
          <cell r="A2765" t="str">
            <v>F92</v>
          </cell>
          <cell r="B2765" t="str">
            <v>Trastornos mixtos de la conducta y de las emociones</v>
          </cell>
        </row>
        <row r="2766">
          <cell r="A2766" t="str">
            <v>F92.0</v>
          </cell>
          <cell r="B2766" t="str">
            <v>Trastorno depresivo de la conducta</v>
          </cell>
        </row>
        <row r="2767">
          <cell r="A2767" t="str">
            <v>F92.8</v>
          </cell>
          <cell r="B2767" t="str">
            <v>Otros trastornos mixtos de la conducta y de las emociones</v>
          </cell>
        </row>
        <row r="2768">
          <cell r="A2768" t="str">
            <v>F92.9</v>
          </cell>
          <cell r="B2768" t="str">
            <v>Trastorno mixto de la conducta y de las emociones, no especificado</v>
          </cell>
        </row>
        <row r="2769">
          <cell r="A2769" t="str">
            <v>F93</v>
          </cell>
          <cell r="B2769" t="str">
            <v>Trastornos emocionales de comienzo específico en la niñez</v>
          </cell>
        </row>
        <row r="2770">
          <cell r="A2770" t="str">
            <v>F93.0</v>
          </cell>
          <cell r="B2770" t="str">
            <v>Trastorno de ansiedad de separación en la niñez</v>
          </cell>
        </row>
        <row r="2771">
          <cell r="A2771" t="str">
            <v>F93.1</v>
          </cell>
          <cell r="B2771" t="str">
            <v>Trastorno de ansiedad fóbica en la niñez</v>
          </cell>
        </row>
        <row r="2772">
          <cell r="A2772" t="str">
            <v>F93.2</v>
          </cell>
          <cell r="B2772" t="str">
            <v>Trastorno de ansiedad social en la niñez</v>
          </cell>
        </row>
        <row r="2773">
          <cell r="A2773" t="str">
            <v>F93.3</v>
          </cell>
          <cell r="B2773" t="str">
            <v>Trastorno de rivalidad entre hermanos</v>
          </cell>
        </row>
        <row r="2774">
          <cell r="A2774" t="str">
            <v>F93.8</v>
          </cell>
          <cell r="B2774" t="str">
            <v>Otros trastornos emocionales en la niñez</v>
          </cell>
        </row>
        <row r="2775">
          <cell r="A2775" t="str">
            <v>F93.9</v>
          </cell>
          <cell r="B2775" t="str">
            <v>Trastorno emocional en la niñez, no especificado</v>
          </cell>
        </row>
        <row r="2776">
          <cell r="A2776" t="str">
            <v>F94</v>
          </cell>
          <cell r="B2776" t="str">
            <v>Trastornos del comportamiento social de comienzo específico en la niñez y en la adolescencia</v>
          </cell>
        </row>
        <row r="2777">
          <cell r="A2777" t="str">
            <v>F94.0</v>
          </cell>
          <cell r="B2777" t="str">
            <v>Mutismo electivo</v>
          </cell>
        </row>
        <row r="2778">
          <cell r="A2778" t="str">
            <v>F94.1</v>
          </cell>
          <cell r="B2778" t="str">
            <v>Trastorno de vinculación reactiva en la niñez</v>
          </cell>
        </row>
        <row r="2779">
          <cell r="A2779" t="str">
            <v>F94.2</v>
          </cell>
          <cell r="B2779" t="str">
            <v>Trastorno de vinculación desinhibida en la niñez</v>
          </cell>
        </row>
        <row r="2780">
          <cell r="A2780" t="str">
            <v>F94.8</v>
          </cell>
          <cell r="B2780" t="str">
            <v>Otros trastornos del comportamiento social en la niñez</v>
          </cell>
        </row>
        <row r="2781">
          <cell r="A2781" t="str">
            <v>F94.9</v>
          </cell>
          <cell r="B2781" t="str">
            <v>Trastorno del comportamiento social en la niñez, no especificado</v>
          </cell>
        </row>
        <row r="2782">
          <cell r="A2782" t="str">
            <v>F95</v>
          </cell>
          <cell r="B2782" t="str">
            <v>Trastornos por tics</v>
          </cell>
        </row>
        <row r="2783">
          <cell r="A2783" t="str">
            <v>F95.0</v>
          </cell>
          <cell r="B2783" t="str">
            <v>Trastorno por tic transitorio</v>
          </cell>
        </row>
        <row r="2784">
          <cell r="A2784" t="str">
            <v>F95.1</v>
          </cell>
          <cell r="B2784" t="str">
            <v>Trastorno por tic motor o vocal crónico</v>
          </cell>
        </row>
        <row r="2785">
          <cell r="A2785" t="str">
            <v>F95.2</v>
          </cell>
          <cell r="B2785" t="str">
            <v>Trastorno por tics motores y vocales múltiples combinados [de la Tourette]</v>
          </cell>
        </row>
        <row r="2786">
          <cell r="A2786" t="str">
            <v>F95.8</v>
          </cell>
          <cell r="B2786" t="str">
            <v>Otros trastornos por tics</v>
          </cell>
        </row>
        <row r="2787">
          <cell r="A2787" t="str">
            <v>F95.9</v>
          </cell>
          <cell r="B2787" t="str">
            <v>Trastorno por tic, no especificado</v>
          </cell>
        </row>
        <row r="2788">
          <cell r="A2788" t="str">
            <v>F98</v>
          </cell>
          <cell r="B2788" t="str">
            <v>Otros trastornos emocionales y del comportamiento que aparecen habitualmente en la niñez y en la adolescencia</v>
          </cell>
        </row>
        <row r="2789">
          <cell r="A2789" t="str">
            <v>F98.0</v>
          </cell>
          <cell r="B2789" t="str">
            <v>Enuresis no orgánica</v>
          </cell>
        </row>
        <row r="2790">
          <cell r="A2790" t="str">
            <v>F98.1</v>
          </cell>
          <cell r="B2790" t="str">
            <v>Encopresis no orgánica</v>
          </cell>
        </row>
        <row r="2791">
          <cell r="A2791" t="str">
            <v>F98.2</v>
          </cell>
          <cell r="B2791" t="str">
            <v>Trastorno de la ingestión alimentaria en la infancia y la niñez</v>
          </cell>
        </row>
        <row r="2792">
          <cell r="A2792" t="str">
            <v>F98.3</v>
          </cell>
          <cell r="B2792" t="str">
            <v>Pica en la infancia y la niñez</v>
          </cell>
        </row>
        <row r="2793">
          <cell r="A2793" t="str">
            <v>F98.4</v>
          </cell>
          <cell r="B2793" t="str">
            <v>Trastornos de los movimientos estereotipados</v>
          </cell>
        </row>
        <row r="2794">
          <cell r="A2794" t="str">
            <v>F98.5</v>
          </cell>
          <cell r="B2794" t="str">
            <v>Tartamudez [espasmofemia]</v>
          </cell>
        </row>
        <row r="2795">
          <cell r="A2795" t="str">
            <v>F98.6</v>
          </cell>
          <cell r="B2795" t="str">
            <v>Farfulleo</v>
          </cell>
        </row>
        <row r="2796">
          <cell r="A2796" t="str">
            <v>F98.8</v>
          </cell>
          <cell r="B2796" t="str">
            <v>Otros trastornos emocionales y del comportamiento que aparecen habitualmente en la niñez y en la adolescencia</v>
          </cell>
        </row>
        <row r="2797">
          <cell r="A2797" t="str">
            <v>F98.9</v>
          </cell>
          <cell r="B2797" t="str">
            <v>Trastornos no especificados, emocionales y del comportamiento, que aparecen habitualmente en la niñez y en la adolescencia</v>
          </cell>
        </row>
        <row r="2798">
          <cell r="A2798" t="str">
            <v>F99.X</v>
          </cell>
          <cell r="B2798" t="str">
            <v>Trastorno mental, no especificado</v>
          </cell>
        </row>
        <row r="2799">
          <cell r="A2799" t="str">
            <v>G</v>
          </cell>
          <cell r="B2799" t="str">
            <v>Transtornos Neurológicos</v>
          </cell>
        </row>
        <row r="2800">
          <cell r="A2800" t="str">
            <v>G00</v>
          </cell>
          <cell r="B2800" t="str">
            <v>Meningitis bacteriana, no clasificada en otra parte</v>
          </cell>
        </row>
        <row r="2801">
          <cell r="A2801" t="str">
            <v>G00.0</v>
          </cell>
          <cell r="B2801" t="str">
            <v>Meningitis por hemófilos</v>
          </cell>
        </row>
        <row r="2802">
          <cell r="A2802" t="str">
            <v>G00.1</v>
          </cell>
          <cell r="B2802" t="str">
            <v>Meningitis neumocócica</v>
          </cell>
        </row>
        <row r="2803">
          <cell r="A2803" t="str">
            <v>G00.2</v>
          </cell>
          <cell r="B2803" t="str">
            <v>Meningitis estreptocócica</v>
          </cell>
        </row>
        <row r="2804">
          <cell r="A2804" t="str">
            <v>G00.3</v>
          </cell>
          <cell r="B2804" t="str">
            <v>Meningitis estafilocócica</v>
          </cell>
        </row>
        <row r="2805">
          <cell r="A2805" t="str">
            <v>G00.8</v>
          </cell>
          <cell r="B2805" t="str">
            <v>Otras meningitis bacterianas</v>
          </cell>
        </row>
        <row r="2806">
          <cell r="A2806" t="str">
            <v>G00.9</v>
          </cell>
          <cell r="B2806" t="str">
            <v>Meningitis bacteriana, no especificada</v>
          </cell>
        </row>
        <row r="2807">
          <cell r="A2807" t="str">
            <v>G01.X*</v>
          </cell>
          <cell r="B2807" t="str">
            <v>Meningitis en enfermedades bacterianas clasificadas en otra parte</v>
          </cell>
        </row>
        <row r="2808">
          <cell r="A2808" t="str">
            <v>G02*</v>
          </cell>
          <cell r="B2808" t="str">
            <v>Meningitis en otras enfermedades infecciosas y parasitarias clasificadas en otra parte</v>
          </cell>
        </row>
        <row r="2809">
          <cell r="A2809" t="str">
            <v>G02.0*</v>
          </cell>
          <cell r="B2809" t="str">
            <v>Meningitis en enfermedades virales clasificadas en otra parte</v>
          </cell>
        </row>
        <row r="2810">
          <cell r="A2810" t="str">
            <v>G02.1*</v>
          </cell>
          <cell r="B2810" t="str">
            <v>Meningitis en micosis</v>
          </cell>
        </row>
        <row r="2811">
          <cell r="A2811" t="str">
            <v>G02.8*</v>
          </cell>
          <cell r="B2811" t="str">
            <v>Meningitis en otras enfermedades infecciosas y parasitarias especificadas clasificadas en otra parte</v>
          </cell>
        </row>
        <row r="2812">
          <cell r="A2812" t="str">
            <v>G03</v>
          </cell>
          <cell r="B2812" t="str">
            <v>Meningitis debida a otras causas y a las no especificadas</v>
          </cell>
        </row>
        <row r="2813">
          <cell r="A2813" t="str">
            <v>G03.0</v>
          </cell>
          <cell r="B2813" t="str">
            <v>Meningitis apiógena</v>
          </cell>
        </row>
        <row r="2814">
          <cell r="A2814" t="str">
            <v>G03.1</v>
          </cell>
          <cell r="B2814" t="str">
            <v>Meningitis crónica</v>
          </cell>
        </row>
        <row r="2815">
          <cell r="A2815" t="str">
            <v>G03.2</v>
          </cell>
          <cell r="B2815" t="str">
            <v>Meningitis recurrente benigna [Mollaret]</v>
          </cell>
        </row>
        <row r="2816">
          <cell r="A2816" t="str">
            <v>G03.8</v>
          </cell>
          <cell r="B2816" t="str">
            <v>Meningitis debidas a otras causas especificadas</v>
          </cell>
        </row>
        <row r="2817">
          <cell r="A2817" t="str">
            <v>G03.9</v>
          </cell>
          <cell r="B2817" t="str">
            <v>Meningitis, no especificada</v>
          </cell>
        </row>
        <row r="2818">
          <cell r="A2818" t="str">
            <v>G04</v>
          </cell>
          <cell r="B2818" t="str">
            <v>Encefalitis, mielitis y encefalomielitis</v>
          </cell>
        </row>
        <row r="2819">
          <cell r="A2819" t="str">
            <v>G04.0</v>
          </cell>
          <cell r="B2819" t="str">
            <v>Encefalitis aguda diseminada</v>
          </cell>
        </row>
        <row r="2820">
          <cell r="A2820" t="str">
            <v>G04.1</v>
          </cell>
          <cell r="B2820" t="str">
            <v>Paraplejía espástica tropical</v>
          </cell>
        </row>
        <row r="2821">
          <cell r="A2821" t="str">
            <v>G04.2</v>
          </cell>
          <cell r="B2821" t="str">
            <v>Meningoencefalitis y meningomielitis bacterianas, no clasificadas en otra parte</v>
          </cell>
        </row>
        <row r="2822">
          <cell r="A2822" t="str">
            <v>G04.8</v>
          </cell>
          <cell r="B2822" t="str">
            <v>Otras encefalitis, mielitis y encefalomielitis</v>
          </cell>
        </row>
        <row r="2823">
          <cell r="A2823" t="str">
            <v>G04.9</v>
          </cell>
          <cell r="B2823" t="str">
            <v>Encefalitis, mielitis y encefalomielitis, no especificadas</v>
          </cell>
        </row>
        <row r="2824">
          <cell r="A2824" t="str">
            <v>G05*</v>
          </cell>
          <cell r="B2824" t="str">
            <v>Encefalitis, mielitis y encefalomielitis en enfermedades clasificadas en otra parte</v>
          </cell>
        </row>
        <row r="2825">
          <cell r="A2825" t="str">
            <v>G05.0*</v>
          </cell>
          <cell r="B2825" t="str">
            <v>Encefalitis, mielitis y encefalomielitis en enfermedades bacterianas clasificadas en otra parte</v>
          </cell>
        </row>
        <row r="2826">
          <cell r="A2826" t="str">
            <v>G05.1*</v>
          </cell>
          <cell r="B2826" t="str">
            <v>Encefalitis, mielitis y encefalomielitis en enfermedades virales clasificadas en otra parte</v>
          </cell>
        </row>
        <row r="2827">
          <cell r="A2827" t="str">
            <v>G05.2*</v>
          </cell>
          <cell r="B2827" t="str">
            <v>Encefalitis, mielitis y encefalomielitis en otras enfermedades infecciosas y parasitarias clasificadas en otra parte</v>
          </cell>
        </row>
        <row r="2828">
          <cell r="A2828" t="str">
            <v>G05.8*</v>
          </cell>
          <cell r="B2828" t="str">
            <v>Encefalitis, mielitis y encefalomielitis en enfermedades clasificadas en otra parte</v>
          </cell>
        </row>
        <row r="2829">
          <cell r="A2829" t="str">
            <v>G06</v>
          </cell>
          <cell r="B2829" t="str">
            <v>Absceso y granuloma intracraneal e intrarraquídeo</v>
          </cell>
        </row>
        <row r="2830">
          <cell r="A2830" t="str">
            <v>G06.0</v>
          </cell>
          <cell r="B2830" t="str">
            <v>Absceso y granuloma intracraneal</v>
          </cell>
        </row>
        <row r="2831">
          <cell r="A2831" t="str">
            <v>G06.1</v>
          </cell>
          <cell r="B2831" t="str">
            <v>Absceso y granuloma intrarraquídeo</v>
          </cell>
        </row>
        <row r="2832">
          <cell r="A2832" t="str">
            <v>G06.2</v>
          </cell>
          <cell r="B2832" t="str">
            <v>Absceso extradural y subdural, no especificado</v>
          </cell>
        </row>
        <row r="2833">
          <cell r="A2833" t="str">
            <v>G07.X*</v>
          </cell>
          <cell r="B2833" t="str">
            <v>Absceso y granuloma intracraneal e intrarraquídeo en enfermedades clasificadas en otra parte</v>
          </cell>
        </row>
        <row r="2834">
          <cell r="A2834" t="str">
            <v>G08.X</v>
          </cell>
          <cell r="B2834" t="str">
            <v>Flebitis y tromboflebitis intracraneal e intrarraquídea</v>
          </cell>
        </row>
        <row r="2835">
          <cell r="A2835" t="str">
            <v>G09.X</v>
          </cell>
          <cell r="B2835" t="str">
            <v>Secuelas de enfermedades inflamatorias del sistema nervioso central</v>
          </cell>
        </row>
        <row r="2836">
          <cell r="A2836" t="str">
            <v>G10.X</v>
          </cell>
          <cell r="B2836" t="str">
            <v>Enfermedad de Huntington</v>
          </cell>
        </row>
        <row r="2837">
          <cell r="A2837" t="str">
            <v>G11</v>
          </cell>
          <cell r="B2837" t="str">
            <v>Ataxia hereditaria</v>
          </cell>
        </row>
        <row r="2838">
          <cell r="A2838" t="str">
            <v>G11.0</v>
          </cell>
          <cell r="B2838" t="str">
            <v>Ataxia congénita no progresiva</v>
          </cell>
        </row>
        <row r="2839">
          <cell r="A2839" t="str">
            <v>G11.1</v>
          </cell>
          <cell r="B2839" t="str">
            <v>Ataxia cerebelosa de iniciación temprana</v>
          </cell>
        </row>
        <row r="2840">
          <cell r="A2840" t="str">
            <v>G11.2</v>
          </cell>
          <cell r="B2840" t="str">
            <v>Ataxia cerebelosa de iniciación tardía</v>
          </cell>
        </row>
        <row r="2841">
          <cell r="A2841" t="str">
            <v>G11.3</v>
          </cell>
          <cell r="B2841" t="str">
            <v>Ataxia cerebelosa con reparación defectuosa del ADN</v>
          </cell>
        </row>
        <row r="2842">
          <cell r="A2842" t="str">
            <v>G11.4</v>
          </cell>
          <cell r="B2842" t="str">
            <v>Paraplejía espástica hereditaria</v>
          </cell>
        </row>
        <row r="2843">
          <cell r="A2843" t="str">
            <v>G11.8</v>
          </cell>
          <cell r="B2843" t="str">
            <v>Otras ataxias hereditarias</v>
          </cell>
        </row>
        <row r="2844">
          <cell r="A2844" t="str">
            <v>G11.9</v>
          </cell>
          <cell r="B2844" t="str">
            <v>Ataxia hereditaria, no especificada</v>
          </cell>
        </row>
        <row r="2845">
          <cell r="A2845" t="str">
            <v>G12</v>
          </cell>
          <cell r="B2845" t="str">
            <v>Atrofia muscular espinal y síndromes afines</v>
          </cell>
        </row>
        <row r="2846">
          <cell r="A2846" t="str">
            <v>G12.0</v>
          </cell>
          <cell r="B2846" t="str">
            <v>Atrofia muscular espinal infantil, tipo I [Werdnig Hoffman]</v>
          </cell>
        </row>
        <row r="2847">
          <cell r="A2847" t="str">
            <v>G12.1</v>
          </cell>
          <cell r="B2847" t="str">
            <v>Otras atrofias musculares espinales hereditarias</v>
          </cell>
        </row>
        <row r="2848">
          <cell r="A2848" t="str">
            <v>G12.2</v>
          </cell>
          <cell r="B2848" t="str">
            <v>Enfermedades de las neuronas motoras</v>
          </cell>
        </row>
        <row r="2849">
          <cell r="A2849" t="str">
            <v>G12.8</v>
          </cell>
          <cell r="B2849" t="str">
            <v>Otras atrofias musculares espinales y síndromes afines</v>
          </cell>
        </row>
        <row r="2850">
          <cell r="A2850" t="str">
            <v>G12.9</v>
          </cell>
          <cell r="B2850" t="str">
            <v>Atrofia muscular espinal, sin otra especificación</v>
          </cell>
        </row>
        <row r="2851">
          <cell r="A2851" t="str">
            <v>G13*</v>
          </cell>
          <cell r="B2851" t="str">
            <v>Atrofias sistémicas que afectan primariamente el sistema nervioso central en enfermedades clasificadas en otra parte</v>
          </cell>
        </row>
        <row r="2852">
          <cell r="A2852" t="str">
            <v>G13.0*</v>
          </cell>
          <cell r="B2852" t="str">
            <v>Neuromiopatía y neuropatía paraneoplásica</v>
          </cell>
        </row>
        <row r="2853">
          <cell r="A2853" t="str">
            <v>G13.1*</v>
          </cell>
          <cell r="B2853" t="str">
            <v>Otras atrofias sistémicas que afectan el sistema nervioso central en enfermedad neoplásica</v>
          </cell>
        </row>
        <row r="2854">
          <cell r="A2854" t="str">
            <v>G13.2*</v>
          </cell>
          <cell r="B2854" t="str">
            <v>Atrofia sistémica que afecta primariamente el sistema nervioso central en el mixedema (E00.1+, E03.-+)</v>
          </cell>
        </row>
        <row r="2855">
          <cell r="A2855" t="str">
            <v>G13.8*</v>
          </cell>
          <cell r="B2855" t="str">
            <v>Atrofia sistémica que afecta primariamente el sistema nervioso central en otras enfermedades clasificadas en otra parte</v>
          </cell>
        </row>
        <row r="2856">
          <cell r="A2856" t="str">
            <v>G20.X</v>
          </cell>
          <cell r="B2856" t="str">
            <v>Enfermedad de Parkinson</v>
          </cell>
        </row>
        <row r="2857">
          <cell r="A2857" t="str">
            <v>G21</v>
          </cell>
          <cell r="B2857" t="str">
            <v>Parkinsonismo secundario</v>
          </cell>
        </row>
        <row r="2858">
          <cell r="A2858" t="str">
            <v>G21.0</v>
          </cell>
          <cell r="B2858" t="str">
            <v>Síndrome neuroléptico maligno</v>
          </cell>
        </row>
        <row r="2859">
          <cell r="A2859" t="str">
            <v>G21.1</v>
          </cell>
          <cell r="B2859" t="str">
            <v>Otro parkinsonismo secundario inducido por drogas</v>
          </cell>
        </row>
        <row r="2860">
          <cell r="A2860" t="str">
            <v>G21.2</v>
          </cell>
          <cell r="B2860" t="str">
            <v>Parkinsonismo secundario debido a otros agentes externos</v>
          </cell>
        </row>
        <row r="2861">
          <cell r="A2861" t="str">
            <v>G21.3</v>
          </cell>
          <cell r="B2861" t="str">
            <v>Parkinsonismo postencefalítico</v>
          </cell>
        </row>
        <row r="2862">
          <cell r="A2862" t="str">
            <v>G21.8</v>
          </cell>
          <cell r="B2862" t="str">
            <v>Otros tipos de parkinsonismo secundario</v>
          </cell>
        </row>
        <row r="2863">
          <cell r="A2863" t="str">
            <v>G21.9</v>
          </cell>
          <cell r="B2863" t="str">
            <v>Parkinsonismo secundario, no especificado</v>
          </cell>
        </row>
        <row r="2864">
          <cell r="A2864" t="str">
            <v>G22.X*</v>
          </cell>
          <cell r="B2864" t="str">
            <v>Parkinsonismo en enfermedades clasificadas en otra parte</v>
          </cell>
        </row>
        <row r="2865">
          <cell r="A2865" t="str">
            <v>G23</v>
          </cell>
          <cell r="B2865" t="str">
            <v>Otras enfermedades degenerativas de los núcleos de la base</v>
          </cell>
        </row>
        <row r="2866">
          <cell r="A2866" t="str">
            <v>G23.0</v>
          </cell>
          <cell r="B2866" t="str">
            <v>Enfermedad de Hallervorden Spatz</v>
          </cell>
        </row>
        <row r="2867">
          <cell r="A2867" t="str">
            <v>G23.1</v>
          </cell>
          <cell r="B2867" t="str">
            <v>Oftalmoplejía supranuclear progresiva [Steele Richardson Olszewski]</v>
          </cell>
        </row>
        <row r="2868">
          <cell r="A2868" t="str">
            <v>G23.2</v>
          </cell>
          <cell r="B2868" t="str">
            <v>Degeneración nigroestriada</v>
          </cell>
        </row>
        <row r="2869">
          <cell r="A2869" t="str">
            <v>G23.8</v>
          </cell>
          <cell r="B2869" t="str">
            <v>Otras enfermedades degenerativas específicas de los núcleos de la base</v>
          </cell>
        </row>
        <row r="2870">
          <cell r="A2870" t="str">
            <v>G23.9</v>
          </cell>
          <cell r="B2870" t="str">
            <v>Enfermedad degenerativa de los núcleos de la base, no especificada</v>
          </cell>
        </row>
        <row r="2871">
          <cell r="A2871" t="str">
            <v>G24</v>
          </cell>
          <cell r="B2871" t="str">
            <v>Distonía</v>
          </cell>
        </row>
        <row r="2872">
          <cell r="A2872" t="str">
            <v>G24.0</v>
          </cell>
          <cell r="B2872" t="str">
            <v>Distonía inducida por drogas</v>
          </cell>
        </row>
        <row r="2873">
          <cell r="A2873" t="str">
            <v>G24.1</v>
          </cell>
          <cell r="B2873" t="str">
            <v>Distonía idiopática familiar</v>
          </cell>
        </row>
        <row r="2874">
          <cell r="A2874" t="str">
            <v>G24.2</v>
          </cell>
          <cell r="B2874" t="str">
            <v>Distonía idiopática no familiar</v>
          </cell>
        </row>
        <row r="2875">
          <cell r="A2875" t="str">
            <v>G24.3</v>
          </cell>
          <cell r="B2875" t="str">
            <v>Tortícolis espasmódica</v>
          </cell>
        </row>
        <row r="2876">
          <cell r="A2876" t="str">
            <v>G24.4</v>
          </cell>
          <cell r="B2876" t="str">
            <v>Distonía bucofacial idiopática</v>
          </cell>
        </row>
        <row r="2877">
          <cell r="A2877" t="str">
            <v>G24.5</v>
          </cell>
          <cell r="B2877" t="str">
            <v>Blefarospasmo</v>
          </cell>
        </row>
        <row r="2878">
          <cell r="A2878" t="str">
            <v>G24.8</v>
          </cell>
          <cell r="B2878" t="str">
            <v>Otras distonías</v>
          </cell>
        </row>
        <row r="2879">
          <cell r="A2879" t="str">
            <v>G24.9</v>
          </cell>
          <cell r="B2879" t="str">
            <v>Distonía, no especificada</v>
          </cell>
        </row>
        <row r="2880">
          <cell r="A2880" t="str">
            <v>G25</v>
          </cell>
          <cell r="B2880" t="str">
            <v>Otros trastornos extrapiramidales y del movimiento</v>
          </cell>
        </row>
        <row r="2881">
          <cell r="A2881" t="str">
            <v>G25.0</v>
          </cell>
          <cell r="B2881" t="str">
            <v>Temblor esencial</v>
          </cell>
        </row>
        <row r="2882">
          <cell r="A2882" t="str">
            <v>G25.1</v>
          </cell>
          <cell r="B2882" t="str">
            <v>Temblor inducido por drogas</v>
          </cell>
        </row>
        <row r="2883">
          <cell r="A2883" t="str">
            <v>G25.2</v>
          </cell>
          <cell r="B2883" t="str">
            <v>Otras formas especificadas de temblor</v>
          </cell>
        </row>
        <row r="2884">
          <cell r="A2884" t="str">
            <v>G25.3</v>
          </cell>
          <cell r="B2884" t="str">
            <v>Mioclonía</v>
          </cell>
        </row>
        <row r="2885">
          <cell r="A2885" t="str">
            <v>G25.4</v>
          </cell>
          <cell r="B2885" t="str">
            <v>Corea inducida por drogas</v>
          </cell>
        </row>
        <row r="2886">
          <cell r="A2886" t="str">
            <v>G25.5</v>
          </cell>
          <cell r="B2886" t="str">
            <v>Otras coreas</v>
          </cell>
        </row>
        <row r="2887">
          <cell r="A2887" t="str">
            <v>G25.6</v>
          </cell>
          <cell r="B2887" t="str">
            <v>Tics inducidos por drogas y otros tics de origen orgánico</v>
          </cell>
        </row>
        <row r="2888">
          <cell r="A2888" t="str">
            <v>G25.8</v>
          </cell>
          <cell r="B2888" t="str">
            <v>Otros trastornos extrapiramidales y del movimiento</v>
          </cell>
        </row>
        <row r="2889">
          <cell r="A2889" t="str">
            <v>G25.9</v>
          </cell>
          <cell r="B2889" t="str">
            <v>Trastorno extrapiramidal y del movimiento, no especificado</v>
          </cell>
        </row>
        <row r="2890">
          <cell r="A2890" t="str">
            <v>G26.X</v>
          </cell>
          <cell r="B2890" t="str">
            <v>Trastornos extrapiramidales y del movimiento en enfermedades clasificadas en otra parte</v>
          </cell>
        </row>
        <row r="2891">
          <cell r="A2891" t="str">
            <v>G30</v>
          </cell>
          <cell r="B2891" t="str">
            <v>Enfermedad de Alzheimer</v>
          </cell>
        </row>
        <row r="2892">
          <cell r="A2892" t="str">
            <v>G30.0</v>
          </cell>
          <cell r="B2892" t="str">
            <v>Enfermedad de Alzheimer de comienzo temprano</v>
          </cell>
        </row>
        <row r="2893">
          <cell r="A2893" t="str">
            <v>G30.1</v>
          </cell>
          <cell r="B2893" t="str">
            <v>Enfermedad de Alzheimer de comienzo tardío</v>
          </cell>
        </row>
        <row r="2894">
          <cell r="A2894" t="str">
            <v>G30.8</v>
          </cell>
          <cell r="B2894" t="str">
            <v>Otros tipos de enfermedad de Alzheimer</v>
          </cell>
        </row>
        <row r="2895">
          <cell r="A2895" t="str">
            <v>G30.9</v>
          </cell>
          <cell r="B2895" t="str">
            <v>Enfermedad de Alzheimer, no especificada</v>
          </cell>
        </row>
        <row r="2896">
          <cell r="A2896" t="str">
            <v>G31</v>
          </cell>
          <cell r="B2896" t="str">
            <v>Otras enfermedades degenerativas del sistema nervioso, no clasificadas en otra parte</v>
          </cell>
        </row>
        <row r="2897">
          <cell r="A2897" t="str">
            <v>G31.0</v>
          </cell>
          <cell r="B2897" t="str">
            <v>Atrofia cerebral circunscrita</v>
          </cell>
        </row>
        <row r="2898">
          <cell r="A2898" t="str">
            <v>G31.1</v>
          </cell>
          <cell r="B2898" t="str">
            <v>Degeneración cerebral senil no clasificada en otra parte</v>
          </cell>
        </row>
        <row r="2899">
          <cell r="A2899" t="str">
            <v>G31.2</v>
          </cell>
          <cell r="B2899" t="str">
            <v>Degeneración del sistema nervioso debida al alcohol</v>
          </cell>
        </row>
        <row r="2900">
          <cell r="A2900" t="str">
            <v>G31.8</v>
          </cell>
          <cell r="B2900" t="str">
            <v>Otras enfermedades degenerativas especificadas del sistema nervioso</v>
          </cell>
        </row>
        <row r="2901">
          <cell r="A2901" t="str">
            <v>G31.9</v>
          </cell>
          <cell r="B2901" t="str">
            <v>Degeneración del sistema nervioso, no especificada</v>
          </cell>
        </row>
        <row r="2902">
          <cell r="A2902" t="str">
            <v>G32*</v>
          </cell>
          <cell r="B2902" t="str">
            <v>Otros trastornos degenerativos del sistema nervioso en enfermedades clasificadas en otra parte</v>
          </cell>
        </row>
        <row r="2903">
          <cell r="A2903" t="str">
            <v>G32.0*</v>
          </cell>
          <cell r="B2903" t="str">
            <v>Degeneración combinada subaguda de la médula espinal en enfermedades clasificadas en otra parte</v>
          </cell>
        </row>
        <row r="2904">
          <cell r="A2904" t="str">
            <v>G32.8*</v>
          </cell>
          <cell r="B2904" t="str">
            <v>Otros trastornos degenerativos especificados del sistema nervioso en enfermedades clasificadas en otra parte</v>
          </cell>
        </row>
        <row r="2905">
          <cell r="A2905" t="str">
            <v>G35.X</v>
          </cell>
          <cell r="B2905" t="str">
            <v>Esclerosis múltiple</v>
          </cell>
        </row>
        <row r="2906">
          <cell r="A2906" t="str">
            <v>G36</v>
          </cell>
          <cell r="B2906" t="str">
            <v>Otras desmielinizaciones diseminadas agudas</v>
          </cell>
        </row>
        <row r="2907">
          <cell r="A2907" t="str">
            <v>G36.0</v>
          </cell>
          <cell r="B2907" t="str">
            <v>Neuromielitis óptica [Devic]</v>
          </cell>
        </row>
        <row r="2908">
          <cell r="A2908" t="str">
            <v>G36.1</v>
          </cell>
          <cell r="B2908" t="str">
            <v>Leucoencefalitis hemorrágica aguda y subaguda [Hurst]</v>
          </cell>
        </row>
        <row r="2909">
          <cell r="A2909" t="str">
            <v>G36.8</v>
          </cell>
          <cell r="B2909" t="str">
            <v>Otras desmielinizaciones agudas diseminadas especificadas</v>
          </cell>
        </row>
        <row r="2910">
          <cell r="A2910" t="str">
            <v>G36.9</v>
          </cell>
          <cell r="B2910" t="str">
            <v>Desmielinización diseminada aguda, sin otra especificación</v>
          </cell>
        </row>
        <row r="2911">
          <cell r="A2911" t="str">
            <v>G37</v>
          </cell>
          <cell r="B2911" t="str">
            <v>Otras enfermedades desmielinizantes del sistema nervioso central</v>
          </cell>
        </row>
        <row r="2912">
          <cell r="A2912" t="str">
            <v>G37.0</v>
          </cell>
          <cell r="B2912" t="str">
            <v>Esclerosis difusa</v>
          </cell>
        </row>
        <row r="2913">
          <cell r="A2913" t="str">
            <v>G37.1</v>
          </cell>
          <cell r="B2913" t="str">
            <v>Desmielinización central del cuerpo calloso</v>
          </cell>
        </row>
        <row r="2914">
          <cell r="A2914" t="str">
            <v>G37.2</v>
          </cell>
          <cell r="B2914" t="str">
            <v>Mielinólisis central pontina</v>
          </cell>
        </row>
        <row r="2915">
          <cell r="A2915" t="str">
            <v>G37.3</v>
          </cell>
          <cell r="B2915" t="str">
            <v>Mielitis transversa aguda en enfermedad desmielinizante del sistema nervioso central</v>
          </cell>
        </row>
        <row r="2916">
          <cell r="A2916" t="str">
            <v>G37.4</v>
          </cell>
          <cell r="B2916" t="str">
            <v>Mielitis necrotizante subaguda</v>
          </cell>
        </row>
        <row r="2917">
          <cell r="A2917" t="str">
            <v>G37.5</v>
          </cell>
          <cell r="B2917" t="str">
            <v>Esclerosis concéntrica [Baló]</v>
          </cell>
        </row>
        <row r="2918">
          <cell r="A2918" t="str">
            <v>G37.8</v>
          </cell>
          <cell r="B2918" t="str">
            <v>Otras enfermedades desmielinizantes del sistema nervioso central, especificadas</v>
          </cell>
        </row>
        <row r="2919">
          <cell r="A2919" t="str">
            <v>G37.9</v>
          </cell>
          <cell r="B2919" t="str">
            <v>Enfermedad desmielinizante del sistema nervioso central, no especificada</v>
          </cell>
        </row>
        <row r="2920">
          <cell r="A2920" t="str">
            <v>G40</v>
          </cell>
          <cell r="B2920" t="str">
            <v>Epilepsia</v>
          </cell>
        </row>
        <row r="2921">
          <cell r="A2921" t="str">
            <v>G40.0</v>
          </cell>
          <cell r="B2921" t="str">
            <v>Epilepsia y síndromes epilépticos idiopáticos relacionados con localizaciones (focales) (parciales) y con ataques de inicio localizado</v>
          </cell>
        </row>
        <row r="2922">
          <cell r="A2922" t="str">
            <v>G40.1</v>
          </cell>
          <cell r="B2922" t="str">
            <v>Epilepsia y síndromes epilépticos sintomáticos relacionados con localizaciones (focales) (parciales) y con ataques parciales simples</v>
          </cell>
        </row>
        <row r="2923">
          <cell r="A2923" t="str">
            <v>G40.2</v>
          </cell>
          <cell r="B2923" t="str">
            <v>Epilepsia y síndromes epilépticos sintomáticos relacionados con localizaciones (focales) (parciales) y con ataques parciales complejos</v>
          </cell>
        </row>
        <row r="2924">
          <cell r="A2924" t="str">
            <v>G40.3</v>
          </cell>
          <cell r="B2924" t="str">
            <v>Epilepsia y síndromes epilépticos idiopáticos generalizados</v>
          </cell>
        </row>
        <row r="2925">
          <cell r="A2925" t="str">
            <v>G40.4</v>
          </cell>
          <cell r="B2925" t="str">
            <v>Otras epilepsias y síndromes epilépticos generalizados</v>
          </cell>
        </row>
        <row r="2926">
          <cell r="A2926" t="str">
            <v>G40.5</v>
          </cell>
          <cell r="B2926" t="str">
            <v>Síndromes epilépticos especiales</v>
          </cell>
        </row>
        <row r="2927">
          <cell r="A2927" t="str">
            <v>G40.6</v>
          </cell>
          <cell r="B2927" t="str">
            <v>Ataques de gran mal, no especificados (con o sin pequeño mal)</v>
          </cell>
        </row>
        <row r="2928">
          <cell r="A2928" t="str">
            <v>G40.7</v>
          </cell>
          <cell r="B2928" t="str">
            <v>Pequeño mal, no especificado (sin ataque de gran mal)</v>
          </cell>
        </row>
        <row r="2929">
          <cell r="A2929" t="str">
            <v>G40.8</v>
          </cell>
          <cell r="B2929" t="str">
            <v>Otras epilepsias</v>
          </cell>
        </row>
        <row r="2930">
          <cell r="A2930" t="str">
            <v>G40.9</v>
          </cell>
          <cell r="B2930" t="str">
            <v>Epilepsia, tipo no especificado</v>
          </cell>
        </row>
        <row r="2931">
          <cell r="A2931" t="str">
            <v>G41</v>
          </cell>
          <cell r="B2931" t="str">
            <v>Estado de mal epiléptico</v>
          </cell>
        </row>
        <row r="2932">
          <cell r="A2932" t="str">
            <v>G41.0</v>
          </cell>
          <cell r="B2932" t="str">
            <v>Estado de gran mal epiléptico</v>
          </cell>
        </row>
        <row r="2933">
          <cell r="A2933" t="str">
            <v>G41.1</v>
          </cell>
          <cell r="B2933" t="str">
            <v>Estado de pequeño mal epiléptico</v>
          </cell>
        </row>
        <row r="2934">
          <cell r="A2934" t="str">
            <v>G41.2</v>
          </cell>
          <cell r="B2934" t="str">
            <v>Estado de mal epiléptico parcial complejo</v>
          </cell>
        </row>
        <row r="2935">
          <cell r="A2935" t="str">
            <v>G41.8</v>
          </cell>
          <cell r="B2935" t="str">
            <v>Otros estados epilépticos</v>
          </cell>
        </row>
        <row r="2936">
          <cell r="A2936" t="str">
            <v>G41.9</v>
          </cell>
          <cell r="B2936" t="str">
            <v>Estado de mal epiléptico de tipo no especificado</v>
          </cell>
        </row>
        <row r="2937">
          <cell r="A2937" t="str">
            <v>G43</v>
          </cell>
          <cell r="B2937" t="str">
            <v>Migraña</v>
          </cell>
        </row>
        <row r="2938">
          <cell r="A2938" t="str">
            <v>G43.0</v>
          </cell>
          <cell r="B2938" t="str">
            <v>Migraña sin aura [migraña común]</v>
          </cell>
        </row>
        <row r="2939">
          <cell r="A2939" t="str">
            <v>G43.1</v>
          </cell>
          <cell r="B2939" t="str">
            <v>Migraña con aura [migraña clásica]</v>
          </cell>
        </row>
        <row r="2940">
          <cell r="A2940" t="str">
            <v>G43.2</v>
          </cell>
          <cell r="B2940" t="str">
            <v>Estado migrañoso</v>
          </cell>
        </row>
        <row r="2941">
          <cell r="A2941" t="str">
            <v>G43.3</v>
          </cell>
          <cell r="B2941" t="str">
            <v>Migraña complicada</v>
          </cell>
        </row>
        <row r="2942">
          <cell r="A2942" t="str">
            <v>G43.8</v>
          </cell>
          <cell r="B2942" t="str">
            <v>Otras migrañas</v>
          </cell>
        </row>
        <row r="2943">
          <cell r="A2943" t="str">
            <v>G43.9</v>
          </cell>
          <cell r="B2943" t="str">
            <v>Migraña, no especificada</v>
          </cell>
        </row>
        <row r="2944">
          <cell r="A2944" t="str">
            <v>G44</v>
          </cell>
          <cell r="B2944" t="str">
            <v>Otros síndromes de cefalea</v>
          </cell>
        </row>
        <row r="2945">
          <cell r="A2945" t="str">
            <v>G44.0</v>
          </cell>
          <cell r="B2945" t="str">
            <v>Síndrome de cefalea en racimos</v>
          </cell>
        </row>
        <row r="2946">
          <cell r="A2946" t="str">
            <v>G44.1</v>
          </cell>
          <cell r="B2946" t="str">
            <v>Cefalea vascular, NCOP</v>
          </cell>
        </row>
        <row r="2947">
          <cell r="A2947" t="str">
            <v>G44.2</v>
          </cell>
          <cell r="B2947" t="str">
            <v>Cefalea debida a tensión</v>
          </cell>
        </row>
        <row r="2948">
          <cell r="A2948" t="str">
            <v>G44.3</v>
          </cell>
          <cell r="B2948" t="str">
            <v>Cefalea postraumática crónica</v>
          </cell>
        </row>
        <row r="2949">
          <cell r="A2949" t="str">
            <v>G44.4</v>
          </cell>
          <cell r="B2949" t="str">
            <v>Cefalea inducida por drogas, no clasificada en otra parte</v>
          </cell>
        </row>
        <row r="2950">
          <cell r="A2950" t="str">
            <v>G44.8</v>
          </cell>
          <cell r="B2950" t="str">
            <v>Otros síndromes de cefalea especificados</v>
          </cell>
        </row>
        <row r="2951">
          <cell r="A2951" t="str">
            <v>G45</v>
          </cell>
          <cell r="B2951" t="str">
            <v>Ataques de isquemia cerebral transitoria y síndromes afines</v>
          </cell>
        </row>
        <row r="2952">
          <cell r="A2952" t="str">
            <v>G45.0</v>
          </cell>
          <cell r="B2952" t="str">
            <v>Síndrome arterial vértebro-basilar</v>
          </cell>
        </row>
        <row r="2953">
          <cell r="A2953" t="str">
            <v>G45.1</v>
          </cell>
          <cell r="B2953" t="str">
            <v>Síndrome de la arteria carótida (hemisférico)</v>
          </cell>
        </row>
        <row r="2954">
          <cell r="A2954" t="str">
            <v>G45.2</v>
          </cell>
          <cell r="B2954" t="str">
            <v>Síndromes arteriales precerebrales bilaterales y múltiples</v>
          </cell>
        </row>
        <row r="2955">
          <cell r="A2955" t="str">
            <v>G45.3</v>
          </cell>
          <cell r="B2955" t="str">
            <v>Amaurosis fugaz</v>
          </cell>
        </row>
        <row r="2956">
          <cell r="A2956" t="str">
            <v>G45.4</v>
          </cell>
          <cell r="B2956" t="str">
            <v>Amnesia global transitoria</v>
          </cell>
        </row>
        <row r="2957">
          <cell r="A2957" t="str">
            <v>G45.8</v>
          </cell>
          <cell r="B2957" t="str">
            <v>Otras isquemias cerebrales transitorias y síndromes afines</v>
          </cell>
        </row>
        <row r="2958">
          <cell r="A2958" t="str">
            <v>G45.9</v>
          </cell>
          <cell r="B2958" t="str">
            <v>Isquemia cerebral transitoria, sin otra especificación</v>
          </cell>
        </row>
        <row r="2959">
          <cell r="A2959" t="str">
            <v>G46*</v>
          </cell>
          <cell r="B2959" t="str">
            <v>Síndromes vasculares encefálicos en enfermedades cerebrovasculares (I60 I67+)</v>
          </cell>
        </row>
        <row r="2960">
          <cell r="A2960" t="str">
            <v>G46.0*</v>
          </cell>
          <cell r="B2960" t="str">
            <v>Síndrome de la arteria cerebral media (I66.0+)</v>
          </cell>
        </row>
        <row r="2961">
          <cell r="A2961" t="str">
            <v>G46.1*</v>
          </cell>
          <cell r="B2961" t="str">
            <v>Síndrome de la arteria cerebral anterior (I66.1+)</v>
          </cell>
        </row>
        <row r="2962">
          <cell r="A2962" t="str">
            <v>G46.2*</v>
          </cell>
          <cell r="B2962" t="str">
            <v>Síndrome de la arteria cerebral posterior (I66.2+)</v>
          </cell>
        </row>
        <row r="2963">
          <cell r="A2963" t="str">
            <v>G46.3*</v>
          </cell>
          <cell r="B2963" t="str">
            <v>Síndromes apopléticos del tallo encefálico (I60-I67+)</v>
          </cell>
        </row>
        <row r="2964">
          <cell r="A2964" t="str">
            <v>G46.4*</v>
          </cell>
          <cell r="B2964" t="str">
            <v>Síndrome de infarto cerebeloso (I60 I67+)</v>
          </cell>
        </row>
        <row r="2965">
          <cell r="A2965" t="str">
            <v>G46.5*</v>
          </cell>
          <cell r="B2965" t="str">
            <v>Síndrome lacunar motor puro (I60 I67+)</v>
          </cell>
        </row>
        <row r="2966">
          <cell r="A2966" t="str">
            <v>G46.6*</v>
          </cell>
          <cell r="B2966" t="str">
            <v>Síndrome lacunar sensorial puro (I60 I67+)</v>
          </cell>
        </row>
        <row r="2967">
          <cell r="A2967" t="str">
            <v>G46.7*</v>
          </cell>
          <cell r="B2967" t="str">
            <v>Otros síndromes lacunares (I60 I67+)</v>
          </cell>
        </row>
        <row r="2968">
          <cell r="A2968" t="str">
            <v>G46.8*</v>
          </cell>
          <cell r="B2968" t="str">
            <v>Otros síndromes vasculares encefálicos en enfermedades cerebrovasculares (I60 I67+)</v>
          </cell>
        </row>
        <row r="2969">
          <cell r="A2969" t="str">
            <v>G47</v>
          </cell>
          <cell r="B2969" t="str">
            <v>Trastornos del sueño</v>
          </cell>
        </row>
        <row r="2970">
          <cell r="A2970" t="str">
            <v>G47.0</v>
          </cell>
          <cell r="B2970" t="str">
            <v>Trastornos del inicio y del mantenimiento del sueño [insomnios]</v>
          </cell>
        </row>
        <row r="2971">
          <cell r="A2971" t="str">
            <v>G47.1</v>
          </cell>
          <cell r="B2971" t="str">
            <v>Trastornos de somnolencia excesiva [hipersomnios]</v>
          </cell>
        </row>
        <row r="2972">
          <cell r="A2972" t="str">
            <v>G47.2</v>
          </cell>
          <cell r="B2972" t="str">
            <v>Trastornos del ritmo nictameral</v>
          </cell>
        </row>
        <row r="2973">
          <cell r="A2973" t="str">
            <v>G47.3</v>
          </cell>
          <cell r="B2973" t="str">
            <v>Apnea del sueño</v>
          </cell>
        </row>
        <row r="2974">
          <cell r="A2974" t="str">
            <v>G47.4</v>
          </cell>
          <cell r="B2974" t="str">
            <v>Narcolepsia y cataplexia</v>
          </cell>
        </row>
        <row r="2975">
          <cell r="A2975" t="str">
            <v>G47.8</v>
          </cell>
          <cell r="B2975" t="str">
            <v>Otros trastornos del sueño</v>
          </cell>
        </row>
        <row r="2976">
          <cell r="A2976" t="str">
            <v>G47.9</v>
          </cell>
          <cell r="B2976" t="str">
            <v>Trastorno del sueño, no especificado</v>
          </cell>
        </row>
        <row r="2977">
          <cell r="A2977" t="str">
            <v>G50</v>
          </cell>
          <cell r="B2977" t="str">
            <v>Trastornos del nervio trigémino</v>
          </cell>
        </row>
        <row r="2978">
          <cell r="A2978" t="str">
            <v>G50.0</v>
          </cell>
          <cell r="B2978" t="str">
            <v>Neuralgia del trigémino</v>
          </cell>
        </row>
        <row r="2979">
          <cell r="A2979" t="str">
            <v>G50.1</v>
          </cell>
          <cell r="B2979" t="str">
            <v>Dolor facial atípico</v>
          </cell>
        </row>
        <row r="2980">
          <cell r="A2980" t="str">
            <v>G50.8</v>
          </cell>
          <cell r="B2980" t="str">
            <v>Otros trastornos del trigémino</v>
          </cell>
        </row>
        <row r="2981">
          <cell r="A2981" t="str">
            <v>G50.9</v>
          </cell>
          <cell r="B2981" t="str">
            <v>Trastorno del trigémino, no especificado</v>
          </cell>
        </row>
        <row r="2982">
          <cell r="A2982" t="str">
            <v>G51</v>
          </cell>
          <cell r="B2982" t="str">
            <v>Trastornos del nervio facial</v>
          </cell>
        </row>
        <row r="2983">
          <cell r="A2983" t="str">
            <v>G51.0</v>
          </cell>
          <cell r="B2983" t="str">
            <v>Parálisis de Bell</v>
          </cell>
        </row>
        <row r="2984">
          <cell r="A2984" t="str">
            <v>G51.1</v>
          </cell>
          <cell r="B2984" t="str">
            <v>Ganglionitis geniculada</v>
          </cell>
        </row>
        <row r="2985">
          <cell r="A2985" t="str">
            <v>G51.2</v>
          </cell>
          <cell r="B2985" t="str">
            <v>Síndrome de Melkersson</v>
          </cell>
        </row>
        <row r="2986">
          <cell r="A2986" t="str">
            <v>G51.3</v>
          </cell>
          <cell r="B2986" t="str">
            <v>Espasmo hemifacial clónico</v>
          </cell>
        </row>
        <row r="2987">
          <cell r="A2987" t="str">
            <v>G51.4</v>
          </cell>
          <cell r="B2987" t="str">
            <v>Mioquimia facial</v>
          </cell>
        </row>
        <row r="2988">
          <cell r="A2988" t="str">
            <v>G51.8</v>
          </cell>
          <cell r="B2988" t="str">
            <v>Otros trastornos del nervio facial</v>
          </cell>
        </row>
        <row r="2989">
          <cell r="A2989" t="str">
            <v>G51.9</v>
          </cell>
          <cell r="B2989" t="str">
            <v>Trastorno del nervio facial, no especificado</v>
          </cell>
        </row>
        <row r="2990">
          <cell r="A2990" t="str">
            <v>G52</v>
          </cell>
          <cell r="B2990" t="str">
            <v>Trastornos de otros nervios craneales</v>
          </cell>
        </row>
        <row r="2991">
          <cell r="A2991" t="str">
            <v>G52.0</v>
          </cell>
          <cell r="B2991" t="str">
            <v>Trastornos del nervio olfatorio</v>
          </cell>
        </row>
        <row r="2992">
          <cell r="A2992" t="str">
            <v>G52.1</v>
          </cell>
          <cell r="B2992" t="str">
            <v>Trastornos del nervio glosofaríngeo</v>
          </cell>
        </row>
        <row r="2993">
          <cell r="A2993" t="str">
            <v>G52.2</v>
          </cell>
          <cell r="B2993" t="str">
            <v>Trastornos del nervio vago</v>
          </cell>
        </row>
        <row r="2994">
          <cell r="A2994" t="str">
            <v>G52.3</v>
          </cell>
          <cell r="B2994" t="str">
            <v>Trastornos del nervio hipogloso</v>
          </cell>
        </row>
        <row r="2995">
          <cell r="A2995" t="str">
            <v>G52.7</v>
          </cell>
          <cell r="B2995" t="str">
            <v>Trastornos de múltiples nervios craneales</v>
          </cell>
        </row>
        <row r="2996">
          <cell r="A2996" t="str">
            <v>G52.8</v>
          </cell>
          <cell r="B2996" t="str">
            <v>Trastornos de otros nervios craneales especificados</v>
          </cell>
        </row>
        <row r="2997">
          <cell r="A2997" t="str">
            <v>G52.9</v>
          </cell>
          <cell r="B2997" t="str">
            <v>Trastorno de nervio craneal, no especificado</v>
          </cell>
        </row>
        <row r="2998">
          <cell r="A2998" t="str">
            <v>G53*</v>
          </cell>
          <cell r="B2998" t="str">
            <v>Trastornos de los nervios craneales en enfermedades clasificadas en otra parte</v>
          </cell>
        </row>
        <row r="2999">
          <cell r="A2999" t="str">
            <v>G53.0*</v>
          </cell>
          <cell r="B2999" t="str">
            <v>Neuralgia postherpes zoster (B02.2+)</v>
          </cell>
        </row>
        <row r="3000">
          <cell r="A3000" t="str">
            <v>G53.1*</v>
          </cell>
          <cell r="B3000" t="str">
            <v>Parálisis múltiple de los nervios craneales en enfermedades infecciosas y parasitarias clasificadas en otra parte (A00 B99+)</v>
          </cell>
        </row>
        <row r="3001">
          <cell r="A3001" t="str">
            <v>G53.2*</v>
          </cell>
          <cell r="B3001" t="str">
            <v>Parálisis múltiple de los nervios craneales, en la sarcoidosis (D86.8+)</v>
          </cell>
        </row>
        <row r="3002">
          <cell r="A3002" t="str">
            <v>G53.3*</v>
          </cell>
          <cell r="B3002" t="str">
            <v>Parálisis múltiple de los nervios craneales, en enfermedades neoplásicas (C00 D48+)</v>
          </cell>
        </row>
        <row r="3003">
          <cell r="A3003" t="str">
            <v>G53.8*</v>
          </cell>
          <cell r="B3003" t="str">
            <v>Otros trastornos de los nervios craneales en otras enfermedades clasificadas en otra parte</v>
          </cell>
        </row>
        <row r="3004">
          <cell r="A3004" t="str">
            <v>G54</v>
          </cell>
          <cell r="B3004" t="str">
            <v>Trastornos de las raíces y de los plexos nerviosos</v>
          </cell>
        </row>
        <row r="3005">
          <cell r="A3005" t="str">
            <v>G54.0</v>
          </cell>
          <cell r="B3005" t="str">
            <v>Trastornos del plexo braquial</v>
          </cell>
        </row>
        <row r="3006">
          <cell r="A3006" t="str">
            <v>G54.1</v>
          </cell>
          <cell r="B3006" t="str">
            <v>Trastornos del plexo lumbosacro</v>
          </cell>
        </row>
        <row r="3007">
          <cell r="A3007" t="str">
            <v>G54.2</v>
          </cell>
          <cell r="B3007" t="str">
            <v>Trastornos de la raíz cervical, no clasificados en otra parte</v>
          </cell>
        </row>
        <row r="3008">
          <cell r="A3008" t="str">
            <v>G54.3</v>
          </cell>
          <cell r="B3008" t="str">
            <v>Trastornos de la raíz torácica, no clasificados en otra parte</v>
          </cell>
        </row>
        <row r="3009">
          <cell r="A3009" t="str">
            <v>G54.4</v>
          </cell>
          <cell r="B3009" t="str">
            <v>Trastornos de la raíz lumbosacra, no clasificados en otra parte</v>
          </cell>
        </row>
        <row r="3010">
          <cell r="A3010" t="str">
            <v>G54.5</v>
          </cell>
          <cell r="B3010" t="str">
            <v>Amiotrofia neurálgica</v>
          </cell>
        </row>
        <row r="3011">
          <cell r="A3011" t="str">
            <v>G54.6</v>
          </cell>
          <cell r="B3011" t="str">
            <v>Síndrome del miembro fantasma con dolor</v>
          </cell>
        </row>
        <row r="3012">
          <cell r="A3012" t="str">
            <v>G54.7</v>
          </cell>
          <cell r="B3012" t="str">
            <v>Síndrome del miembro fantasma sin dolor</v>
          </cell>
        </row>
        <row r="3013">
          <cell r="A3013" t="str">
            <v>G54.8</v>
          </cell>
          <cell r="B3013" t="str">
            <v>Otros trastornos de las raíces y plexos nerviosos</v>
          </cell>
        </row>
        <row r="3014">
          <cell r="A3014" t="str">
            <v>G54.9</v>
          </cell>
          <cell r="B3014" t="str">
            <v>Trastorno de la raíz y plexos nerviosos, no especificado</v>
          </cell>
        </row>
        <row r="3015">
          <cell r="A3015" t="str">
            <v>G55*</v>
          </cell>
          <cell r="B3015" t="str">
            <v>Compresiones de las raíces y de los plexos nerviosos en enfermedades clasificadas en otra parte</v>
          </cell>
        </row>
        <row r="3016">
          <cell r="A3016" t="str">
            <v>G55.0*</v>
          </cell>
          <cell r="B3016" t="str">
            <v>Compresiones de las raíces y plexos nerviosos en enfermedades neoplásicas (C00-D48+)</v>
          </cell>
        </row>
        <row r="3017">
          <cell r="A3017" t="str">
            <v>G55.1*</v>
          </cell>
          <cell r="B3017" t="str">
            <v>Compresiones de las raíces y plexos nerviosos en trastornos de los discos intervertebrales (M50-M51+)</v>
          </cell>
        </row>
        <row r="3018">
          <cell r="A3018" t="str">
            <v>G55.2*</v>
          </cell>
          <cell r="B3018" t="str">
            <v>Compresiones de las raíces y plexos nerviosos en la espondilosis (M47. +)</v>
          </cell>
        </row>
        <row r="3019">
          <cell r="A3019" t="str">
            <v>G55.3*</v>
          </cell>
          <cell r="B3019" t="str">
            <v>Compresiones de las raíces y plexos nerviosos en otras dorsopatías (M45-M46+, M48.-+, M53-M54+)</v>
          </cell>
        </row>
        <row r="3020">
          <cell r="A3020" t="str">
            <v>G55.8*</v>
          </cell>
          <cell r="B3020" t="str">
            <v>Compresiones de las raíces y plexos nerviosos en otras enfermedades clasificadas en otra parte</v>
          </cell>
        </row>
        <row r="3021">
          <cell r="A3021" t="str">
            <v>G56</v>
          </cell>
          <cell r="B3021" t="str">
            <v>Mononeuropatías del miembro superior</v>
          </cell>
        </row>
        <row r="3022">
          <cell r="A3022" t="str">
            <v>G56.0</v>
          </cell>
          <cell r="B3022" t="str">
            <v>Síndrome del túnel carpiano</v>
          </cell>
        </row>
        <row r="3023">
          <cell r="A3023" t="str">
            <v>G56.1</v>
          </cell>
          <cell r="B3023" t="str">
            <v>Otras lesiones del nervio mediano</v>
          </cell>
        </row>
        <row r="3024">
          <cell r="A3024" t="str">
            <v>G56.2</v>
          </cell>
          <cell r="B3024" t="str">
            <v>Lesión del nervio cubital</v>
          </cell>
        </row>
        <row r="3025">
          <cell r="A3025" t="str">
            <v>G56.3</v>
          </cell>
          <cell r="B3025" t="str">
            <v>Lesión del nervio radial</v>
          </cell>
        </row>
        <row r="3026">
          <cell r="A3026" t="str">
            <v>G56.4</v>
          </cell>
          <cell r="B3026" t="str">
            <v>Causalgia</v>
          </cell>
        </row>
        <row r="3027">
          <cell r="A3027" t="str">
            <v>G56.8</v>
          </cell>
          <cell r="B3027" t="str">
            <v>Otras mononeuropatías del miembro superior</v>
          </cell>
        </row>
        <row r="3028">
          <cell r="A3028" t="str">
            <v>G56.9</v>
          </cell>
          <cell r="B3028" t="str">
            <v>Mononeuropatía del miembro superior, sin otra especificación</v>
          </cell>
        </row>
        <row r="3029">
          <cell r="A3029" t="str">
            <v>G57</v>
          </cell>
          <cell r="B3029" t="str">
            <v>Mononeuropatías del miembro inferior</v>
          </cell>
        </row>
        <row r="3030">
          <cell r="A3030" t="str">
            <v>G57.0</v>
          </cell>
          <cell r="B3030" t="str">
            <v>Lesión del nervio ciático</v>
          </cell>
        </row>
        <row r="3031">
          <cell r="A3031" t="str">
            <v>G57.1</v>
          </cell>
          <cell r="B3031" t="str">
            <v>Meralgia parestésica</v>
          </cell>
        </row>
        <row r="3032">
          <cell r="A3032" t="str">
            <v>G57.2</v>
          </cell>
          <cell r="B3032" t="str">
            <v>Lesión del nervio crural</v>
          </cell>
        </row>
        <row r="3033">
          <cell r="A3033" t="str">
            <v>G57.3</v>
          </cell>
          <cell r="B3033" t="str">
            <v>Lesión del nervio ciático poplíteo externo</v>
          </cell>
        </row>
        <row r="3034">
          <cell r="A3034" t="str">
            <v>G57.4</v>
          </cell>
          <cell r="B3034" t="str">
            <v>Lesión del nervio ciático poplíteo interno</v>
          </cell>
        </row>
        <row r="3035">
          <cell r="A3035" t="str">
            <v>G57.5</v>
          </cell>
          <cell r="B3035" t="str">
            <v>Síndrome del túnel calcáneo</v>
          </cell>
        </row>
        <row r="3036">
          <cell r="A3036" t="str">
            <v>G57.6</v>
          </cell>
          <cell r="B3036" t="str">
            <v>Lesión del nervio plantar</v>
          </cell>
        </row>
        <row r="3037">
          <cell r="A3037" t="str">
            <v>G57.8</v>
          </cell>
          <cell r="B3037" t="str">
            <v>Otras mononeuropatías del miembro inferior</v>
          </cell>
        </row>
        <row r="3038">
          <cell r="A3038" t="str">
            <v>G57.9</v>
          </cell>
          <cell r="B3038" t="str">
            <v>Mononeuropatía del miembro inferior, sin otra especificación</v>
          </cell>
        </row>
        <row r="3039">
          <cell r="A3039" t="str">
            <v>G58</v>
          </cell>
          <cell r="B3039" t="str">
            <v>Otras mononeuropatías</v>
          </cell>
        </row>
        <row r="3040">
          <cell r="A3040" t="str">
            <v>G58.0</v>
          </cell>
          <cell r="B3040" t="str">
            <v>Neuropatía intercostal</v>
          </cell>
        </row>
        <row r="3041">
          <cell r="A3041" t="str">
            <v>G58.7</v>
          </cell>
          <cell r="B3041" t="str">
            <v>Mononeuritis múltiple</v>
          </cell>
        </row>
        <row r="3042">
          <cell r="A3042" t="str">
            <v>G58.8</v>
          </cell>
          <cell r="B3042" t="str">
            <v>Otras mononeuropatías especificadas</v>
          </cell>
        </row>
        <row r="3043">
          <cell r="A3043" t="str">
            <v>G58.9</v>
          </cell>
          <cell r="B3043" t="str">
            <v>Mononeuropatía, no especificada</v>
          </cell>
        </row>
        <row r="3044">
          <cell r="A3044" t="str">
            <v>G59*</v>
          </cell>
          <cell r="B3044" t="str">
            <v>Mononeuropatía en enfermedades clasificadas en otra parte</v>
          </cell>
        </row>
        <row r="3045">
          <cell r="A3045" t="str">
            <v>G59.0*</v>
          </cell>
          <cell r="B3045" t="str">
            <v>Mononeuropatía diabética (E10 E14  con cuarto carácter común .4)</v>
          </cell>
        </row>
        <row r="3046">
          <cell r="A3046" t="str">
            <v>G59.8*</v>
          </cell>
          <cell r="B3046" t="str">
            <v>Otras mononeuropatías en enfermedades clasificadas en otra parte</v>
          </cell>
        </row>
        <row r="3047">
          <cell r="A3047" t="str">
            <v>G60</v>
          </cell>
          <cell r="B3047" t="str">
            <v>Neuropatía hereditaria e idiopática</v>
          </cell>
        </row>
        <row r="3048">
          <cell r="A3048" t="str">
            <v>G60.0</v>
          </cell>
          <cell r="B3048" t="str">
            <v>Neuropatía hereditaria motora y sensorial</v>
          </cell>
        </row>
        <row r="3049">
          <cell r="A3049" t="str">
            <v>G60.1</v>
          </cell>
          <cell r="B3049" t="str">
            <v>Enfermedad de Refsum</v>
          </cell>
        </row>
        <row r="3050">
          <cell r="A3050" t="str">
            <v>G60.2</v>
          </cell>
          <cell r="B3050" t="str">
            <v>Neuropatía asociada con ataxia hereditaria</v>
          </cell>
        </row>
        <row r="3051">
          <cell r="A3051" t="str">
            <v>G60.3</v>
          </cell>
          <cell r="B3051" t="str">
            <v>Neuropatía progresiva idiopática</v>
          </cell>
        </row>
        <row r="3052">
          <cell r="A3052" t="str">
            <v>G60.8</v>
          </cell>
          <cell r="B3052" t="str">
            <v>Otras neuropatías hereditarias e idiopáticas</v>
          </cell>
        </row>
        <row r="3053">
          <cell r="A3053" t="str">
            <v>G60.9</v>
          </cell>
          <cell r="B3053" t="str">
            <v>Neuropatía hereditaria e idiopática, sin otra especificación</v>
          </cell>
        </row>
        <row r="3054">
          <cell r="A3054" t="str">
            <v>G61</v>
          </cell>
          <cell r="B3054" t="str">
            <v>Polineuropatía inflamatoria</v>
          </cell>
        </row>
        <row r="3055">
          <cell r="A3055" t="str">
            <v>G61.0</v>
          </cell>
          <cell r="B3055" t="str">
            <v>Síndrome de Guillain Barré</v>
          </cell>
        </row>
        <row r="3056">
          <cell r="A3056" t="str">
            <v>G61.1</v>
          </cell>
          <cell r="B3056" t="str">
            <v>Neuropatía al suero</v>
          </cell>
        </row>
        <row r="3057">
          <cell r="A3057" t="str">
            <v>G61.8</v>
          </cell>
          <cell r="B3057" t="str">
            <v>Otras polineuropatías inflamatorias</v>
          </cell>
        </row>
        <row r="3058">
          <cell r="A3058" t="str">
            <v>G61.9</v>
          </cell>
          <cell r="B3058" t="str">
            <v>Polineuropatía inflamatoria, no especificada</v>
          </cell>
        </row>
        <row r="3059">
          <cell r="A3059" t="str">
            <v>G62</v>
          </cell>
          <cell r="B3059" t="str">
            <v>Otras polineuropatías</v>
          </cell>
        </row>
        <row r="3060">
          <cell r="A3060" t="str">
            <v>G62.0</v>
          </cell>
          <cell r="B3060" t="str">
            <v>Polineuropatía inducida por drogas</v>
          </cell>
        </row>
        <row r="3061">
          <cell r="A3061" t="str">
            <v>G62.1</v>
          </cell>
          <cell r="B3061" t="str">
            <v>Polineuropatía alcohólica</v>
          </cell>
        </row>
        <row r="3062">
          <cell r="A3062" t="str">
            <v>G62.2</v>
          </cell>
          <cell r="B3062" t="str">
            <v>Polineuropatía debida a otro agente tóxico</v>
          </cell>
        </row>
        <row r="3063">
          <cell r="A3063" t="str">
            <v>G62.8</v>
          </cell>
          <cell r="B3063" t="str">
            <v>Otras polineuropatías especificadas</v>
          </cell>
        </row>
        <row r="3064">
          <cell r="A3064" t="str">
            <v>G62.9</v>
          </cell>
          <cell r="B3064" t="str">
            <v>Polineuropatía, no especificada</v>
          </cell>
        </row>
        <row r="3065">
          <cell r="A3065" t="str">
            <v>G63*</v>
          </cell>
          <cell r="B3065" t="str">
            <v>Polineuropatías en enfermedades clasificadas en otra parte</v>
          </cell>
        </row>
        <row r="3066">
          <cell r="A3066" t="str">
            <v>G63.0*</v>
          </cell>
          <cell r="B3066" t="str">
            <v>Polineuropatía en enfermedades infecciosas y parasitarias clasificadas en otra parte</v>
          </cell>
        </row>
        <row r="3067">
          <cell r="A3067" t="str">
            <v>G63.1*</v>
          </cell>
          <cell r="B3067" t="str">
            <v>Polineuropatía en enfermedad neoplásica (C00-D48+)</v>
          </cell>
        </row>
        <row r="3068">
          <cell r="A3068" t="str">
            <v>G63.2*</v>
          </cell>
          <cell r="B3068" t="str">
            <v>Polineuropatía diabética (E10-E14+ con cuarto carácter común .4)</v>
          </cell>
        </row>
        <row r="3069">
          <cell r="A3069" t="str">
            <v>G63.3*</v>
          </cell>
          <cell r="B3069" t="str">
            <v>Polineuropatía en otras enfermedades endocrinas y metabólicas (E00-E07+, E15-E16+, E20-E34+, E70-E89+)</v>
          </cell>
        </row>
        <row r="3070">
          <cell r="A3070" t="str">
            <v>G63.4*</v>
          </cell>
          <cell r="B3070" t="str">
            <v>Polineuropatía en deficiencia nutricional (E40-E64+)</v>
          </cell>
        </row>
        <row r="3071">
          <cell r="A3071" t="str">
            <v>G63.5*</v>
          </cell>
          <cell r="B3071" t="str">
            <v>Polineuropatía en trastornos del tejido conectivo sistémico (M30-M35+)</v>
          </cell>
        </row>
        <row r="3072">
          <cell r="A3072" t="str">
            <v>G63.6*</v>
          </cell>
          <cell r="B3072" t="str">
            <v>Polineuropatía en otros trastornos osteomusculares (M00-M25+, M40-M96+)</v>
          </cell>
        </row>
        <row r="3073">
          <cell r="A3073" t="str">
            <v>G63.8*</v>
          </cell>
          <cell r="B3073" t="str">
            <v>Polineuropatía en otras enfermedades clasificadas en otra parte</v>
          </cell>
        </row>
        <row r="3074">
          <cell r="A3074" t="str">
            <v>G64.X</v>
          </cell>
          <cell r="B3074" t="str">
            <v>Otros trastornos del sistema nervioso periférico</v>
          </cell>
        </row>
        <row r="3075">
          <cell r="A3075" t="str">
            <v>G70</v>
          </cell>
          <cell r="B3075" t="str">
            <v>Miastenia gravis y otros trastornos neuromusculares</v>
          </cell>
        </row>
        <row r="3076">
          <cell r="A3076" t="str">
            <v>G70.0</v>
          </cell>
          <cell r="B3076" t="str">
            <v>Miastenia gravis</v>
          </cell>
        </row>
        <row r="3077">
          <cell r="A3077" t="str">
            <v>G70.1</v>
          </cell>
          <cell r="B3077" t="str">
            <v>Trastornos tóxicos neuromusculares</v>
          </cell>
        </row>
        <row r="3078">
          <cell r="A3078" t="str">
            <v>G70.2</v>
          </cell>
          <cell r="B3078" t="str">
            <v>Miastenia congénita o del desarrollo</v>
          </cell>
        </row>
        <row r="3079">
          <cell r="A3079" t="str">
            <v>G70.8</v>
          </cell>
          <cell r="B3079" t="str">
            <v>Otros trastornos neuromusculares especificados</v>
          </cell>
        </row>
        <row r="3080">
          <cell r="A3080" t="str">
            <v>G70.9</v>
          </cell>
          <cell r="B3080" t="str">
            <v>Trastorno neuromuscular, no especificado</v>
          </cell>
        </row>
        <row r="3081">
          <cell r="A3081" t="str">
            <v>G71</v>
          </cell>
          <cell r="B3081" t="str">
            <v>Trastornos musculares primarios</v>
          </cell>
        </row>
        <row r="3082">
          <cell r="A3082" t="str">
            <v>G71.0</v>
          </cell>
          <cell r="B3082" t="str">
            <v>Distrofia muscular</v>
          </cell>
        </row>
        <row r="3083">
          <cell r="A3083" t="str">
            <v>G71.1</v>
          </cell>
          <cell r="B3083" t="str">
            <v>Trastornos miotónicos</v>
          </cell>
        </row>
        <row r="3084">
          <cell r="A3084" t="str">
            <v>G71.2</v>
          </cell>
          <cell r="B3084" t="str">
            <v>Miopatías congénitas</v>
          </cell>
        </row>
        <row r="3085">
          <cell r="A3085" t="str">
            <v>G71.3</v>
          </cell>
          <cell r="B3085" t="str">
            <v>Miopatía mitocóndrica, no clasificada en otra parte</v>
          </cell>
        </row>
        <row r="3086">
          <cell r="A3086" t="str">
            <v>G71.8</v>
          </cell>
          <cell r="B3086" t="str">
            <v>Otros trastornos primarios de los músculos</v>
          </cell>
        </row>
        <row r="3087">
          <cell r="A3087" t="str">
            <v>G71.9</v>
          </cell>
          <cell r="B3087" t="str">
            <v>Trastorno primario del músculo, tipo no especificado</v>
          </cell>
        </row>
        <row r="3088">
          <cell r="A3088" t="str">
            <v>G72</v>
          </cell>
          <cell r="B3088" t="str">
            <v>Otras miopatías</v>
          </cell>
        </row>
        <row r="3089">
          <cell r="A3089" t="str">
            <v>G72.0</v>
          </cell>
          <cell r="B3089" t="str">
            <v>Miopatía inducida por drogas</v>
          </cell>
        </row>
        <row r="3090">
          <cell r="A3090" t="str">
            <v>G72.1</v>
          </cell>
          <cell r="B3090" t="str">
            <v>Miopatía alcohólica</v>
          </cell>
        </row>
        <row r="3091">
          <cell r="A3091" t="str">
            <v>G72.2</v>
          </cell>
          <cell r="B3091" t="str">
            <v>Miopatía debida a otros agentes tóxicos</v>
          </cell>
        </row>
        <row r="3092">
          <cell r="A3092" t="str">
            <v>G72.3</v>
          </cell>
          <cell r="B3092" t="str">
            <v>Parálisis periódica</v>
          </cell>
        </row>
        <row r="3093">
          <cell r="A3093" t="str">
            <v>G72.4</v>
          </cell>
          <cell r="B3093" t="str">
            <v>Miopatía inflamatoria, no clasificada en otra parte</v>
          </cell>
        </row>
        <row r="3094">
          <cell r="A3094" t="str">
            <v>G72.8</v>
          </cell>
          <cell r="B3094" t="str">
            <v>Otras miopatías especificadas</v>
          </cell>
        </row>
        <row r="3095">
          <cell r="A3095" t="str">
            <v>G72.9</v>
          </cell>
          <cell r="B3095" t="str">
            <v>Miopatía, no especificada</v>
          </cell>
        </row>
        <row r="3096">
          <cell r="A3096" t="str">
            <v>G73*</v>
          </cell>
          <cell r="B3096" t="str">
            <v>Trastornos del músculo y de la unión neuromuscular en enfermedades clasificadas en otra parte</v>
          </cell>
        </row>
        <row r="3097">
          <cell r="A3097" t="str">
            <v>G73.0*</v>
          </cell>
          <cell r="B3097" t="str">
            <v>Síndromes miasténicos en enfermedades endocrinas</v>
          </cell>
        </row>
        <row r="3098">
          <cell r="A3098" t="str">
            <v>G73.1*</v>
          </cell>
          <cell r="B3098" t="str">
            <v>Síndrome de Eaton Lambert (C80+)</v>
          </cell>
        </row>
        <row r="3099">
          <cell r="A3099" t="str">
            <v>G73.2*</v>
          </cell>
          <cell r="B3099" t="str">
            <v>Otros síndromes miasténicos en enfermedad neoplásica (C00-D48+)</v>
          </cell>
        </row>
        <row r="3100">
          <cell r="A3100" t="str">
            <v>G73.3*</v>
          </cell>
          <cell r="B3100" t="str">
            <v>Síndromes miasténicos en otras enfermedades clasificadas en otra parte</v>
          </cell>
        </row>
        <row r="3101">
          <cell r="A3101" t="str">
            <v>G73.4*</v>
          </cell>
          <cell r="B3101" t="str">
            <v>Miopatía en enfermedades infecciosas y parasitarias clasificadas en otra parte</v>
          </cell>
        </row>
        <row r="3102">
          <cell r="A3102" t="str">
            <v>G73.5*</v>
          </cell>
          <cell r="B3102" t="str">
            <v>Miopatía en enfermedades endocrinas</v>
          </cell>
        </row>
        <row r="3103">
          <cell r="A3103" t="str">
            <v>G73.6*</v>
          </cell>
          <cell r="B3103" t="str">
            <v>Miopatía en enfermedades metabólicas</v>
          </cell>
        </row>
        <row r="3104">
          <cell r="A3104" t="str">
            <v>G73.7*</v>
          </cell>
          <cell r="B3104" t="str">
            <v>Miopatía en otras enfermedades clasificadas en otra parte</v>
          </cell>
        </row>
        <row r="3105">
          <cell r="A3105" t="str">
            <v>G80</v>
          </cell>
          <cell r="B3105" t="str">
            <v>Parálisis cerebral infantil</v>
          </cell>
        </row>
        <row r="3106">
          <cell r="A3106" t="str">
            <v>G80.0</v>
          </cell>
          <cell r="B3106" t="str">
            <v>Parálisis cerebral espástica</v>
          </cell>
        </row>
        <row r="3107">
          <cell r="A3107" t="str">
            <v>G80.1</v>
          </cell>
          <cell r="B3107" t="str">
            <v>Diplejía espástica</v>
          </cell>
        </row>
        <row r="3108">
          <cell r="A3108" t="str">
            <v>G80.2</v>
          </cell>
          <cell r="B3108" t="str">
            <v>Hemiplejía infantil</v>
          </cell>
        </row>
        <row r="3109">
          <cell r="A3109" t="str">
            <v>G80.3</v>
          </cell>
          <cell r="B3109" t="str">
            <v>Parálisis cerebral discinética</v>
          </cell>
        </row>
        <row r="3110">
          <cell r="A3110" t="str">
            <v>G80.4</v>
          </cell>
          <cell r="B3110" t="str">
            <v>Parálisis cerebral atáxica</v>
          </cell>
        </row>
        <row r="3111">
          <cell r="A3111" t="str">
            <v>G80.8</v>
          </cell>
          <cell r="B3111" t="str">
            <v>Otros tipos de parálisis cerebral infantil</v>
          </cell>
        </row>
        <row r="3112">
          <cell r="A3112" t="str">
            <v>G80.9</v>
          </cell>
          <cell r="B3112" t="str">
            <v>Parálisis cerebral infantil, sin otra especificación</v>
          </cell>
        </row>
        <row r="3113">
          <cell r="A3113" t="str">
            <v>G81</v>
          </cell>
          <cell r="B3113" t="str">
            <v>Hemiplejía</v>
          </cell>
        </row>
        <row r="3114">
          <cell r="A3114" t="str">
            <v>G81.0</v>
          </cell>
          <cell r="B3114" t="str">
            <v>Hemiplejía flácida</v>
          </cell>
        </row>
        <row r="3115">
          <cell r="A3115" t="str">
            <v>G81.1</v>
          </cell>
          <cell r="B3115" t="str">
            <v>Hemiplejía espástica</v>
          </cell>
        </row>
        <row r="3116">
          <cell r="A3116" t="str">
            <v>G81.9</v>
          </cell>
          <cell r="B3116" t="str">
            <v>Hemiplejía, no especificada</v>
          </cell>
        </row>
        <row r="3117">
          <cell r="A3117" t="str">
            <v>G82</v>
          </cell>
          <cell r="B3117" t="str">
            <v>Paraplejía y cuadriplejía</v>
          </cell>
        </row>
        <row r="3118">
          <cell r="A3118" t="str">
            <v>G82.0</v>
          </cell>
          <cell r="B3118" t="str">
            <v>Paraplejía flácida</v>
          </cell>
        </row>
        <row r="3119">
          <cell r="A3119" t="str">
            <v>G82.1</v>
          </cell>
          <cell r="B3119" t="str">
            <v>Paraplejía espástica</v>
          </cell>
        </row>
        <row r="3120">
          <cell r="A3120" t="str">
            <v>G82.2</v>
          </cell>
          <cell r="B3120" t="str">
            <v>Paraplejía, no especificada</v>
          </cell>
        </row>
        <row r="3121">
          <cell r="A3121" t="str">
            <v>G82.3</v>
          </cell>
          <cell r="B3121" t="str">
            <v>Cuadriplejía flácida</v>
          </cell>
        </row>
        <row r="3122">
          <cell r="A3122" t="str">
            <v>G82.4</v>
          </cell>
          <cell r="B3122" t="str">
            <v>Cuadriplejía espástica</v>
          </cell>
        </row>
        <row r="3123">
          <cell r="A3123" t="str">
            <v>G82.5</v>
          </cell>
          <cell r="B3123" t="str">
            <v>Cuadriplejía, no especificada</v>
          </cell>
        </row>
        <row r="3124">
          <cell r="A3124" t="str">
            <v>G83</v>
          </cell>
          <cell r="B3124" t="str">
            <v>Otros síndromes paralíticos</v>
          </cell>
        </row>
        <row r="3125">
          <cell r="A3125" t="str">
            <v>G83.0</v>
          </cell>
          <cell r="B3125" t="str">
            <v>Diplejía de los miembros superiores</v>
          </cell>
        </row>
        <row r="3126">
          <cell r="A3126" t="str">
            <v>G83.1</v>
          </cell>
          <cell r="B3126" t="str">
            <v>Monoplejía de miembro inferior</v>
          </cell>
        </row>
        <row r="3127">
          <cell r="A3127" t="str">
            <v>G83.2</v>
          </cell>
          <cell r="B3127" t="str">
            <v>Monoplejía de miembro superior</v>
          </cell>
        </row>
        <row r="3128">
          <cell r="A3128" t="str">
            <v>G83.3</v>
          </cell>
          <cell r="B3128" t="str">
            <v>Monoplejía, no especificada</v>
          </cell>
        </row>
        <row r="3129">
          <cell r="A3129" t="str">
            <v>G83.4</v>
          </cell>
          <cell r="B3129" t="str">
            <v>Síndrome de la cola de caballo</v>
          </cell>
        </row>
        <row r="3130">
          <cell r="A3130" t="str">
            <v>G83.8</v>
          </cell>
          <cell r="B3130" t="str">
            <v>Otros síndromes paralíticos especificados</v>
          </cell>
        </row>
        <row r="3131">
          <cell r="A3131" t="str">
            <v>G83.9</v>
          </cell>
          <cell r="B3131" t="str">
            <v>Síndrome paralítico, no especificado</v>
          </cell>
        </row>
        <row r="3132">
          <cell r="A3132" t="str">
            <v>G90</v>
          </cell>
          <cell r="B3132" t="str">
            <v>Trastornos del sistema nervioso autónomo</v>
          </cell>
        </row>
        <row r="3133">
          <cell r="A3133" t="str">
            <v>G90.0</v>
          </cell>
          <cell r="B3133" t="str">
            <v>Neuropatía autónoma periférica idiopática</v>
          </cell>
        </row>
        <row r="3134">
          <cell r="A3134" t="str">
            <v>G90.1</v>
          </cell>
          <cell r="B3134" t="str">
            <v>Disautonomía familiar [Síndrome de Riley Day]</v>
          </cell>
        </row>
        <row r="3135">
          <cell r="A3135" t="str">
            <v>G90.2</v>
          </cell>
          <cell r="B3135" t="str">
            <v>Síndrome de Horner</v>
          </cell>
        </row>
        <row r="3136">
          <cell r="A3136" t="str">
            <v>G90.3</v>
          </cell>
          <cell r="B3136" t="str">
            <v>Degeneración de sistemas múltiples</v>
          </cell>
        </row>
        <row r="3137">
          <cell r="A3137" t="str">
            <v>G90.8</v>
          </cell>
          <cell r="B3137" t="str">
            <v>Otros trastornos del sistema nervioso autónomo</v>
          </cell>
        </row>
        <row r="3138">
          <cell r="A3138" t="str">
            <v>G90.9</v>
          </cell>
          <cell r="B3138" t="str">
            <v>Trastorno del sistema nervioso autónomo, no especificado</v>
          </cell>
        </row>
        <row r="3139">
          <cell r="A3139" t="str">
            <v>G91</v>
          </cell>
          <cell r="B3139" t="str">
            <v>Hidrocéfalo</v>
          </cell>
        </row>
        <row r="3140">
          <cell r="A3140" t="str">
            <v>G91.0</v>
          </cell>
          <cell r="B3140" t="str">
            <v>Hidrocéfalo comunicante</v>
          </cell>
        </row>
        <row r="3141">
          <cell r="A3141" t="str">
            <v>G91.1</v>
          </cell>
          <cell r="B3141" t="str">
            <v>Hidrocéfalo obstructivo</v>
          </cell>
        </row>
        <row r="3142">
          <cell r="A3142" t="str">
            <v>G91.2</v>
          </cell>
          <cell r="B3142" t="str">
            <v>Hidrocéfalo de presión normal</v>
          </cell>
        </row>
        <row r="3143">
          <cell r="A3143" t="str">
            <v>G91.3</v>
          </cell>
          <cell r="B3143" t="str">
            <v>Hidrocéfalo postraumático, sin otra especificación</v>
          </cell>
        </row>
        <row r="3144">
          <cell r="A3144" t="str">
            <v>G91.8</v>
          </cell>
          <cell r="B3144" t="str">
            <v>Otros tipos de hidrocéfalo</v>
          </cell>
        </row>
        <row r="3145">
          <cell r="A3145" t="str">
            <v>G91.9</v>
          </cell>
          <cell r="B3145" t="str">
            <v>Hidrocéfalo, no especificado</v>
          </cell>
        </row>
        <row r="3146">
          <cell r="A3146" t="str">
            <v>G92.X</v>
          </cell>
          <cell r="B3146" t="str">
            <v>Encefalopatía tóxica</v>
          </cell>
        </row>
        <row r="3147">
          <cell r="A3147" t="str">
            <v>G93</v>
          </cell>
          <cell r="B3147" t="str">
            <v>Otros trastornos del encéfalo</v>
          </cell>
        </row>
        <row r="3148">
          <cell r="A3148" t="str">
            <v>G93.0</v>
          </cell>
          <cell r="B3148" t="str">
            <v>Quiste cerebral</v>
          </cell>
        </row>
        <row r="3149">
          <cell r="A3149" t="str">
            <v>G93.1</v>
          </cell>
          <cell r="B3149" t="str">
            <v>Lesión cerebral anóxica, no clasificada en otra parte</v>
          </cell>
        </row>
        <row r="3150">
          <cell r="A3150" t="str">
            <v>G93.2</v>
          </cell>
          <cell r="B3150" t="str">
            <v>Hipertensión intracraneal benigna</v>
          </cell>
        </row>
        <row r="3151">
          <cell r="A3151" t="str">
            <v>G93.3</v>
          </cell>
          <cell r="B3151" t="str">
            <v>Síndrome de fatiga postviral</v>
          </cell>
        </row>
        <row r="3152">
          <cell r="A3152" t="str">
            <v>G93.4</v>
          </cell>
          <cell r="B3152" t="str">
            <v>Encefalopatía no especificada</v>
          </cell>
        </row>
        <row r="3153">
          <cell r="A3153" t="str">
            <v>G93.5</v>
          </cell>
          <cell r="B3153" t="str">
            <v>Compresión del encéfalo</v>
          </cell>
        </row>
        <row r="3154">
          <cell r="A3154" t="str">
            <v>G93.6</v>
          </cell>
          <cell r="B3154" t="str">
            <v>Edema cerebral</v>
          </cell>
        </row>
        <row r="3155">
          <cell r="A3155" t="str">
            <v>G93.7</v>
          </cell>
          <cell r="B3155" t="str">
            <v>Síndrome de Reye</v>
          </cell>
        </row>
        <row r="3156">
          <cell r="A3156" t="str">
            <v>G93.8</v>
          </cell>
          <cell r="B3156" t="str">
            <v>Otros trastornos especificados del encéfalo</v>
          </cell>
        </row>
        <row r="3157">
          <cell r="A3157" t="str">
            <v>G93.9</v>
          </cell>
          <cell r="B3157" t="str">
            <v>Trastorno del encéfalo, no especificado</v>
          </cell>
        </row>
        <row r="3158">
          <cell r="A3158" t="str">
            <v>G94*</v>
          </cell>
          <cell r="B3158" t="str">
            <v>Otros trastornos del encéfalo en enfermedades clasificadas en otra parte</v>
          </cell>
        </row>
        <row r="3159">
          <cell r="A3159" t="str">
            <v>G94.0*</v>
          </cell>
          <cell r="B3159" t="str">
            <v>Hidrocéfalo en enfermedades infecciosas y parasitarias clasificadas en otra parte (A00-B99+)</v>
          </cell>
        </row>
        <row r="3160">
          <cell r="A3160" t="str">
            <v>G94.1*</v>
          </cell>
          <cell r="B3160" t="str">
            <v>Hidrocéfalo en enfermedad neoplásica (C00-D48+)</v>
          </cell>
        </row>
        <row r="3161">
          <cell r="A3161" t="str">
            <v>G94.2*</v>
          </cell>
          <cell r="B3161" t="str">
            <v>Hidrocéfalo en otras enfermedades clasificadas en otra parte</v>
          </cell>
        </row>
        <row r="3162">
          <cell r="A3162" t="str">
            <v>G94.8*</v>
          </cell>
          <cell r="B3162" t="str">
            <v>Otros trastornos encefálicos especificados en enfermedades clasificadas en otra parte</v>
          </cell>
        </row>
        <row r="3163">
          <cell r="A3163" t="str">
            <v>G95</v>
          </cell>
          <cell r="B3163" t="str">
            <v>Otras enfermedades de la médula espinal</v>
          </cell>
        </row>
        <row r="3164">
          <cell r="A3164" t="str">
            <v>G95.0</v>
          </cell>
          <cell r="B3164" t="str">
            <v>Siringomielia y siringobulbia</v>
          </cell>
        </row>
        <row r="3165">
          <cell r="A3165" t="str">
            <v>G95.1</v>
          </cell>
          <cell r="B3165" t="str">
            <v>Mielopatías vasculares</v>
          </cell>
        </row>
        <row r="3166">
          <cell r="A3166" t="str">
            <v>G95.2</v>
          </cell>
          <cell r="B3166" t="str">
            <v>Compresión medular, no especificada</v>
          </cell>
        </row>
        <row r="3167">
          <cell r="A3167" t="str">
            <v>G95.8</v>
          </cell>
          <cell r="B3167" t="str">
            <v>Otras enfermedades especificadas de la médula espinal</v>
          </cell>
        </row>
        <row r="3168">
          <cell r="A3168" t="str">
            <v>G95.9</v>
          </cell>
          <cell r="B3168" t="str">
            <v>Enfermedad de la médula espinal, no especificada</v>
          </cell>
        </row>
        <row r="3169">
          <cell r="A3169" t="str">
            <v>G96</v>
          </cell>
          <cell r="B3169" t="str">
            <v>Otros trastornos del sistema nervioso central</v>
          </cell>
        </row>
        <row r="3170">
          <cell r="A3170" t="str">
            <v>G96.0</v>
          </cell>
          <cell r="B3170" t="str">
            <v>Pérdida de líquido cefalorraquídeo</v>
          </cell>
        </row>
        <row r="3171">
          <cell r="A3171" t="str">
            <v>G96.1</v>
          </cell>
          <cell r="B3171" t="str">
            <v>Trastornos de las meninges, no clasificados en otra parte</v>
          </cell>
        </row>
        <row r="3172">
          <cell r="A3172" t="str">
            <v>G96.8</v>
          </cell>
          <cell r="B3172" t="str">
            <v>Otros trastornos especificados del sistema nervioso central</v>
          </cell>
        </row>
        <row r="3173">
          <cell r="A3173" t="str">
            <v>G96.9</v>
          </cell>
          <cell r="B3173" t="str">
            <v>Trastorno del sistema nervioso central, no especificado</v>
          </cell>
        </row>
        <row r="3174">
          <cell r="A3174" t="str">
            <v>G97</v>
          </cell>
          <cell r="B3174" t="str">
            <v>Trastornos del sistema nervioso consecutivos a procedimientos, no clasificados en otra parte</v>
          </cell>
        </row>
        <row r="3175">
          <cell r="A3175" t="str">
            <v>G97.0</v>
          </cell>
          <cell r="B3175" t="str">
            <v>Pérdida de líquido cefalorraquídeo por punción espinal</v>
          </cell>
        </row>
        <row r="3176">
          <cell r="A3176" t="str">
            <v>G97.1</v>
          </cell>
          <cell r="B3176" t="str">
            <v>Otra reacción a la punción espinal y lumbar</v>
          </cell>
        </row>
        <row r="3177">
          <cell r="A3177" t="str">
            <v>G97.2</v>
          </cell>
          <cell r="B3177" t="str">
            <v>Hipotensión intracraneal posterior a anastomosis ventricular</v>
          </cell>
        </row>
        <row r="3178">
          <cell r="A3178" t="str">
            <v>G97.8</v>
          </cell>
          <cell r="B3178" t="str">
            <v>Otros trastornos del sistema nervioso consecutivos a procedimientos</v>
          </cell>
        </row>
        <row r="3179">
          <cell r="A3179" t="str">
            <v>G97.9</v>
          </cell>
          <cell r="B3179" t="str">
            <v>Trastornos no especificados del sistema nervioso, consecutivos a procedimientos</v>
          </cell>
        </row>
        <row r="3180">
          <cell r="A3180" t="str">
            <v>G98.X</v>
          </cell>
          <cell r="B3180" t="str">
            <v>Otros trastornos del sistema nervioso, no clasificados en otra parte</v>
          </cell>
        </row>
        <row r="3181">
          <cell r="A3181" t="str">
            <v>G99*</v>
          </cell>
          <cell r="B3181" t="str">
            <v>Otros trastornos del sistema nervioso en enfermedades clasificadas en otra parte</v>
          </cell>
        </row>
        <row r="3182">
          <cell r="A3182" t="str">
            <v>G99.0*</v>
          </cell>
          <cell r="B3182" t="str">
            <v>Neuropatía autonómica en enfermedades metabólicas y endocrinas</v>
          </cell>
        </row>
        <row r="3183">
          <cell r="A3183" t="str">
            <v>G99.1*</v>
          </cell>
          <cell r="B3183" t="str">
            <v>Otros trastornos del sistema nervioso autónomo en otras enfermedades clasificadas en otra parte</v>
          </cell>
        </row>
        <row r="3184">
          <cell r="A3184" t="str">
            <v>G99.2*</v>
          </cell>
          <cell r="B3184" t="str">
            <v>Mielopatía en enfermedades clasificadas en otra parte</v>
          </cell>
        </row>
        <row r="3185">
          <cell r="A3185" t="str">
            <v>G99.8*</v>
          </cell>
          <cell r="B3185" t="str">
            <v>Otros trastornos especificados del sistema nervioso en enfermedades clasificadas en otra parte</v>
          </cell>
        </row>
        <row r="3186">
          <cell r="A3186" t="str">
            <v>H</v>
          </cell>
          <cell r="B3186" t="str">
            <v>Transtornos de la Vista y del Oido</v>
          </cell>
        </row>
        <row r="3187">
          <cell r="A3187" t="str">
            <v>H00</v>
          </cell>
          <cell r="B3187" t="str">
            <v>Orzuelo y calacio</v>
          </cell>
        </row>
        <row r="3188">
          <cell r="A3188" t="str">
            <v>H00.0</v>
          </cell>
          <cell r="B3188" t="str">
            <v>Orzuelo y otras inflamaciones profundas del párpado</v>
          </cell>
        </row>
        <row r="3189">
          <cell r="A3189" t="str">
            <v>H00.1</v>
          </cell>
          <cell r="B3189" t="str">
            <v>Calacio [chalazión]</v>
          </cell>
        </row>
        <row r="3190">
          <cell r="A3190" t="str">
            <v>H01</v>
          </cell>
          <cell r="B3190" t="str">
            <v>Otras inflamaciones del párpado</v>
          </cell>
        </row>
        <row r="3191">
          <cell r="A3191" t="str">
            <v>H01.0</v>
          </cell>
          <cell r="B3191" t="str">
            <v>Blefaritis</v>
          </cell>
        </row>
        <row r="3192">
          <cell r="A3192" t="str">
            <v>H01.1</v>
          </cell>
          <cell r="B3192" t="str">
            <v>Dermatosis no infecciosa del párpado</v>
          </cell>
        </row>
        <row r="3193">
          <cell r="A3193" t="str">
            <v>H01.8</v>
          </cell>
          <cell r="B3193" t="str">
            <v>Otras inflamaciones especificadas del párpado</v>
          </cell>
        </row>
        <row r="3194">
          <cell r="A3194" t="str">
            <v>H01.9</v>
          </cell>
          <cell r="B3194" t="str">
            <v>Inflamación del párpado, no especificada</v>
          </cell>
        </row>
        <row r="3195">
          <cell r="A3195" t="str">
            <v>H02</v>
          </cell>
          <cell r="B3195" t="str">
            <v>Otros trastornos de los párpados</v>
          </cell>
        </row>
        <row r="3196">
          <cell r="A3196" t="str">
            <v>H02.0</v>
          </cell>
          <cell r="B3196" t="str">
            <v>Entropión y triquiasis palpebral</v>
          </cell>
        </row>
        <row r="3197">
          <cell r="A3197" t="str">
            <v>H02.1</v>
          </cell>
          <cell r="B3197" t="str">
            <v>Ectropión del párpado</v>
          </cell>
        </row>
        <row r="3198">
          <cell r="A3198" t="str">
            <v>H02.2</v>
          </cell>
          <cell r="B3198" t="str">
            <v>Lagoftalmos</v>
          </cell>
        </row>
        <row r="3199">
          <cell r="A3199" t="str">
            <v>H02.3</v>
          </cell>
          <cell r="B3199" t="str">
            <v>Blefarocalasia</v>
          </cell>
        </row>
        <row r="3200">
          <cell r="A3200" t="str">
            <v>H02.4</v>
          </cell>
          <cell r="B3200" t="str">
            <v>Blefaroptosis</v>
          </cell>
        </row>
        <row r="3201">
          <cell r="A3201" t="str">
            <v>H02.5</v>
          </cell>
          <cell r="B3201" t="str">
            <v>Otros trastornos funcionales del párpado</v>
          </cell>
        </row>
        <row r="3202">
          <cell r="A3202" t="str">
            <v>H02.6</v>
          </cell>
          <cell r="B3202" t="str">
            <v>Xantelasma del párpado</v>
          </cell>
        </row>
        <row r="3203">
          <cell r="A3203" t="str">
            <v>H02.7</v>
          </cell>
          <cell r="B3203" t="str">
            <v>Otros trastornos degenerativos del párpado y del área periocular</v>
          </cell>
        </row>
        <row r="3204">
          <cell r="A3204" t="str">
            <v>H02.8</v>
          </cell>
          <cell r="B3204" t="str">
            <v>Otros trastornos especificados del párpado</v>
          </cell>
        </row>
        <row r="3205">
          <cell r="A3205" t="str">
            <v>H02.9</v>
          </cell>
          <cell r="B3205" t="str">
            <v>Trastorno del párpado, no especificado</v>
          </cell>
        </row>
        <row r="3206">
          <cell r="A3206" t="str">
            <v>H03*</v>
          </cell>
          <cell r="B3206" t="str">
            <v>Trastornos del párpado en enfermedades clasificadas en otra parte</v>
          </cell>
        </row>
        <row r="3207">
          <cell r="A3207" t="str">
            <v>H03.0*</v>
          </cell>
          <cell r="B3207" t="str">
            <v>Infección e infestación parasitarias del párpado en enfermedades clasificadas en otra parte</v>
          </cell>
        </row>
        <row r="3208">
          <cell r="A3208" t="str">
            <v>H03.1*</v>
          </cell>
          <cell r="B3208" t="str">
            <v>Compromiso del párpado en enfermedades infecciosas clasificadas en otra parte</v>
          </cell>
        </row>
        <row r="3209">
          <cell r="A3209" t="str">
            <v>H03.8*</v>
          </cell>
          <cell r="B3209" t="str">
            <v>Compromiso del párpado en enfermedades clasificadas en otra parte</v>
          </cell>
        </row>
        <row r="3210">
          <cell r="A3210" t="str">
            <v>H04</v>
          </cell>
          <cell r="B3210" t="str">
            <v>Trastornos del aparato lagrimal</v>
          </cell>
        </row>
        <row r="3211">
          <cell r="A3211" t="str">
            <v>H04.0</v>
          </cell>
          <cell r="B3211" t="str">
            <v>Dacrioadenitis</v>
          </cell>
        </row>
        <row r="3212">
          <cell r="A3212" t="str">
            <v>H04.1</v>
          </cell>
          <cell r="B3212" t="str">
            <v>Otros trastornos de la glándula lagrimal</v>
          </cell>
        </row>
        <row r="3213">
          <cell r="A3213" t="str">
            <v>H04.2</v>
          </cell>
          <cell r="B3213" t="str">
            <v>Epífora</v>
          </cell>
        </row>
        <row r="3214">
          <cell r="A3214" t="str">
            <v>H04.3</v>
          </cell>
          <cell r="B3214" t="str">
            <v>Inflamación aguda y la no especificada de las vías lagrimales</v>
          </cell>
        </row>
        <row r="3215">
          <cell r="A3215" t="str">
            <v>H04.4</v>
          </cell>
          <cell r="B3215" t="str">
            <v>Inflamación crónica de las vías lagrimales</v>
          </cell>
        </row>
        <row r="3216">
          <cell r="A3216" t="str">
            <v>H04.5</v>
          </cell>
          <cell r="B3216" t="str">
            <v>Estenosis e insuficiencia de las vías lagrimales</v>
          </cell>
        </row>
        <row r="3217">
          <cell r="A3217" t="str">
            <v>H04.6</v>
          </cell>
          <cell r="B3217" t="str">
            <v>Otros cambios de las vías lagrimales</v>
          </cell>
        </row>
        <row r="3218">
          <cell r="A3218" t="str">
            <v>H04.8</v>
          </cell>
          <cell r="B3218" t="str">
            <v>Otros trastornos especificados del aparato lagrimal</v>
          </cell>
        </row>
        <row r="3219">
          <cell r="A3219" t="str">
            <v>H04.9</v>
          </cell>
          <cell r="B3219" t="str">
            <v>Trastorno del aparato lagrimal, no especificado</v>
          </cell>
        </row>
        <row r="3220">
          <cell r="A3220" t="str">
            <v>H05</v>
          </cell>
          <cell r="B3220" t="str">
            <v>Trastornos de la órbita</v>
          </cell>
        </row>
        <row r="3221">
          <cell r="A3221" t="str">
            <v>H05.0</v>
          </cell>
          <cell r="B3221" t="str">
            <v>Inflamación aguda de la órbita</v>
          </cell>
        </row>
        <row r="3222">
          <cell r="A3222" t="str">
            <v>H05.1</v>
          </cell>
          <cell r="B3222" t="str">
            <v>Trastornos inflamatorios crónicos de la órbita</v>
          </cell>
        </row>
        <row r="3223">
          <cell r="A3223" t="str">
            <v>H05.2</v>
          </cell>
          <cell r="B3223" t="str">
            <v>Afecciones exoftálmicas</v>
          </cell>
        </row>
        <row r="3224">
          <cell r="A3224" t="str">
            <v>H05.3</v>
          </cell>
          <cell r="B3224" t="str">
            <v>Deformidad de la órbita</v>
          </cell>
        </row>
        <row r="3225">
          <cell r="A3225" t="str">
            <v>H05.4</v>
          </cell>
          <cell r="B3225" t="str">
            <v>Enoftalmia</v>
          </cell>
        </row>
        <row r="3226">
          <cell r="A3226" t="str">
            <v>H05.5</v>
          </cell>
          <cell r="B3226" t="str">
            <v>Retención de cuerpo extraño (antiguo), consecutiva a herida penetrante de la órbita</v>
          </cell>
        </row>
        <row r="3227">
          <cell r="A3227" t="str">
            <v>H05.8</v>
          </cell>
          <cell r="B3227" t="str">
            <v>Otros trastornos de la órbita</v>
          </cell>
        </row>
        <row r="3228">
          <cell r="A3228" t="str">
            <v>H05.9</v>
          </cell>
          <cell r="B3228" t="str">
            <v>Trastorno de la órbita, no especificado</v>
          </cell>
        </row>
        <row r="3229">
          <cell r="A3229" t="str">
            <v>H06*</v>
          </cell>
          <cell r="B3229" t="str">
            <v>Trastornos del aparato lagrimal y de la órbita en enfermedades clasificadas en otra parte</v>
          </cell>
        </row>
        <row r="3230">
          <cell r="A3230" t="str">
            <v>H06.0*</v>
          </cell>
          <cell r="B3230" t="str">
            <v>Trastornos del aparato lagrimal en enfermedades clasificadas en otra parte</v>
          </cell>
        </row>
        <row r="3231">
          <cell r="A3231" t="str">
            <v>H06.1*</v>
          </cell>
          <cell r="B3231" t="str">
            <v>Infección e infestación parasitarias de la órbita en enfermedades clasificadas en otra parte</v>
          </cell>
        </row>
        <row r="3232">
          <cell r="A3232" t="str">
            <v>H06.2*</v>
          </cell>
          <cell r="B3232" t="str">
            <v>Exoftalmia hipertiroidea (E05.-+)</v>
          </cell>
        </row>
        <row r="3233">
          <cell r="A3233" t="str">
            <v>H06.3*</v>
          </cell>
          <cell r="B3233" t="str">
            <v>Otros trastornos de la órbita en enfermedades clasificadas en otra parte</v>
          </cell>
        </row>
        <row r="3234">
          <cell r="A3234" t="str">
            <v>H10</v>
          </cell>
          <cell r="B3234" t="str">
            <v>Conjuntivitis</v>
          </cell>
        </row>
        <row r="3235">
          <cell r="A3235" t="str">
            <v>H10.0</v>
          </cell>
          <cell r="B3235" t="str">
            <v>Conjuntivitis mucopurulenta</v>
          </cell>
        </row>
        <row r="3236">
          <cell r="A3236" t="str">
            <v>H10.1</v>
          </cell>
          <cell r="B3236" t="str">
            <v>Conjuntivitis atópica aguda</v>
          </cell>
        </row>
        <row r="3237">
          <cell r="A3237" t="str">
            <v>H10.2</v>
          </cell>
          <cell r="B3237" t="str">
            <v>Otras conjuntivitis agudas</v>
          </cell>
        </row>
        <row r="3238">
          <cell r="A3238" t="str">
            <v>H10.3</v>
          </cell>
          <cell r="B3238" t="str">
            <v>Conjuntivitis aguda, no especificada</v>
          </cell>
        </row>
        <row r="3239">
          <cell r="A3239" t="str">
            <v>H10.4</v>
          </cell>
          <cell r="B3239" t="str">
            <v>Conjuntivitis crónica</v>
          </cell>
        </row>
        <row r="3240">
          <cell r="A3240" t="str">
            <v>H10.5</v>
          </cell>
          <cell r="B3240" t="str">
            <v>Blefaroconjuntivitis</v>
          </cell>
        </row>
        <row r="3241">
          <cell r="A3241" t="str">
            <v>H10.8</v>
          </cell>
          <cell r="B3241" t="str">
            <v>Otras conjuntivitis</v>
          </cell>
        </row>
        <row r="3242">
          <cell r="A3242" t="str">
            <v>H10.9</v>
          </cell>
          <cell r="B3242" t="str">
            <v>Conjuntivitis, no especificada</v>
          </cell>
        </row>
        <row r="3243">
          <cell r="A3243" t="str">
            <v>H11</v>
          </cell>
          <cell r="B3243" t="str">
            <v>Otros trastornos de la conjuntiva</v>
          </cell>
        </row>
        <row r="3244">
          <cell r="A3244" t="str">
            <v>H11.0</v>
          </cell>
          <cell r="B3244" t="str">
            <v>Pterigión</v>
          </cell>
        </row>
        <row r="3245">
          <cell r="A3245" t="str">
            <v>H11.1</v>
          </cell>
          <cell r="B3245" t="str">
            <v>Degeneraciones y depósitos conjuntivales</v>
          </cell>
        </row>
        <row r="3246">
          <cell r="A3246" t="str">
            <v>H11.2</v>
          </cell>
          <cell r="B3246" t="str">
            <v>Cicatrices conjuntivales</v>
          </cell>
        </row>
        <row r="3247">
          <cell r="A3247" t="str">
            <v>H11.3</v>
          </cell>
          <cell r="B3247" t="str">
            <v>Hemorragia conjuntival</v>
          </cell>
        </row>
        <row r="3248">
          <cell r="A3248" t="str">
            <v>H11.4</v>
          </cell>
          <cell r="B3248" t="str">
            <v>Otros trastornos vasculares y quistes conjuntivales</v>
          </cell>
        </row>
        <row r="3249">
          <cell r="A3249" t="str">
            <v>H11.8</v>
          </cell>
          <cell r="B3249" t="str">
            <v>Otros trastornos especificados de la conjuntiva</v>
          </cell>
        </row>
        <row r="3250">
          <cell r="A3250" t="str">
            <v>H11.9</v>
          </cell>
          <cell r="B3250" t="str">
            <v>Trastorno de la conjuntiva, no especificado</v>
          </cell>
        </row>
        <row r="3251">
          <cell r="A3251" t="str">
            <v>H13*</v>
          </cell>
          <cell r="B3251" t="str">
            <v>Trastornos de la conjuntiva en enfermedades clasificadas en otra parte</v>
          </cell>
        </row>
        <row r="3252">
          <cell r="A3252" t="str">
            <v>H13.0*</v>
          </cell>
          <cell r="B3252" t="str">
            <v>Infección filárica de la conjuntiva (B74.-+)</v>
          </cell>
        </row>
        <row r="3253">
          <cell r="A3253" t="str">
            <v>H13.1*</v>
          </cell>
          <cell r="B3253" t="str">
            <v>Conjuntivitis en enfermedades infecciosas y parasitarias clasificadas en otra parte</v>
          </cell>
        </row>
        <row r="3254">
          <cell r="A3254" t="str">
            <v>H13.2*</v>
          </cell>
          <cell r="B3254" t="str">
            <v>Conjuntivitis en otras enfermedades clasificadas en otra parte</v>
          </cell>
        </row>
        <row r="3255">
          <cell r="A3255" t="str">
            <v>H13.3*</v>
          </cell>
          <cell r="B3255" t="str">
            <v>Penfigoide ocular (L12.-+)</v>
          </cell>
        </row>
        <row r="3256">
          <cell r="A3256" t="str">
            <v>H13.8*</v>
          </cell>
          <cell r="B3256" t="str">
            <v>Otros trastornos de la conjuntiva en enfermedades clasificadas en otra parte</v>
          </cell>
        </row>
        <row r="3257">
          <cell r="A3257" t="str">
            <v>H15</v>
          </cell>
          <cell r="B3257" t="str">
            <v>Trastornos de la esclerótica</v>
          </cell>
        </row>
        <row r="3258">
          <cell r="A3258" t="str">
            <v>H15.0</v>
          </cell>
          <cell r="B3258" t="str">
            <v>Escleritis</v>
          </cell>
        </row>
        <row r="3259">
          <cell r="A3259" t="str">
            <v>H15.1</v>
          </cell>
          <cell r="B3259" t="str">
            <v>Episcleritis</v>
          </cell>
        </row>
        <row r="3260">
          <cell r="A3260" t="str">
            <v>H15.8</v>
          </cell>
          <cell r="B3260" t="str">
            <v>Otros trastornos de la esclerótica</v>
          </cell>
        </row>
        <row r="3261">
          <cell r="A3261" t="str">
            <v>H15.9</v>
          </cell>
          <cell r="B3261" t="str">
            <v>Trastorno de la esclerótica, no especificado</v>
          </cell>
        </row>
        <row r="3262">
          <cell r="A3262" t="str">
            <v>H16</v>
          </cell>
          <cell r="B3262" t="str">
            <v>Queratitis</v>
          </cell>
        </row>
        <row r="3263">
          <cell r="A3263" t="str">
            <v>H16.0</v>
          </cell>
          <cell r="B3263" t="str">
            <v>Ulcera de la córnea</v>
          </cell>
        </row>
        <row r="3264">
          <cell r="A3264" t="str">
            <v>H16.1</v>
          </cell>
          <cell r="B3264" t="str">
            <v>Otras queratitis superficiales sin conjuntivitis</v>
          </cell>
        </row>
        <row r="3265">
          <cell r="A3265" t="str">
            <v>H16.2</v>
          </cell>
          <cell r="B3265" t="str">
            <v>Queratoconjuntivitis</v>
          </cell>
        </row>
        <row r="3266">
          <cell r="A3266" t="str">
            <v>H16.3</v>
          </cell>
          <cell r="B3266" t="str">
            <v>Queratitis intersticial y profunda</v>
          </cell>
        </row>
        <row r="3267">
          <cell r="A3267" t="str">
            <v>H16.4</v>
          </cell>
          <cell r="B3267" t="str">
            <v>Neovascularización de la córnea</v>
          </cell>
        </row>
        <row r="3268">
          <cell r="A3268" t="str">
            <v>H16.8</v>
          </cell>
          <cell r="B3268" t="str">
            <v>Otras queratitis</v>
          </cell>
        </row>
        <row r="3269">
          <cell r="A3269" t="str">
            <v>H16.9</v>
          </cell>
          <cell r="B3269" t="str">
            <v>Queratitis, no especificada</v>
          </cell>
        </row>
        <row r="3270">
          <cell r="A3270" t="str">
            <v>H17</v>
          </cell>
          <cell r="B3270" t="str">
            <v>Opacidades y cicatrices corneales</v>
          </cell>
        </row>
        <row r="3271">
          <cell r="A3271" t="str">
            <v>H17.0</v>
          </cell>
          <cell r="B3271" t="str">
            <v>Leucoma adherente</v>
          </cell>
        </row>
        <row r="3272">
          <cell r="A3272" t="str">
            <v>H17.1</v>
          </cell>
          <cell r="B3272" t="str">
            <v>Otras opacidades centrales de la córnea</v>
          </cell>
        </row>
        <row r="3273">
          <cell r="A3273" t="str">
            <v>H17.8</v>
          </cell>
          <cell r="B3273" t="str">
            <v>Otras opacidades o cicatrices de la córnea</v>
          </cell>
        </row>
        <row r="3274">
          <cell r="A3274" t="str">
            <v>H17.9</v>
          </cell>
          <cell r="B3274" t="str">
            <v>Cicatriz u opacidad de la córnea, no especificada</v>
          </cell>
        </row>
        <row r="3275">
          <cell r="A3275" t="str">
            <v>H18</v>
          </cell>
          <cell r="B3275" t="str">
            <v>Otros trastornos de la córnea</v>
          </cell>
        </row>
        <row r="3276">
          <cell r="A3276" t="str">
            <v>H18.0</v>
          </cell>
          <cell r="B3276" t="str">
            <v>Pigmentaciones y depósitos en la córnea</v>
          </cell>
        </row>
        <row r="3277">
          <cell r="A3277" t="str">
            <v>H18.1</v>
          </cell>
          <cell r="B3277" t="str">
            <v>Queratopatía vesicular</v>
          </cell>
        </row>
        <row r="3278">
          <cell r="A3278" t="str">
            <v>H18.2</v>
          </cell>
          <cell r="B3278" t="str">
            <v>Otros edemas de la córnea</v>
          </cell>
        </row>
        <row r="3279">
          <cell r="A3279" t="str">
            <v>H18.3</v>
          </cell>
          <cell r="B3279" t="str">
            <v>Cambios en las membranas de la córnea</v>
          </cell>
        </row>
        <row r="3280">
          <cell r="A3280" t="str">
            <v>H18.4</v>
          </cell>
          <cell r="B3280" t="str">
            <v>Degeneración de la córnea</v>
          </cell>
        </row>
        <row r="3281">
          <cell r="A3281" t="str">
            <v>H18.5</v>
          </cell>
          <cell r="B3281" t="str">
            <v>Distrofia hereditaria de la córnea</v>
          </cell>
        </row>
        <row r="3282">
          <cell r="A3282" t="str">
            <v>H18.6</v>
          </cell>
          <cell r="B3282" t="str">
            <v>Queratocono</v>
          </cell>
        </row>
        <row r="3283">
          <cell r="A3283" t="str">
            <v>H18.7</v>
          </cell>
          <cell r="B3283" t="str">
            <v>Otras deformidades de la córnea</v>
          </cell>
        </row>
        <row r="3284">
          <cell r="A3284" t="str">
            <v>H18.8</v>
          </cell>
          <cell r="B3284" t="str">
            <v>Otros trastornos especificados de la córnea</v>
          </cell>
        </row>
        <row r="3285">
          <cell r="A3285" t="str">
            <v>H18.9</v>
          </cell>
          <cell r="B3285" t="str">
            <v>Trastorno de la córnea, no especificado</v>
          </cell>
        </row>
        <row r="3286">
          <cell r="A3286" t="str">
            <v>H19*</v>
          </cell>
          <cell r="B3286" t="str">
            <v>Trastornos de la esclerótica y de la córnea en enfermedades clasificadas en otra parte</v>
          </cell>
        </row>
        <row r="3287">
          <cell r="A3287" t="str">
            <v>H19.0*</v>
          </cell>
          <cell r="B3287" t="str">
            <v>Escleritis y episcleritis en enfermedades clasificadas en otra parte</v>
          </cell>
        </row>
        <row r="3288">
          <cell r="A3288" t="str">
            <v>H19.1*</v>
          </cell>
          <cell r="B3288" t="str">
            <v>Queratitis y queratoconjuntivitis por herpes simple (B00.5+)</v>
          </cell>
        </row>
        <row r="3289">
          <cell r="A3289" t="str">
            <v>H19.2*</v>
          </cell>
          <cell r="B3289" t="str">
            <v>Queratitis y queratoconjuntivitis en enfermedades infecciosas y parasitarias, clasificadas en otra parte</v>
          </cell>
        </row>
        <row r="3290">
          <cell r="A3290" t="str">
            <v>H19.3*</v>
          </cell>
          <cell r="B3290" t="str">
            <v>Queratitis y queratoconjuntivitis en otras enfermedades clasificadas en otra parte</v>
          </cell>
        </row>
        <row r="3291">
          <cell r="A3291" t="str">
            <v>H19.8*</v>
          </cell>
          <cell r="B3291" t="str">
            <v>Otros trastornos de la esclerótica y de la córnea en enfermedades clasificadas en otra parte</v>
          </cell>
        </row>
        <row r="3292">
          <cell r="A3292" t="str">
            <v>H20</v>
          </cell>
          <cell r="B3292" t="str">
            <v>Iridociclitis</v>
          </cell>
        </row>
        <row r="3293">
          <cell r="A3293" t="str">
            <v>H20.0</v>
          </cell>
          <cell r="B3293" t="str">
            <v>Iridociclitis aguda y subaguda</v>
          </cell>
        </row>
        <row r="3294">
          <cell r="A3294" t="str">
            <v>H20.1</v>
          </cell>
          <cell r="B3294" t="str">
            <v>Iridociclitis crónica</v>
          </cell>
        </row>
        <row r="3295">
          <cell r="A3295" t="str">
            <v>H20.2</v>
          </cell>
          <cell r="B3295" t="str">
            <v>Iridociclitis inducida por trastorno del cristalino</v>
          </cell>
        </row>
        <row r="3296">
          <cell r="A3296" t="str">
            <v>H20.8</v>
          </cell>
          <cell r="B3296" t="str">
            <v>Otras iridociclitis especificadas</v>
          </cell>
        </row>
        <row r="3297">
          <cell r="A3297" t="str">
            <v>H20.9</v>
          </cell>
          <cell r="B3297" t="str">
            <v>Iridociclitis, no especificada</v>
          </cell>
        </row>
        <row r="3298">
          <cell r="A3298" t="str">
            <v>H21</v>
          </cell>
          <cell r="B3298" t="str">
            <v>Otros trastornos del iris y del cuerpo ciliar</v>
          </cell>
        </row>
        <row r="3299">
          <cell r="A3299" t="str">
            <v>H21.0</v>
          </cell>
          <cell r="B3299" t="str">
            <v>Hifema</v>
          </cell>
        </row>
        <row r="3300">
          <cell r="A3300" t="str">
            <v>H21.1</v>
          </cell>
          <cell r="B3300" t="str">
            <v>Otros trastornos vasculares del iris y del cuerpo ciliar</v>
          </cell>
        </row>
        <row r="3301">
          <cell r="A3301" t="str">
            <v>H21.2</v>
          </cell>
          <cell r="B3301" t="str">
            <v>Degeneración del iris y del cuerpo ciliar</v>
          </cell>
        </row>
        <row r="3302">
          <cell r="A3302" t="str">
            <v>H21.3</v>
          </cell>
          <cell r="B3302" t="str">
            <v>Quiste del iris, del cuerpo ciliar y de la cámara anterior</v>
          </cell>
        </row>
        <row r="3303">
          <cell r="A3303" t="str">
            <v>H21.4</v>
          </cell>
          <cell r="B3303" t="str">
            <v>Membranas pupilares</v>
          </cell>
        </row>
        <row r="3304">
          <cell r="A3304" t="str">
            <v>H21.5</v>
          </cell>
          <cell r="B3304" t="str">
            <v>Otras adherencias y desgarros del iris y del cuerpo ciliar</v>
          </cell>
        </row>
        <row r="3305">
          <cell r="A3305" t="str">
            <v>H21.8</v>
          </cell>
          <cell r="B3305" t="str">
            <v>Otros trastornos especificados del iris y del cuerpo ciliar</v>
          </cell>
        </row>
        <row r="3306">
          <cell r="A3306" t="str">
            <v>H21.9</v>
          </cell>
          <cell r="B3306" t="str">
            <v>Trastorno del iris y del cuerpo ciliar, no especificado</v>
          </cell>
        </row>
        <row r="3307">
          <cell r="A3307" t="str">
            <v>H22*</v>
          </cell>
          <cell r="B3307" t="str">
            <v>Trastornos del iris y del cuerpo ciliar en enfermedades clasificadas en otra parte</v>
          </cell>
        </row>
        <row r="3308">
          <cell r="A3308" t="str">
            <v>H22.0*</v>
          </cell>
          <cell r="B3308" t="str">
            <v>Iridociclitis en enfermedades infecciosas y parasitarias clasificadas en otra parte</v>
          </cell>
        </row>
        <row r="3309">
          <cell r="A3309" t="str">
            <v>H22.1*</v>
          </cell>
          <cell r="B3309" t="str">
            <v>Iridociclitis en otras enfermedades clasificadas en otra parte</v>
          </cell>
        </row>
        <row r="3310">
          <cell r="A3310" t="str">
            <v>H22.8*</v>
          </cell>
          <cell r="B3310" t="str">
            <v>Otros trastornos del iris y del cuerpo ciliar en enfermedades clasificadas en otra parte</v>
          </cell>
        </row>
        <row r="3311">
          <cell r="A3311" t="str">
            <v>H25</v>
          </cell>
          <cell r="B3311" t="str">
            <v>Catarata senil</v>
          </cell>
        </row>
        <row r="3312">
          <cell r="A3312" t="str">
            <v>H25.0</v>
          </cell>
          <cell r="B3312" t="str">
            <v>Catarata senil incipiente</v>
          </cell>
        </row>
        <row r="3313">
          <cell r="A3313" t="str">
            <v>H25.1</v>
          </cell>
          <cell r="B3313" t="str">
            <v>Catarata senil nuclear</v>
          </cell>
        </row>
        <row r="3314">
          <cell r="A3314" t="str">
            <v>H25.2</v>
          </cell>
          <cell r="B3314" t="str">
            <v>Catarata senil, tipo morgagnian</v>
          </cell>
        </row>
        <row r="3315">
          <cell r="A3315" t="str">
            <v>H25.8</v>
          </cell>
          <cell r="B3315" t="str">
            <v>Otras cataratas seniles</v>
          </cell>
        </row>
        <row r="3316">
          <cell r="A3316" t="str">
            <v>H25.9</v>
          </cell>
          <cell r="B3316" t="str">
            <v>Catarata senil, no especificada</v>
          </cell>
        </row>
        <row r="3317">
          <cell r="A3317" t="str">
            <v>H26</v>
          </cell>
          <cell r="B3317" t="str">
            <v>Otras cataratas</v>
          </cell>
        </row>
        <row r="3318">
          <cell r="A3318" t="str">
            <v>H26.0</v>
          </cell>
          <cell r="B3318" t="str">
            <v>Catarata infantil, juvenil y presenil</v>
          </cell>
        </row>
        <row r="3319">
          <cell r="A3319" t="str">
            <v>H26.1</v>
          </cell>
          <cell r="B3319" t="str">
            <v>Catarata traumática</v>
          </cell>
        </row>
        <row r="3320">
          <cell r="A3320" t="str">
            <v>H26.2</v>
          </cell>
          <cell r="B3320" t="str">
            <v>Catarata complicada</v>
          </cell>
        </row>
        <row r="3321">
          <cell r="A3321" t="str">
            <v>H26.3</v>
          </cell>
          <cell r="B3321" t="str">
            <v>Catarata inducida por drogas</v>
          </cell>
        </row>
        <row r="3322">
          <cell r="A3322" t="str">
            <v>H26.4</v>
          </cell>
          <cell r="B3322" t="str">
            <v>Catarata residual</v>
          </cell>
        </row>
        <row r="3323">
          <cell r="A3323" t="str">
            <v>H26.8</v>
          </cell>
          <cell r="B3323" t="str">
            <v>Otras formas especificadas de catarata</v>
          </cell>
        </row>
        <row r="3324">
          <cell r="A3324" t="str">
            <v>H26.9</v>
          </cell>
          <cell r="B3324" t="str">
            <v>Catarata, no especificada</v>
          </cell>
        </row>
        <row r="3325">
          <cell r="A3325" t="str">
            <v>H27</v>
          </cell>
          <cell r="B3325" t="str">
            <v>Otros trastornos del cristalino</v>
          </cell>
        </row>
        <row r="3326">
          <cell r="A3326" t="str">
            <v>H27.0</v>
          </cell>
          <cell r="B3326" t="str">
            <v>Afaquia</v>
          </cell>
        </row>
        <row r="3327">
          <cell r="A3327" t="str">
            <v>H27.1</v>
          </cell>
          <cell r="B3327" t="str">
            <v>Luxación del cristalino</v>
          </cell>
        </row>
        <row r="3328">
          <cell r="A3328" t="str">
            <v>H27.8</v>
          </cell>
          <cell r="B3328" t="str">
            <v>Otros trastornos especificados del cristalino</v>
          </cell>
        </row>
        <row r="3329">
          <cell r="A3329" t="str">
            <v>H27.9</v>
          </cell>
          <cell r="B3329" t="str">
            <v>Trastorno del cristalino, no especificado</v>
          </cell>
        </row>
        <row r="3330">
          <cell r="A3330" t="str">
            <v>H28*</v>
          </cell>
          <cell r="B3330" t="str">
            <v>Catarata y otros trastornos del cristalino en enfermedades clasificadas en otra parte</v>
          </cell>
        </row>
        <row r="3331">
          <cell r="A3331" t="str">
            <v>H28.0*</v>
          </cell>
          <cell r="B3331" t="str">
            <v>Catarata diabética (E10-E14+ con cuarto carácter común .3)</v>
          </cell>
        </row>
        <row r="3332">
          <cell r="A3332" t="str">
            <v>H28.1*</v>
          </cell>
          <cell r="B3332" t="str">
            <v>Catarata en otras enfermedades endocrinas, nutricionales y metabólicas clasificadas en otra parte</v>
          </cell>
        </row>
        <row r="3333">
          <cell r="A3333" t="str">
            <v>H28.2*</v>
          </cell>
          <cell r="B3333" t="str">
            <v>Catarata en otras enfermedades clasificadas en otra parte</v>
          </cell>
        </row>
        <row r="3334">
          <cell r="A3334" t="str">
            <v>H28.8*</v>
          </cell>
          <cell r="B3334" t="str">
            <v>Otros trastornos del cristalino en enfermedades clasificadas en otra parte</v>
          </cell>
        </row>
        <row r="3335">
          <cell r="A3335" t="str">
            <v>H30</v>
          </cell>
          <cell r="B3335" t="str">
            <v>Inflamación coriorretiniana</v>
          </cell>
        </row>
        <row r="3336">
          <cell r="A3336" t="str">
            <v>H30.0</v>
          </cell>
          <cell r="B3336" t="str">
            <v>Coriorretinitis focal</v>
          </cell>
        </row>
        <row r="3337">
          <cell r="A3337" t="str">
            <v>H30.1</v>
          </cell>
          <cell r="B3337" t="str">
            <v>Coriorretinitis diseminada</v>
          </cell>
        </row>
        <row r="3338">
          <cell r="A3338" t="str">
            <v>H30.2</v>
          </cell>
          <cell r="B3338" t="str">
            <v>Ciclitis posterior</v>
          </cell>
        </row>
        <row r="3339">
          <cell r="A3339" t="str">
            <v>H30.8</v>
          </cell>
          <cell r="B3339" t="str">
            <v>Otras coriorretinitis</v>
          </cell>
        </row>
        <row r="3340">
          <cell r="A3340" t="str">
            <v>H30.9</v>
          </cell>
          <cell r="B3340" t="str">
            <v>Coriorretinitis, no especificada</v>
          </cell>
        </row>
        <row r="3341">
          <cell r="A3341" t="str">
            <v>H31</v>
          </cell>
          <cell r="B3341" t="str">
            <v>Otros trastornos de la coroides</v>
          </cell>
        </row>
        <row r="3342">
          <cell r="A3342" t="str">
            <v>H31.0</v>
          </cell>
          <cell r="B3342" t="str">
            <v>Cicatrices coriorretinianas</v>
          </cell>
        </row>
        <row r="3343">
          <cell r="A3343" t="str">
            <v>H31.1</v>
          </cell>
          <cell r="B3343" t="str">
            <v>Degeneración coroidea</v>
          </cell>
        </row>
        <row r="3344">
          <cell r="A3344" t="str">
            <v>H31.2</v>
          </cell>
          <cell r="B3344" t="str">
            <v>Distrofia coroidea hereditaria</v>
          </cell>
        </row>
        <row r="3345">
          <cell r="A3345" t="str">
            <v>H31.3</v>
          </cell>
          <cell r="B3345" t="str">
            <v>Hemorragia y ruptura de la coroides</v>
          </cell>
        </row>
        <row r="3346">
          <cell r="A3346" t="str">
            <v>H31.4</v>
          </cell>
          <cell r="B3346" t="str">
            <v>Desprendimiento de la coroides</v>
          </cell>
        </row>
        <row r="3347">
          <cell r="A3347" t="str">
            <v>H31.8</v>
          </cell>
          <cell r="B3347" t="str">
            <v>Otros trastornos especificados de la coroides</v>
          </cell>
        </row>
        <row r="3348">
          <cell r="A3348" t="str">
            <v>H31.9</v>
          </cell>
          <cell r="B3348" t="str">
            <v>Trastorno de la coroides, no especificado</v>
          </cell>
        </row>
        <row r="3349">
          <cell r="A3349" t="str">
            <v>H32*</v>
          </cell>
          <cell r="B3349" t="str">
            <v>Trastornos coriorretinianos en enfermedades clasificadas en otra parte</v>
          </cell>
        </row>
        <row r="3350">
          <cell r="A3350" t="str">
            <v>H32.0*</v>
          </cell>
          <cell r="B3350" t="str">
            <v>Inflamación coriorretiniana en enfermedades infecciosas y parasitarias clasificadas en otra parte</v>
          </cell>
        </row>
        <row r="3351">
          <cell r="A3351" t="str">
            <v>H32.8*</v>
          </cell>
          <cell r="B3351" t="str">
            <v>Otros trastornos coriorretinianos en enfermedades clasificadas en otra parte</v>
          </cell>
        </row>
        <row r="3352">
          <cell r="A3352" t="str">
            <v>H33</v>
          </cell>
          <cell r="B3352" t="str">
            <v>Desprendimiento y desgarro de la retina</v>
          </cell>
        </row>
        <row r="3353">
          <cell r="A3353" t="str">
            <v>H33.0</v>
          </cell>
          <cell r="B3353" t="str">
            <v>Desprendimiento de la retina con ruptura</v>
          </cell>
        </row>
        <row r="3354">
          <cell r="A3354" t="str">
            <v>H33.1</v>
          </cell>
          <cell r="B3354" t="str">
            <v>Retinosquisis y quistes de la retina</v>
          </cell>
        </row>
        <row r="3355">
          <cell r="A3355" t="str">
            <v>H33.2</v>
          </cell>
          <cell r="B3355" t="str">
            <v>Desprendimiento seroso de la retina</v>
          </cell>
        </row>
        <row r="3356">
          <cell r="A3356" t="str">
            <v>H33.3</v>
          </cell>
          <cell r="B3356" t="str">
            <v>Desgarro de la retina sin desprendimiento</v>
          </cell>
        </row>
        <row r="3357">
          <cell r="A3357" t="str">
            <v>H33.4</v>
          </cell>
          <cell r="B3357" t="str">
            <v>Desprendimiento de la retina por tracción</v>
          </cell>
        </row>
        <row r="3358">
          <cell r="A3358" t="str">
            <v>H33.5</v>
          </cell>
          <cell r="B3358" t="str">
            <v>Otros desprendimientos de la retina</v>
          </cell>
        </row>
        <row r="3359">
          <cell r="A3359" t="str">
            <v>H34</v>
          </cell>
          <cell r="B3359" t="str">
            <v>Oclusión vascular de la retina</v>
          </cell>
        </row>
        <row r="3360">
          <cell r="A3360" t="str">
            <v>H34.0</v>
          </cell>
          <cell r="B3360" t="str">
            <v>Oclusión arterial transitoria de la retina</v>
          </cell>
        </row>
        <row r="3361">
          <cell r="A3361" t="str">
            <v>H34.1</v>
          </cell>
          <cell r="B3361" t="str">
            <v>Oclusión de la arteria central de la retina</v>
          </cell>
        </row>
        <row r="3362">
          <cell r="A3362" t="str">
            <v>H34.2</v>
          </cell>
          <cell r="B3362" t="str">
            <v>Otras formas de oclusión de la arteria de la retina</v>
          </cell>
        </row>
        <row r="3363">
          <cell r="A3363" t="str">
            <v>H34.8</v>
          </cell>
          <cell r="B3363" t="str">
            <v>Otras oclusiones vasculares retinianas</v>
          </cell>
        </row>
        <row r="3364">
          <cell r="A3364" t="str">
            <v>H34.9</v>
          </cell>
          <cell r="B3364" t="str">
            <v>Oclusión vascular retiniana, sin otra especificación</v>
          </cell>
        </row>
        <row r="3365">
          <cell r="A3365" t="str">
            <v>H35</v>
          </cell>
          <cell r="B3365" t="str">
            <v>Otros trastornos de la retina</v>
          </cell>
        </row>
        <row r="3366">
          <cell r="A3366" t="str">
            <v>H35.0</v>
          </cell>
          <cell r="B3366" t="str">
            <v>Retinopatías del fondo y cambios vasculares retinianos</v>
          </cell>
        </row>
        <row r="3367">
          <cell r="A3367" t="str">
            <v>H35.1</v>
          </cell>
          <cell r="B3367" t="str">
            <v>Retinopatía de la prematuridad</v>
          </cell>
        </row>
        <row r="3368">
          <cell r="A3368" t="str">
            <v>H35.2</v>
          </cell>
          <cell r="B3368" t="str">
            <v>Otras retinopatías proliferativas</v>
          </cell>
        </row>
        <row r="3369">
          <cell r="A3369" t="str">
            <v>H35.3</v>
          </cell>
          <cell r="B3369" t="str">
            <v>Degeneración de la mácula y del polo posterior del ojo</v>
          </cell>
        </row>
        <row r="3370">
          <cell r="A3370" t="str">
            <v>H35.4</v>
          </cell>
          <cell r="B3370" t="str">
            <v>Degeneración periférica de la retina</v>
          </cell>
        </row>
        <row r="3371">
          <cell r="A3371" t="str">
            <v>H35.5</v>
          </cell>
          <cell r="B3371" t="str">
            <v>Distrofia hereditaria de la retina</v>
          </cell>
        </row>
        <row r="3372">
          <cell r="A3372" t="str">
            <v>H35.6</v>
          </cell>
          <cell r="B3372" t="str">
            <v>Hemorragia retiniana</v>
          </cell>
        </row>
        <row r="3373">
          <cell r="A3373" t="str">
            <v>H35.7</v>
          </cell>
          <cell r="B3373" t="str">
            <v>Separación de las capas de la retina</v>
          </cell>
        </row>
        <row r="3374">
          <cell r="A3374" t="str">
            <v>H35.8</v>
          </cell>
          <cell r="B3374" t="str">
            <v>Otros trastornos especificados de la retina</v>
          </cell>
        </row>
        <row r="3375">
          <cell r="A3375" t="str">
            <v>H35.9</v>
          </cell>
          <cell r="B3375" t="str">
            <v>Trastorno de la retina, no especificado</v>
          </cell>
        </row>
        <row r="3376">
          <cell r="A3376" t="str">
            <v>H36*</v>
          </cell>
          <cell r="B3376" t="str">
            <v>Trastornos de la retina en enfermedades clasificadas en otra parte</v>
          </cell>
        </row>
        <row r="3377">
          <cell r="A3377" t="str">
            <v>H36.0*</v>
          </cell>
          <cell r="B3377" t="str">
            <v>Retinopatía diabética (E10-E14+ con cuarto carácter común .3)</v>
          </cell>
        </row>
        <row r="3378">
          <cell r="A3378" t="str">
            <v>H36.8*</v>
          </cell>
          <cell r="B3378" t="str">
            <v>Otros trastornos de la retina en enfermedades clasificadas en otra parte</v>
          </cell>
        </row>
        <row r="3379">
          <cell r="A3379" t="str">
            <v>H40</v>
          </cell>
          <cell r="B3379" t="str">
            <v>Glaucoma</v>
          </cell>
        </row>
        <row r="3380">
          <cell r="A3380" t="str">
            <v>H40.0</v>
          </cell>
          <cell r="B3380" t="str">
            <v>Sospecha de glaucoma</v>
          </cell>
        </row>
        <row r="3381">
          <cell r="A3381" t="str">
            <v>H40.1</v>
          </cell>
          <cell r="B3381" t="str">
            <v>Glaucoma primario de ángulo abierto</v>
          </cell>
        </row>
        <row r="3382">
          <cell r="A3382" t="str">
            <v>H40.2</v>
          </cell>
          <cell r="B3382" t="str">
            <v>Glaucoma primario de ángulo cerrado</v>
          </cell>
        </row>
        <row r="3383">
          <cell r="A3383" t="str">
            <v>H40.3</v>
          </cell>
          <cell r="B3383" t="str">
            <v>Glaucoma secundario a traumatismo ocular</v>
          </cell>
        </row>
        <row r="3384">
          <cell r="A3384" t="str">
            <v>H40.4</v>
          </cell>
          <cell r="B3384" t="str">
            <v>Glaucoma secundario a inflamación ocular</v>
          </cell>
        </row>
        <row r="3385">
          <cell r="A3385" t="str">
            <v>H40.5</v>
          </cell>
          <cell r="B3385" t="str">
            <v>Glaucoma secundario a otros trastornos del ojo</v>
          </cell>
        </row>
        <row r="3386">
          <cell r="A3386" t="str">
            <v>H40.6</v>
          </cell>
          <cell r="B3386" t="str">
            <v>Glaucoma secundario a drogas</v>
          </cell>
        </row>
        <row r="3387">
          <cell r="A3387" t="str">
            <v>H40.8</v>
          </cell>
          <cell r="B3387" t="str">
            <v>Otros glaucomas</v>
          </cell>
        </row>
        <row r="3388">
          <cell r="A3388" t="str">
            <v>H40.9</v>
          </cell>
          <cell r="B3388" t="str">
            <v>Glaucoma, no especificado</v>
          </cell>
        </row>
        <row r="3389">
          <cell r="A3389" t="str">
            <v>H42*</v>
          </cell>
          <cell r="B3389" t="str">
            <v>Glaucoma en enfermedades clasificadas en otra parte</v>
          </cell>
        </row>
        <row r="3390">
          <cell r="A3390" t="str">
            <v>H42.0*</v>
          </cell>
          <cell r="B3390" t="str">
            <v>Glaucoma en enfermedades endocrinas, nutricionales y metabólicas, clasificadas en otra parte</v>
          </cell>
        </row>
        <row r="3391">
          <cell r="A3391" t="str">
            <v>H42.8*</v>
          </cell>
          <cell r="B3391" t="str">
            <v>Glaucoma en otras enfermedades clasificadas en otra parte</v>
          </cell>
        </row>
        <row r="3392">
          <cell r="A3392" t="str">
            <v>H43</v>
          </cell>
          <cell r="B3392" t="str">
            <v>Trastornos del cuerpo vítreo</v>
          </cell>
        </row>
        <row r="3393">
          <cell r="A3393" t="str">
            <v>H43.0</v>
          </cell>
          <cell r="B3393" t="str">
            <v>Prolapso del vítreo</v>
          </cell>
        </row>
        <row r="3394">
          <cell r="A3394" t="str">
            <v>H43.1</v>
          </cell>
          <cell r="B3394" t="str">
            <v>Hemorragia del vítreo</v>
          </cell>
        </row>
        <row r="3395">
          <cell r="A3395" t="str">
            <v>H43.2</v>
          </cell>
          <cell r="B3395" t="str">
            <v>Depósitos cristalinos en el cuerpo vítreo</v>
          </cell>
        </row>
        <row r="3396">
          <cell r="A3396" t="str">
            <v>H43.3</v>
          </cell>
          <cell r="B3396" t="str">
            <v>Otras opacidades vítreas</v>
          </cell>
        </row>
        <row r="3397">
          <cell r="A3397" t="str">
            <v>H43.8</v>
          </cell>
          <cell r="B3397" t="str">
            <v>Otros trastornos del cuerpo vítreo</v>
          </cell>
        </row>
        <row r="3398">
          <cell r="A3398" t="str">
            <v>H43.9</v>
          </cell>
          <cell r="B3398" t="str">
            <v>Trastorno del cuerpo vítreo, no especificado</v>
          </cell>
        </row>
        <row r="3399">
          <cell r="A3399" t="str">
            <v>H44</v>
          </cell>
          <cell r="B3399" t="str">
            <v>Trastornos del globo ocular</v>
          </cell>
        </row>
        <row r="3400">
          <cell r="A3400" t="str">
            <v>H44.0</v>
          </cell>
          <cell r="B3400" t="str">
            <v>Endoftalmitis purulenta</v>
          </cell>
        </row>
        <row r="3401">
          <cell r="A3401" t="str">
            <v>H44.1</v>
          </cell>
          <cell r="B3401" t="str">
            <v>Otras endoftalmitis</v>
          </cell>
        </row>
        <row r="3402">
          <cell r="A3402" t="str">
            <v>H44.2</v>
          </cell>
          <cell r="B3402" t="str">
            <v>Miopía degenerativa</v>
          </cell>
        </row>
        <row r="3403">
          <cell r="A3403" t="str">
            <v>H44.3</v>
          </cell>
          <cell r="B3403" t="str">
            <v>Otros trastornos degenerativos del globo ocular</v>
          </cell>
        </row>
        <row r="3404">
          <cell r="A3404" t="str">
            <v>H44.4</v>
          </cell>
          <cell r="B3404" t="str">
            <v>Hipotonía ocular</v>
          </cell>
        </row>
        <row r="3405">
          <cell r="A3405" t="str">
            <v>H44.5</v>
          </cell>
          <cell r="B3405" t="str">
            <v>Afecciones degenerativas del globo ocular</v>
          </cell>
        </row>
        <row r="3406">
          <cell r="A3406" t="str">
            <v>H44.6</v>
          </cell>
          <cell r="B3406" t="str">
            <v>Retención intraocular de cuerpo extraño magnético (antiguo)</v>
          </cell>
        </row>
        <row r="3407">
          <cell r="A3407" t="str">
            <v>H44.7</v>
          </cell>
          <cell r="B3407" t="str">
            <v>Retención intraocular de cuerpo extraño no magnético (antiguo)</v>
          </cell>
        </row>
        <row r="3408">
          <cell r="A3408" t="str">
            <v>H44.8</v>
          </cell>
          <cell r="B3408" t="str">
            <v>Otros trastornos del globo ocular</v>
          </cell>
        </row>
        <row r="3409">
          <cell r="A3409" t="str">
            <v>H44.9</v>
          </cell>
          <cell r="B3409" t="str">
            <v>Trastorno del globo ocular, no especificado</v>
          </cell>
        </row>
        <row r="3410">
          <cell r="A3410" t="str">
            <v>H45*</v>
          </cell>
          <cell r="B3410" t="str">
            <v>Trastornos del cuerpo vítreo y del globo ocular en enfermedades clasificadas en otra parte</v>
          </cell>
        </row>
        <row r="3411">
          <cell r="A3411" t="str">
            <v>H45.0*</v>
          </cell>
          <cell r="B3411" t="str">
            <v>Hemorragia del vítreo en enfermedades clasificadas en otra parte</v>
          </cell>
        </row>
        <row r="3412">
          <cell r="A3412" t="str">
            <v>H45.1*</v>
          </cell>
          <cell r="B3412" t="str">
            <v>Endoftalmitis en enfermedades clasificadas en otra parte</v>
          </cell>
        </row>
        <row r="3413">
          <cell r="A3413" t="str">
            <v>H45.8*</v>
          </cell>
          <cell r="B3413" t="str">
            <v>Otros trastornos del cuerpo vítreo y del globo ocular en enfermedades clasificadas en otra parte</v>
          </cell>
        </row>
        <row r="3414">
          <cell r="A3414" t="str">
            <v>H46.X</v>
          </cell>
          <cell r="B3414" t="str">
            <v>Neuritis óptica</v>
          </cell>
        </row>
        <row r="3415">
          <cell r="A3415" t="str">
            <v>H47</v>
          </cell>
          <cell r="B3415" t="str">
            <v>Otros trastornos del nervio óptico [II par] y de las vías ópticas</v>
          </cell>
        </row>
        <row r="3416">
          <cell r="A3416" t="str">
            <v>H47.0</v>
          </cell>
          <cell r="B3416" t="str">
            <v>Trastornos del nervio óptico, no clasificados en otra parte</v>
          </cell>
        </row>
        <row r="3417">
          <cell r="A3417" t="str">
            <v>H47.1</v>
          </cell>
          <cell r="B3417" t="str">
            <v>Papiledema, no especificado</v>
          </cell>
        </row>
        <row r="3418">
          <cell r="A3418" t="str">
            <v>H47.2</v>
          </cell>
          <cell r="B3418" t="str">
            <v>Atrofia óptica</v>
          </cell>
        </row>
        <row r="3419">
          <cell r="A3419" t="str">
            <v>H47.3</v>
          </cell>
          <cell r="B3419" t="str">
            <v>Otros trastornos del disco óptico</v>
          </cell>
        </row>
        <row r="3420">
          <cell r="A3420" t="str">
            <v>H47.4</v>
          </cell>
          <cell r="B3420" t="str">
            <v>Trastornos del quiasma óptico</v>
          </cell>
        </row>
        <row r="3421">
          <cell r="A3421" t="str">
            <v>H47.5</v>
          </cell>
          <cell r="B3421" t="str">
            <v>Trastornos de otras vías ópticas</v>
          </cell>
        </row>
        <row r="3422">
          <cell r="A3422" t="str">
            <v>H47.6</v>
          </cell>
          <cell r="B3422" t="str">
            <v>Trastornos de la corteza visual</v>
          </cell>
        </row>
        <row r="3423">
          <cell r="A3423" t="str">
            <v>H47.7</v>
          </cell>
          <cell r="B3423" t="str">
            <v>Trastorno de las vías ópticas, no especificado</v>
          </cell>
        </row>
        <row r="3424">
          <cell r="A3424" t="str">
            <v>H48*</v>
          </cell>
          <cell r="B3424" t="str">
            <v>Trastornos del nervio óptico [II par] y de las vías ópticas en enfermedades clasificadas en otra parte</v>
          </cell>
        </row>
        <row r="3425">
          <cell r="A3425" t="str">
            <v>H48.0*</v>
          </cell>
          <cell r="B3425" t="str">
            <v>Atrofia óptica en enfermedades clasificadas en otra parte</v>
          </cell>
        </row>
        <row r="3426">
          <cell r="A3426" t="str">
            <v>H48.1*</v>
          </cell>
          <cell r="B3426" t="str">
            <v>Neuritis retrobulbar en enfermedades clasificadas en otra parte</v>
          </cell>
        </row>
        <row r="3427">
          <cell r="A3427" t="str">
            <v>H48.8*</v>
          </cell>
          <cell r="B3427" t="str">
            <v>Otros trastornos del nervio óptico y de las vías ópticas en enfermedades clasificadas en otra parte</v>
          </cell>
        </row>
        <row r="3428">
          <cell r="A3428" t="str">
            <v>H49</v>
          </cell>
          <cell r="B3428" t="str">
            <v>Estrabismo paralítico</v>
          </cell>
        </row>
        <row r="3429">
          <cell r="A3429" t="str">
            <v>H49.0</v>
          </cell>
          <cell r="B3429" t="str">
            <v>Parálisis del nervio motor ocular común [III par]</v>
          </cell>
        </row>
        <row r="3430">
          <cell r="A3430" t="str">
            <v>H49.1</v>
          </cell>
          <cell r="B3430" t="str">
            <v>Parálisis del nervio patético [IV par]</v>
          </cell>
        </row>
        <row r="3431">
          <cell r="A3431" t="str">
            <v>H49.2</v>
          </cell>
          <cell r="B3431" t="str">
            <v>Parálisis del nervio motor ocular externo [VI par]</v>
          </cell>
        </row>
        <row r="3432">
          <cell r="A3432" t="str">
            <v>H49.3</v>
          </cell>
          <cell r="B3432" t="str">
            <v>Oftalmoplejía total (externa)</v>
          </cell>
        </row>
        <row r="3433">
          <cell r="A3433" t="str">
            <v>H49.4</v>
          </cell>
          <cell r="B3433" t="str">
            <v>Oftalmoplejía externa progresiva</v>
          </cell>
        </row>
        <row r="3434">
          <cell r="A3434" t="str">
            <v>H49.8</v>
          </cell>
          <cell r="B3434" t="str">
            <v>Otros estrabismos paralíticos</v>
          </cell>
        </row>
        <row r="3435">
          <cell r="A3435" t="str">
            <v>H49.9</v>
          </cell>
          <cell r="B3435" t="str">
            <v>Estrabismo paralítico, no especificado</v>
          </cell>
        </row>
        <row r="3436">
          <cell r="A3436" t="str">
            <v>H50</v>
          </cell>
          <cell r="B3436" t="str">
            <v>Otros estrabismos</v>
          </cell>
        </row>
        <row r="3437">
          <cell r="A3437" t="str">
            <v>H50.0</v>
          </cell>
          <cell r="B3437" t="str">
            <v>Estrabismo concomitante convergente</v>
          </cell>
        </row>
        <row r="3438">
          <cell r="A3438" t="str">
            <v>H50.1</v>
          </cell>
          <cell r="B3438" t="str">
            <v>Estrabismo concomitante divergente</v>
          </cell>
        </row>
        <row r="3439">
          <cell r="A3439" t="str">
            <v>H50.2</v>
          </cell>
          <cell r="B3439" t="str">
            <v>Estrabismo vertical</v>
          </cell>
        </row>
        <row r="3440">
          <cell r="A3440" t="str">
            <v>H50.3</v>
          </cell>
          <cell r="B3440" t="str">
            <v>Heterotropía intermitente</v>
          </cell>
        </row>
        <row r="3441">
          <cell r="A3441" t="str">
            <v>H50.4</v>
          </cell>
          <cell r="B3441" t="str">
            <v>Otras heterotropías o las no especificadas</v>
          </cell>
        </row>
        <row r="3442">
          <cell r="A3442" t="str">
            <v>H50.5</v>
          </cell>
          <cell r="B3442" t="str">
            <v>Heteroforia</v>
          </cell>
        </row>
        <row r="3443">
          <cell r="A3443" t="str">
            <v>H50.6</v>
          </cell>
          <cell r="B3443" t="str">
            <v>Estrabismo mecánico</v>
          </cell>
        </row>
        <row r="3444">
          <cell r="A3444" t="str">
            <v>H50.8</v>
          </cell>
          <cell r="B3444" t="str">
            <v>Otros estrabismos especificados</v>
          </cell>
        </row>
        <row r="3445">
          <cell r="A3445" t="str">
            <v>H50.9</v>
          </cell>
          <cell r="B3445" t="str">
            <v>Estrabismo, no especificado</v>
          </cell>
        </row>
        <row r="3446">
          <cell r="A3446" t="str">
            <v>H51</v>
          </cell>
          <cell r="B3446" t="str">
            <v>Otros trastornos de los movimientos binoculares</v>
          </cell>
        </row>
        <row r="3447">
          <cell r="A3447" t="str">
            <v>H51.0</v>
          </cell>
          <cell r="B3447" t="str">
            <v>Parálisis de la conjugación de la mirada</v>
          </cell>
        </row>
        <row r="3448">
          <cell r="A3448" t="str">
            <v>H51.1</v>
          </cell>
          <cell r="B3448" t="str">
            <v>Exceso e insuficiencia de la convergencia ocular</v>
          </cell>
        </row>
        <row r="3449">
          <cell r="A3449" t="str">
            <v>H51.2</v>
          </cell>
          <cell r="B3449" t="str">
            <v>Oftalmoplejía internuclear</v>
          </cell>
        </row>
        <row r="3450">
          <cell r="A3450" t="str">
            <v>H51.8</v>
          </cell>
          <cell r="B3450" t="str">
            <v>Otros trastornos especificados de los movimientos binoculares</v>
          </cell>
        </row>
        <row r="3451">
          <cell r="A3451" t="str">
            <v>H51.9</v>
          </cell>
          <cell r="B3451" t="str">
            <v>Trastorno del movimiento binocular, no especificado</v>
          </cell>
        </row>
        <row r="3452">
          <cell r="A3452" t="str">
            <v>H52</v>
          </cell>
          <cell r="B3452" t="str">
            <v>Trastornos de la acomodación y de la refracción</v>
          </cell>
        </row>
        <row r="3453">
          <cell r="A3453" t="str">
            <v>H52.0</v>
          </cell>
          <cell r="B3453" t="str">
            <v>Hipermetropía</v>
          </cell>
        </row>
        <row r="3454">
          <cell r="A3454" t="str">
            <v>H52.1</v>
          </cell>
          <cell r="B3454" t="str">
            <v>Miopía</v>
          </cell>
        </row>
        <row r="3455">
          <cell r="A3455" t="str">
            <v>H52.2</v>
          </cell>
          <cell r="B3455" t="str">
            <v>Astigmatismo</v>
          </cell>
        </row>
        <row r="3456">
          <cell r="A3456" t="str">
            <v>H52.3</v>
          </cell>
          <cell r="B3456" t="str">
            <v>Anisometropía y aniseiconía</v>
          </cell>
        </row>
        <row r="3457">
          <cell r="A3457" t="str">
            <v>H52.4</v>
          </cell>
          <cell r="B3457" t="str">
            <v>Presbicia</v>
          </cell>
        </row>
        <row r="3458">
          <cell r="A3458" t="str">
            <v>H52.5</v>
          </cell>
          <cell r="B3458" t="str">
            <v>Trastornos de la acomodación</v>
          </cell>
        </row>
        <row r="3459">
          <cell r="A3459" t="str">
            <v>H52.6</v>
          </cell>
          <cell r="B3459" t="str">
            <v>Otros trastornos de la refracción</v>
          </cell>
        </row>
        <row r="3460">
          <cell r="A3460" t="str">
            <v>H52.7</v>
          </cell>
          <cell r="B3460" t="str">
            <v>Trastorno de la refracción, no especificado</v>
          </cell>
        </row>
        <row r="3461">
          <cell r="A3461" t="str">
            <v>H53</v>
          </cell>
          <cell r="B3461" t="str">
            <v>Alteraciones de la visión</v>
          </cell>
        </row>
        <row r="3462">
          <cell r="A3462" t="str">
            <v>H53.0</v>
          </cell>
          <cell r="B3462" t="str">
            <v>Ambliopía ex anopsia</v>
          </cell>
        </row>
        <row r="3463">
          <cell r="A3463" t="str">
            <v>H53.1</v>
          </cell>
          <cell r="B3463" t="str">
            <v>Alteraciones visuales subjetivas</v>
          </cell>
        </row>
        <row r="3464">
          <cell r="A3464" t="str">
            <v>H53.2</v>
          </cell>
          <cell r="B3464" t="str">
            <v>Diplopía</v>
          </cell>
        </row>
        <row r="3465">
          <cell r="A3465" t="str">
            <v>H53.3</v>
          </cell>
          <cell r="B3465" t="str">
            <v>Otros trastornos de la visión binocular</v>
          </cell>
        </row>
        <row r="3466">
          <cell r="A3466" t="str">
            <v>H53.4</v>
          </cell>
          <cell r="B3466" t="str">
            <v>Defectos del campo visual</v>
          </cell>
        </row>
        <row r="3467">
          <cell r="A3467" t="str">
            <v>H53.5</v>
          </cell>
          <cell r="B3467" t="str">
            <v>Deficiencia de la visión cromática</v>
          </cell>
        </row>
        <row r="3468">
          <cell r="A3468" t="str">
            <v>H53.6</v>
          </cell>
          <cell r="B3468" t="str">
            <v>Ceguera nocturna</v>
          </cell>
        </row>
        <row r="3469">
          <cell r="A3469" t="str">
            <v>H53.8</v>
          </cell>
          <cell r="B3469" t="str">
            <v>Otras alteraciones visuales</v>
          </cell>
        </row>
        <row r="3470">
          <cell r="A3470" t="str">
            <v>H53.9</v>
          </cell>
          <cell r="B3470" t="str">
            <v>Alteración visual, no especificada</v>
          </cell>
        </row>
        <row r="3471">
          <cell r="A3471" t="str">
            <v>H54</v>
          </cell>
          <cell r="B3471" t="str">
            <v>Ceguera y disminución de la agudeza visual</v>
          </cell>
        </row>
        <row r="3472">
          <cell r="A3472" t="str">
            <v>H54.0</v>
          </cell>
          <cell r="B3472" t="str">
            <v>Ceguera de ambos ojos</v>
          </cell>
        </row>
        <row r="3473">
          <cell r="A3473" t="str">
            <v>H54.1</v>
          </cell>
          <cell r="B3473" t="str">
            <v>Ceguera de un ojo, visión subnormal del otro</v>
          </cell>
        </row>
        <row r="3474">
          <cell r="A3474" t="str">
            <v>H54.2</v>
          </cell>
          <cell r="B3474" t="str">
            <v>Visión subnormal de ambos ojos</v>
          </cell>
        </row>
        <row r="3475">
          <cell r="A3475" t="str">
            <v>H54.3</v>
          </cell>
          <cell r="B3475" t="str">
            <v>Disminución indeterminada de la agudeza visual en ambos ojos</v>
          </cell>
        </row>
        <row r="3476">
          <cell r="A3476" t="str">
            <v>H54.4</v>
          </cell>
          <cell r="B3476" t="str">
            <v>Ceguera de un ojo</v>
          </cell>
        </row>
        <row r="3477">
          <cell r="A3477" t="str">
            <v>H54.5</v>
          </cell>
          <cell r="B3477" t="str">
            <v>Visión subnormal de un ojo</v>
          </cell>
        </row>
        <row r="3478">
          <cell r="A3478" t="str">
            <v>H54.6</v>
          </cell>
          <cell r="B3478" t="str">
            <v>Disminución indeterminada de la agudeza visual de un ojo</v>
          </cell>
        </row>
        <row r="3479">
          <cell r="A3479" t="str">
            <v>H54.7</v>
          </cell>
          <cell r="B3479" t="str">
            <v>Disminución de la agudeza visual, sin especificación</v>
          </cell>
        </row>
        <row r="3480">
          <cell r="A3480" t="str">
            <v>H55.X</v>
          </cell>
          <cell r="B3480" t="str">
            <v>Nistagmo y otros movimientos oculares irregulares</v>
          </cell>
        </row>
        <row r="3481">
          <cell r="A3481" t="str">
            <v>H57.8</v>
          </cell>
          <cell r="B3481" t="str">
            <v>Otros trastornos del ojo y sus anexos</v>
          </cell>
        </row>
        <row r="3482">
          <cell r="A3482" t="str">
            <v>H57.0</v>
          </cell>
          <cell r="B3482" t="str">
            <v>Anomalías de la función pupilar</v>
          </cell>
        </row>
        <row r="3483">
          <cell r="A3483" t="str">
            <v>H57.1</v>
          </cell>
          <cell r="B3483" t="str">
            <v>Dolor ocular</v>
          </cell>
        </row>
        <row r="3484">
          <cell r="A3484" t="str">
            <v>H57.8</v>
          </cell>
          <cell r="B3484" t="str">
            <v>Otros trastornos especificados del ojo y sus anexos</v>
          </cell>
        </row>
        <row r="3485">
          <cell r="A3485" t="str">
            <v>H57.9</v>
          </cell>
          <cell r="B3485" t="str">
            <v>Trastorno del ojo y sus anexos, no especificado</v>
          </cell>
        </row>
        <row r="3486">
          <cell r="A3486" t="str">
            <v>H58*</v>
          </cell>
          <cell r="B3486" t="str">
            <v>Otros trastornos del ojo y sus anexos en enfermedades clasificadas en otra parte</v>
          </cell>
        </row>
        <row r="3487">
          <cell r="A3487" t="str">
            <v>H58.0*</v>
          </cell>
          <cell r="B3487" t="str">
            <v>Anomalías de la función pupilar en enfermedades clasificadas en otra parte</v>
          </cell>
        </row>
        <row r="3488">
          <cell r="A3488" t="str">
            <v>H58.1*</v>
          </cell>
          <cell r="B3488" t="str">
            <v>Alteraciones de la visión en enfermedades clasificadas en otra parte</v>
          </cell>
        </row>
        <row r="3489">
          <cell r="A3489" t="str">
            <v>H58.8*</v>
          </cell>
          <cell r="B3489" t="str">
            <v>Otros trastornos especificados del ojo en enfermedades clasificadas en otra parte</v>
          </cell>
        </row>
        <row r="3490">
          <cell r="A3490" t="str">
            <v>H59</v>
          </cell>
          <cell r="B3490" t="str">
            <v>Trastornos del ojo y sus anexos consecutivos a procedimientos, no clasificados en otra parte</v>
          </cell>
        </row>
        <row r="3491">
          <cell r="A3491" t="str">
            <v>H59.0</v>
          </cell>
          <cell r="B3491" t="str">
            <v>Síndrome vítreo consecutivo a cirugía de catarata</v>
          </cell>
        </row>
        <row r="3492">
          <cell r="A3492" t="str">
            <v>H59.8</v>
          </cell>
          <cell r="B3492" t="str">
            <v>Otros trastornos del ojo y sus anexos, consecutivos a procedimientos</v>
          </cell>
        </row>
        <row r="3493">
          <cell r="A3493" t="str">
            <v>H59.9</v>
          </cell>
          <cell r="B3493" t="str">
            <v>Trastorno no especificado del ojo y sus anexos, consecutivo a procedimientos</v>
          </cell>
        </row>
        <row r="3494">
          <cell r="A3494" t="str">
            <v>H60</v>
          </cell>
          <cell r="B3494" t="str">
            <v>Otitis externa</v>
          </cell>
        </row>
        <row r="3495">
          <cell r="A3495" t="str">
            <v>H60.0</v>
          </cell>
          <cell r="B3495" t="str">
            <v>Absceso del oído externo</v>
          </cell>
        </row>
        <row r="3496">
          <cell r="A3496" t="str">
            <v>H60.1</v>
          </cell>
          <cell r="B3496" t="str">
            <v>Celulitis del oído externo</v>
          </cell>
        </row>
        <row r="3497">
          <cell r="A3497" t="str">
            <v>H60.2</v>
          </cell>
          <cell r="B3497" t="str">
            <v>Otitis externa maligna</v>
          </cell>
        </row>
        <row r="3498">
          <cell r="A3498" t="str">
            <v>H60.3</v>
          </cell>
          <cell r="B3498" t="str">
            <v>Otras otitis externas infecciosas</v>
          </cell>
        </row>
        <row r="3499">
          <cell r="A3499" t="str">
            <v>H60.4</v>
          </cell>
          <cell r="B3499" t="str">
            <v>Colesteatoma del oído externo</v>
          </cell>
        </row>
        <row r="3500">
          <cell r="A3500" t="str">
            <v>H60.5</v>
          </cell>
          <cell r="B3500" t="str">
            <v>Otitis externa aguda, no infecciosa</v>
          </cell>
        </row>
        <row r="3501">
          <cell r="A3501" t="str">
            <v>H60.8</v>
          </cell>
          <cell r="B3501" t="str">
            <v>Otras otitis externas</v>
          </cell>
        </row>
        <row r="3502">
          <cell r="A3502" t="str">
            <v>H60.9</v>
          </cell>
          <cell r="B3502" t="str">
            <v>Otitis externa, sin otra especificación</v>
          </cell>
        </row>
        <row r="3503">
          <cell r="A3503" t="str">
            <v>H61</v>
          </cell>
          <cell r="B3503" t="str">
            <v>Otros trastornos del oído externo</v>
          </cell>
        </row>
        <row r="3504">
          <cell r="A3504" t="str">
            <v>H61.0</v>
          </cell>
          <cell r="B3504" t="str">
            <v>Pericondritis del oído externo</v>
          </cell>
        </row>
        <row r="3505">
          <cell r="A3505" t="str">
            <v>H61.1</v>
          </cell>
          <cell r="B3505" t="str">
            <v>Afecciones no infecciosas del pabellón auditivo</v>
          </cell>
        </row>
        <row r="3506">
          <cell r="A3506" t="str">
            <v>H61.2</v>
          </cell>
          <cell r="B3506" t="str">
            <v>Cerumen impactado</v>
          </cell>
        </row>
        <row r="3507">
          <cell r="A3507" t="str">
            <v>H61.3</v>
          </cell>
          <cell r="B3507" t="str">
            <v>Estenosis adquirida del conducto auditivo externo</v>
          </cell>
        </row>
        <row r="3508">
          <cell r="A3508" t="str">
            <v>H61.8</v>
          </cell>
          <cell r="B3508" t="str">
            <v>Otros trastornos especificados del oído externo</v>
          </cell>
        </row>
        <row r="3509">
          <cell r="A3509" t="str">
            <v>H61.9</v>
          </cell>
          <cell r="B3509" t="str">
            <v>Trastorno del oído externo, no especificado</v>
          </cell>
        </row>
        <row r="3510">
          <cell r="A3510" t="str">
            <v>H62*</v>
          </cell>
          <cell r="B3510" t="str">
            <v>Trastornos del oído externo en enfermedades clasificadas en otra parte</v>
          </cell>
        </row>
        <row r="3511">
          <cell r="A3511" t="str">
            <v>H62.0*</v>
          </cell>
          <cell r="B3511" t="str">
            <v>Otitis externa en enfermedades bacterianas clasificadas en otra parte</v>
          </cell>
        </row>
        <row r="3512">
          <cell r="A3512" t="str">
            <v>H62.1*</v>
          </cell>
          <cell r="B3512" t="str">
            <v>Otitis externa en enfermedades virales clasificadas en otra parte</v>
          </cell>
        </row>
        <row r="3513">
          <cell r="A3513" t="str">
            <v>H62.2*</v>
          </cell>
          <cell r="B3513" t="str">
            <v>Otitis externa en micosis</v>
          </cell>
        </row>
        <row r="3514">
          <cell r="A3514" t="str">
            <v>H62.3*</v>
          </cell>
          <cell r="B3514" t="str">
            <v>Otitis externa en otras enfermedades infecciosas y parasitarias clasificadas en otra parte</v>
          </cell>
        </row>
        <row r="3515">
          <cell r="A3515" t="str">
            <v>H62.4*</v>
          </cell>
          <cell r="B3515" t="str">
            <v>Otitis externa en otras enfermedades clasificadas en otra parte</v>
          </cell>
        </row>
        <row r="3516">
          <cell r="A3516" t="str">
            <v>H62.8*</v>
          </cell>
          <cell r="B3516" t="str">
            <v>Otros trastornos del oído externo en enfermedades clasificadas en otra parte</v>
          </cell>
        </row>
        <row r="3517">
          <cell r="A3517" t="str">
            <v>H65</v>
          </cell>
          <cell r="B3517" t="str">
            <v>Otitis media no supurativa</v>
          </cell>
        </row>
        <row r="3518">
          <cell r="A3518" t="str">
            <v>H65.0</v>
          </cell>
          <cell r="B3518" t="str">
            <v>Otitis media aguda serosa</v>
          </cell>
        </row>
        <row r="3519">
          <cell r="A3519" t="str">
            <v>H65.1</v>
          </cell>
          <cell r="B3519" t="str">
            <v>Otra otitis media aguda, no supurativa</v>
          </cell>
        </row>
        <row r="3520">
          <cell r="A3520" t="str">
            <v>H65.2</v>
          </cell>
          <cell r="B3520" t="str">
            <v>Otitis media crónica serosa</v>
          </cell>
        </row>
        <row r="3521">
          <cell r="A3521" t="str">
            <v>H65.3</v>
          </cell>
          <cell r="B3521" t="str">
            <v>Otitis media crónica mucoide</v>
          </cell>
        </row>
        <row r="3522">
          <cell r="A3522" t="str">
            <v>H65.4</v>
          </cell>
          <cell r="B3522" t="str">
            <v>Otras otitis medias crónicas no supurativas</v>
          </cell>
        </row>
        <row r="3523">
          <cell r="A3523" t="str">
            <v>H65.9</v>
          </cell>
          <cell r="B3523" t="str">
            <v>Otitis media no supurativa, sin otra especificación</v>
          </cell>
        </row>
        <row r="3524">
          <cell r="A3524" t="str">
            <v>H66</v>
          </cell>
          <cell r="B3524" t="str">
            <v>Otitis media supurativa y la no especificada</v>
          </cell>
        </row>
        <row r="3525">
          <cell r="A3525" t="str">
            <v>H66.0</v>
          </cell>
          <cell r="B3525" t="str">
            <v>Otitis media supurativa aguda</v>
          </cell>
        </row>
        <row r="3526">
          <cell r="A3526" t="str">
            <v>H66.1</v>
          </cell>
          <cell r="B3526" t="str">
            <v>Otitis media tubotimpánica supurativa crónica</v>
          </cell>
        </row>
        <row r="3527">
          <cell r="A3527" t="str">
            <v>H66.2</v>
          </cell>
          <cell r="B3527" t="str">
            <v>Otitis media supurativa crónica aticoantral</v>
          </cell>
        </row>
        <row r="3528">
          <cell r="A3528" t="str">
            <v>H66.3</v>
          </cell>
          <cell r="B3528" t="str">
            <v>Otras otitis medias crónicas supurativas</v>
          </cell>
        </row>
        <row r="3529">
          <cell r="A3529" t="str">
            <v>H66.4</v>
          </cell>
          <cell r="B3529" t="str">
            <v>Otitis media supurativa, sin otra especificación</v>
          </cell>
        </row>
        <row r="3530">
          <cell r="A3530" t="str">
            <v>H66.9</v>
          </cell>
          <cell r="B3530" t="str">
            <v>Otitis media, no especificada</v>
          </cell>
        </row>
        <row r="3531">
          <cell r="A3531" t="str">
            <v>H67*</v>
          </cell>
          <cell r="B3531" t="str">
            <v>Otitis media en enfermedades clasificadas en otra parte</v>
          </cell>
        </row>
        <row r="3532">
          <cell r="A3532" t="str">
            <v>H67.0*</v>
          </cell>
          <cell r="B3532" t="str">
            <v>Otitis media en enfermedades bacterianas clasificadas en otra parte</v>
          </cell>
        </row>
        <row r="3533">
          <cell r="A3533" t="str">
            <v>H67.1*</v>
          </cell>
          <cell r="B3533" t="str">
            <v>Otitis media en enfermedades virales clasificadas en otra parte</v>
          </cell>
        </row>
        <row r="3534">
          <cell r="A3534" t="str">
            <v>H67.8*</v>
          </cell>
          <cell r="B3534" t="str">
            <v>Otitis media en otras enfermedades clasificadas en otra parte</v>
          </cell>
        </row>
        <row r="3535">
          <cell r="A3535" t="str">
            <v>H68</v>
          </cell>
          <cell r="B3535" t="str">
            <v>Inflamación y obstrucción de la trompa de Eustaquio</v>
          </cell>
        </row>
        <row r="3536">
          <cell r="A3536" t="str">
            <v>H68.0</v>
          </cell>
          <cell r="B3536" t="str">
            <v>Salpingitis eustaquiana</v>
          </cell>
        </row>
        <row r="3537">
          <cell r="A3537" t="str">
            <v>H68.1</v>
          </cell>
          <cell r="B3537" t="str">
            <v>Obstrucción de la trompa de Eustaquio</v>
          </cell>
        </row>
        <row r="3538">
          <cell r="A3538" t="str">
            <v>H69</v>
          </cell>
          <cell r="B3538" t="str">
            <v>Otros trastornos de la trompa de Eustaquio</v>
          </cell>
        </row>
        <row r="3539">
          <cell r="A3539" t="str">
            <v>H69.0</v>
          </cell>
          <cell r="B3539" t="str">
            <v>Distensión de la trompa de Eustaquio</v>
          </cell>
        </row>
        <row r="3540">
          <cell r="A3540" t="str">
            <v>H69.8</v>
          </cell>
          <cell r="B3540" t="str">
            <v>Otros trastornos especificados de la trompa de Eustaquio</v>
          </cell>
        </row>
        <row r="3541">
          <cell r="A3541" t="str">
            <v>H69.9</v>
          </cell>
          <cell r="B3541" t="str">
            <v>Trastorno de la trompa de Eustaquio, no especificado</v>
          </cell>
        </row>
        <row r="3542">
          <cell r="A3542" t="str">
            <v>H70</v>
          </cell>
          <cell r="B3542" t="str">
            <v>Mastoiditis y afecciones relacionadas</v>
          </cell>
        </row>
        <row r="3543">
          <cell r="A3543" t="str">
            <v>H70.0</v>
          </cell>
          <cell r="B3543" t="str">
            <v>Mastoiditis aguda</v>
          </cell>
        </row>
        <row r="3544">
          <cell r="A3544" t="str">
            <v>H70.1</v>
          </cell>
          <cell r="B3544" t="str">
            <v>Mastoiditis crónica</v>
          </cell>
        </row>
        <row r="3545">
          <cell r="A3545" t="str">
            <v>H70.2</v>
          </cell>
          <cell r="B3545" t="str">
            <v>Petrositis</v>
          </cell>
        </row>
        <row r="3546">
          <cell r="A3546" t="str">
            <v>H70.8</v>
          </cell>
          <cell r="B3546" t="str">
            <v>Otras mastoiditis y afecciones relacionadas</v>
          </cell>
        </row>
        <row r="3547">
          <cell r="A3547" t="str">
            <v>H70.9</v>
          </cell>
          <cell r="B3547" t="str">
            <v>Mastoiditis, no especificada</v>
          </cell>
        </row>
        <row r="3548">
          <cell r="A3548" t="str">
            <v>H71.X</v>
          </cell>
          <cell r="B3548" t="str">
            <v>Colesteatoma del oído medio</v>
          </cell>
        </row>
        <row r="3549">
          <cell r="A3549" t="str">
            <v>H72</v>
          </cell>
          <cell r="B3549" t="str">
            <v>Perforación de la membrana timpánica</v>
          </cell>
        </row>
        <row r="3550">
          <cell r="A3550" t="str">
            <v>H72.0</v>
          </cell>
          <cell r="B3550" t="str">
            <v>Perforación central de la membrana timpánica</v>
          </cell>
        </row>
        <row r="3551">
          <cell r="A3551" t="str">
            <v>H72.1</v>
          </cell>
          <cell r="B3551" t="str">
            <v>Perforación ática de la membrana timpánica</v>
          </cell>
        </row>
        <row r="3552">
          <cell r="A3552" t="str">
            <v>H72.2</v>
          </cell>
          <cell r="B3552" t="str">
            <v>Otras perforaciones marginales de la membrana timpánica</v>
          </cell>
        </row>
        <row r="3553">
          <cell r="A3553" t="str">
            <v>H72.8</v>
          </cell>
          <cell r="B3553" t="str">
            <v>Otras perforaciones de la membrana timpánica</v>
          </cell>
        </row>
        <row r="3554">
          <cell r="A3554" t="str">
            <v>H72.9</v>
          </cell>
          <cell r="B3554" t="str">
            <v>Perforación de la membrana timpánica, sin otra especificación</v>
          </cell>
        </row>
        <row r="3555">
          <cell r="A3555" t="str">
            <v>H73</v>
          </cell>
          <cell r="B3555" t="str">
            <v>Otros trastornos de la membrana timpánica</v>
          </cell>
        </row>
        <row r="3556">
          <cell r="A3556" t="str">
            <v>H73.0</v>
          </cell>
          <cell r="B3556" t="str">
            <v>Miringitis aguda</v>
          </cell>
        </row>
        <row r="3557">
          <cell r="A3557" t="str">
            <v>H73.1</v>
          </cell>
          <cell r="B3557" t="str">
            <v>Miringitis crónica</v>
          </cell>
        </row>
        <row r="3558">
          <cell r="A3558" t="str">
            <v>H73.8</v>
          </cell>
          <cell r="B3558" t="str">
            <v>Otros trastornos especificados de la membrana timpánica</v>
          </cell>
        </row>
        <row r="3559">
          <cell r="A3559" t="str">
            <v>H73.9</v>
          </cell>
          <cell r="B3559" t="str">
            <v>Trastorno de la membrana timpánica, no especificado</v>
          </cell>
        </row>
        <row r="3560">
          <cell r="A3560" t="str">
            <v>H74</v>
          </cell>
          <cell r="B3560" t="str">
            <v>Otros trastornos del oído medio y de la apófisis mastoides</v>
          </cell>
        </row>
        <row r="3561">
          <cell r="A3561" t="str">
            <v>H74.0</v>
          </cell>
          <cell r="B3561" t="str">
            <v>Timpanosclerosis</v>
          </cell>
        </row>
        <row r="3562">
          <cell r="A3562" t="str">
            <v>H74.1</v>
          </cell>
          <cell r="B3562" t="str">
            <v>Enfermedad adhesiva del oído medio</v>
          </cell>
        </row>
        <row r="3563">
          <cell r="A3563" t="str">
            <v>H74.2</v>
          </cell>
          <cell r="B3563" t="str">
            <v>Discontinuidad y dislocación de los huesecillos del oído</v>
          </cell>
        </row>
        <row r="3564">
          <cell r="A3564" t="str">
            <v>H74.3</v>
          </cell>
          <cell r="B3564" t="str">
            <v>Otras anormalidades adquiridas de los huesecillos del oído</v>
          </cell>
        </row>
        <row r="3565">
          <cell r="A3565" t="str">
            <v>H74.4</v>
          </cell>
          <cell r="B3565" t="str">
            <v>Pólipo del oído medio</v>
          </cell>
        </row>
        <row r="3566">
          <cell r="A3566" t="str">
            <v>H74.8</v>
          </cell>
          <cell r="B3566" t="str">
            <v>Otros trastornos especificados del oído medio y de la apófisis mastoides</v>
          </cell>
        </row>
        <row r="3567">
          <cell r="A3567" t="str">
            <v>H74.9</v>
          </cell>
          <cell r="B3567" t="str">
            <v>Trastorno del oído medio y de la apófisis mastoides, no especificado</v>
          </cell>
        </row>
        <row r="3568">
          <cell r="A3568" t="str">
            <v>H75*</v>
          </cell>
          <cell r="B3568" t="str">
            <v>Otros trastornos del oído medio y de la apófisis mastoides en enfermedades clasificadas en otra parte</v>
          </cell>
        </row>
        <row r="3569">
          <cell r="A3569" t="str">
            <v>H75.0*</v>
          </cell>
          <cell r="B3569" t="str">
            <v>Mastoiditis en enfermedades infecciosas y parasitarias clasificadas en otra parte</v>
          </cell>
        </row>
        <row r="3570">
          <cell r="A3570" t="str">
            <v>H75.8*</v>
          </cell>
          <cell r="B3570" t="str">
            <v>Otros trastornos especificados del oído medio y de la apófisis mastoides en enfermedades clasificadas en otra parte</v>
          </cell>
        </row>
        <row r="3571">
          <cell r="A3571" t="str">
            <v>H80</v>
          </cell>
          <cell r="B3571" t="str">
            <v>Otosclerosis</v>
          </cell>
        </row>
        <row r="3572">
          <cell r="A3572" t="str">
            <v>H80.0</v>
          </cell>
          <cell r="B3572" t="str">
            <v>Otosclerosis que afecta la ventana oval, no obliterante</v>
          </cell>
        </row>
        <row r="3573">
          <cell r="A3573" t="str">
            <v>H80.1</v>
          </cell>
          <cell r="B3573" t="str">
            <v>Otosclerosis que afecta la ventana oval, obliterante</v>
          </cell>
        </row>
        <row r="3574">
          <cell r="A3574" t="str">
            <v>H80.2</v>
          </cell>
          <cell r="B3574" t="str">
            <v>Otosclerosis coclear</v>
          </cell>
        </row>
        <row r="3575">
          <cell r="A3575" t="str">
            <v>H80.8</v>
          </cell>
          <cell r="B3575" t="str">
            <v>Otras otosclerosis</v>
          </cell>
        </row>
        <row r="3576">
          <cell r="A3576" t="str">
            <v>H80.9</v>
          </cell>
          <cell r="B3576" t="str">
            <v>Otosclerosis, no especificada</v>
          </cell>
        </row>
        <row r="3577">
          <cell r="A3577" t="str">
            <v>H81</v>
          </cell>
          <cell r="B3577" t="str">
            <v>Trastornos de la función vestibular</v>
          </cell>
        </row>
        <row r="3578">
          <cell r="A3578" t="str">
            <v>H81.0</v>
          </cell>
          <cell r="B3578" t="str">
            <v>Enfermedad de MéniŠre</v>
          </cell>
        </row>
        <row r="3579">
          <cell r="A3579" t="str">
            <v>H81.1</v>
          </cell>
          <cell r="B3579" t="str">
            <v>Vértigo paroxístico benigno</v>
          </cell>
        </row>
        <row r="3580">
          <cell r="A3580" t="str">
            <v>H81.2</v>
          </cell>
          <cell r="B3580" t="str">
            <v>Neuronitis vestibular</v>
          </cell>
        </row>
        <row r="3581">
          <cell r="A3581" t="str">
            <v>H81.3</v>
          </cell>
          <cell r="B3581" t="str">
            <v>Otros vértigos periféricos</v>
          </cell>
        </row>
        <row r="3582">
          <cell r="A3582" t="str">
            <v>H81.4</v>
          </cell>
          <cell r="B3582" t="str">
            <v>Vértigo de origen central</v>
          </cell>
        </row>
        <row r="3583">
          <cell r="A3583" t="str">
            <v>H81.8</v>
          </cell>
          <cell r="B3583" t="str">
            <v>Otros trastornos de la función vestibular</v>
          </cell>
        </row>
        <row r="3584">
          <cell r="A3584" t="str">
            <v>H81.9</v>
          </cell>
          <cell r="B3584" t="str">
            <v>Trastorno de la función vestibular, no especificado</v>
          </cell>
        </row>
        <row r="3585">
          <cell r="A3585" t="str">
            <v>H82.X*</v>
          </cell>
          <cell r="B3585" t="str">
            <v>Síndromes vertiginosos en enfermedades clasificadas en otra parte</v>
          </cell>
        </row>
        <row r="3586">
          <cell r="A3586" t="str">
            <v>H83</v>
          </cell>
          <cell r="B3586" t="str">
            <v>Otros trastornos del oído interno</v>
          </cell>
        </row>
        <row r="3587">
          <cell r="A3587" t="str">
            <v>H83.0</v>
          </cell>
          <cell r="B3587" t="str">
            <v>Laberintitis</v>
          </cell>
        </row>
        <row r="3588">
          <cell r="A3588" t="str">
            <v>H83.1</v>
          </cell>
          <cell r="B3588" t="str">
            <v>Fístula del laberinto</v>
          </cell>
        </row>
        <row r="3589">
          <cell r="A3589" t="str">
            <v>H83.2</v>
          </cell>
          <cell r="B3589" t="str">
            <v>Disfunción del laberinto</v>
          </cell>
        </row>
        <row r="3590">
          <cell r="A3590" t="str">
            <v>H83.3</v>
          </cell>
          <cell r="B3590" t="str">
            <v>Efectos del ruido sobre el oído interno</v>
          </cell>
        </row>
        <row r="3591">
          <cell r="A3591" t="str">
            <v>H83.8</v>
          </cell>
          <cell r="B3591" t="str">
            <v>Otros trastornos especificados del oído interno</v>
          </cell>
        </row>
        <row r="3592">
          <cell r="A3592" t="str">
            <v>H83.9</v>
          </cell>
          <cell r="B3592" t="str">
            <v>Trastorno del oído interno, no especificado</v>
          </cell>
        </row>
        <row r="3593">
          <cell r="A3593" t="str">
            <v>H90</v>
          </cell>
          <cell r="B3593" t="str">
            <v>Hipoacusia conductiva y neurosensorial</v>
          </cell>
        </row>
        <row r="3594">
          <cell r="A3594" t="str">
            <v>H90.0</v>
          </cell>
          <cell r="B3594" t="str">
            <v>Hipoacusia conductiva bilateral</v>
          </cell>
        </row>
        <row r="3595">
          <cell r="A3595" t="str">
            <v>H90.1</v>
          </cell>
          <cell r="B3595" t="str">
            <v>Hipoacusia conductiva, unilateral con audición irrestricta contralateral</v>
          </cell>
        </row>
        <row r="3596">
          <cell r="A3596" t="str">
            <v>H90.2</v>
          </cell>
          <cell r="B3596" t="str">
            <v>Hipoacusia conductiva, sin otra especificación</v>
          </cell>
        </row>
        <row r="3597">
          <cell r="A3597" t="str">
            <v>H90.3</v>
          </cell>
          <cell r="B3597" t="str">
            <v>Hipoacusia neurosensorial, bilateral</v>
          </cell>
        </row>
        <row r="3598">
          <cell r="A3598" t="str">
            <v>H90.4</v>
          </cell>
          <cell r="B3598" t="str">
            <v>Hipoacusia neurosensorial, unilateral con audición irrestricta contralateral</v>
          </cell>
        </row>
        <row r="3599">
          <cell r="A3599" t="str">
            <v>H90.5</v>
          </cell>
          <cell r="B3599" t="str">
            <v>Hipoacusia neurosensorial, sin otra especificación</v>
          </cell>
        </row>
        <row r="3600">
          <cell r="A3600" t="str">
            <v>H90.6</v>
          </cell>
          <cell r="B3600" t="str">
            <v>Hipoacusia mixta conductiva y neurosensorial, bilateral</v>
          </cell>
        </row>
        <row r="3601">
          <cell r="A3601" t="str">
            <v>H90.7</v>
          </cell>
          <cell r="B3601" t="str">
            <v>Hipoacusia mixta conductiva y neurosensorial, unilateral con audición irrestricta contralateral</v>
          </cell>
        </row>
        <row r="3602">
          <cell r="A3602" t="str">
            <v>H90.8</v>
          </cell>
          <cell r="B3602" t="str">
            <v>Hipoacusia mixta conductiva y neurosensorial, no especificada</v>
          </cell>
        </row>
        <row r="3603">
          <cell r="A3603" t="str">
            <v>H91</v>
          </cell>
          <cell r="B3603" t="str">
            <v>Otras hipoacusias</v>
          </cell>
        </row>
        <row r="3604">
          <cell r="A3604" t="str">
            <v>H91.0</v>
          </cell>
          <cell r="B3604" t="str">
            <v>Hipoacusia ototóxica</v>
          </cell>
        </row>
        <row r="3605">
          <cell r="A3605" t="str">
            <v>H91.1</v>
          </cell>
          <cell r="B3605" t="str">
            <v>Presbiacusia</v>
          </cell>
        </row>
        <row r="3606">
          <cell r="A3606" t="str">
            <v>H91.2</v>
          </cell>
          <cell r="B3606" t="str">
            <v>Hipoacusia súbita idiopática</v>
          </cell>
        </row>
        <row r="3607">
          <cell r="A3607" t="str">
            <v>H91.3</v>
          </cell>
          <cell r="B3607" t="str">
            <v>Sordomudez, no clasificada en otra parte</v>
          </cell>
        </row>
        <row r="3608">
          <cell r="A3608" t="str">
            <v>H91.8</v>
          </cell>
          <cell r="B3608" t="str">
            <v>Otras hipoacusias especificadas</v>
          </cell>
        </row>
        <row r="3609">
          <cell r="A3609" t="str">
            <v>H91.9</v>
          </cell>
          <cell r="B3609" t="str">
            <v>Hipoacusia, no especificada</v>
          </cell>
        </row>
        <row r="3610">
          <cell r="A3610" t="str">
            <v>H92</v>
          </cell>
          <cell r="B3610" t="str">
            <v>Otalgia y secreción del oído</v>
          </cell>
        </row>
        <row r="3611">
          <cell r="A3611" t="str">
            <v>H92.0</v>
          </cell>
          <cell r="B3611" t="str">
            <v>Otalgia</v>
          </cell>
        </row>
        <row r="3612">
          <cell r="A3612" t="str">
            <v>H92.1</v>
          </cell>
          <cell r="B3612" t="str">
            <v>Otorrea</v>
          </cell>
        </row>
        <row r="3613">
          <cell r="A3613" t="str">
            <v>H92.2</v>
          </cell>
          <cell r="B3613" t="str">
            <v>Otorragia</v>
          </cell>
        </row>
        <row r="3614">
          <cell r="A3614" t="str">
            <v>H93</v>
          </cell>
          <cell r="B3614" t="str">
            <v>Otros trastornos del oído, no clasificados en otra parte</v>
          </cell>
        </row>
        <row r="3615">
          <cell r="A3615" t="str">
            <v>H93.0</v>
          </cell>
          <cell r="B3615" t="str">
            <v>Trastornos degenerativos y vasculares del oído</v>
          </cell>
        </row>
        <row r="3616">
          <cell r="A3616" t="str">
            <v>H93.1</v>
          </cell>
          <cell r="B3616" t="str">
            <v>Tinnitus</v>
          </cell>
        </row>
        <row r="3617">
          <cell r="A3617" t="str">
            <v>H93.2</v>
          </cell>
          <cell r="B3617" t="str">
            <v>Otras percepciones auditivas anormales</v>
          </cell>
        </row>
        <row r="3618">
          <cell r="A3618" t="str">
            <v>H93.3</v>
          </cell>
          <cell r="B3618" t="str">
            <v>Trastornos del nervio auditivo</v>
          </cell>
        </row>
        <row r="3619">
          <cell r="A3619" t="str">
            <v>H93.8</v>
          </cell>
          <cell r="B3619" t="str">
            <v>Otros trastornos especificados del oído</v>
          </cell>
        </row>
        <row r="3620">
          <cell r="A3620" t="str">
            <v>H93.9</v>
          </cell>
          <cell r="B3620" t="str">
            <v>Trastorno del oído, no especificado</v>
          </cell>
        </row>
        <row r="3621">
          <cell r="A3621" t="str">
            <v>H94*</v>
          </cell>
          <cell r="B3621" t="str">
            <v>Otros trastornos del oído en enfermedades clasificadas en otra parte</v>
          </cell>
        </row>
        <row r="3622">
          <cell r="A3622" t="str">
            <v>H94.0*</v>
          </cell>
          <cell r="B3622" t="str">
            <v>Neuritis del nervio auditivo en enfermedades infecciosas y parasitarias clasificadas en otra parte</v>
          </cell>
        </row>
        <row r="3623">
          <cell r="A3623" t="str">
            <v>H94.8*</v>
          </cell>
          <cell r="B3623" t="str">
            <v>Otros trastornos especificados del oído en enfermedades clasificadas en otra parte</v>
          </cell>
        </row>
        <row r="3624">
          <cell r="A3624" t="str">
            <v>H95</v>
          </cell>
          <cell r="B3624" t="str">
            <v>Trastornos del oído y de la apófisis mastoides consecutivos a procedimientos, no clasificados en otra parte</v>
          </cell>
        </row>
        <row r="3625">
          <cell r="A3625" t="str">
            <v>H95.0</v>
          </cell>
          <cell r="B3625" t="str">
            <v>Colesteatoma recurrente de la cavidad resultante de la mastoidectomía</v>
          </cell>
        </row>
        <row r="3626">
          <cell r="A3626" t="str">
            <v>H95.1</v>
          </cell>
          <cell r="B3626" t="str">
            <v>Otros trastornos posteriores a la mastoidectomía</v>
          </cell>
        </row>
        <row r="3627">
          <cell r="A3627" t="str">
            <v>H95.8</v>
          </cell>
          <cell r="B3627" t="str">
            <v>Otros trastornos del oído y de la apófisis mastoides, consecutivos a procedimientos</v>
          </cell>
        </row>
        <row r="3628">
          <cell r="A3628" t="str">
            <v>H95.9</v>
          </cell>
          <cell r="B3628" t="str">
            <v>Trastornos no especificados del oído y de la apófisis mastoides, consecutivos a procedimientos</v>
          </cell>
        </row>
        <row r="3629">
          <cell r="A3629" t="str">
            <v>I</v>
          </cell>
          <cell r="B3629" t="str">
            <v>Transtornos Cardiovasculares</v>
          </cell>
        </row>
        <row r="3630">
          <cell r="A3630" t="str">
            <v>I00.X</v>
          </cell>
          <cell r="B3630" t="str">
            <v>Fiebre reumática sin mención de complicación cardíaca</v>
          </cell>
        </row>
        <row r="3631">
          <cell r="A3631" t="str">
            <v>I01</v>
          </cell>
          <cell r="B3631" t="str">
            <v>Fiebre reumática con complicación cardíaca</v>
          </cell>
        </row>
        <row r="3632">
          <cell r="A3632" t="str">
            <v>I01.0</v>
          </cell>
          <cell r="B3632" t="str">
            <v>Pericarditis reumática aguda</v>
          </cell>
        </row>
        <row r="3633">
          <cell r="A3633" t="str">
            <v>I01.1</v>
          </cell>
          <cell r="B3633" t="str">
            <v>Endocarditis reumática aguda</v>
          </cell>
        </row>
        <row r="3634">
          <cell r="A3634" t="str">
            <v>I01.2</v>
          </cell>
          <cell r="B3634" t="str">
            <v>Miocarditis reumática aguda</v>
          </cell>
        </row>
        <row r="3635">
          <cell r="A3635" t="str">
            <v>I01.8</v>
          </cell>
          <cell r="B3635" t="str">
            <v>Otras enfermedades reumáticas agudas del corazón</v>
          </cell>
        </row>
        <row r="3636">
          <cell r="A3636" t="str">
            <v>I01.9</v>
          </cell>
          <cell r="B3636" t="str">
            <v>Enfermedad reumática aguda del corazón, no especificada</v>
          </cell>
        </row>
        <row r="3637">
          <cell r="A3637" t="str">
            <v>I02</v>
          </cell>
          <cell r="B3637" t="str">
            <v>Corea reumática</v>
          </cell>
        </row>
        <row r="3638">
          <cell r="A3638" t="str">
            <v>I02.0</v>
          </cell>
          <cell r="B3638" t="str">
            <v>Corea reumática con complicación cardíaca</v>
          </cell>
        </row>
        <row r="3639">
          <cell r="A3639" t="str">
            <v>I02.9</v>
          </cell>
          <cell r="B3639" t="str">
            <v>Corea reumática sin mención de complicación cardíaca</v>
          </cell>
        </row>
        <row r="3640">
          <cell r="A3640" t="str">
            <v>I05</v>
          </cell>
          <cell r="B3640" t="str">
            <v>Enfermedades reumáticas de la válvula mitral</v>
          </cell>
        </row>
        <row r="3641">
          <cell r="A3641" t="str">
            <v>I05.0</v>
          </cell>
          <cell r="B3641" t="str">
            <v>Estenosis mitral</v>
          </cell>
        </row>
        <row r="3642">
          <cell r="A3642" t="str">
            <v>I05.1</v>
          </cell>
          <cell r="B3642" t="str">
            <v>Insuficiencia mitral reumática</v>
          </cell>
        </row>
        <row r="3643">
          <cell r="A3643" t="str">
            <v>I05.2</v>
          </cell>
          <cell r="B3643" t="str">
            <v>Estenosis mitral con insuficiencia</v>
          </cell>
        </row>
        <row r="3644">
          <cell r="A3644" t="str">
            <v>I05.8</v>
          </cell>
          <cell r="B3644" t="str">
            <v>Otras enfermedades de la válvula mitral</v>
          </cell>
        </row>
        <row r="3645">
          <cell r="A3645" t="str">
            <v>I05.9</v>
          </cell>
          <cell r="B3645" t="str">
            <v>Enfermedad valvular mitral, no especificada</v>
          </cell>
        </row>
        <row r="3646">
          <cell r="A3646" t="str">
            <v>I06</v>
          </cell>
          <cell r="B3646" t="str">
            <v>Enfermedades reumáticas de la válvula aórtica</v>
          </cell>
        </row>
        <row r="3647">
          <cell r="A3647" t="str">
            <v>I06.0</v>
          </cell>
          <cell r="B3647" t="str">
            <v>Estenosis aórtica reumática</v>
          </cell>
        </row>
        <row r="3648">
          <cell r="A3648" t="str">
            <v>I06.1</v>
          </cell>
          <cell r="B3648" t="str">
            <v>Insuficiencia aórtica reumática</v>
          </cell>
        </row>
        <row r="3649">
          <cell r="A3649" t="str">
            <v>I06.2</v>
          </cell>
          <cell r="B3649" t="str">
            <v>Estenosis aórtica reumática con insuficiencia</v>
          </cell>
        </row>
        <row r="3650">
          <cell r="A3650" t="str">
            <v>I06.8</v>
          </cell>
          <cell r="B3650" t="str">
            <v>Otras enfermedades reumáticas de la válvula aórtica</v>
          </cell>
        </row>
        <row r="3651">
          <cell r="A3651" t="str">
            <v>I06.9</v>
          </cell>
          <cell r="B3651" t="str">
            <v>Enfermedad valvular aórtica reumática, no especificada</v>
          </cell>
        </row>
        <row r="3652">
          <cell r="A3652" t="str">
            <v>I07</v>
          </cell>
          <cell r="B3652" t="str">
            <v>Enfermedades reumáticas de la válvula tricúspide</v>
          </cell>
        </row>
        <row r="3653">
          <cell r="A3653" t="str">
            <v>I07.0</v>
          </cell>
          <cell r="B3653" t="str">
            <v>Estenosis tricúspide</v>
          </cell>
        </row>
        <row r="3654">
          <cell r="A3654" t="str">
            <v>I07.1</v>
          </cell>
          <cell r="B3654" t="str">
            <v>Insuficiencia tricúspide</v>
          </cell>
        </row>
        <row r="3655">
          <cell r="A3655" t="str">
            <v>I07.2</v>
          </cell>
          <cell r="B3655" t="str">
            <v>Estenosis e insuficiencia tricúspide</v>
          </cell>
        </row>
        <row r="3656">
          <cell r="A3656" t="str">
            <v>I07.8</v>
          </cell>
          <cell r="B3656" t="str">
            <v>Otras enfermedades de la válvula tricúspide</v>
          </cell>
        </row>
        <row r="3657">
          <cell r="A3657" t="str">
            <v>I07.9</v>
          </cell>
          <cell r="B3657" t="str">
            <v>Enfermedad de la válvula tricúspide, no especificada</v>
          </cell>
        </row>
        <row r="3658">
          <cell r="A3658" t="str">
            <v>I08</v>
          </cell>
          <cell r="B3658" t="str">
            <v>Enfermedades valvulares múltiples</v>
          </cell>
        </row>
        <row r="3659">
          <cell r="A3659" t="str">
            <v>I08.0</v>
          </cell>
          <cell r="B3659" t="str">
            <v>Trastornos de las válvulas mitral y aórtica</v>
          </cell>
        </row>
        <row r="3660">
          <cell r="A3660" t="str">
            <v>I08.1</v>
          </cell>
          <cell r="B3660" t="str">
            <v>Trastornos de las válvulas mitral y tricúspide</v>
          </cell>
        </row>
        <row r="3661">
          <cell r="A3661" t="str">
            <v>I08.2</v>
          </cell>
          <cell r="B3661" t="str">
            <v>Trastornos de las válvulas aórtica y tricúspide</v>
          </cell>
        </row>
        <row r="3662">
          <cell r="A3662" t="str">
            <v>I08.3</v>
          </cell>
          <cell r="B3662" t="str">
            <v>Trastornos combinados de las válvulas mitral, tricúspide y aórtica</v>
          </cell>
        </row>
        <row r="3663">
          <cell r="A3663" t="str">
            <v>I08.8</v>
          </cell>
          <cell r="B3663" t="str">
            <v>Otras enfermedades de múltiples válvulas</v>
          </cell>
        </row>
        <row r="3664">
          <cell r="A3664" t="str">
            <v>I08.9</v>
          </cell>
          <cell r="B3664" t="str">
            <v>Enfermedad de múltiples válvulas, no especificada</v>
          </cell>
        </row>
        <row r="3665">
          <cell r="A3665" t="str">
            <v>I09</v>
          </cell>
          <cell r="B3665" t="str">
            <v>Otras enfermedades reumáticas del corazón</v>
          </cell>
        </row>
        <row r="3666">
          <cell r="A3666" t="str">
            <v>I09.0</v>
          </cell>
          <cell r="B3666" t="str">
            <v>Miocarditis reumática</v>
          </cell>
        </row>
        <row r="3667">
          <cell r="A3667" t="str">
            <v>I09.1</v>
          </cell>
          <cell r="B3667" t="str">
            <v>Enfermedades reumáticas del endocardio, válvula no especificada</v>
          </cell>
        </row>
        <row r="3668">
          <cell r="A3668" t="str">
            <v>I09.2</v>
          </cell>
          <cell r="B3668" t="str">
            <v>Pericarditis reumática crónica</v>
          </cell>
        </row>
        <row r="3669">
          <cell r="A3669" t="str">
            <v>I09.8</v>
          </cell>
          <cell r="B3669" t="str">
            <v>Otras enfermedades reumáticas especificadas del corazón</v>
          </cell>
        </row>
        <row r="3670">
          <cell r="A3670" t="str">
            <v>I09.9</v>
          </cell>
          <cell r="B3670" t="str">
            <v>Enfermedad reumática del corazón, no especificada</v>
          </cell>
        </row>
        <row r="3671">
          <cell r="A3671" t="str">
            <v>I10.X</v>
          </cell>
          <cell r="B3671" t="str">
            <v>Hipertensión esencial (primaria)</v>
          </cell>
        </row>
        <row r="3672">
          <cell r="A3672" t="str">
            <v>I11</v>
          </cell>
          <cell r="B3672" t="str">
            <v>Enfermedad cardíaca hipertensiva</v>
          </cell>
        </row>
        <row r="3673">
          <cell r="A3673" t="str">
            <v>I11.0</v>
          </cell>
          <cell r="B3673" t="str">
            <v>Enfermedad cardíaca hipertensiva con insuficiencia cardíaca (congestiva)</v>
          </cell>
        </row>
        <row r="3674">
          <cell r="A3674" t="str">
            <v>I11.9</v>
          </cell>
          <cell r="B3674" t="str">
            <v>Enfermedad cardíaca hipertensiva sin insuficiencia cardíaca (congestiva)</v>
          </cell>
        </row>
        <row r="3675">
          <cell r="A3675" t="str">
            <v>I12</v>
          </cell>
          <cell r="B3675" t="str">
            <v>Enfermedad renal hipertensiva</v>
          </cell>
        </row>
        <row r="3676">
          <cell r="A3676" t="str">
            <v>I12.0</v>
          </cell>
          <cell r="B3676" t="str">
            <v>Enfermedad renal hipertensiva con insuficiencia renal</v>
          </cell>
        </row>
        <row r="3677">
          <cell r="A3677" t="str">
            <v>I12.9</v>
          </cell>
          <cell r="B3677" t="str">
            <v>Enfermedad renal hipertensiva sin insuficiencia renal</v>
          </cell>
        </row>
        <row r="3678">
          <cell r="A3678" t="str">
            <v>I13</v>
          </cell>
          <cell r="B3678" t="str">
            <v>Enfermedad cardiorrenal hipertensiva</v>
          </cell>
        </row>
        <row r="3679">
          <cell r="A3679" t="str">
            <v>I13.0</v>
          </cell>
          <cell r="B3679" t="str">
            <v>Enfermedad cardiorrenal hipertensiva con insuficiencia cardíaca (congestiva)</v>
          </cell>
        </row>
        <row r="3680">
          <cell r="A3680" t="str">
            <v>I13.1</v>
          </cell>
          <cell r="B3680" t="str">
            <v>Enfermedad cardiorrenal hipertensiva con insuficiencia renal</v>
          </cell>
        </row>
        <row r="3681">
          <cell r="A3681" t="str">
            <v>I13.2</v>
          </cell>
          <cell r="B3681" t="str">
            <v>Enfermedad cardiorrenal hipertensiva con insuficiencia cardíaca (congestiva) e insuficiencia renal</v>
          </cell>
        </row>
        <row r="3682">
          <cell r="A3682" t="str">
            <v>I13.9</v>
          </cell>
          <cell r="B3682" t="str">
            <v>Enfermedad cardiorrenal hipertensiva, no especificada</v>
          </cell>
        </row>
        <row r="3683">
          <cell r="A3683" t="str">
            <v>I15</v>
          </cell>
          <cell r="B3683" t="str">
            <v>Hipertensión secundaria</v>
          </cell>
        </row>
        <row r="3684">
          <cell r="A3684" t="str">
            <v>I15.0</v>
          </cell>
          <cell r="B3684" t="str">
            <v>Hipertensión renovascular</v>
          </cell>
        </row>
        <row r="3685">
          <cell r="A3685" t="str">
            <v>I15.1</v>
          </cell>
          <cell r="B3685" t="str">
            <v>Hipertensión secundaria a otros trastornos renales</v>
          </cell>
        </row>
        <row r="3686">
          <cell r="A3686" t="str">
            <v>I15.2</v>
          </cell>
          <cell r="B3686" t="str">
            <v>Hipertensión secundaria a trastornos endocrinos</v>
          </cell>
        </row>
        <row r="3687">
          <cell r="A3687" t="str">
            <v>I15.8</v>
          </cell>
          <cell r="B3687" t="str">
            <v>Otros tipos de hipertensión secundaria</v>
          </cell>
        </row>
        <row r="3688">
          <cell r="A3688" t="str">
            <v>I15.9</v>
          </cell>
          <cell r="B3688" t="str">
            <v>Hipertensión secundaria, no especificada</v>
          </cell>
        </row>
        <row r="3689">
          <cell r="A3689" t="str">
            <v>I20</v>
          </cell>
          <cell r="B3689" t="str">
            <v>Angina de pecho</v>
          </cell>
        </row>
        <row r="3690">
          <cell r="A3690" t="str">
            <v>I20.0</v>
          </cell>
          <cell r="B3690" t="str">
            <v>Angina inestable</v>
          </cell>
        </row>
        <row r="3691">
          <cell r="A3691" t="str">
            <v>I20.1</v>
          </cell>
          <cell r="B3691" t="str">
            <v>Angina de pecho con espasmo documentado</v>
          </cell>
        </row>
        <row r="3692">
          <cell r="A3692" t="str">
            <v>I20.8</v>
          </cell>
          <cell r="B3692" t="str">
            <v>Otras formas especificadas de angina de pecho</v>
          </cell>
        </row>
        <row r="3693">
          <cell r="A3693" t="str">
            <v>I20.9</v>
          </cell>
          <cell r="B3693" t="str">
            <v>Angina de pecho, no especificada</v>
          </cell>
        </row>
        <row r="3694">
          <cell r="A3694" t="str">
            <v>I21</v>
          </cell>
          <cell r="B3694" t="str">
            <v>Infarto agudo del miocardio</v>
          </cell>
        </row>
        <row r="3695">
          <cell r="A3695" t="str">
            <v>I21.0</v>
          </cell>
          <cell r="B3695" t="str">
            <v>Infarto transmural agudo del miocardio de la pared anterior</v>
          </cell>
        </row>
        <row r="3696">
          <cell r="A3696" t="str">
            <v>I21.1</v>
          </cell>
          <cell r="B3696" t="str">
            <v>Infarto transmural agudo del miocardio de la pared inferior</v>
          </cell>
        </row>
        <row r="3697">
          <cell r="A3697" t="str">
            <v>I21.2</v>
          </cell>
          <cell r="B3697" t="str">
            <v>Infarto agudo transmural del miocardio de otros sitios</v>
          </cell>
        </row>
        <row r="3698">
          <cell r="A3698" t="str">
            <v>I21.3</v>
          </cell>
          <cell r="B3698" t="str">
            <v>Infarto transmural agudo del miocardio, de sitio no especificado</v>
          </cell>
        </row>
        <row r="3699">
          <cell r="A3699" t="str">
            <v>I21.4</v>
          </cell>
          <cell r="B3699" t="str">
            <v>Infarto subendocárdico agudo del miocardio</v>
          </cell>
        </row>
        <row r="3700">
          <cell r="A3700" t="str">
            <v>I21.9</v>
          </cell>
          <cell r="B3700" t="str">
            <v>Infarto agudo del miocardio, sin otra especificación</v>
          </cell>
        </row>
        <row r="3701">
          <cell r="A3701" t="str">
            <v>I22</v>
          </cell>
          <cell r="B3701" t="str">
            <v>Infarto subsecuente del miocardio</v>
          </cell>
        </row>
        <row r="3702">
          <cell r="A3702" t="str">
            <v>I22.0</v>
          </cell>
          <cell r="B3702" t="str">
            <v>Infarto subsecuente del miocardio de la pared anterior</v>
          </cell>
        </row>
        <row r="3703">
          <cell r="A3703" t="str">
            <v>I22.1</v>
          </cell>
          <cell r="B3703" t="str">
            <v>Infarto subsecuente del miocardio de la pared inferior</v>
          </cell>
        </row>
        <row r="3704">
          <cell r="A3704" t="str">
            <v>I22.8</v>
          </cell>
          <cell r="B3704" t="str">
            <v>Infarto subsecuente del miocardio de otros sitios</v>
          </cell>
        </row>
        <row r="3705">
          <cell r="A3705" t="str">
            <v>I22.9</v>
          </cell>
          <cell r="B3705" t="str">
            <v>Infarto subsecuente del miocardio, de parte no especificada</v>
          </cell>
        </row>
        <row r="3706">
          <cell r="A3706" t="str">
            <v>I23</v>
          </cell>
          <cell r="B3706" t="str">
            <v>Ciertas complicaciones presentes posteriores al infarto agudo del miocardio</v>
          </cell>
        </row>
        <row r="3707">
          <cell r="A3707" t="str">
            <v>I23.0</v>
          </cell>
          <cell r="B3707" t="str">
            <v>Hemopericardio como complicación presente posterior al infarto agudo del miocardio</v>
          </cell>
        </row>
        <row r="3708">
          <cell r="A3708" t="str">
            <v>I23.1</v>
          </cell>
          <cell r="B3708" t="str">
            <v>Defecto del tabique auricular como complicación presente posterior al infarto del miocardio</v>
          </cell>
        </row>
        <row r="3709">
          <cell r="A3709" t="str">
            <v>I23.2</v>
          </cell>
          <cell r="B3709" t="str">
            <v>Defecto del tabique ventricular como complicación presente posterior al infarto del miocardio</v>
          </cell>
        </row>
        <row r="3710">
          <cell r="A3710" t="str">
            <v>I23.3</v>
          </cell>
          <cell r="B3710" t="str">
            <v>Ruptura de la pared cardíaca sin hemopericardio como complicación presente posterior al infarto agudo del miocardio</v>
          </cell>
        </row>
        <row r="3711">
          <cell r="A3711" t="str">
            <v>I23.4</v>
          </cell>
          <cell r="B3711" t="str">
            <v>Ruptura de las cuerdas tendinosas como complicación presente posterior al infarto agudo del miocardio</v>
          </cell>
        </row>
        <row r="3712">
          <cell r="A3712" t="str">
            <v>I23.5</v>
          </cell>
          <cell r="B3712" t="str">
            <v>Ruptura de músculo papilar como complicación presente posterior al infarto agudo del miocardio</v>
          </cell>
        </row>
        <row r="3713">
          <cell r="A3713" t="str">
            <v>I23.6</v>
          </cell>
          <cell r="B3713" t="str">
            <v>Trombosis de la aurícula, apéndice auricular y ventrículo como complicación presente posterior al infarto agudo del miocardio</v>
          </cell>
        </row>
        <row r="3714">
          <cell r="A3714" t="str">
            <v>I23.8</v>
          </cell>
          <cell r="B3714" t="str">
            <v>Otras complicaciones presentes posteriores al infarto agudo del miocardio</v>
          </cell>
        </row>
        <row r="3715">
          <cell r="A3715" t="str">
            <v>I24</v>
          </cell>
          <cell r="B3715" t="str">
            <v>Otras enfermedades isquémicas agudas del corazón</v>
          </cell>
        </row>
        <row r="3716">
          <cell r="A3716" t="str">
            <v>I24.0</v>
          </cell>
          <cell r="B3716" t="str">
            <v>Trombosis coronaria que no resulta en infarto del miocardio</v>
          </cell>
        </row>
        <row r="3717">
          <cell r="A3717" t="str">
            <v>I24.1</v>
          </cell>
          <cell r="B3717" t="str">
            <v>Síndrome de Dressler</v>
          </cell>
        </row>
        <row r="3718">
          <cell r="A3718" t="str">
            <v>I24.8</v>
          </cell>
          <cell r="B3718" t="str">
            <v>Otras formas de enfermedad isquémica aguda del corazón</v>
          </cell>
        </row>
        <row r="3719">
          <cell r="A3719" t="str">
            <v>I24.9</v>
          </cell>
          <cell r="B3719" t="str">
            <v>Enfermedad isquémica aguda del corazón, no especificada</v>
          </cell>
        </row>
        <row r="3720">
          <cell r="A3720" t="str">
            <v>I25</v>
          </cell>
          <cell r="B3720" t="str">
            <v>Enfermedad isquémica crónica del corazón</v>
          </cell>
        </row>
        <row r="3721">
          <cell r="A3721" t="str">
            <v>I25.0</v>
          </cell>
          <cell r="B3721" t="str">
            <v>Enfermedad cardiovascular aterosclerótica, así descrita</v>
          </cell>
        </row>
        <row r="3722">
          <cell r="A3722" t="str">
            <v>I25.1</v>
          </cell>
          <cell r="B3722" t="str">
            <v>Enfermedad aterosclerótica del corazón</v>
          </cell>
        </row>
        <row r="3723">
          <cell r="A3723" t="str">
            <v>I25.2</v>
          </cell>
          <cell r="B3723" t="str">
            <v>Infarto antiguo del miocardio</v>
          </cell>
        </row>
        <row r="3724">
          <cell r="A3724" t="str">
            <v>I25.3</v>
          </cell>
          <cell r="B3724" t="str">
            <v>Aneurisma cardíaco</v>
          </cell>
        </row>
        <row r="3725">
          <cell r="A3725" t="str">
            <v>I25.4</v>
          </cell>
          <cell r="B3725" t="str">
            <v>Aneurisma de arteria coronaria</v>
          </cell>
        </row>
        <row r="3726">
          <cell r="A3726" t="str">
            <v>I25.5</v>
          </cell>
          <cell r="B3726" t="str">
            <v>Cardiomiopatía isquémica</v>
          </cell>
        </row>
        <row r="3727">
          <cell r="A3727" t="str">
            <v>I25.6</v>
          </cell>
          <cell r="B3727" t="str">
            <v>Isquemia silente del miocardio</v>
          </cell>
        </row>
        <row r="3728">
          <cell r="A3728" t="str">
            <v>I25.8</v>
          </cell>
          <cell r="B3728" t="str">
            <v>Otras formas de enfermedad isquémica crónica del corazón</v>
          </cell>
        </row>
        <row r="3729">
          <cell r="A3729" t="str">
            <v>I25.9</v>
          </cell>
          <cell r="B3729" t="str">
            <v>Enfermedad isquémica crónica del corazón, no especificada</v>
          </cell>
        </row>
        <row r="3730">
          <cell r="A3730" t="str">
            <v>I26</v>
          </cell>
          <cell r="B3730" t="str">
            <v>Embolia pulmonar</v>
          </cell>
        </row>
        <row r="3731">
          <cell r="A3731" t="str">
            <v>I26.0</v>
          </cell>
          <cell r="B3731" t="str">
            <v>Embolia pulmonar con mención de corazón pulmonar agudo</v>
          </cell>
        </row>
        <row r="3732">
          <cell r="A3732" t="str">
            <v>I26.9</v>
          </cell>
          <cell r="B3732" t="str">
            <v>Embolia pulmonar sin mención de corazón pulmonar agudo</v>
          </cell>
        </row>
        <row r="3733">
          <cell r="A3733" t="str">
            <v>I27</v>
          </cell>
          <cell r="B3733" t="str">
            <v>Otras enfermedades cardiopulmonares</v>
          </cell>
        </row>
        <row r="3734">
          <cell r="A3734" t="str">
            <v>I27.0</v>
          </cell>
          <cell r="B3734" t="str">
            <v>Hipertensión pulmonar primaria</v>
          </cell>
        </row>
        <row r="3735">
          <cell r="A3735" t="str">
            <v>I27.1</v>
          </cell>
          <cell r="B3735" t="str">
            <v>Enfermedad cifoscoliótica del corazón</v>
          </cell>
        </row>
        <row r="3736">
          <cell r="A3736" t="str">
            <v>I27.8</v>
          </cell>
          <cell r="B3736" t="str">
            <v>Otras enfermedades cardiopulmonares especificadas</v>
          </cell>
        </row>
        <row r="3737">
          <cell r="A3737" t="str">
            <v>I27.9</v>
          </cell>
          <cell r="B3737" t="str">
            <v>Enfermedad pulmonar del corazón, no especificada</v>
          </cell>
        </row>
        <row r="3738">
          <cell r="A3738" t="str">
            <v>I28</v>
          </cell>
          <cell r="B3738" t="str">
            <v>Otras enfermedades de los vasos pulmonares</v>
          </cell>
        </row>
        <row r="3739">
          <cell r="A3739" t="str">
            <v>I28.0</v>
          </cell>
          <cell r="B3739" t="str">
            <v>Fístula arteriovenosa de los vasos pulmonares</v>
          </cell>
        </row>
        <row r="3740">
          <cell r="A3740" t="str">
            <v>I28.1</v>
          </cell>
          <cell r="B3740" t="str">
            <v>Aneurisma de la arteria pulmonar</v>
          </cell>
        </row>
        <row r="3741">
          <cell r="A3741" t="str">
            <v>I28.8</v>
          </cell>
          <cell r="B3741" t="str">
            <v>Otras enfermedades especificadas de los vasos pulmonares</v>
          </cell>
        </row>
        <row r="3742">
          <cell r="A3742" t="str">
            <v>I28.9</v>
          </cell>
          <cell r="B3742" t="str">
            <v>Enfermedad de los vasos pulmonares, no especificada</v>
          </cell>
        </row>
        <row r="3743">
          <cell r="A3743" t="str">
            <v>I30</v>
          </cell>
          <cell r="B3743" t="str">
            <v>Pericarditis aguda</v>
          </cell>
        </row>
        <row r="3744">
          <cell r="A3744" t="str">
            <v>I30.0</v>
          </cell>
          <cell r="B3744" t="str">
            <v>Pericarditis idiopática aguda inespecífica</v>
          </cell>
        </row>
        <row r="3745">
          <cell r="A3745" t="str">
            <v>I30.1</v>
          </cell>
          <cell r="B3745" t="str">
            <v>Pericarditis infecciosa</v>
          </cell>
        </row>
        <row r="3746">
          <cell r="A3746" t="str">
            <v>I30.8</v>
          </cell>
          <cell r="B3746" t="str">
            <v>Otras formas de pericarditis aguda</v>
          </cell>
        </row>
        <row r="3747">
          <cell r="A3747" t="str">
            <v>I30.9</v>
          </cell>
          <cell r="B3747" t="str">
            <v>Pericarditis aguda, no especificada</v>
          </cell>
        </row>
        <row r="3748">
          <cell r="A3748" t="str">
            <v>I31</v>
          </cell>
          <cell r="B3748" t="str">
            <v>Otras enfermedades del pericardio</v>
          </cell>
        </row>
        <row r="3749">
          <cell r="A3749" t="str">
            <v>I31.0</v>
          </cell>
          <cell r="B3749" t="str">
            <v>Pericarditis crónica adhesiva</v>
          </cell>
        </row>
        <row r="3750">
          <cell r="A3750" t="str">
            <v>I31.1</v>
          </cell>
          <cell r="B3750" t="str">
            <v>Pericarditis constrictiva crónica</v>
          </cell>
        </row>
        <row r="3751">
          <cell r="A3751" t="str">
            <v>I31.2</v>
          </cell>
          <cell r="B3751" t="str">
            <v>Hemopericardio, no clasificado en otra parte</v>
          </cell>
        </row>
        <row r="3752">
          <cell r="A3752" t="str">
            <v>I31.3</v>
          </cell>
          <cell r="B3752" t="str">
            <v>Derrame pericárdico (no inflamatorio)</v>
          </cell>
        </row>
        <row r="3753">
          <cell r="A3753" t="str">
            <v>I31.8</v>
          </cell>
          <cell r="B3753" t="str">
            <v>Otras enfermedades especificadas del pericardio</v>
          </cell>
        </row>
        <row r="3754">
          <cell r="A3754" t="str">
            <v>I31.9</v>
          </cell>
          <cell r="B3754" t="str">
            <v>Enfermedad del pericardio, no especificada</v>
          </cell>
        </row>
        <row r="3755">
          <cell r="A3755" t="str">
            <v>I32*</v>
          </cell>
          <cell r="B3755" t="str">
            <v>Pericarditis en enfermedades clasificadas en otra parte</v>
          </cell>
        </row>
        <row r="3756">
          <cell r="A3756" t="str">
            <v>I32.0*</v>
          </cell>
          <cell r="B3756" t="str">
            <v>Pericarditis en enfermedades bacterianas clasificadas en otra parte</v>
          </cell>
        </row>
        <row r="3757">
          <cell r="A3757" t="str">
            <v>I32.1*</v>
          </cell>
          <cell r="B3757" t="str">
            <v>Pericarditis en otras enfermedades infecciosas y parasitarias clasificadas en otra parte</v>
          </cell>
        </row>
        <row r="3758">
          <cell r="A3758" t="str">
            <v>I32.8*</v>
          </cell>
          <cell r="B3758" t="str">
            <v>Pericarditis en otras enfermedades clasificadas en otra parte</v>
          </cell>
        </row>
        <row r="3759">
          <cell r="A3759" t="str">
            <v>I33</v>
          </cell>
          <cell r="B3759" t="str">
            <v>Endocarditis aguda y subaguda</v>
          </cell>
        </row>
        <row r="3760">
          <cell r="A3760" t="str">
            <v>I33.0</v>
          </cell>
          <cell r="B3760" t="str">
            <v>Endocarditis infecciosa aguda y subaguda</v>
          </cell>
        </row>
        <row r="3761">
          <cell r="A3761" t="str">
            <v>I33.9</v>
          </cell>
          <cell r="B3761" t="str">
            <v>Endocarditis aguda, no especificada</v>
          </cell>
        </row>
        <row r="3762">
          <cell r="A3762" t="str">
            <v>I34</v>
          </cell>
          <cell r="B3762" t="str">
            <v>Trastornos no reumáticos de la válvula mitral</v>
          </cell>
        </row>
        <row r="3763">
          <cell r="A3763" t="str">
            <v>I34.0</v>
          </cell>
          <cell r="B3763" t="str">
            <v>Insuficiencia (de la válvula) mitral</v>
          </cell>
        </row>
        <row r="3764">
          <cell r="A3764" t="str">
            <v>I34.1</v>
          </cell>
          <cell r="B3764" t="str">
            <v>Prolapso (de la válvula) mitral</v>
          </cell>
        </row>
        <row r="3765">
          <cell r="A3765" t="str">
            <v>I34.2</v>
          </cell>
          <cell r="B3765" t="str">
            <v>Estenosis (de la válvula) mitral, no reumática</v>
          </cell>
        </row>
        <row r="3766">
          <cell r="A3766" t="str">
            <v>I34.8</v>
          </cell>
          <cell r="B3766" t="str">
            <v>Otros trastornos no reumáticos de la válvula mitral</v>
          </cell>
        </row>
        <row r="3767">
          <cell r="A3767" t="str">
            <v>I34.9</v>
          </cell>
          <cell r="B3767" t="str">
            <v>Trastorno mitral no reumático, no especificado</v>
          </cell>
        </row>
        <row r="3768">
          <cell r="A3768" t="str">
            <v>I35</v>
          </cell>
          <cell r="B3768" t="str">
            <v>Trastornos no reumáticos de la válvula aórtica</v>
          </cell>
        </row>
        <row r="3769">
          <cell r="A3769" t="str">
            <v>I35.0</v>
          </cell>
          <cell r="B3769" t="str">
            <v>Estenosis (de la válvula) aórtica</v>
          </cell>
        </row>
        <row r="3770">
          <cell r="A3770" t="str">
            <v>I35.1</v>
          </cell>
          <cell r="B3770" t="str">
            <v>Insuficiencia (de la válvula) aórtica</v>
          </cell>
        </row>
        <row r="3771">
          <cell r="A3771" t="str">
            <v>I35.2</v>
          </cell>
          <cell r="B3771" t="str">
            <v>Estenosis (de la válvula) aórtica con insuficiencia</v>
          </cell>
        </row>
        <row r="3772">
          <cell r="A3772" t="str">
            <v>I35.8</v>
          </cell>
          <cell r="B3772" t="str">
            <v>Otros trastornos de la válvula aórtica</v>
          </cell>
        </row>
        <row r="3773">
          <cell r="A3773" t="str">
            <v>I35.9</v>
          </cell>
          <cell r="B3773" t="str">
            <v>Trastorno de la válvula aórtica, no especificado</v>
          </cell>
        </row>
        <row r="3774">
          <cell r="A3774" t="str">
            <v>I36</v>
          </cell>
          <cell r="B3774" t="str">
            <v>Trastornos no reumáticos de la válvula tricúspide</v>
          </cell>
        </row>
        <row r="3775">
          <cell r="A3775" t="str">
            <v>I36.0</v>
          </cell>
          <cell r="B3775" t="str">
            <v>Estenosis no reumática (de la válvula) tricúspide</v>
          </cell>
        </row>
        <row r="3776">
          <cell r="A3776" t="str">
            <v>I36.1</v>
          </cell>
          <cell r="B3776" t="str">
            <v>Insuficiencia no reumática (de la válvula) tricúspide</v>
          </cell>
        </row>
        <row r="3777">
          <cell r="A3777" t="str">
            <v>I36.2</v>
          </cell>
          <cell r="B3777" t="str">
            <v>Estenosis con insuficiencia no reumática (de la válvula) tricúspide</v>
          </cell>
        </row>
        <row r="3778">
          <cell r="A3778" t="str">
            <v>I36.8</v>
          </cell>
          <cell r="B3778" t="str">
            <v>Otros trastornos no reumáticos de la válvula tricúspide</v>
          </cell>
        </row>
        <row r="3779">
          <cell r="A3779" t="str">
            <v>I36.9</v>
          </cell>
          <cell r="B3779" t="str">
            <v>Trastorno no reumático de la válvula tricúspide, no especificado</v>
          </cell>
        </row>
        <row r="3780">
          <cell r="A3780" t="str">
            <v>I37</v>
          </cell>
          <cell r="B3780" t="str">
            <v>Trastornos de la válvula pulmonar</v>
          </cell>
        </row>
        <row r="3781">
          <cell r="A3781" t="str">
            <v>I37.0</v>
          </cell>
          <cell r="B3781" t="str">
            <v>Estenosis de la válvula pulmonar</v>
          </cell>
        </row>
        <row r="3782">
          <cell r="A3782" t="str">
            <v>I37.1</v>
          </cell>
          <cell r="B3782" t="str">
            <v>Insuficiencia de la válvula pulmonar</v>
          </cell>
        </row>
        <row r="3783">
          <cell r="A3783" t="str">
            <v>I37.2</v>
          </cell>
          <cell r="B3783" t="str">
            <v>Estenosis de la válvula pulmonar con insuficiencia</v>
          </cell>
        </row>
        <row r="3784">
          <cell r="A3784" t="str">
            <v>I37.8</v>
          </cell>
          <cell r="B3784" t="str">
            <v>Otros trastornos de la válvula pulmonar</v>
          </cell>
        </row>
        <row r="3785">
          <cell r="A3785" t="str">
            <v>I37.9</v>
          </cell>
          <cell r="B3785" t="str">
            <v>Trastorno de la válvula pulmonar, no especificado</v>
          </cell>
        </row>
        <row r="3786">
          <cell r="A3786" t="str">
            <v>I38.X</v>
          </cell>
          <cell r="B3786" t="str">
            <v>Endocarditis, válvula no especificada</v>
          </cell>
        </row>
        <row r="3787">
          <cell r="A3787" t="str">
            <v>I39*</v>
          </cell>
          <cell r="B3787" t="str">
            <v>Endocarditis y trastornos valvulares en enfermedades clasificadas en otra parte</v>
          </cell>
        </row>
        <row r="3788">
          <cell r="A3788" t="str">
            <v>I39.0*</v>
          </cell>
          <cell r="B3788" t="str">
            <v>Trastornos de la válvula mitral en enfermedades clasificadas en otra parte</v>
          </cell>
        </row>
        <row r="3789">
          <cell r="A3789" t="str">
            <v>I39.1*</v>
          </cell>
          <cell r="B3789" t="str">
            <v>Trastornos de la válvula aórtica en enfermedades clasificadas en otra parte</v>
          </cell>
        </row>
        <row r="3790">
          <cell r="A3790" t="str">
            <v>I39.2*</v>
          </cell>
          <cell r="B3790" t="str">
            <v>Trastornos de la válvula tricúspide en enfermedades clasificadas en otra parte</v>
          </cell>
        </row>
        <row r="3791">
          <cell r="A3791" t="str">
            <v>I39.3*</v>
          </cell>
          <cell r="B3791" t="str">
            <v>Trastornos de la válvula pulmonar en enfermedades clasificadas en otra parte</v>
          </cell>
        </row>
        <row r="3792">
          <cell r="A3792" t="str">
            <v>I39.4*</v>
          </cell>
          <cell r="B3792" t="str">
            <v>Trastornos valvulares múltiples en enfermedades clasificadas en otra parte</v>
          </cell>
        </row>
        <row r="3793">
          <cell r="A3793" t="str">
            <v>I39.8*</v>
          </cell>
          <cell r="B3793" t="str">
            <v>Endocarditis, válvula no especificada, en enfermedades clasificadas en otra parte</v>
          </cell>
        </row>
        <row r="3794">
          <cell r="A3794" t="str">
            <v>I40</v>
          </cell>
          <cell r="B3794" t="str">
            <v>Miocarditis aguda</v>
          </cell>
        </row>
        <row r="3795">
          <cell r="A3795" t="str">
            <v>I40.0</v>
          </cell>
          <cell r="B3795" t="str">
            <v>Miocarditis infecciosa</v>
          </cell>
        </row>
        <row r="3796">
          <cell r="A3796" t="str">
            <v>I40.1</v>
          </cell>
          <cell r="B3796" t="str">
            <v>Miocarditis aislada</v>
          </cell>
        </row>
        <row r="3797">
          <cell r="A3797" t="str">
            <v>I40.8</v>
          </cell>
          <cell r="B3797" t="str">
            <v>Otras miocarditis agudas</v>
          </cell>
        </row>
        <row r="3798">
          <cell r="A3798" t="str">
            <v>I40.9</v>
          </cell>
          <cell r="B3798" t="str">
            <v>Miocarditis aguda, no especificada</v>
          </cell>
        </row>
        <row r="3799">
          <cell r="A3799" t="str">
            <v>I41*</v>
          </cell>
          <cell r="B3799" t="str">
            <v>Miocarditis en enfermedades clasificadas en otra parte</v>
          </cell>
        </row>
        <row r="3800">
          <cell r="A3800" t="str">
            <v>I41.0*</v>
          </cell>
          <cell r="B3800" t="str">
            <v>Miocarditis en enfermedades bacterianas clasificadas en otra parte</v>
          </cell>
        </row>
        <row r="3801">
          <cell r="A3801" t="str">
            <v>I41.1*</v>
          </cell>
          <cell r="B3801" t="str">
            <v>Miocarditis en enfermedades virales clasificadas en otra parte</v>
          </cell>
        </row>
        <row r="3802">
          <cell r="A3802" t="str">
            <v>I41.2*</v>
          </cell>
          <cell r="B3802" t="str">
            <v>Miocarditis en otras enfermedades infecciosas y parasitarias clasificadas en otra parte</v>
          </cell>
        </row>
        <row r="3803">
          <cell r="A3803" t="str">
            <v>I41.8*</v>
          </cell>
          <cell r="B3803" t="str">
            <v>Miocarditis en otras enfermedades clasificadas en otra parte</v>
          </cell>
        </row>
        <row r="3804">
          <cell r="A3804" t="str">
            <v>I42</v>
          </cell>
          <cell r="B3804" t="str">
            <v>Cardiomiopatía</v>
          </cell>
        </row>
        <row r="3805">
          <cell r="A3805" t="str">
            <v>I42.0</v>
          </cell>
          <cell r="B3805" t="str">
            <v>Cardiomiopatía dilatada</v>
          </cell>
        </row>
        <row r="3806">
          <cell r="A3806" t="str">
            <v>I42.1</v>
          </cell>
          <cell r="B3806" t="str">
            <v>Cardiomiopatía hipertrófica obstructiva</v>
          </cell>
        </row>
        <row r="3807">
          <cell r="A3807" t="str">
            <v>I42.2</v>
          </cell>
          <cell r="B3807" t="str">
            <v>Otras cardiomiopatías hipertróficas</v>
          </cell>
        </row>
        <row r="3808">
          <cell r="A3808" t="str">
            <v>I42.3</v>
          </cell>
          <cell r="B3808" t="str">
            <v>Enfermedad endomiocárdica (eosinofílica)</v>
          </cell>
        </row>
        <row r="3809">
          <cell r="A3809" t="str">
            <v>I42.4</v>
          </cell>
          <cell r="B3809" t="str">
            <v>Fibroelastosis endocárdica</v>
          </cell>
        </row>
        <row r="3810">
          <cell r="A3810" t="str">
            <v>I42.5</v>
          </cell>
          <cell r="B3810" t="str">
            <v>Otras cardiomiopatías restrictivas</v>
          </cell>
        </row>
        <row r="3811">
          <cell r="A3811" t="str">
            <v>I42.6</v>
          </cell>
          <cell r="B3811" t="str">
            <v>Cardiomiopatía alcohólica</v>
          </cell>
        </row>
        <row r="3812">
          <cell r="A3812" t="str">
            <v>I42.7</v>
          </cell>
          <cell r="B3812" t="str">
            <v>Cardiomiopatía debida a drogas y otros agentes externos</v>
          </cell>
        </row>
        <row r="3813">
          <cell r="A3813" t="str">
            <v>I42.8</v>
          </cell>
          <cell r="B3813" t="str">
            <v>Otras cardiomiopatías</v>
          </cell>
        </row>
        <row r="3814">
          <cell r="A3814" t="str">
            <v>I42.9</v>
          </cell>
          <cell r="B3814" t="str">
            <v>Cardiomiopatía, no especificada</v>
          </cell>
        </row>
        <row r="3815">
          <cell r="A3815" t="str">
            <v>I43*</v>
          </cell>
          <cell r="B3815" t="str">
            <v>Cardiomiopatía en enfermedades clasificadas en otra parte</v>
          </cell>
        </row>
        <row r="3816">
          <cell r="A3816" t="str">
            <v>I43.0*</v>
          </cell>
          <cell r="B3816" t="str">
            <v>Cardiomiopatía en enfermedades infecciosas y parasitarias clasificadas en otra parte</v>
          </cell>
        </row>
        <row r="3817">
          <cell r="A3817" t="str">
            <v>I43.1*</v>
          </cell>
          <cell r="B3817" t="str">
            <v>Cardiomiopatía en enfermedades metabólicas</v>
          </cell>
        </row>
        <row r="3818">
          <cell r="A3818" t="str">
            <v>I43.2*</v>
          </cell>
          <cell r="B3818" t="str">
            <v>Cardiomiopatía en enfermedades nutricionales</v>
          </cell>
        </row>
        <row r="3819">
          <cell r="A3819" t="str">
            <v>I43.8*</v>
          </cell>
          <cell r="B3819" t="str">
            <v>Cardiomiopatía en otras enfermedades clasificadas en otra parte</v>
          </cell>
        </row>
        <row r="3820">
          <cell r="A3820" t="str">
            <v>I44</v>
          </cell>
          <cell r="B3820" t="str">
            <v>Bloqueo auriculoventricular y de rama izquierda del haz</v>
          </cell>
        </row>
        <row r="3821">
          <cell r="A3821" t="str">
            <v>I44.0</v>
          </cell>
          <cell r="B3821" t="str">
            <v>Bloqueo auriculoventricular de primer grado</v>
          </cell>
        </row>
        <row r="3822">
          <cell r="A3822" t="str">
            <v>I44.1</v>
          </cell>
          <cell r="B3822" t="str">
            <v>Bloqueo auriculoventricular de segundo grado</v>
          </cell>
        </row>
        <row r="3823">
          <cell r="A3823" t="str">
            <v>I44.2</v>
          </cell>
          <cell r="B3823" t="str">
            <v>Bloqueo auriculoventricular completo</v>
          </cell>
        </row>
        <row r="3824">
          <cell r="A3824" t="str">
            <v>I44.3</v>
          </cell>
          <cell r="B3824" t="str">
            <v>Otros tipos de bloqueo auriculoventricular y los no especificados</v>
          </cell>
        </row>
        <row r="3825">
          <cell r="A3825" t="str">
            <v>I44.4</v>
          </cell>
          <cell r="B3825" t="str">
            <v>Bloqueo fascicular anterior izquierdo</v>
          </cell>
        </row>
        <row r="3826">
          <cell r="A3826" t="str">
            <v>I44.5</v>
          </cell>
          <cell r="B3826" t="str">
            <v>Bloqueo fascicular posterior izquierdo</v>
          </cell>
        </row>
        <row r="3827">
          <cell r="A3827" t="str">
            <v>I44.6</v>
          </cell>
          <cell r="B3827" t="str">
            <v>Otros tipos de bloqueo fascicular y los no especificados</v>
          </cell>
        </row>
        <row r="3828">
          <cell r="A3828" t="str">
            <v>I44.7</v>
          </cell>
          <cell r="B3828" t="str">
            <v>Bloqueo de rama izquierda del haz, sin otra especificación</v>
          </cell>
        </row>
        <row r="3829">
          <cell r="A3829" t="str">
            <v>I45</v>
          </cell>
          <cell r="B3829" t="str">
            <v>Otros trastornos de la conducción</v>
          </cell>
        </row>
        <row r="3830">
          <cell r="A3830" t="str">
            <v>I45.0</v>
          </cell>
          <cell r="B3830" t="str">
            <v>Bloqueo fascicular derecho</v>
          </cell>
        </row>
        <row r="3831">
          <cell r="A3831" t="str">
            <v>I45.1</v>
          </cell>
          <cell r="B3831" t="str">
            <v>Otros tipos de bloqueo de rama derecha del haz y los no especificados</v>
          </cell>
        </row>
        <row r="3832">
          <cell r="A3832" t="str">
            <v>I45.2</v>
          </cell>
          <cell r="B3832" t="str">
            <v>Bloqueo bifascicular</v>
          </cell>
        </row>
        <row r="3833">
          <cell r="A3833" t="str">
            <v>I45.3</v>
          </cell>
          <cell r="B3833" t="str">
            <v>Bloqueo trifascicular</v>
          </cell>
        </row>
        <row r="3834">
          <cell r="A3834" t="str">
            <v>I45.4</v>
          </cell>
          <cell r="B3834" t="str">
            <v>Bloqueo intraventricular no especificado</v>
          </cell>
        </row>
        <row r="3835">
          <cell r="A3835" t="str">
            <v>I45.5</v>
          </cell>
          <cell r="B3835" t="str">
            <v>Otros tipos especificados de bloqueo del corazón</v>
          </cell>
        </row>
        <row r="3836">
          <cell r="A3836" t="str">
            <v>I45.6</v>
          </cell>
          <cell r="B3836" t="str">
            <v>Síndrome de preexcitación</v>
          </cell>
        </row>
        <row r="3837">
          <cell r="A3837" t="str">
            <v>I45.8</v>
          </cell>
          <cell r="B3837" t="str">
            <v>Otros trastornos especificados de la conducción</v>
          </cell>
        </row>
        <row r="3838">
          <cell r="A3838" t="str">
            <v>I45.9</v>
          </cell>
          <cell r="B3838" t="str">
            <v>Trastorno de la conducción, no especificado</v>
          </cell>
        </row>
        <row r="3839">
          <cell r="A3839" t="str">
            <v>I46</v>
          </cell>
          <cell r="B3839" t="str">
            <v>Paro cardíaco</v>
          </cell>
        </row>
        <row r="3840">
          <cell r="A3840" t="str">
            <v>I46.0</v>
          </cell>
          <cell r="B3840" t="str">
            <v>Paro cardíaco con resucitación exitosa</v>
          </cell>
        </row>
        <row r="3841">
          <cell r="A3841" t="str">
            <v>I46.1</v>
          </cell>
          <cell r="B3841" t="str">
            <v>Muerte cardíaca súbita, así descrita</v>
          </cell>
        </row>
        <row r="3842">
          <cell r="A3842" t="str">
            <v>I46.9</v>
          </cell>
          <cell r="B3842" t="str">
            <v>Paro cardíaco, no especificado</v>
          </cell>
        </row>
        <row r="3843">
          <cell r="A3843" t="str">
            <v>I47</v>
          </cell>
          <cell r="B3843" t="str">
            <v>Taquicardia paroxística</v>
          </cell>
        </row>
        <row r="3844">
          <cell r="A3844" t="str">
            <v>I47.0</v>
          </cell>
          <cell r="B3844" t="str">
            <v>Arritmia por reentrada ventricular</v>
          </cell>
        </row>
        <row r="3845">
          <cell r="A3845" t="str">
            <v>I47.1</v>
          </cell>
          <cell r="B3845" t="str">
            <v>Taquicardia supraventricular</v>
          </cell>
        </row>
        <row r="3846">
          <cell r="A3846" t="str">
            <v>I47.2</v>
          </cell>
          <cell r="B3846" t="str">
            <v>Taquicardia ventricular</v>
          </cell>
        </row>
        <row r="3847">
          <cell r="A3847" t="str">
            <v>I47.9</v>
          </cell>
          <cell r="B3847" t="str">
            <v>Taquicardia paroxística, no especificada</v>
          </cell>
        </row>
        <row r="3848">
          <cell r="A3848" t="str">
            <v>I48.X</v>
          </cell>
          <cell r="B3848" t="str">
            <v>Fibrilación y aleteo auricular</v>
          </cell>
        </row>
        <row r="3849">
          <cell r="A3849" t="str">
            <v>I49</v>
          </cell>
          <cell r="B3849" t="str">
            <v>Otras arritmias cardíacas</v>
          </cell>
        </row>
        <row r="3850">
          <cell r="A3850" t="str">
            <v>I49.0</v>
          </cell>
          <cell r="B3850" t="str">
            <v>Fibrilación y aleteo ventricular</v>
          </cell>
        </row>
        <row r="3851">
          <cell r="A3851" t="str">
            <v>I49.1</v>
          </cell>
          <cell r="B3851" t="str">
            <v>Despolarización auricular prematura</v>
          </cell>
        </row>
        <row r="3852">
          <cell r="A3852" t="str">
            <v>I49.2</v>
          </cell>
          <cell r="B3852" t="str">
            <v>Despolarización prematura nodal</v>
          </cell>
        </row>
        <row r="3853">
          <cell r="A3853" t="str">
            <v>I49.3</v>
          </cell>
          <cell r="B3853" t="str">
            <v>Despolarización ventricular prematura</v>
          </cell>
        </row>
        <row r="3854">
          <cell r="A3854" t="str">
            <v>I49.4</v>
          </cell>
          <cell r="B3854" t="str">
            <v>Otros tipos de despolarización prematura y los no especificados</v>
          </cell>
        </row>
        <row r="3855">
          <cell r="A3855" t="str">
            <v>I49.5</v>
          </cell>
          <cell r="B3855" t="str">
            <v>Síndrome del seno enfermo</v>
          </cell>
        </row>
        <row r="3856">
          <cell r="A3856" t="str">
            <v>I49.8</v>
          </cell>
          <cell r="B3856" t="str">
            <v>Otras arritmias cardíacas especificadas</v>
          </cell>
        </row>
        <row r="3857">
          <cell r="A3857" t="str">
            <v>I49.9</v>
          </cell>
          <cell r="B3857" t="str">
            <v>Arritmia cardíaca, no especificada</v>
          </cell>
        </row>
        <row r="3858">
          <cell r="A3858" t="str">
            <v>I50</v>
          </cell>
          <cell r="B3858" t="str">
            <v>Insuficiencia cardíaca</v>
          </cell>
        </row>
        <row r="3859">
          <cell r="A3859" t="str">
            <v>I50.0</v>
          </cell>
          <cell r="B3859" t="str">
            <v>Insuficiencia cardíaca congestiva</v>
          </cell>
        </row>
        <row r="3860">
          <cell r="A3860" t="str">
            <v>I50.1</v>
          </cell>
          <cell r="B3860" t="str">
            <v>Insuficiencia ventricular izquierda</v>
          </cell>
        </row>
        <row r="3861">
          <cell r="A3861" t="str">
            <v>I50.9</v>
          </cell>
          <cell r="B3861" t="str">
            <v>Insuficiencia cardíaca, no especificada</v>
          </cell>
        </row>
        <row r="3862">
          <cell r="A3862" t="str">
            <v>I51</v>
          </cell>
          <cell r="B3862" t="str">
            <v>Complicaciones y descripciones mal definidas de enfermedad cardíaca</v>
          </cell>
        </row>
        <row r="3863">
          <cell r="A3863" t="str">
            <v>I51.0</v>
          </cell>
          <cell r="B3863" t="str">
            <v>Defecto del tabique cardíaco, adquirido</v>
          </cell>
        </row>
        <row r="3864">
          <cell r="A3864" t="str">
            <v>I51.1</v>
          </cell>
          <cell r="B3864" t="str">
            <v>Ruptura de cuerda tendinosa, no clasificada en otra parte</v>
          </cell>
        </row>
        <row r="3865">
          <cell r="A3865" t="str">
            <v>I51.2</v>
          </cell>
          <cell r="B3865" t="str">
            <v>Ruptura de músculo papilar, no clasificada en otra parte</v>
          </cell>
        </row>
        <row r="3866">
          <cell r="A3866" t="str">
            <v>I51.3</v>
          </cell>
          <cell r="B3866" t="str">
            <v>Trombosis intracardíaca, no clasificada en otra parte</v>
          </cell>
        </row>
        <row r="3867">
          <cell r="A3867" t="str">
            <v>I51.4</v>
          </cell>
          <cell r="B3867" t="str">
            <v>Miocarditis, no especificada</v>
          </cell>
        </row>
        <row r="3868">
          <cell r="A3868" t="str">
            <v>I51.5</v>
          </cell>
          <cell r="B3868" t="str">
            <v>Degeneración miocárdica</v>
          </cell>
        </row>
        <row r="3869">
          <cell r="A3869" t="str">
            <v>I51.6</v>
          </cell>
          <cell r="B3869" t="str">
            <v>Enfermedad cardiovascular, no especificada</v>
          </cell>
        </row>
        <row r="3870">
          <cell r="A3870" t="str">
            <v>I51.7</v>
          </cell>
          <cell r="B3870" t="str">
            <v>Cardiomegalia</v>
          </cell>
        </row>
        <row r="3871">
          <cell r="A3871" t="str">
            <v>I51.8</v>
          </cell>
          <cell r="B3871" t="str">
            <v>Otras enfermedades cardíacas mal definidas</v>
          </cell>
        </row>
        <row r="3872">
          <cell r="A3872" t="str">
            <v>I51.9</v>
          </cell>
          <cell r="B3872" t="str">
            <v>Enfermedad cardíaca, no especificada</v>
          </cell>
        </row>
        <row r="3873">
          <cell r="A3873" t="str">
            <v>I52*</v>
          </cell>
          <cell r="B3873" t="str">
            <v>Otros trastornos cardíacos en enfermedades clasificadas en otra parte</v>
          </cell>
        </row>
        <row r="3874">
          <cell r="A3874" t="str">
            <v>I52.0*</v>
          </cell>
          <cell r="B3874" t="str">
            <v>Otros trastornos cardíacos en enfermedades bacterianas clasificadas en otra parte</v>
          </cell>
        </row>
        <row r="3875">
          <cell r="A3875" t="str">
            <v>I52.1*</v>
          </cell>
          <cell r="B3875" t="str">
            <v>Otros trastornos cardíacos en otras enfermedades infecciosas y parasitarias clasificadas en otra parte</v>
          </cell>
        </row>
        <row r="3876">
          <cell r="A3876" t="str">
            <v>I52.8*</v>
          </cell>
          <cell r="B3876" t="str">
            <v>Otros trastornos cardíacos en otras enfermedades clasificadas en otra parte</v>
          </cell>
        </row>
        <row r="3877">
          <cell r="A3877" t="str">
            <v>I60</v>
          </cell>
          <cell r="B3877" t="str">
            <v>Hemorragia subaracnoidea</v>
          </cell>
        </row>
        <row r="3878">
          <cell r="A3878" t="str">
            <v>I60.0</v>
          </cell>
          <cell r="B3878" t="str">
            <v>Hemorragia subaracnoidea de sifón y bifurcación carotídea</v>
          </cell>
        </row>
        <row r="3879">
          <cell r="A3879" t="str">
            <v>I60.1</v>
          </cell>
          <cell r="B3879" t="str">
            <v>Hemorragia subaracnoidea de arteria cerebral media</v>
          </cell>
        </row>
        <row r="3880">
          <cell r="A3880" t="str">
            <v>I60.2</v>
          </cell>
          <cell r="B3880" t="str">
            <v>Hemorragia subaracnoidea de arteria comunicante anterior</v>
          </cell>
        </row>
        <row r="3881">
          <cell r="A3881" t="str">
            <v>I60.3</v>
          </cell>
          <cell r="B3881" t="str">
            <v>Hemorragia subaracnoidea de arteria comunicante posterior</v>
          </cell>
        </row>
        <row r="3882">
          <cell r="A3882" t="str">
            <v>I60.4</v>
          </cell>
          <cell r="B3882" t="str">
            <v>Hemorragia subaracnoidea de arteria basilar</v>
          </cell>
        </row>
        <row r="3883">
          <cell r="A3883" t="str">
            <v>I60.5</v>
          </cell>
          <cell r="B3883" t="str">
            <v>Hemorragia subaracnoidea de arteria vertebral</v>
          </cell>
        </row>
        <row r="3884">
          <cell r="A3884" t="str">
            <v>I60.6</v>
          </cell>
          <cell r="B3884" t="str">
            <v>Hemorragia subaracnoidea de otras arterias intracraneales</v>
          </cell>
        </row>
        <row r="3885">
          <cell r="A3885" t="str">
            <v>I60.7</v>
          </cell>
          <cell r="B3885" t="str">
            <v>Hemorragia subaracnoidea de arteria intracraneal no especificada</v>
          </cell>
        </row>
        <row r="3886">
          <cell r="A3886" t="str">
            <v>I60.8</v>
          </cell>
          <cell r="B3886" t="str">
            <v>Otras hemorragias subaracnoideas</v>
          </cell>
        </row>
        <row r="3887">
          <cell r="A3887" t="str">
            <v>I60.9</v>
          </cell>
          <cell r="B3887" t="str">
            <v>Hemorragia subaracnoidea, no especificada</v>
          </cell>
        </row>
        <row r="3888">
          <cell r="A3888" t="str">
            <v>I61</v>
          </cell>
          <cell r="B3888" t="str">
            <v>Hemorragia intraencefálica</v>
          </cell>
        </row>
        <row r="3889">
          <cell r="A3889" t="str">
            <v>I61.0</v>
          </cell>
          <cell r="B3889" t="str">
            <v>Hemorragia intracerebral en hemisferio, subcortical</v>
          </cell>
        </row>
        <row r="3890">
          <cell r="A3890" t="str">
            <v>I61.1</v>
          </cell>
          <cell r="B3890" t="str">
            <v>Hemorragia intracerebral en hemisferio, cortical</v>
          </cell>
        </row>
        <row r="3891">
          <cell r="A3891" t="str">
            <v>I61.2</v>
          </cell>
          <cell r="B3891" t="str">
            <v>Hemorragia intracerebral en hemisferio, no especificada</v>
          </cell>
        </row>
        <row r="3892">
          <cell r="A3892" t="str">
            <v>I61.3</v>
          </cell>
          <cell r="B3892" t="str">
            <v>Hemorragia intraencefálica en tallo cerebral</v>
          </cell>
        </row>
        <row r="3893">
          <cell r="A3893" t="str">
            <v>I61.4</v>
          </cell>
          <cell r="B3893" t="str">
            <v>Hemorragia intraencefálica en cerebelo</v>
          </cell>
        </row>
        <row r="3894">
          <cell r="A3894" t="str">
            <v>I61.5</v>
          </cell>
          <cell r="B3894" t="str">
            <v>Hemorragia intraencefálica, intraventricular</v>
          </cell>
        </row>
        <row r="3895">
          <cell r="A3895" t="str">
            <v>I61.6</v>
          </cell>
          <cell r="B3895" t="str">
            <v>Hemorragia intraencefálica de localizaciones múltiples</v>
          </cell>
        </row>
        <row r="3896">
          <cell r="A3896" t="str">
            <v>I61.8</v>
          </cell>
          <cell r="B3896" t="str">
            <v>Otras hemorragias intraencefálicas</v>
          </cell>
        </row>
        <row r="3897">
          <cell r="A3897" t="str">
            <v>I61.9</v>
          </cell>
          <cell r="B3897" t="str">
            <v>Hemorragia intraencefálica, no especificada</v>
          </cell>
        </row>
        <row r="3898">
          <cell r="A3898" t="str">
            <v>I62</v>
          </cell>
          <cell r="B3898" t="str">
            <v>Otras hemorragias intracraneales no traumáticas</v>
          </cell>
        </row>
        <row r="3899">
          <cell r="A3899" t="str">
            <v>I62.0</v>
          </cell>
          <cell r="B3899" t="str">
            <v>Hemorragia subdural (aguda) (no traumática)</v>
          </cell>
        </row>
        <row r="3900">
          <cell r="A3900" t="str">
            <v>I62.1</v>
          </cell>
          <cell r="B3900" t="str">
            <v>Hemorragia extradural no traumática</v>
          </cell>
        </row>
        <row r="3901">
          <cell r="A3901" t="str">
            <v>I62.9</v>
          </cell>
          <cell r="B3901" t="str">
            <v>Hemorragia intracraneal (no traumática), no especificada</v>
          </cell>
        </row>
        <row r="3902">
          <cell r="A3902" t="str">
            <v>I63</v>
          </cell>
          <cell r="B3902" t="str">
            <v>Infarto cerebral</v>
          </cell>
        </row>
        <row r="3903">
          <cell r="A3903" t="str">
            <v>I63.0</v>
          </cell>
          <cell r="B3903" t="str">
            <v>Infarto cerebral debido a trombosis de arterias precerebrales</v>
          </cell>
        </row>
        <row r="3904">
          <cell r="A3904" t="str">
            <v>I63.1</v>
          </cell>
          <cell r="B3904" t="str">
            <v>Infarto cerebral debido a embolia de arterias precerebrales</v>
          </cell>
        </row>
        <row r="3905">
          <cell r="A3905" t="str">
            <v>I63.2</v>
          </cell>
          <cell r="B3905" t="str">
            <v>Infarto cerebral debido a oclusión o estenosis no especificada de arterias precerebrales</v>
          </cell>
        </row>
        <row r="3906">
          <cell r="A3906" t="str">
            <v>I63.3</v>
          </cell>
          <cell r="B3906" t="str">
            <v>Infarto cerebral debido a trombosis de arterias cerebrales</v>
          </cell>
        </row>
        <row r="3907">
          <cell r="A3907" t="str">
            <v>I63.4</v>
          </cell>
          <cell r="B3907" t="str">
            <v>Infarto cerebral debido a embolia de arterias cerebrales</v>
          </cell>
        </row>
        <row r="3908">
          <cell r="A3908" t="str">
            <v>I63.5</v>
          </cell>
          <cell r="B3908" t="str">
            <v>Infarto cerebral debido a oclusión o estenosis no especificada de arterias cerebrales</v>
          </cell>
        </row>
        <row r="3909">
          <cell r="A3909" t="str">
            <v>I63.6</v>
          </cell>
          <cell r="B3909" t="str">
            <v>Infarto cerebral debido a trombosis de venas cerebrales, no piógeno</v>
          </cell>
        </row>
        <row r="3910">
          <cell r="A3910" t="str">
            <v>I63.8</v>
          </cell>
          <cell r="B3910" t="str">
            <v>Otros infartos cerebrales</v>
          </cell>
        </row>
        <row r="3911">
          <cell r="A3911" t="str">
            <v>I63.9</v>
          </cell>
          <cell r="B3911" t="str">
            <v>Infarto cerebral, no especificado</v>
          </cell>
        </row>
        <row r="3912">
          <cell r="A3912" t="str">
            <v>I64.X</v>
          </cell>
          <cell r="B3912" t="str">
            <v>Accidente vascular encefálico agudo, no especificado como hemorrágico o  isquémico</v>
          </cell>
        </row>
        <row r="3913">
          <cell r="A3913" t="str">
            <v>I65</v>
          </cell>
          <cell r="B3913" t="str">
            <v>Oclusión y estenosis de las arterias precerebrales sin ocasionar infarto cerebral</v>
          </cell>
        </row>
        <row r="3914">
          <cell r="A3914" t="str">
            <v>I65.0</v>
          </cell>
          <cell r="B3914" t="str">
            <v>Oclusión y estenosis de arteria vertebral</v>
          </cell>
        </row>
        <row r="3915">
          <cell r="A3915" t="str">
            <v>I65.1</v>
          </cell>
          <cell r="B3915" t="str">
            <v>Oclusión y estenosis de arteria basilar</v>
          </cell>
        </row>
        <row r="3916">
          <cell r="A3916" t="str">
            <v>I65.2</v>
          </cell>
          <cell r="B3916" t="str">
            <v>Oclusión y estenosis de arteria carótida</v>
          </cell>
        </row>
        <row r="3917">
          <cell r="A3917" t="str">
            <v>I65.3</v>
          </cell>
          <cell r="B3917" t="str">
            <v>Oclusión y estenosis múltiple bilateral de arterias precerebrales</v>
          </cell>
        </row>
        <row r="3918">
          <cell r="A3918" t="str">
            <v>I65.8</v>
          </cell>
          <cell r="B3918" t="str">
            <v>Oclusión y estenosis de otras arterias precerebrales</v>
          </cell>
        </row>
        <row r="3919">
          <cell r="A3919" t="str">
            <v>I65.9</v>
          </cell>
          <cell r="B3919" t="str">
            <v>Oclusión y estenosis de arteria precerebral no especificada</v>
          </cell>
        </row>
        <row r="3920">
          <cell r="A3920" t="str">
            <v>I66</v>
          </cell>
          <cell r="B3920" t="str">
            <v>Oclusión y estenosis de las arterias cerebrales sin ocasionar infarto cerebral</v>
          </cell>
        </row>
        <row r="3921">
          <cell r="A3921" t="str">
            <v>I66.0</v>
          </cell>
          <cell r="B3921" t="str">
            <v>Oclusión y estenosis de la arteria cerebral media</v>
          </cell>
        </row>
        <row r="3922">
          <cell r="A3922" t="str">
            <v>I66.1</v>
          </cell>
          <cell r="B3922" t="str">
            <v>Oclusión y estenosis de la arteria cerebral anterior</v>
          </cell>
        </row>
        <row r="3923">
          <cell r="A3923" t="str">
            <v>I66.2</v>
          </cell>
          <cell r="B3923" t="str">
            <v>Oclusión y estenosis de la arteria cerebral posterior</v>
          </cell>
        </row>
        <row r="3924">
          <cell r="A3924" t="str">
            <v>I66.3</v>
          </cell>
          <cell r="B3924" t="str">
            <v>Oclusión y estenosis de arterias cerebelosas</v>
          </cell>
        </row>
        <row r="3925">
          <cell r="A3925" t="str">
            <v>I66.4</v>
          </cell>
          <cell r="B3925" t="str">
            <v>Oclusión y estenosis múltiple bilateral de arterias cerebrales</v>
          </cell>
        </row>
        <row r="3926">
          <cell r="A3926" t="str">
            <v>I66.8</v>
          </cell>
          <cell r="B3926" t="str">
            <v>Oclusión y estenosis de otras arterias cerebrales</v>
          </cell>
        </row>
        <row r="3927">
          <cell r="A3927" t="str">
            <v>I66.9</v>
          </cell>
          <cell r="B3927" t="str">
            <v>Oclusión y estenosis de arteria cerebral no especificada</v>
          </cell>
        </row>
        <row r="3928">
          <cell r="A3928" t="str">
            <v>I67</v>
          </cell>
          <cell r="B3928" t="str">
            <v>Otras enfermedades cerebrovasculares</v>
          </cell>
        </row>
        <row r="3929">
          <cell r="A3929" t="str">
            <v>I67.0</v>
          </cell>
          <cell r="B3929" t="str">
            <v>Disección de arterias cerebrales, sin ruptura</v>
          </cell>
        </row>
        <row r="3930">
          <cell r="A3930" t="str">
            <v>I67.1</v>
          </cell>
          <cell r="B3930" t="str">
            <v>Aneurisma cerebral, sin ruptura</v>
          </cell>
        </row>
        <row r="3931">
          <cell r="A3931" t="str">
            <v>I67.2</v>
          </cell>
          <cell r="B3931" t="str">
            <v>Aterosclerosis cerebral</v>
          </cell>
        </row>
        <row r="3932">
          <cell r="A3932" t="str">
            <v>I67.3</v>
          </cell>
          <cell r="B3932" t="str">
            <v>Leucoencefalopatía vascular progresiva</v>
          </cell>
        </row>
        <row r="3933">
          <cell r="A3933" t="str">
            <v>I67.4</v>
          </cell>
          <cell r="B3933" t="str">
            <v>Encefalopatía hipertensiva</v>
          </cell>
        </row>
        <row r="3934">
          <cell r="A3934" t="str">
            <v>I67.5</v>
          </cell>
          <cell r="B3934" t="str">
            <v>Enfermedad de Moyamoya</v>
          </cell>
        </row>
        <row r="3935">
          <cell r="A3935" t="str">
            <v>I67.6</v>
          </cell>
          <cell r="B3935" t="str">
            <v>Trombosis apiógena del sistema venoso intracraneal</v>
          </cell>
        </row>
        <row r="3936">
          <cell r="A3936" t="str">
            <v>I67.7</v>
          </cell>
          <cell r="B3936" t="str">
            <v>Arteritis cerebral, no clasificada en otra parte</v>
          </cell>
        </row>
        <row r="3937">
          <cell r="A3937" t="str">
            <v>I67.8</v>
          </cell>
          <cell r="B3937" t="str">
            <v>Otras enfermedades cerebrovasculares especificadas</v>
          </cell>
        </row>
        <row r="3938">
          <cell r="A3938" t="str">
            <v>I67.9</v>
          </cell>
          <cell r="B3938" t="str">
            <v>Enfermedad cerebrovascular, no especificada</v>
          </cell>
        </row>
        <row r="3939">
          <cell r="A3939" t="str">
            <v>I68*</v>
          </cell>
          <cell r="B3939" t="str">
            <v>Trastornos cerebrovasculares en enfermedades clasificadas en otra parte</v>
          </cell>
        </row>
        <row r="3940">
          <cell r="A3940" t="str">
            <v>I68.0*</v>
          </cell>
          <cell r="B3940" t="str">
            <v>Angiopatía cerebral amiloide (E85.-+)</v>
          </cell>
        </row>
        <row r="3941">
          <cell r="A3941" t="str">
            <v>I68.1*</v>
          </cell>
          <cell r="B3941" t="str">
            <v>Arteritis cerebral en enfermedades infecciosas y parasitarias clasificadas en otra parte</v>
          </cell>
        </row>
        <row r="3942">
          <cell r="A3942" t="str">
            <v>I68.2*</v>
          </cell>
          <cell r="B3942" t="str">
            <v>Arteritis cerebral en otras enfermedades clasificadas en otra parte</v>
          </cell>
        </row>
        <row r="3943">
          <cell r="A3943" t="str">
            <v>I68.8*</v>
          </cell>
          <cell r="B3943" t="str">
            <v>Otros trastornos cerebrovasculares en enfermedades clasificadas en otra parte</v>
          </cell>
        </row>
        <row r="3944">
          <cell r="A3944" t="str">
            <v>I69</v>
          </cell>
          <cell r="B3944" t="str">
            <v>Secuelas de enfermedad cerebrovascular</v>
          </cell>
        </row>
        <row r="3945">
          <cell r="A3945" t="str">
            <v>I69.0</v>
          </cell>
          <cell r="B3945" t="str">
            <v>Secuelas de hemorragia subaracnoidea</v>
          </cell>
        </row>
        <row r="3946">
          <cell r="A3946" t="str">
            <v>I69.1</v>
          </cell>
          <cell r="B3946" t="str">
            <v>Secuelas de hemorragia intraencefálica</v>
          </cell>
        </row>
        <row r="3947">
          <cell r="A3947" t="str">
            <v>I69.2</v>
          </cell>
          <cell r="B3947" t="str">
            <v>Secuelas de otras hemorragias intracraneales no traumáticas</v>
          </cell>
        </row>
        <row r="3948">
          <cell r="A3948" t="str">
            <v>I69.3</v>
          </cell>
          <cell r="B3948" t="str">
            <v>Secuelas de infarto cerebral</v>
          </cell>
        </row>
        <row r="3949">
          <cell r="A3949" t="str">
            <v>I69.4</v>
          </cell>
          <cell r="B3949" t="str">
            <v>Secuelas de enfermedad cerebrovascular, no especificada como hemorrágica u oclusiva</v>
          </cell>
        </row>
        <row r="3950">
          <cell r="A3950" t="str">
            <v>I69.8</v>
          </cell>
          <cell r="B3950" t="str">
            <v>Secuelas de otras enfermedades cerebrovasculares y de las no especificadas</v>
          </cell>
        </row>
        <row r="3951">
          <cell r="A3951" t="str">
            <v>I70</v>
          </cell>
          <cell r="B3951" t="str">
            <v>Aterosclerosis</v>
          </cell>
        </row>
        <row r="3952">
          <cell r="A3952" t="str">
            <v>I70.0</v>
          </cell>
          <cell r="B3952" t="str">
            <v>Aterosclerosis de la aorta</v>
          </cell>
        </row>
        <row r="3953">
          <cell r="A3953" t="str">
            <v>I70.1</v>
          </cell>
          <cell r="B3953" t="str">
            <v>Aterosclerosis de la arteria renal</v>
          </cell>
        </row>
        <row r="3954">
          <cell r="A3954" t="str">
            <v>I70.2</v>
          </cell>
          <cell r="B3954" t="str">
            <v>Aterosclerosis de las arterias de los miembros</v>
          </cell>
        </row>
        <row r="3955">
          <cell r="A3955" t="str">
            <v>I70.8</v>
          </cell>
          <cell r="B3955" t="str">
            <v>Aterosclerosis de otras arterias</v>
          </cell>
        </row>
        <row r="3956">
          <cell r="A3956" t="str">
            <v>I70.9</v>
          </cell>
          <cell r="B3956" t="str">
            <v>Aterosclerosis generalizada y la no especificada</v>
          </cell>
        </row>
        <row r="3957">
          <cell r="A3957" t="str">
            <v>I71</v>
          </cell>
          <cell r="B3957" t="str">
            <v>Aneurisma y disección aórticos</v>
          </cell>
        </row>
        <row r="3958">
          <cell r="A3958" t="str">
            <v>I71.0</v>
          </cell>
          <cell r="B3958" t="str">
            <v>Disección de aorta (cualquier parte)</v>
          </cell>
        </row>
        <row r="3959">
          <cell r="A3959" t="str">
            <v>I71.1</v>
          </cell>
          <cell r="B3959" t="str">
            <v>Ruptura de aneurisma de la aorta torácica</v>
          </cell>
        </row>
        <row r="3960">
          <cell r="A3960" t="str">
            <v>I71.2</v>
          </cell>
          <cell r="B3960" t="str">
            <v>Aneurisma de la aorta torácica, sin mención de ruptura</v>
          </cell>
        </row>
        <row r="3961">
          <cell r="A3961" t="str">
            <v>I71.3</v>
          </cell>
          <cell r="B3961" t="str">
            <v>Ruptura de aneurisma de la aorta abdominal</v>
          </cell>
        </row>
        <row r="3962">
          <cell r="A3962" t="str">
            <v>I71.4</v>
          </cell>
          <cell r="B3962" t="str">
            <v>Aneurisma de la aorta abdominal, sin mención de ruptura</v>
          </cell>
        </row>
        <row r="3963">
          <cell r="A3963" t="str">
            <v>I71.5</v>
          </cell>
          <cell r="B3963" t="str">
            <v>Ruptura de aneurisma de la aorta toracoabdominal</v>
          </cell>
        </row>
        <row r="3964">
          <cell r="A3964" t="str">
            <v>I71.6</v>
          </cell>
          <cell r="B3964" t="str">
            <v>Aneurisma de la aorta toracoabdominal, sin mención de ruptura</v>
          </cell>
        </row>
        <row r="3965">
          <cell r="A3965" t="str">
            <v>I71.8</v>
          </cell>
          <cell r="B3965" t="str">
            <v>Ruptura de aneurisma aórtico, sitio no especificado</v>
          </cell>
        </row>
        <row r="3966">
          <cell r="A3966" t="str">
            <v>I71.9</v>
          </cell>
          <cell r="B3966" t="str">
            <v>Aneurisma de la aorta, sitio no especificado, sin mención de ruptura</v>
          </cell>
        </row>
        <row r="3967">
          <cell r="A3967" t="str">
            <v>I72</v>
          </cell>
          <cell r="B3967" t="str">
            <v>Otros aneurismas</v>
          </cell>
        </row>
        <row r="3968">
          <cell r="A3968" t="str">
            <v>I72.0</v>
          </cell>
          <cell r="B3968" t="str">
            <v>Aneurisma de la arteria carótida</v>
          </cell>
        </row>
        <row r="3969">
          <cell r="A3969" t="str">
            <v>I72.1</v>
          </cell>
          <cell r="B3969" t="str">
            <v>Aneurisma de arteria del miembro superior</v>
          </cell>
        </row>
        <row r="3970">
          <cell r="A3970" t="str">
            <v>I72.2</v>
          </cell>
          <cell r="B3970" t="str">
            <v>Aneurisma de arteria renal</v>
          </cell>
        </row>
        <row r="3971">
          <cell r="A3971" t="str">
            <v>I72.3</v>
          </cell>
          <cell r="B3971" t="str">
            <v>Aneurisma de arteria iliaca</v>
          </cell>
        </row>
        <row r="3972">
          <cell r="A3972" t="str">
            <v>I72.4</v>
          </cell>
          <cell r="B3972" t="str">
            <v>Aneurisma de arteria del miembro inferior</v>
          </cell>
        </row>
        <row r="3973">
          <cell r="A3973" t="str">
            <v>I72.8</v>
          </cell>
          <cell r="B3973" t="str">
            <v>Aneurisma de otras arterias especificadas</v>
          </cell>
        </row>
        <row r="3974">
          <cell r="A3974" t="str">
            <v>I72.9</v>
          </cell>
          <cell r="B3974" t="str">
            <v>Aneurisma de sitio no especificado</v>
          </cell>
        </row>
        <row r="3975">
          <cell r="A3975" t="str">
            <v>I73</v>
          </cell>
          <cell r="B3975" t="str">
            <v>Otras enfermedades vasculares periféricas</v>
          </cell>
        </row>
        <row r="3976">
          <cell r="A3976" t="str">
            <v>I73.0</v>
          </cell>
          <cell r="B3976" t="str">
            <v>Síndrome de Raynaud</v>
          </cell>
        </row>
        <row r="3977">
          <cell r="A3977" t="str">
            <v>I73.1</v>
          </cell>
          <cell r="B3977" t="str">
            <v>Tromboangeítis obliterante [Buerger]</v>
          </cell>
        </row>
        <row r="3978">
          <cell r="A3978" t="str">
            <v>I73.8</v>
          </cell>
          <cell r="B3978" t="str">
            <v>Otras enfermedades vasculares periféricas especificadas</v>
          </cell>
        </row>
        <row r="3979">
          <cell r="A3979" t="str">
            <v>I73.9</v>
          </cell>
          <cell r="B3979" t="str">
            <v>Enfermedad vascular periférica, no especificada</v>
          </cell>
        </row>
        <row r="3980">
          <cell r="A3980" t="str">
            <v>I74</v>
          </cell>
          <cell r="B3980" t="str">
            <v>Embolia y trombosis arteriales</v>
          </cell>
        </row>
        <row r="3981">
          <cell r="A3981" t="str">
            <v>I74.0</v>
          </cell>
          <cell r="B3981" t="str">
            <v>Embolia y trombosis de la aorta abdominal</v>
          </cell>
        </row>
        <row r="3982">
          <cell r="A3982" t="str">
            <v>I74.1</v>
          </cell>
          <cell r="B3982" t="str">
            <v>Embolia y trombosis de otras porciones y las no especificadas de la aorta</v>
          </cell>
        </row>
        <row r="3983">
          <cell r="A3983" t="str">
            <v>I74.2</v>
          </cell>
          <cell r="B3983" t="str">
            <v>Embolia y trombosis de arterias de los miembros superiores</v>
          </cell>
        </row>
        <row r="3984">
          <cell r="A3984" t="str">
            <v>I74.3</v>
          </cell>
          <cell r="B3984" t="str">
            <v>Embolia y trombosis de arterias de los miembros inferiores</v>
          </cell>
        </row>
        <row r="3985">
          <cell r="A3985" t="str">
            <v>I74.4</v>
          </cell>
          <cell r="B3985" t="str">
            <v>Embolia y trombosis de arterias de los miembros, no especificadas</v>
          </cell>
        </row>
        <row r="3986">
          <cell r="A3986" t="str">
            <v>I74.5</v>
          </cell>
          <cell r="B3986" t="str">
            <v>Embolia y trombosis de arteria iliaca</v>
          </cell>
        </row>
        <row r="3987">
          <cell r="A3987" t="str">
            <v>I74.8</v>
          </cell>
          <cell r="B3987" t="str">
            <v>Embolia y trombosis de otras arterias</v>
          </cell>
        </row>
        <row r="3988">
          <cell r="A3988" t="str">
            <v>I74.9</v>
          </cell>
          <cell r="B3988" t="str">
            <v>Embolia y trombosis de arteria no especificada</v>
          </cell>
        </row>
        <row r="3989">
          <cell r="A3989" t="str">
            <v>I77</v>
          </cell>
          <cell r="B3989" t="str">
            <v>Otros trastornos arteriales o arteriolares</v>
          </cell>
        </row>
        <row r="3990">
          <cell r="A3990" t="str">
            <v>I77.0</v>
          </cell>
          <cell r="B3990" t="str">
            <v>Fístula arteriovenosa, adquirida</v>
          </cell>
        </row>
        <row r="3991">
          <cell r="A3991" t="str">
            <v>I77.1</v>
          </cell>
          <cell r="B3991" t="str">
            <v>Estrechez arterial</v>
          </cell>
        </row>
        <row r="3992">
          <cell r="A3992" t="str">
            <v>I77.2</v>
          </cell>
          <cell r="B3992" t="str">
            <v>Ruptura arterial</v>
          </cell>
        </row>
        <row r="3993">
          <cell r="A3993" t="str">
            <v>I77.3</v>
          </cell>
          <cell r="B3993" t="str">
            <v>Displasia fibromuscular arterial</v>
          </cell>
        </row>
        <row r="3994">
          <cell r="A3994" t="str">
            <v>I77.4</v>
          </cell>
          <cell r="B3994" t="str">
            <v>Síndrome de compresión del tronco celíaco</v>
          </cell>
        </row>
        <row r="3995">
          <cell r="A3995" t="str">
            <v>I77.5</v>
          </cell>
          <cell r="B3995" t="str">
            <v>Necrosis arterial</v>
          </cell>
        </row>
        <row r="3996">
          <cell r="A3996" t="str">
            <v>I77.6</v>
          </cell>
          <cell r="B3996" t="str">
            <v>Arteritis, no especificada</v>
          </cell>
        </row>
        <row r="3997">
          <cell r="A3997" t="str">
            <v>I77.8</v>
          </cell>
          <cell r="B3997" t="str">
            <v>Otros trastornos especificados de arterias y arteriolas</v>
          </cell>
        </row>
        <row r="3998">
          <cell r="A3998" t="str">
            <v>I77.9</v>
          </cell>
          <cell r="B3998" t="str">
            <v>Trastorno de arterias y arteriolas, no especificado</v>
          </cell>
        </row>
        <row r="3999">
          <cell r="A3999" t="str">
            <v>I78</v>
          </cell>
          <cell r="B3999" t="str">
            <v>Enfermedades de los vasos capilares</v>
          </cell>
        </row>
        <row r="4000">
          <cell r="A4000" t="str">
            <v>I78.0</v>
          </cell>
          <cell r="B4000" t="str">
            <v>Telangiectasia hemorrágica hereditaria</v>
          </cell>
        </row>
        <row r="4001">
          <cell r="A4001" t="str">
            <v>I78.1</v>
          </cell>
          <cell r="B4001" t="str">
            <v>Nevo, no neoplásico</v>
          </cell>
        </row>
        <row r="4002">
          <cell r="A4002" t="str">
            <v>I78.8</v>
          </cell>
          <cell r="B4002" t="str">
            <v>Otras enfermedades de los capilares</v>
          </cell>
        </row>
        <row r="4003">
          <cell r="A4003" t="str">
            <v>I78.9</v>
          </cell>
          <cell r="B4003" t="str">
            <v>Enfermedad de los vasos capilares, no especificada</v>
          </cell>
        </row>
        <row r="4004">
          <cell r="A4004" t="str">
            <v>I79*</v>
          </cell>
          <cell r="B4004" t="str">
            <v>Trastornos de las arterias, de las arteriolas y de los vasos capilares en enfermedades clasificadas en otra parte</v>
          </cell>
        </row>
        <row r="4005">
          <cell r="A4005" t="str">
            <v>I79.0*</v>
          </cell>
          <cell r="B4005" t="str">
            <v>Aneurisma de la aorta en enfermedades clasificadas en otra parte</v>
          </cell>
        </row>
        <row r="4006">
          <cell r="A4006" t="str">
            <v>I79.1*</v>
          </cell>
          <cell r="B4006" t="str">
            <v>Aortitis en enfermedades clasificadas en otra parte</v>
          </cell>
        </row>
        <row r="4007">
          <cell r="A4007" t="str">
            <v>I79.2*</v>
          </cell>
          <cell r="B4007" t="str">
            <v>Angiopatía periférica en enfermedades clasificadas en otra parte</v>
          </cell>
        </row>
        <row r="4008">
          <cell r="A4008" t="str">
            <v>I79.8*</v>
          </cell>
          <cell r="B4008" t="str">
            <v>Otros trastornos de arterias, arteriolas y vasos capilares en enfermedades clasificadas en otra parte</v>
          </cell>
        </row>
        <row r="4009">
          <cell r="A4009" t="str">
            <v>I80</v>
          </cell>
          <cell r="B4009" t="str">
            <v>Flebitis y tromboflebitis</v>
          </cell>
        </row>
        <row r="4010">
          <cell r="A4010" t="str">
            <v>I80.0</v>
          </cell>
          <cell r="B4010" t="str">
            <v>Flebitis y tromboflebitis de vasos superficiales de los miembros inferiores</v>
          </cell>
        </row>
        <row r="4011">
          <cell r="A4011" t="str">
            <v>I80.1</v>
          </cell>
          <cell r="B4011" t="str">
            <v>Flebitis y tromboflebitis de la vena femoral</v>
          </cell>
        </row>
        <row r="4012">
          <cell r="A4012" t="str">
            <v>I80.2</v>
          </cell>
          <cell r="B4012" t="str">
            <v>Flebitis y tromboflebitis de otros vasos profundos de los miembros inferiores</v>
          </cell>
        </row>
        <row r="4013">
          <cell r="A4013" t="str">
            <v>I80.3</v>
          </cell>
          <cell r="B4013" t="str">
            <v>Flebitis y tromboflebitis de los miembros inferiores, no especificada</v>
          </cell>
        </row>
        <row r="4014">
          <cell r="A4014" t="str">
            <v>I80.8</v>
          </cell>
          <cell r="B4014" t="str">
            <v>Flebitis y tromboflebitis de otros sitios</v>
          </cell>
        </row>
        <row r="4015">
          <cell r="A4015" t="str">
            <v>I80.9</v>
          </cell>
          <cell r="B4015" t="str">
            <v>Flebitis y tromboflebitis de sitio no especificado</v>
          </cell>
        </row>
        <row r="4016">
          <cell r="A4016" t="str">
            <v>I81.X</v>
          </cell>
          <cell r="B4016" t="str">
            <v>Trombosis de la vena porta</v>
          </cell>
        </row>
        <row r="4017">
          <cell r="A4017" t="str">
            <v>I82</v>
          </cell>
          <cell r="B4017" t="str">
            <v>Otras embolias y trombosis venosas</v>
          </cell>
        </row>
        <row r="4018">
          <cell r="A4018" t="str">
            <v>I82.0</v>
          </cell>
          <cell r="B4018" t="str">
            <v>Síndrome de Budd-Chiari</v>
          </cell>
        </row>
        <row r="4019">
          <cell r="A4019" t="str">
            <v>I82.1</v>
          </cell>
          <cell r="B4019" t="str">
            <v>Tromboflebitis migratoria</v>
          </cell>
        </row>
        <row r="4020">
          <cell r="A4020" t="str">
            <v>I82.2</v>
          </cell>
          <cell r="B4020" t="str">
            <v>Embolia y trombosis de vena cava</v>
          </cell>
        </row>
        <row r="4021">
          <cell r="A4021" t="str">
            <v>I82.3</v>
          </cell>
          <cell r="B4021" t="str">
            <v>Embolia y trombosis de vena renal</v>
          </cell>
        </row>
        <row r="4022">
          <cell r="A4022" t="str">
            <v>I82.8</v>
          </cell>
          <cell r="B4022" t="str">
            <v>Embolia y trombosis de otras venas especificadas</v>
          </cell>
        </row>
        <row r="4023">
          <cell r="A4023" t="str">
            <v>I82.9</v>
          </cell>
          <cell r="B4023" t="str">
            <v>Embolia y trombosis de vena no especificada</v>
          </cell>
        </row>
        <row r="4024">
          <cell r="A4024" t="str">
            <v>I83</v>
          </cell>
          <cell r="B4024" t="str">
            <v>Venas varicosas de los miembros inferiores</v>
          </cell>
        </row>
        <row r="4025">
          <cell r="A4025" t="str">
            <v>I83.0</v>
          </cell>
          <cell r="B4025" t="str">
            <v>Venas varicosas de los miembros inferiores con úlcera</v>
          </cell>
        </row>
        <row r="4026">
          <cell r="A4026" t="str">
            <v>I83.1</v>
          </cell>
          <cell r="B4026" t="str">
            <v>Venas varicosas de los miembros inferiores con inflamación</v>
          </cell>
        </row>
        <row r="4027">
          <cell r="A4027" t="str">
            <v>I83.2</v>
          </cell>
          <cell r="B4027" t="str">
            <v>Venas varicosas de los miembros inferiores con úlcera e inflamación</v>
          </cell>
        </row>
        <row r="4028">
          <cell r="A4028" t="str">
            <v>I83.9</v>
          </cell>
          <cell r="B4028" t="str">
            <v>Venas varicosas de los miembros inferiores sin úlcera ni inflamación</v>
          </cell>
        </row>
        <row r="4029">
          <cell r="A4029" t="str">
            <v>I84</v>
          </cell>
          <cell r="B4029" t="str">
            <v>Hemorroides</v>
          </cell>
        </row>
        <row r="4030">
          <cell r="A4030" t="str">
            <v>I84.0</v>
          </cell>
          <cell r="B4030" t="str">
            <v>Hemorroides internas trombosadas</v>
          </cell>
        </row>
        <row r="4031">
          <cell r="A4031" t="str">
            <v>I84.1</v>
          </cell>
          <cell r="B4031" t="str">
            <v>Hemorroides internas con otras complicaciones</v>
          </cell>
        </row>
        <row r="4032">
          <cell r="A4032" t="str">
            <v>I84.2</v>
          </cell>
          <cell r="B4032" t="str">
            <v>Hemorroides internas sin complicación</v>
          </cell>
        </row>
        <row r="4033">
          <cell r="A4033" t="str">
            <v>I84.3</v>
          </cell>
          <cell r="B4033" t="str">
            <v>Hemorroides externas trombosadas</v>
          </cell>
        </row>
        <row r="4034">
          <cell r="A4034" t="str">
            <v>I84.4</v>
          </cell>
          <cell r="B4034" t="str">
            <v>Hemorroides externas con otras complicaciones</v>
          </cell>
        </row>
        <row r="4035">
          <cell r="A4035" t="str">
            <v>I84.5</v>
          </cell>
          <cell r="B4035" t="str">
            <v>Hemorroides externas sin complicación</v>
          </cell>
        </row>
        <row r="4036">
          <cell r="A4036" t="str">
            <v>I84.6</v>
          </cell>
          <cell r="B4036" t="str">
            <v>Prominencias cutáneas, residuo de hemorroides</v>
          </cell>
        </row>
        <row r="4037">
          <cell r="A4037" t="str">
            <v>I84.7</v>
          </cell>
          <cell r="B4037" t="str">
            <v>Hemorroides trombosadas no especificadas</v>
          </cell>
        </row>
        <row r="4038">
          <cell r="A4038" t="str">
            <v>I84.8</v>
          </cell>
          <cell r="B4038" t="str">
            <v>Hemorroides no especificadas, con otras complicaciones</v>
          </cell>
        </row>
        <row r="4039">
          <cell r="A4039" t="str">
            <v>I84.9</v>
          </cell>
          <cell r="B4039" t="str">
            <v>Hemorroides no especificadas, sin complicación</v>
          </cell>
        </row>
        <row r="4040">
          <cell r="A4040" t="str">
            <v>I85</v>
          </cell>
          <cell r="B4040" t="str">
            <v>Várices esofágicas</v>
          </cell>
        </row>
        <row r="4041">
          <cell r="A4041" t="str">
            <v>I85.0</v>
          </cell>
          <cell r="B4041" t="str">
            <v>Várices esofágicas con hemorragia</v>
          </cell>
        </row>
        <row r="4042">
          <cell r="A4042" t="str">
            <v>I85.9</v>
          </cell>
          <cell r="B4042" t="str">
            <v>Várices esofágicas sin hemorragia</v>
          </cell>
        </row>
        <row r="4043">
          <cell r="A4043" t="str">
            <v>I86</v>
          </cell>
          <cell r="B4043" t="str">
            <v>Várices de otros sitios</v>
          </cell>
        </row>
        <row r="4044">
          <cell r="A4044" t="str">
            <v>I86.0</v>
          </cell>
          <cell r="B4044" t="str">
            <v>Várices sublinguales</v>
          </cell>
        </row>
        <row r="4045">
          <cell r="A4045" t="str">
            <v>I86.1</v>
          </cell>
          <cell r="B4045" t="str">
            <v>Várices escrotales</v>
          </cell>
        </row>
        <row r="4046">
          <cell r="A4046" t="str">
            <v>I86.2</v>
          </cell>
          <cell r="B4046" t="str">
            <v>Várices pélvicas</v>
          </cell>
        </row>
        <row r="4047">
          <cell r="A4047" t="str">
            <v>I86.3</v>
          </cell>
          <cell r="B4047" t="str">
            <v>Várices de la vulva</v>
          </cell>
        </row>
        <row r="4048">
          <cell r="A4048" t="str">
            <v>I86.4</v>
          </cell>
          <cell r="B4048" t="str">
            <v>Várices gástricas</v>
          </cell>
        </row>
        <row r="4049">
          <cell r="A4049" t="str">
            <v>I86.8</v>
          </cell>
          <cell r="B4049" t="str">
            <v>Várices en otros sitios especificados</v>
          </cell>
        </row>
        <row r="4050">
          <cell r="A4050" t="str">
            <v>I87</v>
          </cell>
          <cell r="B4050" t="str">
            <v>Otros trastornos de las venas</v>
          </cell>
        </row>
        <row r="4051">
          <cell r="A4051" t="str">
            <v>I87.0</v>
          </cell>
          <cell r="B4051" t="str">
            <v>Síndrome postflebítico</v>
          </cell>
        </row>
        <row r="4052">
          <cell r="A4052" t="str">
            <v>I87.1</v>
          </cell>
          <cell r="B4052" t="str">
            <v>Compresión de vena</v>
          </cell>
        </row>
        <row r="4053">
          <cell r="A4053" t="str">
            <v>I87.2</v>
          </cell>
          <cell r="B4053" t="str">
            <v>Insuficiencia venosa (crónica) (periférica)</v>
          </cell>
        </row>
        <row r="4054">
          <cell r="A4054" t="str">
            <v>I87.8</v>
          </cell>
          <cell r="B4054" t="str">
            <v>Otros trastornos venosos especificados</v>
          </cell>
        </row>
        <row r="4055">
          <cell r="A4055" t="str">
            <v>I87.9</v>
          </cell>
          <cell r="B4055" t="str">
            <v>Trastorno venoso, no especificado</v>
          </cell>
        </row>
        <row r="4056">
          <cell r="A4056" t="str">
            <v>I88</v>
          </cell>
          <cell r="B4056" t="str">
            <v>Linfadenitis inespecífica</v>
          </cell>
        </row>
        <row r="4057">
          <cell r="A4057" t="str">
            <v>I88.0</v>
          </cell>
          <cell r="B4057" t="str">
            <v>Linfadenitis mesentérica inespecífica</v>
          </cell>
        </row>
        <row r="4058">
          <cell r="A4058" t="str">
            <v>I88.1</v>
          </cell>
          <cell r="B4058" t="str">
            <v>Linfadenitis crónica, excepto la mesentérica</v>
          </cell>
        </row>
        <row r="4059">
          <cell r="A4059" t="str">
            <v>I88.8</v>
          </cell>
          <cell r="B4059" t="str">
            <v>Otras linfadenitis inespecíficas</v>
          </cell>
        </row>
        <row r="4060">
          <cell r="A4060" t="str">
            <v>I88.9</v>
          </cell>
          <cell r="B4060" t="str">
            <v>Linfadenitis inespecífica no especificada</v>
          </cell>
        </row>
        <row r="4061">
          <cell r="A4061" t="str">
            <v>I89</v>
          </cell>
          <cell r="B4061" t="str">
            <v>Otros trastornos no infecciosos de los vasos y ganglios linfáticos</v>
          </cell>
        </row>
        <row r="4062">
          <cell r="A4062" t="str">
            <v>I89.0</v>
          </cell>
          <cell r="B4062" t="str">
            <v>Linfedema, no clasificado en otra parte</v>
          </cell>
        </row>
        <row r="4063">
          <cell r="A4063" t="str">
            <v>I89.1</v>
          </cell>
          <cell r="B4063" t="str">
            <v>Linfangitis</v>
          </cell>
        </row>
        <row r="4064">
          <cell r="A4064" t="str">
            <v>I89.8</v>
          </cell>
          <cell r="B4064" t="str">
            <v>Otros trastornos especificados no infecciosos de los vasos y ganglios linfáticos</v>
          </cell>
        </row>
        <row r="4065">
          <cell r="A4065" t="str">
            <v>I89.9</v>
          </cell>
          <cell r="B4065" t="str">
            <v>Trastorno no infeccioso de vasos y ganglios linfáticos, no especificado</v>
          </cell>
        </row>
        <row r="4066">
          <cell r="A4066" t="str">
            <v>I95</v>
          </cell>
          <cell r="B4066" t="str">
            <v>Hipotensión</v>
          </cell>
        </row>
        <row r="4067">
          <cell r="A4067" t="str">
            <v>I95.0</v>
          </cell>
          <cell r="B4067" t="str">
            <v>Hipotensión idiopática</v>
          </cell>
        </row>
        <row r="4068">
          <cell r="A4068" t="str">
            <v>I95.1</v>
          </cell>
          <cell r="B4068" t="str">
            <v>Hipotensión ortostática</v>
          </cell>
        </row>
        <row r="4069">
          <cell r="A4069" t="str">
            <v>I95.2</v>
          </cell>
          <cell r="B4069" t="str">
            <v>Hipotensión debida a drogas</v>
          </cell>
        </row>
        <row r="4070">
          <cell r="A4070" t="str">
            <v>I95.8</v>
          </cell>
          <cell r="B4070" t="str">
            <v>Otros tipos de hipotensión</v>
          </cell>
        </row>
        <row r="4071">
          <cell r="A4071" t="str">
            <v>I95.9</v>
          </cell>
          <cell r="B4071" t="str">
            <v>Hipotensión, no especificada</v>
          </cell>
        </row>
        <row r="4072">
          <cell r="A4072" t="str">
            <v>I97</v>
          </cell>
          <cell r="B4072" t="str">
            <v>Trastornos del sistema circulatorio consecutivos a procedimientos, no clasificados en otra parte</v>
          </cell>
        </row>
        <row r="4073">
          <cell r="A4073" t="str">
            <v>I97.0</v>
          </cell>
          <cell r="B4073" t="str">
            <v>Síndrome de postcardiotomía</v>
          </cell>
        </row>
        <row r="4074">
          <cell r="A4074" t="str">
            <v>I97.1</v>
          </cell>
          <cell r="B4074" t="str">
            <v>Otras alteraciones funcionales consecutivas a cirugía cardíaca</v>
          </cell>
        </row>
        <row r="4075">
          <cell r="A4075" t="str">
            <v>I97.2</v>
          </cell>
          <cell r="B4075" t="str">
            <v>Síndrome de linfedema postmastectomía</v>
          </cell>
        </row>
        <row r="4076">
          <cell r="A4076" t="str">
            <v>I97.8</v>
          </cell>
          <cell r="B4076" t="str">
            <v>Otros trastornos del sistema circulatorio consecutivos a procedimientos, no clasificados en otra parte</v>
          </cell>
        </row>
        <row r="4077">
          <cell r="A4077" t="str">
            <v>I97.9</v>
          </cell>
          <cell r="B4077" t="str">
            <v>Trastorno no especificado del sistema circulatorio consecutivo a procedimientos</v>
          </cell>
        </row>
        <row r="4078">
          <cell r="A4078" t="str">
            <v>I98*</v>
          </cell>
          <cell r="B4078" t="str">
            <v>Otros trastornos del sistema circulatorio en enfermedades clasificadas en otra parte</v>
          </cell>
        </row>
        <row r="4079">
          <cell r="A4079" t="str">
            <v>I98.0*</v>
          </cell>
          <cell r="B4079" t="str">
            <v>Sífilis cardiovascular</v>
          </cell>
        </row>
        <row r="4080">
          <cell r="A4080" t="str">
            <v>I98.1*</v>
          </cell>
          <cell r="B4080" t="str">
            <v>Trastornos cardiovasculares en otras enfermedades infecciosas y parasitarias clasificadas en otra parte</v>
          </cell>
        </row>
        <row r="4081">
          <cell r="A4081" t="str">
            <v>I98.2*</v>
          </cell>
          <cell r="B4081" t="str">
            <v>Várices esofágicas en enfermedades clasificadas en otra parte</v>
          </cell>
        </row>
        <row r="4082">
          <cell r="A4082" t="str">
            <v>I98.8*</v>
          </cell>
          <cell r="B4082" t="str">
            <v>Otros trastornos especificados del aparato circulatorio en enfermedades clasificadas en otra parte</v>
          </cell>
        </row>
        <row r="4083">
          <cell r="A4083" t="str">
            <v>I99.X</v>
          </cell>
          <cell r="B4083" t="str">
            <v>Otros trastornos y los no especificados del sistema circulatorio</v>
          </cell>
        </row>
        <row r="4084">
          <cell r="A4084" t="str">
            <v>J</v>
          </cell>
          <cell r="B4084" t="str">
            <v>Transtornos Respiratorios</v>
          </cell>
        </row>
        <row r="4085">
          <cell r="A4085" t="str">
            <v>J00.X</v>
          </cell>
          <cell r="B4085" t="str">
            <v>Rinofaringitis aguda [resfriado común]</v>
          </cell>
        </row>
        <row r="4086">
          <cell r="A4086" t="str">
            <v>J01</v>
          </cell>
          <cell r="B4086" t="str">
            <v>Sinusitis aguda</v>
          </cell>
        </row>
        <row r="4087">
          <cell r="A4087" t="str">
            <v>J01.0</v>
          </cell>
          <cell r="B4087" t="str">
            <v>Sinusitis maxilar aguda</v>
          </cell>
        </row>
        <row r="4088">
          <cell r="A4088" t="str">
            <v>J01.1</v>
          </cell>
          <cell r="B4088" t="str">
            <v>Sinusitis frontal aguda</v>
          </cell>
        </row>
        <row r="4089">
          <cell r="A4089" t="str">
            <v>J01.2</v>
          </cell>
          <cell r="B4089" t="str">
            <v>Sinusitis etmoidal aguda</v>
          </cell>
        </row>
        <row r="4090">
          <cell r="A4090" t="str">
            <v>J01.3</v>
          </cell>
          <cell r="B4090" t="str">
            <v>Sinusitis esfenoidal aguda</v>
          </cell>
        </row>
        <row r="4091">
          <cell r="A4091" t="str">
            <v>J01.4</v>
          </cell>
          <cell r="B4091" t="str">
            <v>Pansinusitis aguda</v>
          </cell>
        </row>
        <row r="4092">
          <cell r="A4092" t="str">
            <v>J01.8</v>
          </cell>
          <cell r="B4092" t="str">
            <v>Otras sinusitis agudas</v>
          </cell>
        </row>
        <row r="4093">
          <cell r="A4093" t="str">
            <v>J01.9</v>
          </cell>
          <cell r="B4093" t="str">
            <v>Sinusitis aguda, no especificada</v>
          </cell>
        </row>
        <row r="4094">
          <cell r="A4094" t="str">
            <v>J02</v>
          </cell>
          <cell r="B4094" t="str">
            <v>Faringitis aguda</v>
          </cell>
        </row>
        <row r="4095">
          <cell r="A4095" t="str">
            <v>J02.0</v>
          </cell>
          <cell r="B4095" t="str">
            <v>Faringitis estreptocócica</v>
          </cell>
        </row>
        <row r="4096">
          <cell r="A4096" t="str">
            <v>J02.8</v>
          </cell>
          <cell r="B4096" t="str">
            <v>Faringitis aguda debida a otros microorganismos especificados</v>
          </cell>
        </row>
        <row r="4097">
          <cell r="A4097" t="str">
            <v>J02.9</v>
          </cell>
          <cell r="B4097" t="str">
            <v>Faringitis aguda, no especificada</v>
          </cell>
        </row>
        <row r="4098">
          <cell r="A4098" t="str">
            <v>J03</v>
          </cell>
          <cell r="B4098" t="str">
            <v>Amigdalitis aguda</v>
          </cell>
        </row>
        <row r="4099">
          <cell r="A4099" t="str">
            <v>J03.0</v>
          </cell>
          <cell r="B4099" t="str">
            <v>Amigdalitis estreptocócica</v>
          </cell>
        </row>
        <row r="4100">
          <cell r="A4100" t="str">
            <v>J03.8</v>
          </cell>
          <cell r="B4100" t="str">
            <v>Amigdalitis aguda debida a otros microorganismos especificados</v>
          </cell>
        </row>
        <row r="4101">
          <cell r="A4101" t="str">
            <v>J03.9</v>
          </cell>
          <cell r="B4101" t="str">
            <v>Amigdalitis aguda, no especificada</v>
          </cell>
        </row>
        <row r="4102">
          <cell r="A4102" t="str">
            <v>J04</v>
          </cell>
          <cell r="B4102" t="str">
            <v>Laringitis y traqueítis agudas</v>
          </cell>
        </row>
        <row r="4103">
          <cell r="A4103" t="str">
            <v>J04.0</v>
          </cell>
          <cell r="B4103" t="str">
            <v>Laringitis aguda</v>
          </cell>
        </row>
        <row r="4104">
          <cell r="A4104" t="str">
            <v>J04.1</v>
          </cell>
          <cell r="B4104" t="str">
            <v>Traqueítis aguda</v>
          </cell>
        </row>
        <row r="4105">
          <cell r="A4105" t="str">
            <v>J04.2</v>
          </cell>
          <cell r="B4105" t="str">
            <v>Laringotraqueítis aguda</v>
          </cell>
        </row>
        <row r="4106">
          <cell r="A4106" t="str">
            <v>J05</v>
          </cell>
          <cell r="B4106" t="str">
            <v>Laringitis obstructiva aguda [crup] y epiglotitis</v>
          </cell>
        </row>
        <row r="4107">
          <cell r="A4107" t="str">
            <v>J05.0</v>
          </cell>
          <cell r="B4107" t="str">
            <v>Laringitis obstructiva, aguda [crup]</v>
          </cell>
        </row>
        <row r="4108">
          <cell r="A4108" t="str">
            <v>J05.1</v>
          </cell>
          <cell r="B4108" t="str">
            <v>Epiglotitis aguda</v>
          </cell>
        </row>
        <row r="4109">
          <cell r="A4109" t="str">
            <v>J06</v>
          </cell>
          <cell r="B4109" t="str">
            <v>Infecciones agudas de las vías respiratorias superiores, de sitios múltiples o no especificados</v>
          </cell>
        </row>
        <row r="4110">
          <cell r="A4110" t="str">
            <v>J06.0</v>
          </cell>
          <cell r="B4110" t="str">
            <v>Laringofaringitis aguda</v>
          </cell>
        </row>
        <row r="4111">
          <cell r="A4111" t="str">
            <v>J06.8</v>
          </cell>
          <cell r="B4111" t="str">
            <v>Otras infecciones agudas de sitios múltiples de las vías respiratorias superiores</v>
          </cell>
        </row>
        <row r="4112">
          <cell r="A4112" t="str">
            <v>J06.9</v>
          </cell>
          <cell r="B4112" t="str">
            <v>Infección aguda de las vías respiratorias superiores, no especificada</v>
          </cell>
        </row>
        <row r="4113">
          <cell r="A4113" t="str">
            <v>J10</v>
          </cell>
          <cell r="B4113" t="str">
            <v>Influenza debida a virus de la influenza identificado</v>
          </cell>
        </row>
        <row r="4114">
          <cell r="A4114" t="str">
            <v>J10.0</v>
          </cell>
          <cell r="B4114" t="str">
            <v>Influenza con neumonía, debida a virus de la influenza identificado</v>
          </cell>
        </row>
        <row r="4115">
          <cell r="A4115" t="str">
            <v>J10.1</v>
          </cell>
          <cell r="B4115" t="str">
            <v>Influenza con otras manifestaciones respiratorias, debida a  virus de la influenza identificado</v>
          </cell>
        </row>
        <row r="4116">
          <cell r="A4116" t="str">
            <v>J10.8</v>
          </cell>
          <cell r="B4116" t="str">
            <v>Influenza, con otras manifestaciones, debida a virus de la influenza identificado</v>
          </cell>
        </row>
        <row r="4117">
          <cell r="A4117" t="str">
            <v>J11</v>
          </cell>
          <cell r="B4117" t="str">
            <v>Influenza debida a virus no identificado</v>
          </cell>
        </row>
        <row r="4118">
          <cell r="A4118" t="str">
            <v>J11.0</v>
          </cell>
          <cell r="B4118" t="str">
            <v>Influenza con neumonía, virus no identificado</v>
          </cell>
        </row>
        <row r="4119">
          <cell r="A4119" t="str">
            <v>J11.1</v>
          </cell>
          <cell r="B4119" t="str">
            <v>Influenza con otras manifestaciones respiratorias, virus no identificado</v>
          </cell>
        </row>
        <row r="4120">
          <cell r="A4120" t="str">
            <v>J11.8</v>
          </cell>
          <cell r="B4120" t="str">
            <v>Influenza con otras manifestaciones, virus no identificado</v>
          </cell>
        </row>
        <row r="4121">
          <cell r="A4121" t="str">
            <v>J12</v>
          </cell>
          <cell r="B4121" t="str">
            <v>Neumonía viral, no clasificada en otra parte</v>
          </cell>
        </row>
        <row r="4122">
          <cell r="A4122" t="str">
            <v>J12.0</v>
          </cell>
          <cell r="B4122" t="str">
            <v>Neumonía debida a adenovirus</v>
          </cell>
        </row>
        <row r="4123">
          <cell r="A4123" t="str">
            <v>J12.1</v>
          </cell>
          <cell r="B4123" t="str">
            <v>Neumonía debida a virus sincitial respiratorio</v>
          </cell>
        </row>
        <row r="4124">
          <cell r="A4124" t="str">
            <v>J12.2</v>
          </cell>
          <cell r="B4124" t="str">
            <v>Neumonía debida a virus parainfluenza</v>
          </cell>
        </row>
        <row r="4125">
          <cell r="A4125" t="str">
            <v>J12.8</v>
          </cell>
          <cell r="B4125" t="str">
            <v>Neumonía debida a otros virus</v>
          </cell>
        </row>
        <row r="4126">
          <cell r="A4126" t="str">
            <v>J12.9</v>
          </cell>
          <cell r="B4126" t="str">
            <v>Neumonía viral, no especificada</v>
          </cell>
        </row>
        <row r="4127">
          <cell r="A4127" t="str">
            <v>J13.X</v>
          </cell>
          <cell r="B4127" t="str">
            <v>Neumonía debida a Streptococcus pneumoniae</v>
          </cell>
        </row>
        <row r="4128">
          <cell r="A4128" t="str">
            <v>J14.X</v>
          </cell>
          <cell r="B4128" t="str">
            <v>Neumonía debida a Haemophilus influenzae</v>
          </cell>
        </row>
        <row r="4129">
          <cell r="A4129" t="str">
            <v>J15</v>
          </cell>
          <cell r="B4129" t="str">
            <v>Neumonía bacteriana, no clasificada en otra parte</v>
          </cell>
        </row>
        <row r="4130">
          <cell r="A4130" t="str">
            <v>J15.0</v>
          </cell>
          <cell r="B4130" t="str">
            <v>Neumonía debida a Klebsiella pneumoniae</v>
          </cell>
        </row>
        <row r="4131">
          <cell r="A4131" t="str">
            <v>J15.1</v>
          </cell>
          <cell r="B4131" t="str">
            <v>Neumonía debida a Pseudomonas</v>
          </cell>
        </row>
        <row r="4132">
          <cell r="A4132" t="str">
            <v>J15.2</v>
          </cell>
          <cell r="B4132" t="str">
            <v>Neumonía debida a estafilococos</v>
          </cell>
        </row>
        <row r="4133">
          <cell r="A4133" t="str">
            <v>J15.3</v>
          </cell>
          <cell r="B4133" t="str">
            <v>Neumonía debida a estreptococos del grupo B</v>
          </cell>
        </row>
        <row r="4134">
          <cell r="A4134" t="str">
            <v>J15.4</v>
          </cell>
          <cell r="B4134" t="str">
            <v>Neumonía debida a otros estreptococos</v>
          </cell>
        </row>
        <row r="4135">
          <cell r="A4135" t="str">
            <v>J15.5</v>
          </cell>
          <cell r="B4135" t="str">
            <v>Neumonía debida a Escherichia coli</v>
          </cell>
        </row>
        <row r="4136">
          <cell r="A4136" t="str">
            <v>J15.6</v>
          </cell>
          <cell r="B4136" t="str">
            <v>Neumonía debida a otras bacterias aeróbicas gramnegativas</v>
          </cell>
        </row>
        <row r="4137">
          <cell r="A4137" t="str">
            <v>J15.7</v>
          </cell>
          <cell r="B4137" t="str">
            <v>Neumonía debida a Mycoplasma pneumoniae</v>
          </cell>
        </row>
        <row r="4138">
          <cell r="A4138" t="str">
            <v>J15.8</v>
          </cell>
          <cell r="B4138" t="str">
            <v>Otras neumonías bacterianas</v>
          </cell>
        </row>
        <row r="4139">
          <cell r="A4139" t="str">
            <v>J15.9</v>
          </cell>
          <cell r="B4139" t="str">
            <v>Neumonía bacteriana, no especificada</v>
          </cell>
        </row>
        <row r="4140">
          <cell r="A4140" t="str">
            <v>J16</v>
          </cell>
          <cell r="B4140" t="str">
            <v>Neumonía debida a otros microorganismos infecciosos, no clasificados en otra parte</v>
          </cell>
        </row>
        <row r="4141">
          <cell r="A4141" t="str">
            <v>J16.0</v>
          </cell>
          <cell r="B4141" t="str">
            <v>Neumonía debida a clamidias</v>
          </cell>
        </row>
        <row r="4142">
          <cell r="A4142" t="str">
            <v>J16.8</v>
          </cell>
          <cell r="B4142" t="str">
            <v>Neumonía debida a otros microorganismos infecciosos especificados</v>
          </cell>
        </row>
        <row r="4143">
          <cell r="A4143" t="str">
            <v>J17*</v>
          </cell>
          <cell r="B4143" t="str">
            <v>Neumonía en enfermedades clasificadas en otra parte</v>
          </cell>
        </row>
        <row r="4144">
          <cell r="A4144" t="str">
            <v>J17.0*</v>
          </cell>
          <cell r="B4144" t="str">
            <v>Neumonía en enfermedades bacterianas clasificadas en otra parte</v>
          </cell>
        </row>
        <row r="4145">
          <cell r="A4145" t="str">
            <v>J17.1*</v>
          </cell>
          <cell r="B4145" t="str">
            <v>Neumonía en enfermedades virales clasificadas en otra parte</v>
          </cell>
        </row>
        <row r="4146">
          <cell r="A4146" t="str">
            <v>J17.2*</v>
          </cell>
          <cell r="B4146" t="str">
            <v>Neumonía en micosis</v>
          </cell>
        </row>
        <row r="4147">
          <cell r="A4147" t="str">
            <v>J17.3*</v>
          </cell>
          <cell r="B4147" t="str">
            <v>Neumonía en enfermedades parasitarias</v>
          </cell>
        </row>
        <row r="4148">
          <cell r="A4148" t="str">
            <v>J17.8*</v>
          </cell>
          <cell r="B4148" t="str">
            <v>Neumonía en otras enfermedades clasificadas en otra parte</v>
          </cell>
        </row>
        <row r="4149">
          <cell r="A4149" t="str">
            <v>J18</v>
          </cell>
          <cell r="B4149" t="str">
            <v>Neumonía, organismo no especificado</v>
          </cell>
        </row>
        <row r="4150">
          <cell r="A4150" t="str">
            <v>J18.0</v>
          </cell>
          <cell r="B4150" t="str">
            <v>Bronconeumonía, no especificada</v>
          </cell>
        </row>
        <row r="4151">
          <cell r="A4151" t="str">
            <v>J18.1</v>
          </cell>
          <cell r="B4151" t="str">
            <v>Neumonía lobar, no especificada</v>
          </cell>
        </row>
        <row r="4152">
          <cell r="A4152" t="str">
            <v>J18.2</v>
          </cell>
          <cell r="B4152" t="str">
            <v>Neumonía hipostática, no especificada</v>
          </cell>
        </row>
        <row r="4153">
          <cell r="A4153" t="str">
            <v>J18.8</v>
          </cell>
          <cell r="B4153" t="str">
            <v>Otras neumonías, de microorganismo no especificado</v>
          </cell>
        </row>
        <row r="4154">
          <cell r="A4154" t="str">
            <v>J18.9</v>
          </cell>
          <cell r="B4154" t="str">
            <v>Neumonía, no especificada</v>
          </cell>
        </row>
        <row r="4155">
          <cell r="A4155" t="str">
            <v>J20</v>
          </cell>
          <cell r="B4155" t="str">
            <v>Bronquitis aguda</v>
          </cell>
        </row>
        <row r="4156">
          <cell r="A4156" t="str">
            <v>J20.0</v>
          </cell>
          <cell r="B4156" t="str">
            <v>Bronquitis aguda debida a Mycoplasma pneumoniae</v>
          </cell>
        </row>
        <row r="4157">
          <cell r="A4157" t="str">
            <v>J20.1</v>
          </cell>
          <cell r="B4157" t="str">
            <v>Bronquitis aguda debida a Haemophilus influenzae</v>
          </cell>
        </row>
        <row r="4158">
          <cell r="A4158" t="str">
            <v>J20.2</v>
          </cell>
          <cell r="B4158" t="str">
            <v>Bronquitis aguda debida a estreptococos</v>
          </cell>
        </row>
        <row r="4159">
          <cell r="A4159" t="str">
            <v>J20.3</v>
          </cell>
          <cell r="B4159" t="str">
            <v>Bronquitis aguda debida a virus Coxsackie</v>
          </cell>
        </row>
        <row r="4160">
          <cell r="A4160" t="str">
            <v>J20.4</v>
          </cell>
          <cell r="B4160" t="str">
            <v>Bronquitis aguda debida a virus parainfluenza</v>
          </cell>
        </row>
        <row r="4161">
          <cell r="A4161" t="str">
            <v>J20.5</v>
          </cell>
          <cell r="B4161" t="str">
            <v>Bronquitis aguda debida a virus sincitial respiratorio</v>
          </cell>
        </row>
        <row r="4162">
          <cell r="A4162" t="str">
            <v>J20.6</v>
          </cell>
          <cell r="B4162" t="str">
            <v>Bronquitis aguda debida a rinovirus</v>
          </cell>
        </row>
        <row r="4163">
          <cell r="A4163" t="str">
            <v>J20.7</v>
          </cell>
          <cell r="B4163" t="str">
            <v>Bronquitis aguda debida a virus Echo</v>
          </cell>
        </row>
        <row r="4164">
          <cell r="A4164" t="str">
            <v>J20.8</v>
          </cell>
          <cell r="B4164" t="str">
            <v>Bronquitis aguda debida a otros microorganismos especificados</v>
          </cell>
        </row>
        <row r="4165">
          <cell r="A4165" t="str">
            <v>J20.9</v>
          </cell>
          <cell r="B4165" t="str">
            <v>Bronquitis aguda, no especificada</v>
          </cell>
        </row>
        <row r="4166">
          <cell r="A4166" t="str">
            <v>J21</v>
          </cell>
          <cell r="B4166" t="str">
            <v>Bronquiolitis aguda</v>
          </cell>
        </row>
        <row r="4167">
          <cell r="A4167" t="str">
            <v>J21.0</v>
          </cell>
          <cell r="B4167" t="str">
            <v>Bronquiolitis aguda debida a virus sincitial respiratorio</v>
          </cell>
        </row>
        <row r="4168">
          <cell r="A4168" t="str">
            <v>J21.8</v>
          </cell>
          <cell r="B4168" t="str">
            <v>Bronquiolitis aguda debida a otros microorganismos especificados</v>
          </cell>
        </row>
        <row r="4169">
          <cell r="A4169" t="str">
            <v>J21.9</v>
          </cell>
          <cell r="B4169" t="str">
            <v>Bronquiolitis aguda, no especificada</v>
          </cell>
        </row>
        <row r="4170">
          <cell r="A4170" t="str">
            <v>J22.X</v>
          </cell>
          <cell r="B4170" t="str">
            <v>Infección aguda no especificada de las vías respiratorias inferiores</v>
          </cell>
        </row>
        <row r="4171">
          <cell r="A4171" t="str">
            <v>J30</v>
          </cell>
          <cell r="B4171" t="str">
            <v>Rinitis alérgica y vasomotora</v>
          </cell>
        </row>
        <row r="4172">
          <cell r="A4172" t="str">
            <v>J30.0</v>
          </cell>
          <cell r="B4172" t="str">
            <v>Rinitis vasomotora</v>
          </cell>
        </row>
        <row r="4173">
          <cell r="A4173" t="str">
            <v>J30.1</v>
          </cell>
          <cell r="B4173" t="str">
            <v>Rinitis alérgica debida al polen</v>
          </cell>
        </row>
        <row r="4174">
          <cell r="A4174" t="str">
            <v>J30.2</v>
          </cell>
          <cell r="B4174" t="str">
            <v>Otra rinitis alérgica estacional</v>
          </cell>
        </row>
        <row r="4175">
          <cell r="A4175" t="str">
            <v>J30.3</v>
          </cell>
          <cell r="B4175" t="str">
            <v>Otras rinitis alérgicas</v>
          </cell>
        </row>
        <row r="4176">
          <cell r="A4176" t="str">
            <v>J30.4</v>
          </cell>
          <cell r="B4176" t="str">
            <v>Rinitis alérgica, no especificada</v>
          </cell>
        </row>
        <row r="4177">
          <cell r="A4177" t="str">
            <v>J31</v>
          </cell>
          <cell r="B4177" t="str">
            <v>Rinitis, rinofaringitis y faringitis crónicas</v>
          </cell>
        </row>
        <row r="4178">
          <cell r="A4178" t="str">
            <v>J31.0</v>
          </cell>
          <cell r="B4178" t="str">
            <v>Rinitis crónica</v>
          </cell>
        </row>
        <row r="4179">
          <cell r="A4179" t="str">
            <v>J31.1</v>
          </cell>
          <cell r="B4179" t="str">
            <v>Rinofaringitis crónica</v>
          </cell>
        </row>
        <row r="4180">
          <cell r="A4180" t="str">
            <v>J31.2</v>
          </cell>
          <cell r="B4180" t="str">
            <v>Faringitis crónica</v>
          </cell>
        </row>
        <row r="4181">
          <cell r="A4181" t="str">
            <v>J32</v>
          </cell>
          <cell r="B4181" t="str">
            <v>Sinusitis crónica</v>
          </cell>
        </row>
        <row r="4182">
          <cell r="A4182" t="str">
            <v>J32.0</v>
          </cell>
          <cell r="B4182" t="str">
            <v>Sinusitis maxilar crónica</v>
          </cell>
        </row>
        <row r="4183">
          <cell r="A4183" t="str">
            <v>J32.1</v>
          </cell>
          <cell r="B4183" t="str">
            <v>Sinusitis frontal crónica</v>
          </cell>
        </row>
        <row r="4184">
          <cell r="A4184" t="str">
            <v>J32.2</v>
          </cell>
          <cell r="B4184" t="str">
            <v>Sinusitis etmoidal crónica</v>
          </cell>
        </row>
        <row r="4185">
          <cell r="A4185" t="str">
            <v>J32.3</v>
          </cell>
          <cell r="B4185" t="str">
            <v>Sinusitis esfenoidal crónica</v>
          </cell>
        </row>
        <row r="4186">
          <cell r="A4186" t="str">
            <v>J32.4</v>
          </cell>
          <cell r="B4186" t="str">
            <v>Pansinusitis crónica</v>
          </cell>
        </row>
        <row r="4187">
          <cell r="A4187" t="str">
            <v>J32.8</v>
          </cell>
          <cell r="B4187" t="str">
            <v>Otras sinusitis crónicas</v>
          </cell>
        </row>
        <row r="4188">
          <cell r="A4188" t="str">
            <v>J32.9</v>
          </cell>
          <cell r="B4188" t="str">
            <v>Sinusitis crónica, no especificada</v>
          </cell>
        </row>
        <row r="4189">
          <cell r="A4189" t="str">
            <v>J33</v>
          </cell>
          <cell r="B4189" t="str">
            <v>Pólipo nasal</v>
          </cell>
        </row>
        <row r="4190">
          <cell r="A4190" t="str">
            <v>J33.0</v>
          </cell>
          <cell r="B4190" t="str">
            <v>Pólipo de la cavidad nasal</v>
          </cell>
        </row>
        <row r="4191">
          <cell r="A4191" t="str">
            <v>J33.1</v>
          </cell>
          <cell r="B4191" t="str">
            <v>Degeneración polipoide de seno paranasal</v>
          </cell>
        </row>
        <row r="4192">
          <cell r="A4192" t="str">
            <v>J33.8</v>
          </cell>
          <cell r="B4192" t="str">
            <v>Otros pólipos de los senos paranasales</v>
          </cell>
        </row>
        <row r="4193">
          <cell r="A4193" t="str">
            <v>J33.9</v>
          </cell>
          <cell r="B4193" t="str">
            <v>Pólipo nasal, no especificado</v>
          </cell>
        </row>
        <row r="4194">
          <cell r="A4194" t="str">
            <v>J34</v>
          </cell>
          <cell r="B4194" t="str">
            <v>Otros trastornos de la nariz y de los senos paranasales</v>
          </cell>
        </row>
        <row r="4195">
          <cell r="A4195" t="str">
            <v>J34.0</v>
          </cell>
          <cell r="B4195" t="str">
            <v>Absceso, furúnculo y carbunco de la nariz</v>
          </cell>
        </row>
        <row r="4196">
          <cell r="A4196" t="str">
            <v>J34.1</v>
          </cell>
          <cell r="B4196" t="str">
            <v>Quiste y mucocele de seno paranasal</v>
          </cell>
        </row>
        <row r="4197">
          <cell r="A4197" t="str">
            <v>J34.2</v>
          </cell>
          <cell r="B4197" t="str">
            <v>Desviación del tabique nasal</v>
          </cell>
        </row>
        <row r="4198">
          <cell r="A4198" t="str">
            <v>J34.3</v>
          </cell>
          <cell r="B4198" t="str">
            <v>Hipertrofia de los cornetes nasales</v>
          </cell>
        </row>
        <row r="4199">
          <cell r="A4199" t="str">
            <v>J34.8</v>
          </cell>
          <cell r="B4199" t="str">
            <v>Otros trastornos especificados de la nariz y de los senos paranasales</v>
          </cell>
        </row>
        <row r="4200">
          <cell r="A4200" t="str">
            <v>J35</v>
          </cell>
          <cell r="B4200" t="str">
            <v>Enfermedades crónicas de las amígdalas y de las adenoides</v>
          </cell>
        </row>
        <row r="4201">
          <cell r="A4201" t="str">
            <v>J35.0</v>
          </cell>
          <cell r="B4201" t="str">
            <v>Amigdalitis crónica</v>
          </cell>
        </row>
        <row r="4202">
          <cell r="A4202" t="str">
            <v>J35.1</v>
          </cell>
          <cell r="B4202" t="str">
            <v>Hipertrofia de las amígdalas</v>
          </cell>
        </row>
        <row r="4203">
          <cell r="A4203" t="str">
            <v>J35.2</v>
          </cell>
          <cell r="B4203" t="str">
            <v>Hipertrofia de las adenoides</v>
          </cell>
        </row>
        <row r="4204">
          <cell r="A4204" t="str">
            <v>J35.3</v>
          </cell>
          <cell r="B4204" t="str">
            <v>Hipertrofia de las amígdalas con hipertrofia de las adenoides</v>
          </cell>
        </row>
        <row r="4205">
          <cell r="A4205" t="str">
            <v>J35.8</v>
          </cell>
          <cell r="B4205" t="str">
            <v>Otras enfermedades crónicas de las amígdalas y de las adenoides</v>
          </cell>
        </row>
        <row r="4206">
          <cell r="A4206" t="str">
            <v>J35.9</v>
          </cell>
          <cell r="B4206" t="str">
            <v>Enfermedad crónica de las amígdalas y de las adenoides, no especificada</v>
          </cell>
        </row>
        <row r="4207">
          <cell r="A4207" t="str">
            <v>J36.X</v>
          </cell>
          <cell r="B4207" t="str">
            <v>Absceso periamigdalino</v>
          </cell>
        </row>
        <row r="4208">
          <cell r="A4208" t="str">
            <v>J37</v>
          </cell>
          <cell r="B4208" t="str">
            <v>Laringitis y laringotraqueítis crónicas</v>
          </cell>
        </row>
        <row r="4209">
          <cell r="A4209" t="str">
            <v>J37.0</v>
          </cell>
          <cell r="B4209" t="str">
            <v>Laringitis crónica</v>
          </cell>
        </row>
        <row r="4210">
          <cell r="A4210" t="str">
            <v>J37.1</v>
          </cell>
          <cell r="B4210" t="str">
            <v>Laringotraqueítis crónica</v>
          </cell>
        </row>
        <row r="4211">
          <cell r="A4211" t="str">
            <v>J38</v>
          </cell>
          <cell r="B4211" t="str">
            <v>Enfermedades de las cuerdas vocales y de la laringe, no clasificadas en otra parte</v>
          </cell>
        </row>
        <row r="4212">
          <cell r="A4212" t="str">
            <v>J38.0</v>
          </cell>
          <cell r="B4212" t="str">
            <v>Parálisis de las cuerdas vocales y de la laringe</v>
          </cell>
        </row>
        <row r="4213">
          <cell r="A4213" t="str">
            <v>J38.1</v>
          </cell>
          <cell r="B4213" t="str">
            <v>Pólipo de las cuerdas vocales y de la laringe</v>
          </cell>
        </row>
        <row r="4214">
          <cell r="A4214" t="str">
            <v>J38.2</v>
          </cell>
          <cell r="B4214" t="str">
            <v>Nódulos de las cuerdas vocales</v>
          </cell>
        </row>
        <row r="4215">
          <cell r="A4215" t="str">
            <v>J38.3</v>
          </cell>
          <cell r="B4215" t="str">
            <v>Otras enfermedades de las cuerdas vocales</v>
          </cell>
        </row>
        <row r="4216">
          <cell r="A4216" t="str">
            <v>J38.4</v>
          </cell>
          <cell r="B4216" t="str">
            <v>Edema de laringe</v>
          </cell>
        </row>
        <row r="4217">
          <cell r="A4217" t="str">
            <v>J38.5</v>
          </cell>
          <cell r="B4217" t="str">
            <v>Espasmo laríngeo</v>
          </cell>
        </row>
        <row r="4218">
          <cell r="A4218" t="str">
            <v>J38.6</v>
          </cell>
          <cell r="B4218" t="str">
            <v>Estenosis laríngea</v>
          </cell>
        </row>
        <row r="4219">
          <cell r="A4219" t="str">
            <v>J38.7</v>
          </cell>
          <cell r="B4219" t="str">
            <v>Otras enfermedades de la laringe</v>
          </cell>
        </row>
        <row r="4220">
          <cell r="A4220" t="str">
            <v>J39</v>
          </cell>
          <cell r="B4220" t="str">
            <v>Otras enfermedades de las vías respiratorias superiores</v>
          </cell>
        </row>
        <row r="4221">
          <cell r="A4221" t="str">
            <v>J39.0</v>
          </cell>
          <cell r="B4221" t="str">
            <v>Absceso retrofaríngeo y parafaríngeo</v>
          </cell>
        </row>
        <row r="4222">
          <cell r="A4222" t="str">
            <v>J39.1</v>
          </cell>
          <cell r="B4222" t="str">
            <v>Otros abscesos de la faringe</v>
          </cell>
        </row>
        <row r="4223">
          <cell r="A4223" t="str">
            <v>J39.2</v>
          </cell>
          <cell r="B4223" t="str">
            <v>Otras enfermedades de la faringe</v>
          </cell>
        </row>
        <row r="4224">
          <cell r="A4224" t="str">
            <v>J39.3</v>
          </cell>
          <cell r="B4224" t="str">
            <v>Reacción de hipersensibilidad de las vías respiratorias superiores, sitio no especificado</v>
          </cell>
        </row>
        <row r="4225">
          <cell r="A4225" t="str">
            <v>J39.8</v>
          </cell>
          <cell r="B4225" t="str">
            <v>Otras enfermedades especificadas de las vías respiratorias superiores</v>
          </cell>
        </row>
        <row r="4226">
          <cell r="A4226" t="str">
            <v>J39.9</v>
          </cell>
          <cell r="B4226" t="str">
            <v>Enfermedad de las vías respiratorias superiores, no especificada</v>
          </cell>
        </row>
        <row r="4227">
          <cell r="A4227" t="str">
            <v>J40.X</v>
          </cell>
          <cell r="B4227" t="str">
            <v>Bronquitis, no especificada como aguda o crónica</v>
          </cell>
        </row>
        <row r="4228">
          <cell r="A4228" t="str">
            <v>J41</v>
          </cell>
          <cell r="B4228" t="str">
            <v>Bronquitis crónica simple y mucopurulenta</v>
          </cell>
        </row>
        <row r="4229">
          <cell r="A4229" t="str">
            <v>J41.0</v>
          </cell>
          <cell r="B4229" t="str">
            <v>Bronquitis crónica simple</v>
          </cell>
        </row>
        <row r="4230">
          <cell r="A4230" t="str">
            <v>J41.1</v>
          </cell>
          <cell r="B4230" t="str">
            <v>Bronquitis crónica mucopurulenta</v>
          </cell>
        </row>
        <row r="4231">
          <cell r="A4231" t="str">
            <v>J41.8</v>
          </cell>
          <cell r="B4231" t="str">
            <v>Bronquitis crónica mixta simple y mucopurulenta</v>
          </cell>
        </row>
        <row r="4232">
          <cell r="A4232" t="str">
            <v>J42.X</v>
          </cell>
          <cell r="B4232" t="str">
            <v>Bronquitis crónica no especificada</v>
          </cell>
        </row>
        <row r="4233">
          <cell r="A4233" t="str">
            <v>J43</v>
          </cell>
          <cell r="B4233" t="str">
            <v>Enfisema</v>
          </cell>
        </row>
        <row r="4234">
          <cell r="A4234" t="str">
            <v>J43.0</v>
          </cell>
          <cell r="B4234" t="str">
            <v>Síndrome de MacLeod</v>
          </cell>
        </row>
        <row r="4235">
          <cell r="A4235" t="str">
            <v>J43.1</v>
          </cell>
          <cell r="B4235" t="str">
            <v>Enfisema panlobular</v>
          </cell>
        </row>
        <row r="4236">
          <cell r="A4236" t="str">
            <v>J43.2</v>
          </cell>
          <cell r="B4236" t="str">
            <v>Enfisema centrolobular</v>
          </cell>
        </row>
        <row r="4237">
          <cell r="A4237" t="str">
            <v>J43.8</v>
          </cell>
          <cell r="B4237" t="str">
            <v>Otros tipos de enfisema</v>
          </cell>
        </row>
        <row r="4238">
          <cell r="A4238" t="str">
            <v>J43.9</v>
          </cell>
          <cell r="B4238" t="str">
            <v>Enfisema, no especificado</v>
          </cell>
        </row>
        <row r="4239">
          <cell r="A4239" t="str">
            <v>J44</v>
          </cell>
          <cell r="B4239" t="str">
            <v>Otras enfermedades pulmonares obstructivas crónicas</v>
          </cell>
        </row>
        <row r="4240">
          <cell r="A4240" t="str">
            <v>J44.0</v>
          </cell>
          <cell r="B4240" t="str">
            <v>Enfermedad pulmonar obstructiva crónica con infección aguda de las vías respiratorias inferiores</v>
          </cell>
        </row>
        <row r="4241">
          <cell r="A4241" t="str">
            <v>J44.1</v>
          </cell>
          <cell r="B4241" t="str">
            <v>Enfermedad pulmonar obstructiva crónica con exacerbación aguda, no especificada</v>
          </cell>
        </row>
        <row r="4242">
          <cell r="A4242" t="str">
            <v>J44.8</v>
          </cell>
          <cell r="B4242" t="str">
            <v>Otras enfermedades pulmonares obstructivas crónicas especificadas</v>
          </cell>
        </row>
        <row r="4243">
          <cell r="A4243" t="str">
            <v>J44.9</v>
          </cell>
          <cell r="B4243" t="str">
            <v>Enfermedad pulmonar obstructiva crónica, no especificada</v>
          </cell>
        </row>
        <row r="4244">
          <cell r="A4244" t="str">
            <v>J45</v>
          </cell>
          <cell r="B4244" t="str">
            <v>Asma</v>
          </cell>
        </row>
        <row r="4245">
          <cell r="A4245" t="str">
            <v>J45.0</v>
          </cell>
          <cell r="B4245" t="str">
            <v>Asma predominantemente alérgica</v>
          </cell>
        </row>
        <row r="4246">
          <cell r="A4246" t="str">
            <v>J45.1</v>
          </cell>
          <cell r="B4246" t="str">
            <v>Asma no alérgica</v>
          </cell>
        </row>
        <row r="4247">
          <cell r="A4247" t="str">
            <v>J45.8</v>
          </cell>
          <cell r="B4247" t="str">
            <v>Asma mixta</v>
          </cell>
        </row>
        <row r="4248">
          <cell r="A4248" t="str">
            <v>J45.9</v>
          </cell>
          <cell r="B4248" t="str">
            <v>Asma, no especificado</v>
          </cell>
        </row>
        <row r="4249">
          <cell r="A4249" t="str">
            <v>J46.X</v>
          </cell>
          <cell r="B4249" t="str">
            <v>Estado asmático</v>
          </cell>
        </row>
        <row r="4250">
          <cell r="A4250" t="str">
            <v>J47.X</v>
          </cell>
          <cell r="B4250" t="str">
            <v>Bronquiectasia</v>
          </cell>
        </row>
        <row r="4251">
          <cell r="A4251" t="str">
            <v>J60.X</v>
          </cell>
          <cell r="B4251" t="str">
            <v>Neumoconiosis de los mineros del carbón</v>
          </cell>
        </row>
        <row r="4252">
          <cell r="A4252" t="str">
            <v>J61.X</v>
          </cell>
          <cell r="B4252" t="str">
            <v>Neumoconiosis debida al asbesto y a otras fibras minerales</v>
          </cell>
        </row>
        <row r="4253">
          <cell r="A4253" t="str">
            <v>J62</v>
          </cell>
          <cell r="B4253" t="str">
            <v>Neumoconiosis debida a polvo de sílice</v>
          </cell>
        </row>
        <row r="4254">
          <cell r="A4254" t="str">
            <v>J62.0</v>
          </cell>
          <cell r="B4254" t="str">
            <v>Neumoconiosis debida a polvo de talco</v>
          </cell>
        </row>
        <row r="4255">
          <cell r="A4255" t="str">
            <v>J62.8</v>
          </cell>
          <cell r="B4255" t="str">
            <v>Neumoconiosis debida a otros polvos que contienen sílice</v>
          </cell>
        </row>
        <row r="4256">
          <cell r="A4256" t="str">
            <v>J63</v>
          </cell>
          <cell r="B4256" t="str">
            <v>Neumoconiosis debida a otros polvos inorgánicos</v>
          </cell>
        </row>
        <row r="4257">
          <cell r="A4257" t="str">
            <v>J63.0</v>
          </cell>
          <cell r="B4257" t="str">
            <v>Aluminosis (del pulmón)</v>
          </cell>
        </row>
        <row r="4258">
          <cell r="A4258" t="str">
            <v>J63.1</v>
          </cell>
          <cell r="B4258" t="str">
            <v>Fibrosis (del pulmón) debida a bauxita</v>
          </cell>
        </row>
        <row r="4259">
          <cell r="A4259" t="str">
            <v>J63.2</v>
          </cell>
          <cell r="B4259" t="str">
            <v>Beriliosis</v>
          </cell>
        </row>
        <row r="4260">
          <cell r="A4260" t="str">
            <v>J63.3</v>
          </cell>
          <cell r="B4260" t="str">
            <v>Fibrosis (del pulmón) debida a grafito</v>
          </cell>
        </row>
        <row r="4261">
          <cell r="A4261" t="str">
            <v>J63.4</v>
          </cell>
          <cell r="B4261" t="str">
            <v>Siderosis</v>
          </cell>
        </row>
        <row r="4262">
          <cell r="A4262" t="str">
            <v>J63.5</v>
          </cell>
          <cell r="B4262" t="str">
            <v>Estañosis</v>
          </cell>
        </row>
        <row r="4263">
          <cell r="A4263" t="str">
            <v>J63.8</v>
          </cell>
          <cell r="B4263" t="str">
            <v>Neumoconiosis debida a otros polvos inorgánicos especificados</v>
          </cell>
        </row>
        <row r="4264">
          <cell r="A4264" t="str">
            <v>J64.X</v>
          </cell>
          <cell r="B4264" t="str">
            <v>Neumoconiosis, no especificada</v>
          </cell>
        </row>
        <row r="4265">
          <cell r="A4265" t="str">
            <v>J65.X</v>
          </cell>
          <cell r="B4265" t="str">
            <v>Neumoconiosis asociada con tuberculosis</v>
          </cell>
        </row>
        <row r="4266">
          <cell r="A4266" t="str">
            <v>J66</v>
          </cell>
          <cell r="B4266" t="str">
            <v>Enfermedades de las vías aéreas debidas a polvos orgánicos específicos</v>
          </cell>
        </row>
        <row r="4267">
          <cell r="A4267" t="str">
            <v>J66.0</v>
          </cell>
          <cell r="B4267" t="str">
            <v>Bisinosis</v>
          </cell>
        </row>
        <row r="4268">
          <cell r="A4268" t="str">
            <v>J66.1</v>
          </cell>
          <cell r="B4268" t="str">
            <v>Enfermedad de los trabajadores del lino</v>
          </cell>
        </row>
        <row r="4269">
          <cell r="A4269" t="str">
            <v>J66.2</v>
          </cell>
          <cell r="B4269" t="str">
            <v>Canabinosis</v>
          </cell>
        </row>
        <row r="4270">
          <cell r="A4270" t="str">
            <v>J66.8</v>
          </cell>
          <cell r="B4270" t="str">
            <v>Enfermedad de las vías aéreas debida a otros polvos orgánicos específicos</v>
          </cell>
        </row>
        <row r="4271">
          <cell r="A4271" t="str">
            <v>J67</v>
          </cell>
          <cell r="B4271" t="str">
            <v>Neumonitis debida a hipersensibilidad al polvo orgánico</v>
          </cell>
        </row>
        <row r="4272">
          <cell r="A4272" t="str">
            <v>J67.0</v>
          </cell>
          <cell r="B4272" t="str">
            <v>Pulmón del granjero</v>
          </cell>
        </row>
        <row r="4273">
          <cell r="A4273" t="str">
            <v>J67.1</v>
          </cell>
          <cell r="B4273" t="str">
            <v>Bagazosis</v>
          </cell>
        </row>
        <row r="4274">
          <cell r="A4274" t="str">
            <v>J67.2</v>
          </cell>
          <cell r="B4274" t="str">
            <v>Pulmón del ornitófilo</v>
          </cell>
        </row>
        <row r="4275">
          <cell r="A4275" t="str">
            <v>J67.3</v>
          </cell>
          <cell r="B4275" t="str">
            <v>Suberosis</v>
          </cell>
        </row>
        <row r="4276">
          <cell r="A4276" t="str">
            <v>J67.4</v>
          </cell>
          <cell r="B4276" t="str">
            <v>Pulmón del manipulador de malta</v>
          </cell>
        </row>
        <row r="4277">
          <cell r="A4277" t="str">
            <v>J67.5</v>
          </cell>
          <cell r="B4277" t="str">
            <v>Pulmón del manipulador de hongos</v>
          </cell>
        </row>
        <row r="4278">
          <cell r="A4278" t="str">
            <v>J67.6</v>
          </cell>
          <cell r="B4278" t="str">
            <v>Pulmón del descortezador del arce</v>
          </cell>
        </row>
        <row r="4279">
          <cell r="A4279" t="str">
            <v>J67.7</v>
          </cell>
          <cell r="B4279" t="str">
            <v>Neumonitis de la ventilación debida al acondicionador y humidificador del aire</v>
          </cell>
        </row>
        <row r="4280">
          <cell r="A4280" t="str">
            <v>J67.8</v>
          </cell>
          <cell r="B4280" t="str">
            <v>Neumonitis debidas a hipersensibilidad a otros polvos orgánicos</v>
          </cell>
        </row>
        <row r="4281">
          <cell r="A4281" t="str">
            <v>J67.9</v>
          </cell>
          <cell r="B4281" t="str">
            <v>Neumonitis debida a hipersensibilidad a polvo orgánico no especificado</v>
          </cell>
        </row>
        <row r="4282">
          <cell r="A4282" t="str">
            <v>J68</v>
          </cell>
          <cell r="B4282" t="str">
            <v>Afecciones respiratorias debidas a inhalación de gases, humos, vapores y sustancias químicas</v>
          </cell>
        </row>
        <row r="4283">
          <cell r="A4283" t="str">
            <v>J68.0</v>
          </cell>
          <cell r="B4283" t="str">
            <v>Bronquitis y neumonitis debidas a inhalación de gases, humos, vapores y sustancias químicas</v>
          </cell>
        </row>
        <row r="4284">
          <cell r="A4284" t="str">
            <v>J68.1</v>
          </cell>
          <cell r="B4284" t="str">
            <v>Edema pulmonar agudo debido a inhalación de gases, humos, vapores y sustancias químicas</v>
          </cell>
        </row>
        <row r="4285">
          <cell r="A4285" t="str">
            <v>J68.2</v>
          </cell>
          <cell r="B4285" t="str">
            <v>Inflamación respiratoria superior debida a inhalación de gases, humos, vapores y sustancias químicas, no clasificadas en otra parte</v>
          </cell>
        </row>
        <row r="4286">
          <cell r="A4286" t="str">
            <v>J68.3</v>
          </cell>
          <cell r="B4286" t="str">
            <v>Otras afecciones respiratorias agudas y subagudas debidas a inhalación de gases, humos, vapores y sustancias químicas</v>
          </cell>
        </row>
        <row r="4287">
          <cell r="A4287" t="str">
            <v>J68.4</v>
          </cell>
          <cell r="B4287" t="str">
            <v>Afecciones respiratorias crónicas debidas a inhalación de gases, humos, vapores y sustancias químicas</v>
          </cell>
        </row>
        <row r="4288">
          <cell r="A4288" t="str">
            <v>J68.8</v>
          </cell>
          <cell r="B4288" t="str">
            <v>Otras afecciones respiratorias debidas a inhalación de gases, humos, vapores y sustancias químicas</v>
          </cell>
        </row>
        <row r="4289">
          <cell r="A4289" t="str">
            <v>J68.9</v>
          </cell>
          <cell r="B4289" t="str">
            <v>Afección respiratoria no especificada, debida a inhalación de gases, humos, vapores y sustancias químicas</v>
          </cell>
        </row>
        <row r="4290">
          <cell r="A4290" t="str">
            <v>J69</v>
          </cell>
          <cell r="B4290" t="str">
            <v>Neumonitis debida a sólidos y líquidos</v>
          </cell>
        </row>
        <row r="4291">
          <cell r="A4291" t="str">
            <v>J69.0</v>
          </cell>
          <cell r="B4291" t="str">
            <v>Neumonitis debida a aspiración de alimento o vómito</v>
          </cell>
        </row>
        <row r="4292">
          <cell r="A4292" t="str">
            <v>J69.1</v>
          </cell>
          <cell r="B4292" t="str">
            <v>Neumonitis debida a aspiración de aceites y esencias</v>
          </cell>
        </row>
        <row r="4293">
          <cell r="A4293" t="str">
            <v>J69.8</v>
          </cell>
          <cell r="B4293" t="str">
            <v>Neumonitis debida a aspiración de otros sólidos y líquidos</v>
          </cell>
        </row>
        <row r="4294">
          <cell r="A4294" t="str">
            <v>J70</v>
          </cell>
          <cell r="B4294" t="str">
            <v>Afecciones respiratorias debidas a otros agentes externos</v>
          </cell>
        </row>
        <row r="4295">
          <cell r="A4295" t="str">
            <v>J70.0</v>
          </cell>
          <cell r="B4295" t="str">
            <v>Manifestaciones pulmonares agudas debidas a radiación</v>
          </cell>
        </row>
        <row r="4296">
          <cell r="A4296" t="str">
            <v>J70.1</v>
          </cell>
          <cell r="B4296" t="str">
            <v>Manifestaciones pulmonares crónicas y otras manifestaciones debidas a radiación</v>
          </cell>
        </row>
        <row r="4297">
          <cell r="A4297" t="str">
            <v>J70.2</v>
          </cell>
          <cell r="B4297" t="str">
            <v>Trastornos pulmonares intersticiales agudos inducidos por drogas</v>
          </cell>
        </row>
        <row r="4298">
          <cell r="A4298" t="str">
            <v>J70.3</v>
          </cell>
          <cell r="B4298" t="str">
            <v>Trastornos pulmonares intersticiales crónicos inducidos por drogas</v>
          </cell>
        </row>
        <row r="4299">
          <cell r="A4299" t="str">
            <v>J70.4</v>
          </cell>
          <cell r="B4299" t="str">
            <v>Trastornos pulmonares intersticiales no especificados inducidos por drogas</v>
          </cell>
        </row>
        <row r="4300">
          <cell r="A4300" t="str">
            <v>J70.8</v>
          </cell>
          <cell r="B4300" t="str">
            <v>Afecciones respiratorias debidas a otros agentes externos especificados</v>
          </cell>
        </row>
        <row r="4301">
          <cell r="A4301" t="str">
            <v>J70.9</v>
          </cell>
          <cell r="B4301" t="str">
            <v>Afecciones respiratorias debidas a agentes externos no especificados</v>
          </cell>
        </row>
        <row r="4302">
          <cell r="A4302" t="str">
            <v>J80.X</v>
          </cell>
          <cell r="B4302" t="str">
            <v>Síndrome de dificultad respiratoria del adulto</v>
          </cell>
        </row>
        <row r="4303">
          <cell r="A4303" t="str">
            <v>J81.X</v>
          </cell>
          <cell r="B4303" t="str">
            <v>Edema pulmonar</v>
          </cell>
        </row>
        <row r="4304">
          <cell r="A4304" t="str">
            <v>J82.X</v>
          </cell>
          <cell r="B4304" t="str">
            <v>Eosinofilia pulmonar, no clasificada en otra parte</v>
          </cell>
        </row>
        <row r="4305">
          <cell r="A4305" t="str">
            <v>J84</v>
          </cell>
          <cell r="B4305" t="str">
            <v>Otras enfermedades pulmonares intersticiales</v>
          </cell>
        </row>
        <row r="4306">
          <cell r="A4306" t="str">
            <v>J84.0</v>
          </cell>
          <cell r="B4306" t="str">
            <v>Afecciones alveolares y alveoloparietales</v>
          </cell>
        </row>
        <row r="4307">
          <cell r="A4307" t="str">
            <v>J84.1</v>
          </cell>
          <cell r="B4307" t="str">
            <v>Otras enfermedades pulmonares intersticiales con fibrosis</v>
          </cell>
        </row>
        <row r="4308">
          <cell r="A4308" t="str">
            <v>J84.8</v>
          </cell>
          <cell r="B4308" t="str">
            <v>Otras enfermedades pulmonares intersticiales especificadas</v>
          </cell>
        </row>
        <row r="4309">
          <cell r="A4309" t="str">
            <v>J84.9</v>
          </cell>
          <cell r="B4309" t="str">
            <v>Enfermedad pulmonar intersticial, no especificada</v>
          </cell>
        </row>
        <row r="4310">
          <cell r="A4310" t="str">
            <v>J85</v>
          </cell>
          <cell r="B4310" t="str">
            <v>Absceso del pulmón y del mediastino</v>
          </cell>
        </row>
        <row r="4311">
          <cell r="A4311" t="str">
            <v>J85.0</v>
          </cell>
          <cell r="B4311" t="str">
            <v>Gangrena y necrosis del pulmón</v>
          </cell>
        </row>
        <row r="4312">
          <cell r="A4312" t="str">
            <v>J85.1</v>
          </cell>
          <cell r="B4312" t="str">
            <v>Absceso del pulmón con neumonía</v>
          </cell>
        </row>
        <row r="4313">
          <cell r="A4313" t="str">
            <v>J85.2</v>
          </cell>
          <cell r="B4313" t="str">
            <v>Absceso del pulmón sin neumonía</v>
          </cell>
        </row>
        <row r="4314">
          <cell r="A4314" t="str">
            <v>J85.3</v>
          </cell>
          <cell r="B4314" t="str">
            <v>Absceso del mediastino</v>
          </cell>
        </row>
        <row r="4315">
          <cell r="A4315" t="str">
            <v>J86</v>
          </cell>
          <cell r="B4315" t="str">
            <v>Piotórax</v>
          </cell>
        </row>
        <row r="4316">
          <cell r="A4316" t="str">
            <v>J86.0</v>
          </cell>
          <cell r="B4316" t="str">
            <v>Piotórax con fístula</v>
          </cell>
        </row>
        <row r="4317">
          <cell r="A4317" t="str">
            <v>J86.9</v>
          </cell>
          <cell r="B4317" t="str">
            <v>Piotórax sin fístula</v>
          </cell>
        </row>
        <row r="4318">
          <cell r="A4318" t="str">
            <v>J90.X</v>
          </cell>
          <cell r="B4318" t="str">
            <v>Derrame pleural no clasificado en otra parte</v>
          </cell>
        </row>
        <row r="4319">
          <cell r="A4319" t="str">
            <v>J91.X*</v>
          </cell>
          <cell r="B4319" t="str">
            <v>Derrame pleural en afecciones clasificadas en otra parte</v>
          </cell>
        </row>
        <row r="4320">
          <cell r="A4320" t="str">
            <v>J92</v>
          </cell>
          <cell r="B4320" t="str">
            <v>Paquipleuritis</v>
          </cell>
        </row>
        <row r="4321">
          <cell r="A4321" t="str">
            <v>J92.0</v>
          </cell>
          <cell r="B4321" t="str">
            <v>Paquipleuritis con asbestosis</v>
          </cell>
        </row>
        <row r="4322">
          <cell r="A4322" t="str">
            <v>J92.9</v>
          </cell>
          <cell r="B4322" t="str">
            <v>Paquipleuritis sin asbestosis</v>
          </cell>
        </row>
        <row r="4323">
          <cell r="A4323" t="str">
            <v>J93</v>
          </cell>
          <cell r="B4323" t="str">
            <v>Neumotórax</v>
          </cell>
        </row>
        <row r="4324">
          <cell r="A4324" t="str">
            <v>J93.0</v>
          </cell>
          <cell r="B4324" t="str">
            <v>Neumotórax espontáneo a presión</v>
          </cell>
        </row>
        <row r="4325">
          <cell r="A4325" t="str">
            <v>J93.1</v>
          </cell>
          <cell r="B4325" t="str">
            <v>Otros tipos de neumotórax espontáneo</v>
          </cell>
        </row>
        <row r="4326">
          <cell r="A4326" t="str">
            <v>J93.8</v>
          </cell>
          <cell r="B4326" t="str">
            <v>Otros neumotórax</v>
          </cell>
        </row>
        <row r="4327">
          <cell r="A4327" t="str">
            <v>J93.9</v>
          </cell>
          <cell r="B4327" t="str">
            <v>Neumotórax, no especificado</v>
          </cell>
        </row>
        <row r="4328">
          <cell r="A4328" t="str">
            <v>J94</v>
          </cell>
          <cell r="B4328" t="str">
            <v>Otras afecciones de la pleura</v>
          </cell>
        </row>
        <row r="4329">
          <cell r="A4329" t="str">
            <v>J94.0</v>
          </cell>
          <cell r="B4329" t="str">
            <v>Quilotórax</v>
          </cell>
        </row>
        <row r="4330">
          <cell r="A4330" t="str">
            <v>J94.1</v>
          </cell>
          <cell r="B4330" t="str">
            <v>Fibrotórax</v>
          </cell>
        </row>
        <row r="4331">
          <cell r="A4331" t="str">
            <v>J94.2</v>
          </cell>
          <cell r="B4331" t="str">
            <v>Hemotórax</v>
          </cell>
        </row>
        <row r="4332">
          <cell r="A4332" t="str">
            <v>J94.8</v>
          </cell>
          <cell r="B4332" t="str">
            <v>Otras afecciones especificadas de la pleura</v>
          </cell>
        </row>
        <row r="4333">
          <cell r="A4333" t="str">
            <v>J94.9</v>
          </cell>
          <cell r="B4333" t="str">
            <v>Afección pleural, no especificada</v>
          </cell>
        </row>
        <row r="4334">
          <cell r="A4334" t="str">
            <v>J95</v>
          </cell>
          <cell r="B4334" t="str">
            <v>Trastornos del sistema respiratorio consecutivos a procedimientos, no clasificados en otra parte</v>
          </cell>
        </row>
        <row r="4335">
          <cell r="A4335" t="str">
            <v>J95.0</v>
          </cell>
          <cell r="B4335" t="str">
            <v>Funcionamiento defectuoso de la traqueostomía</v>
          </cell>
        </row>
        <row r="4336">
          <cell r="A4336" t="str">
            <v>J95.1</v>
          </cell>
          <cell r="B4336" t="str">
            <v>Insuficiencia pulmonar aguda consecutiva a cirugía torácica</v>
          </cell>
        </row>
        <row r="4337">
          <cell r="A4337" t="str">
            <v>J95.2</v>
          </cell>
          <cell r="B4337" t="str">
            <v>Insuficiencia pulmonar aguda consecutiva a cirugía extratorácica</v>
          </cell>
        </row>
        <row r="4338">
          <cell r="A4338" t="str">
            <v>J95.3</v>
          </cell>
          <cell r="B4338" t="str">
            <v>Insuficiencia pulmonar crónica consecutiva a cirugía</v>
          </cell>
        </row>
        <row r="4339">
          <cell r="A4339" t="str">
            <v>J95.4</v>
          </cell>
          <cell r="B4339" t="str">
            <v>Síndrome de Mendelson</v>
          </cell>
        </row>
        <row r="4340">
          <cell r="A4340" t="str">
            <v>J95.5</v>
          </cell>
          <cell r="B4340" t="str">
            <v>Estenosis subglótica consecutiva a procedimientos</v>
          </cell>
        </row>
        <row r="4341">
          <cell r="A4341" t="str">
            <v>J95.8</v>
          </cell>
          <cell r="B4341" t="str">
            <v>Otros trastornos respiratorios consecutivos a procedimientos</v>
          </cell>
        </row>
        <row r="4342">
          <cell r="A4342" t="str">
            <v>J95.9</v>
          </cell>
          <cell r="B4342" t="str">
            <v>Trastorno no especificado del sistema respiratorio, consecutivo a procedimientos</v>
          </cell>
        </row>
        <row r="4343">
          <cell r="A4343" t="str">
            <v>J96</v>
          </cell>
          <cell r="B4343" t="str">
            <v>Insuficiencia respiratoria, no clasificada en otra parte</v>
          </cell>
        </row>
        <row r="4344">
          <cell r="A4344" t="str">
            <v>J96.0</v>
          </cell>
          <cell r="B4344" t="str">
            <v>Insuficiencia respiratoria aguda</v>
          </cell>
        </row>
        <row r="4345">
          <cell r="A4345" t="str">
            <v>J96.1</v>
          </cell>
          <cell r="B4345" t="str">
            <v>Insuficiencia respiratoria crónica</v>
          </cell>
        </row>
        <row r="4346">
          <cell r="A4346" t="str">
            <v>J96.9</v>
          </cell>
          <cell r="B4346" t="str">
            <v>Insuficiencia respiratoria, no especificada</v>
          </cell>
        </row>
        <row r="4347">
          <cell r="A4347" t="str">
            <v>J98</v>
          </cell>
          <cell r="B4347" t="str">
            <v>Otros trastornos respiratorios</v>
          </cell>
        </row>
        <row r="4348">
          <cell r="A4348" t="str">
            <v>J98.0</v>
          </cell>
          <cell r="B4348" t="str">
            <v>Enfermedades de la tráquea y de los bronquios, no clasificadas en otra parte</v>
          </cell>
        </row>
        <row r="4349">
          <cell r="A4349" t="str">
            <v>J98.1</v>
          </cell>
          <cell r="B4349" t="str">
            <v>Colapso pulmonar</v>
          </cell>
        </row>
        <row r="4350">
          <cell r="A4350" t="str">
            <v>J98.2</v>
          </cell>
          <cell r="B4350" t="str">
            <v>Enfisema intersticial</v>
          </cell>
        </row>
        <row r="4351">
          <cell r="A4351" t="str">
            <v>J98.3</v>
          </cell>
          <cell r="B4351" t="str">
            <v>Enfisema compensatorio</v>
          </cell>
        </row>
        <row r="4352">
          <cell r="A4352" t="str">
            <v>J98.4</v>
          </cell>
          <cell r="B4352" t="str">
            <v>Otros trastornos del pulmón</v>
          </cell>
        </row>
        <row r="4353">
          <cell r="A4353" t="str">
            <v>J98.5</v>
          </cell>
          <cell r="B4353" t="str">
            <v>Enfermedades del mediastino, no clasificadas en otra parte</v>
          </cell>
        </row>
        <row r="4354">
          <cell r="A4354" t="str">
            <v>J98.6</v>
          </cell>
          <cell r="B4354" t="str">
            <v>Trastornos del diafragma</v>
          </cell>
        </row>
        <row r="4355">
          <cell r="A4355" t="str">
            <v>J98.8</v>
          </cell>
          <cell r="B4355" t="str">
            <v>Otros trastornos respiratorios especificados</v>
          </cell>
        </row>
        <row r="4356">
          <cell r="A4356" t="str">
            <v>J98.9</v>
          </cell>
          <cell r="B4356" t="str">
            <v>Trastorno respiratorio, no especificado</v>
          </cell>
        </row>
        <row r="4357">
          <cell r="A4357" t="str">
            <v>J99*</v>
          </cell>
          <cell r="B4357" t="str">
            <v>Trastornos respiratorios en enfermedades clasificadas en otra parte</v>
          </cell>
        </row>
        <row r="4358">
          <cell r="A4358" t="str">
            <v>J99.0*</v>
          </cell>
          <cell r="B4358" t="str">
            <v>Enfermedad pulmonar reumatoide (M05.1+)</v>
          </cell>
        </row>
        <row r="4359">
          <cell r="A4359" t="str">
            <v>J99.1*</v>
          </cell>
          <cell r="B4359" t="str">
            <v>Trastornos respiratorios en otros trastornos difusos del tejido conjuntivo</v>
          </cell>
        </row>
        <row r="4360">
          <cell r="A4360" t="str">
            <v>J99.8*</v>
          </cell>
          <cell r="B4360" t="str">
            <v>Trastornos respiratorios en otras enfermedades clasificadas en otra parte</v>
          </cell>
        </row>
        <row r="4361">
          <cell r="A4361" t="str">
            <v>K</v>
          </cell>
          <cell r="B4361" t="str">
            <v>Transtornos del Sistema Digestivo</v>
          </cell>
        </row>
        <row r="4362">
          <cell r="A4362" t="str">
            <v>K00</v>
          </cell>
          <cell r="B4362" t="str">
            <v>Trastornos del desarrollo y de la erupción de los dientes</v>
          </cell>
        </row>
        <row r="4363">
          <cell r="A4363" t="str">
            <v>K00.0</v>
          </cell>
          <cell r="B4363" t="str">
            <v>Anodoncia</v>
          </cell>
        </row>
        <row r="4364">
          <cell r="A4364" t="str">
            <v>K00.1</v>
          </cell>
          <cell r="B4364" t="str">
            <v>Dientes supernumerarios</v>
          </cell>
        </row>
        <row r="4365">
          <cell r="A4365" t="str">
            <v>K00.2</v>
          </cell>
          <cell r="B4365" t="str">
            <v>Anomalías del tamaño y de la forma del diente</v>
          </cell>
        </row>
        <row r="4366">
          <cell r="A4366" t="str">
            <v>K00.3</v>
          </cell>
          <cell r="B4366" t="str">
            <v>Dientes moteados</v>
          </cell>
        </row>
        <row r="4367">
          <cell r="A4367" t="str">
            <v>K00.4</v>
          </cell>
          <cell r="B4367" t="str">
            <v>Alteraciones en la formación dentaria</v>
          </cell>
        </row>
        <row r="4368">
          <cell r="A4368" t="str">
            <v>K00.5</v>
          </cell>
          <cell r="B4368" t="str">
            <v>Alteraciones hereditarias de la estructura dentaria, no clasificadas en otra parte</v>
          </cell>
        </row>
        <row r="4369">
          <cell r="A4369" t="str">
            <v>K00.6</v>
          </cell>
          <cell r="B4369" t="str">
            <v>Alteraciones en la erupción dentaria</v>
          </cell>
        </row>
        <row r="4370">
          <cell r="A4370" t="str">
            <v>K00.7</v>
          </cell>
          <cell r="B4370" t="str">
            <v>Síndrome de la erupción dentaria</v>
          </cell>
        </row>
        <row r="4371">
          <cell r="A4371" t="str">
            <v>K00.8</v>
          </cell>
          <cell r="B4371" t="str">
            <v>Otros trastornos del desarrollo de los dientes</v>
          </cell>
        </row>
        <row r="4372">
          <cell r="A4372" t="str">
            <v>K00.9</v>
          </cell>
          <cell r="B4372" t="str">
            <v>Trastorno del desarrollo de los dientes, no especificado</v>
          </cell>
        </row>
        <row r="4373">
          <cell r="A4373" t="str">
            <v>K01</v>
          </cell>
          <cell r="B4373" t="str">
            <v>Dientes incluidos e impactados</v>
          </cell>
        </row>
        <row r="4374">
          <cell r="A4374" t="str">
            <v>K01.0</v>
          </cell>
          <cell r="B4374" t="str">
            <v>Dientes incluidos</v>
          </cell>
        </row>
        <row r="4375">
          <cell r="A4375" t="str">
            <v>K01.1</v>
          </cell>
          <cell r="B4375" t="str">
            <v>Dientes impactados</v>
          </cell>
        </row>
        <row r="4376">
          <cell r="A4376" t="str">
            <v>K02</v>
          </cell>
          <cell r="B4376" t="str">
            <v>Caries dental</v>
          </cell>
        </row>
        <row r="4377">
          <cell r="A4377" t="str">
            <v>K02.0</v>
          </cell>
          <cell r="B4377" t="str">
            <v>Caries limitada al esmalte</v>
          </cell>
        </row>
        <row r="4378">
          <cell r="A4378" t="str">
            <v>K02.1</v>
          </cell>
          <cell r="B4378" t="str">
            <v>Caries de la dentina</v>
          </cell>
        </row>
        <row r="4379">
          <cell r="A4379" t="str">
            <v>K02.2</v>
          </cell>
          <cell r="B4379" t="str">
            <v>Caries del cemento</v>
          </cell>
        </row>
        <row r="4380">
          <cell r="A4380" t="str">
            <v>K02.3</v>
          </cell>
          <cell r="B4380" t="str">
            <v>Caries dentaria detenida</v>
          </cell>
        </row>
        <row r="4381">
          <cell r="A4381" t="str">
            <v>K02.4</v>
          </cell>
          <cell r="B4381" t="str">
            <v>Odontoclasia</v>
          </cell>
        </row>
        <row r="4382">
          <cell r="A4382" t="str">
            <v>K02.8</v>
          </cell>
          <cell r="B4382" t="str">
            <v>Otras caries dentales</v>
          </cell>
        </row>
        <row r="4383">
          <cell r="A4383" t="str">
            <v>K02.9</v>
          </cell>
          <cell r="B4383" t="str">
            <v>Caries dental, no especificada</v>
          </cell>
        </row>
        <row r="4384">
          <cell r="A4384" t="str">
            <v>K03</v>
          </cell>
          <cell r="B4384" t="str">
            <v>Otras enfermedades de los tejidos duros de los dientes</v>
          </cell>
        </row>
        <row r="4385">
          <cell r="A4385" t="str">
            <v>K03.0</v>
          </cell>
          <cell r="B4385" t="str">
            <v>Atrición excesiva de los dientes</v>
          </cell>
        </row>
        <row r="4386">
          <cell r="A4386" t="str">
            <v>K03.1</v>
          </cell>
          <cell r="B4386" t="str">
            <v>Abrasión de los dientes</v>
          </cell>
        </row>
        <row r="4387">
          <cell r="A4387" t="str">
            <v>K03.2</v>
          </cell>
          <cell r="B4387" t="str">
            <v>Erosión de los dientes</v>
          </cell>
        </row>
        <row r="4388">
          <cell r="A4388" t="str">
            <v>K03.3</v>
          </cell>
          <cell r="B4388" t="str">
            <v>Reabsorción patológica de los dientes</v>
          </cell>
        </row>
        <row r="4389">
          <cell r="A4389" t="str">
            <v>K03.4</v>
          </cell>
          <cell r="B4389" t="str">
            <v>Hipercementosis</v>
          </cell>
        </row>
        <row r="4390">
          <cell r="A4390" t="str">
            <v>K03.5</v>
          </cell>
          <cell r="B4390" t="str">
            <v>Anquilosis dental</v>
          </cell>
        </row>
        <row r="4391">
          <cell r="A4391" t="str">
            <v>K03.6</v>
          </cell>
          <cell r="B4391" t="str">
            <v>Depósitos [acreciones] en los dientes</v>
          </cell>
        </row>
        <row r="4392">
          <cell r="A4392" t="str">
            <v>K03.7</v>
          </cell>
          <cell r="B4392" t="str">
            <v>Cambios posteruptivos del color de los tejidos dentales duros</v>
          </cell>
        </row>
        <row r="4393">
          <cell r="A4393" t="str">
            <v>K03.8</v>
          </cell>
          <cell r="B4393" t="str">
            <v>Otras enfermedades especificadas de los tejidos duros de los dientes</v>
          </cell>
        </row>
        <row r="4394">
          <cell r="A4394" t="str">
            <v>K03.9</v>
          </cell>
          <cell r="B4394" t="str">
            <v>Enfermedad no especificada de los tejidos dentales duros</v>
          </cell>
        </row>
        <row r="4395">
          <cell r="A4395" t="str">
            <v>K04</v>
          </cell>
          <cell r="B4395" t="str">
            <v>Enfermedades de la pulpa y de los tejidos periapicales</v>
          </cell>
        </row>
        <row r="4396">
          <cell r="A4396" t="str">
            <v>K04.0</v>
          </cell>
          <cell r="B4396" t="str">
            <v>Pulpitis</v>
          </cell>
        </row>
        <row r="4397">
          <cell r="A4397" t="str">
            <v>K04.1</v>
          </cell>
          <cell r="B4397" t="str">
            <v>Necrosis de la pulpa</v>
          </cell>
        </row>
        <row r="4398">
          <cell r="A4398" t="str">
            <v>K04.2</v>
          </cell>
          <cell r="B4398" t="str">
            <v>Degeneración de la pulpa</v>
          </cell>
        </row>
        <row r="4399">
          <cell r="A4399" t="str">
            <v>K04.3</v>
          </cell>
          <cell r="B4399" t="str">
            <v>Formación anormal de tejido duro en la pulpa</v>
          </cell>
        </row>
        <row r="4400">
          <cell r="A4400" t="str">
            <v>K04.4</v>
          </cell>
          <cell r="B4400" t="str">
            <v>Periodontitis apical aguda originada en la pulpa</v>
          </cell>
        </row>
        <row r="4401">
          <cell r="A4401" t="str">
            <v>K04.5</v>
          </cell>
          <cell r="B4401" t="str">
            <v>Periodontitis apical crónica</v>
          </cell>
        </row>
        <row r="4402">
          <cell r="A4402" t="str">
            <v>K04.6</v>
          </cell>
          <cell r="B4402" t="str">
            <v>Absceso periapical con fístula</v>
          </cell>
        </row>
        <row r="4403">
          <cell r="A4403" t="str">
            <v>K04.7</v>
          </cell>
          <cell r="B4403" t="str">
            <v>Absceso periapical sin fístula</v>
          </cell>
        </row>
        <row r="4404">
          <cell r="A4404" t="str">
            <v>K04.8</v>
          </cell>
          <cell r="B4404" t="str">
            <v>Quiste radicular</v>
          </cell>
        </row>
        <row r="4405">
          <cell r="A4405" t="str">
            <v>K04.9</v>
          </cell>
          <cell r="B4405" t="str">
            <v>Otras enfermedades y las no especificadas de la pulpa y del tejido periapical</v>
          </cell>
        </row>
        <row r="4406">
          <cell r="A4406" t="str">
            <v>K05</v>
          </cell>
          <cell r="B4406" t="str">
            <v>Gingivitis y enfermedades periodontales</v>
          </cell>
        </row>
        <row r="4407">
          <cell r="A4407" t="str">
            <v>K05.0</v>
          </cell>
          <cell r="B4407" t="str">
            <v>Gingivitis aguda</v>
          </cell>
        </row>
        <row r="4408">
          <cell r="A4408" t="str">
            <v>K05.1</v>
          </cell>
          <cell r="B4408" t="str">
            <v>Gingivitis crónica</v>
          </cell>
        </row>
        <row r="4409">
          <cell r="A4409" t="str">
            <v>K05.2</v>
          </cell>
          <cell r="B4409" t="str">
            <v>Periodontitis aguda</v>
          </cell>
        </row>
        <row r="4410">
          <cell r="A4410" t="str">
            <v>K05.3</v>
          </cell>
          <cell r="B4410" t="str">
            <v>Periodontitis crónica</v>
          </cell>
        </row>
        <row r="4411">
          <cell r="A4411" t="str">
            <v>K05.4</v>
          </cell>
          <cell r="B4411" t="str">
            <v>Periodontosis</v>
          </cell>
        </row>
        <row r="4412">
          <cell r="A4412" t="str">
            <v>K05.5</v>
          </cell>
          <cell r="B4412" t="str">
            <v>Otras enfermedades periodontales</v>
          </cell>
        </row>
        <row r="4413">
          <cell r="A4413" t="str">
            <v>K05.6</v>
          </cell>
          <cell r="B4413" t="str">
            <v>Enfermedad del periodonto, no especificada</v>
          </cell>
        </row>
        <row r="4414">
          <cell r="A4414" t="str">
            <v>K06</v>
          </cell>
          <cell r="B4414" t="str">
            <v>Otros trastornos de la encía y de la zona edéntula</v>
          </cell>
        </row>
        <row r="4415">
          <cell r="A4415" t="str">
            <v>K06.0</v>
          </cell>
          <cell r="B4415" t="str">
            <v>Retracción gingival</v>
          </cell>
        </row>
        <row r="4416">
          <cell r="A4416" t="str">
            <v>K06.1</v>
          </cell>
          <cell r="B4416" t="str">
            <v>Hiperplasia gingival</v>
          </cell>
        </row>
        <row r="4417">
          <cell r="A4417" t="str">
            <v>K06.2</v>
          </cell>
          <cell r="B4417" t="str">
            <v>Lesiones de la encía y de la zona edéntula asociadas con traumatismo</v>
          </cell>
        </row>
        <row r="4418">
          <cell r="A4418" t="str">
            <v>K06.8</v>
          </cell>
          <cell r="B4418" t="str">
            <v>Otros trastornos especificados de la encía y de la zona edéntula</v>
          </cell>
        </row>
        <row r="4419">
          <cell r="A4419" t="str">
            <v>K06.9</v>
          </cell>
          <cell r="B4419" t="str">
            <v>Trastorno no especificado de la encía y de la zona edéntula</v>
          </cell>
        </row>
        <row r="4420">
          <cell r="A4420" t="str">
            <v>K07</v>
          </cell>
          <cell r="B4420" t="str">
            <v>Anomalías dentofaciales [incluso la maloclusión]</v>
          </cell>
        </row>
        <row r="4421">
          <cell r="A4421" t="str">
            <v>K07.0</v>
          </cell>
          <cell r="B4421" t="str">
            <v>Anomalías evidentes del tamaño de los maxilares</v>
          </cell>
        </row>
        <row r="4422">
          <cell r="A4422" t="str">
            <v>K07.1</v>
          </cell>
          <cell r="B4422" t="str">
            <v>Anomalías de la relación maxilobasilar</v>
          </cell>
        </row>
        <row r="4423">
          <cell r="A4423" t="str">
            <v>K07.2</v>
          </cell>
          <cell r="B4423" t="str">
            <v>Anomalías de la relación entre los arcos dentarios</v>
          </cell>
        </row>
        <row r="4424">
          <cell r="A4424" t="str">
            <v>K07.3</v>
          </cell>
          <cell r="B4424" t="str">
            <v>Anomalías de la posición del diente</v>
          </cell>
        </row>
        <row r="4425">
          <cell r="A4425" t="str">
            <v>K07.4</v>
          </cell>
          <cell r="B4425" t="str">
            <v>Maloclusión de tipo no especificado</v>
          </cell>
        </row>
        <row r="4426">
          <cell r="A4426" t="str">
            <v>K07.5</v>
          </cell>
          <cell r="B4426" t="str">
            <v>Anomalías dentofaciales funcionales</v>
          </cell>
        </row>
        <row r="4427">
          <cell r="A4427" t="str">
            <v>K07.6</v>
          </cell>
          <cell r="B4427" t="str">
            <v>Trastornos de la articulación temporomaxilar</v>
          </cell>
        </row>
        <row r="4428">
          <cell r="A4428" t="str">
            <v>K07.8</v>
          </cell>
          <cell r="B4428" t="str">
            <v>Otras anomalías dentofaciales</v>
          </cell>
        </row>
        <row r="4429">
          <cell r="A4429" t="str">
            <v>K07.9</v>
          </cell>
          <cell r="B4429" t="str">
            <v>Anomalía dentofacial, no especificada</v>
          </cell>
        </row>
        <row r="4430">
          <cell r="A4430" t="str">
            <v>K08</v>
          </cell>
          <cell r="B4430" t="str">
            <v>Otros trastornos de los dientes y de sus estructuras de sostén</v>
          </cell>
        </row>
        <row r="4431">
          <cell r="A4431" t="str">
            <v>K08.0</v>
          </cell>
          <cell r="B4431" t="str">
            <v>Exfoliación de los dientes debida a causas sistémicas</v>
          </cell>
        </row>
        <row r="4432">
          <cell r="A4432" t="str">
            <v>K08.1</v>
          </cell>
          <cell r="B4432" t="str">
            <v>Pérdida de dientes debida a accidente, extracción o enfermedad periodontal local</v>
          </cell>
        </row>
        <row r="4433">
          <cell r="A4433" t="str">
            <v>K08.2</v>
          </cell>
          <cell r="B4433" t="str">
            <v>Atrofia del reborde alveolar desdentado</v>
          </cell>
        </row>
        <row r="4434">
          <cell r="A4434" t="str">
            <v>K08.3</v>
          </cell>
          <cell r="B4434" t="str">
            <v>Raíz dental retenida</v>
          </cell>
        </row>
        <row r="4435">
          <cell r="A4435" t="str">
            <v>K08.8</v>
          </cell>
          <cell r="B4435" t="str">
            <v>Otras afecciones especificadas de los dientes y de sus estructuras de sostén</v>
          </cell>
        </row>
        <row r="4436">
          <cell r="A4436" t="str">
            <v>K08.9</v>
          </cell>
          <cell r="B4436" t="str">
            <v>Trastorno de los dientes y de sus estructuras de sostén, no especificado</v>
          </cell>
        </row>
        <row r="4437">
          <cell r="A4437" t="str">
            <v>K09</v>
          </cell>
          <cell r="B4437" t="str">
            <v>Quistes de la región bucal, no clasificados en otra parte</v>
          </cell>
        </row>
        <row r="4438">
          <cell r="A4438" t="str">
            <v>K09.0</v>
          </cell>
          <cell r="B4438" t="str">
            <v>Quistes originados por el desarrollo de los dientes</v>
          </cell>
        </row>
        <row r="4439">
          <cell r="A4439" t="str">
            <v>K09.1</v>
          </cell>
          <cell r="B4439" t="str">
            <v>Quistes de las fisuras (no odontogénicos)</v>
          </cell>
        </row>
        <row r="4440">
          <cell r="A4440" t="str">
            <v>K09.2</v>
          </cell>
          <cell r="B4440" t="str">
            <v>Otros quistes de los maxilares</v>
          </cell>
        </row>
        <row r="4441">
          <cell r="A4441" t="str">
            <v>K09.8</v>
          </cell>
          <cell r="B4441" t="str">
            <v>Otros quistes de la región bucal, no clasificados en otra parte</v>
          </cell>
        </row>
        <row r="4442">
          <cell r="A4442" t="str">
            <v>K09.9</v>
          </cell>
          <cell r="B4442" t="str">
            <v>Quiste de la región bucal, sin otra especificación</v>
          </cell>
        </row>
        <row r="4443">
          <cell r="A4443" t="str">
            <v>K10</v>
          </cell>
          <cell r="B4443" t="str">
            <v>Otras enfermedades de los maxilares</v>
          </cell>
        </row>
        <row r="4444">
          <cell r="A4444" t="str">
            <v>K10.0</v>
          </cell>
          <cell r="B4444" t="str">
            <v>Trastornos del desarrollo de los maxilares</v>
          </cell>
        </row>
        <row r="4445">
          <cell r="A4445" t="str">
            <v>K10.1</v>
          </cell>
          <cell r="B4445" t="str">
            <v>Granuloma central de células gigantes</v>
          </cell>
        </row>
        <row r="4446">
          <cell r="A4446" t="str">
            <v>K10.2</v>
          </cell>
          <cell r="B4446" t="str">
            <v>Afecciones inflamatorias de los maxilares</v>
          </cell>
        </row>
        <row r="4447">
          <cell r="A4447" t="str">
            <v>K10.3</v>
          </cell>
          <cell r="B4447" t="str">
            <v>Alveolitis del maxilar</v>
          </cell>
        </row>
        <row r="4448">
          <cell r="A4448" t="str">
            <v>K10.8</v>
          </cell>
          <cell r="B4448" t="str">
            <v>Otras enfermedades especificadas de los maxilares</v>
          </cell>
        </row>
        <row r="4449">
          <cell r="A4449" t="str">
            <v>K10.9</v>
          </cell>
          <cell r="B4449" t="str">
            <v>Enfermedad de los maxilares, no especificada</v>
          </cell>
        </row>
        <row r="4450">
          <cell r="A4450" t="str">
            <v>K11</v>
          </cell>
          <cell r="B4450" t="str">
            <v>Enfermedades de las glándulas salivales</v>
          </cell>
        </row>
        <row r="4451">
          <cell r="A4451" t="str">
            <v>K11.0</v>
          </cell>
          <cell r="B4451" t="str">
            <v>Atrofia de glándula salival</v>
          </cell>
        </row>
        <row r="4452">
          <cell r="A4452" t="str">
            <v>K11.1</v>
          </cell>
          <cell r="B4452" t="str">
            <v>Hipertrofia de glándula salival</v>
          </cell>
        </row>
        <row r="4453">
          <cell r="A4453" t="str">
            <v>K11.2</v>
          </cell>
          <cell r="B4453" t="str">
            <v>Sialadenitis</v>
          </cell>
        </row>
        <row r="4454">
          <cell r="A4454" t="str">
            <v>K11.3</v>
          </cell>
          <cell r="B4454" t="str">
            <v>Absceso de glándula salival</v>
          </cell>
        </row>
        <row r="4455">
          <cell r="A4455" t="str">
            <v>K11.4</v>
          </cell>
          <cell r="B4455" t="str">
            <v>Fístula de glándula salival</v>
          </cell>
        </row>
        <row r="4456">
          <cell r="A4456" t="str">
            <v>K11.5</v>
          </cell>
          <cell r="B4456" t="str">
            <v>Sialolitiasis</v>
          </cell>
        </row>
        <row r="4457">
          <cell r="A4457" t="str">
            <v>K11.6</v>
          </cell>
          <cell r="B4457" t="str">
            <v>Mucocele de glándula salival</v>
          </cell>
        </row>
        <row r="4458">
          <cell r="A4458" t="str">
            <v>K11.7</v>
          </cell>
          <cell r="B4458" t="str">
            <v>Alteraciones de la secreción salival</v>
          </cell>
        </row>
        <row r="4459">
          <cell r="A4459" t="str">
            <v>K11.8</v>
          </cell>
          <cell r="B4459" t="str">
            <v>Otras enfermedades de las glándulas salivales</v>
          </cell>
        </row>
        <row r="4460">
          <cell r="A4460" t="str">
            <v>K11.9</v>
          </cell>
          <cell r="B4460" t="str">
            <v>Enfermedad de glándula salival, no especificada</v>
          </cell>
        </row>
        <row r="4461">
          <cell r="A4461" t="str">
            <v>K12</v>
          </cell>
          <cell r="B4461" t="str">
            <v>Estomatitis y lesiones afines</v>
          </cell>
        </row>
        <row r="4462">
          <cell r="A4462" t="str">
            <v>K12.0</v>
          </cell>
          <cell r="B4462" t="str">
            <v>Estomatitis aftosa recurrente</v>
          </cell>
        </row>
        <row r="4463">
          <cell r="A4463" t="str">
            <v>K12.1</v>
          </cell>
          <cell r="B4463" t="str">
            <v>Otras formas de estomatitis</v>
          </cell>
        </row>
        <row r="4464">
          <cell r="A4464" t="str">
            <v>K12.2</v>
          </cell>
          <cell r="B4464" t="str">
            <v>Celulitis y abceso de boca</v>
          </cell>
        </row>
        <row r="4465">
          <cell r="A4465" t="str">
            <v>K13</v>
          </cell>
          <cell r="B4465" t="str">
            <v>Otras enfermedades de los labios y de la mucosa bucal</v>
          </cell>
        </row>
        <row r="4466">
          <cell r="A4466" t="str">
            <v>K13.0</v>
          </cell>
          <cell r="B4466" t="str">
            <v>Enfermedades de los labios</v>
          </cell>
        </row>
        <row r="4467">
          <cell r="A4467" t="str">
            <v>K13.1</v>
          </cell>
          <cell r="B4467" t="str">
            <v>Mordedura del labio y de la mejilla</v>
          </cell>
        </row>
        <row r="4468">
          <cell r="A4468" t="str">
            <v>K13.2</v>
          </cell>
          <cell r="B4468" t="str">
            <v>Leucoplasia y otras alteraciones del epitelio bucal, incluyendo la lengua</v>
          </cell>
        </row>
        <row r="4469">
          <cell r="A4469" t="str">
            <v>K13.3</v>
          </cell>
          <cell r="B4469" t="str">
            <v>Leucoplasia pilosa</v>
          </cell>
        </row>
        <row r="4470">
          <cell r="A4470" t="str">
            <v>K13.4</v>
          </cell>
          <cell r="B4470" t="str">
            <v>Granuloma y lesiones semejantes de la mucosa bucal</v>
          </cell>
        </row>
        <row r="4471">
          <cell r="A4471" t="str">
            <v>K13.5</v>
          </cell>
          <cell r="B4471" t="str">
            <v>Fibrosis de la submucosa bucal</v>
          </cell>
        </row>
        <row r="4472">
          <cell r="A4472" t="str">
            <v>K13.6</v>
          </cell>
          <cell r="B4472" t="str">
            <v>Hiperplasia irrritativa de la mucosa bucal</v>
          </cell>
        </row>
        <row r="4473">
          <cell r="A4473" t="str">
            <v>K13.7</v>
          </cell>
          <cell r="B4473" t="str">
            <v>Otras lesiones y las no especificadas de la mucosa bucal</v>
          </cell>
        </row>
        <row r="4474">
          <cell r="A4474" t="str">
            <v>K14</v>
          </cell>
          <cell r="B4474" t="str">
            <v>Enfermedades de la lengua</v>
          </cell>
        </row>
        <row r="4475">
          <cell r="A4475" t="str">
            <v>K14.0</v>
          </cell>
          <cell r="B4475" t="str">
            <v>Glositis</v>
          </cell>
        </row>
        <row r="4476">
          <cell r="A4476" t="str">
            <v>K14.1</v>
          </cell>
          <cell r="B4476" t="str">
            <v>Lengua geográfica</v>
          </cell>
        </row>
        <row r="4477">
          <cell r="A4477" t="str">
            <v>K14.2</v>
          </cell>
          <cell r="B4477" t="str">
            <v>Glositis romboidea mediana</v>
          </cell>
        </row>
        <row r="4478">
          <cell r="A4478" t="str">
            <v>K14.3</v>
          </cell>
          <cell r="B4478" t="str">
            <v>Hipertrofia de las papilas linguales</v>
          </cell>
        </row>
        <row r="4479">
          <cell r="A4479" t="str">
            <v>K14.4</v>
          </cell>
          <cell r="B4479" t="str">
            <v>Atrofia de las papilas linguales</v>
          </cell>
        </row>
        <row r="4480">
          <cell r="A4480" t="str">
            <v>K14.5</v>
          </cell>
          <cell r="B4480" t="str">
            <v>Lengua plegada</v>
          </cell>
        </row>
        <row r="4481">
          <cell r="A4481" t="str">
            <v>K14.6</v>
          </cell>
          <cell r="B4481" t="str">
            <v>Glosodinia</v>
          </cell>
        </row>
        <row r="4482">
          <cell r="A4482" t="str">
            <v>K14.8</v>
          </cell>
          <cell r="B4482" t="str">
            <v>Otras enfermedades de la lengua</v>
          </cell>
        </row>
        <row r="4483">
          <cell r="A4483" t="str">
            <v>K14.9</v>
          </cell>
          <cell r="B4483" t="str">
            <v>Enfermedad de la lengua, no especificada</v>
          </cell>
        </row>
        <row r="4484">
          <cell r="A4484" t="str">
            <v>K20.X</v>
          </cell>
          <cell r="B4484" t="str">
            <v>Esofagitis</v>
          </cell>
        </row>
        <row r="4485">
          <cell r="A4485" t="str">
            <v>K21</v>
          </cell>
          <cell r="B4485" t="str">
            <v>Enfermedad del reflujo gastroesofágico</v>
          </cell>
        </row>
        <row r="4486">
          <cell r="A4486" t="str">
            <v>K21.0</v>
          </cell>
          <cell r="B4486" t="str">
            <v>Enfermedad del reflujo gastroesofágico con esofagitis</v>
          </cell>
        </row>
        <row r="4487">
          <cell r="A4487" t="str">
            <v>K21.9</v>
          </cell>
          <cell r="B4487" t="str">
            <v>Enfermedad del reflujo gastroesofágico sin esofagitis</v>
          </cell>
        </row>
        <row r="4488">
          <cell r="A4488" t="str">
            <v>K22</v>
          </cell>
          <cell r="B4488" t="str">
            <v>Otras enfermedades del esófago</v>
          </cell>
        </row>
        <row r="4489">
          <cell r="A4489" t="str">
            <v>K22.0</v>
          </cell>
          <cell r="B4489" t="str">
            <v>Acalasia del cardias</v>
          </cell>
        </row>
        <row r="4490">
          <cell r="A4490" t="str">
            <v>K22.1</v>
          </cell>
          <cell r="B4490" t="str">
            <v>Ulcera del esófago</v>
          </cell>
        </row>
        <row r="4491">
          <cell r="A4491" t="str">
            <v>K22.2</v>
          </cell>
          <cell r="B4491" t="str">
            <v>Obstrucción del esófago</v>
          </cell>
        </row>
        <row r="4492">
          <cell r="A4492" t="str">
            <v>K22.3</v>
          </cell>
          <cell r="B4492" t="str">
            <v>Perforación del esófago</v>
          </cell>
        </row>
        <row r="4493">
          <cell r="A4493" t="str">
            <v>K22.4</v>
          </cell>
          <cell r="B4493" t="str">
            <v>Disquinesia del esófago</v>
          </cell>
        </row>
        <row r="4494">
          <cell r="A4494" t="str">
            <v>K22.5</v>
          </cell>
          <cell r="B4494" t="str">
            <v>Divertículo del esófago, adquirido</v>
          </cell>
        </row>
        <row r="4495">
          <cell r="A4495" t="str">
            <v>K22.6</v>
          </cell>
          <cell r="B4495" t="str">
            <v>Síndrome de laceración y hemorragia gastroesofágicas</v>
          </cell>
        </row>
        <row r="4496">
          <cell r="A4496" t="str">
            <v>K22.8</v>
          </cell>
          <cell r="B4496" t="str">
            <v>Otras enfermedades especificadas del esófago</v>
          </cell>
        </row>
        <row r="4497">
          <cell r="A4497" t="str">
            <v>K22.9</v>
          </cell>
          <cell r="B4497" t="str">
            <v>Enfermedad del esófago, no especificada</v>
          </cell>
        </row>
        <row r="4498">
          <cell r="A4498" t="str">
            <v>K23*</v>
          </cell>
          <cell r="B4498" t="str">
            <v>Trastornos del esófago en enfermedades clasificadas en otra parte</v>
          </cell>
        </row>
        <row r="4499">
          <cell r="A4499" t="str">
            <v>K23.0*</v>
          </cell>
          <cell r="B4499" t="str">
            <v>Esofagitis tuberculosa (A18.8+)</v>
          </cell>
        </row>
        <row r="4500">
          <cell r="A4500" t="str">
            <v>K23.1*</v>
          </cell>
          <cell r="B4500" t="str">
            <v>Megaesófago en la enfermedad de Chagas (B57.3+)</v>
          </cell>
        </row>
        <row r="4501">
          <cell r="A4501" t="str">
            <v>K23.8*</v>
          </cell>
          <cell r="B4501" t="str">
            <v>Trastornos del esófago en otras enfermedades clasificadas en otra parte</v>
          </cell>
        </row>
        <row r="4502">
          <cell r="A4502" t="str">
            <v>K25</v>
          </cell>
          <cell r="B4502" t="str">
            <v>Ulcera gástrica</v>
          </cell>
        </row>
        <row r="4503">
          <cell r="A4503" t="str">
            <v>K25.0</v>
          </cell>
          <cell r="B4503" t="str">
            <v>Ulcera gástrica, aguda con hemorragia</v>
          </cell>
        </row>
        <row r="4504">
          <cell r="A4504" t="str">
            <v>K25.1</v>
          </cell>
          <cell r="B4504" t="str">
            <v>Ulcera gástrica, aguda con perforación</v>
          </cell>
        </row>
        <row r="4505">
          <cell r="A4505" t="str">
            <v>K25.2</v>
          </cell>
          <cell r="B4505" t="str">
            <v>Ulcera gástrica, aguda con hemorragia y perforación</v>
          </cell>
        </row>
        <row r="4506">
          <cell r="A4506" t="str">
            <v>K25.3</v>
          </cell>
          <cell r="B4506" t="str">
            <v>Ulcera gástrica, aguda sin hemorragia ni perforación</v>
          </cell>
        </row>
        <row r="4507">
          <cell r="A4507" t="str">
            <v>K25.4</v>
          </cell>
          <cell r="B4507" t="str">
            <v>Ulcera gástrica, crónica o no especificada, con hemorragia</v>
          </cell>
        </row>
        <row r="4508">
          <cell r="A4508" t="str">
            <v>K25.5</v>
          </cell>
          <cell r="B4508" t="str">
            <v>Ulcera gástrica, crónica o no especificada, con perforación</v>
          </cell>
        </row>
        <row r="4509">
          <cell r="A4509" t="str">
            <v>K25.6</v>
          </cell>
          <cell r="B4509" t="str">
            <v>Ulcera gástrica, crónica o no especificada, con hemorragia y perforación</v>
          </cell>
        </row>
        <row r="4510">
          <cell r="A4510" t="str">
            <v>K25.7</v>
          </cell>
          <cell r="B4510" t="str">
            <v>Ulcera gástrica, crónica sin hemorragia ni perforación</v>
          </cell>
        </row>
        <row r="4511">
          <cell r="A4511" t="str">
            <v>K25.9</v>
          </cell>
          <cell r="B4511" t="str">
            <v>Ulcera gástrica, no especificada como aguda ni crónica, sin hemorragia ni perforación</v>
          </cell>
        </row>
        <row r="4512">
          <cell r="A4512" t="str">
            <v>K26</v>
          </cell>
          <cell r="B4512" t="str">
            <v>Ulcera duodenal</v>
          </cell>
        </row>
        <row r="4513">
          <cell r="A4513" t="str">
            <v>K26.0</v>
          </cell>
          <cell r="B4513" t="str">
            <v>Ulcera duodenal, aguda con hemorragia</v>
          </cell>
        </row>
        <row r="4514">
          <cell r="A4514" t="str">
            <v>K26.1</v>
          </cell>
          <cell r="B4514" t="str">
            <v>Ulcera duodenal, aguda con perforación</v>
          </cell>
        </row>
        <row r="4515">
          <cell r="A4515" t="str">
            <v>K26.2</v>
          </cell>
          <cell r="B4515" t="str">
            <v>Ulcera duodenal, aguda con hemorragia y perforación</v>
          </cell>
        </row>
        <row r="4516">
          <cell r="A4516" t="str">
            <v>K26.3</v>
          </cell>
          <cell r="B4516" t="str">
            <v>Ulcera duodenal, aguda sin hemorragia ni perforación</v>
          </cell>
        </row>
        <row r="4517">
          <cell r="A4517" t="str">
            <v>K26.4</v>
          </cell>
          <cell r="B4517" t="str">
            <v>Ulcera duodenal, crónica o no especificada, con hemorragia</v>
          </cell>
        </row>
        <row r="4518">
          <cell r="A4518" t="str">
            <v>K26.5</v>
          </cell>
          <cell r="B4518" t="str">
            <v>Ulcera duodenal, crónica o no especificada, con perforación</v>
          </cell>
        </row>
        <row r="4519">
          <cell r="A4519" t="str">
            <v>K26.6</v>
          </cell>
          <cell r="B4519" t="str">
            <v>Ulcera duodenal, crónica o no especificada, con hemorragia y perforación</v>
          </cell>
        </row>
        <row r="4520">
          <cell r="A4520" t="str">
            <v>K26.7</v>
          </cell>
          <cell r="B4520" t="str">
            <v>Ulcera duodenal, crónica sin hemorragia ni perforación</v>
          </cell>
        </row>
        <row r="4521">
          <cell r="A4521" t="str">
            <v>K26.9</v>
          </cell>
          <cell r="B4521" t="str">
            <v>Ulcera duodenal, no especificada como aguda ni crónica, sin hemorragia ni perforación</v>
          </cell>
        </row>
        <row r="4522">
          <cell r="A4522" t="str">
            <v>K27</v>
          </cell>
          <cell r="B4522" t="str">
            <v>Ulcera péptica, de sitio no especificado</v>
          </cell>
        </row>
        <row r="4523">
          <cell r="A4523" t="str">
            <v>K27.0</v>
          </cell>
          <cell r="B4523" t="str">
            <v>Ulcera péptica, de sitio no especificado, aguda con hemorragia</v>
          </cell>
        </row>
        <row r="4524">
          <cell r="A4524" t="str">
            <v>K27.1</v>
          </cell>
          <cell r="B4524" t="str">
            <v>Ulcera péptica, de sitio no especificado, aguda con perforación</v>
          </cell>
        </row>
        <row r="4525">
          <cell r="A4525" t="str">
            <v>K27.2</v>
          </cell>
          <cell r="B4525" t="str">
            <v>Ulcera péptica, de sitio no especificado, aguda con hemorragia y perforación</v>
          </cell>
        </row>
        <row r="4526">
          <cell r="A4526" t="str">
            <v>K27.3</v>
          </cell>
          <cell r="B4526" t="str">
            <v>Ulcera péptica, de sitio no especificado, aguda sin hemorragia ni perforación</v>
          </cell>
        </row>
        <row r="4527">
          <cell r="A4527" t="str">
            <v>K27.4</v>
          </cell>
          <cell r="B4527" t="str">
            <v>Ulcera péptica, de sitio no especificado, crónica o no especificada, con hemorragia</v>
          </cell>
        </row>
        <row r="4528">
          <cell r="A4528" t="str">
            <v>K27.5</v>
          </cell>
          <cell r="B4528" t="str">
            <v>Ulcera péptica, de sitio no especificado, crónica o no especificada, con perforación</v>
          </cell>
        </row>
        <row r="4529">
          <cell r="A4529" t="str">
            <v>K27.6</v>
          </cell>
          <cell r="B4529" t="str">
            <v>Ulcera péptica, de sitio no especificado, crónica o no especificada, con hemorragia y perforación</v>
          </cell>
        </row>
        <row r="4530">
          <cell r="A4530" t="str">
            <v>K27.7</v>
          </cell>
          <cell r="B4530" t="str">
            <v>Ulcera péptica, de sitio no especificado, crónica sin hemorragia ni perforación</v>
          </cell>
        </row>
        <row r="4531">
          <cell r="A4531" t="str">
            <v>K27.9</v>
          </cell>
          <cell r="B4531" t="str">
            <v>Ulcera péptica, no especificada como aguda ni crónica, sin hemorragia ni perforación</v>
          </cell>
        </row>
        <row r="4532">
          <cell r="A4532" t="str">
            <v>K28</v>
          </cell>
          <cell r="B4532" t="str">
            <v>Ulcera gastroyeyunal</v>
          </cell>
        </row>
        <row r="4533">
          <cell r="A4533" t="str">
            <v>K28.0</v>
          </cell>
          <cell r="B4533" t="str">
            <v>Ulcera gastroyeyunal, aguda con hemorragia</v>
          </cell>
        </row>
        <row r="4534">
          <cell r="A4534" t="str">
            <v>K28.1</v>
          </cell>
          <cell r="B4534" t="str">
            <v>Ulcera gastroyeyunal, aguda con perforación</v>
          </cell>
        </row>
        <row r="4535">
          <cell r="A4535" t="str">
            <v>K28.2</v>
          </cell>
          <cell r="B4535" t="str">
            <v>Ulcera gastroyeyunal, aguda con hemorragia y perforación</v>
          </cell>
        </row>
        <row r="4536">
          <cell r="A4536" t="str">
            <v>K28.3</v>
          </cell>
          <cell r="B4536" t="str">
            <v>Ulcera gastroyeyunal, aguda sin hemorragia ni perforación</v>
          </cell>
        </row>
        <row r="4537">
          <cell r="A4537" t="str">
            <v>K28.4</v>
          </cell>
          <cell r="B4537" t="str">
            <v>Ulcera gastroyeyunal, crónica o no especificada, con hemorragia</v>
          </cell>
        </row>
        <row r="4538">
          <cell r="A4538" t="str">
            <v>K28.5</v>
          </cell>
          <cell r="B4538" t="str">
            <v>Ulcera gastroyeyunal, crónica o no especificada, con perforación</v>
          </cell>
        </row>
        <row r="4539">
          <cell r="A4539" t="str">
            <v>K28.6</v>
          </cell>
          <cell r="B4539" t="str">
            <v>Ulcera gastroyeyunal, crónica o no especificada, con hemorragia y perforación</v>
          </cell>
        </row>
        <row r="4540">
          <cell r="A4540" t="str">
            <v>K28.7</v>
          </cell>
          <cell r="B4540" t="str">
            <v>Ulcera gastroyeyunal, crónica sin hemorragia ni perforación</v>
          </cell>
        </row>
        <row r="4541">
          <cell r="A4541" t="str">
            <v>K28.9</v>
          </cell>
          <cell r="B4541" t="str">
            <v>Ulcera gastroyeyunal, no especificada como aguda ni crónica, sin hemorragia ni perforación</v>
          </cell>
        </row>
        <row r="4542">
          <cell r="A4542" t="str">
            <v>K29</v>
          </cell>
          <cell r="B4542" t="str">
            <v>Gastritis y duodenitis</v>
          </cell>
        </row>
        <row r="4543">
          <cell r="A4543" t="str">
            <v>K29.0</v>
          </cell>
          <cell r="B4543" t="str">
            <v>Gastritis aguda hemorrágica</v>
          </cell>
        </row>
        <row r="4544">
          <cell r="A4544" t="str">
            <v>K29.1</v>
          </cell>
          <cell r="B4544" t="str">
            <v>Otras gastritis agudas</v>
          </cell>
        </row>
        <row r="4545">
          <cell r="A4545" t="str">
            <v>K29.2</v>
          </cell>
          <cell r="B4545" t="str">
            <v>Gastritis alcohólica</v>
          </cell>
        </row>
        <row r="4546">
          <cell r="A4546" t="str">
            <v>K29.3</v>
          </cell>
          <cell r="B4546" t="str">
            <v>Gastritis crónica superficial</v>
          </cell>
        </row>
        <row r="4547">
          <cell r="A4547" t="str">
            <v>K29.4</v>
          </cell>
          <cell r="B4547" t="str">
            <v>Gastritis crónica atrófica</v>
          </cell>
        </row>
        <row r="4548">
          <cell r="A4548" t="str">
            <v>K29.5</v>
          </cell>
          <cell r="B4548" t="str">
            <v>Gastritis crónica, no especificada</v>
          </cell>
        </row>
        <row r="4549">
          <cell r="A4549" t="str">
            <v>K29.6</v>
          </cell>
          <cell r="B4549" t="str">
            <v>Otras gastritis</v>
          </cell>
        </row>
        <row r="4550">
          <cell r="A4550" t="str">
            <v>K29.7</v>
          </cell>
          <cell r="B4550" t="str">
            <v>Gastritis, no especificada</v>
          </cell>
        </row>
        <row r="4551">
          <cell r="A4551" t="str">
            <v>K29.8</v>
          </cell>
          <cell r="B4551" t="str">
            <v>Duodenitis</v>
          </cell>
        </row>
        <row r="4552">
          <cell r="A4552" t="str">
            <v>K29.9</v>
          </cell>
          <cell r="B4552" t="str">
            <v>Gastroduodenitis, no especificada</v>
          </cell>
        </row>
        <row r="4553">
          <cell r="A4553" t="str">
            <v>K30.X</v>
          </cell>
          <cell r="B4553" t="str">
            <v>Dispepsia</v>
          </cell>
        </row>
        <row r="4554">
          <cell r="A4554" t="str">
            <v>K31</v>
          </cell>
          <cell r="B4554" t="str">
            <v>Otras enfermedades del estómago y del duodeno</v>
          </cell>
        </row>
        <row r="4555">
          <cell r="A4555" t="str">
            <v>K31.0</v>
          </cell>
          <cell r="B4555" t="str">
            <v>Dilatación aguda del estómago</v>
          </cell>
        </row>
        <row r="4556">
          <cell r="A4556" t="str">
            <v>K31.1</v>
          </cell>
          <cell r="B4556" t="str">
            <v>Estenosis pilórica hipertrófica del adulto</v>
          </cell>
        </row>
        <row r="4557">
          <cell r="A4557" t="str">
            <v>K31.2</v>
          </cell>
          <cell r="B4557" t="str">
            <v>Estrechez o estenosis del estómago en reloj de arena</v>
          </cell>
        </row>
        <row r="4558">
          <cell r="A4558" t="str">
            <v>K31.3</v>
          </cell>
          <cell r="B4558" t="str">
            <v>Espasmo del píloro, no clasificado en otra parte</v>
          </cell>
        </row>
        <row r="4559">
          <cell r="A4559" t="str">
            <v>K31.4</v>
          </cell>
          <cell r="B4559" t="str">
            <v>Divertículo gástrico</v>
          </cell>
        </row>
        <row r="4560">
          <cell r="A4560" t="str">
            <v>K31.5</v>
          </cell>
          <cell r="B4560" t="str">
            <v>Obstrucción del duodeno</v>
          </cell>
        </row>
        <row r="4561">
          <cell r="A4561" t="str">
            <v>K31.6</v>
          </cell>
          <cell r="B4561" t="str">
            <v>Fístula del estómago y del duodeno</v>
          </cell>
        </row>
        <row r="4562">
          <cell r="A4562" t="str">
            <v>K31.8</v>
          </cell>
          <cell r="B4562" t="str">
            <v>Otras enfermedades especificadas del estómago y del duodeno</v>
          </cell>
        </row>
        <row r="4563">
          <cell r="A4563" t="str">
            <v>K31.9</v>
          </cell>
          <cell r="B4563" t="str">
            <v>Enfermedad del estómago y del duodeno, no especificada</v>
          </cell>
        </row>
        <row r="4564">
          <cell r="A4564" t="str">
            <v>K35</v>
          </cell>
          <cell r="B4564" t="str">
            <v>Apendicitis aguda</v>
          </cell>
        </row>
        <row r="4565">
          <cell r="A4565" t="str">
            <v>K35.0</v>
          </cell>
          <cell r="B4565" t="str">
            <v>Apendicitis aguda con peritonitis generalizada</v>
          </cell>
        </row>
        <row r="4566">
          <cell r="A4566" t="str">
            <v>K35.1</v>
          </cell>
          <cell r="B4566" t="str">
            <v>Apendicitis aguda con absceso peritoneal</v>
          </cell>
        </row>
        <row r="4567">
          <cell r="A4567" t="str">
            <v>K35.9</v>
          </cell>
          <cell r="B4567" t="str">
            <v>Apendicitis aguda, no especificada</v>
          </cell>
        </row>
        <row r="4568">
          <cell r="A4568" t="str">
            <v>K36.X</v>
          </cell>
          <cell r="B4568" t="str">
            <v>Otros tipos de apendicitis</v>
          </cell>
        </row>
        <row r="4569">
          <cell r="A4569" t="str">
            <v>K37.X</v>
          </cell>
          <cell r="B4569" t="str">
            <v>Apendicitis, no especificada</v>
          </cell>
        </row>
        <row r="4570">
          <cell r="A4570" t="str">
            <v>K38</v>
          </cell>
          <cell r="B4570" t="str">
            <v>Otras enfermedades del apéndice</v>
          </cell>
        </row>
        <row r="4571">
          <cell r="A4571" t="str">
            <v>K38.0</v>
          </cell>
          <cell r="B4571" t="str">
            <v>Hiperplasia del apéndice</v>
          </cell>
        </row>
        <row r="4572">
          <cell r="A4572" t="str">
            <v>K38.1</v>
          </cell>
          <cell r="B4572" t="str">
            <v>Concreciones apendiculares</v>
          </cell>
        </row>
        <row r="4573">
          <cell r="A4573" t="str">
            <v>K38.2</v>
          </cell>
          <cell r="B4573" t="str">
            <v>Divertículo del apéndice</v>
          </cell>
        </row>
        <row r="4574">
          <cell r="A4574" t="str">
            <v>K38.3</v>
          </cell>
          <cell r="B4574" t="str">
            <v>Fístula del apéndice</v>
          </cell>
        </row>
        <row r="4575">
          <cell r="A4575" t="str">
            <v>K38.8</v>
          </cell>
          <cell r="B4575" t="str">
            <v>Otras enfermedades especificadas del apéndice</v>
          </cell>
        </row>
        <row r="4576">
          <cell r="A4576" t="str">
            <v>K38.9</v>
          </cell>
          <cell r="B4576" t="str">
            <v>Enfermedad del apéndice, no especificada</v>
          </cell>
        </row>
        <row r="4577">
          <cell r="A4577" t="str">
            <v>K40</v>
          </cell>
          <cell r="B4577" t="str">
            <v>Hernia inguinal</v>
          </cell>
        </row>
        <row r="4578">
          <cell r="A4578" t="str">
            <v>K40.0</v>
          </cell>
          <cell r="B4578" t="str">
            <v>Hernia inguinal bilateral con obstrucción, sin gangrena</v>
          </cell>
        </row>
        <row r="4579">
          <cell r="A4579" t="str">
            <v>K40.1</v>
          </cell>
          <cell r="B4579" t="str">
            <v>Hernia inguinal bilateral, con gangrena</v>
          </cell>
        </row>
        <row r="4580">
          <cell r="A4580" t="str">
            <v>K40.2</v>
          </cell>
          <cell r="B4580" t="str">
            <v>Hernia inguinal bilateral, sin obstrucción ni gangrena</v>
          </cell>
        </row>
        <row r="4581">
          <cell r="A4581" t="str">
            <v>K40.3</v>
          </cell>
          <cell r="B4581" t="str">
            <v>Hernia inguinal unilateral o no especificada, con obstrucción, sin gangrena</v>
          </cell>
        </row>
        <row r="4582">
          <cell r="A4582" t="str">
            <v>K40.4</v>
          </cell>
          <cell r="B4582" t="str">
            <v>Hernia inguinal unilateral o no especificada, con gangrena</v>
          </cell>
        </row>
        <row r="4583">
          <cell r="A4583" t="str">
            <v>K40.9</v>
          </cell>
          <cell r="B4583" t="str">
            <v>Hernia inguinal unilateral o no especificada, sin obstrucción ni gangrena</v>
          </cell>
        </row>
        <row r="4584">
          <cell r="A4584" t="str">
            <v>K41</v>
          </cell>
          <cell r="B4584" t="str">
            <v>Hernia femoral</v>
          </cell>
        </row>
        <row r="4585">
          <cell r="A4585" t="str">
            <v>K41.0</v>
          </cell>
          <cell r="B4585" t="str">
            <v>Hernia femoral bilateral, con obstrucción, sin gangrena</v>
          </cell>
        </row>
        <row r="4586">
          <cell r="A4586" t="str">
            <v>K41.1</v>
          </cell>
          <cell r="B4586" t="str">
            <v>Hernia femoral bilateral, con gangrena</v>
          </cell>
        </row>
        <row r="4587">
          <cell r="A4587" t="str">
            <v>K41.2</v>
          </cell>
          <cell r="B4587" t="str">
            <v>Hernia femoral bilateral, sin obstrucción ni gangrena</v>
          </cell>
        </row>
        <row r="4588">
          <cell r="A4588" t="str">
            <v>K41.3</v>
          </cell>
          <cell r="B4588" t="str">
            <v>Hernia femoral unilateral o no especificada, con obstrucción, sin gangrena</v>
          </cell>
        </row>
        <row r="4589">
          <cell r="A4589" t="str">
            <v>K41.4</v>
          </cell>
          <cell r="B4589" t="str">
            <v>Hernia femoral unilateral o no especificada, con gangrena</v>
          </cell>
        </row>
        <row r="4590">
          <cell r="A4590" t="str">
            <v>K41.9</v>
          </cell>
          <cell r="B4590" t="str">
            <v>Hernia femoral unilateral o no especificada, sin obstrucción ni gangrena</v>
          </cell>
        </row>
        <row r="4591">
          <cell r="A4591" t="str">
            <v>K42</v>
          </cell>
          <cell r="B4591" t="str">
            <v>Hernia umbilical</v>
          </cell>
        </row>
        <row r="4592">
          <cell r="A4592" t="str">
            <v>K42.0</v>
          </cell>
          <cell r="B4592" t="str">
            <v>Hernia umbilical con obstrucción, sin gangrena</v>
          </cell>
        </row>
        <row r="4593">
          <cell r="A4593" t="str">
            <v>K42.1</v>
          </cell>
          <cell r="B4593" t="str">
            <v>Hernia umbilical con gangrena</v>
          </cell>
        </row>
        <row r="4594">
          <cell r="A4594" t="str">
            <v>K42.9</v>
          </cell>
          <cell r="B4594" t="str">
            <v>Hernia umbilical sin obstrucción ni gangrena</v>
          </cell>
        </row>
        <row r="4595">
          <cell r="A4595" t="str">
            <v>K43</v>
          </cell>
          <cell r="B4595" t="str">
            <v>Hernia ventral</v>
          </cell>
        </row>
        <row r="4596">
          <cell r="A4596" t="str">
            <v>K43.0</v>
          </cell>
          <cell r="B4596" t="str">
            <v>Hernia ventral con obstrucción, sin gangrena</v>
          </cell>
        </row>
        <row r="4597">
          <cell r="A4597" t="str">
            <v>K43.1</v>
          </cell>
          <cell r="B4597" t="str">
            <v>Hernia ventral con gangrena</v>
          </cell>
        </row>
        <row r="4598">
          <cell r="A4598" t="str">
            <v>K43.9</v>
          </cell>
          <cell r="B4598" t="str">
            <v>Hernia ventral sin obstrucción ni gangrena</v>
          </cell>
        </row>
        <row r="4599">
          <cell r="A4599" t="str">
            <v>K44</v>
          </cell>
          <cell r="B4599" t="str">
            <v>Hernia diafragmática</v>
          </cell>
        </row>
        <row r="4600">
          <cell r="A4600" t="str">
            <v>K44.0</v>
          </cell>
          <cell r="B4600" t="str">
            <v>Hernia diafragmática con obstrucción, sin gangrena</v>
          </cell>
        </row>
        <row r="4601">
          <cell r="A4601" t="str">
            <v>K44.1</v>
          </cell>
          <cell r="B4601" t="str">
            <v>Hernia diafragmática con gangrena</v>
          </cell>
        </row>
        <row r="4602">
          <cell r="A4602" t="str">
            <v>K44.9</v>
          </cell>
          <cell r="B4602" t="str">
            <v>Hernia diafragmática sin obstrucción ni gangrena</v>
          </cell>
        </row>
        <row r="4603">
          <cell r="A4603" t="str">
            <v>K45</v>
          </cell>
          <cell r="B4603" t="str">
            <v>Otras hernias de la cavidad abdominal</v>
          </cell>
        </row>
        <row r="4604">
          <cell r="A4604" t="str">
            <v>K45.0</v>
          </cell>
          <cell r="B4604" t="str">
            <v>Otras hernias de la cavidad abdominal especificadas, con obstrucción, sin gangrena</v>
          </cell>
        </row>
        <row r="4605">
          <cell r="A4605" t="str">
            <v>K45.1</v>
          </cell>
          <cell r="B4605" t="str">
            <v>Otras hernias de la cavidad abdominal especificadas, con gangrena</v>
          </cell>
        </row>
        <row r="4606">
          <cell r="A4606" t="str">
            <v>K45.8</v>
          </cell>
          <cell r="B4606" t="str">
            <v>Otras hernias de la cavidad abdominal especificadas, sin obstrucción ni gangrena</v>
          </cell>
        </row>
        <row r="4607">
          <cell r="A4607" t="str">
            <v>K46</v>
          </cell>
          <cell r="B4607" t="str">
            <v>Hernia no especificada de la cavidad abdominal</v>
          </cell>
        </row>
        <row r="4608">
          <cell r="A4608" t="str">
            <v>K46.0</v>
          </cell>
          <cell r="B4608" t="str">
            <v>Hernia abdominal no especificada, con obstrucción, sin gangrena</v>
          </cell>
        </row>
        <row r="4609">
          <cell r="A4609" t="str">
            <v>K46.1</v>
          </cell>
          <cell r="B4609" t="str">
            <v>Hernia abdominal no especificada, con gangrena</v>
          </cell>
        </row>
        <row r="4610">
          <cell r="A4610" t="str">
            <v>K46.9</v>
          </cell>
          <cell r="B4610" t="str">
            <v>Hernia abdominal no especificada, sin obstrucción ni gangrena</v>
          </cell>
        </row>
        <row r="4611">
          <cell r="A4611" t="str">
            <v>K50</v>
          </cell>
          <cell r="B4611" t="str">
            <v>Enfermedad de Crohn [enteritis regional]</v>
          </cell>
        </row>
        <row r="4612">
          <cell r="A4612" t="str">
            <v>K50.0</v>
          </cell>
          <cell r="B4612" t="str">
            <v>Enfermedad de Crohn del intestino delgado</v>
          </cell>
        </row>
        <row r="4613">
          <cell r="A4613" t="str">
            <v>K50.1</v>
          </cell>
          <cell r="B4613" t="str">
            <v>Enfermedad de Crohn del intestino grueso</v>
          </cell>
        </row>
        <row r="4614">
          <cell r="A4614" t="str">
            <v>K50.8</v>
          </cell>
          <cell r="B4614" t="str">
            <v>Otros tipos de enfermedad de Crohn</v>
          </cell>
        </row>
        <row r="4615">
          <cell r="A4615" t="str">
            <v>K50.9</v>
          </cell>
          <cell r="B4615" t="str">
            <v>Enfermedad de Crohn, no especificada</v>
          </cell>
        </row>
        <row r="4616">
          <cell r="A4616" t="str">
            <v>K51</v>
          </cell>
          <cell r="B4616" t="str">
            <v>Colitis ulcerativa</v>
          </cell>
        </row>
        <row r="4617">
          <cell r="A4617" t="str">
            <v>K51.0</v>
          </cell>
          <cell r="B4617" t="str">
            <v>Enterocolitis (crónica) ulcerativa</v>
          </cell>
        </row>
        <row r="4618">
          <cell r="A4618" t="str">
            <v>K51.1</v>
          </cell>
          <cell r="B4618" t="str">
            <v>Ileocolitis (crónica) ulcerativa</v>
          </cell>
        </row>
        <row r="4619">
          <cell r="A4619" t="str">
            <v>K51.2</v>
          </cell>
          <cell r="B4619" t="str">
            <v>Proctitis (crónica) ulcerativa</v>
          </cell>
        </row>
        <row r="4620">
          <cell r="A4620" t="str">
            <v>K51.3</v>
          </cell>
          <cell r="B4620" t="str">
            <v>Rectosigmoiditis (crónica) ulcerativa</v>
          </cell>
        </row>
        <row r="4621">
          <cell r="A4621" t="str">
            <v>K51.4</v>
          </cell>
          <cell r="B4621" t="str">
            <v>Seudopoliposis del colon</v>
          </cell>
        </row>
        <row r="4622">
          <cell r="A4622" t="str">
            <v>K51.5</v>
          </cell>
          <cell r="B4622" t="str">
            <v>Proctocolitis mucosa</v>
          </cell>
        </row>
        <row r="4623">
          <cell r="A4623" t="str">
            <v>K51.8</v>
          </cell>
          <cell r="B4623" t="str">
            <v>Otras colitis ulcerativas</v>
          </cell>
        </row>
        <row r="4624">
          <cell r="A4624" t="str">
            <v>K51.9</v>
          </cell>
          <cell r="B4624" t="str">
            <v>Colitis ulcerativa, sin otra especificación</v>
          </cell>
        </row>
        <row r="4625">
          <cell r="A4625" t="str">
            <v>K52</v>
          </cell>
          <cell r="B4625" t="str">
            <v>Otras colitis y gastroenteritis no infecciosas</v>
          </cell>
        </row>
        <row r="4626">
          <cell r="A4626" t="str">
            <v>K52.0</v>
          </cell>
          <cell r="B4626" t="str">
            <v>Colitis y gastroenteritis debidas a radiación</v>
          </cell>
        </row>
        <row r="4627">
          <cell r="A4627" t="str">
            <v>K52.1</v>
          </cell>
          <cell r="B4627" t="str">
            <v>Colitis y gastroenteritis tóxicas</v>
          </cell>
        </row>
        <row r="4628">
          <cell r="A4628" t="str">
            <v>K52.2</v>
          </cell>
          <cell r="B4628" t="str">
            <v>Colitis y gastroenteritis alérgicas y dietéticas</v>
          </cell>
        </row>
        <row r="4629">
          <cell r="A4629" t="str">
            <v>K52.8</v>
          </cell>
          <cell r="B4629" t="str">
            <v>Otras colitis y gastroenteritis no infecciosas especificadas</v>
          </cell>
        </row>
        <row r="4630">
          <cell r="A4630" t="str">
            <v>K52.9</v>
          </cell>
          <cell r="B4630" t="str">
            <v>Colitis y gastroenteritis no infecciosas, no especificadas</v>
          </cell>
        </row>
        <row r="4631">
          <cell r="A4631" t="str">
            <v>K55</v>
          </cell>
          <cell r="B4631" t="str">
            <v>Trastornos vasculares de los intestinos</v>
          </cell>
        </row>
        <row r="4632">
          <cell r="A4632" t="str">
            <v>K55.0</v>
          </cell>
          <cell r="B4632" t="str">
            <v>Trastorno vascular agudo de los intestinos</v>
          </cell>
        </row>
        <row r="4633">
          <cell r="A4633" t="str">
            <v>K55.1</v>
          </cell>
          <cell r="B4633" t="str">
            <v>Trastorno vascular crónico del intestino</v>
          </cell>
        </row>
        <row r="4634">
          <cell r="A4634" t="str">
            <v>K55.2</v>
          </cell>
          <cell r="B4634" t="str">
            <v>Angiodisplasia del colon</v>
          </cell>
        </row>
        <row r="4635">
          <cell r="A4635" t="str">
            <v>K55.8</v>
          </cell>
          <cell r="B4635" t="str">
            <v>Otros trastornos vasculares del intestino</v>
          </cell>
        </row>
        <row r="4636">
          <cell r="A4636" t="str">
            <v>K55.9</v>
          </cell>
          <cell r="B4636" t="str">
            <v>Trastorno vascular del intestino, no especificado</v>
          </cell>
        </row>
        <row r="4637">
          <cell r="A4637" t="str">
            <v>K56</v>
          </cell>
          <cell r="B4637" t="str">
            <v>Ileo paralítico y obstrucción intestinal sin hernia</v>
          </cell>
        </row>
        <row r="4638">
          <cell r="A4638" t="str">
            <v>K56.0</v>
          </cell>
          <cell r="B4638" t="str">
            <v>Ileo paralítico</v>
          </cell>
        </row>
        <row r="4639">
          <cell r="A4639" t="str">
            <v>K56.1</v>
          </cell>
          <cell r="B4639" t="str">
            <v>Invaginación</v>
          </cell>
        </row>
        <row r="4640">
          <cell r="A4640" t="str">
            <v>K56.2</v>
          </cell>
          <cell r="B4640" t="str">
            <v>Vólvulo</v>
          </cell>
        </row>
        <row r="4641">
          <cell r="A4641" t="str">
            <v>K56.3</v>
          </cell>
          <cell r="B4641" t="str">
            <v>Ileo por cálculo biliar</v>
          </cell>
        </row>
        <row r="4642">
          <cell r="A4642" t="str">
            <v>K56.4</v>
          </cell>
          <cell r="B4642" t="str">
            <v>Otras obstrucciones del intestino</v>
          </cell>
        </row>
        <row r="4643">
          <cell r="A4643" t="str">
            <v>K56.5</v>
          </cell>
          <cell r="B4643" t="str">
            <v>Adherencias [bridas] intestinales con obstrucción</v>
          </cell>
        </row>
        <row r="4644">
          <cell r="A4644" t="str">
            <v>K56.6</v>
          </cell>
          <cell r="B4644" t="str">
            <v>Otras obstrucciones intestinales y las no especificadas</v>
          </cell>
        </row>
        <row r="4645">
          <cell r="A4645" t="str">
            <v>K56.7</v>
          </cell>
          <cell r="B4645" t="str">
            <v>Ileo, no especificado</v>
          </cell>
        </row>
        <row r="4646">
          <cell r="A4646" t="str">
            <v>K57</v>
          </cell>
          <cell r="B4646" t="str">
            <v>Enfermedad diverticular del intestino</v>
          </cell>
        </row>
        <row r="4647">
          <cell r="A4647" t="str">
            <v>K57.0</v>
          </cell>
          <cell r="B4647" t="str">
            <v>Enfermedad diverticular del intestino delgado con perforación y absceso</v>
          </cell>
        </row>
        <row r="4648">
          <cell r="A4648" t="str">
            <v>K57.1</v>
          </cell>
          <cell r="B4648" t="str">
            <v>Enfermedad diverticular del intestino delgado sin perforación ni absceso</v>
          </cell>
        </row>
        <row r="4649">
          <cell r="A4649" t="str">
            <v>K57.2</v>
          </cell>
          <cell r="B4649" t="str">
            <v>Enfermedad diverticular del intestino grueso con perforación y absceso</v>
          </cell>
        </row>
        <row r="4650">
          <cell r="A4650" t="str">
            <v>K57.3</v>
          </cell>
          <cell r="B4650" t="str">
            <v>Enfermedad diverticular del intestino grueso sin perforación ni absceso</v>
          </cell>
        </row>
        <row r="4651">
          <cell r="A4651" t="str">
            <v>K57.4</v>
          </cell>
          <cell r="B4651" t="str">
            <v>Enfermedad diverticular de ambos intestinos con perforación y absceso</v>
          </cell>
        </row>
        <row r="4652">
          <cell r="A4652" t="str">
            <v>K57.5</v>
          </cell>
          <cell r="B4652" t="str">
            <v>Enfermedad diverticular de ambos intestinos, sin perforación ni absceso</v>
          </cell>
        </row>
        <row r="4653">
          <cell r="A4653" t="str">
            <v>K57.8</v>
          </cell>
          <cell r="B4653" t="str">
            <v>Enfermedad diverticular del intestino, parte no especificada, con perforación y absceso</v>
          </cell>
        </row>
        <row r="4654">
          <cell r="A4654" t="str">
            <v>K57.9</v>
          </cell>
          <cell r="B4654" t="str">
            <v>Enfermedad diverticular del intestino, parte no especificada, sin perforación ni absceso</v>
          </cell>
        </row>
        <row r="4655">
          <cell r="A4655" t="str">
            <v>K58</v>
          </cell>
          <cell r="B4655" t="str">
            <v>Síndrome del colon irritable</v>
          </cell>
        </row>
        <row r="4656">
          <cell r="A4656" t="str">
            <v>K58.0</v>
          </cell>
          <cell r="B4656" t="str">
            <v>Síndrome del colon irritable con diarrea</v>
          </cell>
        </row>
        <row r="4657">
          <cell r="A4657" t="str">
            <v>K58.9</v>
          </cell>
          <cell r="B4657" t="str">
            <v>Síndrome del colon irritable sin diarrea</v>
          </cell>
        </row>
        <row r="4658">
          <cell r="A4658" t="str">
            <v>K59</v>
          </cell>
          <cell r="B4658" t="str">
            <v>Otros trastornos funcionales del intestino</v>
          </cell>
        </row>
        <row r="4659">
          <cell r="A4659" t="str">
            <v>K59.0</v>
          </cell>
          <cell r="B4659" t="str">
            <v>Constipación</v>
          </cell>
        </row>
        <row r="4660">
          <cell r="A4660" t="str">
            <v>K59.1</v>
          </cell>
          <cell r="B4660" t="str">
            <v>Diarrea funcional</v>
          </cell>
        </row>
        <row r="4661">
          <cell r="A4661" t="str">
            <v>K59.2</v>
          </cell>
          <cell r="B4661" t="str">
            <v>Intestino neurogénico, no clasificado en otra parte</v>
          </cell>
        </row>
        <row r="4662">
          <cell r="A4662" t="str">
            <v>K59.3</v>
          </cell>
          <cell r="B4662" t="str">
            <v>Megacolon, no clasificado en otra parte</v>
          </cell>
        </row>
        <row r="4663">
          <cell r="A4663" t="str">
            <v>K59.4</v>
          </cell>
          <cell r="B4663" t="str">
            <v>Espasmo anal</v>
          </cell>
        </row>
        <row r="4664">
          <cell r="A4664" t="str">
            <v>K59.8</v>
          </cell>
          <cell r="B4664" t="str">
            <v>Otros trastornos funcionales especificados del intestino</v>
          </cell>
        </row>
        <row r="4665">
          <cell r="A4665" t="str">
            <v>K59.9</v>
          </cell>
          <cell r="B4665" t="str">
            <v>Trastorno funcional intestinal, no especificado</v>
          </cell>
        </row>
        <row r="4666">
          <cell r="A4666" t="str">
            <v>K60</v>
          </cell>
          <cell r="B4666" t="str">
            <v>Fisura y fístula de las regiones anal y rectal</v>
          </cell>
        </row>
        <row r="4667">
          <cell r="A4667" t="str">
            <v>K60.0</v>
          </cell>
          <cell r="B4667" t="str">
            <v>Fisura anal aguda</v>
          </cell>
        </row>
        <row r="4668">
          <cell r="A4668" t="str">
            <v>K60.1</v>
          </cell>
          <cell r="B4668" t="str">
            <v>Fisura anal crónica</v>
          </cell>
        </row>
        <row r="4669">
          <cell r="A4669" t="str">
            <v>K60.2</v>
          </cell>
          <cell r="B4669" t="str">
            <v>Fisura anal, no especificada</v>
          </cell>
        </row>
        <row r="4670">
          <cell r="A4670" t="str">
            <v>K60.3</v>
          </cell>
          <cell r="B4670" t="str">
            <v>Fístula anal</v>
          </cell>
        </row>
        <row r="4671">
          <cell r="A4671" t="str">
            <v>K60.4</v>
          </cell>
          <cell r="B4671" t="str">
            <v>Fístula rectal</v>
          </cell>
        </row>
        <row r="4672">
          <cell r="A4672" t="str">
            <v>K60.5</v>
          </cell>
          <cell r="B4672" t="str">
            <v>Fístula anorrectal</v>
          </cell>
        </row>
        <row r="4673">
          <cell r="A4673" t="str">
            <v>K61</v>
          </cell>
          <cell r="B4673" t="str">
            <v>Absceso de las regiones anal y rectal</v>
          </cell>
        </row>
        <row r="4674">
          <cell r="A4674" t="str">
            <v>K61.0</v>
          </cell>
          <cell r="B4674" t="str">
            <v>Absceso anal</v>
          </cell>
        </row>
        <row r="4675">
          <cell r="A4675" t="str">
            <v>K61.1</v>
          </cell>
          <cell r="B4675" t="str">
            <v>Absceso rectal</v>
          </cell>
        </row>
        <row r="4676">
          <cell r="A4676" t="str">
            <v>K61.2</v>
          </cell>
          <cell r="B4676" t="str">
            <v>Absceso anorrectal</v>
          </cell>
        </row>
        <row r="4677">
          <cell r="A4677" t="str">
            <v>K61.3</v>
          </cell>
          <cell r="B4677" t="str">
            <v>Absceso isquiorrectal</v>
          </cell>
        </row>
        <row r="4678">
          <cell r="A4678" t="str">
            <v>K61.4</v>
          </cell>
          <cell r="B4678" t="str">
            <v>Absceso intraesfinteriano</v>
          </cell>
        </row>
        <row r="4679">
          <cell r="A4679" t="str">
            <v>K62</v>
          </cell>
          <cell r="B4679" t="str">
            <v>Otras enfermedades del ano y del recto</v>
          </cell>
        </row>
        <row r="4680">
          <cell r="A4680" t="str">
            <v>K62.0</v>
          </cell>
          <cell r="B4680" t="str">
            <v>Pólipo anal</v>
          </cell>
        </row>
        <row r="4681">
          <cell r="A4681" t="str">
            <v>K62.1</v>
          </cell>
          <cell r="B4681" t="str">
            <v>Pólipo rectal</v>
          </cell>
        </row>
        <row r="4682">
          <cell r="A4682" t="str">
            <v>K62.2</v>
          </cell>
          <cell r="B4682" t="str">
            <v>Prolapso anal</v>
          </cell>
        </row>
        <row r="4683">
          <cell r="A4683" t="str">
            <v>K62.3</v>
          </cell>
          <cell r="B4683" t="str">
            <v>Prolapso rectal</v>
          </cell>
        </row>
        <row r="4684">
          <cell r="A4684" t="str">
            <v>K62.4</v>
          </cell>
          <cell r="B4684" t="str">
            <v>Estenosis del ano y del recto</v>
          </cell>
        </row>
        <row r="4685">
          <cell r="A4685" t="str">
            <v>K62.5</v>
          </cell>
          <cell r="B4685" t="str">
            <v>Hemorragia del ano y del recto</v>
          </cell>
        </row>
        <row r="4686">
          <cell r="A4686" t="str">
            <v>K62.6</v>
          </cell>
          <cell r="B4686" t="str">
            <v>Ulcera del ano y del recto</v>
          </cell>
        </row>
        <row r="4687">
          <cell r="A4687" t="str">
            <v>K62.7</v>
          </cell>
          <cell r="B4687" t="str">
            <v>Proctitis por radiación</v>
          </cell>
        </row>
        <row r="4688">
          <cell r="A4688" t="str">
            <v>K62.8</v>
          </cell>
          <cell r="B4688" t="str">
            <v>Otras enfermedades especificadas del ano y del recto</v>
          </cell>
        </row>
        <row r="4689">
          <cell r="A4689" t="str">
            <v>K62.9</v>
          </cell>
          <cell r="B4689" t="str">
            <v>Enfermedad del ano y del recto, no especificada</v>
          </cell>
        </row>
        <row r="4690">
          <cell r="A4690" t="str">
            <v>K63</v>
          </cell>
          <cell r="B4690" t="str">
            <v>Otras enfermedades de los intestinos</v>
          </cell>
        </row>
        <row r="4691">
          <cell r="A4691" t="str">
            <v>K63.0</v>
          </cell>
          <cell r="B4691" t="str">
            <v>Absceso del intestino</v>
          </cell>
        </row>
        <row r="4692">
          <cell r="A4692" t="str">
            <v>K63.1</v>
          </cell>
          <cell r="B4692" t="str">
            <v>Perforación del intestino (no traumática)</v>
          </cell>
        </row>
        <row r="4693">
          <cell r="A4693" t="str">
            <v>K63.2</v>
          </cell>
          <cell r="B4693" t="str">
            <v>Fístula del intestino</v>
          </cell>
        </row>
        <row r="4694">
          <cell r="A4694" t="str">
            <v>K63.3</v>
          </cell>
          <cell r="B4694" t="str">
            <v>Ulcera del intestino</v>
          </cell>
        </row>
        <row r="4695">
          <cell r="A4695" t="str">
            <v>K63.4</v>
          </cell>
          <cell r="B4695" t="str">
            <v>Enteroptosis</v>
          </cell>
        </row>
        <row r="4696">
          <cell r="A4696" t="str">
            <v>K63.8</v>
          </cell>
          <cell r="B4696" t="str">
            <v>Otras enfermedades especificadas del intestino</v>
          </cell>
        </row>
        <row r="4697">
          <cell r="A4697" t="str">
            <v>K63.9</v>
          </cell>
          <cell r="B4697" t="str">
            <v>Enfermedad del intestino, no especificada</v>
          </cell>
        </row>
        <row r="4698">
          <cell r="A4698" t="str">
            <v>K65</v>
          </cell>
          <cell r="B4698" t="str">
            <v>Peritonitis</v>
          </cell>
        </row>
        <row r="4699">
          <cell r="A4699" t="str">
            <v>K65.0</v>
          </cell>
          <cell r="B4699" t="str">
            <v>Peritonitis aguda</v>
          </cell>
        </row>
        <row r="4700">
          <cell r="A4700" t="str">
            <v>K65.8</v>
          </cell>
          <cell r="B4700" t="str">
            <v>Otras peritonitis</v>
          </cell>
        </row>
        <row r="4701">
          <cell r="A4701" t="str">
            <v>K65.9</v>
          </cell>
          <cell r="B4701" t="str">
            <v>Peritonitis, no especificada</v>
          </cell>
        </row>
        <row r="4702">
          <cell r="A4702" t="str">
            <v>K66</v>
          </cell>
          <cell r="B4702" t="str">
            <v>Otros trastornos del peritoneo</v>
          </cell>
        </row>
        <row r="4703">
          <cell r="A4703" t="str">
            <v>K66.0</v>
          </cell>
          <cell r="B4703" t="str">
            <v>Adherencias peritoneales</v>
          </cell>
        </row>
        <row r="4704">
          <cell r="A4704" t="str">
            <v>K66.1</v>
          </cell>
          <cell r="B4704" t="str">
            <v>Hemoperitoneo</v>
          </cell>
        </row>
        <row r="4705">
          <cell r="A4705" t="str">
            <v>K66.8</v>
          </cell>
          <cell r="B4705" t="str">
            <v>Otros trastornos especificados del peritoneo</v>
          </cell>
        </row>
        <row r="4706">
          <cell r="A4706" t="str">
            <v>K66.9</v>
          </cell>
          <cell r="B4706" t="str">
            <v>Trastorno del peritoneo, no especificado</v>
          </cell>
        </row>
        <row r="4707">
          <cell r="A4707" t="str">
            <v>K67*</v>
          </cell>
          <cell r="B4707" t="str">
            <v>Trastornos del peritoneo en enfermedades infecciosas clasificadas en otra parte</v>
          </cell>
        </row>
        <row r="4708">
          <cell r="A4708" t="str">
            <v>K67.0*</v>
          </cell>
          <cell r="B4708" t="str">
            <v>Peritonitis por clamidias (A74.8+)</v>
          </cell>
        </row>
        <row r="4709">
          <cell r="A4709" t="str">
            <v>K67.1*</v>
          </cell>
          <cell r="B4709" t="str">
            <v>Peritonitis gonocócica (A54.8+)</v>
          </cell>
        </row>
        <row r="4710">
          <cell r="A4710" t="str">
            <v>K67.2*</v>
          </cell>
          <cell r="B4710" t="str">
            <v>Peritonitis sifilítica (A52.7+)</v>
          </cell>
        </row>
        <row r="4711">
          <cell r="A4711" t="str">
            <v>K67.3*</v>
          </cell>
          <cell r="B4711" t="str">
            <v>Peritonitis tuberculosa (A18.3+)</v>
          </cell>
        </row>
        <row r="4712">
          <cell r="A4712" t="str">
            <v>K67.8*</v>
          </cell>
          <cell r="B4712" t="str">
            <v>Otros trastornos del peritoneo en enfermedades infecciosas clasificadas en otra parte</v>
          </cell>
        </row>
        <row r="4713">
          <cell r="A4713" t="str">
            <v>K70</v>
          </cell>
          <cell r="B4713" t="str">
            <v>Enfermedad alcohólica del hígado</v>
          </cell>
        </row>
        <row r="4714">
          <cell r="A4714" t="str">
            <v>K70.0</v>
          </cell>
          <cell r="B4714" t="str">
            <v>Hígado alcohólico adiposo</v>
          </cell>
        </row>
        <row r="4715">
          <cell r="A4715" t="str">
            <v>K70.1</v>
          </cell>
          <cell r="B4715" t="str">
            <v>Hepatitis alcohólica</v>
          </cell>
        </row>
        <row r="4716">
          <cell r="A4716" t="str">
            <v>K70.2</v>
          </cell>
          <cell r="B4716" t="str">
            <v>Fibrosis y esclerosis del hígado, alcohólica</v>
          </cell>
        </row>
        <row r="4717">
          <cell r="A4717" t="str">
            <v>K70.3</v>
          </cell>
          <cell r="B4717" t="str">
            <v>Cirrosis hepática alcohólica</v>
          </cell>
        </row>
        <row r="4718">
          <cell r="A4718" t="str">
            <v>K70.4</v>
          </cell>
          <cell r="B4718" t="str">
            <v>Insuficiencia hepática alcohólica</v>
          </cell>
        </row>
        <row r="4719">
          <cell r="A4719" t="str">
            <v>K70.9</v>
          </cell>
          <cell r="B4719" t="str">
            <v>Enfermedad hepática alcohólica, no especificada</v>
          </cell>
        </row>
        <row r="4720">
          <cell r="A4720" t="str">
            <v>K71</v>
          </cell>
          <cell r="B4720" t="str">
            <v>Enfermedad tóxica del hígado</v>
          </cell>
        </row>
        <row r="4721">
          <cell r="A4721" t="str">
            <v>K71.0</v>
          </cell>
          <cell r="B4721" t="str">
            <v>Enfermedad tóxica del hígado, con colestasis</v>
          </cell>
        </row>
        <row r="4722">
          <cell r="A4722" t="str">
            <v>K71.1</v>
          </cell>
          <cell r="B4722" t="str">
            <v>Enfermedad tóxica del hígado con necrosis hepática</v>
          </cell>
        </row>
        <row r="4723">
          <cell r="A4723" t="str">
            <v>K71.2</v>
          </cell>
          <cell r="B4723" t="str">
            <v>Enfermedad tóxica del hígado con hepatitis aguda</v>
          </cell>
        </row>
        <row r="4724">
          <cell r="A4724" t="str">
            <v>K71.3</v>
          </cell>
          <cell r="B4724" t="str">
            <v>Enfermedad tóxica del hígado con hepatitis crónica persistente</v>
          </cell>
        </row>
        <row r="4725">
          <cell r="A4725" t="str">
            <v>K71.4</v>
          </cell>
          <cell r="B4725" t="str">
            <v>Enfermedad tóxica del hígado con hepatitis crónica lobular</v>
          </cell>
        </row>
        <row r="4726">
          <cell r="A4726" t="str">
            <v>K71.5</v>
          </cell>
          <cell r="B4726" t="str">
            <v>Enfermedad tóxica del hígado con hepatitis crónica activa</v>
          </cell>
        </row>
        <row r="4727">
          <cell r="A4727" t="str">
            <v>K71.6</v>
          </cell>
          <cell r="B4727" t="str">
            <v>Enfermedad tóxica del hígado con hepatitis no clasificada en otra parte</v>
          </cell>
        </row>
        <row r="4728">
          <cell r="A4728" t="str">
            <v>K71.7</v>
          </cell>
          <cell r="B4728" t="str">
            <v>Enfermedad tóxica del hígado con cirrosis y fibrosis del hígado</v>
          </cell>
        </row>
        <row r="4729">
          <cell r="A4729" t="str">
            <v>K71.8</v>
          </cell>
          <cell r="B4729" t="str">
            <v>Enfermedad tóxica del hígado con otros trastornos hepáticos</v>
          </cell>
        </row>
        <row r="4730">
          <cell r="A4730" t="str">
            <v>K71.9</v>
          </cell>
          <cell r="B4730" t="str">
            <v>Enfermedad tóxica del hígado, no especificada</v>
          </cell>
        </row>
        <row r="4731">
          <cell r="A4731" t="str">
            <v>K72</v>
          </cell>
          <cell r="B4731" t="str">
            <v>Insuficiencia hepática, no clasificada en otra parte</v>
          </cell>
        </row>
        <row r="4732">
          <cell r="A4732" t="str">
            <v>K72.0</v>
          </cell>
          <cell r="B4732" t="str">
            <v>Insuficiencia hepática aguda o subaguda</v>
          </cell>
        </row>
        <row r="4733">
          <cell r="A4733" t="str">
            <v>K72.1</v>
          </cell>
          <cell r="B4733" t="str">
            <v>Insuficiencia hepática crónica</v>
          </cell>
        </row>
        <row r="4734">
          <cell r="A4734" t="str">
            <v>K72.9</v>
          </cell>
          <cell r="B4734" t="str">
            <v>Insuficiencia hepática, no especificada</v>
          </cell>
        </row>
        <row r="4735">
          <cell r="A4735" t="str">
            <v>K73</v>
          </cell>
          <cell r="B4735" t="str">
            <v>Hepatitis crónica, no clasificada en otra parte</v>
          </cell>
        </row>
        <row r="4736">
          <cell r="A4736" t="str">
            <v>K73.0</v>
          </cell>
          <cell r="B4736" t="str">
            <v>Hepatitis crónica persistente, no clasificada en otra parte</v>
          </cell>
        </row>
        <row r="4737">
          <cell r="A4737" t="str">
            <v>K73.1</v>
          </cell>
          <cell r="B4737" t="str">
            <v>Hepatitis crónica lobular, no clasificada en otra parte</v>
          </cell>
        </row>
        <row r="4738">
          <cell r="A4738" t="str">
            <v>K73.2</v>
          </cell>
          <cell r="B4738" t="str">
            <v>Hepatitis crónica activa, no clasificada en otra parte</v>
          </cell>
        </row>
        <row r="4739">
          <cell r="A4739" t="str">
            <v>K73.8</v>
          </cell>
          <cell r="B4739" t="str">
            <v>Otras hepatitis crónicas, no clasificadas en otra parte</v>
          </cell>
        </row>
        <row r="4740">
          <cell r="A4740" t="str">
            <v>K73.9</v>
          </cell>
          <cell r="B4740" t="str">
            <v>Hepatitis crónica, no especificada</v>
          </cell>
        </row>
        <row r="4741">
          <cell r="A4741" t="str">
            <v>K74</v>
          </cell>
          <cell r="B4741" t="str">
            <v>Fibrosis y cirrosis del hígado</v>
          </cell>
        </row>
        <row r="4742">
          <cell r="A4742" t="str">
            <v>K74.0</v>
          </cell>
          <cell r="B4742" t="str">
            <v>Fibrosis hepática</v>
          </cell>
        </row>
        <row r="4743">
          <cell r="A4743" t="str">
            <v>K74.1</v>
          </cell>
          <cell r="B4743" t="str">
            <v>Esclerosis hepática</v>
          </cell>
        </row>
        <row r="4744">
          <cell r="A4744" t="str">
            <v>K74.2</v>
          </cell>
          <cell r="B4744" t="str">
            <v>Fibrosis hepática con esclerosis hepática</v>
          </cell>
        </row>
        <row r="4745">
          <cell r="A4745" t="str">
            <v>K74.3</v>
          </cell>
          <cell r="B4745" t="str">
            <v>Cirrosis biliar primaria</v>
          </cell>
        </row>
        <row r="4746">
          <cell r="A4746" t="str">
            <v>K74.4</v>
          </cell>
          <cell r="B4746" t="str">
            <v>Cirrosis biliar secundaria</v>
          </cell>
        </row>
        <row r="4747">
          <cell r="A4747" t="str">
            <v>K74.5</v>
          </cell>
          <cell r="B4747" t="str">
            <v>Cirrosis biliar, no especificada</v>
          </cell>
        </row>
        <row r="4748">
          <cell r="A4748" t="str">
            <v>K74.6</v>
          </cell>
          <cell r="B4748" t="str">
            <v>Otras cirrosis del hígado y las no especificadas</v>
          </cell>
        </row>
        <row r="4749">
          <cell r="A4749" t="str">
            <v>K75</v>
          </cell>
          <cell r="B4749" t="str">
            <v>Otras enfermedades inflamatorias del hígado</v>
          </cell>
        </row>
        <row r="4750">
          <cell r="A4750" t="str">
            <v>K75.0</v>
          </cell>
          <cell r="B4750" t="str">
            <v>Absceso del hígado</v>
          </cell>
        </row>
        <row r="4751">
          <cell r="A4751" t="str">
            <v>K75.1</v>
          </cell>
          <cell r="B4751" t="str">
            <v>Flebitis de la vena porta</v>
          </cell>
        </row>
        <row r="4752">
          <cell r="A4752" t="str">
            <v>K75.2</v>
          </cell>
          <cell r="B4752" t="str">
            <v>Hepatitis reactiva no específica</v>
          </cell>
        </row>
        <row r="4753">
          <cell r="A4753" t="str">
            <v>K75.3</v>
          </cell>
          <cell r="B4753" t="str">
            <v>Hepatitis granulomatosa, no clasificada en otra parte</v>
          </cell>
        </row>
        <row r="4754">
          <cell r="A4754" t="str">
            <v>K75.8</v>
          </cell>
          <cell r="B4754" t="str">
            <v>Otras enfermedades inflamatorias del hígado, especificadas</v>
          </cell>
        </row>
        <row r="4755">
          <cell r="A4755" t="str">
            <v>K75.9</v>
          </cell>
          <cell r="B4755" t="str">
            <v>Enfermedad inflamatoria del hígado, no especificada</v>
          </cell>
        </row>
        <row r="4756">
          <cell r="A4756" t="str">
            <v>K76</v>
          </cell>
          <cell r="B4756" t="str">
            <v>Otras enfermedades del hígado</v>
          </cell>
        </row>
        <row r="4757">
          <cell r="A4757" t="str">
            <v>K76.0</v>
          </cell>
          <cell r="B4757" t="str">
            <v>Degeneración grasa del hígado, no clasificada en otra parte</v>
          </cell>
        </row>
        <row r="4758">
          <cell r="A4758" t="str">
            <v>K76.1</v>
          </cell>
          <cell r="B4758" t="str">
            <v>Congestión pasiva crónica del hígado</v>
          </cell>
        </row>
        <row r="4759">
          <cell r="A4759" t="str">
            <v>K76.2</v>
          </cell>
          <cell r="B4759" t="str">
            <v>Necrosis hemorrágica central del hígado</v>
          </cell>
        </row>
        <row r="4760">
          <cell r="A4760" t="str">
            <v>K76.3</v>
          </cell>
          <cell r="B4760" t="str">
            <v>Infarto del hígado</v>
          </cell>
        </row>
        <row r="4761">
          <cell r="A4761" t="str">
            <v>K76.4</v>
          </cell>
          <cell r="B4761" t="str">
            <v>Peliosis hepática</v>
          </cell>
        </row>
        <row r="4762">
          <cell r="A4762" t="str">
            <v>K76.5</v>
          </cell>
          <cell r="B4762" t="str">
            <v>Enfermedad veno-oclusiva del hígado</v>
          </cell>
        </row>
        <row r="4763">
          <cell r="A4763" t="str">
            <v>K76.6</v>
          </cell>
          <cell r="B4763" t="str">
            <v>Hipertensión portal</v>
          </cell>
        </row>
        <row r="4764">
          <cell r="A4764" t="str">
            <v>K76.7</v>
          </cell>
          <cell r="B4764" t="str">
            <v>Síndrome hepatorrenal</v>
          </cell>
        </row>
        <row r="4765">
          <cell r="A4765" t="str">
            <v>K76.8</v>
          </cell>
          <cell r="B4765" t="str">
            <v>Otras enfermedades especificadas del hígado</v>
          </cell>
        </row>
        <row r="4766">
          <cell r="A4766" t="str">
            <v>K76.9</v>
          </cell>
          <cell r="B4766" t="str">
            <v>Enfermedad del hígado, no especificada</v>
          </cell>
        </row>
        <row r="4767">
          <cell r="A4767" t="str">
            <v>K77*</v>
          </cell>
          <cell r="B4767" t="str">
            <v>Trastornos del hígado en enfermedades clasificadas en otra parte</v>
          </cell>
        </row>
        <row r="4768">
          <cell r="A4768" t="str">
            <v>K77.0*</v>
          </cell>
          <cell r="B4768" t="str">
            <v>Trastornos del hígado en enfermedades infecciosas y parasitarias clasificadas en otra parte</v>
          </cell>
        </row>
        <row r="4769">
          <cell r="A4769" t="str">
            <v>K77.8*</v>
          </cell>
          <cell r="B4769" t="str">
            <v>Trastornos del hígado en otras enfermedades clasificadas en otra parte</v>
          </cell>
        </row>
        <row r="4770">
          <cell r="A4770" t="str">
            <v>K80</v>
          </cell>
          <cell r="B4770" t="str">
            <v>Colelitiasis</v>
          </cell>
        </row>
        <row r="4771">
          <cell r="A4771" t="str">
            <v>K80.0</v>
          </cell>
          <cell r="B4771" t="str">
            <v>Cálculo de la vesícula biliar con colecistitis aguda</v>
          </cell>
        </row>
        <row r="4772">
          <cell r="A4772" t="str">
            <v>K80.1</v>
          </cell>
          <cell r="B4772" t="str">
            <v>Cálculo de la vesícula biliar con otra colecistitis</v>
          </cell>
        </row>
        <row r="4773">
          <cell r="A4773" t="str">
            <v>K80.2</v>
          </cell>
          <cell r="B4773" t="str">
            <v>Cálculo de la vesícula biliar sin colecistitis</v>
          </cell>
        </row>
        <row r="4774">
          <cell r="A4774" t="str">
            <v>K80.3</v>
          </cell>
          <cell r="B4774" t="str">
            <v>Cálculo de conducto biliar con colangitis</v>
          </cell>
        </row>
        <row r="4775">
          <cell r="A4775" t="str">
            <v>K80.4</v>
          </cell>
          <cell r="B4775" t="str">
            <v>Cálculo de conducto biliar con colecistitis</v>
          </cell>
        </row>
        <row r="4776">
          <cell r="A4776" t="str">
            <v>K80.5</v>
          </cell>
          <cell r="B4776" t="str">
            <v>Cálculo de conducto biliar sin colangitis ni colecistitis</v>
          </cell>
        </row>
        <row r="4777">
          <cell r="A4777" t="str">
            <v>K80.8</v>
          </cell>
          <cell r="B4777" t="str">
            <v>Otras colelitiasis</v>
          </cell>
        </row>
        <row r="4778">
          <cell r="A4778" t="str">
            <v>K81</v>
          </cell>
          <cell r="B4778" t="str">
            <v>Colecistitis</v>
          </cell>
        </row>
        <row r="4779">
          <cell r="A4779" t="str">
            <v>K81.0</v>
          </cell>
          <cell r="B4779" t="str">
            <v>Colecistitis aguda</v>
          </cell>
        </row>
        <row r="4780">
          <cell r="A4780" t="str">
            <v>K81.1</v>
          </cell>
          <cell r="B4780" t="str">
            <v>Colecistitis crónica</v>
          </cell>
        </row>
        <row r="4781">
          <cell r="A4781" t="str">
            <v>K81.8</v>
          </cell>
          <cell r="B4781" t="str">
            <v>Otras colecistitis</v>
          </cell>
        </row>
        <row r="4782">
          <cell r="A4782" t="str">
            <v>K81.9</v>
          </cell>
          <cell r="B4782" t="str">
            <v>Colecistitis, no especificada</v>
          </cell>
        </row>
        <row r="4783">
          <cell r="A4783" t="str">
            <v>K82</v>
          </cell>
          <cell r="B4783" t="str">
            <v>Otras enfermedades de la vesícula biliar</v>
          </cell>
        </row>
        <row r="4784">
          <cell r="A4784" t="str">
            <v>K82.0</v>
          </cell>
          <cell r="B4784" t="str">
            <v>Obstrucción de la vesícula biliar</v>
          </cell>
        </row>
        <row r="4785">
          <cell r="A4785" t="str">
            <v>K82.1</v>
          </cell>
          <cell r="B4785" t="str">
            <v>Hidropesía de la vesícula biliar</v>
          </cell>
        </row>
        <row r="4786">
          <cell r="A4786" t="str">
            <v>K82.2</v>
          </cell>
          <cell r="B4786" t="str">
            <v>Perforación de la vesícula biliar</v>
          </cell>
        </row>
        <row r="4787">
          <cell r="A4787" t="str">
            <v>K82.3</v>
          </cell>
          <cell r="B4787" t="str">
            <v>Fístula de la vesícula biliar</v>
          </cell>
        </row>
        <row r="4788">
          <cell r="A4788" t="str">
            <v>K82.4</v>
          </cell>
          <cell r="B4788" t="str">
            <v>Colesterolosis de la vesícula biliar</v>
          </cell>
        </row>
        <row r="4789">
          <cell r="A4789" t="str">
            <v>K82.8</v>
          </cell>
          <cell r="B4789" t="str">
            <v>Otras enfermedades especificadas de la vesícula biliar</v>
          </cell>
        </row>
        <row r="4790">
          <cell r="A4790" t="str">
            <v>K82.9</v>
          </cell>
          <cell r="B4790" t="str">
            <v>Enfermedad de la vesícula biliar, no especificada</v>
          </cell>
        </row>
        <row r="4791">
          <cell r="A4791" t="str">
            <v>K83</v>
          </cell>
          <cell r="B4791" t="str">
            <v>Otras enfermedades de las vías biliares</v>
          </cell>
        </row>
        <row r="4792">
          <cell r="A4792" t="str">
            <v>K83.0</v>
          </cell>
          <cell r="B4792" t="str">
            <v>Colangitis</v>
          </cell>
        </row>
        <row r="4793">
          <cell r="A4793" t="str">
            <v>K83.1</v>
          </cell>
          <cell r="B4793" t="str">
            <v>Obstrucción del conducto biliar</v>
          </cell>
        </row>
        <row r="4794">
          <cell r="A4794" t="str">
            <v>K83.2</v>
          </cell>
          <cell r="B4794" t="str">
            <v>Perforación del conducto biliar</v>
          </cell>
        </row>
        <row r="4795">
          <cell r="A4795" t="str">
            <v>K83.3</v>
          </cell>
          <cell r="B4795" t="str">
            <v>Fístula del conducto biliar</v>
          </cell>
        </row>
        <row r="4796">
          <cell r="A4796" t="str">
            <v>K83.4</v>
          </cell>
          <cell r="B4796" t="str">
            <v>Espasmo del esfínter de Oddi</v>
          </cell>
        </row>
        <row r="4797">
          <cell r="A4797" t="str">
            <v>K83.5</v>
          </cell>
          <cell r="B4797" t="str">
            <v>Quiste biliar</v>
          </cell>
        </row>
        <row r="4798">
          <cell r="A4798" t="str">
            <v>K83.8</v>
          </cell>
          <cell r="B4798" t="str">
            <v>Otras enfermedades especificadas de las vías biliares</v>
          </cell>
        </row>
        <row r="4799">
          <cell r="A4799" t="str">
            <v>K83.9</v>
          </cell>
          <cell r="B4799" t="str">
            <v>Enfermedad de las vías biliares, no especificada</v>
          </cell>
        </row>
        <row r="4800">
          <cell r="A4800" t="str">
            <v>K85.X</v>
          </cell>
          <cell r="B4800" t="str">
            <v>Pancreatitis aguda</v>
          </cell>
        </row>
        <row r="4801">
          <cell r="A4801" t="str">
            <v>K86</v>
          </cell>
          <cell r="B4801" t="str">
            <v>Otras enfermedades del páncreas</v>
          </cell>
        </row>
        <row r="4802">
          <cell r="A4802" t="str">
            <v>K86.0</v>
          </cell>
          <cell r="B4802" t="str">
            <v>Pancreatitis crónica inducida por el alcohol</v>
          </cell>
        </row>
        <row r="4803">
          <cell r="A4803" t="str">
            <v>K86.1</v>
          </cell>
          <cell r="B4803" t="str">
            <v>Otras pancreatitis crónicas</v>
          </cell>
        </row>
        <row r="4804">
          <cell r="A4804" t="str">
            <v>K86.2</v>
          </cell>
          <cell r="B4804" t="str">
            <v>Quiste del páncreas</v>
          </cell>
        </row>
        <row r="4805">
          <cell r="A4805" t="str">
            <v>K86.3</v>
          </cell>
          <cell r="B4805" t="str">
            <v>Seudoquiste del páncreas</v>
          </cell>
        </row>
        <row r="4806">
          <cell r="A4806" t="str">
            <v>K86.8</v>
          </cell>
          <cell r="B4806" t="str">
            <v>Otras enfermedades especificadas del páncreas</v>
          </cell>
        </row>
        <row r="4807">
          <cell r="A4807" t="str">
            <v>K86.9</v>
          </cell>
          <cell r="B4807" t="str">
            <v>Enfermedad del páncreas, no especificada</v>
          </cell>
        </row>
        <row r="4808">
          <cell r="A4808" t="str">
            <v>K87*</v>
          </cell>
          <cell r="B4808" t="str">
            <v>Trastornos de la vesícula biliar, de las vías biliares y del páncreas en enfermedades clasificadas en otra parte</v>
          </cell>
        </row>
        <row r="4809">
          <cell r="A4809" t="str">
            <v>K87.0*</v>
          </cell>
          <cell r="B4809" t="str">
            <v>Trastornos de la vesícula biliar y de las vías biliares en enfermedades clasificadas en otra parte</v>
          </cell>
        </row>
        <row r="4810">
          <cell r="A4810" t="str">
            <v>K87.1*</v>
          </cell>
          <cell r="B4810" t="str">
            <v>Trastornos del páncreas en enfermedades clasificadas en otra parte</v>
          </cell>
        </row>
        <row r="4811">
          <cell r="A4811" t="str">
            <v>K90</v>
          </cell>
          <cell r="B4811" t="str">
            <v>Malabsorción intestinal</v>
          </cell>
        </row>
        <row r="4812">
          <cell r="A4812" t="str">
            <v>K90.0</v>
          </cell>
          <cell r="B4812" t="str">
            <v>Enfermedad celíaca</v>
          </cell>
        </row>
        <row r="4813">
          <cell r="A4813" t="str">
            <v>K90.1</v>
          </cell>
          <cell r="B4813" t="str">
            <v>Esprue tropical</v>
          </cell>
        </row>
        <row r="4814">
          <cell r="A4814" t="str">
            <v>K90.2</v>
          </cell>
          <cell r="B4814" t="str">
            <v>Síndrome del asa ciega, no clasificado en otra parte</v>
          </cell>
        </row>
        <row r="4815">
          <cell r="A4815" t="str">
            <v>K90.3</v>
          </cell>
          <cell r="B4815" t="str">
            <v>Esteatorrea pancreática</v>
          </cell>
        </row>
        <row r="4816">
          <cell r="A4816" t="str">
            <v>K90.4</v>
          </cell>
          <cell r="B4816" t="str">
            <v>Malabsorción debida a intolerancia, no clasificada en otra parte</v>
          </cell>
        </row>
        <row r="4817">
          <cell r="A4817" t="str">
            <v>K90.8</v>
          </cell>
          <cell r="B4817" t="str">
            <v>Otros tipos de malabsorción intestinal</v>
          </cell>
        </row>
        <row r="4818">
          <cell r="A4818" t="str">
            <v>K90.9</v>
          </cell>
          <cell r="B4818" t="str">
            <v>Malabsorción intestinal, no especificada</v>
          </cell>
        </row>
        <row r="4819">
          <cell r="A4819" t="str">
            <v>K91</v>
          </cell>
          <cell r="B4819" t="str">
            <v>Trastornos del sistema digestivo consecutivos a procedimientos, no clasificados en otra parte</v>
          </cell>
        </row>
        <row r="4820">
          <cell r="A4820" t="str">
            <v>K91.0</v>
          </cell>
          <cell r="B4820" t="str">
            <v>Vómito postcirugía gastrointestinal</v>
          </cell>
        </row>
        <row r="4821">
          <cell r="A4821" t="str">
            <v>K91.1</v>
          </cell>
          <cell r="B4821" t="str">
            <v>Síndromes consecutivos a la cirugía gástrica</v>
          </cell>
        </row>
        <row r="4822">
          <cell r="A4822" t="str">
            <v>K91.2</v>
          </cell>
          <cell r="B4822" t="str">
            <v>Malabsorción postquirúrgica, no clasificada en otra parte</v>
          </cell>
        </row>
        <row r="4823">
          <cell r="A4823" t="str">
            <v>K91.3</v>
          </cell>
          <cell r="B4823" t="str">
            <v>Obstrucción intestinal postoperatoria</v>
          </cell>
        </row>
        <row r="4824">
          <cell r="A4824" t="str">
            <v>K91.4</v>
          </cell>
          <cell r="B4824" t="str">
            <v>Disfunción de colostomía o enterostomía</v>
          </cell>
        </row>
        <row r="4825">
          <cell r="A4825" t="str">
            <v>K91.5</v>
          </cell>
          <cell r="B4825" t="str">
            <v>Síndrome postcolecistectomía</v>
          </cell>
        </row>
        <row r="4826">
          <cell r="A4826" t="str">
            <v>K91.8</v>
          </cell>
          <cell r="B4826" t="str">
            <v>Otros trastornos del sistema digestivo consecutivos a procedimientos, no clasificados en otra parte</v>
          </cell>
        </row>
        <row r="4827">
          <cell r="A4827" t="str">
            <v>K91.9</v>
          </cell>
          <cell r="B4827" t="str">
            <v>Trastorno no especificado del sistema digestivo consecutivo a procedimientos</v>
          </cell>
        </row>
        <row r="4828">
          <cell r="A4828" t="str">
            <v>K92</v>
          </cell>
          <cell r="B4828" t="str">
            <v>Otras enfermedades del sistema digestivo</v>
          </cell>
        </row>
        <row r="4829">
          <cell r="A4829" t="str">
            <v>K92.0</v>
          </cell>
          <cell r="B4829" t="str">
            <v>Hematemesis</v>
          </cell>
        </row>
        <row r="4830">
          <cell r="A4830" t="str">
            <v>K92.1</v>
          </cell>
          <cell r="B4830" t="str">
            <v>Melena</v>
          </cell>
        </row>
        <row r="4831">
          <cell r="A4831" t="str">
            <v>K92.2</v>
          </cell>
          <cell r="B4831" t="str">
            <v>Hemorragia gastrointestinal, no especificada</v>
          </cell>
        </row>
        <row r="4832">
          <cell r="A4832" t="str">
            <v>K92.8</v>
          </cell>
          <cell r="B4832" t="str">
            <v>Otras enfermedades especificadas del sistema digestivo</v>
          </cell>
        </row>
        <row r="4833">
          <cell r="A4833" t="str">
            <v>K92.9</v>
          </cell>
          <cell r="B4833" t="str">
            <v>Enfermedad del sistema digestivo, no especificada</v>
          </cell>
        </row>
        <row r="4834">
          <cell r="A4834" t="str">
            <v>K93*</v>
          </cell>
          <cell r="B4834" t="str">
            <v>Trastornos de otros órganos digestivos en enfermedades clasificadas en otra parte</v>
          </cell>
        </row>
        <row r="4835">
          <cell r="A4835" t="str">
            <v>K93.0*</v>
          </cell>
          <cell r="B4835" t="str">
            <v>Trastornos tuberculosos del intestino, peritoneo y ganglios mesentéricos (A18.3+)</v>
          </cell>
        </row>
        <row r="4836">
          <cell r="A4836" t="str">
            <v>K93.1*</v>
          </cell>
          <cell r="B4836" t="str">
            <v>Megacolon en la enfermedad de Chagas (B57.3+)</v>
          </cell>
        </row>
        <row r="4837">
          <cell r="A4837" t="str">
            <v>K93.8*</v>
          </cell>
          <cell r="B4837" t="str">
            <v>Trastornos de otros órganos digestivos especificados en enfermedades clasificadas en otra parte</v>
          </cell>
        </row>
        <row r="4838">
          <cell r="A4838" t="str">
            <v>L</v>
          </cell>
          <cell r="B4838" t="str">
            <v>Transtornos de la Piel y Tejido Celular Subcutáneo</v>
          </cell>
        </row>
        <row r="4839">
          <cell r="A4839" t="str">
            <v>L00.X</v>
          </cell>
          <cell r="B4839" t="str">
            <v>Síndrome estafilocócico de la piel escaldada</v>
          </cell>
        </row>
        <row r="4840">
          <cell r="A4840" t="str">
            <v>L01</v>
          </cell>
          <cell r="B4840" t="str">
            <v>Impétigo</v>
          </cell>
        </row>
        <row r="4841">
          <cell r="A4841" t="str">
            <v>L01.0</v>
          </cell>
          <cell r="B4841" t="str">
            <v>Impétigo [cualquier sitio anatómico] [cualquier organismo]</v>
          </cell>
        </row>
        <row r="4842">
          <cell r="A4842" t="str">
            <v>L01.1</v>
          </cell>
          <cell r="B4842" t="str">
            <v>Impetiginización de otras dermatosis</v>
          </cell>
        </row>
        <row r="4843">
          <cell r="A4843" t="str">
            <v>L02</v>
          </cell>
          <cell r="B4843" t="str">
            <v>Absceso cutáneo, furúnculo y carbunco</v>
          </cell>
        </row>
        <row r="4844">
          <cell r="A4844" t="str">
            <v>L02.0</v>
          </cell>
          <cell r="B4844" t="str">
            <v>Absceso cutáneo, furúnculo y carbunco de la cara</v>
          </cell>
        </row>
        <row r="4845">
          <cell r="A4845" t="str">
            <v>L02.1</v>
          </cell>
          <cell r="B4845" t="str">
            <v>Absceso cutáneo, furúnculo y carbunco del cuello</v>
          </cell>
        </row>
        <row r="4846">
          <cell r="A4846" t="str">
            <v>L02.2</v>
          </cell>
          <cell r="B4846" t="str">
            <v>Absceso cutáneo, furúnculo y carbunco del tronco</v>
          </cell>
        </row>
        <row r="4847">
          <cell r="A4847" t="str">
            <v>L02.3</v>
          </cell>
          <cell r="B4847" t="str">
            <v>Absceso cutáneo, furúnculo y carbunco de glúteos</v>
          </cell>
        </row>
        <row r="4848">
          <cell r="A4848" t="str">
            <v>L02.4</v>
          </cell>
          <cell r="B4848" t="str">
            <v>Absceso cutáneo, furúnculo y carbunco de miembro</v>
          </cell>
        </row>
        <row r="4849">
          <cell r="A4849" t="str">
            <v>L02.8</v>
          </cell>
          <cell r="B4849" t="str">
            <v>Absceso cutáneo, furúnculo y carbunco de otros sitios</v>
          </cell>
        </row>
        <row r="4850">
          <cell r="A4850" t="str">
            <v>L02.9</v>
          </cell>
          <cell r="B4850" t="str">
            <v>Absceso cutáneo, furúnculo y carbunco de sitio no especificado</v>
          </cell>
        </row>
        <row r="4851">
          <cell r="A4851" t="str">
            <v>L03</v>
          </cell>
          <cell r="B4851" t="str">
            <v>Celulitis</v>
          </cell>
        </row>
        <row r="4852">
          <cell r="A4852" t="str">
            <v>L03.0</v>
          </cell>
          <cell r="B4852" t="str">
            <v>Celulitis de los dedos de la mano y del pie</v>
          </cell>
        </row>
        <row r="4853">
          <cell r="A4853" t="str">
            <v>L03.1</v>
          </cell>
          <cell r="B4853" t="str">
            <v>Celulitis de otras partes de los miembros</v>
          </cell>
        </row>
        <row r="4854">
          <cell r="A4854" t="str">
            <v>L03.2</v>
          </cell>
          <cell r="B4854" t="str">
            <v>Celulitis de la cara</v>
          </cell>
        </row>
        <row r="4855">
          <cell r="A4855" t="str">
            <v>L03.3</v>
          </cell>
          <cell r="B4855" t="str">
            <v>Celulitis del tronco</v>
          </cell>
        </row>
        <row r="4856">
          <cell r="A4856" t="str">
            <v>L03.8</v>
          </cell>
          <cell r="B4856" t="str">
            <v>Celulitis de otros sitios</v>
          </cell>
        </row>
        <row r="4857">
          <cell r="A4857" t="str">
            <v>L03.9</v>
          </cell>
          <cell r="B4857" t="str">
            <v>Celulitis de sitio no especificado</v>
          </cell>
        </row>
        <row r="4858">
          <cell r="A4858" t="str">
            <v>L04</v>
          </cell>
          <cell r="B4858" t="str">
            <v>Linfadenitis aguda</v>
          </cell>
        </row>
        <row r="4859">
          <cell r="A4859" t="str">
            <v>L04.0</v>
          </cell>
          <cell r="B4859" t="str">
            <v>Linfadenitis aguda de cara, cabeza y cuello</v>
          </cell>
        </row>
        <row r="4860">
          <cell r="A4860" t="str">
            <v>L04.1</v>
          </cell>
          <cell r="B4860" t="str">
            <v>Linfadenitis aguda del tronco</v>
          </cell>
        </row>
        <row r="4861">
          <cell r="A4861" t="str">
            <v>L04.2</v>
          </cell>
          <cell r="B4861" t="str">
            <v>Linfadenitis aguda del miembro superior</v>
          </cell>
        </row>
        <row r="4862">
          <cell r="A4862" t="str">
            <v>L04.3</v>
          </cell>
          <cell r="B4862" t="str">
            <v>Linfadenitis aguda del miembro inferior</v>
          </cell>
        </row>
        <row r="4863">
          <cell r="A4863" t="str">
            <v>L04.8</v>
          </cell>
          <cell r="B4863" t="str">
            <v>Linfadenitis aguda de otros sitios</v>
          </cell>
        </row>
        <row r="4864">
          <cell r="A4864" t="str">
            <v>L04.9</v>
          </cell>
          <cell r="B4864" t="str">
            <v>Linfadenitis aguda de sitio no especificado</v>
          </cell>
        </row>
        <row r="4865">
          <cell r="A4865" t="str">
            <v>L05</v>
          </cell>
          <cell r="B4865" t="str">
            <v>Quiste pilonidal</v>
          </cell>
        </row>
        <row r="4866">
          <cell r="A4866" t="str">
            <v>L05.0</v>
          </cell>
          <cell r="B4866" t="str">
            <v>Quiste pilonidal con absceso</v>
          </cell>
        </row>
        <row r="4867">
          <cell r="A4867" t="str">
            <v>L05.9</v>
          </cell>
          <cell r="B4867" t="str">
            <v>Quiste pilonidal sin absceso</v>
          </cell>
        </row>
        <row r="4868">
          <cell r="A4868" t="str">
            <v>L08</v>
          </cell>
          <cell r="B4868" t="str">
            <v>Otras infecciones locales de la piel y del tejido subcutáneo</v>
          </cell>
        </row>
        <row r="4869">
          <cell r="A4869" t="str">
            <v>L08.0</v>
          </cell>
          <cell r="B4869" t="str">
            <v>Pioderma</v>
          </cell>
        </row>
        <row r="4870">
          <cell r="A4870" t="str">
            <v>L08.1</v>
          </cell>
          <cell r="B4870" t="str">
            <v>Eritrasma</v>
          </cell>
        </row>
        <row r="4871">
          <cell r="A4871" t="str">
            <v>L08.8</v>
          </cell>
          <cell r="B4871" t="str">
            <v>Otras infecciones locales especificadas de la piel y del tejido subcutáneo</v>
          </cell>
        </row>
        <row r="4872">
          <cell r="A4872" t="str">
            <v>L08.9</v>
          </cell>
          <cell r="B4872" t="str">
            <v>Infección local de la piel y del tejido subcutáneo, no especificada</v>
          </cell>
        </row>
        <row r="4873">
          <cell r="A4873" t="str">
            <v>L10</v>
          </cell>
          <cell r="B4873" t="str">
            <v>Pénfigo</v>
          </cell>
        </row>
        <row r="4874">
          <cell r="A4874" t="str">
            <v>L10.0</v>
          </cell>
          <cell r="B4874" t="str">
            <v>Pénfigo vulgar</v>
          </cell>
        </row>
        <row r="4875">
          <cell r="A4875" t="str">
            <v>L10.1</v>
          </cell>
          <cell r="B4875" t="str">
            <v>Pénfigo vegetante</v>
          </cell>
        </row>
        <row r="4876">
          <cell r="A4876" t="str">
            <v>L10.2</v>
          </cell>
          <cell r="B4876" t="str">
            <v>Pénfigo foliáceo</v>
          </cell>
        </row>
        <row r="4877">
          <cell r="A4877" t="str">
            <v>L10.3</v>
          </cell>
          <cell r="B4877" t="str">
            <v>Pénfigo brasileño [fogo selvagem]</v>
          </cell>
        </row>
        <row r="4878">
          <cell r="A4878" t="str">
            <v>L10.4</v>
          </cell>
          <cell r="B4878" t="str">
            <v>Pénfigo eritematoso</v>
          </cell>
        </row>
        <row r="4879">
          <cell r="A4879" t="str">
            <v>L10.5</v>
          </cell>
          <cell r="B4879" t="str">
            <v>Pénfigo inducido por drogas</v>
          </cell>
        </row>
        <row r="4880">
          <cell r="A4880" t="str">
            <v>L10.8</v>
          </cell>
          <cell r="B4880" t="str">
            <v>Otros pénfigos</v>
          </cell>
        </row>
        <row r="4881">
          <cell r="A4881" t="str">
            <v>L10.9</v>
          </cell>
          <cell r="B4881" t="str">
            <v>Pénfigo, no especificado</v>
          </cell>
        </row>
        <row r="4882">
          <cell r="A4882" t="str">
            <v>L11</v>
          </cell>
          <cell r="B4882" t="str">
            <v>Otros trastornos acantolíticos</v>
          </cell>
        </row>
        <row r="4883">
          <cell r="A4883" t="str">
            <v>L11.0</v>
          </cell>
          <cell r="B4883" t="str">
            <v>Queratosis folicular adquirida</v>
          </cell>
        </row>
        <row r="4884">
          <cell r="A4884" t="str">
            <v>L11.1</v>
          </cell>
          <cell r="B4884" t="str">
            <v>Dermatosis acantolítica transitoria [Grover]</v>
          </cell>
        </row>
        <row r="4885">
          <cell r="A4885" t="str">
            <v>L11.8</v>
          </cell>
          <cell r="B4885" t="str">
            <v>Otros trastornos acantolíticos especificados</v>
          </cell>
        </row>
        <row r="4886">
          <cell r="A4886" t="str">
            <v>L11.9</v>
          </cell>
          <cell r="B4886" t="str">
            <v>Trastorno acantolítico, no especificado</v>
          </cell>
        </row>
        <row r="4887">
          <cell r="A4887" t="str">
            <v>L12</v>
          </cell>
          <cell r="B4887" t="str">
            <v>Penfigoide</v>
          </cell>
        </row>
        <row r="4888">
          <cell r="A4888" t="str">
            <v>L12.0</v>
          </cell>
          <cell r="B4888" t="str">
            <v>Penfigoide flictenular</v>
          </cell>
        </row>
        <row r="4889">
          <cell r="A4889" t="str">
            <v>L12.1</v>
          </cell>
          <cell r="B4889" t="str">
            <v>Penfigoide cicatricial</v>
          </cell>
        </row>
        <row r="4890">
          <cell r="A4890" t="str">
            <v>L12.2</v>
          </cell>
          <cell r="B4890" t="str">
            <v>Enfermedad flictenular crónica de la infancia</v>
          </cell>
        </row>
        <row r="4891">
          <cell r="A4891" t="str">
            <v>L12.3</v>
          </cell>
          <cell r="B4891" t="str">
            <v>Epidermólisis bullosa adquirida</v>
          </cell>
        </row>
        <row r="4892">
          <cell r="A4892" t="str">
            <v>L12.8</v>
          </cell>
          <cell r="B4892" t="str">
            <v>Otros penfigoides</v>
          </cell>
        </row>
        <row r="4893">
          <cell r="A4893" t="str">
            <v>L12.9</v>
          </cell>
          <cell r="B4893" t="str">
            <v>Penfigoide, no especificado</v>
          </cell>
        </row>
        <row r="4894">
          <cell r="A4894" t="str">
            <v>L13</v>
          </cell>
          <cell r="B4894" t="str">
            <v>Otros trastornos flictenulares</v>
          </cell>
        </row>
        <row r="4895">
          <cell r="A4895" t="str">
            <v>L13.0</v>
          </cell>
          <cell r="B4895" t="str">
            <v>Dermatitis herpetiforme</v>
          </cell>
        </row>
        <row r="4896">
          <cell r="A4896" t="str">
            <v>L13.1</v>
          </cell>
          <cell r="B4896" t="str">
            <v>Dermatitis pustulosa subcorneal</v>
          </cell>
        </row>
        <row r="4897">
          <cell r="A4897" t="str">
            <v>L13.8</v>
          </cell>
          <cell r="B4897" t="str">
            <v>Otros trastornos flictenulares especificados</v>
          </cell>
        </row>
        <row r="4898">
          <cell r="A4898" t="str">
            <v>L13.9</v>
          </cell>
          <cell r="B4898" t="str">
            <v>Trastorno flictenular, no especificado</v>
          </cell>
        </row>
        <row r="4899">
          <cell r="A4899" t="str">
            <v>L14.X</v>
          </cell>
          <cell r="B4899" t="str">
            <v>Trastornos flictenulares en enfermedades clasificadas en otra parte</v>
          </cell>
        </row>
        <row r="4900">
          <cell r="A4900" t="str">
            <v>L20</v>
          </cell>
          <cell r="B4900" t="str">
            <v>Dermatitis atópica</v>
          </cell>
        </row>
        <row r="4901">
          <cell r="A4901" t="str">
            <v>L20.0</v>
          </cell>
          <cell r="B4901" t="str">
            <v>Prurigo de Besnier</v>
          </cell>
        </row>
        <row r="4902">
          <cell r="A4902" t="str">
            <v>L20.8</v>
          </cell>
          <cell r="B4902" t="str">
            <v>Otras dermatitis atópicas</v>
          </cell>
        </row>
        <row r="4903">
          <cell r="A4903" t="str">
            <v>L20.9</v>
          </cell>
          <cell r="B4903" t="str">
            <v>Dermatitis atópica, no especificada</v>
          </cell>
        </row>
        <row r="4904">
          <cell r="A4904" t="str">
            <v>L21</v>
          </cell>
          <cell r="B4904" t="str">
            <v>Dermatitis seborreica</v>
          </cell>
        </row>
        <row r="4905">
          <cell r="A4905" t="str">
            <v>L21.0</v>
          </cell>
          <cell r="B4905" t="str">
            <v>Seborrea capitis</v>
          </cell>
        </row>
        <row r="4906">
          <cell r="A4906" t="str">
            <v>L21.1</v>
          </cell>
          <cell r="B4906" t="str">
            <v>Dermatitis seborreica infantil</v>
          </cell>
        </row>
        <row r="4907">
          <cell r="A4907" t="str">
            <v>L21.8</v>
          </cell>
          <cell r="B4907" t="str">
            <v>Otras dermatitis seborreicas</v>
          </cell>
        </row>
        <row r="4908">
          <cell r="A4908" t="str">
            <v>L21.9</v>
          </cell>
          <cell r="B4908" t="str">
            <v>Dermatitis seborreica, no especificada</v>
          </cell>
        </row>
        <row r="4909">
          <cell r="A4909" t="str">
            <v>L22.X</v>
          </cell>
          <cell r="B4909" t="str">
            <v>Dermatitis del pañal</v>
          </cell>
        </row>
        <row r="4910">
          <cell r="A4910" t="str">
            <v>L23</v>
          </cell>
          <cell r="B4910" t="str">
            <v>Dermatitis alérgica de contacto</v>
          </cell>
        </row>
        <row r="4911">
          <cell r="A4911" t="str">
            <v>L23.0</v>
          </cell>
          <cell r="B4911" t="str">
            <v>Dermatitis alérgica de contacto debida a metales</v>
          </cell>
        </row>
        <row r="4912">
          <cell r="A4912" t="str">
            <v>L23.1</v>
          </cell>
          <cell r="B4912" t="str">
            <v>Dermatitis alérgica de contacto debida a adhesivos</v>
          </cell>
        </row>
        <row r="4913">
          <cell r="A4913" t="str">
            <v>L23.2</v>
          </cell>
          <cell r="B4913" t="str">
            <v>Dermatitis alérgica de contacto debida a cosméticos</v>
          </cell>
        </row>
        <row r="4914">
          <cell r="A4914" t="str">
            <v>L23.3</v>
          </cell>
          <cell r="B4914" t="str">
            <v>Dermatitis alérgica de contacto debida a drogas en contacto con la piel</v>
          </cell>
        </row>
        <row r="4915">
          <cell r="A4915" t="str">
            <v>L23.4</v>
          </cell>
          <cell r="B4915" t="str">
            <v>Dermatitis alérgica de contacto debida a colorantes</v>
          </cell>
        </row>
        <row r="4916">
          <cell r="A4916" t="str">
            <v>L23.5</v>
          </cell>
          <cell r="B4916" t="str">
            <v>Dermatitis alérgica de contacto debida a otros productos químicos</v>
          </cell>
        </row>
        <row r="4917">
          <cell r="A4917" t="str">
            <v>L23.6</v>
          </cell>
          <cell r="B4917" t="str">
            <v>Dermatitis alérgica de contacto debida a alimentos en contacto con la piel</v>
          </cell>
        </row>
        <row r="4918">
          <cell r="A4918" t="str">
            <v>L23.7</v>
          </cell>
          <cell r="B4918" t="str">
            <v>Dermatitis alérgica de contacto debida a plantas, excepto las alimenticias</v>
          </cell>
        </row>
        <row r="4919">
          <cell r="A4919" t="str">
            <v>L23.8</v>
          </cell>
          <cell r="B4919" t="str">
            <v>Dermatitis alérgica de contacto debida a otros agentes</v>
          </cell>
        </row>
        <row r="4920">
          <cell r="A4920" t="str">
            <v>L23.9</v>
          </cell>
          <cell r="B4920" t="str">
            <v>Dermatitis alérgica de contacto, de causa no especificada</v>
          </cell>
        </row>
        <row r="4921">
          <cell r="A4921" t="str">
            <v>L24</v>
          </cell>
          <cell r="B4921" t="str">
            <v>Dermatitis de contacto por irritantes</v>
          </cell>
        </row>
        <row r="4922">
          <cell r="A4922" t="str">
            <v>L24.0</v>
          </cell>
          <cell r="B4922" t="str">
            <v>Dermatitis de contacto por irritantes, debida a detergentes</v>
          </cell>
        </row>
        <row r="4923">
          <cell r="A4923" t="str">
            <v>L24.1</v>
          </cell>
          <cell r="B4923" t="str">
            <v>Dermatitis de contacto por irritantes, debida a aceites y grasas</v>
          </cell>
        </row>
        <row r="4924">
          <cell r="A4924" t="str">
            <v>L24.2</v>
          </cell>
          <cell r="B4924" t="str">
            <v>Dermatitis de contacto por irritantes, debida a disolventes</v>
          </cell>
        </row>
        <row r="4925">
          <cell r="A4925" t="str">
            <v>L24.3</v>
          </cell>
          <cell r="B4925" t="str">
            <v>Dermatitis de contacto por irritantes, debida a cosméticos</v>
          </cell>
        </row>
        <row r="4926">
          <cell r="A4926" t="str">
            <v>L24.4</v>
          </cell>
          <cell r="B4926" t="str">
            <v>Dermatitis de contacto por irritantes, debida a drogas en contacto con la piel</v>
          </cell>
        </row>
        <row r="4927">
          <cell r="A4927" t="str">
            <v>L24.5</v>
          </cell>
          <cell r="B4927" t="str">
            <v>Dermatitis de contacto por irritantes, debida a otros productos químicos</v>
          </cell>
        </row>
        <row r="4928">
          <cell r="A4928" t="str">
            <v>L24.6</v>
          </cell>
          <cell r="B4928" t="str">
            <v>Dermatitis de contacto por irritantes, debida a alimentos en contacto con la piel</v>
          </cell>
        </row>
        <row r="4929">
          <cell r="A4929" t="str">
            <v>L24.7</v>
          </cell>
          <cell r="B4929" t="str">
            <v>Dermatitis de contacto por irritantes, debida a plantas, excepto las alimenticias</v>
          </cell>
        </row>
        <row r="4930">
          <cell r="A4930" t="str">
            <v>L24.8</v>
          </cell>
          <cell r="B4930" t="str">
            <v>Dermatitis de contacto por irritantes, debida a otros agentes</v>
          </cell>
        </row>
        <row r="4931">
          <cell r="A4931" t="str">
            <v>L24.9</v>
          </cell>
          <cell r="B4931" t="str">
            <v>Dermatitis de contacto por irritantes, de causa no especificada</v>
          </cell>
        </row>
        <row r="4932">
          <cell r="A4932" t="str">
            <v>L25</v>
          </cell>
          <cell r="B4932" t="str">
            <v>Dermatitis de contacto, forma no especificada</v>
          </cell>
        </row>
        <row r="4933">
          <cell r="A4933" t="str">
            <v>L25.0</v>
          </cell>
          <cell r="B4933" t="str">
            <v>Dermatitis de contacto, forma no especificada, debida a cosméticos</v>
          </cell>
        </row>
        <row r="4934">
          <cell r="A4934" t="str">
            <v>L25.1</v>
          </cell>
          <cell r="B4934" t="str">
            <v>Dermatitis de contacto, forma no especificada, debida a drogas en contacto con la piel</v>
          </cell>
        </row>
        <row r="4935">
          <cell r="A4935" t="str">
            <v>L25.2</v>
          </cell>
          <cell r="B4935" t="str">
            <v>Dermatitis de contacto, forma no especificada, debida a colorantes</v>
          </cell>
        </row>
        <row r="4936">
          <cell r="A4936" t="str">
            <v>L25.3</v>
          </cell>
          <cell r="B4936" t="str">
            <v>Dermatitis de contacto, forma no especificada, debida a otros productos químicos</v>
          </cell>
        </row>
        <row r="4937">
          <cell r="A4937" t="str">
            <v>L25.4</v>
          </cell>
          <cell r="B4937" t="str">
            <v>Dermatitis de contacto, forma no especificada, debida a alimentos en contacto con la piel</v>
          </cell>
        </row>
        <row r="4938">
          <cell r="A4938" t="str">
            <v>L25.5</v>
          </cell>
          <cell r="B4938" t="str">
            <v>Dermatitis de contacto, forma no especificada, debida a plantas, excepto las alimenticias</v>
          </cell>
        </row>
        <row r="4939">
          <cell r="A4939" t="str">
            <v>L25.8</v>
          </cell>
          <cell r="B4939" t="str">
            <v>Dermatitis de contacto, forma no especificada, debida a otros agentes</v>
          </cell>
        </row>
        <row r="4940">
          <cell r="A4940" t="str">
            <v>L25.9</v>
          </cell>
          <cell r="B4940" t="str">
            <v>Dermatitis de contacto, forma y causa no especificadas</v>
          </cell>
        </row>
        <row r="4941">
          <cell r="A4941" t="str">
            <v>L26.X</v>
          </cell>
          <cell r="B4941" t="str">
            <v>Dermatitis exfoliativa</v>
          </cell>
        </row>
        <row r="4942">
          <cell r="A4942" t="str">
            <v>L27</v>
          </cell>
          <cell r="B4942" t="str">
            <v>Dermatitis debida a sustancias ingeridas</v>
          </cell>
        </row>
        <row r="4943">
          <cell r="A4943" t="str">
            <v>L27.0</v>
          </cell>
          <cell r="B4943" t="str">
            <v>Erupción cutánea generalizada debida a drogas y medicamentos</v>
          </cell>
        </row>
        <row r="4944">
          <cell r="A4944" t="str">
            <v>L27.1</v>
          </cell>
          <cell r="B4944" t="str">
            <v>Erupción cutánea localizada debida a drogas y medicamentos</v>
          </cell>
        </row>
        <row r="4945">
          <cell r="A4945" t="str">
            <v>L27.2</v>
          </cell>
          <cell r="B4945" t="str">
            <v>Dermatitis debida a ingestión de alimentos</v>
          </cell>
        </row>
        <row r="4946">
          <cell r="A4946" t="str">
            <v>L27.8</v>
          </cell>
          <cell r="B4946" t="str">
            <v>Dermatitis debida a otras sustancias ingeridas</v>
          </cell>
        </row>
        <row r="4947">
          <cell r="A4947" t="str">
            <v>L27.9</v>
          </cell>
          <cell r="B4947" t="str">
            <v>Dermatitis debida a sustancias ingeridas no especificadas</v>
          </cell>
        </row>
        <row r="4948">
          <cell r="A4948" t="str">
            <v>L28</v>
          </cell>
          <cell r="B4948" t="str">
            <v>Liquen simple crónico y prurigo</v>
          </cell>
        </row>
        <row r="4949">
          <cell r="A4949" t="str">
            <v>L28.0</v>
          </cell>
          <cell r="B4949" t="str">
            <v>Liquen simple crónico</v>
          </cell>
        </row>
        <row r="4950">
          <cell r="A4950" t="str">
            <v>L28.1</v>
          </cell>
          <cell r="B4950" t="str">
            <v>Prurigo nodular</v>
          </cell>
        </row>
        <row r="4951">
          <cell r="A4951" t="str">
            <v>L28.2</v>
          </cell>
          <cell r="B4951" t="str">
            <v>Otros prurigos</v>
          </cell>
        </row>
        <row r="4952">
          <cell r="A4952" t="str">
            <v>L29</v>
          </cell>
          <cell r="B4952" t="str">
            <v>Prurito</v>
          </cell>
        </row>
        <row r="4953">
          <cell r="A4953" t="str">
            <v>L29.0</v>
          </cell>
          <cell r="B4953" t="str">
            <v>Prurito anal</v>
          </cell>
        </row>
        <row r="4954">
          <cell r="A4954" t="str">
            <v>L29.1</v>
          </cell>
          <cell r="B4954" t="str">
            <v>Prurito escrotal</v>
          </cell>
        </row>
        <row r="4955">
          <cell r="A4955" t="str">
            <v>L29.2</v>
          </cell>
          <cell r="B4955" t="str">
            <v>Prurito vulvar</v>
          </cell>
        </row>
        <row r="4956">
          <cell r="A4956" t="str">
            <v>L29.3</v>
          </cell>
          <cell r="B4956" t="str">
            <v>Prurito anogenital, no especificado</v>
          </cell>
        </row>
        <row r="4957">
          <cell r="A4957" t="str">
            <v>L29.8</v>
          </cell>
          <cell r="B4957" t="str">
            <v>Otros pruritos</v>
          </cell>
        </row>
        <row r="4958">
          <cell r="A4958" t="str">
            <v>L29.9</v>
          </cell>
          <cell r="B4958" t="str">
            <v>Prurito, no especificado</v>
          </cell>
        </row>
        <row r="4959">
          <cell r="A4959" t="str">
            <v>L30</v>
          </cell>
          <cell r="B4959" t="str">
            <v>Otras dermatitis</v>
          </cell>
        </row>
        <row r="4960">
          <cell r="A4960" t="str">
            <v>L30.0</v>
          </cell>
          <cell r="B4960" t="str">
            <v>Dermatitis numular</v>
          </cell>
        </row>
        <row r="4961">
          <cell r="A4961" t="str">
            <v>L30.1</v>
          </cell>
          <cell r="B4961" t="str">
            <v>Dishidrosis [ponfólix]</v>
          </cell>
        </row>
        <row r="4962">
          <cell r="A4962" t="str">
            <v>L30.2</v>
          </cell>
          <cell r="B4962" t="str">
            <v>Autosensibilización cutánea</v>
          </cell>
        </row>
        <row r="4963">
          <cell r="A4963" t="str">
            <v>L30.3</v>
          </cell>
          <cell r="B4963" t="str">
            <v>Dermatitis infecciosa</v>
          </cell>
        </row>
        <row r="4964">
          <cell r="A4964" t="str">
            <v>L30.4</v>
          </cell>
          <cell r="B4964" t="str">
            <v>Eritema intertrigo</v>
          </cell>
        </row>
        <row r="4965">
          <cell r="A4965" t="str">
            <v>L30.5</v>
          </cell>
          <cell r="B4965" t="str">
            <v>Pitiriasis alba</v>
          </cell>
        </row>
        <row r="4966">
          <cell r="A4966" t="str">
            <v>L30.8</v>
          </cell>
          <cell r="B4966" t="str">
            <v>Otras dermatitis especificadas</v>
          </cell>
        </row>
        <row r="4967">
          <cell r="A4967" t="str">
            <v>L30.9</v>
          </cell>
          <cell r="B4967" t="str">
            <v>Dermatitis, no especificada</v>
          </cell>
        </row>
        <row r="4968">
          <cell r="A4968" t="str">
            <v>L40</v>
          </cell>
          <cell r="B4968" t="str">
            <v>Psoriasis</v>
          </cell>
        </row>
        <row r="4969">
          <cell r="A4969" t="str">
            <v>L40.0</v>
          </cell>
          <cell r="B4969" t="str">
            <v>Psoriasis vulgar</v>
          </cell>
        </row>
        <row r="4970">
          <cell r="A4970" t="str">
            <v>L40.1</v>
          </cell>
          <cell r="B4970" t="str">
            <v>Psoriasis pustulosa generalizada</v>
          </cell>
        </row>
        <row r="4971">
          <cell r="A4971" t="str">
            <v>L40.2</v>
          </cell>
          <cell r="B4971" t="str">
            <v>Acrodermatitis continua</v>
          </cell>
        </row>
        <row r="4972">
          <cell r="A4972" t="str">
            <v>L40.3</v>
          </cell>
          <cell r="B4972" t="str">
            <v>Pustulosis palmar y plantar</v>
          </cell>
        </row>
        <row r="4973">
          <cell r="A4973" t="str">
            <v>L40.4</v>
          </cell>
          <cell r="B4973" t="str">
            <v>Psoriasis guttata</v>
          </cell>
        </row>
        <row r="4974">
          <cell r="A4974" t="str">
            <v>L40.5</v>
          </cell>
          <cell r="B4974" t="str">
            <v>Artropatía psoriásica (M07.0*-M07.3*, M09.0*)</v>
          </cell>
        </row>
        <row r="4975">
          <cell r="A4975" t="str">
            <v>L40.8</v>
          </cell>
          <cell r="B4975" t="str">
            <v>Otras psoriasis</v>
          </cell>
        </row>
        <row r="4976">
          <cell r="A4976" t="str">
            <v>L40.9</v>
          </cell>
          <cell r="B4976" t="str">
            <v>Psoriasis, no especificada</v>
          </cell>
        </row>
        <row r="4977">
          <cell r="A4977" t="str">
            <v>L41</v>
          </cell>
          <cell r="B4977" t="str">
            <v>Parapsoriasis</v>
          </cell>
        </row>
        <row r="4978">
          <cell r="A4978" t="str">
            <v>L41.0</v>
          </cell>
          <cell r="B4978" t="str">
            <v>Pitiriasis liquenoide y varioliforme aguda</v>
          </cell>
        </row>
        <row r="4979">
          <cell r="A4979" t="str">
            <v>L41.1</v>
          </cell>
          <cell r="B4979" t="str">
            <v>Pitiriasis liquenoide crónica</v>
          </cell>
        </row>
        <row r="4980">
          <cell r="A4980" t="str">
            <v>L41.2</v>
          </cell>
          <cell r="B4980" t="str">
            <v>Papulosis linfomatoide</v>
          </cell>
        </row>
        <row r="4981">
          <cell r="A4981" t="str">
            <v>L41.3</v>
          </cell>
          <cell r="B4981" t="str">
            <v>Parapsoriasis en placas pequeñas</v>
          </cell>
        </row>
        <row r="4982">
          <cell r="A4982" t="str">
            <v>L41.4</v>
          </cell>
          <cell r="B4982" t="str">
            <v>Parapsoriasis en placas grandes</v>
          </cell>
        </row>
        <row r="4983">
          <cell r="A4983" t="str">
            <v>L41.5</v>
          </cell>
          <cell r="B4983" t="str">
            <v>Parapsoriasis retiforme</v>
          </cell>
        </row>
        <row r="4984">
          <cell r="A4984" t="str">
            <v>L41.8</v>
          </cell>
          <cell r="B4984" t="str">
            <v>Otras parapsoriasis</v>
          </cell>
        </row>
        <row r="4985">
          <cell r="A4985" t="str">
            <v>L41.9</v>
          </cell>
          <cell r="B4985" t="str">
            <v>Parapsoriasis, no especificada</v>
          </cell>
        </row>
        <row r="4986">
          <cell r="A4986" t="str">
            <v>L42.X</v>
          </cell>
          <cell r="B4986" t="str">
            <v>Pitiriasis rosada</v>
          </cell>
        </row>
        <row r="4987">
          <cell r="A4987" t="str">
            <v>L43</v>
          </cell>
          <cell r="B4987" t="str">
            <v>Liquen plano</v>
          </cell>
        </row>
        <row r="4988">
          <cell r="A4988" t="str">
            <v>L43.0</v>
          </cell>
          <cell r="B4988" t="str">
            <v>Liquen plano hipertrófico</v>
          </cell>
        </row>
        <row r="4989">
          <cell r="A4989" t="str">
            <v>L43.1</v>
          </cell>
          <cell r="B4989" t="str">
            <v>Liquen plano flictenular</v>
          </cell>
        </row>
        <row r="4990">
          <cell r="A4990" t="str">
            <v>L43.2</v>
          </cell>
          <cell r="B4990" t="str">
            <v>Reacción liquenoide debida a drogas</v>
          </cell>
        </row>
        <row r="4991">
          <cell r="A4991" t="str">
            <v>L43.3</v>
          </cell>
          <cell r="B4991" t="str">
            <v>Liquen plano subagudo (activo)</v>
          </cell>
        </row>
        <row r="4992">
          <cell r="A4992" t="str">
            <v>L43.8</v>
          </cell>
          <cell r="B4992" t="str">
            <v>Otros líquenes planos</v>
          </cell>
        </row>
        <row r="4993">
          <cell r="A4993" t="str">
            <v>L43.9</v>
          </cell>
          <cell r="B4993" t="str">
            <v>Liquen plano, no especificado</v>
          </cell>
        </row>
        <row r="4994">
          <cell r="A4994" t="str">
            <v>L44</v>
          </cell>
          <cell r="B4994" t="str">
            <v>Otros trastornos papuloescamosos</v>
          </cell>
        </row>
        <row r="4995">
          <cell r="A4995" t="str">
            <v>L44.0</v>
          </cell>
          <cell r="B4995" t="str">
            <v>Pitiriasis rubra pilaris</v>
          </cell>
        </row>
        <row r="4996">
          <cell r="A4996" t="str">
            <v>L44.1</v>
          </cell>
          <cell r="B4996" t="str">
            <v>Liquen nítido</v>
          </cell>
        </row>
        <row r="4997">
          <cell r="A4997" t="str">
            <v>L44.2</v>
          </cell>
          <cell r="B4997" t="str">
            <v>Liquen estriado</v>
          </cell>
        </row>
        <row r="4998">
          <cell r="A4998" t="str">
            <v>L44.3</v>
          </cell>
          <cell r="B4998" t="str">
            <v>Liquen rojo moniliforme</v>
          </cell>
        </row>
        <row r="4999">
          <cell r="A4999" t="str">
            <v>L44.4</v>
          </cell>
          <cell r="B4999" t="str">
            <v>Acrodermatitis papular infantil [Giannotti-Crosti]</v>
          </cell>
        </row>
        <row r="5000">
          <cell r="A5000" t="str">
            <v>L44.8</v>
          </cell>
          <cell r="B5000" t="str">
            <v>Otros trastornos papuloescamosos especificados</v>
          </cell>
        </row>
        <row r="5001">
          <cell r="A5001" t="str">
            <v>L44.9</v>
          </cell>
          <cell r="B5001" t="str">
            <v>Trastorno papuloescamoso, no especificado</v>
          </cell>
        </row>
        <row r="5002">
          <cell r="A5002" t="str">
            <v>L45.X</v>
          </cell>
          <cell r="B5002" t="str">
            <v>Trastornos papuloescamosos en enfermedades clasificadas en otra parte</v>
          </cell>
        </row>
        <row r="5003">
          <cell r="A5003" t="str">
            <v>L50</v>
          </cell>
          <cell r="B5003" t="str">
            <v>Urticaria</v>
          </cell>
        </row>
        <row r="5004">
          <cell r="A5004" t="str">
            <v>L50.0</v>
          </cell>
          <cell r="B5004" t="str">
            <v>Urticaria alérgica</v>
          </cell>
        </row>
        <row r="5005">
          <cell r="A5005" t="str">
            <v>L50.1</v>
          </cell>
          <cell r="B5005" t="str">
            <v>Urticaria idiopática</v>
          </cell>
        </row>
        <row r="5006">
          <cell r="A5006" t="str">
            <v>L50.2</v>
          </cell>
          <cell r="B5006" t="str">
            <v>Urticaria debida al calor y al frío</v>
          </cell>
        </row>
        <row r="5007">
          <cell r="A5007" t="str">
            <v>L50.3</v>
          </cell>
          <cell r="B5007" t="str">
            <v>Urticaria dermatográfica</v>
          </cell>
        </row>
        <row r="5008">
          <cell r="A5008" t="str">
            <v>L50.4</v>
          </cell>
          <cell r="B5008" t="str">
            <v>Urticaria vibratoria</v>
          </cell>
        </row>
        <row r="5009">
          <cell r="A5009" t="str">
            <v>L50.5</v>
          </cell>
          <cell r="B5009" t="str">
            <v>Urticaria colinérgica</v>
          </cell>
        </row>
        <row r="5010">
          <cell r="A5010" t="str">
            <v>L50.6</v>
          </cell>
          <cell r="B5010" t="str">
            <v>Urticaria por contacto</v>
          </cell>
        </row>
        <row r="5011">
          <cell r="A5011" t="str">
            <v>L50.8</v>
          </cell>
          <cell r="B5011" t="str">
            <v>Otras urticarias</v>
          </cell>
        </row>
        <row r="5012">
          <cell r="A5012" t="str">
            <v>L50.9</v>
          </cell>
          <cell r="B5012" t="str">
            <v>Urticaria, no especificada</v>
          </cell>
        </row>
        <row r="5013">
          <cell r="A5013" t="str">
            <v>L51</v>
          </cell>
          <cell r="B5013" t="str">
            <v>Eritema multiforme</v>
          </cell>
        </row>
        <row r="5014">
          <cell r="A5014" t="str">
            <v>L51.0</v>
          </cell>
          <cell r="B5014" t="str">
            <v>Eritema multiforme no flictenular</v>
          </cell>
        </row>
        <row r="5015">
          <cell r="A5015" t="str">
            <v>L51.1</v>
          </cell>
          <cell r="B5015" t="str">
            <v>Eritema multiforme flictenular</v>
          </cell>
        </row>
        <row r="5016">
          <cell r="A5016" t="str">
            <v>L51.2</v>
          </cell>
          <cell r="B5016" t="str">
            <v>Necrólisis epidérmica tóxica [Lyell]</v>
          </cell>
        </row>
        <row r="5017">
          <cell r="A5017" t="str">
            <v>L51.8</v>
          </cell>
          <cell r="B5017" t="str">
            <v>Otros eritemas multiformes</v>
          </cell>
        </row>
        <row r="5018">
          <cell r="A5018" t="str">
            <v>L51.9</v>
          </cell>
          <cell r="B5018" t="str">
            <v>Eritema multiforme, no especificado</v>
          </cell>
        </row>
        <row r="5019">
          <cell r="A5019" t="str">
            <v>L52.X</v>
          </cell>
          <cell r="B5019" t="str">
            <v>Eritema nudoso</v>
          </cell>
        </row>
        <row r="5020">
          <cell r="A5020" t="str">
            <v>L53</v>
          </cell>
          <cell r="B5020" t="str">
            <v>Otras afecciones eritematosas</v>
          </cell>
        </row>
        <row r="5021">
          <cell r="A5021" t="str">
            <v>L53.0</v>
          </cell>
          <cell r="B5021" t="str">
            <v>Eritema tóxico</v>
          </cell>
        </row>
        <row r="5022">
          <cell r="A5022" t="str">
            <v>L53.1</v>
          </cell>
          <cell r="B5022" t="str">
            <v>Eritema anular centrífugo</v>
          </cell>
        </row>
        <row r="5023">
          <cell r="A5023" t="str">
            <v>L53.2</v>
          </cell>
          <cell r="B5023" t="str">
            <v>Eritema marginado</v>
          </cell>
        </row>
        <row r="5024">
          <cell r="A5024" t="str">
            <v>L53.3</v>
          </cell>
          <cell r="B5024" t="str">
            <v>Otros eritemas figurados crónicos</v>
          </cell>
        </row>
        <row r="5025">
          <cell r="A5025" t="str">
            <v>L53.8</v>
          </cell>
          <cell r="B5025" t="str">
            <v>Otras afecciones eritematosas especificadas</v>
          </cell>
        </row>
        <row r="5026">
          <cell r="A5026" t="str">
            <v>L53.9</v>
          </cell>
          <cell r="B5026" t="str">
            <v>Afección eritematosa, no especificada</v>
          </cell>
        </row>
        <row r="5027">
          <cell r="A5027" t="str">
            <v>L54*</v>
          </cell>
          <cell r="B5027" t="str">
            <v>Eritema en enfermedades clasificadas en otra parte</v>
          </cell>
        </row>
        <row r="5028">
          <cell r="A5028" t="str">
            <v>L54.0*</v>
          </cell>
          <cell r="B5028" t="str">
            <v>Eritema marginado en la fiebre reumática aguda (I00+)</v>
          </cell>
        </row>
        <row r="5029">
          <cell r="A5029" t="str">
            <v>L54.8*</v>
          </cell>
          <cell r="B5029" t="str">
            <v>Eritema en otras enfermedades clasificadas en otra parte</v>
          </cell>
        </row>
        <row r="5030">
          <cell r="A5030" t="str">
            <v>L55</v>
          </cell>
          <cell r="B5030" t="str">
            <v>Quemadura solar</v>
          </cell>
        </row>
        <row r="5031">
          <cell r="A5031" t="str">
            <v>L55.0</v>
          </cell>
          <cell r="B5031" t="str">
            <v>Quemadura solar de primer grado</v>
          </cell>
        </row>
        <row r="5032">
          <cell r="A5032" t="str">
            <v>L55.1</v>
          </cell>
          <cell r="B5032" t="str">
            <v>Quemadura solar de segundo grado</v>
          </cell>
        </row>
        <row r="5033">
          <cell r="A5033" t="str">
            <v>L55.2</v>
          </cell>
          <cell r="B5033" t="str">
            <v>Quemadura solar de tercer grado</v>
          </cell>
        </row>
        <row r="5034">
          <cell r="A5034" t="str">
            <v>L55.8</v>
          </cell>
          <cell r="B5034" t="str">
            <v>Otras quemaduras solares</v>
          </cell>
        </row>
        <row r="5035">
          <cell r="A5035" t="str">
            <v>L55.9</v>
          </cell>
          <cell r="B5035" t="str">
            <v>Quemadura solar, no especificada</v>
          </cell>
        </row>
        <row r="5036">
          <cell r="A5036" t="str">
            <v>L56</v>
          </cell>
          <cell r="B5036" t="str">
            <v>Otros cambios agudos de la piel debidos a radiación ultravioleta</v>
          </cell>
        </row>
        <row r="5037">
          <cell r="A5037" t="str">
            <v>L56.0</v>
          </cell>
          <cell r="B5037" t="str">
            <v>Respuesta fototóxica a drogas</v>
          </cell>
        </row>
        <row r="5038">
          <cell r="A5038" t="str">
            <v>L56.1</v>
          </cell>
          <cell r="B5038" t="str">
            <v>Respuesta fotoalérgica a drogas</v>
          </cell>
        </row>
        <row r="5039">
          <cell r="A5039" t="str">
            <v>L56.2</v>
          </cell>
          <cell r="B5039" t="str">
            <v>Dermatitis por fotocontacto [dermatitis de berloque]</v>
          </cell>
        </row>
        <row r="5040">
          <cell r="A5040" t="str">
            <v>L56.3</v>
          </cell>
          <cell r="B5040" t="str">
            <v>Urticaria solar</v>
          </cell>
        </row>
        <row r="5041">
          <cell r="A5041" t="str">
            <v>L56.4</v>
          </cell>
          <cell r="B5041" t="str">
            <v>Erupción polimorfa a la luz</v>
          </cell>
        </row>
        <row r="5042">
          <cell r="A5042" t="str">
            <v>L56.8</v>
          </cell>
          <cell r="B5042" t="str">
            <v>Otros cambios agudos especificados de la piel debidos a radiación ultravioleta</v>
          </cell>
        </row>
        <row r="5043">
          <cell r="A5043" t="str">
            <v>L56.9</v>
          </cell>
          <cell r="B5043" t="str">
            <v>Cambio agudo de la piel debido a radiación ultravioleta, sin otra especificación</v>
          </cell>
        </row>
        <row r="5044">
          <cell r="A5044" t="str">
            <v>L57</v>
          </cell>
          <cell r="B5044" t="str">
            <v>Cambios de la piel debidos a exposición crónica a radiación no ionizante</v>
          </cell>
        </row>
        <row r="5045">
          <cell r="A5045" t="str">
            <v>L57.0</v>
          </cell>
          <cell r="B5045" t="str">
            <v>Queratosis actínica</v>
          </cell>
        </row>
        <row r="5046">
          <cell r="A5046" t="str">
            <v>L57.1</v>
          </cell>
          <cell r="B5046" t="str">
            <v>Reticuloide actínico</v>
          </cell>
        </row>
        <row r="5047">
          <cell r="A5047" t="str">
            <v>L57.2</v>
          </cell>
          <cell r="B5047" t="str">
            <v>Piel romboidal de la nuca</v>
          </cell>
        </row>
        <row r="5048">
          <cell r="A5048" t="str">
            <v>L57.3</v>
          </cell>
          <cell r="B5048" t="str">
            <v>Poiquilodermia de Civatte</v>
          </cell>
        </row>
        <row r="5049">
          <cell r="A5049" t="str">
            <v>L57.4</v>
          </cell>
          <cell r="B5049" t="str">
            <v>Piel laxa senil</v>
          </cell>
        </row>
        <row r="5050">
          <cell r="A5050" t="str">
            <v>L57.5</v>
          </cell>
          <cell r="B5050" t="str">
            <v>Granuloma actínico</v>
          </cell>
        </row>
        <row r="5051">
          <cell r="A5051" t="str">
            <v>L57.8</v>
          </cell>
          <cell r="B5051" t="str">
            <v>Otros cambios de la piel debidos a exposición crónica a radiación no ionizante</v>
          </cell>
        </row>
        <row r="5052">
          <cell r="A5052" t="str">
            <v>L57.9</v>
          </cell>
          <cell r="B5052" t="str">
            <v>Cambios de la piel debidos a exposición crónica a radiación no ionizante, sin otra especificación</v>
          </cell>
        </row>
        <row r="5053">
          <cell r="A5053" t="str">
            <v>L58</v>
          </cell>
          <cell r="B5053" t="str">
            <v>Radiodermatitis</v>
          </cell>
        </row>
        <row r="5054">
          <cell r="A5054" t="str">
            <v>L58.0</v>
          </cell>
          <cell r="B5054" t="str">
            <v>Radiodermatitis aguda</v>
          </cell>
        </row>
        <row r="5055">
          <cell r="A5055" t="str">
            <v>L58.1</v>
          </cell>
          <cell r="B5055" t="str">
            <v>Radiodermatitis crónica</v>
          </cell>
        </row>
        <row r="5056">
          <cell r="A5056" t="str">
            <v>L58.9</v>
          </cell>
          <cell r="B5056" t="str">
            <v>Radiodermatitis, no especificada</v>
          </cell>
        </row>
        <row r="5057">
          <cell r="A5057" t="str">
            <v>L59</v>
          </cell>
          <cell r="B5057" t="str">
            <v>Otros trastornos de la piel y del tejido subcutáneo relacionados con radiación</v>
          </cell>
        </row>
        <row r="5058">
          <cell r="A5058" t="str">
            <v>L59.0</v>
          </cell>
          <cell r="B5058" t="str">
            <v>Eritema ab igne [dermatitis ab igne]</v>
          </cell>
        </row>
        <row r="5059">
          <cell r="A5059" t="str">
            <v>L59.8</v>
          </cell>
          <cell r="B5059" t="str">
            <v>Otros trastornos especificados de la piel y del tejido subcutáneo relacionados con radiación</v>
          </cell>
        </row>
        <row r="5060">
          <cell r="A5060" t="str">
            <v>L59.9</v>
          </cell>
          <cell r="B5060" t="str">
            <v>Trastornos no especificados de la piel y del tejido subcutáneo relacionados con radiación</v>
          </cell>
        </row>
        <row r="5061">
          <cell r="A5061" t="str">
            <v>L60</v>
          </cell>
          <cell r="B5061" t="str">
            <v>Trastornos de las uñas</v>
          </cell>
        </row>
        <row r="5062">
          <cell r="A5062" t="str">
            <v>L60.0</v>
          </cell>
          <cell r="B5062" t="str">
            <v>Uña encarnada</v>
          </cell>
        </row>
        <row r="5063">
          <cell r="A5063" t="str">
            <v>L60.1</v>
          </cell>
          <cell r="B5063" t="str">
            <v>Onicólisis</v>
          </cell>
        </row>
        <row r="5064">
          <cell r="A5064" t="str">
            <v>L60.2</v>
          </cell>
          <cell r="B5064" t="str">
            <v>Onicogriposis</v>
          </cell>
        </row>
        <row r="5065">
          <cell r="A5065" t="str">
            <v>L60.3</v>
          </cell>
          <cell r="B5065" t="str">
            <v>Distrofia ungueal</v>
          </cell>
        </row>
        <row r="5066">
          <cell r="A5066" t="str">
            <v>L60.4</v>
          </cell>
          <cell r="B5066" t="str">
            <v>Líneas de Beau</v>
          </cell>
        </row>
        <row r="5067">
          <cell r="A5067" t="str">
            <v>L60.5</v>
          </cell>
          <cell r="B5067" t="str">
            <v>Síndrome de la uña amarilla</v>
          </cell>
        </row>
        <row r="5068">
          <cell r="A5068" t="str">
            <v>L60.8</v>
          </cell>
          <cell r="B5068" t="str">
            <v>Otros trastornos de las uñas</v>
          </cell>
        </row>
        <row r="5069">
          <cell r="A5069" t="str">
            <v>L60.9</v>
          </cell>
          <cell r="B5069" t="str">
            <v>Trastorno de la uña, no especificado</v>
          </cell>
        </row>
        <row r="5070">
          <cell r="A5070" t="str">
            <v>L62</v>
          </cell>
          <cell r="B5070" t="str">
            <v>Trastornos de las uñas en enfermedades clasificadas en otra parte</v>
          </cell>
        </row>
        <row r="5071">
          <cell r="A5071" t="str">
            <v>L62.0*</v>
          </cell>
          <cell r="B5071" t="str">
            <v>Uña deforme de la paquidermoperiostosis (M89.4+)</v>
          </cell>
        </row>
        <row r="5072">
          <cell r="A5072" t="str">
            <v>L62.8*</v>
          </cell>
          <cell r="B5072" t="str">
            <v>Trastornos de las uñas en otras enfermedades clasificadas en otra parte</v>
          </cell>
        </row>
        <row r="5073">
          <cell r="A5073" t="str">
            <v>L63</v>
          </cell>
          <cell r="B5073" t="str">
            <v>Alopecia areata</v>
          </cell>
        </row>
        <row r="5074">
          <cell r="A5074" t="str">
            <v>L63.0</v>
          </cell>
          <cell r="B5074" t="str">
            <v>Alopecia (capitis) total</v>
          </cell>
        </row>
        <row r="5075">
          <cell r="A5075" t="str">
            <v>L63.1</v>
          </cell>
          <cell r="B5075" t="str">
            <v>Alopecia universal</v>
          </cell>
        </row>
        <row r="5076">
          <cell r="A5076" t="str">
            <v>L63.2</v>
          </cell>
          <cell r="B5076" t="str">
            <v>Ofiasis</v>
          </cell>
        </row>
        <row r="5077">
          <cell r="A5077" t="str">
            <v>L63.8</v>
          </cell>
          <cell r="B5077" t="str">
            <v>Otras alopecias areatas</v>
          </cell>
        </row>
        <row r="5078">
          <cell r="A5078" t="str">
            <v>L63.9</v>
          </cell>
          <cell r="B5078" t="str">
            <v>Alopecia areata, no especificada</v>
          </cell>
        </row>
        <row r="5079">
          <cell r="A5079" t="str">
            <v>L64</v>
          </cell>
          <cell r="B5079" t="str">
            <v>Alopecia andrógena</v>
          </cell>
        </row>
        <row r="5080">
          <cell r="A5080" t="str">
            <v>L64.0</v>
          </cell>
          <cell r="B5080" t="str">
            <v>Alopecia andrógena, inducida por drogas</v>
          </cell>
        </row>
        <row r="5081">
          <cell r="A5081" t="str">
            <v>L64.8</v>
          </cell>
          <cell r="B5081" t="str">
            <v>Otras alopecias andrógenas</v>
          </cell>
        </row>
        <row r="5082">
          <cell r="A5082" t="str">
            <v>L64.9</v>
          </cell>
          <cell r="B5082" t="str">
            <v>Alopecia andrógena, no especificada</v>
          </cell>
        </row>
        <row r="5083">
          <cell r="A5083" t="str">
            <v>L65</v>
          </cell>
          <cell r="B5083" t="str">
            <v>Otra pérdida no cicatricial del pelo</v>
          </cell>
        </row>
        <row r="5084">
          <cell r="A5084" t="str">
            <v>L65.0</v>
          </cell>
          <cell r="B5084" t="str">
            <v>Pérdida capilar telógena</v>
          </cell>
        </row>
        <row r="5085">
          <cell r="A5085" t="str">
            <v>L65.1</v>
          </cell>
          <cell r="B5085" t="str">
            <v>Pérdida capilar anágena</v>
          </cell>
        </row>
        <row r="5086">
          <cell r="A5086" t="str">
            <v>L65.2</v>
          </cell>
          <cell r="B5086" t="str">
            <v>Alopecia mucinosa</v>
          </cell>
        </row>
        <row r="5087">
          <cell r="A5087" t="str">
            <v>L65.8</v>
          </cell>
          <cell r="B5087" t="str">
            <v>Otras pérdidas especificadas no cicatriciales del pelo</v>
          </cell>
        </row>
        <row r="5088">
          <cell r="A5088" t="str">
            <v>L65.9</v>
          </cell>
          <cell r="B5088" t="str">
            <v>Pérdida no cicatricial del pelo, sin otra especificación</v>
          </cell>
        </row>
        <row r="5089">
          <cell r="A5089" t="str">
            <v>L66</v>
          </cell>
          <cell r="B5089" t="str">
            <v>Alopecia cicatricial [pérdida cicatricial del pelo]</v>
          </cell>
        </row>
        <row r="5090">
          <cell r="A5090" t="str">
            <v>L66.0</v>
          </cell>
          <cell r="B5090" t="str">
            <v>Seudopelada</v>
          </cell>
        </row>
        <row r="5091">
          <cell r="A5091" t="str">
            <v>L66.1</v>
          </cell>
          <cell r="B5091" t="str">
            <v>Liquen plano pilaris</v>
          </cell>
        </row>
        <row r="5092">
          <cell r="A5092" t="str">
            <v>L66.2</v>
          </cell>
          <cell r="B5092" t="str">
            <v>Foliculitis decalvante</v>
          </cell>
        </row>
        <row r="5093">
          <cell r="A5093" t="str">
            <v>L66.3</v>
          </cell>
          <cell r="B5093" t="str">
            <v>Perifoliculitis capitis abscedens</v>
          </cell>
        </row>
        <row r="5094">
          <cell r="A5094" t="str">
            <v>L66.4</v>
          </cell>
          <cell r="B5094" t="str">
            <v>Foliculitis uleritematosa reticulada</v>
          </cell>
        </row>
        <row r="5095">
          <cell r="A5095" t="str">
            <v>L66.8</v>
          </cell>
          <cell r="B5095" t="str">
            <v>Otras alopecias cicatriciales</v>
          </cell>
        </row>
        <row r="5096">
          <cell r="A5096" t="str">
            <v>L66.9</v>
          </cell>
          <cell r="B5096" t="str">
            <v>Alopecia cicatricial, no especificada</v>
          </cell>
        </row>
        <row r="5097">
          <cell r="A5097" t="str">
            <v>L67</v>
          </cell>
          <cell r="B5097" t="str">
            <v>Anormalidades del tallo y del color del pelo</v>
          </cell>
        </row>
        <row r="5098">
          <cell r="A5098" t="str">
            <v>L67.0</v>
          </cell>
          <cell r="B5098" t="str">
            <v>Tricorrexis nudosa</v>
          </cell>
        </row>
        <row r="5099">
          <cell r="A5099" t="str">
            <v>L67.1</v>
          </cell>
          <cell r="B5099" t="str">
            <v>Variación del color del pelo</v>
          </cell>
        </row>
        <row r="5100">
          <cell r="A5100" t="str">
            <v>L67.8</v>
          </cell>
          <cell r="B5100" t="str">
            <v>Otras anormalidades del tallo y del color del pelo</v>
          </cell>
        </row>
        <row r="5101">
          <cell r="A5101" t="str">
            <v>L67.9</v>
          </cell>
          <cell r="B5101" t="str">
            <v>Anormalidad no especificada del tallo y del color del pelo</v>
          </cell>
        </row>
        <row r="5102">
          <cell r="A5102" t="str">
            <v>L68</v>
          </cell>
          <cell r="B5102" t="str">
            <v>Hipertricosis</v>
          </cell>
        </row>
        <row r="5103">
          <cell r="A5103" t="str">
            <v>L68.0</v>
          </cell>
          <cell r="B5103" t="str">
            <v>Hirsutismo</v>
          </cell>
        </row>
        <row r="5104">
          <cell r="A5104" t="str">
            <v>L68.1</v>
          </cell>
          <cell r="B5104" t="str">
            <v>Hipertricosis lanuginosa adquirida</v>
          </cell>
        </row>
        <row r="5105">
          <cell r="A5105" t="str">
            <v>L68.2</v>
          </cell>
          <cell r="B5105" t="str">
            <v>Hipertricosis localizada</v>
          </cell>
        </row>
        <row r="5106">
          <cell r="A5106" t="str">
            <v>L68.3</v>
          </cell>
          <cell r="B5106" t="str">
            <v>Politriquia</v>
          </cell>
        </row>
        <row r="5107">
          <cell r="A5107" t="str">
            <v>L68.8</v>
          </cell>
          <cell r="B5107" t="str">
            <v>Otras hipertricosis</v>
          </cell>
        </row>
        <row r="5108">
          <cell r="A5108" t="str">
            <v>L68.9</v>
          </cell>
          <cell r="B5108" t="str">
            <v>Hipertricosis, no especificada</v>
          </cell>
        </row>
        <row r="5109">
          <cell r="A5109" t="str">
            <v>L70</v>
          </cell>
          <cell r="B5109" t="str">
            <v>Acné</v>
          </cell>
        </row>
        <row r="5110">
          <cell r="A5110" t="str">
            <v>L70.0</v>
          </cell>
          <cell r="B5110" t="str">
            <v>Acné vulgar</v>
          </cell>
        </row>
        <row r="5111">
          <cell r="A5111" t="str">
            <v>L70.1</v>
          </cell>
          <cell r="B5111" t="str">
            <v>Acné conglobado</v>
          </cell>
        </row>
        <row r="5112">
          <cell r="A5112" t="str">
            <v>L70.2</v>
          </cell>
          <cell r="B5112" t="str">
            <v>Acné varioliforme</v>
          </cell>
        </row>
        <row r="5113">
          <cell r="A5113" t="str">
            <v>L70.3</v>
          </cell>
          <cell r="B5113" t="str">
            <v>Acné tropical</v>
          </cell>
        </row>
        <row r="5114">
          <cell r="A5114" t="str">
            <v>L70.4</v>
          </cell>
          <cell r="B5114" t="str">
            <v>Acné infantil</v>
          </cell>
        </row>
        <row r="5115">
          <cell r="A5115" t="str">
            <v>L70.5</v>
          </cell>
          <cell r="B5115" t="str">
            <v>Acné excoriado de la mujer joven</v>
          </cell>
        </row>
        <row r="5116">
          <cell r="A5116" t="str">
            <v>L70.8</v>
          </cell>
          <cell r="B5116" t="str">
            <v>Otros acnés</v>
          </cell>
        </row>
        <row r="5117">
          <cell r="A5117" t="str">
            <v>L70.9</v>
          </cell>
          <cell r="B5117" t="str">
            <v>Acné, no especificado</v>
          </cell>
        </row>
        <row r="5118">
          <cell r="A5118" t="str">
            <v>L71</v>
          </cell>
          <cell r="B5118" t="str">
            <v>Rosácea</v>
          </cell>
        </row>
        <row r="5119">
          <cell r="A5119" t="str">
            <v>L71.0</v>
          </cell>
          <cell r="B5119" t="str">
            <v>Dermatitis peribucal</v>
          </cell>
        </row>
        <row r="5120">
          <cell r="A5120" t="str">
            <v>L71.1</v>
          </cell>
          <cell r="B5120" t="str">
            <v>Rinofima</v>
          </cell>
        </row>
        <row r="5121">
          <cell r="A5121" t="str">
            <v>L71.8</v>
          </cell>
          <cell r="B5121" t="str">
            <v>Otras rosáceas</v>
          </cell>
        </row>
        <row r="5122">
          <cell r="A5122" t="str">
            <v>L71.9</v>
          </cell>
          <cell r="B5122" t="str">
            <v>Rosácea, no especificada</v>
          </cell>
        </row>
        <row r="5123">
          <cell r="A5123" t="str">
            <v>L72</v>
          </cell>
          <cell r="B5123" t="str">
            <v>Quiste folicular de la piel y del tejido subcutáneo</v>
          </cell>
        </row>
        <row r="5124">
          <cell r="A5124" t="str">
            <v>L72.0</v>
          </cell>
          <cell r="B5124" t="str">
            <v>Quiste epidérmico</v>
          </cell>
        </row>
        <row r="5125">
          <cell r="A5125" t="str">
            <v>L72.1</v>
          </cell>
          <cell r="B5125" t="str">
            <v>Quiste tricodérmico</v>
          </cell>
        </row>
        <row r="5126">
          <cell r="A5126" t="str">
            <v>L72.2</v>
          </cell>
          <cell r="B5126" t="str">
            <v>Esteatocistoma múltiple</v>
          </cell>
        </row>
        <row r="5127">
          <cell r="A5127" t="str">
            <v>L72.8</v>
          </cell>
          <cell r="B5127" t="str">
            <v>Otros quistes foliculares de la piel y del tejido subcutáneo</v>
          </cell>
        </row>
        <row r="5128">
          <cell r="A5128" t="str">
            <v>L72.9</v>
          </cell>
          <cell r="B5128" t="str">
            <v>Quiste folicular de la piel y del tejido subcutáneo, sin otra especificación</v>
          </cell>
        </row>
        <row r="5129">
          <cell r="A5129" t="str">
            <v>L73</v>
          </cell>
          <cell r="B5129" t="str">
            <v>Otros trastornos foliculares</v>
          </cell>
        </row>
        <row r="5130">
          <cell r="A5130" t="str">
            <v>L73.0</v>
          </cell>
          <cell r="B5130" t="str">
            <v>Acné queloide</v>
          </cell>
        </row>
        <row r="5131">
          <cell r="A5131" t="str">
            <v>L73.1</v>
          </cell>
          <cell r="B5131" t="str">
            <v>Seudofoliculitis de la barba</v>
          </cell>
        </row>
        <row r="5132">
          <cell r="A5132" t="str">
            <v>L73.2</v>
          </cell>
          <cell r="B5132" t="str">
            <v>Hidradenitis supurativa</v>
          </cell>
        </row>
        <row r="5133">
          <cell r="A5133" t="str">
            <v>L73.8</v>
          </cell>
          <cell r="B5133" t="str">
            <v>Otros trastornos foliculares especificados</v>
          </cell>
        </row>
        <row r="5134">
          <cell r="A5134" t="str">
            <v>L73.9</v>
          </cell>
          <cell r="B5134" t="str">
            <v>Trastorno folicular, no especificado</v>
          </cell>
        </row>
        <row r="5135">
          <cell r="A5135" t="str">
            <v>L74</v>
          </cell>
          <cell r="B5135" t="str">
            <v>Trastornos sudoríparos ecrinos</v>
          </cell>
        </row>
        <row r="5136">
          <cell r="A5136" t="str">
            <v>L74.0</v>
          </cell>
          <cell r="B5136" t="str">
            <v>Miliaria rubra</v>
          </cell>
        </row>
        <row r="5137">
          <cell r="A5137" t="str">
            <v>L74.1</v>
          </cell>
          <cell r="B5137" t="str">
            <v>Miliaria cristalina</v>
          </cell>
        </row>
        <row r="5138">
          <cell r="A5138" t="str">
            <v>L74.2</v>
          </cell>
          <cell r="B5138" t="str">
            <v>Miliaria profunda</v>
          </cell>
        </row>
        <row r="5139">
          <cell r="A5139" t="str">
            <v>L74.3</v>
          </cell>
          <cell r="B5139" t="str">
            <v>Miliaria, no especificada</v>
          </cell>
        </row>
        <row r="5140">
          <cell r="A5140" t="str">
            <v>L74.4</v>
          </cell>
          <cell r="B5140" t="str">
            <v>Anhidrosis</v>
          </cell>
        </row>
        <row r="5141">
          <cell r="A5141" t="str">
            <v>L74.8</v>
          </cell>
          <cell r="B5141" t="str">
            <v>Otros trastornos sudoríparos ecrinos</v>
          </cell>
        </row>
        <row r="5142">
          <cell r="A5142" t="str">
            <v>L74.9</v>
          </cell>
          <cell r="B5142" t="str">
            <v>Trastorno sudoríparo ecrino, no especificado</v>
          </cell>
        </row>
        <row r="5143">
          <cell r="A5143" t="str">
            <v>L75</v>
          </cell>
          <cell r="B5143" t="str">
            <v>Trastornos sudoríparos apocrinos</v>
          </cell>
        </row>
        <row r="5144">
          <cell r="A5144" t="str">
            <v>L75.0</v>
          </cell>
          <cell r="B5144" t="str">
            <v>Bromhidrosis</v>
          </cell>
        </row>
        <row r="5145">
          <cell r="A5145" t="str">
            <v>L75.1</v>
          </cell>
          <cell r="B5145" t="str">
            <v>Cromhidrosis</v>
          </cell>
        </row>
        <row r="5146">
          <cell r="A5146" t="str">
            <v>L75.2</v>
          </cell>
          <cell r="B5146" t="str">
            <v>Miliaria apocrina</v>
          </cell>
        </row>
        <row r="5147">
          <cell r="A5147" t="str">
            <v>L75.8</v>
          </cell>
          <cell r="B5147" t="str">
            <v>Otros trastornos sudoríparos apocrinos</v>
          </cell>
        </row>
        <row r="5148">
          <cell r="A5148" t="str">
            <v>L75.9</v>
          </cell>
          <cell r="B5148" t="str">
            <v>Trastorno sudoríparo apocrino, no especificado</v>
          </cell>
        </row>
        <row r="5149">
          <cell r="A5149" t="str">
            <v>L80.X</v>
          </cell>
          <cell r="B5149" t="str">
            <v>Vitíligo</v>
          </cell>
        </row>
        <row r="5150">
          <cell r="A5150" t="str">
            <v>L81</v>
          </cell>
          <cell r="B5150" t="str">
            <v>Otros trastornos de la pigmentación</v>
          </cell>
        </row>
        <row r="5151">
          <cell r="A5151" t="str">
            <v>L81.0</v>
          </cell>
          <cell r="B5151" t="str">
            <v>Hiperpigmentación postinflamatoria</v>
          </cell>
        </row>
        <row r="5152">
          <cell r="A5152" t="str">
            <v>L81.1</v>
          </cell>
          <cell r="B5152" t="str">
            <v>Cloasma</v>
          </cell>
        </row>
        <row r="5153">
          <cell r="A5153" t="str">
            <v>L81.2</v>
          </cell>
          <cell r="B5153" t="str">
            <v>Efélide</v>
          </cell>
        </row>
        <row r="5154">
          <cell r="A5154" t="str">
            <v>L81.3</v>
          </cell>
          <cell r="B5154" t="str">
            <v>Manchas café con leche</v>
          </cell>
        </row>
        <row r="5155">
          <cell r="A5155" t="str">
            <v>L81.4</v>
          </cell>
          <cell r="B5155" t="str">
            <v>Otros tipos de hiperpigmentación melanodérmica</v>
          </cell>
        </row>
        <row r="5156">
          <cell r="A5156" t="str">
            <v>L81.5</v>
          </cell>
          <cell r="B5156" t="str">
            <v>Leucodermia, no clasificada en otra parte</v>
          </cell>
        </row>
        <row r="5157">
          <cell r="A5157" t="str">
            <v>L81.6</v>
          </cell>
          <cell r="B5157" t="str">
            <v>Otros trastornos de disminución de la formación de la melanina</v>
          </cell>
        </row>
        <row r="5158">
          <cell r="A5158" t="str">
            <v>L81.7</v>
          </cell>
          <cell r="B5158" t="str">
            <v>Dermatosis purpúrica pigmentada</v>
          </cell>
        </row>
        <row r="5159">
          <cell r="A5159" t="str">
            <v>L81.8</v>
          </cell>
          <cell r="B5159" t="str">
            <v>Otros trastornos especificados de la pigmentación</v>
          </cell>
        </row>
        <row r="5160">
          <cell r="A5160" t="str">
            <v>L81.9</v>
          </cell>
          <cell r="B5160" t="str">
            <v>Trastorno de la pigmentación, no especificado</v>
          </cell>
        </row>
        <row r="5161">
          <cell r="A5161" t="str">
            <v>L82.X</v>
          </cell>
          <cell r="B5161" t="str">
            <v>Queratosis seborreica</v>
          </cell>
        </row>
        <row r="5162">
          <cell r="A5162" t="str">
            <v>L83.X</v>
          </cell>
          <cell r="B5162" t="str">
            <v>Acantosis nigricans</v>
          </cell>
        </row>
        <row r="5163">
          <cell r="A5163" t="str">
            <v>L84.X</v>
          </cell>
          <cell r="B5163" t="str">
            <v>Callos y callosidades</v>
          </cell>
        </row>
        <row r="5164">
          <cell r="A5164" t="str">
            <v>L85</v>
          </cell>
          <cell r="B5164" t="str">
            <v>Otros tipos de engrosamiento epidérmico</v>
          </cell>
        </row>
        <row r="5165">
          <cell r="A5165" t="str">
            <v>L85.0</v>
          </cell>
          <cell r="B5165" t="str">
            <v>Ictiosis adquirida</v>
          </cell>
        </row>
        <row r="5166">
          <cell r="A5166" t="str">
            <v>L85.1</v>
          </cell>
          <cell r="B5166" t="str">
            <v>Queratosis [queratodermia] palmar y plantar adquirida</v>
          </cell>
        </row>
        <row r="5167">
          <cell r="A5167" t="str">
            <v>L85.2</v>
          </cell>
          <cell r="B5167" t="str">
            <v>Queratosis punctata (palmar y plantar)</v>
          </cell>
        </row>
        <row r="5168">
          <cell r="A5168" t="str">
            <v>L85.3</v>
          </cell>
          <cell r="B5168" t="str">
            <v>Xerosis del cutis</v>
          </cell>
        </row>
        <row r="5169">
          <cell r="A5169" t="str">
            <v>L85.8</v>
          </cell>
          <cell r="B5169" t="str">
            <v>Otros engrosamientos epidérmicos especificados</v>
          </cell>
        </row>
        <row r="5170">
          <cell r="A5170" t="str">
            <v>L85.9</v>
          </cell>
          <cell r="B5170" t="str">
            <v>Engrosamiento epidérmico, no especificado</v>
          </cell>
        </row>
        <row r="5171">
          <cell r="A5171" t="str">
            <v>L86.X</v>
          </cell>
          <cell r="B5171" t="str">
            <v>Queratoderma en enfermedades clasificadas en otra parte</v>
          </cell>
        </row>
        <row r="5172">
          <cell r="A5172" t="str">
            <v>L87</v>
          </cell>
          <cell r="B5172" t="str">
            <v>Trastornos de la eliminación transepidérmica</v>
          </cell>
        </row>
        <row r="5173">
          <cell r="A5173" t="str">
            <v>L87.0</v>
          </cell>
          <cell r="B5173" t="str">
            <v>Queratosis folicular y parafolicular penetrante del cutis [Kyrle]</v>
          </cell>
        </row>
        <row r="5174">
          <cell r="A5174" t="str">
            <v>L87.1</v>
          </cell>
          <cell r="B5174" t="str">
            <v>Colagenosis perforante reactiva</v>
          </cell>
        </row>
        <row r="5175">
          <cell r="A5175" t="str">
            <v>L87.2</v>
          </cell>
          <cell r="B5175" t="str">
            <v>Elastosis serpiginosa perforante</v>
          </cell>
        </row>
        <row r="5176">
          <cell r="A5176" t="str">
            <v>L87.8</v>
          </cell>
          <cell r="B5176" t="str">
            <v>Otros trastornos de la eliminación transepidérmica</v>
          </cell>
        </row>
        <row r="5177">
          <cell r="A5177" t="str">
            <v>L87.9</v>
          </cell>
          <cell r="B5177" t="str">
            <v>Trastorno de la eliminación transepidérmica, no especificado</v>
          </cell>
        </row>
        <row r="5178">
          <cell r="A5178" t="str">
            <v>L88.X</v>
          </cell>
          <cell r="B5178" t="str">
            <v>Pioderma gangrenoso</v>
          </cell>
        </row>
        <row r="5179">
          <cell r="A5179" t="str">
            <v>L89.X</v>
          </cell>
          <cell r="B5179" t="str">
            <v>Ulcera de decúbito</v>
          </cell>
        </row>
        <row r="5180">
          <cell r="A5180" t="str">
            <v>L90</v>
          </cell>
          <cell r="B5180" t="str">
            <v>Trastornos atróficos de la piel</v>
          </cell>
        </row>
        <row r="5181">
          <cell r="A5181" t="str">
            <v>L90.0</v>
          </cell>
          <cell r="B5181" t="str">
            <v>Liquen escleroso y atrófico</v>
          </cell>
        </row>
        <row r="5182">
          <cell r="A5182" t="str">
            <v>L90.1</v>
          </cell>
          <cell r="B5182" t="str">
            <v>Anetodermia de Schweninger-Buzzi</v>
          </cell>
        </row>
        <row r="5183">
          <cell r="A5183" t="str">
            <v>L90.2</v>
          </cell>
          <cell r="B5183" t="str">
            <v>Anetodermia de Jadassohn-Pellizzari</v>
          </cell>
        </row>
        <row r="5184">
          <cell r="A5184" t="str">
            <v>L90.3</v>
          </cell>
          <cell r="B5184" t="str">
            <v>Atrofoderma de Pasini y Pierini</v>
          </cell>
        </row>
        <row r="5185">
          <cell r="A5185" t="str">
            <v>L90.4</v>
          </cell>
          <cell r="B5185" t="str">
            <v>Acrodermatitis crónica atrófica</v>
          </cell>
        </row>
        <row r="5186">
          <cell r="A5186" t="str">
            <v>L90.5</v>
          </cell>
          <cell r="B5186" t="str">
            <v>Fibrosis y afecciones cicatriciales de la piel</v>
          </cell>
        </row>
        <row r="5187">
          <cell r="A5187" t="str">
            <v>L90.6</v>
          </cell>
          <cell r="B5187" t="str">
            <v>Estrías atróficas</v>
          </cell>
        </row>
        <row r="5188">
          <cell r="A5188" t="str">
            <v>L90.8</v>
          </cell>
          <cell r="B5188" t="str">
            <v>Otros trastornos atróficos de la piel</v>
          </cell>
        </row>
        <row r="5189">
          <cell r="A5189" t="str">
            <v>L90.9</v>
          </cell>
          <cell r="B5189" t="str">
            <v>Trastorno atrófico de la piel, no especificado</v>
          </cell>
        </row>
        <row r="5190">
          <cell r="A5190" t="str">
            <v>L91</v>
          </cell>
          <cell r="B5190" t="str">
            <v>Trastornos hipertróficos de la piel</v>
          </cell>
        </row>
        <row r="5191">
          <cell r="A5191" t="str">
            <v>L91.0</v>
          </cell>
          <cell r="B5191" t="str">
            <v>Cicatriz queloide</v>
          </cell>
        </row>
        <row r="5192">
          <cell r="A5192" t="str">
            <v>L91.8</v>
          </cell>
          <cell r="B5192" t="str">
            <v>Otros trastornos hipertróficos de la piel</v>
          </cell>
        </row>
        <row r="5193">
          <cell r="A5193" t="str">
            <v>L91.9</v>
          </cell>
          <cell r="B5193" t="str">
            <v>Trastorno hipertrófico de la piel, no especificado</v>
          </cell>
        </row>
        <row r="5194">
          <cell r="A5194" t="str">
            <v>L92</v>
          </cell>
          <cell r="B5194" t="str">
            <v>Trastornos granulomatosos de la piel y del tejido subcutáneo</v>
          </cell>
        </row>
        <row r="5195">
          <cell r="A5195" t="str">
            <v>L92.0</v>
          </cell>
          <cell r="B5195" t="str">
            <v>Granuloma anular</v>
          </cell>
        </row>
        <row r="5196">
          <cell r="A5196" t="str">
            <v>L92.1</v>
          </cell>
          <cell r="B5196" t="str">
            <v>Necrobiosis lipídica, no clasificada en otra parte</v>
          </cell>
        </row>
        <row r="5197">
          <cell r="A5197" t="str">
            <v>L92.2</v>
          </cell>
          <cell r="B5197" t="str">
            <v>Granuloma facial [granuloma eosinófilo de la piel]</v>
          </cell>
        </row>
        <row r="5198">
          <cell r="A5198" t="str">
            <v>L92.3</v>
          </cell>
          <cell r="B5198" t="str">
            <v>Granuloma por cuerpo extraño en la piel y en el tejido subcutáneo</v>
          </cell>
        </row>
        <row r="5199">
          <cell r="A5199" t="str">
            <v>L92.8</v>
          </cell>
          <cell r="B5199" t="str">
            <v>Otros trastornos granulomatosos de la piel y del tejido subcutáneo</v>
          </cell>
        </row>
        <row r="5200">
          <cell r="A5200" t="str">
            <v>L92.9</v>
          </cell>
          <cell r="B5200" t="str">
            <v>Trastorno granulomatoso de la piel y del tejido subcutáneo, no especificado</v>
          </cell>
        </row>
        <row r="5201">
          <cell r="A5201" t="str">
            <v>L93</v>
          </cell>
          <cell r="B5201" t="str">
            <v>Lupus eritematoso</v>
          </cell>
        </row>
        <row r="5202">
          <cell r="A5202" t="str">
            <v>L93.0</v>
          </cell>
          <cell r="B5202" t="str">
            <v>Lupus eritematoso discoide</v>
          </cell>
        </row>
        <row r="5203">
          <cell r="A5203" t="str">
            <v>L93.1</v>
          </cell>
          <cell r="B5203" t="str">
            <v>Lupus eritematoso cutáneo subagudo</v>
          </cell>
        </row>
        <row r="5204">
          <cell r="A5204" t="str">
            <v>L93.2</v>
          </cell>
          <cell r="B5204" t="str">
            <v>Otros lupus eritematosos localizados</v>
          </cell>
        </row>
        <row r="5205">
          <cell r="A5205" t="str">
            <v>L94</v>
          </cell>
          <cell r="B5205" t="str">
            <v>Otros trastornos localizados del tejido conjuntivo</v>
          </cell>
        </row>
        <row r="5206">
          <cell r="A5206" t="str">
            <v>L94.0</v>
          </cell>
          <cell r="B5206" t="str">
            <v>Escleroderma localizado [morfea]</v>
          </cell>
        </row>
        <row r="5207">
          <cell r="A5207" t="str">
            <v>L94.1</v>
          </cell>
          <cell r="B5207" t="str">
            <v>Escleroderma lineal</v>
          </cell>
        </row>
        <row r="5208">
          <cell r="A5208" t="str">
            <v>L94.2</v>
          </cell>
          <cell r="B5208" t="str">
            <v>Calcinosis de la piel</v>
          </cell>
        </row>
        <row r="5209">
          <cell r="A5209" t="str">
            <v>L94.3</v>
          </cell>
          <cell r="B5209" t="str">
            <v>Esclerodactilia</v>
          </cell>
        </row>
        <row r="5210">
          <cell r="A5210" t="str">
            <v>L94.4</v>
          </cell>
          <cell r="B5210" t="str">
            <v>Pápulas de Gottron</v>
          </cell>
        </row>
        <row r="5211">
          <cell r="A5211" t="str">
            <v>L94.5</v>
          </cell>
          <cell r="B5211" t="str">
            <v>Poiquilodermia vascular atrófica</v>
          </cell>
        </row>
        <row r="5212">
          <cell r="A5212" t="str">
            <v>L94.6</v>
          </cell>
          <cell r="B5212" t="str">
            <v>Ainhum</v>
          </cell>
        </row>
        <row r="5213">
          <cell r="A5213" t="str">
            <v>L94.8</v>
          </cell>
          <cell r="B5213" t="str">
            <v>Otros trastornos localizados especificados del tejido conjuntivo</v>
          </cell>
        </row>
        <row r="5214">
          <cell r="A5214" t="str">
            <v>L94.9</v>
          </cell>
          <cell r="B5214" t="str">
            <v>Trastorno localizado del tejido conjuntivo, no especificado</v>
          </cell>
        </row>
        <row r="5215">
          <cell r="A5215" t="str">
            <v>L95</v>
          </cell>
          <cell r="B5215" t="str">
            <v>Vasculitis limitada a la piel, no clasificada en otra parte</v>
          </cell>
        </row>
        <row r="5216">
          <cell r="A5216" t="str">
            <v>L95.0</v>
          </cell>
          <cell r="B5216" t="str">
            <v>Vasculitis livedoide</v>
          </cell>
        </row>
        <row r="5217">
          <cell r="A5217" t="str">
            <v>L95.1</v>
          </cell>
          <cell r="B5217" t="str">
            <v>Eritema elevatum diutinum</v>
          </cell>
        </row>
        <row r="5218">
          <cell r="A5218" t="str">
            <v>L95.8</v>
          </cell>
          <cell r="B5218" t="str">
            <v>Otras vasculitis limitadas a la piel</v>
          </cell>
        </row>
        <row r="5219">
          <cell r="A5219" t="str">
            <v>L95.9</v>
          </cell>
          <cell r="B5219" t="str">
            <v>Vasculitis limitada a la piel, sin otra especificación</v>
          </cell>
        </row>
        <row r="5220">
          <cell r="A5220" t="str">
            <v>L97.X</v>
          </cell>
          <cell r="B5220" t="str">
            <v>Ulcera de miembro inferior, no clasificada en otra parte</v>
          </cell>
        </row>
        <row r="5221">
          <cell r="A5221" t="str">
            <v>L98</v>
          </cell>
          <cell r="B5221" t="str">
            <v>Otros trastornos de la piel y del tejido subcutáneo, no clasificados en otra parte</v>
          </cell>
        </row>
        <row r="5222">
          <cell r="A5222" t="str">
            <v>L98.0</v>
          </cell>
          <cell r="B5222" t="str">
            <v>Granuloma piógeno</v>
          </cell>
        </row>
        <row r="5223">
          <cell r="A5223" t="str">
            <v>L98.1</v>
          </cell>
          <cell r="B5223" t="str">
            <v>Dermatitis facticia</v>
          </cell>
        </row>
        <row r="5224">
          <cell r="A5224" t="str">
            <v>L98.2</v>
          </cell>
          <cell r="B5224" t="str">
            <v>Dermatosis neutrófila febril [Sweet]</v>
          </cell>
        </row>
        <row r="5225">
          <cell r="A5225" t="str">
            <v>L98.3</v>
          </cell>
          <cell r="B5225" t="str">
            <v>Celulitis eosinófila [Wells]</v>
          </cell>
        </row>
        <row r="5226">
          <cell r="A5226" t="str">
            <v>L98.4</v>
          </cell>
          <cell r="B5226" t="str">
            <v>Ulcera crónica de la piel, no clasificada en otra parte</v>
          </cell>
        </row>
        <row r="5227">
          <cell r="A5227" t="str">
            <v>L98.5</v>
          </cell>
          <cell r="B5227" t="str">
            <v>Mucinosis de la piel</v>
          </cell>
        </row>
        <row r="5228">
          <cell r="A5228" t="str">
            <v>L98.6</v>
          </cell>
          <cell r="B5228" t="str">
            <v>Otros trastornos infiltrativos de la piel y del tejido subcutáneo</v>
          </cell>
        </row>
        <row r="5229">
          <cell r="A5229" t="str">
            <v>L98.8</v>
          </cell>
          <cell r="B5229" t="str">
            <v>Otros trastornos especificados de la piel y del tejido subcutáneo</v>
          </cell>
        </row>
        <row r="5230">
          <cell r="A5230" t="str">
            <v>L98.9</v>
          </cell>
          <cell r="B5230" t="str">
            <v>Trastorno de la piel y del tejido subcutáneo, no especificado</v>
          </cell>
        </row>
        <row r="5231">
          <cell r="A5231" t="str">
            <v>L99*</v>
          </cell>
          <cell r="B5231" t="str">
            <v>Otros trastornos de la piel y del tejido subcutáneo en enfermedades clasificadas en otra parte</v>
          </cell>
        </row>
        <row r="5232">
          <cell r="A5232" t="str">
            <v>L99.0*</v>
          </cell>
          <cell r="B5232" t="str">
            <v>Amiloidosis de la piel (E85.-+)</v>
          </cell>
        </row>
        <row r="5233">
          <cell r="A5233" t="str">
            <v>L99.8*</v>
          </cell>
          <cell r="B5233" t="str">
            <v>Otros trastornos de la piel y del tejido subcutáneo en enfermedades clasificadas en otra parte</v>
          </cell>
        </row>
        <row r="5234">
          <cell r="A5234" t="str">
            <v>M</v>
          </cell>
          <cell r="B5234" t="str">
            <v>Transtornos Osteomioarticulares</v>
          </cell>
        </row>
        <row r="5235">
          <cell r="A5235" t="str">
            <v>M00</v>
          </cell>
          <cell r="B5235" t="str">
            <v>Artritis piógena</v>
          </cell>
        </row>
        <row r="5236">
          <cell r="A5236" t="str">
            <v>M00.0</v>
          </cell>
          <cell r="B5236" t="str">
            <v>Artritis y poliartritis estafilocócica</v>
          </cell>
        </row>
        <row r="5237">
          <cell r="A5237" t="str">
            <v>M00.1</v>
          </cell>
          <cell r="B5237" t="str">
            <v>Artritis y poliartritis neumocócica</v>
          </cell>
        </row>
        <row r="5238">
          <cell r="A5238" t="str">
            <v>M00.2</v>
          </cell>
          <cell r="B5238" t="str">
            <v>Otras artritis y poliartritis estreptocócicas</v>
          </cell>
        </row>
        <row r="5239">
          <cell r="A5239" t="str">
            <v>M00.8</v>
          </cell>
          <cell r="B5239" t="str">
            <v>Artritis y poliartritis debidas a otros agentes bacterianos especificados</v>
          </cell>
        </row>
        <row r="5240">
          <cell r="A5240" t="str">
            <v>M00.9</v>
          </cell>
          <cell r="B5240" t="str">
            <v>Artritis piógena, no especificada</v>
          </cell>
        </row>
        <row r="5241">
          <cell r="A5241" t="str">
            <v>M01*</v>
          </cell>
          <cell r="B5241" t="str">
            <v>Infecciones directas de la articulación en enfermedades infecciosas y parasitarias clasificadas en otra parte</v>
          </cell>
        </row>
        <row r="5242">
          <cell r="A5242" t="str">
            <v>M01.0*</v>
          </cell>
          <cell r="B5242" t="str">
            <v>Artritis meningocócica (A39.8+)</v>
          </cell>
        </row>
        <row r="5243">
          <cell r="A5243" t="str">
            <v>M01.1*</v>
          </cell>
          <cell r="B5243" t="str">
            <v>Artritis tuberculosa (A18.0+)</v>
          </cell>
        </row>
        <row r="5244">
          <cell r="A5244" t="str">
            <v>M01.2*</v>
          </cell>
          <cell r="B5244" t="str">
            <v>Artritis en la enfermedad de Lyme (A69.2+)</v>
          </cell>
        </row>
        <row r="5245">
          <cell r="A5245" t="str">
            <v>M01.3*</v>
          </cell>
          <cell r="B5245" t="str">
            <v>Artritis en otras enfermedades bacterianas clasificadas en otra parte</v>
          </cell>
        </row>
        <row r="5246">
          <cell r="A5246" t="str">
            <v>M01.4*</v>
          </cell>
          <cell r="B5246" t="str">
            <v>Artritis en rubéola (B06.8+)</v>
          </cell>
        </row>
        <row r="5247">
          <cell r="A5247" t="str">
            <v>M01.5*</v>
          </cell>
          <cell r="B5247" t="str">
            <v>Artritis en otras enfermedades virales clasificadas en otra parte</v>
          </cell>
        </row>
        <row r="5248">
          <cell r="A5248" t="str">
            <v>M01.6*</v>
          </cell>
          <cell r="B5248" t="str">
            <v>Artritis en micosis (B35-B49+)</v>
          </cell>
        </row>
        <row r="5249">
          <cell r="A5249" t="str">
            <v>M01.8*</v>
          </cell>
          <cell r="B5249" t="str">
            <v>Artritis en otras enfermedades infecciosas y parasitarias clasificadas en otra parte</v>
          </cell>
        </row>
        <row r="5250">
          <cell r="A5250" t="str">
            <v>M02</v>
          </cell>
          <cell r="B5250" t="str">
            <v>Artropatías reactivas</v>
          </cell>
        </row>
        <row r="5251">
          <cell r="A5251" t="str">
            <v>M02.0</v>
          </cell>
          <cell r="B5251" t="str">
            <v>Artropatía consecutiva a derivación intestinal</v>
          </cell>
        </row>
        <row r="5252">
          <cell r="A5252" t="str">
            <v>M02.1</v>
          </cell>
          <cell r="B5252" t="str">
            <v>Artropatía postdisentérica</v>
          </cell>
        </row>
        <row r="5253">
          <cell r="A5253" t="str">
            <v>M02.2</v>
          </cell>
          <cell r="B5253" t="str">
            <v>Artropatía postinmunización</v>
          </cell>
        </row>
        <row r="5254">
          <cell r="A5254" t="str">
            <v>M02.3</v>
          </cell>
          <cell r="B5254" t="str">
            <v>Enfermedad de Reiter</v>
          </cell>
        </row>
        <row r="5255">
          <cell r="A5255" t="str">
            <v>M02.8</v>
          </cell>
          <cell r="B5255" t="str">
            <v>Otras artropatías reactivas</v>
          </cell>
        </row>
        <row r="5256">
          <cell r="A5256" t="str">
            <v>M02.9</v>
          </cell>
          <cell r="B5256" t="str">
            <v>Artropatía reactiva, no especificada</v>
          </cell>
        </row>
        <row r="5257">
          <cell r="A5257" t="str">
            <v>M03*</v>
          </cell>
          <cell r="B5257" t="str">
            <v>Artropatías postinfecciosas y reactivas en enfermedades clasificadas en otra parte</v>
          </cell>
        </row>
        <row r="5258">
          <cell r="A5258" t="str">
            <v>M03.0*</v>
          </cell>
          <cell r="B5258" t="str">
            <v>Artritis postmeningocócica (A39.8+)</v>
          </cell>
        </row>
        <row r="5259">
          <cell r="A5259" t="str">
            <v>M03.1*</v>
          </cell>
          <cell r="B5259" t="str">
            <v>Artropatía postinfecciosa en sífilis</v>
          </cell>
        </row>
        <row r="5260">
          <cell r="A5260" t="str">
            <v>M03.2*</v>
          </cell>
          <cell r="B5260" t="str">
            <v>Otras artropatías postinfecciosas en enfermedades clasificadas en otra parte</v>
          </cell>
        </row>
        <row r="5261">
          <cell r="A5261" t="str">
            <v>M03.6*</v>
          </cell>
          <cell r="B5261" t="str">
            <v>Artropatía reactiva en otras enfermedades clasificadas en otra parte</v>
          </cell>
        </row>
        <row r="5262">
          <cell r="A5262" t="str">
            <v>M05</v>
          </cell>
          <cell r="B5262" t="str">
            <v>Artritis reumatoide seropositiva</v>
          </cell>
        </row>
        <row r="5263">
          <cell r="A5263" t="str">
            <v>M05.0</v>
          </cell>
          <cell r="B5263" t="str">
            <v>Síndrome de Felty</v>
          </cell>
        </row>
        <row r="5264">
          <cell r="A5264" t="str">
            <v>M05.1</v>
          </cell>
          <cell r="B5264" t="str">
            <v>Enfermedad reumatoide del pulmón (J99.0*)</v>
          </cell>
        </row>
        <row r="5265">
          <cell r="A5265" t="str">
            <v>M05.2</v>
          </cell>
          <cell r="B5265" t="str">
            <v>Vasculitis reumatoide</v>
          </cell>
        </row>
        <row r="5266">
          <cell r="A5266" t="str">
            <v>M05.3</v>
          </cell>
          <cell r="B5266" t="str">
            <v>Artritis reumatoide con compromiso de otros órganos o sistemas</v>
          </cell>
        </row>
        <row r="5267">
          <cell r="A5267" t="str">
            <v>M05.8</v>
          </cell>
          <cell r="B5267" t="str">
            <v>Otras artritis reumatoideas seropositivas</v>
          </cell>
        </row>
        <row r="5268">
          <cell r="A5268" t="str">
            <v>M05.9</v>
          </cell>
          <cell r="B5268" t="str">
            <v>Artritis reumatoidea seropositiva, sin otra especificación</v>
          </cell>
        </row>
        <row r="5269">
          <cell r="A5269" t="str">
            <v>M06</v>
          </cell>
          <cell r="B5269" t="str">
            <v>Otras artritis reumatoides</v>
          </cell>
        </row>
        <row r="5270">
          <cell r="A5270" t="str">
            <v>M06.0</v>
          </cell>
          <cell r="B5270" t="str">
            <v>Artritis reumatoide seronegativa</v>
          </cell>
        </row>
        <row r="5271">
          <cell r="A5271" t="str">
            <v>M06.1</v>
          </cell>
          <cell r="B5271" t="str">
            <v>Enfermedad de Still de comienzo en el adulto</v>
          </cell>
        </row>
        <row r="5272">
          <cell r="A5272" t="str">
            <v>M06.2</v>
          </cell>
          <cell r="B5272" t="str">
            <v>Bursitis reumatoide</v>
          </cell>
        </row>
        <row r="5273">
          <cell r="A5273" t="str">
            <v>M06.3</v>
          </cell>
          <cell r="B5273" t="str">
            <v>Nódulo reumatoide</v>
          </cell>
        </row>
        <row r="5274">
          <cell r="A5274" t="str">
            <v>M06.4</v>
          </cell>
          <cell r="B5274" t="str">
            <v>Poliartropatía inflamatoria</v>
          </cell>
        </row>
        <row r="5275">
          <cell r="A5275" t="str">
            <v>M06.8</v>
          </cell>
          <cell r="B5275" t="str">
            <v>Otras artritis reumatoides especificadas</v>
          </cell>
        </row>
        <row r="5276">
          <cell r="A5276" t="str">
            <v>M06.9</v>
          </cell>
          <cell r="B5276" t="str">
            <v>Artritis reumatoide, no especificada</v>
          </cell>
        </row>
        <row r="5277">
          <cell r="A5277" t="str">
            <v>M07*</v>
          </cell>
          <cell r="B5277" t="str">
            <v>Artropatías psoriásicas y enteropáticas</v>
          </cell>
        </row>
        <row r="5278">
          <cell r="A5278" t="str">
            <v>M07.0*</v>
          </cell>
          <cell r="B5278" t="str">
            <v>Artropatía psoriásica interfalángica distal (L40.5+)</v>
          </cell>
        </row>
        <row r="5279">
          <cell r="A5279" t="str">
            <v>M07.1*</v>
          </cell>
          <cell r="B5279" t="str">
            <v>Artritis mutilante (L40.5+)</v>
          </cell>
        </row>
        <row r="5280">
          <cell r="A5280" t="str">
            <v>M07.2*</v>
          </cell>
          <cell r="B5280" t="str">
            <v>Espondilitis psoriásica (L40.5+)</v>
          </cell>
        </row>
        <row r="5281">
          <cell r="A5281" t="str">
            <v>M07.3*</v>
          </cell>
          <cell r="B5281" t="str">
            <v>Otras artropatías psoriásicas (L40.5+)</v>
          </cell>
        </row>
        <row r="5282">
          <cell r="A5282" t="str">
            <v>M07.4*</v>
          </cell>
          <cell r="B5282" t="str">
            <v>Artropatía en la enfermedad de Crohn [enteritis regional] (K50.-+)</v>
          </cell>
        </row>
        <row r="5283">
          <cell r="A5283" t="str">
            <v>M07.5*</v>
          </cell>
          <cell r="B5283" t="str">
            <v>Artropatía en la colitis ulcerativa (K51.-+)</v>
          </cell>
        </row>
        <row r="5284">
          <cell r="A5284" t="str">
            <v>M07.6*</v>
          </cell>
          <cell r="B5284" t="str">
            <v>Otras artropatías enteropáticas</v>
          </cell>
        </row>
        <row r="5285">
          <cell r="A5285" t="str">
            <v>M08</v>
          </cell>
          <cell r="B5285" t="str">
            <v>Artritis juvenil</v>
          </cell>
        </row>
        <row r="5286">
          <cell r="A5286" t="str">
            <v>M08.0</v>
          </cell>
          <cell r="B5286" t="str">
            <v>Artritis reumatoide juvenil</v>
          </cell>
        </row>
        <row r="5287">
          <cell r="A5287" t="str">
            <v>M08.1</v>
          </cell>
          <cell r="B5287" t="str">
            <v>Espondilitis anquilosante juvenil</v>
          </cell>
        </row>
        <row r="5288">
          <cell r="A5288" t="str">
            <v>M08.2</v>
          </cell>
          <cell r="B5288" t="str">
            <v>Artritis juvenil de comienzo generalizado</v>
          </cell>
        </row>
        <row r="5289">
          <cell r="A5289" t="str">
            <v>M08.3</v>
          </cell>
          <cell r="B5289" t="str">
            <v>Poliartritis juvenil (seronegativa)</v>
          </cell>
        </row>
        <row r="5290">
          <cell r="A5290" t="str">
            <v>M08.4</v>
          </cell>
          <cell r="B5290" t="str">
            <v>Artritis juvenil pauciarticular</v>
          </cell>
        </row>
        <row r="5291">
          <cell r="A5291" t="str">
            <v>M08.8</v>
          </cell>
          <cell r="B5291" t="str">
            <v>Otras artritis juveniles</v>
          </cell>
        </row>
        <row r="5292">
          <cell r="A5292" t="str">
            <v>M08.9</v>
          </cell>
          <cell r="B5292" t="str">
            <v>Artritis juvenil, no especificada</v>
          </cell>
        </row>
        <row r="5293">
          <cell r="A5293" t="str">
            <v>M09*</v>
          </cell>
          <cell r="B5293" t="str">
            <v>Artritis juvenil en enfermedades clasificadas en otra parte</v>
          </cell>
        </row>
        <row r="5294">
          <cell r="A5294" t="str">
            <v>M09.0*</v>
          </cell>
          <cell r="B5294" t="str">
            <v>Artritis juvenil en la psoriasis (L40.5+)</v>
          </cell>
        </row>
        <row r="5295">
          <cell r="A5295" t="str">
            <v>M09.1*</v>
          </cell>
          <cell r="B5295" t="str">
            <v>Artritis juvenil en la enfermedad de Crohn [enteritis regional] (K50.-+)</v>
          </cell>
        </row>
        <row r="5296">
          <cell r="A5296" t="str">
            <v>M09.2*</v>
          </cell>
          <cell r="B5296" t="str">
            <v>Artritis juvenil en la colitis ulcerativa (K51.-+)</v>
          </cell>
        </row>
        <row r="5297">
          <cell r="A5297" t="str">
            <v>M09.8*</v>
          </cell>
          <cell r="B5297" t="str">
            <v>Artritis juvenil en otras enfermedades clasificadas en otra parte</v>
          </cell>
        </row>
        <row r="5298">
          <cell r="A5298" t="str">
            <v>M10</v>
          </cell>
          <cell r="B5298" t="str">
            <v>Gota</v>
          </cell>
        </row>
        <row r="5299">
          <cell r="A5299" t="str">
            <v>M10.0</v>
          </cell>
          <cell r="B5299" t="str">
            <v>Gota idiopática</v>
          </cell>
        </row>
        <row r="5300">
          <cell r="A5300" t="str">
            <v>M10.1</v>
          </cell>
          <cell r="B5300" t="str">
            <v>Gota saturnina</v>
          </cell>
        </row>
        <row r="5301">
          <cell r="A5301" t="str">
            <v>M10.2</v>
          </cell>
          <cell r="B5301" t="str">
            <v>Gota inducida por drogas</v>
          </cell>
        </row>
        <row r="5302">
          <cell r="A5302" t="str">
            <v>M10.3</v>
          </cell>
          <cell r="B5302" t="str">
            <v>Gota debida a alteración renal</v>
          </cell>
        </row>
        <row r="5303">
          <cell r="A5303" t="str">
            <v>M10.4</v>
          </cell>
          <cell r="B5303" t="str">
            <v>Otras gotas secundarias</v>
          </cell>
        </row>
        <row r="5304">
          <cell r="A5304" t="str">
            <v>M10.9</v>
          </cell>
          <cell r="B5304" t="str">
            <v>Gota, no especificada</v>
          </cell>
        </row>
        <row r="5305">
          <cell r="A5305" t="str">
            <v>M11</v>
          </cell>
          <cell r="B5305" t="str">
            <v>Otras artropatías por cristales</v>
          </cell>
        </row>
        <row r="5306">
          <cell r="A5306" t="str">
            <v>M11.0</v>
          </cell>
          <cell r="B5306" t="str">
            <v>Enfermedad por depósito de hidroxiapatita</v>
          </cell>
        </row>
        <row r="5307">
          <cell r="A5307" t="str">
            <v>M11.1</v>
          </cell>
          <cell r="B5307" t="str">
            <v>Condrocalcinosis familiar</v>
          </cell>
        </row>
        <row r="5308">
          <cell r="A5308" t="str">
            <v>M11.2</v>
          </cell>
          <cell r="B5308" t="str">
            <v>Otras condrocalcinosis</v>
          </cell>
        </row>
        <row r="5309">
          <cell r="A5309" t="str">
            <v>M11.8</v>
          </cell>
          <cell r="B5309" t="str">
            <v>Otras artropatías por cristales, especificadas</v>
          </cell>
        </row>
        <row r="5310">
          <cell r="A5310" t="str">
            <v>M11.9</v>
          </cell>
          <cell r="B5310" t="str">
            <v>Artropatía por cristales, no especificada</v>
          </cell>
        </row>
        <row r="5311">
          <cell r="A5311" t="str">
            <v>M12</v>
          </cell>
          <cell r="B5311" t="str">
            <v>Otras artropatías específicas</v>
          </cell>
        </row>
        <row r="5312">
          <cell r="A5312" t="str">
            <v>M12.0</v>
          </cell>
          <cell r="B5312" t="str">
            <v>Artropatía postreumática crónica [de Jaccoud]</v>
          </cell>
        </row>
        <row r="5313">
          <cell r="A5313" t="str">
            <v>M12.1</v>
          </cell>
          <cell r="B5313" t="str">
            <v>Enfermedad de Kaschin-Beck</v>
          </cell>
        </row>
        <row r="5314">
          <cell r="A5314" t="str">
            <v>M12.2</v>
          </cell>
          <cell r="B5314" t="str">
            <v>Sinovitis vellonodular (pigmentada)</v>
          </cell>
        </row>
        <row r="5315">
          <cell r="A5315" t="str">
            <v>M12.3</v>
          </cell>
          <cell r="B5315" t="str">
            <v>Reumatismo palindrómico</v>
          </cell>
        </row>
        <row r="5316">
          <cell r="A5316" t="str">
            <v>M12.4</v>
          </cell>
          <cell r="B5316" t="str">
            <v>Hidrartrosis intermitente</v>
          </cell>
        </row>
        <row r="5317">
          <cell r="A5317" t="str">
            <v>M12.5</v>
          </cell>
          <cell r="B5317" t="str">
            <v>Artropatía traumática</v>
          </cell>
        </row>
        <row r="5318">
          <cell r="A5318" t="str">
            <v>M12.8</v>
          </cell>
          <cell r="B5318" t="str">
            <v>Otras artropatías específicas, no clasificadas en otra parte</v>
          </cell>
        </row>
        <row r="5319">
          <cell r="A5319" t="str">
            <v>M13</v>
          </cell>
          <cell r="B5319" t="str">
            <v>Otras artritis</v>
          </cell>
        </row>
        <row r="5320">
          <cell r="A5320" t="str">
            <v>M13.0</v>
          </cell>
          <cell r="B5320" t="str">
            <v>Poliartritis, no especificada</v>
          </cell>
        </row>
        <row r="5321">
          <cell r="A5321" t="str">
            <v>M13.1</v>
          </cell>
          <cell r="B5321" t="str">
            <v>Monoartritis, no clasificada en otra parte</v>
          </cell>
        </row>
        <row r="5322">
          <cell r="A5322" t="str">
            <v>M13.8</v>
          </cell>
          <cell r="B5322" t="str">
            <v>Otras artritis especificadas</v>
          </cell>
        </row>
        <row r="5323">
          <cell r="A5323" t="str">
            <v>M13.9</v>
          </cell>
          <cell r="B5323" t="str">
            <v>Artritis, no especificada</v>
          </cell>
        </row>
        <row r="5324">
          <cell r="A5324" t="str">
            <v>M14*</v>
          </cell>
          <cell r="B5324" t="str">
            <v>Artropatía en otras enfermedades clasificadas en otra parte</v>
          </cell>
        </row>
        <row r="5325">
          <cell r="A5325" t="str">
            <v>M14.0*</v>
          </cell>
          <cell r="B5325" t="str">
            <v>Artropatía gotosa debida a defectos enzimáticos y a otros trastornos hereditarios, clasificados en otra parte</v>
          </cell>
        </row>
        <row r="5326">
          <cell r="A5326" t="str">
            <v>M14.1*</v>
          </cell>
          <cell r="B5326" t="str">
            <v>Artropatía por cristales en otros trastornos metabólicos</v>
          </cell>
        </row>
        <row r="5327">
          <cell r="A5327" t="str">
            <v>M14.2*</v>
          </cell>
          <cell r="B5327" t="str">
            <v>Artropatía diabética (E10-E14+ con cuarto carácter común .6)</v>
          </cell>
        </row>
        <row r="5328">
          <cell r="A5328" t="str">
            <v>M14.3*</v>
          </cell>
          <cell r="B5328" t="str">
            <v>Dermatoartritis lipoide (E78.8+)</v>
          </cell>
        </row>
        <row r="5329">
          <cell r="A5329" t="str">
            <v>M14.4*</v>
          </cell>
          <cell r="B5329" t="str">
            <v>Artropatía en la amiloidosis (E85.-+)</v>
          </cell>
        </row>
        <row r="5330">
          <cell r="A5330" t="str">
            <v>M14.5*</v>
          </cell>
          <cell r="B5330" t="str">
            <v>Artropatía en otros trastornos endocrinos, metabólicos y nutricionales</v>
          </cell>
        </row>
        <row r="5331">
          <cell r="A5331" t="str">
            <v>M14.6*</v>
          </cell>
          <cell r="B5331" t="str">
            <v>Artropatía neuropática</v>
          </cell>
        </row>
        <row r="5332">
          <cell r="A5332" t="str">
            <v>M14.8*</v>
          </cell>
          <cell r="B5332" t="str">
            <v>Artropatía en otras enfermedades especificadas, clasificadas en otra parte</v>
          </cell>
        </row>
        <row r="5333">
          <cell r="A5333" t="str">
            <v>M15</v>
          </cell>
          <cell r="B5333" t="str">
            <v>Poliartrosis</v>
          </cell>
        </row>
        <row r="5334">
          <cell r="A5334" t="str">
            <v>M15.0</v>
          </cell>
          <cell r="B5334" t="str">
            <v>Osteoartrosis primaria generalizada</v>
          </cell>
        </row>
        <row r="5335">
          <cell r="A5335" t="str">
            <v>M15.1</v>
          </cell>
          <cell r="B5335" t="str">
            <v>Nódulos de Heberden (con artropatía)</v>
          </cell>
        </row>
        <row r="5336">
          <cell r="A5336" t="str">
            <v>M15.2</v>
          </cell>
          <cell r="B5336" t="str">
            <v>Nódulos de Bouchard (con artropatía)</v>
          </cell>
        </row>
        <row r="5337">
          <cell r="A5337" t="str">
            <v>M15.3</v>
          </cell>
          <cell r="B5337" t="str">
            <v>Artrosis secundaria múltiple</v>
          </cell>
        </row>
        <row r="5338">
          <cell r="A5338" t="str">
            <v>M15.4</v>
          </cell>
          <cell r="B5338" t="str">
            <v>Osteo)artrosis erosiva</v>
          </cell>
        </row>
        <row r="5339">
          <cell r="A5339" t="str">
            <v>M15.8</v>
          </cell>
          <cell r="B5339" t="str">
            <v>Otras poliartrosis</v>
          </cell>
        </row>
        <row r="5340">
          <cell r="A5340" t="str">
            <v>M15.9</v>
          </cell>
          <cell r="B5340" t="str">
            <v>Poliartrosis, no especificada</v>
          </cell>
        </row>
        <row r="5341">
          <cell r="A5341" t="str">
            <v>M16</v>
          </cell>
          <cell r="B5341" t="str">
            <v>Coxartrosis [artrosis de la cadera]</v>
          </cell>
        </row>
        <row r="5342">
          <cell r="A5342" t="str">
            <v>M16.</v>
          </cell>
          <cell r="B5342" t="str">
            <v>Otra coxartrosis secundaria, bilateral</v>
          </cell>
        </row>
        <row r="5343">
          <cell r="A5343" t="str">
            <v>M16.0</v>
          </cell>
          <cell r="B5343" t="str">
            <v>Coxartrosis primaria, bilateral</v>
          </cell>
        </row>
        <row r="5344">
          <cell r="A5344" t="str">
            <v>M16.1</v>
          </cell>
          <cell r="B5344" t="str">
            <v>Otras coxartrosis primarias</v>
          </cell>
        </row>
        <row r="5345">
          <cell r="A5345" t="str">
            <v>M16.2</v>
          </cell>
          <cell r="B5345" t="str">
            <v>Coxartrosis a consecuencia de displasia, bilateral</v>
          </cell>
        </row>
        <row r="5346">
          <cell r="A5346" t="str">
            <v>M16.3</v>
          </cell>
          <cell r="B5346" t="str">
            <v>Otras coxartrosis displásicas</v>
          </cell>
        </row>
        <row r="5347">
          <cell r="A5347" t="str">
            <v>M16.4</v>
          </cell>
          <cell r="B5347" t="str">
            <v>Coartrosis postraumática, bilateral</v>
          </cell>
        </row>
        <row r="5348">
          <cell r="A5348" t="str">
            <v>M16.5</v>
          </cell>
          <cell r="B5348" t="str">
            <v>Otra coxartrosis postraumática</v>
          </cell>
        </row>
        <row r="5349">
          <cell r="A5349" t="str">
            <v>M16.7</v>
          </cell>
          <cell r="B5349" t="str">
            <v>Otras coxartrosis secundarias</v>
          </cell>
        </row>
        <row r="5350">
          <cell r="A5350" t="str">
            <v>M16.9</v>
          </cell>
          <cell r="B5350" t="str">
            <v>Coxartrosis, no especificada</v>
          </cell>
        </row>
        <row r="5351">
          <cell r="A5351" t="str">
            <v>M17</v>
          </cell>
          <cell r="B5351" t="str">
            <v>Gonartrosis [artrosis de la rodilla]</v>
          </cell>
        </row>
        <row r="5352">
          <cell r="A5352" t="str">
            <v>M17.0</v>
          </cell>
          <cell r="B5352" t="str">
            <v>Gonartrosis primaria, bilateral</v>
          </cell>
        </row>
        <row r="5353">
          <cell r="A5353" t="str">
            <v>M17.1</v>
          </cell>
          <cell r="B5353" t="str">
            <v>Otras gonartrosis primarias</v>
          </cell>
        </row>
        <row r="5354">
          <cell r="A5354" t="str">
            <v>M17.2</v>
          </cell>
          <cell r="B5354" t="str">
            <v>Gonartrosis postraumática, bilateral</v>
          </cell>
        </row>
        <row r="5355">
          <cell r="A5355" t="str">
            <v>M17.3</v>
          </cell>
          <cell r="B5355" t="str">
            <v>Otras gonartrosis postraumáticas:</v>
          </cell>
        </row>
        <row r="5356">
          <cell r="A5356" t="str">
            <v>M17.4</v>
          </cell>
          <cell r="B5356" t="str">
            <v>Otras gonartrosis secundarias, bilaterales</v>
          </cell>
        </row>
        <row r="5357">
          <cell r="A5357" t="str">
            <v>M17.5</v>
          </cell>
          <cell r="B5357" t="str">
            <v>Otras gonartrosis secundarias</v>
          </cell>
        </row>
        <row r="5358">
          <cell r="A5358" t="str">
            <v>M17.9</v>
          </cell>
          <cell r="B5358" t="str">
            <v>Gonartrosis, no especificada</v>
          </cell>
        </row>
        <row r="5359">
          <cell r="A5359" t="str">
            <v>M18</v>
          </cell>
          <cell r="B5359" t="str">
            <v>Artrosis de la primera articulación carpometacarpiana</v>
          </cell>
        </row>
        <row r="5360">
          <cell r="A5360" t="str">
            <v>M18.0</v>
          </cell>
          <cell r="B5360" t="str">
            <v>Artrosis primaria de la primera articulación carpometacarpiana, bilateral</v>
          </cell>
        </row>
        <row r="5361">
          <cell r="A5361" t="str">
            <v>M18.1</v>
          </cell>
          <cell r="B5361" t="str">
            <v>Otras artrosis primarias de la primera articulación carpometacarpiana</v>
          </cell>
        </row>
        <row r="5362">
          <cell r="A5362" t="str">
            <v>M18.2</v>
          </cell>
          <cell r="B5362" t="str">
            <v>Artrosis postraumática de la primera articulación carpometacarpiana, bilateral</v>
          </cell>
        </row>
        <row r="5363">
          <cell r="A5363" t="str">
            <v>M18.3</v>
          </cell>
          <cell r="B5363" t="str">
            <v>Otras artrosis postraumáticas de la primera articulación carpometacarpiana</v>
          </cell>
        </row>
        <row r="5364">
          <cell r="A5364" t="str">
            <v>M18.4</v>
          </cell>
          <cell r="B5364" t="str">
            <v>Otras artrosis secundarias de la primera articulación carpometacarpiana, bilaterales</v>
          </cell>
        </row>
        <row r="5365">
          <cell r="A5365" t="str">
            <v>M18.5</v>
          </cell>
          <cell r="B5365" t="str">
            <v>Otras artrosis secundarias de la primera articulación carpometacarpiana</v>
          </cell>
        </row>
        <row r="5366">
          <cell r="A5366" t="str">
            <v>M18.9</v>
          </cell>
          <cell r="B5366" t="str">
            <v>Artrosis de la primera articulación carpometacarpiana, sin otra especificación</v>
          </cell>
        </row>
        <row r="5367">
          <cell r="A5367" t="str">
            <v>M19</v>
          </cell>
          <cell r="B5367" t="str">
            <v>Otras artrosis</v>
          </cell>
        </row>
        <row r="5368">
          <cell r="A5368" t="str">
            <v>M19.0</v>
          </cell>
          <cell r="B5368" t="str">
            <v>Artrosis primaria de otras articulaciones</v>
          </cell>
        </row>
        <row r="5369">
          <cell r="A5369" t="str">
            <v>M19.1</v>
          </cell>
          <cell r="B5369" t="str">
            <v>Artrosis postraumática de otras articulaciones</v>
          </cell>
        </row>
        <row r="5370">
          <cell r="A5370" t="str">
            <v>M19.2</v>
          </cell>
          <cell r="B5370" t="str">
            <v>Artrosis secundaria de otras articulaciones</v>
          </cell>
        </row>
        <row r="5371">
          <cell r="A5371" t="str">
            <v>M19.8</v>
          </cell>
          <cell r="B5371" t="str">
            <v>Otras artrosis especificadas</v>
          </cell>
        </row>
        <row r="5372">
          <cell r="A5372" t="str">
            <v>M19.9</v>
          </cell>
          <cell r="B5372" t="str">
            <v>Artrosis, no especificada</v>
          </cell>
        </row>
        <row r="5373">
          <cell r="A5373" t="str">
            <v>M20</v>
          </cell>
          <cell r="B5373" t="str">
            <v>Deformidades adquiridas de los dedos de la mano y del pie</v>
          </cell>
        </row>
        <row r="5374">
          <cell r="A5374" t="str">
            <v>M20.0</v>
          </cell>
          <cell r="B5374" t="str">
            <v>Deformidad de dedo(s) de la mano</v>
          </cell>
        </row>
        <row r="5375">
          <cell r="A5375" t="str">
            <v>M20.1</v>
          </cell>
          <cell r="B5375" t="str">
            <v>Hallux valgus (adquirido)</v>
          </cell>
        </row>
        <row r="5376">
          <cell r="A5376" t="str">
            <v>M20.2</v>
          </cell>
          <cell r="B5376" t="str">
            <v>Hallux rigidus</v>
          </cell>
        </row>
        <row r="5377">
          <cell r="A5377" t="str">
            <v>M20.3</v>
          </cell>
          <cell r="B5377" t="str">
            <v>Otras deformidades del hallux (adquiridas)</v>
          </cell>
        </row>
        <row r="5378">
          <cell r="A5378" t="str">
            <v>M20.4</v>
          </cell>
          <cell r="B5378" t="str">
            <v>Otro(s) dedo(s) del pie en martillo (adquiridos)</v>
          </cell>
        </row>
        <row r="5379">
          <cell r="A5379" t="str">
            <v>M20.5</v>
          </cell>
          <cell r="B5379" t="str">
            <v>Otras deformidades (adquiridas) del (de los) dedo(s) del pie</v>
          </cell>
        </row>
        <row r="5380">
          <cell r="A5380" t="str">
            <v>M20.6</v>
          </cell>
          <cell r="B5380" t="str">
            <v>Deformidades adquiridas de los dedos del pie, no especificadas</v>
          </cell>
        </row>
        <row r="5381">
          <cell r="A5381" t="str">
            <v>M21</v>
          </cell>
          <cell r="B5381" t="str">
            <v>Otras deformidades adquiridas de los miembros</v>
          </cell>
        </row>
        <row r="5382">
          <cell r="A5382" t="str">
            <v>M21.0</v>
          </cell>
          <cell r="B5382" t="str">
            <v>Deformidad en valgo, no clasificada en otra parte</v>
          </cell>
        </row>
        <row r="5383">
          <cell r="A5383" t="str">
            <v>M21.1</v>
          </cell>
          <cell r="B5383" t="str">
            <v>Deformidad en varo, no clasificada en otra parte</v>
          </cell>
        </row>
        <row r="5384">
          <cell r="A5384" t="str">
            <v>M21.2</v>
          </cell>
          <cell r="B5384" t="str">
            <v>Deformidad en flexión</v>
          </cell>
        </row>
        <row r="5385">
          <cell r="A5385" t="str">
            <v>M21.3</v>
          </cell>
          <cell r="B5385" t="str">
            <v>Muñeca o pie en péndulo (adquirido)</v>
          </cell>
        </row>
        <row r="5386">
          <cell r="A5386" t="str">
            <v>M21.4</v>
          </cell>
          <cell r="B5386" t="str">
            <v>Pie plano [pes planus] (adquirido)</v>
          </cell>
        </row>
        <row r="5387">
          <cell r="A5387" t="str">
            <v>M21.5</v>
          </cell>
          <cell r="B5387" t="str">
            <v>Mano o pie en garra o en talipes, pie equinovaro o zambo adquiridos</v>
          </cell>
        </row>
        <row r="5388">
          <cell r="A5388" t="str">
            <v>M21.6</v>
          </cell>
          <cell r="B5388" t="str">
            <v>Otras deformidades adquiridas del tobillo y del pie</v>
          </cell>
        </row>
        <row r="5389">
          <cell r="A5389" t="str">
            <v>M21.7</v>
          </cell>
          <cell r="B5389" t="str">
            <v>Longitud desigual de los miembros (adquirida)</v>
          </cell>
        </row>
        <row r="5390">
          <cell r="A5390" t="str">
            <v>M21.8</v>
          </cell>
          <cell r="B5390" t="str">
            <v>Otras deformidades adquiridas de los miembros, especificadas</v>
          </cell>
        </row>
        <row r="5391">
          <cell r="A5391" t="str">
            <v>M21.9</v>
          </cell>
          <cell r="B5391" t="str">
            <v>Deformidad adquirida del miembro, no especificada</v>
          </cell>
        </row>
        <row r="5392">
          <cell r="A5392" t="str">
            <v>M22</v>
          </cell>
          <cell r="B5392" t="str">
            <v>Trastornos de la rótula</v>
          </cell>
        </row>
        <row r="5393">
          <cell r="A5393" t="str">
            <v>M22.0</v>
          </cell>
          <cell r="B5393" t="str">
            <v>Luxación recidivante de la rótula</v>
          </cell>
        </row>
        <row r="5394">
          <cell r="A5394" t="str">
            <v>M22.1</v>
          </cell>
          <cell r="B5394" t="str">
            <v>Subluxación recidivante de la rótula</v>
          </cell>
        </row>
        <row r="5395">
          <cell r="A5395" t="str">
            <v>M22.2</v>
          </cell>
          <cell r="B5395" t="str">
            <v>Trastornos rotulofemorales</v>
          </cell>
        </row>
        <row r="5396">
          <cell r="A5396" t="str">
            <v>M22.3</v>
          </cell>
          <cell r="B5396" t="str">
            <v>Otros desarreglos de la rótula</v>
          </cell>
        </row>
        <row r="5397">
          <cell r="A5397" t="str">
            <v>M22.4</v>
          </cell>
          <cell r="B5397" t="str">
            <v>Condromalacia de la rótula</v>
          </cell>
        </row>
        <row r="5398">
          <cell r="A5398" t="str">
            <v>M22.8</v>
          </cell>
          <cell r="B5398" t="str">
            <v>Otros trastornos de la rótula</v>
          </cell>
        </row>
        <row r="5399">
          <cell r="A5399" t="str">
            <v>M22.9</v>
          </cell>
          <cell r="B5399" t="str">
            <v>Trastorno de la rótula, no especificado</v>
          </cell>
        </row>
        <row r="5400">
          <cell r="A5400" t="str">
            <v>M23</v>
          </cell>
          <cell r="B5400" t="str">
            <v>Trastorno interno de la rodilla</v>
          </cell>
        </row>
        <row r="5401">
          <cell r="A5401" t="str">
            <v>M23.0</v>
          </cell>
          <cell r="B5401" t="str">
            <v>Menisco quístico</v>
          </cell>
        </row>
        <row r="5402">
          <cell r="A5402" t="str">
            <v>M23.1</v>
          </cell>
          <cell r="B5402" t="str">
            <v>Menisco discoide (congénito)</v>
          </cell>
        </row>
        <row r="5403">
          <cell r="A5403" t="str">
            <v>M23.2</v>
          </cell>
          <cell r="B5403" t="str">
            <v>Trastorno de menisco debido a desgarro o lesión antigua</v>
          </cell>
        </row>
        <row r="5404">
          <cell r="A5404" t="str">
            <v>M23.3</v>
          </cell>
          <cell r="B5404" t="str">
            <v>Otros trastornos de los meniscos</v>
          </cell>
        </row>
        <row r="5405">
          <cell r="A5405" t="str">
            <v>M23.4</v>
          </cell>
          <cell r="B5405" t="str">
            <v>Cuerpo flotante en la rodilla</v>
          </cell>
        </row>
        <row r="5406">
          <cell r="A5406" t="str">
            <v>M23.5</v>
          </cell>
          <cell r="B5406" t="str">
            <v>Inestabilidad crónica de la rodilla</v>
          </cell>
        </row>
        <row r="5407">
          <cell r="A5407" t="str">
            <v>M23.6</v>
          </cell>
          <cell r="B5407" t="str">
            <v>Otra ruptura espontánea del (de los) ligamento(s) de la rodilla</v>
          </cell>
        </row>
        <row r="5408">
          <cell r="A5408" t="str">
            <v>M23.8</v>
          </cell>
          <cell r="B5408" t="str">
            <v>Otros trastornos internos de la rodilla</v>
          </cell>
        </row>
        <row r="5409">
          <cell r="A5409" t="str">
            <v>M23.9</v>
          </cell>
          <cell r="B5409" t="str">
            <v>Trastorno interno de la rodilla, no especificado</v>
          </cell>
        </row>
        <row r="5410">
          <cell r="A5410" t="str">
            <v>M24</v>
          </cell>
          <cell r="B5410" t="str">
            <v>Otros trastornos articulares específicos</v>
          </cell>
        </row>
        <row r="5411">
          <cell r="A5411" t="str">
            <v>M24.0</v>
          </cell>
          <cell r="B5411" t="str">
            <v>Cuerpo flotante articular</v>
          </cell>
        </row>
        <row r="5412">
          <cell r="A5412" t="str">
            <v>M24.1</v>
          </cell>
          <cell r="B5412" t="str">
            <v>Otros trastornos del cartílago articular</v>
          </cell>
        </row>
        <row r="5413">
          <cell r="A5413" t="str">
            <v>M24.2</v>
          </cell>
          <cell r="B5413" t="str">
            <v>Trastorno del ligamento</v>
          </cell>
        </row>
        <row r="5414">
          <cell r="A5414" t="str">
            <v>M24.3</v>
          </cell>
          <cell r="B5414" t="str">
            <v>Luxación y subluxación patológica de la articulación, no clasificada en otra parte</v>
          </cell>
        </row>
        <row r="5415">
          <cell r="A5415" t="str">
            <v>M24.4</v>
          </cell>
          <cell r="B5415" t="str">
            <v>Luxación y subluxación recidivante de la articulación</v>
          </cell>
        </row>
        <row r="5416">
          <cell r="A5416" t="str">
            <v>M24.5</v>
          </cell>
          <cell r="B5416" t="str">
            <v>Contractura articular</v>
          </cell>
        </row>
        <row r="5417">
          <cell r="A5417" t="str">
            <v>M24.6</v>
          </cell>
          <cell r="B5417" t="str">
            <v>Anquilosis articular</v>
          </cell>
        </row>
        <row r="5418">
          <cell r="A5418" t="str">
            <v>M24.7</v>
          </cell>
          <cell r="B5418" t="str">
            <v>Protrusión de acetábulo</v>
          </cell>
        </row>
        <row r="5419">
          <cell r="A5419" t="str">
            <v>M24.8</v>
          </cell>
          <cell r="B5419" t="str">
            <v>Otras lesiones articulares específicas, no clasificadas en otra parte</v>
          </cell>
        </row>
        <row r="5420">
          <cell r="A5420" t="str">
            <v>M24.9</v>
          </cell>
          <cell r="B5420" t="str">
            <v>Desarreglo articular, no especificado</v>
          </cell>
        </row>
        <row r="5421">
          <cell r="A5421" t="str">
            <v>M25</v>
          </cell>
          <cell r="B5421" t="str">
            <v>Otros trastornos articulares, no clasificados en otra parte</v>
          </cell>
        </row>
        <row r="5422">
          <cell r="A5422" t="str">
            <v>M25.0</v>
          </cell>
          <cell r="B5422" t="str">
            <v>Hemartrosis</v>
          </cell>
        </row>
        <row r="5423">
          <cell r="A5423" t="str">
            <v>M25.1</v>
          </cell>
          <cell r="B5423" t="str">
            <v>Fístula articular</v>
          </cell>
        </row>
        <row r="5424">
          <cell r="A5424" t="str">
            <v>M25.2</v>
          </cell>
          <cell r="B5424" t="str">
            <v>Articulación inestable</v>
          </cell>
        </row>
        <row r="5425">
          <cell r="A5425" t="str">
            <v>M25.3</v>
          </cell>
          <cell r="B5425" t="str">
            <v>Otras inestabilidades articulares</v>
          </cell>
        </row>
        <row r="5426">
          <cell r="A5426" t="str">
            <v>M25.4</v>
          </cell>
          <cell r="B5426" t="str">
            <v>Derrame articular</v>
          </cell>
        </row>
        <row r="5427">
          <cell r="A5427" t="str">
            <v>M25.5</v>
          </cell>
          <cell r="B5427" t="str">
            <v>Dolor en articulación</v>
          </cell>
        </row>
        <row r="5428">
          <cell r="A5428" t="str">
            <v>M25.6</v>
          </cell>
          <cell r="B5428" t="str">
            <v>Rigidez articular, no clasificada en otra parte</v>
          </cell>
        </row>
        <row r="5429">
          <cell r="A5429" t="str">
            <v>M25.7</v>
          </cell>
          <cell r="B5429" t="str">
            <v>Osteofito</v>
          </cell>
        </row>
        <row r="5430">
          <cell r="A5430" t="str">
            <v>M25.8</v>
          </cell>
          <cell r="B5430" t="str">
            <v>Otros trastornos articulares especificados</v>
          </cell>
        </row>
        <row r="5431">
          <cell r="A5431" t="str">
            <v>M25.9</v>
          </cell>
          <cell r="B5431" t="str">
            <v>Trastorno articular, no especificado</v>
          </cell>
        </row>
        <row r="5432">
          <cell r="A5432" t="str">
            <v>M30</v>
          </cell>
          <cell r="B5432" t="str">
            <v>Poliarteritis nudosa y afecciones relacionadas</v>
          </cell>
        </row>
        <row r="5433">
          <cell r="A5433" t="str">
            <v>M30.0</v>
          </cell>
          <cell r="B5433" t="str">
            <v>Poliarteritis nudosa</v>
          </cell>
        </row>
        <row r="5434">
          <cell r="A5434" t="str">
            <v>M30.1</v>
          </cell>
          <cell r="B5434" t="str">
            <v>Poliarteritis con compromiso pulmonar [Churg-Strauss]</v>
          </cell>
        </row>
        <row r="5435">
          <cell r="A5435" t="str">
            <v>M30.2</v>
          </cell>
          <cell r="B5435" t="str">
            <v>Poliarteritis juvenil</v>
          </cell>
        </row>
        <row r="5436">
          <cell r="A5436" t="str">
            <v>M30.3</v>
          </cell>
          <cell r="B5436" t="str">
            <v>Síndrome mucocutáneo linfonodular [Kawasaki]</v>
          </cell>
        </row>
        <row r="5437">
          <cell r="A5437" t="str">
            <v>M30.8</v>
          </cell>
          <cell r="B5437" t="str">
            <v>Otras afecciones relacionadas con la poliarteritis nudosa</v>
          </cell>
        </row>
        <row r="5438">
          <cell r="A5438" t="str">
            <v>M31</v>
          </cell>
          <cell r="B5438" t="str">
            <v>Otras vasculopatías necrotizantes</v>
          </cell>
        </row>
        <row r="5439">
          <cell r="A5439" t="str">
            <v>M31.0</v>
          </cell>
          <cell r="B5439" t="str">
            <v>Angiítis debida a hipersensibilidad</v>
          </cell>
        </row>
        <row r="5440">
          <cell r="A5440" t="str">
            <v>M31.1</v>
          </cell>
          <cell r="B5440" t="str">
            <v>Microangiopatía trombótica</v>
          </cell>
        </row>
        <row r="5441">
          <cell r="A5441" t="str">
            <v>M31.2</v>
          </cell>
          <cell r="B5441" t="str">
            <v>Granuloma letal de la línea media</v>
          </cell>
        </row>
        <row r="5442">
          <cell r="A5442" t="str">
            <v>M31.3</v>
          </cell>
          <cell r="B5442" t="str">
            <v>Granulomatosis de Wegener</v>
          </cell>
        </row>
        <row r="5443">
          <cell r="A5443" t="str">
            <v>M31.4</v>
          </cell>
          <cell r="B5443" t="str">
            <v>Síndrome del cayado de la aorta [Takayasu]</v>
          </cell>
        </row>
        <row r="5444">
          <cell r="A5444" t="str">
            <v>M31.5</v>
          </cell>
          <cell r="B5444" t="str">
            <v>Arteritis de células gigantes con polimialgia reumática</v>
          </cell>
        </row>
        <row r="5445">
          <cell r="A5445" t="str">
            <v>M31.6</v>
          </cell>
          <cell r="B5445" t="str">
            <v>Otras arteritis de células gigantes</v>
          </cell>
        </row>
        <row r="5446">
          <cell r="A5446" t="str">
            <v>M31.8</v>
          </cell>
          <cell r="B5446" t="str">
            <v>Otras vasculopatías necrotizantes especificadas</v>
          </cell>
        </row>
        <row r="5447">
          <cell r="A5447" t="str">
            <v>M31.9</v>
          </cell>
          <cell r="B5447" t="str">
            <v>Vasculopatía necrotizante, no especificada</v>
          </cell>
        </row>
        <row r="5448">
          <cell r="A5448" t="str">
            <v>M32</v>
          </cell>
          <cell r="B5448" t="str">
            <v>Lupus eritematoso sistémico</v>
          </cell>
        </row>
        <row r="5449">
          <cell r="A5449" t="str">
            <v>M32.0</v>
          </cell>
          <cell r="B5449" t="str">
            <v>Lupus eritematoso sistémico, inducido por drogas</v>
          </cell>
        </row>
        <row r="5450">
          <cell r="A5450" t="str">
            <v>M32.1</v>
          </cell>
          <cell r="B5450" t="str">
            <v>Lupus eritematoso sistémico con compromiso de órganos o sistemas</v>
          </cell>
        </row>
        <row r="5451">
          <cell r="A5451" t="str">
            <v>M32.8</v>
          </cell>
          <cell r="B5451" t="str">
            <v>Otras formas de lupus eritematoso sistémico</v>
          </cell>
        </row>
        <row r="5452">
          <cell r="A5452" t="str">
            <v>M32.9</v>
          </cell>
          <cell r="B5452" t="str">
            <v>Lupus eritematoso sistémico, sin otra especificación</v>
          </cell>
        </row>
        <row r="5453">
          <cell r="A5453" t="str">
            <v>M33</v>
          </cell>
          <cell r="B5453" t="str">
            <v>Dermatopolimiositis</v>
          </cell>
        </row>
        <row r="5454">
          <cell r="A5454" t="str">
            <v>M33.0</v>
          </cell>
          <cell r="B5454" t="str">
            <v>Dermatomiositis juvenil</v>
          </cell>
        </row>
        <row r="5455">
          <cell r="A5455" t="str">
            <v>M33.1</v>
          </cell>
          <cell r="B5455" t="str">
            <v>Otras dermatomiositis</v>
          </cell>
        </row>
        <row r="5456">
          <cell r="A5456" t="str">
            <v>M33.2</v>
          </cell>
          <cell r="B5456" t="str">
            <v>Polimiositis</v>
          </cell>
        </row>
        <row r="5457">
          <cell r="A5457" t="str">
            <v>M33.9</v>
          </cell>
          <cell r="B5457" t="str">
            <v>Dermatopolimiositis, no especificada</v>
          </cell>
        </row>
        <row r="5458">
          <cell r="A5458" t="str">
            <v>M34</v>
          </cell>
          <cell r="B5458" t="str">
            <v>Esclerosis sistémica</v>
          </cell>
        </row>
        <row r="5459">
          <cell r="A5459" t="str">
            <v>M34.0</v>
          </cell>
          <cell r="B5459" t="str">
            <v>Esclerosis sistémica progresiva</v>
          </cell>
        </row>
        <row r="5460">
          <cell r="A5460" t="str">
            <v>M34.1</v>
          </cell>
          <cell r="B5460" t="str">
            <v>Síndrome CR(E)ST</v>
          </cell>
        </row>
        <row r="5461">
          <cell r="A5461" t="str">
            <v>M34.2</v>
          </cell>
          <cell r="B5461" t="str">
            <v>Esclerosis sistémica inducida por drogas o productos químicos</v>
          </cell>
        </row>
        <row r="5462">
          <cell r="A5462" t="str">
            <v>M34.8</v>
          </cell>
          <cell r="B5462" t="str">
            <v>Otras formas de esclerosis sistémica</v>
          </cell>
        </row>
        <row r="5463">
          <cell r="A5463" t="str">
            <v>M34.9</v>
          </cell>
          <cell r="B5463" t="str">
            <v>Esclerosis sistémica, no especificada</v>
          </cell>
        </row>
        <row r="5464">
          <cell r="A5464" t="str">
            <v>M35</v>
          </cell>
          <cell r="B5464" t="str">
            <v>Otro compromiso sistémico del tejido conjuntivo</v>
          </cell>
        </row>
        <row r="5465">
          <cell r="A5465" t="str">
            <v>M35.0</v>
          </cell>
          <cell r="B5465" t="str">
            <v>Síndrome seco [Sj”gren]</v>
          </cell>
        </row>
        <row r="5466">
          <cell r="A5466" t="str">
            <v>M35.1</v>
          </cell>
          <cell r="B5466" t="str">
            <v>Otros síndromes superpuestos</v>
          </cell>
        </row>
        <row r="5467">
          <cell r="A5467" t="str">
            <v>M35.2</v>
          </cell>
          <cell r="B5467" t="str">
            <v>Enfermedad de Beh‡et</v>
          </cell>
        </row>
        <row r="5468">
          <cell r="A5468" t="str">
            <v>M35.3</v>
          </cell>
          <cell r="B5468" t="str">
            <v>Polimialgia reumática</v>
          </cell>
        </row>
        <row r="5469">
          <cell r="A5469" t="str">
            <v>M35.4</v>
          </cell>
          <cell r="B5469" t="str">
            <v>Fascitis difusa (eosinofílica)</v>
          </cell>
        </row>
        <row r="5470">
          <cell r="A5470" t="str">
            <v>M35.5</v>
          </cell>
          <cell r="B5470" t="str">
            <v>Fibrosclerosis multifocal</v>
          </cell>
        </row>
        <row r="5471">
          <cell r="A5471" t="str">
            <v>M35.6</v>
          </cell>
          <cell r="B5471" t="str">
            <v>Paniculitis recidivante [Weber-Christian]</v>
          </cell>
        </row>
        <row r="5472">
          <cell r="A5472" t="str">
            <v>M35.7</v>
          </cell>
          <cell r="B5472" t="str">
            <v>Síndrome de hipermovilidad</v>
          </cell>
        </row>
        <row r="5473">
          <cell r="A5473" t="str">
            <v>M35.8</v>
          </cell>
          <cell r="B5473" t="str">
            <v>Otras enfermedades especificadas con compromiso sistémico del tejido conjuntivo</v>
          </cell>
        </row>
        <row r="5474">
          <cell r="A5474" t="str">
            <v>M35.9</v>
          </cell>
          <cell r="B5474" t="str">
            <v>Compromiso sistémico del tejido conjuntivo, no especificado</v>
          </cell>
        </row>
        <row r="5475">
          <cell r="A5475" t="str">
            <v>M36*</v>
          </cell>
          <cell r="B5475" t="str">
            <v>Trastornos sistémicos del tejido conjuntivo en enfermedades clasificadas en otra parte</v>
          </cell>
        </row>
        <row r="5476">
          <cell r="A5476" t="str">
            <v>M36.0*</v>
          </cell>
          <cell r="B5476" t="str">
            <v>Dermato(poli)miositis en enfermedad neoplásica (C00-D48+)</v>
          </cell>
        </row>
        <row r="5477">
          <cell r="A5477" t="str">
            <v>M36.1*</v>
          </cell>
          <cell r="B5477" t="str">
            <v>Artropatía en enfermedad neoplásica (C00-D48+)</v>
          </cell>
        </row>
        <row r="5478">
          <cell r="A5478" t="str">
            <v>M36.2*</v>
          </cell>
          <cell r="B5478" t="str">
            <v>Artropatía hemofílica (D66-D68+)</v>
          </cell>
        </row>
        <row r="5479">
          <cell r="A5479" t="str">
            <v>M36.3*</v>
          </cell>
          <cell r="B5479" t="str">
            <v>Artropatía en otros trastornos de la sangre (D50-D76+)</v>
          </cell>
        </row>
        <row r="5480">
          <cell r="A5480" t="str">
            <v>M36.4*</v>
          </cell>
          <cell r="B5480" t="str">
            <v>Artropatía en reacciones de hipersensibilidad clasificadas en otra parte</v>
          </cell>
        </row>
        <row r="5481">
          <cell r="A5481" t="str">
            <v>M36.8*</v>
          </cell>
          <cell r="B5481" t="str">
            <v>Trastornos sistémicos del tejido conjuntivo en otras enfermedades clasificadas en otra parte</v>
          </cell>
        </row>
        <row r="5482">
          <cell r="A5482" t="str">
            <v>M40</v>
          </cell>
          <cell r="B5482" t="str">
            <v>Cifosis y lordosis</v>
          </cell>
        </row>
        <row r="5483">
          <cell r="A5483" t="str">
            <v>M40.0</v>
          </cell>
          <cell r="B5483" t="str">
            <v>Cifosis postural</v>
          </cell>
        </row>
        <row r="5484">
          <cell r="A5484" t="str">
            <v>M40.1</v>
          </cell>
          <cell r="B5484" t="str">
            <v>Otras cifosis secundarias</v>
          </cell>
        </row>
        <row r="5485">
          <cell r="A5485" t="str">
            <v>M40.2</v>
          </cell>
          <cell r="B5485" t="str">
            <v>Otras cifosis y las no especificadas</v>
          </cell>
        </row>
        <row r="5486">
          <cell r="A5486" t="str">
            <v>M40.3</v>
          </cell>
          <cell r="B5486" t="str">
            <v>Síndrome de espalda plana</v>
          </cell>
        </row>
        <row r="5487">
          <cell r="A5487" t="str">
            <v>M40.4</v>
          </cell>
          <cell r="B5487" t="str">
            <v>Otras lordosis</v>
          </cell>
        </row>
        <row r="5488">
          <cell r="A5488" t="str">
            <v>M40.5</v>
          </cell>
          <cell r="B5488" t="str">
            <v>Lordosis, no especificda</v>
          </cell>
        </row>
        <row r="5489">
          <cell r="A5489" t="str">
            <v>M41</v>
          </cell>
          <cell r="B5489" t="str">
            <v>Escoliosis</v>
          </cell>
        </row>
        <row r="5490">
          <cell r="A5490" t="str">
            <v>M41.0</v>
          </cell>
          <cell r="B5490" t="str">
            <v>Escoliosis idiopática infantil</v>
          </cell>
        </row>
        <row r="5491">
          <cell r="A5491" t="str">
            <v>M41.1</v>
          </cell>
          <cell r="B5491" t="str">
            <v>Escoliosis idiopática juvenil</v>
          </cell>
        </row>
        <row r="5492">
          <cell r="A5492" t="str">
            <v>M41.2</v>
          </cell>
          <cell r="B5492" t="str">
            <v>Otras escoliosis idiopáticas</v>
          </cell>
        </row>
        <row r="5493">
          <cell r="A5493" t="str">
            <v>M41.3</v>
          </cell>
          <cell r="B5493" t="str">
            <v>Escoliosis toracogénica</v>
          </cell>
        </row>
        <row r="5494">
          <cell r="A5494" t="str">
            <v>M41.4</v>
          </cell>
          <cell r="B5494" t="str">
            <v>Escoliosis neuromuscular</v>
          </cell>
        </row>
        <row r="5495">
          <cell r="A5495" t="str">
            <v>M41.5</v>
          </cell>
          <cell r="B5495" t="str">
            <v>Otras escoliosis secundarias</v>
          </cell>
        </row>
        <row r="5496">
          <cell r="A5496" t="str">
            <v>M41.8</v>
          </cell>
          <cell r="B5496" t="str">
            <v>Otras formas de escoliosis</v>
          </cell>
        </row>
        <row r="5497">
          <cell r="A5497" t="str">
            <v>M41.9</v>
          </cell>
          <cell r="B5497" t="str">
            <v>Escoliosis, no especificada</v>
          </cell>
        </row>
        <row r="5498">
          <cell r="A5498" t="str">
            <v>M42</v>
          </cell>
          <cell r="B5498" t="str">
            <v>Osteocondrosis de la columna vertebral</v>
          </cell>
        </row>
        <row r="5499">
          <cell r="A5499" t="str">
            <v>M42.0</v>
          </cell>
          <cell r="B5499" t="str">
            <v>Osteocondrosis juvenil de la columna vertebral</v>
          </cell>
        </row>
        <row r="5500">
          <cell r="A5500" t="str">
            <v>M42.1</v>
          </cell>
          <cell r="B5500" t="str">
            <v>Osteocondrosis de la columna vertebral del adulto</v>
          </cell>
        </row>
        <row r="5501">
          <cell r="A5501" t="str">
            <v>M42.9</v>
          </cell>
          <cell r="B5501" t="str">
            <v>Osteocondrosis vertebral, no especificada</v>
          </cell>
        </row>
        <row r="5502">
          <cell r="A5502" t="str">
            <v>M43</v>
          </cell>
          <cell r="B5502" t="str">
            <v>Otras dorsopatías deformantes</v>
          </cell>
        </row>
        <row r="5503">
          <cell r="A5503" t="str">
            <v>M43.0</v>
          </cell>
          <cell r="B5503" t="str">
            <v>Espondilólisis</v>
          </cell>
        </row>
        <row r="5504">
          <cell r="A5504" t="str">
            <v>M43.1</v>
          </cell>
          <cell r="B5504" t="str">
            <v>Espondilolistesis</v>
          </cell>
        </row>
        <row r="5505">
          <cell r="A5505" t="str">
            <v>M43.2</v>
          </cell>
          <cell r="B5505" t="str">
            <v>Otras fusiones de la columna vertebral</v>
          </cell>
        </row>
        <row r="5506">
          <cell r="A5506" t="str">
            <v>M43.3</v>
          </cell>
          <cell r="B5506" t="str">
            <v>Subluxación atlanto-axoidea recurrente, con mielopatía</v>
          </cell>
        </row>
        <row r="5507">
          <cell r="A5507" t="str">
            <v>M43.4</v>
          </cell>
          <cell r="B5507" t="str">
            <v>Otras subluxaciones atlanto-axoideas recurrentes</v>
          </cell>
        </row>
        <row r="5508">
          <cell r="A5508" t="str">
            <v>M43.5</v>
          </cell>
          <cell r="B5508" t="str">
            <v>Otras subluxaciones vertebrales recurrentes</v>
          </cell>
        </row>
        <row r="5509">
          <cell r="A5509" t="str">
            <v>M43.6</v>
          </cell>
          <cell r="B5509" t="str">
            <v>Tortícolis</v>
          </cell>
        </row>
        <row r="5510">
          <cell r="A5510" t="str">
            <v>M43.8</v>
          </cell>
          <cell r="B5510" t="str">
            <v>Otras dorsopatías deformantes de la columna vertebral especificadas</v>
          </cell>
        </row>
        <row r="5511">
          <cell r="A5511" t="str">
            <v>M43.9</v>
          </cell>
          <cell r="B5511" t="str">
            <v>Dorsopatía deformante, no especificada</v>
          </cell>
        </row>
        <row r="5512">
          <cell r="A5512" t="str">
            <v>M45.X</v>
          </cell>
          <cell r="B5512" t="str">
            <v>Espondilitis anquilosante</v>
          </cell>
        </row>
        <row r="5513">
          <cell r="A5513" t="str">
            <v>M46</v>
          </cell>
          <cell r="B5513" t="str">
            <v>Otras espondilopatías inflamatorias</v>
          </cell>
        </row>
        <row r="5514">
          <cell r="A5514" t="str">
            <v>M46.0</v>
          </cell>
          <cell r="B5514" t="str">
            <v>Entesopatía vertebral</v>
          </cell>
        </row>
        <row r="5515">
          <cell r="A5515" t="str">
            <v>M46.1</v>
          </cell>
          <cell r="B5515" t="str">
            <v>Sacroiliítis, no clasificada en otra parte</v>
          </cell>
        </row>
        <row r="5516">
          <cell r="A5516" t="str">
            <v>M46.2</v>
          </cell>
          <cell r="B5516" t="str">
            <v>Osteomielitis de vértebra</v>
          </cell>
        </row>
        <row r="5517">
          <cell r="A5517" t="str">
            <v>M46.3</v>
          </cell>
          <cell r="B5517" t="str">
            <v>Infección de disco intervertebral (piógena)</v>
          </cell>
        </row>
        <row r="5518">
          <cell r="A5518" t="str">
            <v>M46.4</v>
          </cell>
          <cell r="B5518" t="str">
            <v>Discitis, no especificada</v>
          </cell>
        </row>
        <row r="5519">
          <cell r="A5519" t="str">
            <v>M46.5</v>
          </cell>
          <cell r="B5519" t="str">
            <v>Otras espondilopatías infecciosas</v>
          </cell>
        </row>
        <row r="5520">
          <cell r="A5520" t="str">
            <v>M46.8</v>
          </cell>
          <cell r="B5520" t="str">
            <v>Otras espondilopatías inflamatorias especificadas</v>
          </cell>
        </row>
        <row r="5521">
          <cell r="A5521" t="str">
            <v>M46.9</v>
          </cell>
          <cell r="B5521" t="str">
            <v>Espondilopatía inflamatoria, no especificada</v>
          </cell>
        </row>
        <row r="5522">
          <cell r="A5522" t="str">
            <v>M47</v>
          </cell>
          <cell r="B5522" t="str">
            <v>Espondilosis</v>
          </cell>
        </row>
        <row r="5523">
          <cell r="A5523" t="str">
            <v>M47.0</v>
          </cell>
          <cell r="B5523" t="str">
            <v>Síndromes de compresión de la arteria espinal o vertebral anterior (G99.2*)</v>
          </cell>
        </row>
        <row r="5524">
          <cell r="A5524" t="str">
            <v>M47.1</v>
          </cell>
          <cell r="B5524" t="str">
            <v>Otras espondilosis con mielopatía</v>
          </cell>
        </row>
        <row r="5525">
          <cell r="A5525" t="str">
            <v>M47.2</v>
          </cell>
          <cell r="B5525" t="str">
            <v>Otras espondilosis con radiculopatía</v>
          </cell>
        </row>
        <row r="5526">
          <cell r="A5526" t="str">
            <v>M47.8</v>
          </cell>
          <cell r="B5526" t="str">
            <v>Otras espondilosis</v>
          </cell>
        </row>
        <row r="5527">
          <cell r="A5527" t="str">
            <v>M47.9</v>
          </cell>
          <cell r="B5527" t="str">
            <v>Espondilosis, no especificada</v>
          </cell>
        </row>
        <row r="5528">
          <cell r="A5528" t="str">
            <v>M48</v>
          </cell>
          <cell r="B5528" t="str">
            <v>Otras espondilopatías</v>
          </cell>
        </row>
        <row r="5529">
          <cell r="A5529" t="str">
            <v>M48.0</v>
          </cell>
          <cell r="B5529" t="str">
            <v>Estenosis espinal</v>
          </cell>
        </row>
        <row r="5530">
          <cell r="A5530" t="str">
            <v>M48.1</v>
          </cell>
          <cell r="B5530" t="str">
            <v>Hiperostosis anquilosante [Forestier]</v>
          </cell>
        </row>
        <row r="5531">
          <cell r="A5531" t="str">
            <v>M48.2</v>
          </cell>
          <cell r="B5531" t="str">
            <v>Espondilopatía interespinosa (vértebras</v>
          </cell>
        </row>
        <row r="5532">
          <cell r="A5532" t="str">
            <v>M48.3</v>
          </cell>
          <cell r="B5532" t="str">
            <v>Espondilopatía traumática</v>
          </cell>
        </row>
        <row r="5533">
          <cell r="A5533" t="str">
            <v>M48.4</v>
          </cell>
          <cell r="B5533" t="str">
            <v>Fractura de vértebra por fatiga</v>
          </cell>
        </row>
        <row r="5534">
          <cell r="A5534" t="str">
            <v>M48.5</v>
          </cell>
          <cell r="B5534" t="str">
            <v>Vértebra colapsada, no clasificada en otra parte</v>
          </cell>
        </row>
        <row r="5535">
          <cell r="A5535" t="str">
            <v>M48.8</v>
          </cell>
          <cell r="B5535" t="str">
            <v>Otras espondilopatías especificadas</v>
          </cell>
        </row>
        <row r="5536">
          <cell r="A5536" t="str">
            <v>M48.9</v>
          </cell>
          <cell r="B5536" t="str">
            <v>Espondilopatía, no especificada</v>
          </cell>
        </row>
        <row r="5537">
          <cell r="A5537" t="str">
            <v>M49*</v>
          </cell>
          <cell r="B5537" t="str">
            <v>Espondilopatías en enfermedades clasificadas en otra parte</v>
          </cell>
        </row>
        <row r="5538">
          <cell r="A5538" t="str">
            <v>M49.0*</v>
          </cell>
          <cell r="B5538" t="str">
            <v>Tuberculosis de la columna vertebral (A18.0+)</v>
          </cell>
        </row>
        <row r="5539">
          <cell r="A5539" t="str">
            <v>M49.1*</v>
          </cell>
          <cell r="B5539" t="str">
            <v>Espondilitis por brucelosis (A23.-+)</v>
          </cell>
        </row>
        <row r="5540">
          <cell r="A5540" t="str">
            <v>M49.2*</v>
          </cell>
          <cell r="B5540" t="str">
            <v>Espondilitis por enterobacterias (A01-A04+)</v>
          </cell>
        </row>
        <row r="5541">
          <cell r="A5541" t="str">
            <v>M49.3*</v>
          </cell>
          <cell r="B5541" t="str">
            <v>Espondilopatía en otras enfermedades infecciosas y parasitarias clasificadas en otra parte</v>
          </cell>
        </row>
        <row r="5542">
          <cell r="A5542" t="str">
            <v>M49.4*</v>
          </cell>
          <cell r="B5542" t="str">
            <v>Espondilopatía neuropática</v>
          </cell>
        </row>
        <row r="5543">
          <cell r="A5543" t="str">
            <v>M49.5*</v>
          </cell>
          <cell r="B5543" t="str">
            <v>Vértebra colapsada en enfermedades clasificadas en otra parte</v>
          </cell>
        </row>
        <row r="5544">
          <cell r="A5544" t="str">
            <v>M49.8*</v>
          </cell>
          <cell r="B5544" t="str">
            <v>Espondilopatía en otras enfermedades clasificadas en otra parte</v>
          </cell>
        </row>
        <row r="5545">
          <cell r="A5545" t="str">
            <v>M50</v>
          </cell>
          <cell r="B5545" t="str">
            <v>Trastornos de disco cervical</v>
          </cell>
        </row>
        <row r="5546">
          <cell r="A5546" t="str">
            <v>M50.0</v>
          </cell>
          <cell r="B5546" t="str">
            <v>Trastorno de disco cervical con mielopatía (G99.2*)</v>
          </cell>
        </row>
        <row r="5547">
          <cell r="A5547" t="str">
            <v>M50.1</v>
          </cell>
          <cell r="B5547" t="str">
            <v>Trastorno de disco cervical con radiculopatía</v>
          </cell>
        </row>
        <row r="5548">
          <cell r="A5548" t="str">
            <v>M50.2</v>
          </cell>
          <cell r="B5548" t="str">
            <v>Otros desplazamientos de disco cervical</v>
          </cell>
        </row>
        <row r="5549">
          <cell r="A5549" t="str">
            <v>M50.3</v>
          </cell>
          <cell r="B5549" t="str">
            <v>Otras degeneraciones de disco cervical</v>
          </cell>
        </row>
        <row r="5550">
          <cell r="A5550" t="str">
            <v>M50.8</v>
          </cell>
          <cell r="B5550" t="str">
            <v>Otros trastornos de disco cervical</v>
          </cell>
        </row>
        <row r="5551">
          <cell r="A5551" t="str">
            <v>M50.9</v>
          </cell>
          <cell r="B5551" t="str">
            <v>Trastorno de disco cervical, no especificado</v>
          </cell>
        </row>
        <row r="5552">
          <cell r="A5552" t="str">
            <v>M51</v>
          </cell>
          <cell r="B5552" t="str">
            <v>Otros trastornos de los discos intervertebrales</v>
          </cell>
        </row>
        <row r="5553">
          <cell r="A5553" t="str">
            <v>M51.0</v>
          </cell>
          <cell r="B5553" t="str">
            <v>Trastornos de discos intervertebrales lumbares y otros, con mielopatía (G99.2*)</v>
          </cell>
        </row>
        <row r="5554">
          <cell r="A5554" t="str">
            <v>M51.1</v>
          </cell>
          <cell r="B5554" t="str">
            <v>Trastornos de disco lumbar y otros, con radiculopatía</v>
          </cell>
        </row>
        <row r="5555">
          <cell r="A5555" t="str">
            <v>M51.2</v>
          </cell>
          <cell r="B5555" t="str">
            <v>Otros desplazamientos especificados de disco intervertebral</v>
          </cell>
        </row>
        <row r="5556">
          <cell r="A5556" t="str">
            <v>M51.3</v>
          </cell>
          <cell r="B5556" t="str">
            <v>Otras degeneraciones especificadas de disco intervertebral</v>
          </cell>
        </row>
        <row r="5557">
          <cell r="A5557" t="str">
            <v>M51.4</v>
          </cell>
          <cell r="B5557" t="str">
            <v>Nódulos de Schmorl</v>
          </cell>
        </row>
        <row r="5558">
          <cell r="A5558" t="str">
            <v>M51.8</v>
          </cell>
          <cell r="B5558" t="str">
            <v>Otros trastornos especificados de los discos intervertebrales</v>
          </cell>
        </row>
        <row r="5559">
          <cell r="A5559" t="str">
            <v>M51.9</v>
          </cell>
          <cell r="B5559" t="str">
            <v>Trastorno de los discos intervertebrales, no especificado</v>
          </cell>
        </row>
        <row r="5560">
          <cell r="A5560" t="str">
            <v>M53</v>
          </cell>
          <cell r="B5560" t="str">
            <v>Otras dorsopatías, no clasificadas en otra parte</v>
          </cell>
        </row>
        <row r="5561">
          <cell r="A5561" t="str">
            <v>M53.0</v>
          </cell>
          <cell r="B5561" t="str">
            <v>Síndrome cervicocraneal</v>
          </cell>
        </row>
        <row r="5562">
          <cell r="A5562" t="str">
            <v>M53.1</v>
          </cell>
          <cell r="B5562" t="str">
            <v>Síndrome cervicobraquial</v>
          </cell>
        </row>
        <row r="5563">
          <cell r="A5563" t="str">
            <v>M53.2</v>
          </cell>
          <cell r="B5563" t="str">
            <v>Inestabilidad de la columna vertebral</v>
          </cell>
        </row>
        <row r="5564">
          <cell r="A5564" t="str">
            <v>M53.3</v>
          </cell>
          <cell r="B5564" t="str">
            <v>Trastornos sacrococcígeos, no clasificados en otra parte</v>
          </cell>
        </row>
        <row r="5565">
          <cell r="A5565" t="str">
            <v>M53.8</v>
          </cell>
          <cell r="B5565" t="str">
            <v>Otras dorsopatías especificadas</v>
          </cell>
        </row>
        <row r="5566">
          <cell r="A5566" t="str">
            <v>M53.9</v>
          </cell>
          <cell r="B5566" t="str">
            <v>Dorsopatía, no especificada</v>
          </cell>
        </row>
        <row r="5567">
          <cell r="A5567" t="str">
            <v>M54</v>
          </cell>
          <cell r="B5567" t="str">
            <v>Dorsalgia</v>
          </cell>
        </row>
        <row r="5568">
          <cell r="A5568" t="str">
            <v>M54.0</v>
          </cell>
          <cell r="B5568" t="str">
            <v>Paniculitis que afecta regiones del cuello y de la espalda</v>
          </cell>
        </row>
        <row r="5569">
          <cell r="A5569" t="str">
            <v>M54.1</v>
          </cell>
          <cell r="B5569" t="str">
            <v>Radiculopatía</v>
          </cell>
        </row>
        <row r="5570">
          <cell r="A5570" t="str">
            <v>M54.2</v>
          </cell>
          <cell r="B5570" t="str">
            <v>Cervicalgia</v>
          </cell>
        </row>
        <row r="5571">
          <cell r="A5571" t="str">
            <v>M54.3</v>
          </cell>
          <cell r="B5571" t="str">
            <v>Ciática</v>
          </cell>
        </row>
        <row r="5572">
          <cell r="A5572" t="str">
            <v>M54.4</v>
          </cell>
          <cell r="B5572" t="str">
            <v>Lumbago con ciática</v>
          </cell>
        </row>
        <row r="5573">
          <cell r="A5573" t="str">
            <v>M54.5</v>
          </cell>
          <cell r="B5573" t="str">
            <v>Lumbago no especificado</v>
          </cell>
        </row>
        <row r="5574">
          <cell r="A5574" t="str">
            <v>M54.6</v>
          </cell>
          <cell r="B5574" t="str">
            <v>Dolor en la columna dorsal</v>
          </cell>
        </row>
        <row r="5575">
          <cell r="A5575" t="str">
            <v>M54.8</v>
          </cell>
          <cell r="B5575" t="str">
            <v>Otras dorsalgias</v>
          </cell>
        </row>
        <row r="5576">
          <cell r="A5576" t="str">
            <v>M54.9</v>
          </cell>
          <cell r="B5576" t="str">
            <v>Dorsalgia, no especificada</v>
          </cell>
        </row>
        <row r="5577">
          <cell r="A5577" t="str">
            <v>M60</v>
          </cell>
          <cell r="B5577" t="str">
            <v>Miositis</v>
          </cell>
        </row>
        <row r="5578">
          <cell r="A5578" t="str">
            <v>M60.0</v>
          </cell>
          <cell r="B5578" t="str">
            <v>Miositis infecciosa</v>
          </cell>
        </row>
        <row r="5579">
          <cell r="A5579" t="str">
            <v>M60.1</v>
          </cell>
          <cell r="B5579" t="str">
            <v>Miositis intersticial</v>
          </cell>
        </row>
        <row r="5580">
          <cell r="A5580" t="str">
            <v>M60.2</v>
          </cell>
          <cell r="B5580" t="str">
            <v>Granuloma por cuerpo extraño en tejido blando, no clasificado en otra parte</v>
          </cell>
        </row>
        <row r="5581">
          <cell r="A5581" t="str">
            <v>M60.8</v>
          </cell>
          <cell r="B5581" t="str">
            <v>Otras miositis</v>
          </cell>
        </row>
        <row r="5582">
          <cell r="A5582" t="str">
            <v>M60.9</v>
          </cell>
          <cell r="B5582" t="str">
            <v>Miositis, no especificada</v>
          </cell>
        </row>
        <row r="5583">
          <cell r="A5583" t="str">
            <v>M61</v>
          </cell>
          <cell r="B5583" t="str">
            <v>Calcificación y osificación del músculo</v>
          </cell>
        </row>
        <row r="5584">
          <cell r="A5584" t="str">
            <v>M61.0</v>
          </cell>
          <cell r="B5584" t="str">
            <v>Miositis osificante traumática</v>
          </cell>
        </row>
        <row r="5585">
          <cell r="A5585" t="str">
            <v>M61.1</v>
          </cell>
          <cell r="B5585" t="str">
            <v>Miositis osificante progresiva</v>
          </cell>
        </row>
        <row r="5586">
          <cell r="A5586" t="str">
            <v>M61.2</v>
          </cell>
          <cell r="B5586" t="str">
            <v>Calcificación y osificación paralítica del músculo</v>
          </cell>
        </row>
        <row r="5587">
          <cell r="A5587" t="str">
            <v>M61.3</v>
          </cell>
          <cell r="B5587" t="str">
            <v>Calcificación y osificación de los músculos asociadas con quemaduras</v>
          </cell>
        </row>
        <row r="5588">
          <cell r="A5588" t="str">
            <v>M61.4</v>
          </cell>
          <cell r="B5588" t="str">
            <v>Otras calcificaciones del músculo</v>
          </cell>
        </row>
        <row r="5589">
          <cell r="A5589" t="str">
            <v>M61.5</v>
          </cell>
          <cell r="B5589" t="str">
            <v>Otras osificaciones del músculo</v>
          </cell>
        </row>
        <row r="5590">
          <cell r="A5590" t="str">
            <v>M61.9</v>
          </cell>
          <cell r="B5590" t="str">
            <v>Calcificación y osificación del músculo, no especificada</v>
          </cell>
        </row>
        <row r="5591">
          <cell r="A5591" t="str">
            <v>M62</v>
          </cell>
          <cell r="B5591" t="str">
            <v>Otros trastornos de los músculos</v>
          </cell>
        </row>
        <row r="5592">
          <cell r="A5592" t="str">
            <v>M62.0</v>
          </cell>
          <cell r="B5592" t="str">
            <v>Diástasis del músculo</v>
          </cell>
        </row>
        <row r="5593">
          <cell r="A5593" t="str">
            <v>M62.1</v>
          </cell>
          <cell r="B5593" t="str">
            <v>Otros desgarros (no traumáticos) del músculo</v>
          </cell>
        </row>
        <row r="5594">
          <cell r="A5594" t="str">
            <v>M62.2</v>
          </cell>
          <cell r="B5594" t="str">
            <v>Infarto isquémico del músculo</v>
          </cell>
        </row>
        <row r="5595">
          <cell r="A5595" t="str">
            <v>M62.3</v>
          </cell>
          <cell r="B5595" t="str">
            <v>Síndrome de inmovilidad (parapléjico)</v>
          </cell>
        </row>
        <row r="5596">
          <cell r="A5596" t="str">
            <v>M62.4</v>
          </cell>
          <cell r="B5596" t="str">
            <v>Contractura muscular</v>
          </cell>
        </row>
        <row r="5597">
          <cell r="A5597" t="str">
            <v>M62.5</v>
          </cell>
          <cell r="B5597" t="str">
            <v>Atrofia y desgaste musculares, no clasificados en otra parte</v>
          </cell>
        </row>
        <row r="5598">
          <cell r="A5598" t="str">
            <v>M62.6</v>
          </cell>
          <cell r="B5598" t="str">
            <v>Distensión muscular</v>
          </cell>
        </row>
        <row r="5599">
          <cell r="A5599" t="str">
            <v>M62.8</v>
          </cell>
          <cell r="B5599" t="str">
            <v>Otros trastornos especificados de los músculos</v>
          </cell>
        </row>
        <row r="5600">
          <cell r="A5600" t="str">
            <v>M62.9</v>
          </cell>
          <cell r="B5600" t="str">
            <v>Trastorno muscular, no especificado</v>
          </cell>
        </row>
        <row r="5601">
          <cell r="A5601" t="str">
            <v>M63*</v>
          </cell>
          <cell r="B5601" t="str">
            <v>Trastornos de los músculos en enfermedades clasificadas en otra parte</v>
          </cell>
        </row>
        <row r="5602">
          <cell r="A5602" t="str">
            <v>M63.0*</v>
          </cell>
          <cell r="B5602" t="str">
            <v>Miositis en enfermedades bacterianas clasificadas en otra parte</v>
          </cell>
        </row>
        <row r="5603">
          <cell r="A5603" t="str">
            <v>M63.1*</v>
          </cell>
          <cell r="B5603" t="str">
            <v>Miositis en infecciones por protozoarios y parásitos clasificadas en otra parte</v>
          </cell>
        </row>
        <row r="5604">
          <cell r="A5604" t="str">
            <v>M63.2*</v>
          </cell>
          <cell r="B5604" t="str">
            <v>Miositis en otras enfermedades infecciosas clasificadas en otra parte</v>
          </cell>
        </row>
        <row r="5605">
          <cell r="A5605" t="str">
            <v>M63.3*</v>
          </cell>
          <cell r="B5605" t="str">
            <v>Miositis en sarcoidosis (D86.8+)</v>
          </cell>
        </row>
        <row r="5606">
          <cell r="A5606" t="str">
            <v>M63.8*</v>
          </cell>
          <cell r="B5606" t="str">
            <v>Otros trastornos de los músculos en enfermedades clasificadas en otra parte</v>
          </cell>
        </row>
        <row r="5607">
          <cell r="A5607" t="str">
            <v>M65</v>
          </cell>
          <cell r="B5607" t="str">
            <v>Sinovitis y tenosinovitis</v>
          </cell>
        </row>
        <row r="5608">
          <cell r="A5608" t="str">
            <v>M65.0</v>
          </cell>
          <cell r="B5608" t="str">
            <v>Absceso de vaina tendinosa</v>
          </cell>
        </row>
        <row r="5609">
          <cell r="A5609" t="str">
            <v>M65.1</v>
          </cell>
          <cell r="B5609" t="str">
            <v>Otras (teno)sinovitis infecciosas</v>
          </cell>
        </row>
        <row r="5610">
          <cell r="A5610" t="str">
            <v>M65.2</v>
          </cell>
          <cell r="B5610" t="str">
            <v>Tendinitis calcificada</v>
          </cell>
        </row>
        <row r="5611">
          <cell r="A5611" t="str">
            <v>M65.3</v>
          </cell>
          <cell r="B5611" t="str">
            <v>Dedo en gatillo</v>
          </cell>
        </row>
        <row r="5612">
          <cell r="A5612" t="str">
            <v>M65.4</v>
          </cell>
          <cell r="B5612" t="str">
            <v>Tenosinovitis de estiloides radial [de Quervain]</v>
          </cell>
        </row>
        <row r="5613">
          <cell r="A5613" t="str">
            <v>M65.8</v>
          </cell>
          <cell r="B5613" t="str">
            <v>Otras sinovitis y tenosinovitis</v>
          </cell>
        </row>
        <row r="5614">
          <cell r="A5614" t="str">
            <v>M65.9</v>
          </cell>
          <cell r="B5614" t="str">
            <v>Sinovitis y tenosinovitis, no especificada</v>
          </cell>
        </row>
        <row r="5615">
          <cell r="A5615" t="str">
            <v>M66</v>
          </cell>
          <cell r="B5615" t="str">
            <v>Ruptura espontánea de la sinovia y del tendón</v>
          </cell>
        </row>
        <row r="5616">
          <cell r="A5616" t="str">
            <v>M66.0</v>
          </cell>
          <cell r="B5616" t="str">
            <v>Ruptura de quiste sinovial poplíteo</v>
          </cell>
        </row>
        <row r="5617">
          <cell r="A5617" t="str">
            <v>M66.1</v>
          </cell>
          <cell r="B5617" t="str">
            <v>Ruptura de la sinovia</v>
          </cell>
        </row>
        <row r="5618">
          <cell r="A5618" t="str">
            <v>M66.2</v>
          </cell>
          <cell r="B5618" t="str">
            <v>Ruptura espontánea de tendones extensores</v>
          </cell>
        </row>
        <row r="5619">
          <cell r="A5619" t="str">
            <v>M66.3</v>
          </cell>
          <cell r="B5619" t="str">
            <v>Ruptura espontánea de tendones flexores</v>
          </cell>
        </row>
        <row r="5620">
          <cell r="A5620" t="str">
            <v>M66.4</v>
          </cell>
          <cell r="B5620" t="str">
            <v>Ruptura espontánea de otros tendones</v>
          </cell>
        </row>
        <row r="5621">
          <cell r="A5621" t="str">
            <v>M66.5</v>
          </cell>
          <cell r="B5621" t="str">
            <v>Ruptura espontánea de tendón no especificado</v>
          </cell>
        </row>
        <row r="5622">
          <cell r="A5622" t="str">
            <v>M67</v>
          </cell>
          <cell r="B5622" t="str">
            <v>Otros trastornos de la sinovia y del tendón</v>
          </cell>
        </row>
        <row r="5623">
          <cell r="A5623" t="str">
            <v>M67.0</v>
          </cell>
          <cell r="B5623" t="str">
            <v>Acortamiento del tendón de Aquiles (adquirido)</v>
          </cell>
        </row>
        <row r="5624">
          <cell r="A5624" t="str">
            <v>M67.1</v>
          </cell>
          <cell r="B5624" t="str">
            <v>Otras contracturas de tendón (vaina)</v>
          </cell>
        </row>
        <row r="5625">
          <cell r="A5625" t="str">
            <v>M67.2</v>
          </cell>
          <cell r="B5625" t="str">
            <v>Hipertrofia sinovial, no clasificada en otra parte</v>
          </cell>
        </row>
        <row r="5626">
          <cell r="A5626" t="str">
            <v>M67.3</v>
          </cell>
          <cell r="B5626" t="str">
            <v>Sinovitis transitoria</v>
          </cell>
        </row>
        <row r="5627">
          <cell r="A5627" t="str">
            <v>M67.4</v>
          </cell>
          <cell r="B5627" t="str">
            <v>Ganglión</v>
          </cell>
        </row>
        <row r="5628">
          <cell r="A5628" t="str">
            <v>M67.8</v>
          </cell>
          <cell r="B5628" t="str">
            <v>Otros trastornos especificados de la sinovia y del tendón</v>
          </cell>
        </row>
        <row r="5629">
          <cell r="A5629" t="str">
            <v>M67.9</v>
          </cell>
          <cell r="B5629" t="str">
            <v>Trastorno sinovial y tendinoso, no especificado</v>
          </cell>
        </row>
        <row r="5630">
          <cell r="A5630" t="str">
            <v>M68*</v>
          </cell>
          <cell r="B5630" t="str">
            <v>Trastornos de los tendones y de la sinovia en enfermedades clasificadas en  otra parte</v>
          </cell>
        </row>
        <row r="5631">
          <cell r="A5631" t="str">
            <v>M68.0*</v>
          </cell>
          <cell r="B5631" t="str">
            <v>Sinovitis y tenosinovitis en enfermedades bacterianas clasificadas en otra parte</v>
          </cell>
        </row>
        <row r="5632">
          <cell r="A5632" t="str">
            <v>M68.8*</v>
          </cell>
          <cell r="B5632" t="str">
            <v>Otros trastornos sinoviales y tendinosos en enfermedades clasificadas en otra parte</v>
          </cell>
        </row>
        <row r="5633">
          <cell r="A5633" t="str">
            <v>M70</v>
          </cell>
          <cell r="B5633" t="str">
            <v>Trastornos de los tejidos blandos relacionados con el uso, el uso excesivo y la presión</v>
          </cell>
        </row>
        <row r="5634">
          <cell r="A5634" t="str">
            <v>M70.0</v>
          </cell>
          <cell r="B5634" t="str">
            <v>Sinovitis crepitante crónica de la mano y de la muñeca</v>
          </cell>
        </row>
        <row r="5635">
          <cell r="A5635" t="str">
            <v>M70.1</v>
          </cell>
          <cell r="B5635" t="str">
            <v>Bursitis de la mano</v>
          </cell>
        </row>
        <row r="5636">
          <cell r="A5636" t="str">
            <v>M70.2</v>
          </cell>
          <cell r="B5636" t="str">
            <v>Bursitis del olécranon</v>
          </cell>
        </row>
        <row r="5637">
          <cell r="A5637" t="str">
            <v>M70.3</v>
          </cell>
          <cell r="B5637" t="str">
            <v>Otras bursitis del codo</v>
          </cell>
        </row>
        <row r="5638">
          <cell r="A5638" t="str">
            <v>M70.4</v>
          </cell>
          <cell r="B5638" t="str">
            <v>Otras bursitis prerrotulianas</v>
          </cell>
        </row>
        <row r="5639">
          <cell r="A5639" t="str">
            <v>M70.5</v>
          </cell>
          <cell r="B5639" t="str">
            <v>Otras bursitis de la rodilla</v>
          </cell>
        </row>
        <row r="5640">
          <cell r="A5640" t="str">
            <v>M70.6</v>
          </cell>
          <cell r="B5640" t="str">
            <v>Bursitis del trocánter</v>
          </cell>
        </row>
        <row r="5641">
          <cell r="A5641" t="str">
            <v>M70.7</v>
          </cell>
          <cell r="B5641" t="str">
            <v>Otras bursitis de la cadera</v>
          </cell>
        </row>
        <row r="5642">
          <cell r="A5642" t="str">
            <v>M70.8</v>
          </cell>
          <cell r="B5642" t="str">
            <v>Otros trastornos de los tejidos blandos relacionados con el uso, el uso excesivo y la presión</v>
          </cell>
        </row>
        <row r="5643">
          <cell r="A5643" t="str">
            <v>M70.9</v>
          </cell>
          <cell r="B5643" t="str">
            <v>Trastorno no especificado de los tejidos blandos relacionado con el uso, el uso excesivo y la presión</v>
          </cell>
        </row>
        <row r="5644">
          <cell r="A5644" t="str">
            <v>M71</v>
          </cell>
          <cell r="B5644" t="str">
            <v>Otras bursopatías</v>
          </cell>
        </row>
        <row r="5645">
          <cell r="A5645" t="str">
            <v>M71.0</v>
          </cell>
          <cell r="B5645" t="str">
            <v>Absceso de la bolsa sinovial</v>
          </cell>
        </row>
        <row r="5646">
          <cell r="A5646" t="str">
            <v>M71.1</v>
          </cell>
          <cell r="B5646" t="str">
            <v>Otras bursitis infecciosas</v>
          </cell>
        </row>
        <row r="5647">
          <cell r="A5647" t="str">
            <v>M71.2</v>
          </cell>
          <cell r="B5647" t="str">
            <v>Quiste sinovial del hueco poplíteo [de Baker]</v>
          </cell>
        </row>
        <row r="5648">
          <cell r="A5648" t="str">
            <v>M71.3</v>
          </cell>
          <cell r="B5648" t="str">
            <v>Otros quistes de la bolsa serosa</v>
          </cell>
        </row>
        <row r="5649">
          <cell r="A5649" t="str">
            <v>M71.4</v>
          </cell>
          <cell r="B5649" t="str">
            <v>Depósito de calcio en la bolsa serosa</v>
          </cell>
        </row>
        <row r="5650">
          <cell r="A5650" t="str">
            <v>M71.5</v>
          </cell>
          <cell r="B5650" t="str">
            <v>Otras bursitis, no clasificadas en otra parte</v>
          </cell>
        </row>
        <row r="5651">
          <cell r="A5651" t="str">
            <v>M71.8</v>
          </cell>
          <cell r="B5651" t="str">
            <v>Otros trastornos especificados de la bolsa serosa</v>
          </cell>
        </row>
        <row r="5652">
          <cell r="A5652" t="str">
            <v>M71.9</v>
          </cell>
          <cell r="B5652" t="str">
            <v>Bursopatía, no especificada</v>
          </cell>
        </row>
        <row r="5653">
          <cell r="A5653" t="str">
            <v>M72</v>
          </cell>
          <cell r="B5653" t="str">
            <v>Trastornos fibroblásticos</v>
          </cell>
        </row>
        <row r="5654">
          <cell r="A5654" t="str">
            <v>M72.0</v>
          </cell>
          <cell r="B5654" t="str">
            <v>Fibromatosis de la aponeurosis palmar [Dupuytren]</v>
          </cell>
        </row>
        <row r="5655">
          <cell r="A5655" t="str">
            <v>M72.1</v>
          </cell>
          <cell r="B5655" t="str">
            <v>Nódulos interfalángicos</v>
          </cell>
        </row>
        <row r="5656">
          <cell r="A5656" t="str">
            <v>M72.2</v>
          </cell>
          <cell r="B5656" t="str">
            <v>Fibromatosis de la aponeurosis plantar</v>
          </cell>
        </row>
        <row r="5657">
          <cell r="A5657" t="str">
            <v>M72.3</v>
          </cell>
          <cell r="B5657" t="str">
            <v>Fascitis nodular</v>
          </cell>
        </row>
        <row r="5658">
          <cell r="A5658" t="str">
            <v>M72.4</v>
          </cell>
          <cell r="B5658" t="str">
            <v>Fibromatosis seudosarcomatosa</v>
          </cell>
        </row>
        <row r="5659">
          <cell r="A5659" t="str">
            <v>M72.5</v>
          </cell>
          <cell r="B5659" t="str">
            <v>Fascitis, no clasificada en otra parte</v>
          </cell>
        </row>
        <row r="5660">
          <cell r="A5660" t="str">
            <v>M72.8</v>
          </cell>
          <cell r="B5660" t="str">
            <v>Otros trastornos fibroblásticos</v>
          </cell>
        </row>
        <row r="5661">
          <cell r="A5661" t="str">
            <v>M72.9</v>
          </cell>
          <cell r="B5661" t="str">
            <v>Trastorno fibroblástico, no especificado</v>
          </cell>
        </row>
        <row r="5662">
          <cell r="A5662" t="str">
            <v>M73*</v>
          </cell>
          <cell r="B5662" t="str">
            <v>Trastornos de los tejidos blandos en enfermedades clasificadas en otra parte</v>
          </cell>
        </row>
        <row r="5663">
          <cell r="A5663" t="str">
            <v>M73.0*</v>
          </cell>
          <cell r="B5663" t="str">
            <v>Bursitis gonocócica (A54.4+)</v>
          </cell>
        </row>
        <row r="5664">
          <cell r="A5664" t="str">
            <v>M73.1*</v>
          </cell>
          <cell r="B5664" t="str">
            <v>Bursitis sifilítica (A52.7+)</v>
          </cell>
        </row>
        <row r="5665">
          <cell r="A5665" t="str">
            <v>M73.8*</v>
          </cell>
          <cell r="B5665" t="str">
            <v>Otros trastornos de los tejidos blandos en enfermedades clasificadas en otra parte</v>
          </cell>
        </row>
        <row r="5666">
          <cell r="A5666" t="str">
            <v>M75</v>
          </cell>
          <cell r="B5666" t="str">
            <v>Lesiones del hombro</v>
          </cell>
        </row>
        <row r="5667">
          <cell r="A5667" t="str">
            <v>M75.0</v>
          </cell>
          <cell r="B5667" t="str">
            <v>Capsulitis adhesiva del hombro</v>
          </cell>
        </row>
        <row r="5668">
          <cell r="A5668" t="str">
            <v>M75.1</v>
          </cell>
          <cell r="B5668" t="str">
            <v>Síndrome del manguito rotatorio</v>
          </cell>
        </row>
        <row r="5669">
          <cell r="A5669" t="str">
            <v>M75.2</v>
          </cell>
          <cell r="B5669" t="str">
            <v>Tendinitis del bíceps</v>
          </cell>
        </row>
        <row r="5670">
          <cell r="A5670" t="str">
            <v>M75.3</v>
          </cell>
          <cell r="B5670" t="str">
            <v>Tendinitis calcificante del hombro</v>
          </cell>
        </row>
        <row r="5671">
          <cell r="A5671" t="str">
            <v>M75.4</v>
          </cell>
          <cell r="B5671" t="str">
            <v>Síndrome de abducción dolorosa del hombro</v>
          </cell>
        </row>
        <row r="5672">
          <cell r="A5672" t="str">
            <v>M75.5</v>
          </cell>
          <cell r="B5672" t="str">
            <v>Bursitis del hombro</v>
          </cell>
        </row>
        <row r="5673">
          <cell r="A5673" t="str">
            <v>M75.8</v>
          </cell>
          <cell r="B5673" t="str">
            <v>Otras lesiones del hombro</v>
          </cell>
        </row>
        <row r="5674">
          <cell r="A5674" t="str">
            <v>M75.9</v>
          </cell>
          <cell r="B5674" t="str">
            <v>Lesión del hombro, no especificada</v>
          </cell>
        </row>
        <row r="5675">
          <cell r="A5675" t="str">
            <v>M76</v>
          </cell>
          <cell r="B5675" t="str">
            <v>Entesopatías del miembro inferior, excluido el pie</v>
          </cell>
        </row>
        <row r="5676">
          <cell r="A5676" t="str">
            <v>M76.0</v>
          </cell>
          <cell r="B5676" t="str">
            <v>Tendinitis del glúteo</v>
          </cell>
        </row>
        <row r="5677">
          <cell r="A5677" t="str">
            <v>M76.1</v>
          </cell>
          <cell r="B5677" t="str">
            <v>Tendinitis del psoas</v>
          </cell>
        </row>
        <row r="5678">
          <cell r="A5678" t="str">
            <v>M76.2</v>
          </cell>
          <cell r="B5678" t="str">
            <v>Espolón de la cresta iliaca</v>
          </cell>
        </row>
        <row r="5679">
          <cell r="A5679" t="str">
            <v>M76.3</v>
          </cell>
          <cell r="B5679" t="str">
            <v>Síndrome del tendón del tensor de la fascia lata</v>
          </cell>
        </row>
        <row r="5680">
          <cell r="A5680" t="str">
            <v>M76.4</v>
          </cell>
          <cell r="B5680" t="str">
            <v>Bursitis tibial colateral [Pellegrini-Stieda]</v>
          </cell>
        </row>
        <row r="5681">
          <cell r="A5681" t="str">
            <v>M76.5</v>
          </cell>
          <cell r="B5681" t="str">
            <v>Tendinitis rotuliana</v>
          </cell>
        </row>
        <row r="5682">
          <cell r="A5682" t="str">
            <v>M76.6</v>
          </cell>
          <cell r="B5682" t="str">
            <v>Tendinitis aquiliana</v>
          </cell>
        </row>
        <row r="5683">
          <cell r="A5683" t="str">
            <v>M76.7</v>
          </cell>
          <cell r="B5683" t="str">
            <v>Tendinitis peroneal</v>
          </cell>
        </row>
        <row r="5684">
          <cell r="A5684" t="str">
            <v>M76.8</v>
          </cell>
          <cell r="B5684" t="str">
            <v>Otras entesopatías del miembro inferior, excluido el pie</v>
          </cell>
        </row>
        <row r="5685">
          <cell r="A5685" t="str">
            <v>M76.9</v>
          </cell>
          <cell r="B5685" t="str">
            <v>Entesopatía del miembro inferior, no especificada</v>
          </cell>
        </row>
        <row r="5686">
          <cell r="A5686" t="str">
            <v>M77</v>
          </cell>
          <cell r="B5686" t="str">
            <v>Otras entesopatías</v>
          </cell>
        </row>
        <row r="5687">
          <cell r="A5687" t="str">
            <v>M77.0</v>
          </cell>
          <cell r="B5687" t="str">
            <v>Epicondilitis media</v>
          </cell>
        </row>
        <row r="5688">
          <cell r="A5688" t="str">
            <v>M77.1</v>
          </cell>
          <cell r="B5688" t="str">
            <v>Epicondilitis lateral</v>
          </cell>
        </row>
        <row r="5689">
          <cell r="A5689" t="str">
            <v>M77.2</v>
          </cell>
          <cell r="B5689" t="str">
            <v>Periartritis de la muñeca</v>
          </cell>
        </row>
        <row r="5690">
          <cell r="A5690" t="str">
            <v>M77.3</v>
          </cell>
          <cell r="B5690" t="str">
            <v>Espolón calcáneo</v>
          </cell>
        </row>
        <row r="5691">
          <cell r="A5691" t="str">
            <v>M77.4</v>
          </cell>
          <cell r="B5691" t="str">
            <v>Metatarsalgia</v>
          </cell>
        </row>
        <row r="5692">
          <cell r="A5692" t="str">
            <v>M77.5</v>
          </cell>
          <cell r="B5692" t="str">
            <v>Otras entesopatías del pie</v>
          </cell>
        </row>
        <row r="5693">
          <cell r="A5693" t="str">
            <v>M77.8</v>
          </cell>
          <cell r="B5693" t="str">
            <v>Otras entesopatías, no clasificadas en otra parte</v>
          </cell>
        </row>
        <row r="5694">
          <cell r="A5694" t="str">
            <v>M77.9</v>
          </cell>
          <cell r="B5694" t="str">
            <v>Entesopatía, no especificada</v>
          </cell>
        </row>
        <row r="5695">
          <cell r="A5695" t="str">
            <v>M79</v>
          </cell>
          <cell r="B5695" t="str">
            <v>Otros trastornos de los tejidos blandos, no clasificados en otra parte</v>
          </cell>
        </row>
        <row r="5696">
          <cell r="A5696" t="str">
            <v>M79.0</v>
          </cell>
          <cell r="B5696" t="str">
            <v>Reumatismo, no especificado</v>
          </cell>
        </row>
        <row r="5697">
          <cell r="A5697" t="str">
            <v>M79.1</v>
          </cell>
          <cell r="B5697" t="str">
            <v>Mialgia</v>
          </cell>
        </row>
        <row r="5698">
          <cell r="A5698" t="str">
            <v>M79.2</v>
          </cell>
          <cell r="B5698" t="str">
            <v>Neuralgia y neuritis, no especificadas</v>
          </cell>
        </row>
        <row r="5699">
          <cell r="A5699" t="str">
            <v>M79.3</v>
          </cell>
          <cell r="B5699" t="str">
            <v>Paniculitis, no especificada</v>
          </cell>
        </row>
        <row r="5700">
          <cell r="A5700" t="str">
            <v>M79.4</v>
          </cell>
          <cell r="B5700" t="str">
            <v>Hipertrofia de paquete adiposo (infrarrotuliano)</v>
          </cell>
        </row>
        <row r="5701">
          <cell r="A5701" t="str">
            <v>M79.5</v>
          </cell>
          <cell r="B5701" t="str">
            <v>Cuerpo extraño residual en tejido blando</v>
          </cell>
        </row>
        <row r="5702">
          <cell r="A5702" t="str">
            <v>M79.6</v>
          </cell>
          <cell r="B5702" t="str">
            <v>Dolor en miembro</v>
          </cell>
        </row>
        <row r="5703">
          <cell r="A5703" t="str">
            <v>M79.8</v>
          </cell>
          <cell r="B5703" t="str">
            <v>Otros trastornos especificados de los tejidos blandos</v>
          </cell>
        </row>
        <row r="5704">
          <cell r="A5704" t="str">
            <v>M79.9</v>
          </cell>
          <cell r="B5704" t="str">
            <v>Trastorno de los tejidos blandos, no especificado</v>
          </cell>
        </row>
        <row r="5705">
          <cell r="A5705" t="str">
            <v>M80</v>
          </cell>
          <cell r="B5705" t="str">
            <v>Osteoporosis con fractura patológica</v>
          </cell>
        </row>
        <row r="5706">
          <cell r="A5706" t="str">
            <v>M80.0</v>
          </cell>
          <cell r="B5706" t="str">
            <v>Osteoporosis postmenopáusica, con fractura patológica</v>
          </cell>
        </row>
        <row r="5707">
          <cell r="A5707" t="str">
            <v>M80.1</v>
          </cell>
          <cell r="B5707" t="str">
            <v>Osteoporosis postooforectomía, con fractura patológica</v>
          </cell>
        </row>
        <row r="5708">
          <cell r="A5708" t="str">
            <v>M80.2</v>
          </cell>
          <cell r="B5708" t="str">
            <v>Osteoporosis por desuso, con fractura patológica</v>
          </cell>
        </row>
        <row r="5709">
          <cell r="A5709" t="str">
            <v>M80.3</v>
          </cell>
          <cell r="B5709" t="str">
            <v>Osteoporosis por malabsorción postquirúrgica, con fractura patológica</v>
          </cell>
        </row>
        <row r="5710">
          <cell r="A5710" t="str">
            <v>M80.4</v>
          </cell>
          <cell r="B5710" t="str">
            <v>Osteoporosis inducida por drogas, con fractura patológica</v>
          </cell>
        </row>
        <row r="5711">
          <cell r="A5711" t="str">
            <v>M80.5</v>
          </cell>
          <cell r="B5711" t="str">
            <v>Osteoporosis idiopática, con fractura patológica</v>
          </cell>
        </row>
        <row r="5712">
          <cell r="A5712" t="str">
            <v>M80.8</v>
          </cell>
          <cell r="B5712" t="str">
            <v>Otras osteoporosis, con fractura patológica</v>
          </cell>
        </row>
        <row r="5713">
          <cell r="A5713" t="str">
            <v>M80.9</v>
          </cell>
          <cell r="B5713" t="str">
            <v>Osteoporosis no especificada, con fractura patológica</v>
          </cell>
        </row>
        <row r="5714">
          <cell r="A5714" t="str">
            <v>M81</v>
          </cell>
          <cell r="B5714" t="str">
            <v>Osteoporosis sin fractura patológica</v>
          </cell>
        </row>
        <row r="5715">
          <cell r="A5715" t="str">
            <v>M81.0</v>
          </cell>
          <cell r="B5715" t="str">
            <v>Osteoporosis postmenopáusica, sin fractura patológica</v>
          </cell>
        </row>
        <row r="5716">
          <cell r="A5716" t="str">
            <v>M81.1</v>
          </cell>
          <cell r="B5716" t="str">
            <v>Osteoporosis postooforectomía, sin fractura patológica</v>
          </cell>
        </row>
        <row r="5717">
          <cell r="A5717" t="str">
            <v>M81.2</v>
          </cell>
          <cell r="B5717" t="str">
            <v>Osteoporosis por desuso, sin fractura patológica</v>
          </cell>
        </row>
        <row r="5718">
          <cell r="A5718" t="str">
            <v>M81.3</v>
          </cell>
          <cell r="B5718" t="str">
            <v>Osteoporosis por malabsorción postquirúrgica, sin fractura patológica</v>
          </cell>
        </row>
        <row r="5719">
          <cell r="A5719" t="str">
            <v>M81.4</v>
          </cell>
          <cell r="B5719" t="str">
            <v>Osteoporosis inducida por drogas, sin fractura patológica</v>
          </cell>
        </row>
        <row r="5720">
          <cell r="A5720" t="str">
            <v>M81.5</v>
          </cell>
          <cell r="B5720" t="str">
            <v>Osteoporosis idiopática, sin fractura patológica</v>
          </cell>
        </row>
        <row r="5721">
          <cell r="A5721" t="str">
            <v>M81.6</v>
          </cell>
          <cell r="B5721" t="str">
            <v>Osteoporosis localizada [Lequesne], sin fractura patológica</v>
          </cell>
        </row>
        <row r="5722">
          <cell r="A5722" t="str">
            <v>M81.8</v>
          </cell>
          <cell r="B5722" t="str">
            <v>Otras osteoporosis, sin fractura patológica</v>
          </cell>
        </row>
        <row r="5723">
          <cell r="A5723" t="str">
            <v>M81.9</v>
          </cell>
          <cell r="B5723" t="str">
            <v>Osteoporosis no especificada, sin fractura patológica</v>
          </cell>
        </row>
        <row r="5724">
          <cell r="A5724" t="str">
            <v>M82*</v>
          </cell>
          <cell r="B5724" t="str">
            <v>Osteoporosis en enfermedades clasificadas en otra parte</v>
          </cell>
        </row>
        <row r="5725">
          <cell r="A5725" t="str">
            <v>M82.0*</v>
          </cell>
          <cell r="B5725" t="str">
            <v>Osteoporosis en mielomatosis múltiple (C90.0+)</v>
          </cell>
        </row>
        <row r="5726">
          <cell r="A5726" t="str">
            <v>M82.1*</v>
          </cell>
          <cell r="B5726" t="str">
            <v>Osteoporosis en trastornos endocrinos (E00-E34+)</v>
          </cell>
        </row>
        <row r="5727">
          <cell r="A5727" t="str">
            <v>M82.8*</v>
          </cell>
          <cell r="B5727" t="str">
            <v>Osteoporosis en otras enfermedades clasificadas en otra parte</v>
          </cell>
        </row>
        <row r="5728">
          <cell r="A5728" t="str">
            <v>M83</v>
          </cell>
          <cell r="B5728" t="str">
            <v>Osteomalacia del adulto</v>
          </cell>
        </row>
        <row r="5729">
          <cell r="A5729" t="str">
            <v>M83.0</v>
          </cell>
          <cell r="B5729" t="str">
            <v>Osteomalacia puerperal</v>
          </cell>
        </row>
        <row r="5730">
          <cell r="A5730" t="str">
            <v>M83.1</v>
          </cell>
          <cell r="B5730" t="str">
            <v>Osteomalacia senil</v>
          </cell>
        </row>
        <row r="5731">
          <cell r="A5731" t="str">
            <v>M83.2</v>
          </cell>
          <cell r="B5731" t="str">
            <v>Osteomalacia del adulto debida a malabsorción</v>
          </cell>
        </row>
        <row r="5732">
          <cell r="A5732" t="str">
            <v>M83.3</v>
          </cell>
          <cell r="B5732" t="str">
            <v>Osteomalacia del adulto debida a desnutrición</v>
          </cell>
        </row>
        <row r="5733">
          <cell r="A5733" t="str">
            <v>M83.4</v>
          </cell>
          <cell r="B5733" t="str">
            <v>Enfermedad de los huesos por aluminio</v>
          </cell>
        </row>
        <row r="5734">
          <cell r="A5734" t="str">
            <v>M83.5</v>
          </cell>
          <cell r="B5734" t="str">
            <v>Otras osteomalacias del adulto inducidas por drogas</v>
          </cell>
        </row>
        <row r="5735">
          <cell r="A5735" t="str">
            <v>M83.8</v>
          </cell>
          <cell r="B5735" t="str">
            <v>Otras osteomalacias del adulto</v>
          </cell>
        </row>
        <row r="5736">
          <cell r="A5736" t="str">
            <v>M83.9</v>
          </cell>
          <cell r="B5736" t="str">
            <v>Osteomalacia del adulto, no especificada</v>
          </cell>
        </row>
        <row r="5737">
          <cell r="A5737" t="str">
            <v>M84</v>
          </cell>
          <cell r="B5737" t="str">
            <v>Trastornos de la continuidad del hueso</v>
          </cell>
        </row>
        <row r="5738">
          <cell r="A5738" t="str">
            <v>M84.0</v>
          </cell>
          <cell r="B5738" t="str">
            <v>Consolidación defectuosa de fractura</v>
          </cell>
        </row>
        <row r="5739">
          <cell r="A5739" t="str">
            <v>M84.1</v>
          </cell>
          <cell r="B5739" t="str">
            <v>Falta de consolidación de fractura [seudoartrosis]</v>
          </cell>
        </row>
        <row r="5740">
          <cell r="A5740" t="str">
            <v>M84.2</v>
          </cell>
          <cell r="B5740" t="str">
            <v>Consolidación retardada de fractura</v>
          </cell>
        </row>
        <row r="5741">
          <cell r="A5741" t="str">
            <v>M84.3</v>
          </cell>
          <cell r="B5741" t="str">
            <v>Fractura por tensión, no clasificada en otra parte</v>
          </cell>
        </row>
        <row r="5742">
          <cell r="A5742" t="str">
            <v>M84.4</v>
          </cell>
          <cell r="B5742" t="str">
            <v>Fractura patológica, no clasificada en otra parte</v>
          </cell>
        </row>
        <row r="5743">
          <cell r="A5743" t="str">
            <v>M84.8</v>
          </cell>
          <cell r="B5743" t="str">
            <v>Otros trastornos de la continuidad del hueso</v>
          </cell>
        </row>
        <row r="5744">
          <cell r="A5744" t="str">
            <v>M84.9</v>
          </cell>
          <cell r="B5744" t="str">
            <v>Trastorno de la continuidad del hueso, no especificado</v>
          </cell>
        </row>
        <row r="5745">
          <cell r="A5745" t="str">
            <v>M85</v>
          </cell>
          <cell r="B5745" t="str">
            <v>Otros trastornos de la densidad y de la estructura óseas</v>
          </cell>
        </row>
        <row r="5746">
          <cell r="A5746" t="str">
            <v>M85.0</v>
          </cell>
          <cell r="B5746" t="str">
            <v>Displasia fibrosa (monostótica)</v>
          </cell>
        </row>
        <row r="5747">
          <cell r="A5747" t="str">
            <v>M85.1</v>
          </cell>
          <cell r="B5747" t="str">
            <v>Fluorosis del esqueleto</v>
          </cell>
        </row>
        <row r="5748">
          <cell r="A5748" t="str">
            <v>M85.2</v>
          </cell>
          <cell r="B5748" t="str">
            <v>Hiperostosis del cráneo</v>
          </cell>
        </row>
        <row r="5749">
          <cell r="A5749" t="str">
            <v>M85.3</v>
          </cell>
          <cell r="B5749" t="str">
            <v>Osteítis condensante</v>
          </cell>
        </row>
        <row r="5750">
          <cell r="A5750" t="str">
            <v>M85.4</v>
          </cell>
          <cell r="B5750" t="str">
            <v>Quiste óseo solitario</v>
          </cell>
        </row>
        <row r="5751">
          <cell r="A5751" t="str">
            <v>M85.5</v>
          </cell>
          <cell r="B5751" t="str">
            <v>Quiste óseo aneurismático</v>
          </cell>
        </row>
        <row r="5752">
          <cell r="A5752" t="str">
            <v>M85.6</v>
          </cell>
          <cell r="B5752" t="str">
            <v>Otros quistes óseos</v>
          </cell>
        </row>
        <row r="5753">
          <cell r="A5753" t="str">
            <v>M85.8</v>
          </cell>
          <cell r="B5753" t="str">
            <v>Otros trastornos especificados de la densidad y de la estructura óseas</v>
          </cell>
        </row>
        <row r="5754">
          <cell r="A5754" t="str">
            <v>M85.9</v>
          </cell>
          <cell r="B5754" t="str">
            <v>Trastorno de la densidad y de la estructura óseas, no especificado</v>
          </cell>
        </row>
        <row r="5755">
          <cell r="A5755" t="str">
            <v>M86</v>
          </cell>
          <cell r="B5755" t="str">
            <v>Osteomielitis</v>
          </cell>
        </row>
        <row r="5756">
          <cell r="A5756" t="str">
            <v>M86.0</v>
          </cell>
          <cell r="B5756" t="str">
            <v>Osteomielitis hematógena aguda</v>
          </cell>
        </row>
        <row r="5757">
          <cell r="A5757" t="str">
            <v>M86.1</v>
          </cell>
          <cell r="B5757" t="str">
            <v>Otras osteomielitis agudas</v>
          </cell>
        </row>
        <row r="5758">
          <cell r="A5758" t="str">
            <v>M86.2</v>
          </cell>
          <cell r="B5758" t="str">
            <v>Osteomielitis subaguda</v>
          </cell>
        </row>
        <row r="5759">
          <cell r="A5759" t="str">
            <v>M86.3</v>
          </cell>
          <cell r="B5759" t="str">
            <v>Osteomielitis multifocal crónica</v>
          </cell>
        </row>
        <row r="5760">
          <cell r="A5760" t="str">
            <v>M86.4</v>
          </cell>
          <cell r="B5760" t="str">
            <v>Osteomielitis crónica con drenaje del seno</v>
          </cell>
        </row>
        <row r="5761">
          <cell r="A5761" t="str">
            <v>M86.5</v>
          </cell>
          <cell r="B5761" t="str">
            <v>Otras osteomielitis hematógenas crónicas</v>
          </cell>
        </row>
        <row r="5762">
          <cell r="A5762" t="str">
            <v>M86.6</v>
          </cell>
          <cell r="B5762" t="str">
            <v>Otras osteomielitis crónicas</v>
          </cell>
        </row>
        <row r="5763">
          <cell r="A5763" t="str">
            <v>M86.8</v>
          </cell>
          <cell r="B5763" t="str">
            <v>Otras osteomielitis</v>
          </cell>
        </row>
        <row r="5764">
          <cell r="A5764" t="str">
            <v>M86.9</v>
          </cell>
          <cell r="B5764" t="str">
            <v>Osteomielitis, no especificada</v>
          </cell>
        </row>
        <row r="5765">
          <cell r="A5765" t="str">
            <v>M87</v>
          </cell>
          <cell r="B5765" t="str">
            <v>Osteonecrosis</v>
          </cell>
        </row>
        <row r="5766">
          <cell r="A5766" t="str">
            <v>M87.0</v>
          </cell>
          <cell r="B5766" t="str">
            <v>Necrosis aséptica idiopática ósea</v>
          </cell>
        </row>
        <row r="5767">
          <cell r="A5767" t="str">
            <v>M87.1</v>
          </cell>
          <cell r="B5767" t="str">
            <v>Osteonecrosis debida a drogas</v>
          </cell>
        </row>
        <row r="5768">
          <cell r="A5768" t="str">
            <v>M87.2</v>
          </cell>
          <cell r="B5768" t="str">
            <v>Osteonecrosis debida a traumatismo previo</v>
          </cell>
        </row>
        <row r="5769">
          <cell r="A5769" t="str">
            <v>M87.3</v>
          </cell>
          <cell r="B5769" t="str">
            <v>Otras osteonecrosis secundarias</v>
          </cell>
        </row>
        <row r="5770">
          <cell r="A5770" t="str">
            <v>M87.8</v>
          </cell>
          <cell r="B5770" t="str">
            <v>Otras osteonecrosis</v>
          </cell>
        </row>
        <row r="5771">
          <cell r="A5771" t="str">
            <v>M87.9</v>
          </cell>
          <cell r="B5771" t="str">
            <v>Osteonecrosis, no especificada</v>
          </cell>
        </row>
        <row r="5772">
          <cell r="A5772" t="str">
            <v>M88</v>
          </cell>
          <cell r="B5772" t="str">
            <v>Enfermedad de Paget de los huesos [osteítis deformante]</v>
          </cell>
        </row>
        <row r="5773">
          <cell r="A5773" t="str">
            <v>M88.0</v>
          </cell>
          <cell r="B5773" t="str">
            <v>Enfermedad de Paget del cráneo</v>
          </cell>
        </row>
        <row r="5774">
          <cell r="A5774" t="str">
            <v>M88.8</v>
          </cell>
          <cell r="B5774" t="str">
            <v>Enfermedad de Paget de otros huesos</v>
          </cell>
        </row>
        <row r="5775">
          <cell r="A5775" t="str">
            <v>M88.9</v>
          </cell>
          <cell r="B5775" t="str">
            <v>Enfermedad ósea de Paget, huesos no especificados</v>
          </cell>
        </row>
        <row r="5776">
          <cell r="A5776" t="str">
            <v>M89</v>
          </cell>
          <cell r="B5776" t="str">
            <v>Otros trastornos del hueso</v>
          </cell>
        </row>
        <row r="5777">
          <cell r="A5777" t="str">
            <v>M89.0</v>
          </cell>
          <cell r="B5777" t="str">
            <v>Algoneurodistrofia</v>
          </cell>
        </row>
        <row r="5778">
          <cell r="A5778" t="str">
            <v>M89.1</v>
          </cell>
          <cell r="B5778" t="str">
            <v>Detención del crecimiento epifisario</v>
          </cell>
        </row>
        <row r="5779">
          <cell r="A5779" t="str">
            <v>M89.2</v>
          </cell>
          <cell r="B5779" t="str">
            <v>Otros trastornos del desarrollo y crecimiento óseo</v>
          </cell>
        </row>
        <row r="5780">
          <cell r="A5780" t="str">
            <v>M89.3</v>
          </cell>
          <cell r="B5780" t="str">
            <v>Hipertrofia del hueso</v>
          </cell>
        </row>
        <row r="5781">
          <cell r="A5781" t="str">
            <v>M89.4</v>
          </cell>
          <cell r="B5781" t="str">
            <v>Otras osteoartropatías hipertróficas</v>
          </cell>
        </row>
        <row r="5782">
          <cell r="A5782" t="str">
            <v>M89.5</v>
          </cell>
          <cell r="B5782" t="str">
            <v>Osteólisis</v>
          </cell>
        </row>
        <row r="5783">
          <cell r="A5783" t="str">
            <v>M89.6</v>
          </cell>
          <cell r="B5783" t="str">
            <v>Osteopatía a consecuencia de poliomielitis</v>
          </cell>
        </row>
        <row r="5784">
          <cell r="A5784" t="str">
            <v>M89.8</v>
          </cell>
          <cell r="B5784" t="str">
            <v>Otros trastornos especificados del hueso</v>
          </cell>
        </row>
        <row r="5785">
          <cell r="A5785" t="str">
            <v>M89.9</v>
          </cell>
          <cell r="B5785" t="str">
            <v>Trastorno del hueso, no especificado</v>
          </cell>
        </row>
        <row r="5786">
          <cell r="A5786" t="str">
            <v>M90*</v>
          </cell>
          <cell r="B5786" t="str">
            <v>Osteopatías en enfermedades clasificadas en otra parte</v>
          </cell>
        </row>
        <row r="5787">
          <cell r="A5787" t="str">
            <v>M90.0*</v>
          </cell>
          <cell r="B5787" t="str">
            <v>Tuberculosis ósea (A18.0+)</v>
          </cell>
        </row>
        <row r="5788">
          <cell r="A5788" t="str">
            <v>M90.1*</v>
          </cell>
          <cell r="B5788" t="str">
            <v>Periostitis en otras enfermedades infecciosas clasificadas en otra parte</v>
          </cell>
        </row>
        <row r="5789">
          <cell r="A5789" t="str">
            <v>M90.2*</v>
          </cell>
          <cell r="B5789" t="str">
            <v>Osteopatía en otras enfermedades infecciosas clasificadas en otra parte</v>
          </cell>
        </row>
        <row r="5790">
          <cell r="A5790" t="str">
            <v>M90.3*</v>
          </cell>
          <cell r="B5790" t="str">
            <v>Osteonecrosis en la enfermedad causada por descompresión (T70.3+)</v>
          </cell>
        </row>
        <row r="5791">
          <cell r="A5791" t="str">
            <v>M90.4*</v>
          </cell>
          <cell r="B5791" t="str">
            <v>Osteonecrosis debida a hemoglobinopatía (D50-D64+)</v>
          </cell>
        </row>
        <row r="5792">
          <cell r="A5792" t="str">
            <v>M90.5*</v>
          </cell>
          <cell r="B5792" t="str">
            <v>Osteonecrosis en otras enfermedades clasificadas en otra parte</v>
          </cell>
        </row>
        <row r="5793">
          <cell r="A5793" t="str">
            <v>M90.6*</v>
          </cell>
          <cell r="B5793" t="str">
            <v>Osteítis deformante en enfermedad neoplásica (C00-D48+)</v>
          </cell>
        </row>
        <row r="5794">
          <cell r="A5794" t="str">
            <v>M90.7*</v>
          </cell>
          <cell r="B5794" t="str">
            <v>Fractura ósea en enfermedad neoplásica (C00-D48+)</v>
          </cell>
        </row>
        <row r="5795">
          <cell r="A5795" t="str">
            <v>M90.8*</v>
          </cell>
          <cell r="B5795" t="str">
            <v>Osteopatía en otras enfermedades clasificadas en otra parte</v>
          </cell>
        </row>
        <row r="5796">
          <cell r="A5796" t="str">
            <v>M91</v>
          </cell>
          <cell r="B5796" t="str">
            <v>Osteocondrosis juvenil de la cadera y de la pelvis</v>
          </cell>
        </row>
        <row r="5797">
          <cell r="A5797" t="str">
            <v>M91.0</v>
          </cell>
          <cell r="B5797" t="str">
            <v>Osteocondrosis juvenil de la pelvis</v>
          </cell>
        </row>
        <row r="5798">
          <cell r="A5798" t="str">
            <v>M91.1</v>
          </cell>
          <cell r="B5798" t="str">
            <v>Osteocondrosis juvenil de la cabeza del fémur [Legg-Calvé-Perthes]</v>
          </cell>
        </row>
        <row r="5799">
          <cell r="A5799" t="str">
            <v>M91.2</v>
          </cell>
          <cell r="B5799" t="str">
            <v>Coxa plana</v>
          </cell>
        </row>
        <row r="5800">
          <cell r="A5800" t="str">
            <v>M91.3</v>
          </cell>
          <cell r="B5800" t="str">
            <v>Pseudocoxalgia</v>
          </cell>
        </row>
        <row r="5801">
          <cell r="A5801" t="str">
            <v>M91.8</v>
          </cell>
          <cell r="B5801" t="str">
            <v>Otras osteocondrosis juveniles de la cadera y de la pelvis</v>
          </cell>
        </row>
        <row r="5802">
          <cell r="A5802" t="str">
            <v>M91.9</v>
          </cell>
          <cell r="B5802" t="str">
            <v>Osteocondrosis juvenil de la cadera y de la pelvis, sin otra especificación</v>
          </cell>
        </row>
        <row r="5803">
          <cell r="A5803" t="str">
            <v>M92</v>
          </cell>
          <cell r="B5803" t="str">
            <v>Otras osteocondrosis juveniles</v>
          </cell>
        </row>
        <row r="5804">
          <cell r="A5804" t="str">
            <v>M92.0</v>
          </cell>
          <cell r="B5804" t="str">
            <v>Osteocondrosis juvenil del húmero</v>
          </cell>
        </row>
        <row r="5805">
          <cell r="A5805" t="str">
            <v>M92.1</v>
          </cell>
          <cell r="B5805" t="str">
            <v>Osteocondrosis juvenil del cúbito y del radio</v>
          </cell>
        </row>
        <row r="5806">
          <cell r="A5806" t="str">
            <v>M92.2</v>
          </cell>
          <cell r="B5806" t="str">
            <v>Osteocondrosis juvenil de la mano</v>
          </cell>
        </row>
        <row r="5807">
          <cell r="A5807" t="str">
            <v>M92.3</v>
          </cell>
          <cell r="B5807" t="str">
            <v>Otras osteocondrosis juveniles del miembro superior</v>
          </cell>
        </row>
        <row r="5808">
          <cell r="A5808" t="str">
            <v>M92.4</v>
          </cell>
          <cell r="B5808" t="str">
            <v>Osteocondrosis juvenil de la rótula</v>
          </cell>
        </row>
        <row r="5809">
          <cell r="A5809" t="str">
            <v>M92.5</v>
          </cell>
          <cell r="B5809" t="str">
            <v>Osteocondrosis juvenil de la tibia y del peroné</v>
          </cell>
        </row>
        <row r="5810">
          <cell r="A5810" t="str">
            <v>M92.6</v>
          </cell>
          <cell r="B5810" t="str">
            <v>Osteocondrosis juvenil del tarso</v>
          </cell>
        </row>
        <row r="5811">
          <cell r="A5811" t="str">
            <v>M92.7</v>
          </cell>
          <cell r="B5811" t="str">
            <v>Osteocondrosis juvenil del metatarso</v>
          </cell>
        </row>
        <row r="5812">
          <cell r="A5812" t="str">
            <v>M92.8</v>
          </cell>
          <cell r="B5812" t="str">
            <v>Otras osteocondrosis juveniles especificadas</v>
          </cell>
        </row>
        <row r="5813">
          <cell r="A5813" t="str">
            <v>M92.9</v>
          </cell>
          <cell r="B5813" t="str">
            <v>Osteocondrosis juvenil, no especificada</v>
          </cell>
        </row>
        <row r="5814">
          <cell r="A5814" t="str">
            <v>M93</v>
          </cell>
          <cell r="B5814" t="str">
            <v>Otras osteocondropatías</v>
          </cell>
        </row>
        <row r="5815">
          <cell r="A5815" t="str">
            <v>M93.0</v>
          </cell>
          <cell r="B5815" t="str">
            <v>Deslizamiento de la epífisis femoral superior (no traumático)</v>
          </cell>
        </row>
        <row r="5816">
          <cell r="A5816" t="str">
            <v>M93.1</v>
          </cell>
          <cell r="B5816" t="str">
            <v>Enfermedad de Kienb”ck del adulto</v>
          </cell>
        </row>
        <row r="5817">
          <cell r="A5817" t="str">
            <v>M93.2</v>
          </cell>
          <cell r="B5817" t="str">
            <v>Osteocondritis disecante</v>
          </cell>
        </row>
        <row r="5818">
          <cell r="A5818" t="str">
            <v>M93.8</v>
          </cell>
          <cell r="B5818" t="str">
            <v>Otras osteocondropatías especificadas</v>
          </cell>
        </row>
        <row r="5819">
          <cell r="A5819" t="str">
            <v>M93.9</v>
          </cell>
          <cell r="B5819" t="str">
            <v>Osteocondropatía, no especificada</v>
          </cell>
        </row>
        <row r="5820">
          <cell r="A5820" t="str">
            <v>M94</v>
          </cell>
          <cell r="B5820" t="str">
            <v>Otros trastornos del cartílago</v>
          </cell>
        </row>
        <row r="5821">
          <cell r="A5821" t="str">
            <v>M94.0</v>
          </cell>
          <cell r="B5821" t="str">
            <v>Síndrome de la articulación condrocostal [Tietze]</v>
          </cell>
        </row>
        <row r="5822">
          <cell r="A5822" t="str">
            <v>M94.1</v>
          </cell>
          <cell r="B5822" t="str">
            <v>Policondritis recidivante</v>
          </cell>
        </row>
        <row r="5823">
          <cell r="A5823" t="str">
            <v>M94.2</v>
          </cell>
          <cell r="B5823" t="str">
            <v>Condromalacia</v>
          </cell>
        </row>
        <row r="5824">
          <cell r="A5824" t="str">
            <v>M94.3</v>
          </cell>
          <cell r="B5824" t="str">
            <v>Condrólisis</v>
          </cell>
        </row>
        <row r="5825">
          <cell r="A5825" t="str">
            <v>M94.8</v>
          </cell>
          <cell r="B5825" t="str">
            <v>Otros trastornos especificados del cartílago</v>
          </cell>
        </row>
        <row r="5826">
          <cell r="A5826" t="str">
            <v>M94.9</v>
          </cell>
          <cell r="B5826" t="str">
            <v>Trastorno del cartílago, no especificado</v>
          </cell>
        </row>
        <row r="5827">
          <cell r="A5827" t="str">
            <v>M95</v>
          </cell>
          <cell r="B5827" t="str">
            <v>Otras deformidades adquiridas del sistema osteomuscular y del tejido conjuntivo</v>
          </cell>
        </row>
        <row r="5828">
          <cell r="A5828" t="str">
            <v>M95.0</v>
          </cell>
          <cell r="B5828" t="str">
            <v>Deformidad adquirida de la nariz</v>
          </cell>
        </row>
        <row r="5829">
          <cell r="A5829" t="str">
            <v>M95.1</v>
          </cell>
          <cell r="B5829" t="str">
            <v>Oreja en coliflor</v>
          </cell>
        </row>
        <row r="5830">
          <cell r="A5830" t="str">
            <v>M95.2</v>
          </cell>
          <cell r="B5830" t="str">
            <v>Otras deformidades adquiridas de la cabeza</v>
          </cell>
        </row>
        <row r="5831">
          <cell r="A5831" t="str">
            <v>M95.3</v>
          </cell>
          <cell r="B5831" t="str">
            <v>Deformidad adquirida del cuello</v>
          </cell>
        </row>
        <row r="5832">
          <cell r="A5832" t="str">
            <v>M95.4</v>
          </cell>
          <cell r="B5832" t="str">
            <v>Deformidad adquirida de costillas y tórax</v>
          </cell>
        </row>
        <row r="5833">
          <cell r="A5833" t="str">
            <v>M95.5</v>
          </cell>
          <cell r="B5833" t="str">
            <v>Deformidad adquirida de la pelvis</v>
          </cell>
        </row>
        <row r="5834">
          <cell r="A5834" t="str">
            <v>M95.8</v>
          </cell>
          <cell r="B5834" t="str">
            <v>Otras deformidades adquiridas especificadas del sistema osteomuscular</v>
          </cell>
        </row>
        <row r="5835">
          <cell r="A5835" t="str">
            <v>M95.9</v>
          </cell>
          <cell r="B5835" t="str">
            <v>Deformidad adquirida del sistema osteomuscular, no especificada</v>
          </cell>
        </row>
        <row r="5836">
          <cell r="A5836" t="str">
            <v>M96</v>
          </cell>
          <cell r="B5836" t="str">
            <v>Trastornos osteomusculares consecutivos a procedimientos, no clasificados  en otra parte</v>
          </cell>
        </row>
        <row r="5837">
          <cell r="A5837" t="str">
            <v>M96.0</v>
          </cell>
          <cell r="B5837" t="str">
            <v>Seudoartrosis consecutiva a fusión o artrodesis</v>
          </cell>
        </row>
        <row r="5838">
          <cell r="A5838" t="str">
            <v>M96.1</v>
          </cell>
          <cell r="B5838" t="str">
            <v>Síndrome postlaminectomía, no clasificado en otra parte</v>
          </cell>
        </row>
        <row r="5839">
          <cell r="A5839" t="str">
            <v>M96.2</v>
          </cell>
          <cell r="B5839" t="str">
            <v>Cifosis postradiación</v>
          </cell>
        </row>
        <row r="5840">
          <cell r="A5840" t="str">
            <v>M96.3</v>
          </cell>
          <cell r="B5840" t="str">
            <v>Cifosis postlaminectomía</v>
          </cell>
        </row>
        <row r="5841">
          <cell r="A5841" t="str">
            <v>M96.4</v>
          </cell>
          <cell r="B5841" t="str">
            <v>Lordosis postquirúrgica</v>
          </cell>
        </row>
        <row r="5842">
          <cell r="A5842" t="str">
            <v>M96.5</v>
          </cell>
          <cell r="B5842" t="str">
            <v>Escoliosis postrradiación</v>
          </cell>
        </row>
        <row r="5843">
          <cell r="A5843" t="str">
            <v>M96.6</v>
          </cell>
          <cell r="B5843" t="str">
            <v>Fractura de hueso posterior a inserción o implante ortopédico, prótesis articular o placa ósea</v>
          </cell>
        </row>
        <row r="5844">
          <cell r="A5844" t="str">
            <v>M96.8</v>
          </cell>
          <cell r="B5844" t="str">
            <v>Otros trastornos osteomusculares consecutivos a procedimientos</v>
          </cell>
        </row>
        <row r="5845">
          <cell r="A5845" t="str">
            <v>M96.9</v>
          </cell>
          <cell r="B5845" t="str">
            <v>Trastornos osteomusculares no especificados consecutivos a procedimientos</v>
          </cell>
        </row>
        <row r="5846">
          <cell r="A5846" t="str">
            <v>M99</v>
          </cell>
          <cell r="B5846" t="str">
            <v>Lesiones biomecánicas, no clasificadas en otra parte</v>
          </cell>
        </row>
        <row r="5847">
          <cell r="A5847" t="str">
            <v>M99.0</v>
          </cell>
          <cell r="B5847" t="str">
            <v>Disfunción segmental o somática</v>
          </cell>
        </row>
        <row r="5848">
          <cell r="A5848" t="str">
            <v>M99.1</v>
          </cell>
          <cell r="B5848" t="str">
            <v>Complejo de subluxación (vertebral)</v>
          </cell>
        </row>
        <row r="5849">
          <cell r="A5849" t="str">
            <v>M99.2</v>
          </cell>
          <cell r="B5849" t="str">
            <v>Subluxación con estenosis del canal neural</v>
          </cell>
        </row>
        <row r="5850">
          <cell r="A5850" t="str">
            <v>M99.3</v>
          </cell>
          <cell r="B5850" t="str">
            <v>Estenosis ósea del canal neural</v>
          </cell>
        </row>
        <row r="5851">
          <cell r="A5851" t="str">
            <v>M99.4</v>
          </cell>
          <cell r="B5851" t="str">
            <v>Estenosis del canal neural por tejido conjuntivo</v>
          </cell>
        </row>
        <row r="5852">
          <cell r="A5852" t="str">
            <v>M99.5</v>
          </cell>
          <cell r="B5852" t="str">
            <v>Estenosis del canal neural por disco intervertebral</v>
          </cell>
        </row>
        <row r="5853">
          <cell r="A5853" t="str">
            <v>M99.6</v>
          </cell>
          <cell r="B5853" t="str">
            <v>Estenosis ósea y subluxación de los agujeros intervertebrales</v>
          </cell>
        </row>
        <row r="5854">
          <cell r="A5854" t="str">
            <v>M99.7</v>
          </cell>
          <cell r="B5854" t="str">
            <v>Estenosis de los agujeros intervertebrales por tejido conjuntivo o por disco intervertebral</v>
          </cell>
        </row>
        <row r="5855">
          <cell r="A5855" t="str">
            <v>M99.8</v>
          </cell>
          <cell r="B5855" t="str">
            <v>Otras lesiones biomecánicas</v>
          </cell>
        </row>
        <row r="5856">
          <cell r="A5856" t="str">
            <v>M99.9</v>
          </cell>
          <cell r="B5856" t="str">
            <v>Lesión biomecánica, no especificada</v>
          </cell>
        </row>
        <row r="5857">
          <cell r="A5857" t="str">
            <v>N</v>
          </cell>
          <cell r="B5857" t="str">
            <v>Transtonos Renales y Genitourinarios</v>
          </cell>
        </row>
        <row r="5858">
          <cell r="A5858" t="str">
            <v>N00</v>
          </cell>
          <cell r="B5858" t="str">
            <v>Síndrome nefrítico agudo</v>
          </cell>
        </row>
        <row r="5859">
          <cell r="A5859" t="str">
            <v>N00.0</v>
          </cell>
          <cell r="B5859" t="str">
            <v>Síndrome nefrítico agudo,  anomalía glomerular mínima</v>
          </cell>
        </row>
        <row r="5860">
          <cell r="A5860" t="str">
            <v>N00.1</v>
          </cell>
          <cell r="B5860" t="str">
            <v>Síndrome nefrítico agudo, lesiones glomerulares focales y segmentarias</v>
          </cell>
        </row>
        <row r="5861">
          <cell r="A5861" t="str">
            <v>N00.2</v>
          </cell>
          <cell r="B5861" t="str">
            <v>Síndrome nefrítico agudo, glomerulonefritis membranosa difusa</v>
          </cell>
        </row>
        <row r="5862">
          <cell r="A5862" t="str">
            <v>N00.3</v>
          </cell>
          <cell r="B5862" t="str">
            <v>Síndrome nefrítico agudo, glomerulonefritis proliferativa mesangial difusa</v>
          </cell>
        </row>
        <row r="5863">
          <cell r="A5863" t="str">
            <v>N00.4</v>
          </cell>
          <cell r="B5863" t="str">
            <v>Síndrome nefrítico agudo, glomerulonefritis proliferativa endocapilar difusa</v>
          </cell>
        </row>
        <row r="5864">
          <cell r="A5864" t="str">
            <v>N00.5</v>
          </cell>
          <cell r="B5864" t="str">
            <v>Síndrome nefrítico agudo, glomerulonefritis mesangiocapilar difusa</v>
          </cell>
        </row>
        <row r="5865">
          <cell r="A5865" t="str">
            <v>N00.6</v>
          </cell>
          <cell r="B5865" t="str">
            <v>Síndrome nefrítico agudo, enfermedad por depósitos densos</v>
          </cell>
        </row>
        <row r="5866">
          <cell r="A5866" t="str">
            <v>N00.7</v>
          </cell>
          <cell r="B5866" t="str">
            <v>Síndrome nefrítico agudo, glomerulonefritis difusa en media luna</v>
          </cell>
        </row>
        <row r="5867">
          <cell r="A5867" t="str">
            <v>N00.8</v>
          </cell>
          <cell r="B5867" t="str">
            <v>Síndrome nefrítico agudo, otras</v>
          </cell>
        </row>
        <row r="5868">
          <cell r="A5868" t="str">
            <v>N00.9</v>
          </cell>
          <cell r="B5868" t="str">
            <v>Síndrome nefrítico agudo, no especificada</v>
          </cell>
        </row>
        <row r="5869">
          <cell r="A5869" t="str">
            <v>N01</v>
          </cell>
          <cell r="B5869" t="str">
            <v>Síndrome nefrítico rápidamente progresivo</v>
          </cell>
        </row>
        <row r="5870">
          <cell r="A5870" t="str">
            <v>N01.0</v>
          </cell>
          <cell r="B5870" t="str">
            <v>Síndrome nefrítico rápidamente progresivo, anomalía glomerular mínima</v>
          </cell>
        </row>
        <row r="5871">
          <cell r="A5871" t="str">
            <v>N01.1</v>
          </cell>
          <cell r="B5871" t="str">
            <v>Síndrome nefrítico rápidamente progresivo, lesiones glomerulares focales y segmentarias</v>
          </cell>
        </row>
        <row r="5872">
          <cell r="A5872" t="str">
            <v>N01.2</v>
          </cell>
          <cell r="B5872" t="str">
            <v>Síndrome nefrítico rápidamente progresivo, glomerulonefritis membranosa difusa</v>
          </cell>
        </row>
        <row r="5873">
          <cell r="A5873" t="str">
            <v>N01.3</v>
          </cell>
          <cell r="B5873" t="str">
            <v>Síndrome nefrítico rápidamente progresivo, glomerulonefritis proliferativa mesangial difusa</v>
          </cell>
        </row>
        <row r="5874">
          <cell r="A5874" t="str">
            <v>N01.4</v>
          </cell>
          <cell r="B5874" t="str">
            <v>Síndrome nefrítico rápidamente progresivo, glomerulonefritis proliferativa endocapilar difusa</v>
          </cell>
        </row>
        <row r="5875">
          <cell r="A5875" t="str">
            <v>N01.5</v>
          </cell>
          <cell r="B5875" t="str">
            <v>Síndrome nefrítico rápidamente progresivo, glomerulonefritis mesangiocapilar difusa</v>
          </cell>
        </row>
        <row r="5876">
          <cell r="A5876" t="str">
            <v>N01.6</v>
          </cell>
          <cell r="B5876" t="str">
            <v>Síndrome nefrítico rápidamente progresivo, enfermedad por depósitos densos</v>
          </cell>
        </row>
        <row r="5877">
          <cell r="A5877" t="str">
            <v>N01.7</v>
          </cell>
          <cell r="B5877" t="str">
            <v>Síndrome nefrítico rápidamente progresivo, glomerulonefritis difusa en media luna</v>
          </cell>
        </row>
        <row r="5878">
          <cell r="A5878" t="str">
            <v>N01.8</v>
          </cell>
          <cell r="B5878" t="str">
            <v>Síndrome nefrítico rápidamente progresivo, otras</v>
          </cell>
        </row>
        <row r="5879">
          <cell r="A5879" t="str">
            <v>N01.9</v>
          </cell>
          <cell r="B5879" t="str">
            <v>Síndrome nefrítico rápidamente progresivo, no especificada</v>
          </cell>
        </row>
        <row r="5880">
          <cell r="A5880" t="str">
            <v>N02</v>
          </cell>
          <cell r="B5880" t="str">
            <v>Hematuria recurrente y persistente</v>
          </cell>
        </row>
        <row r="5881">
          <cell r="A5881" t="str">
            <v>N02.0</v>
          </cell>
          <cell r="B5881" t="str">
            <v>Hematuria recurrente y persistente, anomalía glomerular mínima</v>
          </cell>
        </row>
        <row r="5882">
          <cell r="A5882" t="str">
            <v>N02.1</v>
          </cell>
          <cell r="B5882" t="str">
            <v>Hematuria recurrente y persistente, lesiones glomerulares focales y segmentarias</v>
          </cell>
        </row>
        <row r="5883">
          <cell r="A5883" t="str">
            <v>N02.2</v>
          </cell>
          <cell r="B5883" t="str">
            <v>Hematuria recurrente y persistente, glomerulonefritis membranosa difusa</v>
          </cell>
        </row>
        <row r="5884">
          <cell r="A5884" t="str">
            <v>N02.3</v>
          </cell>
          <cell r="B5884" t="str">
            <v>Hematuria recurrente y persistente, glomerulonefritis proliferativa mesangial difusa</v>
          </cell>
        </row>
        <row r="5885">
          <cell r="A5885" t="str">
            <v>N02.4</v>
          </cell>
          <cell r="B5885" t="str">
            <v>Hematuria recurrente y persistente, glomerulonefritis proliferativa endocapilar difusa</v>
          </cell>
        </row>
        <row r="5886">
          <cell r="A5886" t="str">
            <v>N02.5</v>
          </cell>
          <cell r="B5886" t="str">
            <v>Hematuria recurrente y persistente, glomerulonefritis mesangiocapilar difusa</v>
          </cell>
        </row>
        <row r="5887">
          <cell r="A5887" t="str">
            <v>N02.6</v>
          </cell>
          <cell r="B5887" t="str">
            <v>Hematuria recurrente y persistente, enfermedad por depósitos densos</v>
          </cell>
        </row>
        <row r="5888">
          <cell r="A5888" t="str">
            <v>N02.7</v>
          </cell>
          <cell r="B5888" t="str">
            <v>Hematuria recurrente y persistente, glomerulonefritis difusa en media luna</v>
          </cell>
        </row>
        <row r="5889">
          <cell r="A5889" t="str">
            <v>N02.8</v>
          </cell>
          <cell r="B5889" t="str">
            <v>Hematuria recurrente y persistente, otras</v>
          </cell>
        </row>
        <row r="5890">
          <cell r="A5890" t="str">
            <v>N02.9</v>
          </cell>
          <cell r="B5890" t="str">
            <v>Hematuria recurrente y persistente, no especificada</v>
          </cell>
        </row>
        <row r="5891">
          <cell r="A5891" t="str">
            <v>N03</v>
          </cell>
          <cell r="B5891" t="str">
            <v>Síndrome nefrítico crónico</v>
          </cell>
        </row>
        <row r="5892">
          <cell r="A5892" t="str">
            <v>N03.0</v>
          </cell>
          <cell r="B5892" t="str">
            <v>Síndrome nefrítico crónico, anomalía glomerular mínima</v>
          </cell>
        </row>
        <row r="5893">
          <cell r="A5893" t="str">
            <v>N03.1</v>
          </cell>
          <cell r="B5893" t="str">
            <v>Síndrome nefrítico crónico, lesiones glomerulares focales y segmentarias</v>
          </cell>
        </row>
        <row r="5894">
          <cell r="A5894" t="str">
            <v>N03.2</v>
          </cell>
          <cell r="B5894" t="str">
            <v>Síndrome nefrítico crónico, glomerulonefritis membranosa difusa</v>
          </cell>
        </row>
        <row r="5895">
          <cell r="A5895" t="str">
            <v>N03.3</v>
          </cell>
          <cell r="B5895" t="str">
            <v>Síndrome nefrítico crónico, glomerulonefritis proliferativa mesangial difusa</v>
          </cell>
        </row>
        <row r="5896">
          <cell r="A5896" t="str">
            <v>N03.4</v>
          </cell>
          <cell r="B5896" t="str">
            <v>Síndrome nefrítico crónico, glomerulonefritis proliferativa endocapilar difusa</v>
          </cell>
        </row>
        <row r="5897">
          <cell r="A5897" t="str">
            <v>N03.5</v>
          </cell>
          <cell r="B5897" t="str">
            <v>Síndrome nefrítico crónico, glomerulonefritis mesangiocapilar difusa</v>
          </cell>
        </row>
        <row r="5898">
          <cell r="A5898" t="str">
            <v>N03.6</v>
          </cell>
          <cell r="B5898" t="str">
            <v>Síndrome nefrítico crónico, enfermedad por depósitos densos</v>
          </cell>
        </row>
        <row r="5899">
          <cell r="A5899" t="str">
            <v>N03.7</v>
          </cell>
          <cell r="B5899" t="str">
            <v>Síndrome nefrítico crónico, glomerulonefritis difusa en media luna</v>
          </cell>
        </row>
        <row r="5900">
          <cell r="A5900" t="str">
            <v>N03.8</v>
          </cell>
          <cell r="B5900" t="str">
            <v>Síndrome nefrítico crónico, otras</v>
          </cell>
        </row>
        <row r="5901">
          <cell r="A5901" t="str">
            <v>N03.9</v>
          </cell>
          <cell r="B5901" t="str">
            <v>Síndrome nefrítico crónico, no especificada</v>
          </cell>
        </row>
        <row r="5902">
          <cell r="A5902" t="str">
            <v>N04</v>
          </cell>
          <cell r="B5902" t="str">
            <v>Síndrome nefrótico</v>
          </cell>
        </row>
        <row r="5903">
          <cell r="A5903" t="str">
            <v>N04.0</v>
          </cell>
          <cell r="B5903" t="str">
            <v>Síndrome nefrótico,  anomalía glomerular mínima</v>
          </cell>
        </row>
        <row r="5904">
          <cell r="A5904" t="str">
            <v>N04.1</v>
          </cell>
          <cell r="B5904" t="str">
            <v>Síndrome nefrótico, lesiones glomerulares focales y segmentarias</v>
          </cell>
        </row>
        <row r="5905">
          <cell r="A5905" t="str">
            <v>N04.2</v>
          </cell>
          <cell r="B5905" t="str">
            <v>Síndrome nefrótico, glomerulonefritis membranosa difusa</v>
          </cell>
        </row>
        <row r="5906">
          <cell r="A5906" t="str">
            <v>N04.3</v>
          </cell>
          <cell r="B5906" t="str">
            <v>Síndrome nefrótico, glomerulonefritis proliferativa mesangial difusa</v>
          </cell>
        </row>
        <row r="5907">
          <cell r="A5907" t="str">
            <v>N04.4</v>
          </cell>
          <cell r="B5907" t="str">
            <v>Síndrome nefrótico, glomerulonefritis proliferativa endocapilar difusa</v>
          </cell>
        </row>
        <row r="5908">
          <cell r="A5908" t="str">
            <v>N04.5</v>
          </cell>
          <cell r="B5908" t="str">
            <v>Síndrome nefrótico, glomerulonefritis mesangiocapilar difusa</v>
          </cell>
        </row>
        <row r="5909">
          <cell r="A5909" t="str">
            <v>N04.6</v>
          </cell>
          <cell r="B5909" t="str">
            <v>Síndrome nefrótico, enfermedad por depósitos densos</v>
          </cell>
        </row>
        <row r="5910">
          <cell r="A5910" t="str">
            <v>N04.7</v>
          </cell>
          <cell r="B5910" t="str">
            <v>Síndrome nefrótico, glomerulonefritis difusa en media luna</v>
          </cell>
        </row>
        <row r="5911">
          <cell r="A5911" t="str">
            <v>N04.8</v>
          </cell>
          <cell r="B5911" t="str">
            <v>Síndrome nefrótico, otras</v>
          </cell>
        </row>
        <row r="5912">
          <cell r="A5912" t="str">
            <v>N04.9</v>
          </cell>
          <cell r="B5912" t="str">
            <v>Síndrome nefrótico, no especificada</v>
          </cell>
        </row>
        <row r="5913">
          <cell r="A5913" t="str">
            <v>N05</v>
          </cell>
          <cell r="B5913" t="str">
            <v>Síndrome nefrítico no especificado</v>
          </cell>
        </row>
        <row r="5914">
          <cell r="A5914" t="str">
            <v>N05.0</v>
          </cell>
          <cell r="B5914" t="str">
            <v>Síndrome nefrítico no especificado,  anomalía glomerular mínima</v>
          </cell>
        </row>
        <row r="5915">
          <cell r="A5915" t="str">
            <v>N05.1</v>
          </cell>
          <cell r="B5915" t="str">
            <v>Síndrome nefrítico no especificado, lesiones glomerulares focales y segmentarias</v>
          </cell>
        </row>
        <row r="5916">
          <cell r="A5916" t="str">
            <v>N05.2</v>
          </cell>
          <cell r="B5916" t="str">
            <v>Síndrome nefrítico no especificado, glomerulonefritis membranosa difusa</v>
          </cell>
        </row>
        <row r="5917">
          <cell r="A5917" t="str">
            <v>N05.3</v>
          </cell>
          <cell r="B5917" t="str">
            <v>Síndrome nefrítico no especificado, glomerulonefritis proliferativa mesangial difusa</v>
          </cell>
        </row>
        <row r="5918">
          <cell r="A5918" t="str">
            <v>N05.4</v>
          </cell>
          <cell r="B5918" t="str">
            <v>Síndrome nefrítico no especificado, glomerulonefritis proliferativa endocapilar difusa</v>
          </cell>
        </row>
        <row r="5919">
          <cell r="A5919" t="str">
            <v>N05.5</v>
          </cell>
          <cell r="B5919" t="str">
            <v>Síndrome nefrítico no especificado, glomerulonefritis mesangiocapilar difusa</v>
          </cell>
        </row>
        <row r="5920">
          <cell r="A5920" t="str">
            <v>N05.6</v>
          </cell>
          <cell r="B5920" t="str">
            <v>Síndrome nefrítico no especificado, enfermedad por depósitos densos</v>
          </cell>
        </row>
        <row r="5921">
          <cell r="A5921" t="str">
            <v>N05.7</v>
          </cell>
          <cell r="B5921" t="str">
            <v>Síndrome nefrítico no especificado, glomerulonefritis difusa en media luna</v>
          </cell>
        </row>
        <row r="5922">
          <cell r="A5922" t="str">
            <v>N05.8</v>
          </cell>
          <cell r="B5922" t="str">
            <v>Síndrome nefrítico no especificado, otras</v>
          </cell>
        </row>
        <row r="5923">
          <cell r="A5923" t="str">
            <v>N05.9</v>
          </cell>
          <cell r="B5923" t="str">
            <v>Síndrome nefrítico no especificado, no especificada</v>
          </cell>
        </row>
        <row r="5924">
          <cell r="A5924" t="str">
            <v>N06</v>
          </cell>
          <cell r="B5924" t="str">
            <v>Proteinuria aislada con lesión morfológica especificada</v>
          </cell>
        </row>
        <row r="5925">
          <cell r="A5925" t="str">
            <v>N06.0</v>
          </cell>
          <cell r="B5925" t="str">
            <v>Proteinuria aislada con lesión morfológica especificada,  anomalía glomerular mínima</v>
          </cell>
        </row>
        <row r="5926">
          <cell r="A5926" t="str">
            <v>N06.1</v>
          </cell>
          <cell r="B5926" t="str">
            <v>Proteinuria aislada con lesión morfológica especificada, lesiones glomerulares focales y segmentarias</v>
          </cell>
        </row>
        <row r="5927">
          <cell r="A5927" t="str">
            <v>N06.2</v>
          </cell>
          <cell r="B5927" t="str">
            <v>Proteinuria aislada con lesión morfológica especificada, glomerulonefritis membranosa difusa</v>
          </cell>
        </row>
        <row r="5928">
          <cell r="A5928" t="str">
            <v>N06.3</v>
          </cell>
          <cell r="B5928" t="str">
            <v>Proteinuria aislada con lesión morfológica especificada, glomerulonefritis proliferativa mesangial difusa</v>
          </cell>
        </row>
        <row r="5929">
          <cell r="A5929" t="str">
            <v>N06.4</v>
          </cell>
          <cell r="B5929" t="str">
            <v>Proteinuria aislada con lesión morfológica especificada, glomerulonefritis proliferativa endocapilar difusa</v>
          </cell>
        </row>
        <row r="5930">
          <cell r="A5930" t="str">
            <v>N06.5</v>
          </cell>
          <cell r="B5930" t="str">
            <v>Proteinuria aislada con lesión morfológica especificada, glomerulonefritis mesangiocapilar difusa</v>
          </cell>
        </row>
        <row r="5931">
          <cell r="A5931" t="str">
            <v>N06.6</v>
          </cell>
          <cell r="B5931" t="str">
            <v>Proteinuria aislada con lesión morfológica especificada, enfermedad por depósitos densos</v>
          </cell>
        </row>
        <row r="5932">
          <cell r="A5932" t="str">
            <v>N06.7</v>
          </cell>
          <cell r="B5932" t="str">
            <v>Proteinuria aislada con lesión morfológica especificada, glomerulonefritis difusa en media luna</v>
          </cell>
        </row>
        <row r="5933">
          <cell r="A5933" t="str">
            <v>N06.8</v>
          </cell>
          <cell r="B5933" t="str">
            <v>Proteinuria aislada con lesión morfológica especificada, otras</v>
          </cell>
        </row>
        <row r="5934">
          <cell r="A5934" t="str">
            <v>N06.9</v>
          </cell>
          <cell r="B5934" t="str">
            <v>Proteinuria aislada con lesión morfológica especificada, no especificada</v>
          </cell>
        </row>
        <row r="5935">
          <cell r="A5935" t="str">
            <v>N07</v>
          </cell>
          <cell r="B5935" t="str">
            <v>Nefropatía hereditaria, no clasificada en otra parte</v>
          </cell>
        </row>
        <row r="5936">
          <cell r="A5936" t="str">
            <v>N07.0</v>
          </cell>
          <cell r="B5936" t="str">
            <v>Nefropatía hereditaria, no clasificada en otra parte,  anomalía glomerular mínima</v>
          </cell>
        </row>
        <row r="5937">
          <cell r="A5937" t="str">
            <v>N07.1</v>
          </cell>
          <cell r="B5937" t="str">
            <v>Nefropatía hereditaria, no clasificada en otra parte, lesiones glomerulares focales y segmentarias</v>
          </cell>
        </row>
        <row r="5938">
          <cell r="A5938" t="str">
            <v>N07.2</v>
          </cell>
          <cell r="B5938" t="str">
            <v>Nefropatía hereditaria, no clasificada en otra parte, glomerulonefritis membranosa difusa</v>
          </cell>
        </row>
        <row r="5939">
          <cell r="A5939" t="str">
            <v>N07.3</v>
          </cell>
          <cell r="B5939" t="str">
            <v>Nefropatía hereditaria, no clasificada en otra parte, glomerulonefritis proliferativa mesangial difusa</v>
          </cell>
        </row>
        <row r="5940">
          <cell r="A5940" t="str">
            <v>N07.4</v>
          </cell>
          <cell r="B5940" t="str">
            <v>Nefropatía hereditaria, no clasificada en otra parte, glomerulonefritis proliferativa endocapilar difusa</v>
          </cell>
        </row>
        <row r="5941">
          <cell r="A5941" t="str">
            <v>N07.5</v>
          </cell>
          <cell r="B5941" t="str">
            <v>Nefropatía hereditaria, no clasificada en otra parte, glomerulonefritis mesangiocapilar difusa</v>
          </cell>
        </row>
        <row r="5942">
          <cell r="A5942" t="str">
            <v>N07.6</v>
          </cell>
          <cell r="B5942" t="str">
            <v>Nefropatía hereditaria, no clasificada en otra parte, enfermedad por depósitos densos</v>
          </cell>
        </row>
        <row r="5943">
          <cell r="A5943" t="str">
            <v>N07.7</v>
          </cell>
          <cell r="B5943" t="str">
            <v>Nefropatía hereditaria, no clasificada en otra parte, glomerulonefritis difusa en media luna</v>
          </cell>
        </row>
        <row r="5944">
          <cell r="A5944" t="str">
            <v>N07.8</v>
          </cell>
          <cell r="B5944" t="str">
            <v>Nefropatía hereditaria, no clasificada en otra parte, otras</v>
          </cell>
        </row>
        <row r="5945">
          <cell r="A5945" t="str">
            <v>N07.9</v>
          </cell>
          <cell r="B5945" t="str">
            <v>Nefropatía hereditaria, no clasificada en otra parte, no especificada</v>
          </cell>
        </row>
        <row r="5946">
          <cell r="A5946" t="str">
            <v>N08*</v>
          </cell>
          <cell r="B5946" t="str">
            <v>Trastornos glomerulares en enfermedades clasificadas en otra parte</v>
          </cell>
        </row>
        <row r="5947">
          <cell r="A5947" t="str">
            <v>N08.0*</v>
          </cell>
          <cell r="B5947" t="str">
            <v>Trastornos glomerulares en enfermedades infecciosas y parasitarias clasificadas en otra parte</v>
          </cell>
        </row>
        <row r="5948">
          <cell r="A5948" t="str">
            <v>N08.1*</v>
          </cell>
          <cell r="B5948" t="str">
            <v>Trastornos glomerulares en enfermedades neoplásicas</v>
          </cell>
        </row>
        <row r="5949">
          <cell r="A5949" t="str">
            <v>N08.2*</v>
          </cell>
          <cell r="B5949" t="str">
            <v>Trastornos glomerulares en enfermedades de la sangre y otros trastornos que afectan al mecanismo inmunitario</v>
          </cell>
        </row>
        <row r="5950">
          <cell r="A5950" t="str">
            <v>N08.3*</v>
          </cell>
          <cell r="B5950" t="str">
            <v>Trastornos glomerulares en diabetes mellitus (E10-E14+ con cuarto carácter común .2)</v>
          </cell>
        </row>
        <row r="5951">
          <cell r="A5951" t="str">
            <v>N08.4*</v>
          </cell>
          <cell r="B5951" t="str">
            <v>Trastornos glomerulares en otras enfermedades endocrinas, nutricionales y metabólicas</v>
          </cell>
        </row>
        <row r="5952">
          <cell r="A5952" t="str">
            <v>N08.5*</v>
          </cell>
          <cell r="B5952" t="str">
            <v>Trastornos glomerulares en trastornos sistémicos del tejido conjuntivo</v>
          </cell>
        </row>
        <row r="5953">
          <cell r="A5953" t="str">
            <v>N08.8*</v>
          </cell>
          <cell r="B5953" t="str">
            <v>Trastornos glomerulares en otras enfermedades clasificadas en otra parte</v>
          </cell>
        </row>
        <row r="5954">
          <cell r="A5954" t="str">
            <v>N10.X</v>
          </cell>
          <cell r="B5954" t="str">
            <v>Nefritis tubulointersticial aguda</v>
          </cell>
        </row>
        <row r="5955">
          <cell r="A5955" t="str">
            <v>N11</v>
          </cell>
          <cell r="B5955" t="str">
            <v>Nefritis tubulointersticial crónica</v>
          </cell>
        </row>
        <row r="5956">
          <cell r="A5956" t="str">
            <v>N11.0</v>
          </cell>
          <cell r="B5956" t="str">
            <v>Pielonefritis crónica no obstructiva asociada con reflujo</v>
          </cell>
        </row>
        <row r="5957">
          <cell r="A5957" t="str">
            <v>N11.1</v>
          </cell>
          <cell r="B5957" t="str">
            <v>Pielonefritis crónica obstructiva</v>
          </cell>
        </row>
        <row r="5958">
          <cell r="A5958" t="str">
            <v>N11.8</v>
          </cell>
          <cell r="B5958" t="str">
            <v>Otras nefritis tubulointersticiales crónicas</v>
          </cell>
        </row>
        <row r="5959">
          <cell r="A5959" t="str">
            <v>N11.9</v>
          </cell>
          <cell r="B5959" t="str">
            <v>Nefritis tubulointersticial crónica, sin otra especificación</v>
          </cell>
        </row>
        <row r="5960">
          <cell r="A5960" t="str">
            <v>N12.X</v>
          </cell>
          <cell r="B5960" t="str">
            <v>Nefritis tubulointersticial, no especificada como aguda o crónica</v>
          </cell>
        </row>
        <row r="5961">
          <cell r="A5961" t="str">
            <v>N13</v>
          </cell>
          <cell r="B5961" t="str">
            <v>Uropatía obstructiva y por reflujo</v>
          </cell>
        </row>
        <row r="5962">
          <cell r="A5962" t="str">
            <v>N13.0</v>
          </cell>
          <cell r="B5962" t="str">
            <v>Hidronefrosis con obstrucción de la unión urétero-pélvica</v>
          </cell>
        </row>
        <row r="5963">
          <cell r="A5963" t="str">
            <v>N13.1</v>
          </cell>
          <cell r="B5963" t="str">
            <v>Hidronefrosis con estrechez ureteral, no clasificada en otra parte</v>
          </cell>
        </row>
        <row r="5964">
          <cell r="A5964" t="str">
            <v>N13.2</v>
          </cell>
          <cell r="B5964" t="str">
            <v>Hidronefrosis con obstrucción por cálculos del riñón y del uréter</v>
          </cell>
        </row>
        <row r="5965">
          <cell r="A5965" t="str">
            <v>N13.3</v>
          </cell>
          <cell r="B5965" t="str">
            <v>Otras hidronefrosis y las no especificadas</v>
          </cell>
        </row>
        <row r="5966">
          <cell r="A5966" t="str">
            <v>N13.4</v>
          </cell>
          <cell r="B5966" t="str">
            <v>Hidrouréter</v>
          </cell>
        </row>
        <row r="5967">
          <cell r="A5967" t="str">
            <v>N13.5</v>
          </cell>
          <cell r="B5967" t="str">
            <v>Torsión y estrechez del uréter sin hidronefrosis</v>
          </cell>
        </row>
        <row r="5968">
          <cell r="A5968" t="str">
            <v>N13.6</v>
          </cell>
          <cell r="B5968" t="str">
            <v>Pionefrosis</v>
          </cell>
        </row>
        <row r="5969">
          <cell r="A5969" t="str">
            <v>N13.7</v>
          </cell>
          <cell r="B5969" t="str">
            <v>Uropatía asociada con reflujo vesicoureteral</v>
          </cell>
        </row>
        <row r="5970">
          <cell r="A5970" t="str">
            <v>N13.8</v>
          </cell>
          <cell r="B5970" t="str">
            <v>Otras uropatías obstructivas y por reflujo</v>
          </cell>
        </row>
        <row r="5971">
          <cell r="A5971" t="str">
            <v>N13.9</v>
          </cell>
          <cell r="B5971" t="str">
            <v>Uropatía obstructiva y por reflujo, sin otra especificación</v>
          </cell>
        </row>
        <row r="5972">
          <cell r="A5972" t="str">
            <v>N14</v>
          </cell>
          <cell r="B5972" t="str">
            <v>Afecciones tubulares y tubulointersticiales inducidas por drogas y por metales pesados</v>
          </cell>
        </row>
        <row r="5973">
          <cell r="A5973" t="str">
            <v>N14.0</v>
          </cell>
          <cell r="B5973" t="str">
            <v>Nefropatía inducida por analgésicos</v>
          </cell>
        </row>
        <row r="5974">
          <cell r="A5974" t="str">
            <v>N14.1</v>
          </cell>
          <cell r="B5974" t="str">
            <v>Nefropatía inducida por otras drogas, medicamentos y sustancias biológicas</v>
          </cell>
        </row>
        <row r="5975">
          <cell r="A5975" t="str">
            <v>N14.2</v>
          </cell>
          <cell r="B5975" t="str">
            <v>Nefropatía inducida por drogas, medicamentos y sustancias biológicas no especificadas</v>
          </cell>
        </row>
        <row r="5976">
          <cell r="A5976" t="str">
            <v>N14.3</v>
          </cell>
          <cell r="B5976" t="str">
            <v>Nefropatía inducida por metales pesados</v>
          </cell>
        </row>
        <row r="5977">
          <cell r="A5977" t="str">
            <v>N14.4</v>
          </cell>
          <cell r="B5977" t="str">
            <v>Nefropatía tóxica, no clasificada en otra parte</v>
          </cell>
        </row>
        <row r="5978">
          <cell r="A5978" t="str">
            <v>N15</v>
          </cell>
          <cell r="B5978" t="str">
            <v>Otras enfermedades renales tubulointersticiales</v>
          </cell>
        </row>
        <row r="5979">
          <cell r="A5979" t="str">
            <v>N15.0</v>
          </cell>
          <cell r="B5979" t="str">
            <v>Nefropatía de los Balcanes</v>
          </cell>
        </row>
        <row r="5980">
          <cell r="A5980" t="str">
            <v>N15.1</v>
          </cell>
          <cell r="B5980" t="str">
            <v>Absceso renal y perirrenal</v>
          </cell>
        </row>
        <row r="5981">
          <cell r="A5981" t="str">
            <v>N15.8</v>
          </cell>
          <cell r="B5981" t="str">
            <v>Otras enfermedades renales tubulointersticiales especificadas</v>
          </cell>
        </row>
        <row r="5982">
          <cell r="A5982" t="str">
            <v>N15.9</v>
          </cell>
          <cell r="B5982" t="str">
            <v>Enfermedad renal tubulointersticial, no especificada</v>
          </cell>
        </row>
        <row r="5983">
          <cell r="A5983" t="str">
            <v>N16*</v>
          </cell>
          <cell r="B5983" t="str">
            <v>Trastornos renales tubulointersticiales en enfermedades clasificadas en otra parte</v>
          </cell>
        </row>
        <row r="5984">
          <cell r="A5984" t="str">
            <v>N16.0*</v>
          </cell>
          <cell r="B5984" t="str">
            <v>Trastornos renales tubulointersticiales en enfermedades infecciosas y parasitarias clasificadas en otra parte</v>
          </cell>
        </row>
        <row r="5985">
          <cell r="A5985" t="str">
            <v>N16.1*</v>
          </cell>
          <cell r="B5985" t="str">
            <v>Trastornos renales tubulointersticiales en enfermedades neoplásicas</v>
          </cell>
        </row>
        <row r="5986">
          <cell r="A5986" t="str">
            <v>N16.2*</v>
          </cell>
          <cell r="B5986" t="str">
            <v>Trastornos renales tubulointersticiales en enfermedades de la sangre y en trastornos que afectan el mecanismo inmunitario</v>
          </cell>
        </row>
        <row r="5987">
          <cell r="A5987" t="str">
            <v>N16.3*</v>
          </cell>
          <cell r="B5987" t="str">
            <v>Trastornos renales tubulointersticiales en enfermedades metabólicas</v>
          </cell>
        </row>
        <row r="5988">
          <cell r="A5988" t="str">
            <v>N16.4*</v>
          </cell>
          <cell r="B5988" t="str">
            <v>Trastornos renales tubulointersticiales en enfermedades del tejido conjuntivo</v>
          </cell>
        </row>
        <row r="5989">
          <cell r="A5989" t="str">
            <v>N16.5*</v>
          </cell>
          <cell r="B5989" t="str">
            <v>Trastornos renales tubulointersticiales en rechazo de trasplante (T86.-+)</v>
          </cell>
        </row>
        <row r="5990">
          <cell r="A5990" t="str">
            <v>N16.8*</v>
          </cell>
          <cell r="B5990" t="str">
            <v>Trastornos renales tubulointersticiales en otras enfermedades clasificadas en otra parte</v>
          </cell>
        </row>
        <row r="5991">
          <cell r="A5991" t="str">
            <v>N17</v>
          </cell>
          <cell r="B5991" t="str">
            <v>Insuficiencia renal aguda</v>
          </cell>
        </row>
        <row r="5992">
          <cell r="A5992" t="str">
            <v>N17.0</v>
          </cell>
          <cell r="B5992" t="str">
            <v>Insuficiencia renal aguda con necrosis tubular</v>
          </cell>
        </row>
        <row r="5993">
          <cell r="A5993" t="str">
            <v>N17.1</v>
          </cell>
          <cell r="B5993" t="str">
            <v>Insuficiencia renal aguda con necrosis cortical aguda</v>
          </cell>
        </row>
        <row r="5994">
          <cell r="A5994" t="str">
            <v>N17.2</v>
          </cell>
          <cell r="B5994" t="str">
            <v>Insuficiencia renal aguda con necrosis medular</v>
          </cell>
        </row>
        <row r="5995">
          <cell r="A5995" t="str">
            <v>N17.8</v>
          </cell>
          <cell r="B5995" t="str">
            <v>Otras insuficiencias renales agudas</v>
          </cell>
        </row>
        <row r="5996">
          <cell r="A5996" t="str">
            <v>N17.9</v>
          </cell>
          <cell r="B5996" t="str">
            <v>Insuficiencia renal aguda, no especificada</v>
          </cell>
        </row>
        <row r="5997">
          <cell r="A5997" t="str">
            <v>N18</v>
          </cell>
          <cell r="B5997" t="str">
            <v>Insuficiencia renal crónica</v>
          </cell>
        </row>
        <row r="5998">
          <cell r="A5998" t="str">
            <v>N18.0</v>
          </cell>
          <cell r="B5998" t="str">
            <v>Insuficiencia renal terminal</v>
          </cell>
        </row>
        <row r="5999">
          <cell r="A5999" t="str">
            <v>N18.8</v>
          </cell>
          <cell r="B5999" t="str">
            <v>Otras insuficiencias renales crónicas</v>
          </cell>
        </row>
        <row r="6000">
          <cell r="A6000" t="str">
            <v>N18.9</v>
          </cell>
          <cell r="B6000" t="str">
            <v>Insuficiencia renal crónica, no especificada</v>
          </cell>
        </row>
        <row r="6001">
          <cell r="A6001" t="str">
            <v>N19.X</v>
          </cell>
          <cell r="B6001" t="str">
            <v>Insuficiencia renal no especificada</v>
          </cell>
        </row>
        <row r="6002">
          <cell r="A6002" t="str">
            <v>N20</v>
          </cell>
          <cell r="B6002" t="str">
            <v>Cálculo del riñón y del uréter</v>
          </cell>
        </row>
        <row r="6003">
          <cell r="A6003" t="str">
            <v>N20.0</v>
          </cell>
          <cell r="B6003" t="str">
            <v>Cálculo del riñón</v>
          </cell>
        </row>
        <row r="6004">
          <cell r="A6004" t="str">
            <v>N20.1</v>
          </cell>
          <cell r="B6004" t="str">
            <v>Cálculo del uréter</v>
          </cell>
        </row>
        <row r="6005">
          <cell r="A6005" t="str">
            <v>N20.2</v>
          </cell>
          <cell r="B6005" t="str">
            <v>Cálculo del riñón con cálculo del uréter</v>
          </cell>
        </row>
        <row r="6006">
          <cell r="A6006" t="str">
            <v>N20.9</v>
          </cell>
          <cell r="B6006" t="str">
            <v>Cálculo urinario, no especificado</v>
          </cell>
        </row>
        <row r="6007">
          <cell r="A6007" t="str">
            <v>N21</v>
          </cell>
          <cell r="B6007" t="str">
            <v>Cálculo de las vías urinarias inferiores</v>
          </cell>
        </row>
        <row r="6008">
          <cell r="A6008" t="str">
            <v>N21.0</v>
          </cell>
          <cell r="B6008" t="str">
            <v>Cálculo en la vejiga</v>
          </cell>
        </row>
        <row r="6009">
          <cell r="A6009" t="str">
            <v>N21.1</v>
          </cell>
          <cell r="B6009" t="str">
            <v>Cálculo en la uretra</v>
          </cell>
        </row>
        <row r="6010">
          <cell r="A6010" t="str">
            <v>N21.8</v>
          </cell>
          <cell r="B6010" t="str">
            <v>Otros cálculos de las vías urinarias inferiores</v>
          </cell>
        </row>
        <row r="6011">
          <cell r="A6011" t="str">
            <v>N21.9</v>
          </cell>
          <cell r="B6011" t="str">
            <v>Cálculo de las vías urinarias inferiores, no especificado</v>
          </cell>
        </row>
        <row r="6012">
          <cell r="A6012" t="str">
            <v>N22*</v>
          </cell>
          <cell r="B6012" t="str">
            <v>Cálculo de las vías urinarias en enfermedades clasificadas en otra parte</v>
          </cell>
        </row>
        <row r="6013">
          <cell r="A6013" t="str">
            <v>N22.0*</v>
          </cell>
          <cell r="B6013" t="str">
            <v>Litiasis urinaria en esquistosomiasis [bilharziasis] (B65.-+)</v>
          </cell>
        </row>
        <row r="6014">
          <cell r="A6014" t="str">
            <v>N22.8*</v>
          </cell>
          <cell r="B6014" t="str">
            <v>Cálculo de las vías urinarias en otras enfermedades clasificadas en otra parte</v>
          </cell>
        </row>
        <row r="6015">
          <cell r="A6015" t="str">
            <v>N23.X</v>
          </cell>
          <cell r="B6015" t="str">
            <v>Cólico renal, no especificado</v>
          </cell>
        </row>
        <row r="6016">
          <cell r="A6016" t="str">
            <v>N25</v>
          </cell>
          <cell r="B6016" t="str">
            <v>Trastornos resultantes de la función tubular renal alterada</v>
          </cell>
        </row>
        <row r="6017">
          <cell r="A6017" t="str">
            <v>N25.0</v>
          </cell>
          <cell r="B6017" t="str">
            <v>Osteodistrofia renal</v>
          </cell>
        </row>
        <row r="6018">
          <cell r="A6018" t="str">
            <v>N25.1</v>
          </cell>
          <cell r="B6018" t="str">
            <v>Diabetes insípida nefrógena</v>
          </cell>
        </row>
        <row r="6019">
          <cell r="A6019" t="str">
            <v>N25.8</v>
          </cell>
          <cell r="B6019" t="str">
            <v>Otros trastornos resultantes de la función tubular renal alterada</v>
          </cell>
        </row>
        <row r="6020">
          <cell r="A6020" t="str">
            <v>N25.9</v>
          </cell>
          <cell r="B6020" t="str">
            <v>Trastorno no especificado, resultante de la función tubular renal alterada</v>
          </cell>
        </row>
        <row r="6021">
          <cell r="A6021" t="str">
            <v>N26.X</v>
          </cell>
          <cell r="B6021" t="str">
            <v>Riñón contraído, no especificado</v>
          </cell>
        </row>
        <row r="6022">
          <cell r="A6022" t="str">
            <v>N27</v>
          </cell>
          <cell r="B6022" t="str">
            <v>Riñón pequeño de causa desconocida</v>
          </cell>
        </row>
        <row r="6023">
          <cell r="A6023" t="str">
            <v>N27.0</v>
          </cell>
          <cell r="B6023" t="str">
            <v>Riñón pequeño, unilateral</v>
          </cell>
        </row>
        <row r="6024">
          <cell r="A6024" t="str">
            <v>N27.1</v>
          </cell>
          <cell r="B6024" t="str">
            <v>Riñón pequeño, bilateral</v>
          </cell>
        </row>
        <row r="6025">
          <cell r="A6025" t="str">
            <v>N27.9</v>
          </cell>
          <cell r="B6025" t="str">
            <v>Riñón pequeño, no especificado</v>
          </cell>
        </row>
        <row r="6026">
          <cell r="A6026" t="str">
            <v>N28</v>
          </cell>
          <cell r="B6026" t="str">
            <v>Otros trastornos del riñón y del uréter, no clasificados en otra parte</v>
          </cell>
        </row>
        <row r="6027">
          <cell r="A6027" t="str">
            <v>N28.0</v>
          </cell>
          <cell r="B6027" t="str">
            <v>Isquemia e infarto del riñón</v>
          </cell>
        </row>
        <row r="6028">
          <cell r="A6028" t="str">
            <v>N28.1</v>
          </cell>
          <cell r="B6028" t="str">
            <v>Quiste de riñón, adquirido</v>
          </cell>
        </row>
        <row r="6029">
          <cell r="A6029" t="str">
            <v>N28.8</v>
          </cell>
          <cell r="B6029" t="str">
            <v>Otros trastornos especificados del riñón y del uréter</v>
          </cell>
        </row>
        <row r="6030">
          <cell r="A6030" t="str">
            <v>N28.9</v>
          </cell>
          <cell r="B6030" t="str">
            <v>Trastorno del riñón y del uréter, no especificado</v>
          </cell>
        </row>
        <row r="6031">
          <cell r="A6031" t="str">
            <v>N29*</v>
          </cell>
          <cell r="B6031" t="str">
            <v>Otros trastornos del riñón y del uréter en enfermedades clasificadas en otra parte</v>
          </cell>
        </row>
        <row r="6032">
          <cell r="A6032" t="str">
            <v>N29.0*</v>
          </cell>
          <cell r="B6032" t="str">
            <v>Sífilis renal tardía (A52.7+)</v>
          </cell>
        </row>
        <row r="6033">
          <cell r="A6033" t="str">
            <v>N29.1*</v>
          </cell>
          <cell r="B6033" t="str">
            <v>Otros trastornos del riñón y del uréter en enfermedades infecciosas y parasitarias clasificadas en otra parte</v>
          </cell>
        </row>
        <row r="6034">
          <cell r="A6034" t="str">
            <v>N29.8*</v>
          </cell>
          <cell r="B6034" t="str">
            <v>Otros trastornos del riñón y del uréter en otras enfermedades clasificadas en otra parte</v>
          </cell>
        </row>
        <row r="6035">
          <cell r="A6035" t="str">
            <v>N30</v>
          </cell>
          <cell r="B6035" t="str">
            <v>Cistitis</v>
          </cell>
        </row>
        <row r="6036">
          <cell r="A6036" t="str">
            <v>N30.0</v>
          </cell>
          <cell r="B6036" t="str">
            <v>Cistitis aguda</v>
          </cell>
        </row>
        <row r="6037">
          <cell r="A6037" t="str">
            <v>N30.1</v>
          </cell>
          <cell r="B6037" t="str">
            <v>Cistitis intersticial (crónica)</v>
          </cell>
        </row>
        <row r="6038">
          <cell r="A6038" t="str">
            <v>N30.2</v>
          </cell>
          <cell r="B6038" t="str">
            <v>Otras cistitis crónicas</v>
          </cell>
        </row>
        <row r="6039">
          <cell r="A6039" t="str">
            <v>N30.3</v>
          </cell>
          <cell r="B6039" t="str">
            <v>Trigonitis</v>
          </cell>
        </row>
        <row r="6040">
          <cell r="A6040" t="str">
            <v>N30.4</v>
          </cell>
          <cell r="B6040" t="str">
            <v>Cistitis por irradiación</v>
          </cell>
        </row>
        <row r="6041">
          <cell r="A6041" t="str">
            <v>N30.8</v>
          </cell>
          <cell r="B6041" t="str">
            <v>Otras cistitis</v>
          </cell>
        </row>
        <row r="6042">
          <cell r="A6042" t="str">
            <v>N30.9</v>
          </cell>
          <cell r="B6042" t="str">
            <v>Cistitis, no especificada</v>
          </cell>
        </row>
        <row r="6043">
          <cell r="A6043" t="str">
            <v>N31</v>
          </cell>
          <cell r="B6043" t="str">
            <v>Disfunción neuromuscular de la vejiga, no clasificada en otra parte</v>
          </cell>
        </row>
        <row r="6044">
          <cell r="A6044" t="str">
            <v>N31.0</v>
          </cell>
          <cell r="B6044" t="str">
            <v>Vejiga neuropática no inhibida, no clasificada en otra parte</v>
          </cell>
        </row>
        <row r="6045">
          <cell r="A6045" t="str">
            <v>N31.1</v>
          </cell>
          <cell r="B6045" t="str">
            <v>Vejiga neuropática refleja, no clasificada en otra parte</v>
          </cell>
        </row>
        <row r="6046">
          <cell r="A6046" t="str">
            <v>N31.2</v>
          </cell>
          <cell r="B6046" t="str">
            <v>Vejiga neuropática flácida, no clasificada en otra parte</v>
          </cell>
        </row>
        <row r="6047">
          <cell r="A6047" t="str">
            <v>N31.8</v>
          </cell>
          <cell r="B6047" t="str">
            <v>Otras disfunciones neuromusculares de la vejiga</v>
          </cell>
        </row>
        <row r="6048">
          <cell r="A6048" t="str">
            <v>N31.9</v>
          </cell>
          <cell r="B6048" t="str">
            <v>Disfunción neuromuscular de la vejiga, no especificada</v>
          </cell>
        </row>
        <row r="6049">
          <cell r="A6049" t="str">
            <v>N32</v>
          </cell>
          <cell r="B6049" t="str">
            <v>Otros trastornos de la vejiga</v>
          </cell>
        </row>
        <row r="6050">
          <cell r="A6050" t="str">
            <v>N32.0</v>
          </cell>
          <cell r="B6050" t="str">
            <v>Obstrucción de cuello de la vejiga</v>
          </cell>
        </row>
        <row r="6051">
          <cell r="A6051" t="str">
            <v>N32.1</v>
          </cell>
          <cell r="B6051" t="str">
            <v>Fístula vesicointestinal</v>
          </cell>
        </row>
        <row r="6052">
          <cell r="A6052" t="str">
            <v>N32.2</v>
          </cell>
          <cell r="B6052" t="str">
            <v>Fístula de la vejiga, no clasificada en otra parte</v>
          </cell>
        </row>
        <row r="6053">
          <cell r="A6053" t="str">
            <v>N32.3</v>
          </cell>
          <cell r="B6053" t="str">
            <v>Divertículo de la vejiga</v>
          </cell>
        </row>
        <row r="6054">
          <cell r="A6054" t="str">
            <v>N32.4</v>
          </cell>
          <cell r="B6054" t="str">
            <v>Ruptura de la vejiga, no traumática</v>
          </cell>
        </row>
        <row r="6055">
          <cell r="A6055" t="str">
            <v>N32.8</v>
          </cell>
          <cell r="B6055" t="str">
            <v>Otros trastornos especificados de la vejiga</v>
          </cell>
        </row>
        <row r="6056">
          <cell r="A6056" t="str">
            <v>N32.9</v>
          </cell>
          <cell r="B6056" t="str">
            <v>Trastorno de la vejiga, no especificado</v>
          </cell>
        </row>
        <row r="6057">
          <cell r="A6057" t="str">
            <v>N33*</v>
          </cell>
          <cell r="B6057" t="str">
            <v>Trastornos de la vejiga en enfermedades clasificadas en otra parte</v>
          </cell>
        </row>
        <row r="6058">
          <cell r="A6058" t="str">
            <v>N33.0*</v>
          </cell>
          <cell r="B6058" t="str">
            <v>Cistitis tuberculosa (A18.1+)</v>
          </cell>
        </row>
        <row r="6059">
          <cell r="A6059" t="str">
            <v>N33.8*</v>
          </cell>
          <cell r="B6059" t="str">
            <v>Trastornos de la vejiga en otras enfermedades clasificadas en otra parte</v>
          </cell>
        </row>
        <row r="6060">
          <cell r="A6060" t="str">
            <v>N34</v>
          </cell>
          <cell r="B6060" t="str">
            <v>Uretritis y síndrome uretral</v>
          </cell>
        </row>
        <row r="6061">
          <cell r="A6061" t="str">
            <v>N34.0</v>
          </cell>
          <cell r="B6061" t="str">
            <v>Absceso uretral</v>
          </cell>
        </row>
        <row r="6062">
          <cell r="A6062" t="str">
            <v>N34.1</v>
          </cell>
          <cell r="B6062" t="str">
            <v>Uretritis no específica</v>
          </cell>
        </row>
        <row r="6063">
          <cell r="A6063" t="str">
            <v>N34.2</v>
          </cell>
          <cell r="B6063" t="str">
            <v>Otras uretritis</v>
          </cell>
        </row>
        <row r="6064">
          <cell r="A6064" t="str">
            <v>N34.3</v>
          </cell>
          <cell r="B6064" t="str">
            <v>Síndrome uretral, no especificado</v>
          </cell>
        </row>
        <row r="6065">
          <cell r="A6065" t="str">
            <v>N35</v>
          </cell>
          <cell r="B6065" t="str">
            <v>Estrechez uretral</v>
          </cell>
        </row>
        <row r="6066">
          <cell r="A6066" t="str">
            <v>N35.0</v>
          </cell>
          <cell r="B6066" t="str">
            <v>Estrechez uretral postraumática</v>
          </cell>
        </row>
        <row r="6067">
          <cell r="A6067" t="str">
            <v>N35.1</v>
          </cell>
          <cell r="B6067" t="str">
            <v>Estrechez uretral postinfección, no clasificada en otra parte</v>
          </cell>
        </row>
        <row r="6068">
          <cell r="A6068" t="str">
            <v>N35.8</v>
          </cell>
          <cell r="B6068" t="str">
            <v>Otras estrecheces uretrales</v>
          </cell>
        </row>
        <row r="6069">
          <cell r="A6069" t="str">
            <v>N35.9</v>
          </cell>
          <cell r="B6069" t="str">
            <v>Estrechez uretral, no especificada</v>
          </cell>
        </row>
        <row r="6070">
          <cell r="A6070" t="str">
            <v>N36</v>
          </cell>
          <cell r="B6070" t="str">
            <v>Otros trastornos de la uretra</v>
          </cell>
        </row>
        <row r="6071">
          <cell r="A6071" t="str">
            <v>N36.0</v>
          </cell>
          <cell r="B6071" t="str">
            <v>Fístula de la uretra</v>
          </cell>
        </row>
        <row r="6072">
          <cell r="A6072" t="str">
            <v>N36.1</v>
          </cell>
          <cell r="B6072" t="str">
            <v>Divertículo de la uretra</v>
          </cell>
        </row>
        <row r="6073">
          <cell r="A6073" t="str">
            <v>N36.2</v>
          </cell>
          <cell r="B6073" t="str">
            <v>Carúncula uretral</v>
          </cell>
        </row>
        <row r="6074">
          <cell r="A6074" t="str">
            <v>N36.3</v>
          </cell>
          <cell r="B6074" t="str">
            <v>Prolapso de la mucosa uretral</v>
          </cell>
        </row>
        <row r="6075">
          <cell r="A6075" t="str">
            <v>N36.8</v>
          </cell>
          <cell r="B6075" t="str">
            <v>Otros trastornos especificados de la uretra</v>
          </cell>
        </row>
        <row r="6076">
          <cell r="A6076" t="str">
            <v>N36.9</v>
          </cell>
          <cell r="B6076" t="str">
            <v>Trastorno de la uretra, no especificado</v>
          </cell>
        </row>
        <row r="6077">
          <cell r="A6077" t="str">
            <v>N37*</v>
          </cell>
          <cell r="B6077" t="str">
            <v>Trastornos de la uretra en enfermedades clasificadas en otra parte</v>
          </cell>
        </row>
        <row r="6078">
          <cell r="A6078" t="str">
            <v>N37.0*</v>
          </cell>
          <cell r="B6078" t="str">
            <v>Uretritis en enfermedades clasificadas en otra parte</v>
          </cell>
        </row>
        <row r="6079">
          <cell r="A6079" t="str">
            <v>N37.8*</v>
          </cell>
          <cell r="B6079" t="str">
            <v>Otros trastornos uretrales en enfermedades clasificadas en otra parte</v>
          </cell>
        </row>
        <row r="6080">
          <cell r="A6080" t="str">
            <v>N39</v>
          </cell>
          <cell r="B6080" t="str">
            <v>Otros trastornos del sistema urinario</v>
          </cell>
        </row>
        <row r="6081">
          <cell r="A6081" t="str">
            <v>N39.0</v>
          </cell>
          <cell r="B6081" t="str">
            <v>Infección de vías urinarias, sitio no especificado</v>
          </cell>
        </row>
        <row r="6082">
          <cell r="A6082" t="str">
            <v>N39.1</v>
          </cell>
          <cell r="B6082" t="str">
            <v>Proteinuria persistente, no especificada</v>
          </cell>
        </row>
        <row r="6083">
          <cell r="A6083" t="str">
            <v>N39.2</v>
          </cell>
          <cell r="B6083" t="str">
            <v>Proteinuria ortostática, no especificada</v>
          </cell>
        </row>
        <row r="6084">
          <cell r="A6084" t="str">
            <v>N39.3</v>
          </cell>
          <cell r="B6084" t="str">
            <v>Incontinencia urinaria por tensión</v>
          </cell>
        </row>
        <row r="6085">
          <cell r="A6085" t="str">
            <v>N39.4</v>
          </cell>
          <cell r="B6085" t="str">
            <v>Otras incontinencias urinarias especificadas</v>
          </cell>
        </row>
        <row r="6086">
          <cell r="A6086" t="str">
            <v>N39.8</v>
          </cell>
          <cell r="B6086" t="str">
            <v>Otros trastornos especificados del sistema urinario</v>
          </cell>
        </row>
        <row r="6087">
          <cell r="A6087" t="str">
            <v>N39.9</v>
          </cell>
          <cell r="B6087" t="str">
            <v>Trastorno del sistema urinario, no especificado</v>
          </cell>
        </row>
        <row r="6088">
          <cell r="A6088" t="str">
            <v>N40.X</v>
          </cell>
          <cell r="B6088" t="str">
            <v>Hiperplasia de la próstata</v>
          </cell>
        </row>
        <row r="6089">
          <cell r="A6089" t="str">
            <v>N41</v>
          </cell>
          <cell r="B6089" t="str">
            <v>Enfermedades inflamatorias de la próstata</v>
          </cell>
        </row>
        <row r="6090">
          <cell r="A6090" t="str">
            <v>N41.0</v>
          </cell>
          <cell r="B6090" t="str">
            <v>Prostatitis aguda</v>
          </cell>
        </row>
        <row r="6091">
          <cell r="A6091" t="str">
            <v>N41.1</v>
          </cell>
          <cell r="B6091" t="str">
            <v>Prostatitis crónica</v>
          </cell>
        </row>
        <row r="6092">
          <cell r="A6092" t="str">
            <v>N41.2</v>
          </cell>
          <cell r="B6092" t="str">
            <v>Absceso de la próstata</v>
          </cell>
        </row>
        <row r="6093">
          <cell r="A6093" t="str">
            <v>N41.3</v>
          </cell>
          <cell r="B6093" t="str">
            <v>Prostatocistitis</v>
          </cell>
        </row>
        <row r="6094">
          <cell r="A6094" t="str">
            <v>N41.8</v>
          </cell>
          <cell r="B6094" t="str">
            <v>Otras enfermedades inflamatorias de la próstata</v>
          </cell>
        </row>
        <row r="6095">
          <cell r="A6095" t="str">
            <v>N41.9</v>
          </cell>
          <cell r="B6095" t="str">
            <v>Enfermedad inflamatoria de la próstata, no especificada</v>
          </cell>
        </row>
        <row r="6096">
          <cell r="A6096" t="str">
            <v>N42</v>
          </cell>
          <cell r="B6096" t="str">
            <v>Otros trastornos de la próstata</v>
          </cell>
        </row>
        <row r="6097">
          <cell r="A6097" t="str">
            <v>N42.0</v>
          </cell>
          <cell r="B6097" t="str">
            <v>Cálculo de la próstata</v>
          </cell>
        </row>
        <row r="6098">
          <cell r="A6098" t="str">
            <v>N42.1</v>
          </cell>
          <cell r="B6098" t="str">
            <v>Congestión y hemorragia de la próstata</v>
          </cell>
        </row>
        <row r="6099">
          <cell r="A6099" t="str">
            <v>N42.2</v>
          </cell>
          <cell r="B6099" t="str">
            <v>Atrofia de la próstata</v>
          </cell>
        </row>
        <row r="6100">
          <cell r="A6100" t="str">
            <v>N42.8</v>
          </cell>
          <cell r="B6100" t="str">
            <v>Otros trastornos especificados de la próstata</v>
          </cell>
        </row>
        <row r="6101">
          <cell r="A6101" t="str">
            <v>N42.9</v>
          </cell>
          <cell r="B6101" t="str">
            <v>Trastorno de la próstata, no especificado</v>
          </cell>
        </row>
        <row r="6102">
          <cell r="A6102" t="str">
            <v>N43</v>
          </cell>
          <cell r="B6102" t="str">
            <v>Hidrocele y espermatocele</v>
          </cell>
        </row>
        <row r="6103">
          <cell r="A6103" t="str">
            <v>N43.0</v>
          </cell>
          <cell r="B6103" t="str">
            <v>Hidrocele enquistado</v>
          </cell>
        </row>
        <row r="6104">
          <cell r="A6104" t="str">
            <v>N43.1</v>
          </cell>
          <cell r="B6104" t="str">
            <v>Hidrocele infectado</v>
          </cell>
        </row>
        <row r="6105">
          <cell r="A6105" t="str">
            <v>N43.2</v>
          </cell>
          <cell r="B6105" t="str">
            <v>Otros hidroceles</v>
          </cell>
        </row>
        <row r="6106">
          <cell r="A6106" t="str">
            <v>N43.3</v>
          </cell>
          <cell r="B6106" t="str">
            <v>Hidrocele, no especificado</v>
          </cell>
        </row>
        <row r="6107">
          <cell r="A6107" t="str">
            <v>N43.4</v>
          </cell>
          <cell r="B6107" t="str">
            <v>Espermatocele</v>
          </cell>
        </row>
        <row r="6108">
          <cell r="A6108" t="str">
            <v>N44.X</v>
          </cell>
          <cell r="B6108" t="str">
            <v>Torsión del testículo</v>
          </cell>
        </row>
        <row r="6109">
          <cell r="A6109" t="str">
            <v>N45</v>
          </cell>
          <cell r="B6109" t="str">
            <v>Orquitis y epididimitis</v>
          </cell>
        </row>
        <row r="6110">
          <cell r="A6110" t="str">
            <v>N45.0</v>
          </cell>
          <cell r="B6110" t="str">
            <v>Orquitis, epididimitis y orquiepididimitis con absceso</v>
          </cell>
        </row>
        <row r="6111">
          <cell r="A6111" t="str">
            <v>N45.9</v>
          </cell>
          <cell r="B6111" t="str">
            <v>Orquitis, epididimitis y orquiepididimitis sin absceso</v>
          </cell>
        </row>
        <row r="6112">
          <cell r="A6112" t="str">
            <v>N46.X</v>
          </cell>
          <cell r="B6112" t="str">
            <v>Esterilidad en el varón</v>
          </cell>
        </row>
        <row r="6113">
          <cell r="A6113" t="str">
            <v>N47.X</v>
          </cell>
          <cell r="B6113" t="str">
            <v>Prepucio redundante, fimosis y parafimosis</v>
          </cell>
        </row>
        <row r="6114">
          <cell r="A6114" t="str">
            <v>N48</v>
          </cell>
          <cell r="B6114" t="str">
            <v>Otros trastornos del pene</v>
          </cell>
        </row>
        <row r="6115">
          <cell r="A6115" t="str">
            <v>N48.0</v>
          </cell>
          <cell r="B6115" t="str">
            <v>Leucoplasia del pene</v>
          </cell>
        </row>
        <row r="6116">
          <cell r="A6116" t="str">
            <v>N48.1</v>
          </cell>
          <cell r="B6116" t="str">
            <v>Balanopostitis</v>
          </cell>
        </row>
        <row r="6117">
          <cell r="A6117" t="str">
            <v>N48.2</v>
          </cell>
          <cell r="B6117" t="str">
            <v>Otros trastornos inflamatorios del pene</v>
          </cell>
        </row>
        <row r="6118">
          <cell r="A6118" t="str">
            <v>N48.3</v>
          </cell>
          <cell r="B6118" t="str">
            <v>Priapismo</v>
          </cell>
        </row>
        <row r="6119">
          <cell r="A6119" t="str">
            <v>N48.4</v>
          </cell>
          <cell r="B6119" t="str">
            <v>Impotencia de origen orgánico</v>
          </cell>
        </row>
        <row r="6120">
          <cell r="A6120" t="str">
            <v>N48.5</v>
          </cell>
          <cell r="B6120" t="str">
            <v>Ulcera del pene</v>
          </cell>
        </row>
        <row r="6121">
          <cell r="A6121" t="str">
            <v>N48.6</v>
          </cell>
          <cell r="B6121" t="str">
            <v>Balanitis xerótica obliterante</v>
          </cell>
        </row>
        <row r="6122">
          <cell r="A6122" t="str">
            <v>N48.8</v>
          </cell>
          <cell r="B6122" t="str">
            <v>Otros trastornos especificados del pene</v>
          </cell>
        </row>
        <row r="6123">
          <cell r="A6123" t="str">
            <v>N48.9</v>
          </cell>
          <cell r="B6123" t="str">
            <v>Trastorno del pene, no especificado</v>
          </cell>
        </row>
        <row r="6124">
          <cell r="A6124" t="str">
            <v>N49</v>
          </cell>
          <cell r="B6124" t="str">
            <v>Trastornos inflamatorios de órganos genitales masculinos, no clasificados en otra parte</v>
          </cell>
        </row>
        <row r="6125">
          <cell r="A6125" t="str">
            <v>N49.0</v>
          </cell>
          <cell r="B6125" t="str">
            <v>Trastornos inflamatorios de vesícula seminal</v>
          </cell>
        </row>
        <row r="6126">
          <cell r="A6126" t="str">
            <v>N49.1</v>
          </cell>
          <cell r="B6126" t="str">
            <v>Trastornos inflamatorios del cordón espermático, túnica vaginal y conducto deferente</v>
          </cell>
        </row>
        <row r="6127">
          <cell r="A6127" t="str">
            <v>N49.2</v>
          </cell>
          <cell r="B6127" t="str">
            <v>Trastornos inflamatorios del escroto</v>
          </cell>
        </row>
        <row r="6128">
          <cell r="A6128" t="str">
            <v>N49.8</v>
          </cell>
          <cell r="B6128" t="str">
            <v>Otros trastornos inflamatorios de los órganos genitales masculinos</v>
          </cell>
        </row>
        <row r="6129">
          <cell r="A6129" t="str">
            <v>N49.9</v>
          </cell>
          <cell r="B6129" t="str">
            <v>Trastorno inflamatorio de órgano genital masculino, no especificado</v>
          </cell>
        </row>
        <row r="6130">
          <cell r="A6130" t="str">
            <v>N50</v>
          </cell>
          <cell r="B6130" t="str">
            <v>Otros trastornos de los órganos genitales masculinos</v>
          </cell>
        </row>
        <row r="6131">
          <cell r="A6131" t="str">
            <v>N50.0</v>
          </cell>
          <cell r="B6131" t="str">
            <v>Atrofia del testículo</v>
          </cell>
        </row>
        <row r="6132">
          <cell r="A6132" t="str">
            <v>N50.1</v>
          </cell>
          <cell r="B6132" t="str">
            <v>Trastornos vasculares de los órganos genitales masculinos</v>
          </cell>
        </row>
        <row r="6133">
          <cell r="A6133" t="str">
            <v>N50.8</v>
          </cell>
          <cell r="B6133" t="str">
            <v>Otros trastornos especificados de los órganos genitales masculinos</v>
          </cell>
        </row>
        <row r="6134">
          <cell r="A6134" t="str">
            <v>N50.9</v>
          </cell>
          <cell r="B6134" t="str">
            <v>Trastorno no especificado de los órganos genitales masculinos</v>
          </cell>
        </row>
        <row r="6135">
          <cell r="A6135" t="str">
            <v>N51*</v>
          </cell>
          <cell r="B6135" t="str">
            <v>Trastornos de los órganos genitales masculinos en enfermedades clasificadas en otra parte</v>
          </cell>
        </row>
        <row r="6136">
          <cell r="A6136" t="str">
            <v>N51.0*</v>
          </cell>
          <cell r="B6136" t="str">
            <v>Trastornos de próstata en enfermedades clasificadas en otra parte</v>
          </cell>
        </row>
        <row r="6137">
          <cell r="A6137" t="str">
            <v>N51.1*</v>
          </cell>
          <cell r="B6137" t="str">
            <v>Trastornos del testículo y del epidídimo en enfermedades clasificadas en otra parte</v>
          </cell>
        </row>
        <row r="6138">
          <cell r="A6138" t="str">
            <v>N51.2*</v>
          </cell>
          <cell r="B6138" t="str">
            <v>Balanitis en enfermedades clasificadas en otra parte</v>
          </cell>
        </row>
        <row r="6139">
          <cell r="A6139" t="str">
            <v>N51.8*</v>
          </cell>
          <cell r="B6139" t="str">
            <v>Otros trastornos de los órganos genitales masculinos en enfermedades clasificadas en otra parte</v>
          </cell>
        </row>
        <row r="6140">
          <cell r="A6140" t="str">
            <v>N60</v>
          </cell>
          <cell r="B6140" t="str">
            <v>Displasia mamaria benigna</v>
          </cell>
        </row>
        <row r="6141">
          <cell r="A6141" t="str">
            <v>N60.0</v>
          </cell>
          <cell r="B6141" t="str">
            <v>Quiste solitario de la mama</v>
          </cell>
        </row>
        <row r="6142">
          <cell r="A6142" t="str">
            <v>N60.1</v>
          </cell>
          <cell r="B6142" t="str">
            <v>Mastopatía quística difusa</v>
          </cell>
        </row>
        <row r="6143">
          <cell r="A6143" t="str">
            <v>N60.2</v>
          </cell>
          <cell r="B6143" t="str">
            <v>Fibroadenosis de mama</v>
          </cell>
        </row>
        <row r="6144">
          <cell r="A6144" t="str">
            <v>N60.3</v>
          </cell>
          <cell r="B6144" t="str">
            <v>Fibroesclerosis de mama</v>
          </cell>
        </row>
        <row r="6145">
          <cell r="A6145" t="str">
            <v>N60.4</v>
          </cell>
          <cell r="B6145" t="str">
            <v>Ectasia de conducto mamario</v>
          </cell>
        </row>
        <row r="6146">
          <cell r="A6146" t="str">
            <v>N60.8</v>
          </cell>
          <cell r="B6146" t="str">
            <v>Otras displasias mamarias benignas</v>
          </cell>
        </row>
        <row r="6147">
          <cell r="A6147" t="str">
            <v>N60.9</v>
          </cell>
          <cell r="B6147" t="str">
            <v>Displasia mamaria benigna, sin otra especificación</v>
          </cell>
        </row>
        <row r="6148">
          <cell r="A6148" t="str">
            <v>N61.X</v>
          </cell>
          <cell r="B6148" t="str">
            <v>Trastornos inflamatorios de la mama</v>
          </cell>
        </row>
        <row r="6149">
          <cell r="A6149" t="str">
            <v>N62.X</v>
          </cell>
          <cell r="B6149" t="str">
            <v>Hipertrofia de la mama</v>
          </cell>
        </row>
        <row r="6150">
          <cell r="A6150" t="str">
            <v>N63.X</v>
          </cell>
          <cell r="B6150" t="str">
            <v>Masa no especificada en la mama</v>
          </cell>
        </row>
        <row r="6151">
          <cell r="A6151" t="str">
            <v>N64</v>
          </cell>
          <cell r="B6151" t="str">
            <v>Otros trastornos de la mama</v>
          </cell>
        </row>
        <row r="6152">
          <cell r="A6152" t="str">
            <v>N64.0</v>
          </cell>
          <cell r="B6152" t="str">
            <v>Fisura y fístula del pezón</v>
          </cell>
        </row>
        <row r="6153">
          <cell r="A6153" t="str">
            <v>N64.1</v>
          </cell>
          <cell r="B6153" t="str">
            <v>Necrosis grasa de la mama</v>
          </cell>
        </row>
        <row r="6154">
          <cell r="A6154" t="str">
            <v>N64.2</v>
          </cell>
          <cell r="B6154" t="str">
            <v>Atrofia de la mama</v>
          </cell>
        </row>
        <row r="6155">
          <cell r="A6155" t="str">
            <v>N64.3</v>
          </cell>
          <cell r="B6155" t="str">
            <v>Galactorrea no asociada con el parto</v>
          </cell>
        </row>
        <row r="6156">
          <cell r="A6156" t="str">
            <v>N64.4</v>
          </cell>
          <cell r="B6156" t="str">
            <v>Mastodinia</v>
          </cell>
        </row>
        <row r="6157">
          <cell r="A6157" t="str">
            <v>N64.5</v>
          </cell>
          <cell r="B6157" t="str">
            <v>Otros signos y síntomas relativos a la mama</v>
          </cell>
        </row>
        <row r="6158">
          <cell r="A6158" t="str">
            <v>N64.8</v>
          </cell>
          <cell r="B6158" t="str">
            <v>Otros trastornos especificados de la mama</v>
          </cell>
        </row>
        <row r="6159">
          <cell r="A6159" t="str">
            <v>N64.9</v>
          </cell>
          <cell r="B6159" t="str">
            <v>Trastorno de la mama, no especificado</v>
          </cell>
        </row>
        <row r="6160">
          <cell r="A6160" t="str">
            <v>N70</v>
          </cell>
          <cell r="B6160" t="str">
            <v>Salpingitis y ooforitis</v>
          </cell>
        </row>
        <row r="6161">
          <cell r="A6161" t="str">
            <v>N70.0</v>
          </cell>
          <cell r="B6161" t="str">
            <v>Salpingitis y ooforitis aguda</v>
          </cell>
        </row>
        <row r="6162">
          <cell r="A6162" t="str">
            <v>N70.1</v>
          </cell>
          <cell r="B6162" t="str">
            <v>Salpingitis y ooforitis crónica</v>
          </cell>
        </row>
        <row r="6163">
          <cell r="A6163" t="str">
            <v>N70.9</v>
          </cell>
          <cell r="B6163" t="str">
            <v>Salpingitis y ooforitis, no especificadas</v>
          </cell>
        </row>
        <row r="6164">
          <cell r="A6164" t="str">
            <v>N71</v>
          </cell>
          <cell r="B6164" t="str">
            <v>Enfermedad inflamatoria del útero, excepto del cuello uterino</v>
          </cell>
        </row>
        <row r="6165">
          <cell r="A6165" t="str">
            <v>N71.0</v>
          </cell>
          <cell r="B6165" t="str">
            <v>Enfermedad inflamatoria aguda del útero</v>
          </cell>
        </row>
        <row r="6166">
          <cell r="A6166" t="str">
            <v>N71.1</v>
          </cell>
          <cell r="B6166" t="str">
            <v>Enfermedad inflamatoria crónica del útero</v>
          </cell>
        </row>
        <row r="6167">
          <cell r="A6167" t="str">
            <v>N71.9</v>
          </cell>
          <cell r="B6167" t="str">
            <v>Enfermedad inflamatoria del útero, no especificada</v>
          </cell>
        </row>
        <row r="6168">
          <cell r="A6168" t="str">
            <v>N72.X</v>
          </cell>
          <cell r="B6168" t="str">
            <v>Enfermedad inflamatoria del cuello uterino</v>
          </cell>
        </row>
        <row r="6169">
          <cell r="A6169" t="str">
            <v>N73</v>
          </cell>
          <cell r="B6169" t="str">
            <v>Otras enfermedades pélvicas inflamatorias femeninas</v>
          </cell>
        </row>
        <row r="6170">
          <cell r="A6170" t="str">
            <v>N73.0</v>
          </cell>
          <cell r="B6170" t="str">
            <v>Parametritis y celulitis pélvica aguda</v>
          </cell>
        </row>
        <row r="6171">
          <cell r="A6171" t="str">
            <v>N73.1</v>
          </cell>
          <cell r="B6171" t="str">
            <v>Parametritis y celulitis pélvica crónica</v>
          </cell>
        </row>
        <row r="6172">
          <cell r="A6172" t="str">
            <v>N73.2</v>
          </cell>
          <cell r="B6172" t="str">
            <v>Parametritis y celulitis pélvica no especificada</v>
          </cell>
        </row>
        <row r="6173">
          <cell r="A6173" t="str">
            <v>N73.3</v>
          </cell>
          <cell r="B6173" t="str">
            <v>Peritonitis pélvica aguda, femenina</v>
          </cell>
        </row>
        <row r="6174">
          <cell r="A6174" t="str">
            <v>N73.4</v>
          </cell>
          <cell r="B6174" t="str">
            <v>Peritonitis pélvica crónica, femenina</v>
          </cell>
        </row>
        <row r="6175">
          <cell r="A6175" t="str">
            <v>N73.5</v>
          </cell>
          <cell r="B6175" t="str">
            <v>Peritonitis pélvica femenina, no especificada</v>
          </cell>
        </row>
        <row r="6176">
          <cell r="A6176" t="str">
            <v>N73.6</v>
          </cell>
          <cell r="B6176" t="str">
            <v>Adherencias peritoneales pélvicas femeninas</v>
          </cell>
        </row>
        <row r="6177">
          <cell r="A6177" t="str">
            <v>N73.8</v>
          </cell>
          <cell r="B6177" t="str">
            <v>Otras enfermedades inflamatorias pélvicas femeninas</v>
          </cell>
        </row>
        <row r="6178">
          <cell r="A6178" t="str">
            <v>N73.9</v>
          </cell>
          <cell r="B6178" t="str">
            <v>Enfermedad inflamatoria pélvica femenina, no especificada</v>
          </cell>
        </row>
        <row r="6179">
          <cell r="A6179" t="str">
            <v>N74*</v>
          </cell>
          <cell r="B6179" t="str">
            <v>Trastornos inflamatorios de la pelvis femenina en enfermedades clasificadas en otra parte</v>
          </cell>
        </row>
        <row r="6180">
          <cell r="A6180" t="str">
            <v>N74.0*</v>
          </cell>
          <cell r="B6180" t="str">
            <v>Infección tuberculosa del cuello del útero (A18.1+)</v>
          </cell>
        </row>
        <row r="6181">
          <cell r="A6181" t="str">
            <v>N74.1*</v>
          </cell>
          <cell r="B6181" t="str">
            <v>Enfermedad inflamatoria pélvica femenina por tuberculosis (A18.1+)</v>
          </cell>
        </row>
        <row r="6182">
          <cell r="A6182" t="str">
            <v>N74.2*</v>
          </cell>
          <cell r="B6182" t="str">
            <v>Enfermedad inflamatoria pélvica femenina por sífilis (A51.4+, A52.7+)</v>
          </cell>
        </row>
        <row r="6183">
          <cell r="A6183" t="str">
            <v>N74.3*</v>
          </cell>
          <cell r="B6183" t="str">
            <v>Enfermedad inflamatoria pélvica femenina por gonococos (A54.2+)</v>
          </cell>
        </row>
        <row r="6184">
          <cell r="A6184" t="str">
            <v>N74.4*</v>
          </cell>
          <cell r="B6184" t="str">
            <v>Enfermedad inflamatoria pélvica femenina por clamidias (A56.1+)</v>
          </cell>
        </row>
        <row r="6185">
          <cell r="A6185" t="str">
            <v>N74.8*</v>
          </cell>
          <cell r="B6185" t="str">
            <v>Trastornos inflamatorios pélvicos femeninos en otras enfermedades clasificadas en otra parte</v>
          </cell>
        </row>
        <row r="6186">
          <cell r="A6186" t="str">
            <v>N75</v>
          </cell>
          <cell r="B6186" t="str">
            <v>Enfermedades de la glándula de Bartholin</v>
          </cell>
        </row>
        <row r="6187">
          <cell r="A6187" t="str">
            <v>N75.0</v>
          </cell>
          <cell r="B6187" t="str">
            <v>Quiste de la glándula de Bartholin</v>
          </cell>
        </row>
        <row r="6188">
          <cell r="A6188" t="str">
            <v>N75.1</v>
          </cell>
          <cell r="B6188" t="str">
            <v>Absceso de la glándula de Bartholin</v>
          </cell>
        </row>
        <row r="6189">
          <cell r="A6189" t="str">
            <v>N75.8</v>
          </cell>
          <cell r="B6189" t="str">
            <v>Otras enfermedades de la glándula de Bartholin</v>
          </cell>
        </row>
        <row r="6190">
          <cell r="A6190" t="str">
            <v>N75.9</v>
          </cell>
          <cell r="B6190" t="str">
            <v>Enfermedad de la glándula de Bartholin, no especificada</v>
          </cell>
        </row>
        <row r="6191">
          <cell r="A6191" t="str">
            <v>N76</v>
          </cell>
          <cell r="B6191" t="str">
            <v>Otras afecciones inflamatorias de la vagina y de la vulva</v>
          </cell>
        </row>
        <row r="6192">
          <cell r="A6192" t="str">
            <v>N76.0</v>
          </cell>
          <cell r="B6192" t="str">
            <v>Vaginitis aguda</v>
          </cell>
        </row>
        <row r="6193">
          <cell r="A6193" t="str">
            <v>N76.1</v>
          </cell>
          <cell r="B6193" t="str">
            <v>Vaginitis subaguda y crónica</v>
          </cell>
        </row>
        <row r="6194">
          <cell r="A6194" t="str">
            <v>N76.2</v>
          </cell>
          <cell r="B6194" t="str">
            <v>Vulvitis aguda</v>
          </cell>
        </row>
        <row r="6195">
          <cell r="A6195" t="str">
            <v>N76.3</v>
          </cell>
          <cell r="B6195" t="str">
            <v>Vulvitis subaguda y crónica</v>
          </cell>
        </row>
        <row r="6196">
          <cell r="A6196" t="str">
            <v>N76.4</v>
          </cell>
          <cell r="B6196" t="str">
            <v>Absceso vulvar</v>
          </cell>
        </row>
        <row r="6197">
          <cell r="A6197" t="str">
            <v>N76.5</v>
          </cell>
          <cell r="B6197" t="str">
            <v>Ulceración de la vagina</v>
          </cell>
        </row>
        <row r="6198">
          <cell r="A6198" t="str">
            <v>N76.6</v>
          </cell>
          <cell r="B6198" t="str">
            <v>Ulceración de la vulva</v>
          </cell>
        </row>
        <row r="6199">
          <cell r="A6199" t="str">
            <v>N76.8</v>
          </cell>
          <cell r="B6199" t="str">
            <v>Otras inflamaciones especificadas de la vagina y de la vulva</v>
          </cell>
        </row>
        <row r="6200">
          <cell r="A6200" t="str">
            <v>N77*</v>
          </cell>
          <cell r="B6200" t="str">
            <v>Ulceración e inflamación vulvovaginal en enfermedades clasificadas en otra parte</v>
          </cell>
        </row>
        <row r="6201">
          <cell r="A6201" t="str">
            <v>N77.0*</v>
          </cell>
          <cell r="B6201" t="str">
            <v>Ulceración de la vulva en enfermedades infecciosas y parasitarias clasificadas en otra parte</v>
          </cell>
        </row>
        <row r="6202">
          <cell r="A6202" t="str">
            <v>N77.1*</v>
          </cell>
          <cell r="B6202" t="str">
            <v>Vaginitis, vulvitis y vulvovaginitis en enfermedades infecciosas y parasitarias clasificadas en otra parte</v>
          </cell>
        </row>
        <row r="6203">
          <cell r="A6203" t="str">
            <v>N77.8*</v>
          </cell>
          <cell r="B6203" t="str">
            <v>Ulceración e inflamación vulvovaginal en otras enfermedades clasificadas en otra parte</v>
          </cell>
        </row>
        <row r="6204">
          <cell r="A6204" t="str">
            <v>N80</v>
          </cell>
          <cell r="B6204" t="str">
            <v>Endometriosis</v>
          </cell>
        </row>
        <row r="6205">
          <cell r="A6205" t="str">
            <v>N80.0</v>
          </cell>
          <cell r="B6205" t="str">
            <v>Endometriosis del útero</v>
          </cell>
        </row>
        <row r="6206">
          <cell r="A6206" t="str">
            <v>N80.1</v>
          </cell>
          <cell r="B6206" t="str">
            <v>Endometriosis del ovario</v>
          </cell>
        </row>
        <row r="6207">
          <cell r="A6207" t="str">
            <v>N80.2</v>
          </cell>
          <cell r="B6207" t="str">
            <v>Endometriosis de la trompa de Falopio</v>
          </cell>
        </row>
        <row r="6208">
          <cell r="A6208" t="str">
            <v>N80.3</v>
          </cell>
          <cell r="B6208" t="str">
            <v>Endometriosis del peritoneo pélvico</v>
          </cell>
        </row>
        <row r="6209">
          <cell r="A6209" t="str">
            <v>N80.4</v>
          </cell>
          <cell r="B6209" t="str">
            <v>Endometriosis del tabique rectovaginal y de la vagina</v>
          </cell>
        </row>
        <row r="6210">
          <cell r="A6210" t="str">
            <v>N80.5</v>
          </cell>
          <cell r="B6210" t="str">
            <v>Endometriosis del intestino</v>
          </cell>
        </row>
        <row r="6211">
          <cell r="A6211" t="str">
            <v>N80.6</v>
          </cell>
          <cell r="B6211" t="str">
            <v>Endometriosis en cicatriz cutánea</v>
          </cell>
        </row>
        <row r="6212">
          <cell r="A6212" t="str">
            <v>N80.8</v>
          </cell>
          <cell r="B6212" t="str">
            <v>Otras endometriosis</v>
          </cell>
        </row>
        <row r="6213">
          <cell r="A6213" t="str">
            <v>N80.9</v>
          </cell>
          <cell r="B6213" t="str">
            <v>Endometriosis, no especificada</v>
          </cell>
        </row>
        <row r="6214">
          <cell r="A6214" t="str">
            <v>N81</v>
          </cell>
          <cell r="B6214" t="str">
            <v>Prolapso genital femenino</v>
          </cell>
        </row>
        <row r="6215">
          <cell r="A6215" t="str">
            <v>N81.0</v>
          </cell>
          <cell r="B6215" t="str">
            <v>Uretrocele femenino</v>
          </cell>
        </row>
        <row r="6216">
          <cell r="A6216" t="str">
            <v>N81.1</v>
          </cell>
          <cell r="B6216" t="str">
            <v>Cistocele</v>
          </cell>
        </row>
        <row r="6217">
          <cell r="A6217" t="str">
            <v>N81.2</v>
          </cell>
          <cell r="B6217" t="str">
            <v>Prolapso uterovaginal incompleto</v>
          </cell>
        </row>
        <row r="6218">
          <cell r="A6218" t="str">
            <v>N81.3</v>
          </cell>
          <cell r="B6218" t="str">
            <v>Prolapso uterovaginal completo</v>
          </cell>
        </row>
        <row r="6219">
          <cell r="A6219" t="str">
            <v>N81.4</v>
          </cell>
          <cell r="B6219" t="str">
            <v>Prolapso uterovaginal, sin otra especificación</v>
          </cell>
        </row>
        <row r="6220">
          <cell r="A6220" t="str">
            <v>N81.5</v>
          </cell>
          <cell r="B6220" t="str">
            <v>Enterocele vaginal</v>
          </cell>
        </row>
        <row r="6221">
          <cell r="A6221" t="str">
            <v>N81.6</v>
          </cell>
          <cell r="B6221" t="str">
            <v>Rectocele</v>
          </cell>
        </row>
        <row r="6222">
          <cell r="A6222" t="str">
            <v>N81.8</v>
          </cell>
          <cell r="B6222" t="str">
            <v>Otros prolapsos genitales femeninos</v>
          </cell>
        </row>
        <row r="6223">
          <cell r="A6223" t="str">
            <v>N81.9</v>
          </cell>
          <cell r="B6223" t="str">
            <v>Prolapso genital femenino, no especificado</v>
          </cell>
        </row>
        <row r="6224">
          <cell r="A6224" t="str">
            <v>N82</v>
          </cell>
          <cell r="B6224" t="str">
            <v>Fístulas que afectan el tracto genital femenino</v>
          </cell>
        </row>
        <row r="6225">
          <cell r="A6225" t="str">
            <v>N82.0</v>
          </cell>
          <cell r="B6225" t="str">
            <v>Fístula vesicovaginal</v>
          </cell>
        </row>
        <row r="6226">
          <cell r="A6226" t="str">
            <v>N82.1</v>
          </cell>
          <cell r="B6226" t="str">
            <v>Otras fístulas de las vías genitourinarias femeninas</v>
          </cell>
        </row>
        <row r="6227">
          <cell r="A6227" t="str">
            <v>N82.2</v>
          </cell>
          <cell r="B6227" t="str">
            <v>Fístula de la vagina al intestino delgado</v>
          </cell>
        </row>
        <row r="6228">
          <cell r="A6228" t="str">
            <v>N82.3</v>
          </cell>
          <cell r="B6228" t="str">
            <v>Fístula de la vagina al intestino grueso</v>
          </cell>
        </row>
        <row r="6229">
          <cell r="A6229" t="str">
            <v>N82.4</v>
          </cell>
          <cell r="B6229" t="str">
            <v>Otras fístulas del tracto genital femenino al tracto intestinal</v>
          </cell>
        </row>
        <row r="6230">
          <cell r="A6230" t="str">
            <v>N82.5</v>
          </cell>
          <cell r="B6230" t="str">
            <v>Fístula del tracto genital femenino a la piel</v>
          </cell>
        </row>
        <row r="6231">
          <cell r="A6231" t="str">
            <v>N82.8</v>
          </cell>
          <cell r="B6231" t="str">
            <v>Otras fístulas del tracto genital femenino</v>
          </cell>
        </row>
        <row r="6232">
          <cell r="A6232" t="str">
            <v>N82.9</v>
          </cell>
          <cell r="B6232" t="str">
            <v>Fístula del tracto genital femenino, sin otra especificación</v>
          </cell>
        </row>
        <row r="6233">
          <cell r="A6233" t="str">
            <v>N83</v>
          </cell>
          <cell r="B6233" t="str">
            <v>Trastornos no inflamatorios del ovario, de la trompa de Falopio y del ligamento  ancho</v>
          </cell>
        </row>
        <row r="6234">
          <cell r="A6234" t="str">
            <v>N83.0</v>
          </cell>
          <cell r="B6234" t="str">
            <v>Quiste folicular del ovario</v>
          </cell>
        </row>
        <row r="6235">
          <cell r="A6235" t="str">
            <v>N83.1</v>
          </cell>
          <cell r="B6235" t="str">
            <v>Quiste del cuerpo amarillo</v>
          </cell>
        </row>
        <row r="6236">
          <cell r="A6236" t="str">
            <v>N83.2</v>
          </cell>
          <cell r="B6236" t="str">
            <v>Otros quistes ováricos y los no especificados</v>
          </cell>
        </row>
        <row r="6237">
          <cell r="A6237" t="str">
            <v>N83.3</v>
          </cell>
          <cell r="B6237" t="str">
            <v>Atrofia adquirida del ovario y de la trompa de Falopio</v>
          </cell>
        </row>
        <row r="6238">
          <cell r="A6238" t="str">
            <v>N83.4</v>
          </cell>
          <cell r="B6238" t="str">
            <v>Prolapso y hernia del ovario y de la trompa de Falopio</v>
          </cell>
        </row>
        <row r="6239">
          <cell r="A6239" t="str">
            <v>N83.5</v>
          </cell>
          <cell r="B6239" t="str">
            <v>Torsión de ovario, pedículo de ovario y trompa de Falopio</v>
          </cell>
        </row>
        <row r="6240">
          <cell r="A6240" t="str">
            <v>N83.6</v>
          </cell>
          <cell r="B6240" t="str">
            <v>Hematosalpinx</v>
          </cell>
        </row>
        <row r="6241">
          <cell r="A6241" t="str">
            <v>N83.7</v>
          </cell>
          <cell r="B6241" t="str">
            <v>Hematoma del ligamento ancho</v>
          </cell>
        </row>
        <row r="6242">
          <cell r="A6242" t="str">
            <v>N83.8</v>
          </cell>
          <cell r="B6242" t="str">
            <v>Otros trastornos no inflamatorios del ovario, de la trompa de Falopio y del ligamento ancho</v>
          </cell>
        </row>
        <row r="6243">
          <cell r="A6243" t="str">
            <v>N83.9</v>
          </cell>
          <cell r="B6243" t="str">
            <v>Enfermedad no inflamatoria del ovario, de la trompa de Falopio y del ligamento ancho, no especificada</v>
          </cell>
        </row>
        <row r="6244">
          <cell r="A6244" t="str">
            <v>N84</v>
          </cell>
          <cell r="B6244" t="str">
            <v>Pólipo del tracto genital femenino</v>
          </cell>
        </row>
        <row r="6245">
          <cell r="A6245" t="str">
            <v>N84.0</v>
          </cell>
          <cell r="B6245" t="str">
            <v>Pólipo del cuerpo del útero</v>
          </cell>
        </row>
        <row r="6246">
          <cell r="A6246" t="str">
            <v>N84.1</v>
          </cell>
          <cell r="B6246" t="str">
            <v>Pólipo del cuello del útero</v>
          </cell>
        </row>
        <row r="6247">
          <cell r="A6247" t="str">
            <v>N84.2</v>
          </cell>
          <cell r="B6247" t="str">
            <v>Pólipo de la vagina</v>
          </cell>
        </row>
        <row r="6248">
          <cell r="A6248" t="str">
            <v>N84.3</v>
          </cell>
          <cell r="B6248" t="str">
            <v>Pólipo de la vulva</v>
          </cell>
        </row>
        <row r="6249">
          <cell r="A6249" t="str">
            <v>N84.8</v>
          </cell>
          <cell r="B6249" t="str">
            <v>Pólipos de otras partes del tracto genital femenino</v>
          </cell>
        </row>
        <row r="6250">
          <cell r="A6250" t="str">
            <v>N84.9</v>
          </cell>
          <cell r="B6250" t="str">
            <v>Pólipo del tracto genital femenino, no especificado</v>
          </cell>
        </row>
        <row r="6251">
          <cell r="A6251" t="str">
            <v>N85</v>
          </cell>
          <cell r="B6251" t="str">
            <v>Otros trastornos no inflamatorios del útero, excepto del cuello</v>
          </cell>
        </row>
        <row r="6252">
          <cell r="A6252" t="str">
            <v>N85.0</v>
          </cell>
          <cell r="B6252" t="str">
            <v>Hiperplasia de glándula del endometrio:</v>
          </cell>
        </row>
        <row r="6253">
          <cell r="A6253" t="str">
            <v>N85.1</v>
          </cell>
          <cell r="B6253" t="str">
            <v>Hiperplasia adenomatosa del endometrio</v>
          </cell>
        </row>
        <row r="6254">
          <cell r="A6254" t="str">
            <v>N85.2</v>
          </cell>
          <cell r="B6254" t="str">
            <v>Hipertrofia del útero</v>
          </cell>
        </row>
        <row r="6255">
          <cell r="A6255" t="str">
            <v>N85.3</v>
          </cell>
          <cell r="B6255" t="str">
            <v>Subinvolución del útero</v>
          </cell>
        </row>
        <row r="6256">
          <cell r="A6256" t="str">
            <v>N85.4</v>
          </cell>
          <cell r="B6256" t="str">
            <v>Mala posición del útero</v>
          </cell>
        </row>
        <row r="6257">
          <cell r="A6257" t="str">
            <v>N85.5</v>
          </cell>
          <cell r="B6257" t="str">
            <v>Inversión del útero</v>
          </cell>
        </row>
        <row r="6258">
          <cell r="A6258" t="str">
            <v>N85.6</v>
          </cell>
          <cell r="B6258" t="str">
            <v>Sinequias intrauterinas</v>
          </cell>
        </row>
        <row r="6259">
          <cell r="A6259" t="str">
            <v>N85.7</v>
          </cell>
          <cell r="B6259" t="str">
            <v>Hematómetra</v>
          </cell>
        </row>
        <row r="6260">
          <cell r="A6260" t="str">
            <v>N85.8</v>
          </cell>
          <cell r="B6260" t="str">
            <v>Otros trastornos no inflamatorios especificados del útero</v>
          </cell>
        </row>
        <row r="6261">
          <cell r="A6261" t="str">
            <v>N85.9</v>
          </cell>
          <cell r="B6261" t="str">
            <v>Trastorno no inflamatorio del útero, no especificado</v>
          </cell>
        </row>
        <row r="6262">
          <cell r="A6262" t="str">
            <v>N86.X</v>
          </cell>
          <cell r="B6262" t="str">
            <v>Erosión y ectropión del cuello del útero</v>
          </cell>
        </row>
        <row r="6263">
          <cell r="A6263" t="str">
            <v>N87</v>
          </cell>
          <cell r="B6263" t="str">
            <v>Displasia del cuello uterino</v>
          </cell>
        </row>
        <row r="6264">
          <cell r="A6264" t="str">
            <v>N87.0</v>
          </cell>
          <cell r="B6264" t="str">
            <v>Displasia cervical leve</v>
          </cell>
        </row>
        <row r="6265">
          <cell r="A6265" t="str">
            <v>N87.1</v>
          </cell>
          <cell r="B6265" t="str">
            <v>Displasia cervical moderada</v>
          </cell>
        </row>
        <row r="6266">
          <cell r="A6266" t="str">
            <v>N87.2</v>
          </cell>
          <cell r="B6266" t="str">
            <v>Displasia cervical severa, no clasificada en otra parte</v>
          </cell>
        </row>
        <row r="6267">
          <cell r="A6267" t="str">
            <v>N87.9</v>
          </cell>
          <cell r="B6267" t="str">
            <v>Displasia del cuello del útero, no especificada</v>
          </cell>
        </row>
        <row r="6268">
          <cell r="A6268" t="str">
            <v>N88</v>
          </cell>
          <cell r="B6268" t="str">
            <v>Otros trastornos no inflamatorios del cuello del útero</v>
          </cell>
        </row>
        <row r="6269">
          <cell r="A6269" t="str">
            <v>N88.0</v>
          </cell>
          <cell r="B6269" t="str">
            <v>Leucoplasia del cuello del útero</v>
          </cell>
        </row>
        <row r="6270">
          <cell r="A6270" t="str">
            <v>N88.1</v>
          </cell>
          <cell r="B6270" t="str">
            <v>Laceración antigua del cuello del útero</v>
          </cell>
        </row>
        <row r="6271">
          <cell r="A6271" t="str">
            <v>N88.2</v>
          </cell>
          <cell r="B6271" t="str">
            <v>Estrechez y estenosis del cuello del útero</v>
          </cell>
        </row>
        <row r="6272">
          <cell r="A6272" t="str">
            <v>N88.3</v>
          </cell>
          <cell r="B6272" t="str">
            <v>Incompetencia del cuello del útero</v>
          </cell>
        </row>
        <row r="6273">
          <cell r="A6273" t="str">
            <v>N88.4</v>
          </cell>
          <cell r="B6273" t="str">
            <v>Elongación hipertrófica del cuello del útero</v>
          </cell>
        </row>
        <row r="6274">
          <cell r="A6274" t="str">
            <v>N88.8</v>
          </cell>
          <cell r="B6274" t="str">
            <v>Otros trastornos no inflamatorios especificados del cuello del útero</v>
          </cell>
        </row>
        <row r="6275">
          <cell r="A6275" t="str">
            <v>N88.9</v>
          </cell>
          <cell r="B6275" t="str">
            <v>Trastorno no inflamatorio del cuello del útero, no especificado</v>
          </cell>
        </row>
        <row r="6276">
          <cell r="A6276" t="str">
            <v>N89</v>
          </cell>
          <cell r="B6276" t="str">
            <v>Otros trastornos no inflamatorios de la vagina</v>
          </cell>
        </row>
        <row r="6277">
          <cell r="A6277" t="str">
            <v>N89.0</v>
          </cell>
          <cell r="B6277" t="str">
            <v>Displasia vaginal leve</v>
          </cell>
        </row>
        <row r="6278">
          <cell r="A6278" t="str">
            <v>N89.1</v>
          </cell>
          <cell r="B6278" t="str">
            <v>Displasia vaginal moderada</v>
          </cell>
        </row>
        <row r="6279">
          <cell r="A6279" t="str">
            <v>N89.2</v>
          </cell>
          <cell r="B6279" t="str">
            <v>Displasia vaginal severa, no clasificada en otra parte</v>
          </cell>
        </row>
        <row r="6280">
          <cell r="A6280" t="str">
            <v>N89.3</v>
          </cell>
          <cell r="B6280" t="str">
            <v>Displasia de la vagina, no especificada</v>
          </cell>
        </row>
        <row r="6281">
          <cell r="A6281" t="str">
            <v>N89.4</v>
          </cell>
          <cell r="B6281" t="str">
            <v>Leucoplasia de la vagina</v>
          </cell>
        </row>
        <row r="6282">
          <cell r="A6282" t="str">
            <v>N89.5</v>
          </cell>
          <cell r="B6282" t="str">
            <v>Estrechez y atresia de la vagina</v>
          </cell>
        </row>
        <row r="6283">
          <cell r="A6283" t="str">
            <v>N89.6</v>
          </cell>
          <cell r="B6283" t="str">
            <v>Anillo de himen estrecho</v>
          </cell>
        </row>
        <row r="6284">
          <cell r="A6284" t="str">
            <v>N89.7</v>
          </cell>
          <cell r="B6284" t="str">
            <v>Hematocolpos</v>
          </cell>
        </row>
        <row r="6285">
          <cell r="A6285" t="str">
            <v>N89.8</v>
          </cell>
          <cell r="B6285" t="str">
            <v>Otros trastornos especificados no inflamatorios de la vagina</v>
          </cell>
        </row>
        <row r="6286">
          <cell r="A6286" t="str">
            <v>N89.9</v>
          </cell>
          <cell r="B6286" t="str">
            <v>Trastorno no inflamatorio de la vagina, no especificado</v>
          </cell>
        </row>
        <row r="6287">
          <cell r="A6287" t="str">
            <v>N90</v>
          </cell>
          <cell r="B6287" t="str">
            <v>Otros trastornos no inflamatorios de la vulva y del perineo</v>
          </cell>
        </row>
        <row r="6288">
          <cell r="A6288" t="str">
            <v>N90.0</v>
          </cell>
          <cell r="B6288" t="str">
            <v>Displasia vulvar leve</v>
          </cell>
        </row>
        <row r="6289">
          <cell r="A6289" t="str">
            <v>N90.1</v>
          </cell>
          <cell r="B6289" t="str">
            <v>Displasia vulvar moderada</v>
          </cell>
        </row>
        <row r="6290">
          <cell r="A6290" t="str">
            <v>N90.2</v>
          </cell>
          <cell r="B6290" t="str">
            <v>Displasia vulvar severa, no clasificada en otra parte</v>
          </cell>
        </row>
        <row r="6291">
          <cell r="A6291" t="str">
            <v>N90.3</v>
          </cell>
          <cell r="B6291" t="str">
            <v>Displasia de la vulva, no especificada</v>
          </cell>
        </row>
        <row r="6292">
          <cell r="A6292" t="str">
            <v>N90.4</v>
          </cell>
          <cell r="B6292" t="str">
            <v>Leucoplasia de la vulva</v>
          </cell>
        </row>
        <row r="6293">
          <cell r="A6293" t="str">
            <v>N90.5</v>
          </cell>
          <cell r="B6293" t="str">
            <v>Atrofia de la vulva</v>
          </cell>
        </row>
        <row r="6294">
          <cell r="A6294" t="str">
            <v>N90.6</v>
          </cell>
          <cell r="B6294" t="str">
            <v>Hipertrofia de la vulva</v>
          </cell>
        </row>
        <row r="6295">
          <cell r="A6295" t="str">
            <v>N90.7</v>
          </cell>
          <cell r="B6295" t="str">
            <v>Quiste de la vulva</v>
          </cell>
        </row>
        <row r="6296">
          <cell r="A6296" t="str">
            <v>N90.8</v>
          </cell>
          <cell r="B6296" t="str">
            <v>Otros trastornos no inflamatorios especificados de la vulva y del perineo</v>
          </cell>
        </row>
        <row r="6297">
          <cell r="A6297" t="str">
            <v>N90.9</v>
          </cell>
          <cell r="B6297" t="str">
            <v>Trastorno no inflamatorio de la vulva y del perineo, no especificado</v>
          </cell>
        </row>
        <row r="6298">
          <cell r="A6298" t="str">
            <v>N91</v>
          </cell>
          <cell r="B6298" t="str">
            <v>Menstruación ausente, escasa o rara</v>
          </cell>
        </row>
        <row r="6299">
          <cell r="A6299" t="str">
            <v>N91.0</v>
          </cell>
          <cell r="B6299" t="str">
            <v>Amenorrea primaria</v>
          </cell>
        </row>
        <row r="6300">
          <cell r="A6300" t="str">
            <v>N91.1</v>
          </cell>
          <cell r="B6300" t="str">
            <v>Amenorrea secundaria</v>
          </cell>
        </row>
        <row r="6301">
          <cell r="A6301" t="str">
            <v>N91.2</v>
          </cell>
          <cell r="B6301" t="str">
            <v>Amenorrea, sin otra especificación</v>
          </cell>
        </row>
        <row r="6302">
          <cell r="A6302" t="str">
            <v>N91.3</v>
          </cell>
          <cell r="B6302" t="str">
            <v>Oligomenorrea primaria</v>
          </cell>
        </row>
        <row r="6303">
          <cell r="A6303" t="str">
            <v>N91.4</v>
          </cell>
          <cell r="B6303" t="str">
            <v>Oligomenorrea secundaria</v>
          </cell>
        </row>
        <row r="6304">
          <cell r="A6304" t="str">
            <v>N91.5</v>
          </cell>
          <cell r="B6304" t="str">
            <v>Oligomenorrea, no especificada</v>
          </cell>
        </row>
        <row r="6305">
          <cell r="A6305" t="str">
            <v>N92</v>
          </cell>
          <cell r="B6305" t="str">
            <v>Menstruación excesiva, frecuente e irregular</v>
          </cell>
        </row>
        <row r="6306">
          <cell r="A6306" t="str">
            <v>N92.0</v>
          </cell>
          <cell r="B6306" t="str">
            <v>Menstruación excesiva y frecuente con ciclo regular</v>
          </cell>
        </row>
        <row r="6307">
          <cell r="A6307" t="str">
            <v>N92.1</v>
          </cell>
          <cell r="B6307" t="str">
            <v>Menstruación excesiva y frecuente con ciclo irregular</v>
          </cell>
        </row>
        <row r="6308">
          <cell r="A6308" t="str">
            <v>N92.2</v>
          </cell>
          <cell r="B6308" t="str">
            <v>Menstruación excesiva en la pubertad</v>
          </cell>
        </row>
        <row r="6309">
          <cell r="A6309" t="str">
            <v>N92.3</v>
          </cell>
          <cell r="B6309" t="str">
            <v>Hemorragia por ovulación</v>
          </cell>
        </row>
        <row r="6310">
          <cell r="A6310" t="str">
            <v>N92.4</v>
          </cell>
          <cell r="B6310" t="str">
            <v>Hemorragia excesiva en período premenopáusico</v>
          </cell>
        </row>
        <row r="6311">
          <cell r="A6311" t="str">
            <v>N92.5</v>
          </cell>
          <cell r="B6311" t="str">
            <v>Otras menstruaciones irregulares especificadas</v>
          </cell>
        </row>
        <row r="6312">
          <cell r="A6312" t="str">
            <v>N92.6</v>
          </cell>
          <cell r="B6312" t="str">
            <v>Menstruación irregular, no especificada</v>
          </cell>
        </row>
        <row r="6313">
          <cell r="A6313" t="str">
            <v>N93</v>
          </cell>
          <cell r="B6313" t="str">
            <v>Otras hemorragias uterinas o vaginales anormales</v>
          </cell>
        </row>
        <row r="6314">
          <cell r="A6314" t="str">
            <v>N93.0</v>
          </cell>
          <cell r="B6314" t="str">
            <v>Hemorragia postcoito y postcontacto</v>
          </cell>
        </row>
        <row r="6315">
          <cell r="A6315" t="str">
            <v>N93.8</v>
          </cell>
          <cell r="B6315" t="str">
            <v>Otras hemorragias uterinas o vaginales anormales especificadas</v>
          </cell>
        </row>
        <row r="6316">
          <cell r="A6316" t="str">
            <v>N93.9</v>
          </cell>
          <cell r="B6316" t="str">
            <v>Hemorragia vaginal y uterina anormal, no especificada</v>
          </cell>
        </row>
        <row r="6317">
          <cell r="A6317" t="str">
            <v>N94</v>
          </cell>
          <cell r="B6317" t="str">
            <v>Dolor y otras afecciones relacionadas con los órganos genitales femeninos y con el ciclo menstrual</v>
          </cell>
        </row>
        <row r="6318">
          <cell r="A6318" t="str">
            <v>N94.0</v>
          </cell>
          <cell r="B6318" t="str">
            <v>Dolor intermenstrual</v>
          </cell>
        </row>
        <row r="6319">
          <cell r="A6319" t="str">
            <v>N94.1</v>
          </cell>
          <cell r="B6319" t="str">
            <v>Dispareunia</v>
          </cell>
        </row>
        <row r="6320">
          <cell r="A6320" t="str">
            <v>N94.2</v>
          </cell>
          <cell r="B6320" t="str">
            <v>Vaginismo</v>
          </cell>
        </row>
        <row r="6321">
          <cell r="A6321" t="str">
            <v>N94.3</v>
          </cell>
          <cell r="B6321" t="str">
            <v>Síndrome de tensión premenstrual</v>
          </cell>
        </row>
        <row r="6322">
          <cell r="A6322" t="str">
            <v>N94.4</v>
          </cell>
          <cell r="B6322" t="str">
            <v>Dismenorrea primaria</v>
          </cell>
        </row>
        <row r="6323">
          <cell r="A6323" t="str">
            <v>N94.5</v>
          </cell>
          <cell r="B6323" t="str">
            <v>Dismenorrea secundaria</v>
          </cell>
        </row>
        <row r="6324">
          <cell r="A6324" t="str">
            <v>N94.6</v>
          </cell>
          <cell r="B6324" t="str">
            <v>Dismenorrea, no especificada</v>
          </cell>
        </row>
        <row r="6325">
          <cell r="A6325" t="str">
            <v>N94.8</v>
          </cell>
          <cell r="B6325" t="str">
            <v>Otras afecciones especificadas asociadas con los órganos genitales femeninos y el ciclo menstrual</v>
          </cell>
        </row>
        <row r="6326">
          <cell r="A6326" t="str">
            <v>N94.9</v>
          </cell>
          <cell r="B6326" t="str">
            <v>Afecciones no especificadas asociadas con los órganos genitales femeninos y el ciclo menstrual</v>
          </cell>
        </row>
        <row r="6327">
          <cell r="A6327" t="str">
            <v>N95</v>
          </cell>
          <cell r="B6327" t="str">
            <v>Otros trastornos menopáusicos y perimenopáusicos</v>
          </cell>
        </row>
        <row r="6328">
          <cell r="A6328" t="str">
            <v>N95.0</v>
          </cell>
          <cell r="B6328" t="str">
            <v>Hemorragia postmenopáusica</v>
          </cell>
        </row>
        <row r="6329">
          <cell r="A6329" t="str">
            <v>N95.1</v>
          </cell>
          <cell r="B6329" t="str">
            <v>Estados menopáusicos y climatéricos femeninos</v>
          </cell>
        </row>
        <row r="6330">
          <cell r="A6330" t="str">
            <v>N95.2</v>
          </cell>
          <cell r="B6330" t="str">
            <v>Vaginitis atrófica postmenopáusica</v>
          </cell>
        </row>
        <row r="6331">
          <cell r="A6331" t="str">
            <v>N95.3</v>
          </cell>
          <cell r="B6331" t="str">
            <v>Estados asociados con menopausia artificial</v>
          </cell>
        </row>
        <row r="6332">
          <cell r="A6332" t="str">
            <v>N95.8</v>
          </cell>
          <cell r="B6332" t="str">
            <v>Otros trastornos menopáusicos y perimenopáusicos especificados</v>
          </cell>
        </row>
        <row r="6333">
          <cell r="A6333" t="str">
            <v>N95.9</v>
          </cell>
          <cell r="B6333" t="str">
            <v>Trastorno menopáusico y perimenopáusico, no especificado</v>
          </cell>
        </row>
        <row r="6334">
          <cell r="A6334" t="str">
            <v>N96.X</v>
          </cell>
          <cell r="B6334" t="str">
            <v>Abortadora habitual</v>
          </cell>
        </row>
        <row r="6335">
          <cell r="A6335" t="str">
            <v>N97</v>
          </cell>
          <cell r="B6335" t="str">
            <v>Infertilidad femenina</v>
          </cell>
        </row>
        <row r="6336">
          <cell r="A6336" t="str">
            <v>N97.0</v>
          </cell>
          <cell r="B6336" t="str">
            <v>Infertilidad femenina asociada con falta de ovulación</v>
          </cell>
        </row>
        <row r="6337">
          <cell r="A6337" t="str">
            <v>N97.1</v>
          </cell>
          <cell r="B6337" t="str">
            <v>Infertilidad femenina de origen tubárico</v>
          </cell>
        </row>
        <row r="6338">
          <cell r="A6338" t="str">
            <v>N97.2</v>
          </cell>
          <cell r="B6338" t="str">
            <v>Infertilidad femenina de origen uterino</v>
          </cell>
        </row>
        <row r="6339">
          <cell r="A6339" t="str">
            <v>N97.3</v>
          </cell>
          <cell r="B6339" t="str">
            <v>Infertilidad femenina de origen cervical</v>
          </cell>
        </row>
        <row r="6340">
          <cell r="A6340" t="str">
            <v>N97.4</v>
          </cell>
          <cell r="B6340" t="str">
            <v>Infertilidad femenina asociada con factores masculinos</v>
          </cell>
        </row>
        <row r="6341">
          <cell r="A6341" t="str">
            <v>N97.8</v>
          </cell>
          <cell r="B6341" t="str">
            <v>Infertilidad femenina de otro origen</v>
          </cell>
        </row>
        <row r="6342">
          <cell r="A6342" t="str">
            <v>N97.9</v>
          </cell>
          <cell r="B6342" t="str">
            <v>Infertilidad femenina, no especificada</v>
          </cell>
        </row>
        <row r="6343">
          <cell r="A6343" t="str">
            <v>N98</v>
          </cell>
          <cell r="B6343" t="str">
            <v>Complicaciones asociadas con la fecundación artificial</v>
          </cell>
        </row>
        <row r="6344">
          <cell r="A6344" t="str">
            <v>N98.0</v>
          </cell>
          <cell r="B6344" t="str">
            <v>Infección asociada con inseminación artificial</v>
          </cell>
        </row>
        <row r="6345">
          <cell r="A6345" t="str">
            <v>N98.1</v>
          </cell>
          <cell r="B6345" t="str">
            <v>Hiperestimulación de ovarios</v>
          </cell>
        </row>
        <row r="6346">
          <cell r="A6346" t="str">
            <v>N98.2</v>
          </cell>
          <cell r="B6346" t="str">
            <v>Complicaciones en el intento de introducción del huevo fecundado en la fertilización in vitro</v>
          </cell>
        </row>
        <row r="6347">
          <cell r="A6347" t="str">
            <v>N98.3</v>
          </cell>
          <cell r="B6347" t="str">
            <v>Complicaciones en el intento de introducción del embrión en la transferencia de embriones</v>
          </cell>
        </row>
        <row r="6348">
          <cell r="A6348" t="str">
            <v>N98.8</v>
          </cell>
          <cell r="B6348" t="str">
            <v>Otras complicaciones asociadas con la fecundación artificial</v>
          </cell>
        </row>
        <row r="6349">
          <cell r="A6349" t="str">
            <v>N98.9</v>
          </cell>
          <cell r="B6349" t="str">
            <v>Complicación no especificada asociada con la fecundación artificial</v>
          </cell>
        </row>
        <row r="6350">
          <cell r="A6350" t="str">
            <v>N99</v>
          </cell>
          <cell r="B6350" t="str">
            <v>Trastornos del sistema genitourinario consecutivos a procedimientos, no  clasificados en otra parte</v>
          </cell>
        </row>
        <row r="6351">
          <cell r="A6351" t="str">
            <v>N99.0</v>
          </cell>
          <cell r="B6351" t="str">
            <v>Insuficiencia renal consecutiva a procedimientos</v>
          </cell>
        </row>
        <row r="6352">
          <cell r="A6352" t="str">
            <v>N99.1</v>
          </cell>
          <cell r="B6352" t="str">
            <v>Estrechez uretral consecutiva a procedimientos</v>
          </cell>
        </row>
        <row r="6353">
          <cell r="A6353" t="str">
            <v>N99.2</v>
          </cell>
          <cell r="B6353" t="str">
            <v>Adherencias postoperatorias de la vagina</v>
          </cell>
        </row>
        <row r="6354">
          <cell r="A6354" t="str">
            <v>N99.3</v>
          </cell>
          <cell r="B6354" t="str">
            <v>Prolapso de la cúpula vaginal después de histerectomía</v>
          </cell>
        </row>
        <row r="6355">
          <cell r="A6355" t="str">
            <v>N99.4</v>
          </cell>
          <cell r="B6355" t="str">
            <v>Adherencias peritoneales pélvicas consecutivas a procedimientos</v>
          </cell>
        </row>
        <row r="6356">
          <cell r="A6356" t="str">
            <v>N99.5</v>
          </cell>
          <cell r="B6356" t="str">
            <v>Mal funcionamiento de estoma externo de vías urinarias</v>
          </cell>
        </row>
        <row r="6357">
          <cell r="A6357" t="str">
            <v>N99.8</v>
          </cell>
          <cell r="B6357" t="str">
            <v>Otros trastornos del sistema genitourinario consecutivos a procedimientos</v>
          </cell>
        </row>
        <row r="6358">
          <cell r="A6358" t="str">
            <v>N99.9</v>
          </cell>
          <cell r="B6358" t="str">
            <v>Trastorno no especificado del sistema genitourinario consecutivo a procedimientos</v>
          </cell>
        </row>
        <row r="6359">
          <cell r="A6359" t="str">
            <v>O</v>
          </cell>
          <cell r="B6359" t="str">
            <v>Transtornos Gineco-Obstétricos</v>
          </cell>
        </row>
        <row r="6360">
          <cell r="A6360" t="str">
            <v>O00</v>
          </cell>
          <cell r="B6360" t="str">
            <v>Embarazo ectópico</v>
          </cell>
        </row>
        <row r="6361">
          <cell r="A6361" t="str">
            <v>O00.0</v>
          </cell>
          <cell r="B6361" t="str">
            <v>Embarazo abdominal</v>
          </cell>
        </row>
        <row r="6362">
          <cell r="A6362" t="str">
            <v>O00.1</v>
          </cell>
          <cell r="B6362" t="str">
            <v>Embarazo tubárico</v>
          </cell>
        </row>
        <row r="6363">
          <cell r="A6363" t="str">
            <v>O00.2</v>
          </cell>
          <cell r="B6363" t="str">
            <v>Embarazo ovárico</v>
          </cell>
        </row>
        <row r="6364">
          <cell r="A6364" t="str">
            <v>O00.8</v>
          </cell>
          <cell r="B6364" t="str">
            <v>Otros embarazos ectópicos</v>
          </cell>
        </row>
        <row r="6365">
          <cell r="A6365" t="str">
            <v>O00.9</v>
          </cell>
          <cell r="B6365" t="str">
            <v>Embarazo ectópico, no especificado</v>
          </cell>
        </row>
        <row r="6366">
          <cell r="A6366" t="str">
            <v>O01</v>
          </cell>
          <cell r="B6366" t="str">
            <v>Mola hidatiforme</v>
          </cell>
        </row>
        <row r="6367">
          <cell r="A6367" t="str">
            <v>O01.0</v>
          </cell>
          <cell r="B6367" t="str">
            <v>Mola hidatiforme clásica</v>
          </cell>
        </row>
        <row r="6368">
          <cell r="A6368" t="str">
            <v>O01.1</v>
          </cell>
          <cell r="B6368" t="str">
            <v>Mola hidatiforme, incompleta o parcial</v>
          </cell>
        </row>
        <row r="6369">
          <cell r="A6369" t="str">
            <v>O01.9</v>
          </cell>
          <cell r="B6369" t="str">
            <v>Mola hidatiforme, no especificada</v>
          </cell>
        </row>
        <row r="6370">
          <cell r="A6370" t="str">
            <v>O02</v>
          </cell>
          <cell r="B6370" t="str">
            <v>Otros productos anormales de la concepción</v>
          </cell>
        </row>
        <row r="6371">
          <cell r="A6371" t="str">
            <v>O02.0</v>
          </cell>
          <cell r="B6371" t="str">
            <v>Detención del desarrollo del huevo y mola no hidatiforme</v>
          </cell>
        </row>
        <row r="6372">
          <cell r="A6372" t="str">
            <v>O02.1</v>
          </cell>
          <cell r="B6372" t="str">
            <v>Aborto retenido</v>
          </cell>
        </row>
        <row r="6373">
          <cell r="A6373" t="str">
            <v>O02.8</v>
          </cell>
          <cell r="B6373" t="str">
            <v>Otros productos anormales especificados de la concepción</v>
          </cell>
        </row>
        <row r="6374">
          <cell r="A6374" t="str">
            <v>O02.9</v>
          </cell>
          <cell r="B6374" t="str">
            <v>Producto anormal de la concepción, no especificado</v>
          </cell>
        </row>
        <row r="6375">
          <cell r="A6375" t="str">
            <v>O03</v>
          </cell>
          <cell r="B6375" t="str">
            <v>Aborto espontáneo</v>
          </cell>
        </row>
        <row r="6376">
          <cell r="A6376" t="str">
            <v>O03.0</v>
          </cell>
          <cell r="B6376" t="str">
            <v>Aborto espontáneo, incompleto, complicado con infección genital y pelviana</v>
          </cell>
        </row>
        <row r="6377">
          <cell r="A6377" t="str">
            <v>O03.1</v>
          </cell>
          <cell r="B6377" t="str">
            <v>Aborto espontáneo, incompleto, complicado por hemorragia excesiva o tardía</v>
          </cell>
        </row>
        <row r="6378">
          <cell r="A6378" t="str">
            <v>O03.2</v>
          </cell>
          <cell r="B6378" t="str">
            <v>Aborto espontáneo, incompleto, complicado por embolia</v>
          </cell>
        </row>
        <row r="6379">
          <cell r="A6379" t="str">
            <v>O03.3</v>
          </cell>
          <cell r="B6379" t="str">
            <v>Aborto espontáneo, incompleto, con otras complicaciones especificadas y las no especificadas</v>
          </cell>
        </row>
        <row r="6380">
          <cell r="A6380" t="str">
            <v>O03.4</v>
          </cell>
          <cell r="B6380" t="str">
            <v>Aborto espontáneo, incompleto, sin complicación</v>
          </cell>
        </row>
        <row r="6381">
          <cell r="A6381" t="str">
            <v>O03.5</v>
          </cell>
          <cell r="B6381" t="str">
            <v>Aborto espontáneo, completo o no especificado, complicado con infección genital y pelviana</v>
          </cell>
        </row>
        <row r="6382">
          <cell r="A6382" t="str">
            <v>O03.6</v>
          </cell>
          <cell r="B6382" t="str">
            <v>Aborto espontáneo, completo o no especificado, complicado por hemorragia excesiva o tardía</v>
          </cell>
        </row>
        <row r="6383">
          <cell r="A6383" t="str">
            <v>O03.7</v>
          </cell>
          <cell r="B6383" t="str">
            <v>Aborto espontáneo, completo o no especificado, complicado por embolia</v>
          </cell>
        </row>
        <row r="6384">
          <cell r="A6384" t="str">
            <v>O03.8</v>
          </cell>
          <cell r="B6384" t="str">
            <v>Aborto espontáneo, completo o no especificado, con otras complicaciones especificadas y las no especificadas</v>
          </cell>
        </row>
        <row r="6385">
          <cell r="A6385" t="str">
            <v>O03.9</v>
          </cell>
          <cell r="B6385" t="str">
            <v>Aborto espontáneo, completo o no especificado, sin complicación</v>
          </cell>
        </row>
        <row r="6386">
          <cell r="A6386" t="str">
            <v>O04</v>
          </cell>
          <cell r="B6386" t="str">
            <v>Aborto médico</v>
          </cell>
        </row>
        <row r="6387">
          <cell r="A6387" t="str">
            <v>O04.0</v>
          </cell>
          <cell r="B6387" t="str">
            <v>Aborto médico, incompleto, complicado con infección genital y pelviana</v>
          </cell>
        </row>
        <row r="6388">
          <cell r="A6388" t="str">
            <v>O04.1</v>
          </cell>
          <cell r="B6388" t="str">
            <v>Aborto médico, incompleto, complicado por hemorragia excesiva o tardía</v>
          </cell>
        </row>
        <row r="6389">
          <cell r="A6389" t="str">
            <v>O04.2</v>
          </cell>
          <cell r="B6389" t="str">
            <v>Aborto médico, incompleto, complicado por embolia</v>
          </cell>
        </row>
        <row r="6390">
          <cell r="A6390" t="str">
            <v>O04.3</v>
          </cell>
          <cell r="B6390" t="str">
            <v>Aborto médico, incompleto, con otras complicaciones especificadas y las no especificadas</v>
          </cell>
        </row>
        <row r="6391">
          <cell r="A6391" t="str">
            <v>O04.4</v>
          </cell>
          <cell r="B6391" t="str">
            <v>Aborto médico, incompleto, sin complicación</v>
          </cell>
        </row>
        <row r="6392">
          <cell r="A6392" t="str">
            <v>O04.5</v>
          </cell>
          <cell r="B6392" t="str">
            <v>Aborto médico, completo o no especificado, complicado con infección genital y pelviana</v>
          </cell>
        </row>
        <row r="6393">
          <cell r="A6393" t="str">
            <v>O04.6</v>
          </cell>
          <cell r="B6393" t="str">
            <v>Aborto médico, completo o no especificado, complicado por hemorragia excesiva o tardía</v>
          </cell>
        </row>
        <row r="6394">
          <cell r="A6394" t="str">
            <v>O04.7</v>
          </cell>
          <cell r="B6394" t="str">
            <v>Aborto médico, completo o no especificado, complicado por embolia</v>
          </cell>
        </row>
        <row r="6395">
          <cell r="A6395" t="str">
            <v>O04.8</v>
          </cell>
          <cell r="B6395" t="str">
            <v>Aborto médico, completo o no especificado, con otras complicaciones especificadas y las no especificadas</v>
          </cell>
        </row>
        <row r="6396">
          <cell r="A6396" t="str">
            <v>O04.9</v>
          </cell>
          <cell r="B6396" t="str">
            <v>Aborto médico, completo o no especificado, sin complicación</v>
          </cell>
        </row>
        <row r="6397">
          <cell r="A6397" t="str">
            <v>O05</v>
          </cell>
          <cell r="B6397" t="str">
            <v>Otro aborto</v>
          </cell>
        </row>
        <row r="6398">
          <cell r="A6398" t="str">
            <v>O05.0</v>
          </cell>
          <cell r="B6398" t="str">
            <v>Otro aborto, incompleto, complicado con infección genital y pelviana</v>
          </cell>
        </row>
        <row r="6399">
          <cell r="A6399" t="str">
            <v>O05.1</v>
          </cell>
          <cell r="B6399" t="str">
            <v>Otro aborto, incompleto, complicado por hemorragia excesiva o tardía</v>
          </cell>
        </row>
        <row r="6400">
          <cell r="A6400" t="str">
            <v>O05.2</v>
          </cell>
          <cell r="B6400" t="str">
            <v>Otro aborto, incompleto, complicado por embolia</v>
          </cell>
        </row>
        <row r="6401">
          <cell r="A6401" t="str">
            <v>O05.3</v>
          </cell>
          <cell r="B6401" t="str">
            <v>Otro aborto, incompleto, con otras complicaciones especificadas y las no especificadas</v>
          </cell>
        </row>
        <row r="6402">
          <cell r="A6402" t="str">
            <v>O05.4</v>
          </cell>
          <cell r="B6402" t="str">
            <v>Otro aborto, incompleto, sin complicación</v>
          </cell>
        </row>
        <row r="6403">
          <cell r="A6403" t="str">
            <v>O05.5</v>
          </cell>
          <cell r="B6403" t="str">
            <v>Otro aborto, completo o no especificado, complicado con infección genital y pelviana</v>
          </cell>
        </row>
        <row r="6404">
          <cell r="A6404" t="str">
            <v>O05.6</v>
          </cell>
          <cell r="B6404" t="str">
            <v>Otro aborto, completo o no especificado, complicado por hemorragia excesiva o tardía</v>
          </cell>
        </row>
        <row r="6405">
          <cell r="A6405" t="str">
            <v>O05.7</v>
          </cell>
          <cell r="B6405" t="str">
            <v>Otro aborto, completo o no especificado, complicado por embolia</v>
          </cell>
        </row>
        <row r="6406">
          <cell r="A6406" t="str">
            <v>O05.8</v>
          </cell>
          <cell r="B6406" t="str">
            <v>Otro aborto, completo o no especificado, con otras complicaciones especificadas y las no especificadas</v>
          </cell>
        </row>
        <row r="6407">
          <cell r="A6407" t="str">
            <v>O05.9</v>
          </cell>
          <cell r="B6407" t="str">
            <v>Otro aborto, completo o no especificado, sin complicación</v>
          </cell>
        </row>
        <row r="6408">
          <cell r="A6408" t="str">
            <v>O06</v>
          </cell>
          <cell r="B6408" t="str">
            <v>Aborto no especificado</v>
          </cell>
        </row>
        <row r="6409">
          <cell r="A6409" t="str">
            <v>O06.0</v>
          </cell>
          <cell r="B6409" t="str">
            <v>Aborto no especificado, incompleto, complicado con infección genital y pelviana</v>
          </cell>
        </row>
        <row r="6410">
          <cell r="A6410" t="str">
            <v>O06.1</v>
          </cell>
          <cell r="B6410" t="str">
            <v>Aborto no especificado, incompleto, complicado por hemorragia excesiva o tardía</v>
          </cell>
        </row>
        <row r="6411">
          <cell r="A6411" t="str">
            <v>O06.2</v>
          </cell>
          <cell r="B6411" t="str">
            <v>Aborto no especificado, incompleto, complicado por embolia</v>
          </cell>
        </row>
        <row r="6412">
          <cell r="A6412" t="str">
            <v>O06.3</v>
          </cell>
          <cell r="B6412" t="str">
            <v>Aborto no especificado, incompleto, con otras complicaciones especificadas y las no especificadas</v>
          </cell>
        </row>
        <row r="6413">
          <cell r="A6413" t="str">
            <v>O06.4</v>
          </cell>
          <cell r="B6413" t="str">
            <v>Aborto no especificado, incompleto, sin complicación</v>
          </cell>
        </row>
        <row r="6414">
          <cell r="A6414" t="str">
            <v>O06.5</v>
          </cell>
          <cell r="B6414" t="str">
            <v>Aborto no especificado, completo o no especificado, complicado con infección genital y pelviana</v>
          </cell>
        </row>
        <row r="6415">
          <cell r="A6415" t="str">
            <v>O06.6</v>
          </cell>
          <cell r="B6415" t="str">
            <v>Aborto no especificado, completo o no especificado, complicado por hemorragia excesiva o tardía</v>
          </cell>
        </row>
        <row r="6416">
          <cell r="A6416" t="str">
            <v>O06.7</v>
          </cell>
          <cell r="B6416" t="str">
            <v>Aborto no especificado, completo o no especificado, complicado por embolia</v>
          </cell>
        </row>
        <row r="6417">
          <cell r="A6417" t="str">
            <v>O06.8</v>
          </cell>
          <cell r="B6417" t="str">
            <v>Aborto no especificado, completo o no especificado, con otras complicaciones especificadas y las no especificadas</v>
          </cell>
        </row>
        <row r="6418">
          <cell r="A6418" t="str">
            <v>O06.9</v>
          </cell>
          <cell r="B6418" t="str">
            <v>Aborto no especificado, completo o no especificado, sin complicación</v>
          </cell>
        </row>
        <row r="6419">
          <cell r="A6419" t="str">
            <v>O07</v>
          </cell>
          <cell r="B6419" t="str">
            <v>Intento fallido de aborto</v>
          </cell>
        </row>
        <row r="6420">
          <cell r="A6420" t="str">
            <v>O07.0</v>
          </cell>
          <cell r="B6420" t="str">
            <v>Falla de la inducción médica del aborto, complicado por infección genital y pelviana</v>
          </cell>
        </row>
        <row r="6421">
          <cell r="A6421" t="str">
            <v>O07.1</v>
          </cell>
          <cell r="B6421" t="str">
            <v>Falla de la inducción médica del aborto, complicado por hemorragia excesiva o tardía</v>
          </cell>
        </row>
        <row r="6422">
          <cell r="A6422" t="str">
            <v>O07.2</v>
          </cell>
          <cell r="B6422" t="str">
            <v>Falla de la inducción médica del aborto, complicado por embolia</v>
          </cell>
        </row>
        <row r="6423">
          <cell r="A6423" t="str">
            <v>O07.3</v>
          </cell>
          <cell r="B6423" t="str">
            <v>Falla de la inducción médica del aborto, con otras complicaciones y las no especificadas</v>
          </cell>
        </row>
        <row r="6424">
          <cell r="A6424" t="str">
            <v>O07.4</v>
          </cell>
          <cell r="B6424" t="str">
            <v>Falla de la inducción médica del aborto, sin complicación</v>
          </cell>
        </row>
        <row r="6425">
          <cell r="A6425" t="str">
            <v>O07.5</v>
          </cell>
          <cell r="B6425" t="str">
            <v>Otros intentos fallidos de aborto y los no especificados, complicados por infección genital y pelviana</v>
          </cell>
        </row>
        <row r="6426">
          <cell r="A6426" t="str">
            <v>O07.6</v>
          </cell>
          <cell r="B6426" t="str">
            <v>Otros intentos fallidos de aborto y los no especificados, complicados por hemorragia excesiva o tardía</v>
          </cell>
        </row>
        <row r="6427">
          <cell r="A6427" t="str">
            <v>O07.7</v>
          </cell>
          <cell r="B6427" t="str">
            <v>Otros intentos fallidos de aborto y los no especificados, complicados por embolia</v>
          </cell>
        </row>
        <row r="6428">
          <cell r="A6428" t="str">
            <v>O07.8</v>
          </cell>
          <cell r="B6428" t="str">
            <v>Otros intentos fallidos de aborto y los no especificados, con otras complicaciones y las no especificadas</v>
          </cell>
        </row>
        <row r="6429">
          <cell r="A6429" t="str">
            <v>O07.9</v>
          </cell>
          <cell r="B6429" t="str">
            <v>Otros intentos fallidos de aborto y los no especificados, sin complicación</v>
          </cell>
        </row>
        <row r="6430">
          <cell r="A6430" t="str">
            <v>O08</v>
          </cell>
          <cell r="B6430" t="str">
            <v>Complicaciones consecutivas al aborto, al embarazo ectópico y al embarazo  molar</v>
          </cell>
        </row>
        <row r="6431">
          <cell r="A6431" t="str">
            <v>O08.0</v>
          </cell>
          <cell r="B6431" t="str">
            <v>Infección genital y pelviana consecutiva al aborto, al embarazo ectópico y al embarazo molar</v>
          </cell>
        </row>
        <row r="6432">
          <cell r="A6432" t="str">
            <v>O08.1</v>
          </cell>
          <cell r="B6432" t="str">
            <v>Hemorragia excesiva o tardía consecutiva al aborto, al embarazo ectópico y al embarazo molar</v>
          </cell>
        </row>
        <row r="6433">
          <cell r="A6433" t="str">
            <v>O08.2</v>
          </cell>
          <cell r="B6433" t="str">
            <v>Embolia consecutiva al aborto, al embarazo ectópico y al embarazo molar</v>
          </cell>
        </row>
        <row r="6434">
          <cell r="A6434" t="str">
            <v>O08.3</v>
          </cell>
          <cell r="B6434" t="str">
            <v>Choque consecutivo al aborto, al embarazo ectópico y al embarazo molar</v>
          </cell>
        </row>
        <row r="6435">
          <cell r="A6435" t="str">
            <v>O08.4</v>
          </cell>
          <cell r="B6435" t="str">
            <v>Insuficiencia renal consecutiva al aborto, al embarazo ectópico y al embarazo molar</v>
          </cell>
        </row>
        <row r="6436">
          <cell r="A6436" t="str">
            <v>O08.5</v>
          </cell>
          <cell r="B6436" t="str">
            <v>Trastorno metabólico consecutivo al aborto, al embarazo ectópico y al embarazo molar</v>
          </cell>
        </row>
        <row r="6437">
          <cell r="A6437" t="str">
            <v>O08.6</v>
          </cell>
          <cell r="B6437" t="str">
            <v>Lesión de órganos o tejidos de la pelvis consecutivo al aborto, al embarazo ectópico y al embarazo molar</v>
          </cell>
        </row>
        <row r="6438">
          <cell r="A6438" t="str">
            <v>O08.7</v>
          </cell>
          <cell r="B6438" t="str">
            <v>Otras complicaciones venosas consecutivas al aborto, al embarazo ectópico y al embarazo molar</v>
          </cell>
        </row>
        <row r="6439">
          <cell r="A6439" t="str">
            <v>O08.8</v>
          </cell>
          <cell r="B6439" t="str">
            <v>Otras complicaciones consecutivas al aborto, al embarazo ectópico y al embarazo molar</v>
          </cell>
        </row>
        <row r="6440">
          <cell r="A6440" t="str">
            <v>O08.9</v>
          </cell>
          <cell r="B6440" t="str">
            <v>Complicación no especificada consecutiva al aborto, al embarazo ectópico y al embarazo molar</v>
          </cell>
        </row>
        <row r="6441">
          <cell r="A6441" t="str">
            <v>O10</v>
          </cell>
          <cell r="B6441" t="str">
            <v>Hipertensión preexistente que complica el embarazo, el parto y el puerperio</v>
          </cell>
        </row>
        <row r="6442">
          <cell r="A6442" t="str">
            <v>O10.0</v>
          </cell>
          <cell r="B6442" t="str">
            <v>Hipertensión esencial preexistente que complica el embarazo, el parto y el puerperio</v>
          </cell>
        </row>
        <row r="6443">
          <cell r="A6443" t="str">
            <v>O10.1</v>
          </cell>
          <cell r="B6443" t="str">
            <v>Enfermedad cardíaca hipertensiva preexistente que complica el embarazo, el parto y el puerperio</v>
          </cell>
        </row>
        <row r="6444">
          <cell r="A6444" t="str">
            <v>O10.2</v>
          </cell>
          <cell r="B6444" t="str">
            <v>Enfermedad renal hipertensiva preexistente que complica el embarazo, el parto y el puerperio</v>
          </cell>
        </row>
        <row r="6445">
          <cell r="A6445" t="str">
            <v>O10.3</v>
          </cell>
          <cell r="B6445" t="str">
            <v>Enfermedad cardiorrenal hipertensiva preexistente que complica el embarazo, el parto y el puerperio</v>
          </cell>
        </row>
        <row r="6446">
          <cell r="A6446" t="str">
            <v>O10.4</v>
          </cell>
          <cell r="B6446" t="str">
            <v>Hipertensión secundaria preexistente que complica el embarazo, el parto y el puerperio</v>
          </cell>
        </row>
        <row r="6447">
          <cell r="A6447" t="str">
            <v>O10.9</v>
          </cell>
          <cell r="B6447" t="str">
            <v>Hipertensión preexistente no especificada, que complica el embarazo, el parto y el puerperio</v>
          </cell>
        </row>
        <row r="6448">
          <cell r="A6448" t="str">
            <v>O11.X</v>
          </cell>
          <cell r="B6448" t="str">
            <v>Trastornos hipertensivos preexistentes, con proteinuria agregada</v>
          </cell>
        </row>
        <row r="6449">
          <cell r="A6449" t="str">
            <v>O12</v>
          </cell>
          <cell r="B6449" t="str">
            <v>Edema y proteinuria gestacionales [inducidos por el embarazo] sin hipertensión</v>
          </cell>
        </row>
        <row r="6450">
          <cell r="A6450" t="str">
            <v>O12.0</v>
          </cell>
          <cell r="B6450" t="str">
            <v>Edema gestacional</v>
          </cell>
        </row>
        <row r="6451">
          <cell r="A6451" t="str">
            <v>O12.1</v>
          </cell>
          <cell r="B6451" t="str">
            <v>Proteinuria gestacional</v>
          </cell>
        </row>
        <row r="6452">
          <cell r="A6452" t="str">
            <v>O12.2</v>
          </cell>
          <cell r="B6452" t="str">
            <v>Edema gestacional con proteinuria</v>
          </cell>
        </row>
        <row r="6453">
          <cell r="A6453" t="str">
            <v>O13.X</v>
          </cell>
          <cell r="B6453" t="str">
            <v>Hipertensión gestacional [inducida por el embarazo] sin proteinuria significativa</v>
          </cell>
        </row>
        <row r="6454">
          <cell r="A6454" t="str">
            <v>O14</v>
          </cell>
          <cell r="B6454" t="str">
            <v>Hipertensión gestacional [inducida por el embarazo] con proteinuria significativa</v>
          </cell>
        </row>
        <row r="6455">
          <cell r="A6455" t="str">
            <v>O14.0</v>
          </cell>
          <cell r="B6455" t="str">
            <v>Preeclampsia moderada</v>
          </cell>
        </row>
        <row r="6456">
          <cell r="A6456" t="str">
            <v>O14.1</v>
          </cell>
          <cell r="B6456" t="str">
            <v>Preeclampsia severa</v>
          </cell>
        </row>
        <row r="6457">
          <cell r="A6457" t="str">
            <v>O14.9</v>
          </cell>
          <cell r="B6457" t="str">
            <v>Preeclampsia, no especificada</v>
          </cell>
        </row>
        <row r="6458">
          <cell r="A6458" t="str">
            <v>O15</v>
          </cell>
          <cell r="B6458" t="str">
            <v>Eclampsia</v>
          </cell>
        </row>
        <row r="6459">
          <cell r="A6459" t="str">
            <v>O15.0</v>
          </cell>
          <cell r="B6459" t="str">
            <v>Eclampsia en el embarazo</v>
          </cell>
        </row>
        <row r="6460">
          <cell r="A6460" t="str">
            <v>O15.1</v>
          </cell>
          <cell r="B6460" t="str">
            <v>Eclampsia durante el trabajo de parto</v>
          </cell>
        </row>
        <row r="6461">
          <cell r="A6461" t="str">
            <v>O15.2</v>
          </cell>
          <cell r="B6461" t="str">
            <v>Eclampsia en el puerperio</v>
          </cell>
        </row>
        <row r="6462">
          <cell r="A6462" t="str">
            <v>O15.9</v>
          </cell>
          <cell r="B6462" t="str">
            <v>Eclampsia, en período no especificado</v>
          </cell>
        </row>
        <row r="6463">
          <cell r="A6463" t="str">
            <v>O16.X</v>
          </cell>
          <cell r="B6463" t="str">
            <v>Hipertensión materna, no especificada</v>
          </cell>
        </row>
        <row r="6464">
          <cell r="A6464" t="str">
            <v>O20</v>
          </cell>
          <cell r="B6464" t="str">
            <v>Hemorragia precoz del embarazo</v>
          </cell>
        </row>
        <row r="6465">
          <cell r="A6465" t="str">
            <v>O20.0</v>
          </cell>
          <cell r="B6465" t="str">
            <v>Amenaza de aborto</v>
          </cell>
        </row>
        <row r="6466">
          <cell r="A6466" t="str">
            <v>O20.8</v>
          </cell>
          <cell r="B6466" t="str">
            <v>Otras hemorragias precoces del embarazo</v>
          </cell>
        </row>
        <row r="6467">
          <cell r="A6467" t="str">
            <v>O20.9</v>
          </cell>
          <cell r="B6467" t="str">
            <v>Hemorragia precoz del embarazo, sin otra especificación</v>
          </cell>
        </row>
        <row r="6468">
          <cell r="A6468" t="str">
            <v>O21</v>
          </cell>
          <cell r="B6468" t="str">
            <v>Vómitos excesivos en el embarazo</v>
          </cell>
        </row>
        <row r="6469">
          <cell r="A6469" t="str">
            <v>O21.0</v>
          </cell>
          <cell r="B6469" t="str">
            <v>Hiperemesis gravídica leve</v>
          </cell>
        </row>
        <row r="6470">
          <cell r="A6470" t="str">
            <v>O21.1</v>
          </cell>
          <cell r="B6470" t="str">
            <v>Hiperemesis gravídica con trastornos metabólicos</v>
          </cell>
        </row>
        <row r="6471">
          <cell r="A6471" t="str">
            <v>O21.2</v>
          </cell>
          <cell r="B6471" t="str">
            <v>Hiperemesis gravídica tardía</v>
          </cell>
        </row>
        <row r="6472">
          <cell r="A6472" t="str">
            <v>O21.8</v>
          </cell>
          <cell r="B6472" t="str">
            <v>Otros vómitos que complican el embarazo</v>
          </cell>
        </row>
        <row r="6473">
          <cell r="A6473" t="str">
            <v>O21.9</v>
          </cell>
          <cell r="B6473" t="str">
            <v>Vómitos del embarazo, no especificados</v>
          </cell>
        </row>
        <row r="6474">
          <cell r="A6474" t="str">
            <v>O22</v>
          </cell>
          <cell r="B6474" t="str">
            <v>Complicaciones venosas en el embarazo</v>
          </cell>
        </row>
        <row r="6475">
          <cell r="A6475" t="str">
            <v>O22.0</v>
          </cell>
          <cell r="B6475" t="str">
            <v>Venas varicosas de los miembros inferiores en el embarazo</v>
          </cell>
        </row>
        <row r="6476">
          <cell r="A6476" t="str">
            <v>O22.1</v>
          </cell>
          <cell r="B6476" t="str">
            <v>Várices genitales en el embarazo</v>
          </cell>
        </row>
        <row r="6477">
          <cell r="A6477" t="str">
            <v>O22.2</v>
          </cell>
          <cell r="B6477" t="str">
            <v>Tromboflebitis superficial en el embarazo</v>
          </cell>
        </row>
        <row r="6478">
          <cell r="A6478" t="str">
            <v>O22.3</v>
          </cell>
          <cell r="B6478" t="str">
            <v>Flebotrombosis profunda en el embarazo</v>
          </cell>
        </row>
        <row r="6479">
          <cell r="A6479" t="str">
            <v>O22.4</v>
          </cell>
          <cell r="B6479" t="str">
            <v>Hemorroides en el embarazo</v>
          </cell>
        </row>
        <row r="6480">
          <cell r="A6480" t="str">
            <v>O22.5</v>
          </cell>
          <cell r="B6480" t="str">
            <v>Trombosis venosa cerebral en el embarazo</v>
          </cell>
        </row>
        <row r="6481">
          <cell r="A6481" t="str">
            <v>O22.8</v>
          </cell>
          <cell r="B6481" t="str">
            <v>Otras complicaciones venosas en el embarazo</v>
          </cell>
        </row>
        <row r="6482">
          <cell r="A6482" t="str">
            <v>O22.9</v>
          </cell>
          <cell r="B6482" t="str">
            <v>Complicación venosa no especificada en el embarazo</v>
          </cell>
        </row>
        <row r="6483">
          <cell r="A6483" t="str">
            <v>O23</v>
          </cell>
          <cell r="B6483" t="str">
            <v>Infección de las vías genitourinarias en el embarazo</v>
          </cell>
        </row>
        <row r="6484">
          <cell r="A6484" t="str">
            <v>O23.0</v>
          </cell>
          <cell r="B6484" t="str">
            <v>Infección del riñón en el embarazo</v>
          </cell>
        </row>
        <row r="6485">
          <cell r="A6485" t="str">
            <v>O23.1</v>
          </cell>
          <cell r="B6485" t="str">
            <v>Infección de la vejiga urinaria en el embarazo</v>
          </cell>
        </row>
        <row r="6486">
          <cell r="A6486" t="str">
            <v>O23.2</v>
          </cell>
          <cell r="B6486" t="str">
            <v>Infección de la uretra en el embarazo</v>
          </cell>
        </row>
        <row r="6487">
          <cell r="A6487" t="str">
            <v>O23.3</v>
          </cell>
          <cell r="B6487" t="str">
            <v>Infección de otras partes de las vías urinarias en el embarazo</v>
          </cell>
        </row>
        <row r="6488">
          <cell r="A6488" t="str">
            <v>O23.4</v>
          </cell>
          <cell r="B6488" t="str">
            <v>Infección no especificada de las vías urinarias en el embarazo</v>
          </cell>
        </row>
        <row r="6489">
          <cell r="A6489" t="str">
            <v>O23.5</v>
          </cell>
          <cell r="B6489" t="str">
            <v>Infección genital en el embarazo</v>
          </cell>
        </row>
        <row r="6490">
          <cell r="A6490" t="str">
            <v>O23.9</v>
          </cell>
          <cell r="B6490" t="str">
            <v>Otras infecciones y las no especificadas de las vías genitourinarias en el embarazo</v>
          </cell>
        </row>
        <row r="6491">
          <cell r="A6491" t="str">
            <v>O24</v>
          </cell>
          <cell r="B6491" t="str">
            <v>Diabetes mellitus en el embarazo</v>
          </cell>
        </row>
        <row r="6492">
          <cell r="A6492" t="str">
            <v>O24.0</v>
          </cell>
          <cell r="B6492" t="str">
            <v>Diabetes mellitus preexistente insulinodependiente, en el embarazo</v>
          </cell>
        </row>
        <row r="6493">
          <cell r="A6493" t="str">
            <v>O24.1</v>
          </cell>
          <cell r="B6493" t="str">
            <v>Diabetes mellitus preexistente no insulinodependiente, en el embarazo</v>
          </cell>
        </row>
        <row r="6494">
          <cell r="A6494" t="str">
            <v>O24.2</v>
          </cell>
          <cell r="B6494" t="str">
            <v>Diabetes mellitus preexistente relacionada con desnutrición, en el embarazo</v>
          </cell>
        </row>
        <row r="6495">
          <cell r="A6495" t="str">
            <v>O24.3</v>
          </cell>
          <cell r="B6495" t="str">
            <v>Diabetes mellitus preexistente, sin otra especificación, en el embarazo</v>
          </cell>
        </row>
        <row r="6496">
          <cell r="A6496" t="str">
            <v>O24.4</v>
          </cell>
          <cell r="B6496" t="str">
            <v>Diabetes mellitus que se origina con el embarazo</v>
          </cell>
        </row>
        <row r="6497">
          <cell r="A6497" t="str">
            <v>O24.9</v>
          </cell>
          <cell r="B6497" t="str">
            <v>Diabetes mellitus no especificada, en el embarazo</v>
          </cell>
        </row>
        <row r="6498">
          <cell r="A6498" t="str">
            <v>O25.X</v>
          </cell>
          <cell r="B6498" t="str">
            <v>Desnutrición en el embarazo</v>
          </cell>
        </row>
        <row r="6499">
          <cell r="A6499" t="str">
            <v>O26</v>
          </cell>
          <cell r="B6499" t="str">
            <v>Atención a la madre por otras complicaciones principalmente relacionadas con el embarazo</v>
          </cell>
        </row>
        <row r="6500">
          <cell r="A6500" t="str">
            <v>O26.0</v>
          </cell>
          <cell r="B6500" t="str">
            <v>Aumento excesivo de peso en el embarazo</v>
          </cell>
        </row>
        <row r="6501">
          <cell r="A6501" t="str">
            <v>O26.1</v>
          </cell>
          <cell r="B6501" t="str">
            <v>Aumento pequeño de peso en el embarazo</v>
          </cell>
        </row>
        <row r="6502">
          <cell r="A6502" t="str">
            <v>O26.2</v>
          </cell>
          <cell r="B6502" t="str">
            <v>Atención del embarazo en una abortadora habitual</v>
          </cell>
        </row>
        <row r="6503">
          <cell r="A6503" t="str">
            <v>O26.3</v>
          </cell>
          <cell r="B6503" t="str">
            <v>Retención de dispositivo anticonceptivo intrauterino en el embarazo</v>
          </cell>
        </row>
        <row r="6504">
          <cell r="A6504" t="str">
            <v>O26.4</v>
          </cell>
          <cell r="B6504" t="str">
            <v>Herpes gestacional</v>
          </cell>
        </row>
        <row r="6505">
          <cell r="A6505" t="str">
            <v>O26.5</v>
          </cell>
          <cell r="B6505" t="str">
            <v>Síndrome de hipotensión materna</v>
          </cell>
        </row>
        <row r="6506">
          <cell r="A6506" t="str">
            <v>O26.6</v>
          </cell>
          <cell r="B6506" t="str">
            <v>Trastornos del hígado en el embarazo, el parto y el puerperio</v>
          </cell>
        </row>
        <row r="6507">
          <cell r="A6507" t="str">
            <v>O26.7</v>
          </cell>
          <cell r="B6507" t="str">
            <v>Subluxación de la sínfisis (del pubis) en el embarazo, el parto y el puerperio</v>
          </cell>
        </row>
        <row r="6508">
          <cell r="A6508" t="str">
            <v>O26.8</v>
          </cell>
          <cell r="B6508" t="str">
            <v>Otras complicaciones especificadas relacionadas con el embarazo</v>
          </cell>
        </row>
        <row r="6509">
          <cell r="A6509" t="str">
            <v>O26.9</v>
          </cell>
          <cell r="B6509" t="str">
            <v>Complicación relacionada con el embarazo, no especificada</v>
          </cell>
        </row>
        <row r="6510">
          <cell r="A6510" t="str">
            <v>O28</v>
          </cell>
          <cell r="B6510" t="str">
            <v>Hallazgos anormales en el examen prenatal de la madre</v>
          </cell>
        </row>
        <row r="6511">
          <cell r="A6511" t="str">
            <v>O28.0</v>
          </cell>
          <cell r="B6511" t="str">
            <v>Hallazgo hematológico anormal en el examen prenatal de la madre</v>
          </cell>
        </row>
        <row r="6512">
          <cell r="A6512" t="str">
            <v>O28.1</v>
          </cell>
          <cell r="B6512" t="str">
            <v>Hallazgo bioquímico anormal en el examen prenatal de la madre</v>
          </cell>
        </row>
        <row r="6513">
          <cell r="A6513" t="str">
            <v>O28.2</v>
          </cell>
          <cell r="B6513" t="str">
            <v>Hallazgo citológico anormal en el examen prenatal de la madre</v>
          </cell>
        </row>
        <row r="6514">
          <cell r="A6514" t="str">
            <v>O28.3</v>
          </cell>
          <cell r="B6514" t="str">
            <v>Hallazgo ultrasónico anormal en el examen prenatal de la madre</v>
          </cell>
        </row>
        <row r="6515">
          <cell r="A6515" t="str">
            <v>O28.4</v>
          </cell>
          <cell r="B6515" t="str">
            <v>Hallazgo radiológico anormal en el examen prenatal de la madre</v>
          </cell>
        </row>
        <row r="6516">
          <cell r="A6516" t="str">
            <v>O28.5</v>
          </cell>
          <cell r="B6516" t="str">
            <v>Hallazgo cromosómico o genético anormal en el examen prenatal de la madre</v>
          </cell>
        </row>
        <row r="6517">
          <cell r="A6517" t="str">
            <v>O28.8</v>
          </cell>
          <cell r="B6517" t="str">
            <v>Otros hallazgos anormales en el examen prenatal de la madre</v>
          </cell>
        </row>
        <row r="6518">
          <cell r="A6518" t="str">
            <v>O28.9</v>
          </cell>
          <cell r="B6518" t="str">
            <v>Hallazgo anormal no especificado en el examen prenatal de la madre</v>
          </cell>
        </row>
        <row r="6519">
          <cell r="A6519" t="str">
            <v>O29</v>
          </cell>
          <cell r="B6519" t="str">
            <v>Complicaciones de la anestesia administrada durante el embarazo</v>
          </cell>
        </row>
        <row r="6520">
          <cell r="A6520" t="str">
            <v>O29.0</v>
          </cell>
          <cell r="B6520" t="str">
            <v>Complicaciones pulmonares de la anestesia administrada durante el embarazo</v>
          </cell>
        </row>
        <row r="6521">
          <cell r="A6521" t="str">
            <v>O29.1</v>
          </cell>
          <cell r="B6521" t="str">
            <v>Complicaciones cardíacas de la anestesia administrada durante el embarazo</v>
          </cell>
        </row>
        <row r="6522">
          <cell r="A6522" t="str">
            <v>O29.2</v>
          </cell>
          <cell r="B6522" t="str">
            <v>Complicaciones del sistema nervioso central debidas a la anestesia administrada durante el embarazo</v>
          </cell>
        </row>
        <row r="6523">
          <cell r="A6523" t="str">
            <v>O29.3</v>
          </cell>
          <cell r="B6523" t="str">
            <v>Reacción tóxica a la anestesia local administrada durante el embarazo</v>
          </cell>
        </row>
        <row r="6524">
          <cell r="A6524" t="str">
            <v>O29.4</v>
          </cell>
          <cell r="B6524" t="str">
            <v>Cefalalgia inducida por la anestesia espinal o epidural administradas durante el embarazo</v>
          </cell>
        </row>
        <row r="6525">
          <cell r="A6525" t="str">
            <v>O29.5</v>
          </cell>
          <cell r="B6525" t="str">
            <v>Otras complicaciones de la anestesia espinal o epidural administradas durante el embarazo</v>
          </cell>
        </row>
        <row r="6526">
          <cell r="A6526" t="str">
            <v>O29.6</v>
          </cell>
          <cell r="B6526" t="str">
            <v>Falla o dificultad en la intubación durante el embarazo</v>
          </cell>
        </row>
        <row r="6527">
          <cell r="A6527" t="str">
            <v>O29.8</v>
          </cell>
          <cell r="B6527" t="str">
            <v>Otras complicaciones de la anestesia administrada durante el embarazo</v>
          </cell>
        </row>
        <row r="6528">
          <cell r="A6528" t="str">
            <v>O29.9</v>
          </cell>
          <cell r="B6528" t="str">
            <v>Complicación no especificada de la anestesia administrada durante el embarazo</v>
          </cell>
        </row>
        <row r="6529">
          <cell r="A6529" t="str">
            <v>O30</v>
          </cell>
          <cell r="B6529" t="str">
            <v>Embarazo múltiple</v>
          </cell>
        </row>
        <row r="6530">
          <cell r="A6530" t="str">
            <v>O30.0</v>
          </cell>
          <cell r="B6530" t="str">
            <v>Embarazo doble</v>
          </cell>
        </row>
        <row r="6531">
          <cell r="A6531" t="str">
            <v>O30.1</v>
          </cell>
          <cell r="B6531" t="str">
            <v>Embarazo triple</v>
          </cell>
        </row>
        <row r="6532">
          <cell r="A6532" t="str">
            <v>O30.2</v>
          </cell>
          <cell r="B6532" t="str">
            <v>Embarazo cuádruple</v>
          </cell>
        </row>
        <row r="6533">
          <cell r="A6533" t="str">
            <v>O30.8</v>
          </cell>
          <cell r="B6533" t="str">
            <v>Otros embarazos múltiples</v>
          </cell>
        </row>
        <row r="6534">
          <cell r="A6534" t="str">
            <v>O30.9</v>
          </cell>
          <cell r="B6534" t="str">
            <v>Embarazo múltiple, no especificado</v>
          </cell>
        </row>
        <row r="6535">
          <cell r="A6535" t="str">
            <v>O31</v>
          </cell>
          <cell r="B6535" t="str">
            <v>Complicaciones específicas del embarazo múltiple</v>
          </cell>
        </row>
        <row r="6536">
          <cell r="A6536" t="str">
            <v>O31.0</v>
          </cell>
          <cell r="B6536" t="str">
            <v>Feto papiráceo</v>
          </cell>
        </row>
        <row r="6537">
          <cell r="A6537" t="str">
            <v>O31.1</v>
          </cell>
          <cell r="B6537" t="str">
            <v>Embarazo que continúa después del aborto de un feto o más</v>
          </cell>
        </row>
        <row r="6538">
          <cell r="A6538" t="str">
            <v>O31.2</v>
          </cell>
          <cell r="B6538" t="str">
            <v>Embarazo que continúa después de la muerte intrauterina de un feto o más</v>
          </cell>
        </row>
        <row r="6539">
          <cell r="A6539" t="str">
            <v>O31.8</v>
          </cell>
          <cell r="B6539" t="str">
            <v>Otras complicaciones específicas del embarazo múltiple</v>
          </cell>
        </row>
        <row r="6540">
          <cell r="A6540" t="str">
            <v>O32</v>
          </cell>
          <cell r="B6540" t="str">
            <v>Atención materna por presentación anormal del feto, conocida o presunta</v>
          </cell>
        </row>
        <row r="6541">
          <cell r="A6541" t="str">
            <v>O32.0</v>
          </cell>
          <cell r="B6541" t="str">
            <v>Atención materna por posición fetal inestable</v>
          </cell>
        </row>
        <row r="6542">
          <cell r="A6542" t="str">
            <v>O32.1</v>
          </cell>
          <cell r="B6542" t="str">
            <v>Atención materna por presentación de nalgas</v>
          </cell>
        </row>
        <row r="6543">
          <cell r="A6543" t="str">
            <v>O32.2</v>
          </cell>
          <cell r="B6543" t="str">
            <v>Atención materna por posición fetal oblicua o transversa</v>
          </cell>
        </row>
        <row r="6544">
          <cell r="A6544" t="str">
            <v>O32.3</v>
          </cell>
          <cell r="B6544" t="str">
            <v>Atención materna por presentación de cara, de frente o de mentón</v>
          </cell>
        </row>
        <row r="6545">
          <cell r="A6545" t="str">
            <v>O32.4</v>
          </cell>
          <cell r="B6545" t="str">
            <v>Atención materna por cabeza alta en gestación a término</v>
          </cell>
        </row>
        <row r="6546">
          <cell r="A6546" t="str">
            <v>O32.5</v>
          </cell>
          <cell r="B6546" t="str">
            <v>Atención materna por embarazo múltiple con presentación anormal de un feto o más</v>
          </cell>
        </row>
        <row r="6547">
          <cell r="A6547" t="str">
            <v>O32.6</v>
          </cell>
          <cell r="B6547" t="str">
            <v>Atención materna por presentación compuesta</v>
          </cell>
        </row>
        <row r="6548">
          <cell r="A6548" t="str">
            <v>O32.8</v>
          </cell>
          <cell r="B6548" t="str">
            <v>Atención materna por otras presentaciones anormales del feto</v>
          </cell>
        </row>
        <row r="6549">
          <cell r="A6549" t="str">
            <v>O32.9</v>
          </cell>
          <cell r="B6549" t="str">
            <v>Atención materna por presentación anormal no especificada del feto</v>
          </cell>
        </row>
        <row r="6550">
          <cell r="A6550" t="str">
            <v>O33</v>
          </cell>
          <cell r="B6550" t="str">
            <v>Atención materna por desproporción conocida o presunta</v>
          </cell>
        </row>
        <row r="6551">
          <cell r="A6551" t="str">
            <v>O33.0</v>
          </cell>
          <cell r="B6551" t="str">
            <v>Atención materna por desproporción debida a deformidad de la pelvis ósea en la madre</v>
          </cell>
        </row>
        <row r="6552">
          <cell r="A6552" t="str">
            <v>O33.1</v>
          </cell>
          <cell r="B6552" t="str">
            <v>Atención materna por desproporción debida a estrechez general de la pelvis</v>
          </cell>
        </row>
        <row r="6553">
          <cell r="A6553" t="str">
            <v>O33.2</v>
          </cell>
          <cell r="B6553" t="str">
            <v>Atención materna por desproporción debida a disminución del estrecho superior de la pelvis</v>
          </cell>
        </row>
        <row r="6554">
          <cell r="A6554" t="str">
            <v>O33.3</v>
          </cell>
          <cell r="B6554" t="str">
            <v>Atención materna por desproporción debida a disminución del estrecho inferior de la pelvis</v>
          </cell>
        </row>
        <row r="6555">
          <cell r="A6555" t="str">
            <v>O33.4</v>
          </cell>
          <cell r="B6555" t="str">
            <v>Atención materna por desproporción fetopelviana de origen mixto, materno y fetal</v>
          </cell>
        </row>
        <row r="6556">
          <cell r="A6556" t="str">
            <v>O33.5</v>
          </cell>
          <cell r="B6556" t="str">
            <v>Atención materna por desproporción debida a feto demasiado grande</v>
          </cell>
        </row>
        <row r="6557">
          <cell r="A6557" t="str">
            <v>O33.6</v>
          </cell>
          <cell r="B6557" t="str">
            <v>Atención materna por desproporción debida a feto hidrocefálico</v>
          </cell>
        </row>
        <row r="6558">
          <cell r="A6558" t="str">
            <v>O33.7</v>
          </cell>
          <cell r="B6558" t="str">
            <v>Atención materna por desproporción debida a otra deformidad fetal</v>
          </cell>
        </row>
        <row r="6559">
          <cell r="A6559" t="str">
            <v>O33.8</v>
          </cell>
          <cell r="B6559" t="str">
            <v>Atención materna por desproporción de otro origen</v>
          </cell>
        </row>
        <row r="6560">
          <cell r="A6560" t="str">
            <v>O33.9</v>
          </cell>
          <cell r="B6560" t="str">
            <v>Atención materna por desproporción de origen no especificado</v>
          </cell>
        </row>
        <row r="6561">
          <cell r="A6561" t="str">
            <v>O34</v>
          </cell>
          <cell r="B6561" t="str">
            <v>Atención materna por anormalidades conocidas o presuntas de los órganos pelvianos de la madre</v>
          </cell>
        </row>
        <row r="6562">
          <cell r="A6562" t="str">
            <v>O34.0</v>
          </cell>
          <cell r="B6562" t="str">
            <v>Atención materna por anomalía congénita del útero</v>
          </cell>
        </row>
        <row r="6563">
          <cell r="A6563" t="str">
            <v>O34.1</v>
          </cell>
          <cell r="B6563" t="str">
            <v>Atención materna por tumor del cuerpo del útero</v>
          </cell>
        </row>
        <row r="6564">
          <cell r="A6564" t="str">
            <v>O34.2</v>
          </cell>
          <cell r="B6564" t="str">
            <v>Atención materna por cicatriz uterina debida a cirugía previa</v>
          </cell>
        </row>
        <row r="6565">
          <cell r="A6565" t="str">
            <v>O34.3</v>
          </cell>
          <cell r="B6565" t="str">
            <v>Atención materna por incompetencia del cuello uterino</v>
          </cell>
        </row>
        <row r="6566">
          <cell r="A6566" t="str">
            <v>O34.4</v>
          </cell>
          <cell r="B6566" t="str">
            <v>Atención materna por otra anormalidad del cuello uterino</v>
          </cell>
        </row>
        <row r="6567">
          <cell r="A6567" t="str">
            <v>O34.5</v>
          </cell>
          <cell r="B6567" t="str">
            <v>Atención materna por otras anormalidades del útero grávido</v>
          </cell>
        </row>
        <row r="6568">
          <cell r="A6568" t="str">
            <v>O34.6</v>
          </cell>
          <cell r="B6568" t="str">
            <v>Atención materna por anormalidad de la vagina</v>
          </cell>
        </row>
        <row r="6569">
          <cell r="A6569" t="str">
            <v>O34.7</v>
          </cell>
          <cell r="B6569" t="str">
            <v>Atención materna por anormalidad de la vulva y del perineo</v>
          </cell>
        </row>
        <row r="6570">
          <cell r="A6570" t="str">
            <v>O34.8</v>
          </cell>
          <cell r="B6570" t="str">
            <v>Atención materna por otras anormalidades de los órganos pelvianos</v>
          </cell>
        </row>
        <row r="6571">
          <cell r="A6571" t="str">
            <v>O34.9</v>
          </cell>
          <cell r="B6571" t="str">
            <v>Atención materna por anormalidad no especificada de órgano pelviano</v>
          </cell>
        </row>
        <row r="6572">
          <cell r="A6572" t="str">
            <v>O35</v>
          </cell>
          <cell r="B6572" t="str">
            <v>Atención materna por anormalidad o lesión fetal, conocida o presunta</v>
          </cell>
        </row>
        <row r="6573">
          <cell r="A6573" t="str">
            <v>O35.0</v>
          </cell>
          <cell r="B6573" t="str">
            <v>Atención materna por (presunta) malformación del sistema nervioso central en el feto</v>
          </cell>
        </row>
        <row r="6574">
          <cell r="A6574" t="str">
            <v>O35.1</v>
          </cell>
          <cell r="B6574" t="str">
            <v>Atención materna por (presunta) anormalidad cromosómica en el feto</v>
          </cell>
        </row>
        <row r="6575">
          <cell r="A6575" t="str">
            <v>O35.2</v>
          </cell>
          <cell r="B6575" t="str">
            <v>Atención materna por (presunta) enfermedad hereditaria en el feto</v>
          </cell>
        </row>
        <row r="6576">
          <cell r="A6576" t="str">
            <v>O35.3</v>
          </cell>
          <cell r="B6576" t="str">
            <v>Atención materna por (presunta) lesión fetal debida a enfermedad vírica en la madre</v>
          </cell>
        </row>
        <row r="6577">
          <cell r="A6577" t="str">
            <v>O35.4</v>
          </cell>
          <cell r="B6577" t="str">
            <v>Atención materna por (presunta) lesión al feto debida al alcohol</v>
          </cell>
        </row>
        <row r="6578">
          <cell r="A6578" t="str">
            <v>O35.5</v>
          </cell>
          <cell r="B6578" t="str">
            <v>Atención materna por (presunta) lesión fetal debida a drogas</v>
          </cell>
        </row>
        <row r="6579">
          <cell r="A6579" t="str">
            <v>O35.6</v>
          </cell>
          <cell r="B6579" t="str">
            <v>Atención materna por (presunta) lesión al feto debida a radiación</v>
          </cell>
        </row>
        <row r="6580">
          <cell r="A6580" t="str">
            <v>O35.7</v>
          </cell>
          <cell r="B6580" t="str">
            <v>Atención materna por (presunta) lesión fetal debida a otros procedimientos médicos</v>
          </cell>
        </row>
        <row r="6581">
          <cell r="A6581" t="str">
            <v>O35.8</v>
          </cell>
          <cell r="B6581" t="str">
            <v>Atención materna por otras (presuntas) anormalidades y lesiones fetales</v>
          </cell>
        </row>
        <row r="6582">
          <cell r="A6582" t="str">
            <v>O35.9</v>
          </cell>
          <cell r="B6582" t="str">
            <v>Atención materna por (presunta) anormalidad y lesión fetal no especificada</v>
          </cell>
        </row>
        <row r="6583">
          <cell r="A6583" t="str">
            <v>O36</v>
          </cell>
          <cell r="B6583" t="str">
            <v>Atención materna por otros problemas fetales conocidos o presuntos</v>
          </cell>
        </row>
        <row r="6584">
          <cell r="A6584" t="str">
            <v>O36.0</v>
          </cell>
          <cell r="B6584" t="str">
            <v>Atención materna por isoinmunización rhesus</v>
          </cell>
        </row>
        <row r="6585">
          <cell r="A6585" t="str">
            <v>O36.1</v>
          </cell>
          <cell r="B6585" t="str">
            <v>Atención materna por otra isoinmunización</v>
          </cell>
        </row>
        <row r="6586">
          <cell r="A6586" t="str">
            <v>O36.2</v>
          </cell>
          <cell r="B6586" t="str">
            <v>Atención materna por hidropesía fetal</v>
          </cell>
        </row>
        <row r="6587">
          <cell r="A6587" t="str">
            <v>O36.3</v>
          </cell>
          <cell r="B6587" t="str">
            <v>Atención materna por signos de hipoxia fetal</v>
          </cell>
        </row>
        <row r="6588">
          <cell r="A6588" t="str">
            <v>O36.4</v>
          </cell>
          <cell r="B6588" t="str">
            <v>Atención materna por muerte intrauterina</v>
          </cell>
        </row>
        <row r="6589">
          <cell r="A6589" t="str">
            <v>O36.5</v>
          </cell>
          <cell r="B6589" t="str">
            <v>Atención materna por déficit del crecimiento fetal</v>
          </cell>
        </row>
        <row r="6590">
          <cell r="A6590" t="str">
            <v>O36.6</v>
          </cell>
          <cell r="B6590" t="str">
            <v>Atención materna por crecimiento fetal excesivo</v>
          </cell>
        </row>
        <row r="6591">
          <cell r="A6591" t="str">
            <v>O36.7</v>
          </cell>
          <cell r="B6591" t="str">
            <v>Atención materna por feto viable en embarazo abdominal</v>
          </cell>
        </row>
        <row r="6592">
          <cell r="A6592" t="str">
            <v>O36.8</v>
          </cell>
          <cell r="B6592" t="str">
            <v>Atención materna por otros problemas fetales especificados</v>
          </cell>
        </row>
        <row r="6593">
          <cell r="A6593" t="str">
            <v>O36.9</v>
          </cell>
          <cell r="B6593" t="str">
            <v>Atención materna por problemas fetales no especificados</v>
          </cell>
        </row>
        <row r="6594">
          <cell r="A6594" t="str">
            <v>O40.X</v>
          </cell>
          <cell r="B6594" t="str">
            <v>Polihidramnios</v>
          </cell>
        </row>
        <row r="6595">
          <cell r="A6595" t="str">
            <v>O41</v>
          </cell>
          <cell r="B6595" t="str">
            <v>Otros trastornos del líquido amniótico y de las membranas</v>
          </cell>
        </row>
        <row r="6596">
          <cell r="A6596" t="str">
            <v>O41.0</v>
          </cell>
          <cell r="B6596" t="str">
            <v>Oligohidramnios</v>
          </cell>
        </row>
        <row r="6597">
          <cell r="A6597" t="str">
            <v>O41.1</v>
          </cell>
          <cell r="B6597" t="str">
            <v>Infección de la bolsa amniótica o de las membranas</v>
          </cell>
        </row>
        <row r="6598">
          <cell r="A6598" t="str">
            <v>O41.8</v>
          </cell>
          <cell r="B6598" t="str">
            <v>Otros trastornos especificados del líquido amniótico y de las membranas</v>
          </cell>
        </row>
        <row r="6599">
          <cell r="A6599" t="str">
            <v>O41.9</v>
          </cell>
          <cell r="B6599" t="str">
            <v>Trastorno del líquido amniótico y de las membranas, no especificado</v>
          </cell>
        </row>
        <row r="6600">
          <cell r="A6600" t="str">
            <v/>
          </cell>
          <cell r="B6600" t="str">
            <v>Ruptura prematura de las membranas</v>
          </cell>
        </row>
        <row r="6601">
          <cell r="A6601" t="str">
            <v>O42.0</v>
          </cell>
          <cell r="B6601" t="str">
            <v>Ruptura prematura de las membranas, e inicio del trabajo de parto dentro de las 24 horas</v>
          </cell>
        </row>
        <row r="6602">
          <cell r="A6602" t="str">
            <v>O42.1</v>
          </cell>
          <cell r="B6602" t="str">
            <v>Ruptura prematura de las membranas, e inicio del trabajo de parto después de las 24 horas</v>
          </cell>
        </row>
        <row r="6603">
          <cell r="A6603" t="str">
            <v>O42.2</v>
          </cell>
          <cell r="B6603" t="str">
            <v>Ruptura prematura de las membranas, trabajo de parto retrasado por la terapéutica</v>
          </cell>
        </row>
        <row r="6604">
          <cell r="A6604" t="str">
            <v>O42.9</v>
          </cell>
          <cell r="B6604" t="str">
            <v>Ruptura prematura de las membranas, sin otra especificación</v>
          </cell>
        </row>
        <row r="6605">
          <cell r="A6605" t="str">
            <v>O43</v>
          </cell>
          <cell r="B6605" t="str">
            <v>Trastornos placentarios</v>
          </cell>
        </row>
        <row r="6606">
          <cell r="A6606" t="str">
            <v>O43.0</v>
          </cell>
          <cell r="B6606" t="str">
            <v>Síndrome de transfusión placentaria</v>
          </cell>
        </row>
        <row r="6607">
          <cell r="A6607" t="str">
            <v>O43.1</v>
          </cell>
          <cell r="B6607" t="str">
            <v>Malformación de la placenta</v>
          </cell>
        </row>
        <row r="6608">
          <cell r="A6608" t="str">
            <v>O43.8</v>
          </cell>
          <cell r="B6608" t="str">
            <v>Otros trastornos placentarios</v>
          </cell>
        </row>
        <row r="6609">
          <cell r="A6609" t="str">
            <v>O43.9</v>
          </cell>
          <cell r="B6609" t="str">
            <v>Trastorno de la placenta, no especificado</v>
          </cell>
        </row>
        <row r="6610">
          <cell r="A6610" t="str">
            <v>O44</v>
          </cell>
          <cell r="B6610" t="str">
            <v>Placenta previa</v>
          </cell>
        </row>
        <row r="6611">
          <cell r="A6611" t="str">
            <v>O44.0</v>
          </cell>
          <cell r="B6611" t="str">
            <v>Placenta previa con especificación de que no hubo hemorragia</v>
          </cell>
        </row>
        <row r="6612">
          <cell r="A6612" t="str">
            <v>O44.1</v>
          </cell>
          <cell r="B6612" t="str">
            <v>Placenta previa con hemorragia</v>
          </cell>
        </row>
        <row r="6613">
          <cell r="A6613" t="str">
            <v>O45</v>
          </cell>
          <cell r="B6613" t="str">
            <v>Desprendimiento prematuro de la placenta [abruptio placentae]</v>
          </cell>
        </row>
        <row r="6614">
          <cell r="A6614" t="str">
            <v>O45.0</v>
          </cell>
          <cell r="B6614" t="str">
            <v>Desprendimiento prematuro de la placenta con defecto de la coagulación</v>
          </cell>
        </row>
        <row r="6615">
          <cell r="A6615" t="str">
            <v>O45.8</v>
          </cell>
          <cell r="B6615" t="str">
            <v>Otros desprendimientos prematuros de la placenta</v>
          </cell>
        </row>
        <row r="6616">
          <cell r="A6616" t="str">
            <v>O45.9</v>
          </cell>
          <cell r="B6616" t="str">
            <v>Desprendimiento prematuro de la placenta, sin otra especificación</v>
          </cell>
        </row>
        <row r="6617">
          <cell r="A6617" t="str">
            <v>O46</v>
          </cell>
          <cell r="B6617" t="str">
            <v>Hemorragia anteparto, no clasificada en otra parte</v>
          </cell>
        </row>
        <row r="6618">
          <cell r="A6618" t="str">
            <v>O46.0</v>
          </cell>
          <cell r="B6618" t="str">
            <v>Hemorragia anteparto con defecto de la coagulación</v>
          </cell>
        </row>
        <row r="6619">
          <cell r="A6619" t="str">
            <v>O46.8</v>
          </cell>
          <cell r="B6619" t="str">
            <v>Otras hemorragias anteparto</v>
          </cell>
        </row>
        <row r="6620">
          <cell r="A6620" t="str">
            <v>O46.9</v>
          </cell>
          <cell r="B6620" t="str">
            <v>Hemorragia anteparto, no especificada</v>
          </cell>
        </row>
        <row r="6621">
          <cell r="A6621" t="str">
            <v>O47</v>
          </cell>
          <cell r="B6621" t="str">
            <v>Falso trabajo de parto</v>
          </cell>
        </row>
        <row r="6622">
          <cell r="A6622" t="str">
            <v>O47.0</v>
          </cell>
          <cell r="B6622" t="str">
            <v>Falso trabajo de parto antes de las 37 semanas completas de gestación</v>
          </cell>
        </row>
        <row r="6623">
          <cell r="A6623" t="str">
            <v>O47.1</v>
          </cell>
          <cell r="B6623" t="str">
            <v>Falso trabajo de parto a las 37 y más semanas completas de gestación</v>
          </cell>
        </row>
        <row r="6624">
          <cell r="A6624" t="str">
            <v>O47.9</v>
          </cell>
          <cell r="B6624" t="str">
            <v>Falso trabajo de parto, sin otra especificación</v>
          </cell>
        </row>
        <row r="6625">
          <cell r="A6625" t="str">
            <v>O48.X</v>
          </cell>
          <cell r="B6625" t="str">
            <v>Embarazo prolongado</v>
          </cell>
        </row>
        <row r="6626">
          <cell r="A6626" t="str">
            <v>O60.X</v>
          </cell>
          <cell r="B6626" t="str">
            <v>Parto prematuro</v>
          </cell>
        </row>
        <row r="6627">
          <cell r="A6627" t="str">
            <v>O61</v>
          </cell>
          <cell r="B6627" t="str">
            <v>Fracaso de la inducción del trabajo de parto</v>
          </cell>
        </row>
        <row r="6628">
          <cell r="A6628" t="str">
            <v>O61.0</v>
          </cell>
          <cell r="B6628" t="str">
            <v>Fracaso de la inducción médica del trabajo de parto</v>
          </cell>
        </row>
        <row r="6629">
          <cell r="A6629" t="str">
            <v>O61.1</v>
          </cell>
          <cell r="B6629" t="str">
            <v>Fracaso de la inducción instrumental del trabajo de parto</v>
          </cell>
        </row>
        <row r="6630">
          <cell r="A6630" t="str">
            <v>O61.8</v>
          </cell>
          <cell r="B6630" t="str">
            <v>Otros fracasos de la inducción del trabajo de parto</v>
          </cell>
        </row>
        <row r="6631">
          <cell r="A6631" t="str">
            <v>O61.9</v>
          </cell>
          <cell r="B6631" t="str">
            <v>Fracaso no especificado de la inducción del trabajo de parto</v>
          </cell>
        </row>
        <row r="6632">
          <cell r="A6632" t="str">
            <v>O62</v>
          </cell>
          <cell r="B6632" t="str">
            <v>Anormalidades de la dinámica del trabajo de parto</v>
          </cell>
        </row>
        <row r="6633">
          <cell r="A6633" t="str">
            <v>O62.0</v>
          </cell>
          <cell r="B6633" t="str">
            <v>Contracciones primarias inadecuadas</v>
          </cell>
        </row>
        <row r="6634">
          <cell r="A6634" t="str">
            <v>O62.1</v>
          </cell>
          <cell r="B6634" t="str">
            <v>Inercia uterina secundaria</v>
          </cell>
        </row>
        <row r="6635">
          <cell r="A6635" t="str">
            <v>O62.2</v>
          </cell>
          <cell r="B6635" t="str">
            <v>Otras inercias uterinas</v>
          </cell>
        </row>
        <row r="6636">
          <cell r="A6636" t="str">
            <v>O62.3</v>
          </cell>
          <cell r="B6636" t="str">
            <v>Trabajo de parto precipitado</v>
          </cell>
        </row>
        <row r="6637">
          <cell r="A6637" t="str">
            <v>O62.4</v>
          </cell>
          <cell r="B6637" t="str">
            <v>Contracciones uterinas hipertónicas, incoordinadas y prolongadas</v>
          </cell>
        </row>
        <row r="6638">
          <cell r="A6638" t="str">
            <v>O62.8</v>
          </cell>
          <cell r="B6638" t="str">
            <v>Otras anomalías dinámicas del trabajo de parto</v>
          </cell>
        </row>
        <row r="6639">
          <cell r="A6639" t="str">
            <v>O62.9</v>
          </cell>
          <cell r="B6639" t="str">
            <v>Anomalía dinámica del trabajo de parto, no especificada</v>
          </cell>
        </row>
        <row r="6640">
          <cell r="A6640" t="str">
            <v>O63</v>
          </cell>
          <cell r="B6640" t="str">
            <v>Trabajo de parto prolongado</v>
          </cell>
        </row>
        <row r="6641">
          <cell r="A6641" t="str">
            <v>O63.0</v>
          </cell>
          <cell r="B6641" t="str">
            <v>Prolongación del primer período (del trabajo de parto)</v>
          </cell>
        </row>
        <row r="6642">
          <cell r="A6642" t="str">
            <v>O63.1</v>
          </cell>
          <cell r="B6642" t="str">
            <v>Prolongación del segundo período (del trabajo de parto)</v>
          </cell>
        </row>
        <row r="6643">
          <cell r="A6643" t="str">
            <v>O63.2</v>
          </cell>
          <cell r="B6643" t="str">
            <v>Retraso de la expulsión del segundo gemelo, del tercero, etc.</v>
          </cell>
        </row>
        <row r="6644">
          <cell r="A6644" t="str">
            <v>O63.9</v>
          </cell>
          <cell r="B6644" t="str">
            <v>Trabajo de parto prolongado, no especificado</v>
          </cell>
        </row>
        <row r="6645">
          <cell r="A6645" t="str">
            <v>O64</v>
          </cell>
          <cell r="B6645" t="str">
            <v>Trabajo de parto obstruido debido a mala posición y presentación anormal del feto</v>
          </cell>
        </row>
        <row r="6646">
          <cell r="A6646" t="str">
            <v>O64.0</v>
          </cell>
          <cell r="B6646" t="str">
            <v>Trabajo de parto obstruido debido a rotación incompleta de la cabeza fetal</v>
          </cell>
        </row>
        <row r="6647">
          <cell r="A6647" t="str">
            <v>O64.1</v>
          </cell>
          <cell r="B6647" t="str">
            <v>Trabajo de parto obstruido debido a presentación de nalgas</v>
          </cell>
        </row>
        <row r="6648">
          <cell r="A6648" t="str">
            <v>O64.2</v>
          </cell>
          <cell r="B6648" t="str">
            <v>Trabajo de parto obstruido debido a presentación de cara</v>
          </cell>
        </row>
        <row r="6649">
          <cell r="A6649" t="str">
            <v>O64.3</v>
          </cell>
          <cell r="B6649" t="str">
            <v>Trabajo de parto obstruido debido a presentación de frente</v>
          </cell>
        </row>
        <row r="6650">
          <cell r="A6650" t="str">
            <v>O64.4</v>
          </cell>
          <cell r="B6650" t="str">
            <v>Trabajo de parto obstruido debido a presentación de hombro</v>
          </cell>
        </row>
        <row r="6651">
          <cell r="A6651" t="str">
            <v>O64.5</v>
          </cell>
          <cell r="B6651" t="str">
            <v>Trabajo de parto obstruido debido a presentación compuesta</v>
          </cell>
        </row>
        <row r="6652">
          <cell r="A6652" t="str">
            <v>O64.8</v>
          </cell>
          <cell r="B6652" t="str">
            <v>Trabajo de parto obstruido debido a otras presentaciones anormales del feto</v>
          </cell>
        </row>
        <row r="6653">
          <cell r="A6653" t="str">
            <v>O64.9</v>
          </cell>
          <cell r="B6653" t="str">
            <v>Trabajo de parto obstruido debido a presentación anormal del feto no especificada</v>
          </cell>
        </row>
        <row r="6654">
          <cell r="A6654" t="str">
            <v>O65</v>
          </cell>
          <cell r="B6654" t="str">
            <v>Trabajo de parto obstruido debido a anormalidad de la pelvis materna</v>
          </cell>
        </row>
        <row r="6655">
          <cell r="A6655" t="str">
            <v>O65.0</v>
          </cell>
          <cell r="B6655" t="str">
            <v>Trabajo de parto obstruido debido a deformidad de la pelvis</v>
          </cell>
        </row>
        <row r="6656">
          <cell r="A6656" t="str">
            <v>O65.1</v>
          </cell>
          <cell r="B6656" t="str">
            <v>Trabajo de parto obstruido debido a estrechez general de la pelvis</v>
          </cell>
        </row>
        <row r="6657">
          <cell r="A6657" t="str">
            <v>O65.2</v>
          </cell>
          <cell r="B6657" t="str">
            <v>Trabajo de parto obstruido debido a disminución del estrecho superior de la pelvis</v>
          </cell>
        </row>
        <row r="6658">
          <cell r="A6658" t="str">
            <v>O65.3</v>
          </cell>
          <cell r="B6658" t="str">
            <v>Trabajo de parto obstruido debido a disminución del estrecho inferior de la pelvis</v>
          </cell>
        </row>
        <row r="6659">
          <cell r="A6659" t="str">
            <v>O65.4</v>
          </cell>
          <cell r="B6659" t="str">
            <v>Trabajo de parto obstruido debido a desproporción fetopelviana, sin otra especificación</v>
          </cell>
        </row>
        <row r="6660">
          <cell r="A6660" t="str">
            <v>O65.5</v>
          </cell>
          <cell r="B6660" t="str">
            <v>Trabajo de parto obstruido debido a anomalías de los órganos pelvianos maternos</v>
          </cell>
        </row>
        <row r="6661">
          <cell r="A6661" t="str">
            <v>O65.8</v>
          </cell>
          <cell r="B6661" t="str">
            <v>Trabajo de parto obstruido debido a otras anomalías pelvianas maternas</v>
          </cell>
        </row>
        <row r="6662">
          <cell r="A6662" t="str">
            <v>O65.9</v>
          </cell>
          <cell r="B6662" t="str">
            <v>Trabajo de parto obstruido debido a anomalía pelviana no especificada</v>
          </cell>
        </row>
        <row r="6663">
          <cell r="A6663" t="str">
            <v>O66</v>
          </cell>
          <cell r="B6663" t="str">
            <v>Otras obstrucciones del trabajo de parto</v>
          </cell>
        </row>
        <row r="6664">
          <cell r="A6664" t="str">
            <v>O66.0</v>
          </cell>
          <cell r="B6664" t="str">
            <v>Trabajo de parto obstruido debido a distocia de hombros</v>
          </cell>
        </row>
        <row r="6665">
          <cell r="A6665" t="str">
            <v>O66.1</v>
          </cell>
          <cell r="B6665" t="str">
            <v>Trabajo de parto obstruido debido a distocia gemelar</v>
          </cell>
        </row>
        <row r="6666">
          <cell r="A6666" t="str">
            <v>O66.2</v>
          </cell>
          <cell r="B6666" t="str">
            <v>Trabajo de parto obstruido debido a distocia por feto inusualmente grande</v>
          </cell>
        </row>
        <row r="6667">
          <cell r="A6667" t="str">
            <v>O66.3</v>
          </cell>
          <cell r="B6667" t="str">
            <v>Trabajo de parto obstruido debido a otras anormalidades del feto</v>
          </cell>
        </row>
        <row r="6668">
          <cell r="A6668" t="str">
            <v>O66.4</v>
          </cell>
          <cell r="B6668" t="str">
            <v>Fracaso de la prueba del trabajo de parto, no especificada</v>
          </cell>
        </row>
        <row r="6669">
          <cell r="A6669" t="str">
            <v>O66.5</v>
          </cell>
          <cell r="B6669" t="str">
            <v>Fracaso no especificado de la aplicación de fórceps o de ventosa extractora</v>
          </cell>
        </row>
        <row r="6670">
          <cell r="A6670" t="str">
            <v>O66.8</v>
          </cell>
          <cell r="B6670" t="str">
            <v>Otras obstrucciones especificadas del trabajo de parto</v>
          </cell>
        </row>
        <row r="6671">
          <cell r="A6671" t="str">
            <v>O66.9</v>
          </cell>
          <cell r="B6671" t="str">
            <v>Trabajo de parto obstruido, sin otra especificación</v>
          </cell>
        </row>
        <row r="6672">
          <cell r="A6672" t="str">
            <v>O67</v>
          </cell>
          <cell r="B6672" t="str">
            <v>Trabajo de parto y parto complicados por hemorragia intraparto, no clasificados en otra parte</v>
          </cell>
        </row>
        <row r="6673">
          <cell r="A6673" t="str">
            <v>O67.0</v>
          </cell>
          <cell r="B6673" t="str">
            <v>Hemorragia intraparto con defectos de la coagulación</v>
          </cell>
        </row>
        <row r="6674">
          <cell r="A6674" t="str">
            <v>O67.8</v>
          </cell>
          <cell r="B6674" t="str">
            <v>Otras hemorragias intraparto</v>
          </cell>
        </row>
        <row r="6675">
          <cell r="A6675" t="str">
            <v>O67.9</v>
          </cell>
          <cell r="B6675" t="str">
            <v>Hemorragia intraparto, no especificada</v>
          </cell>
        </row>
        <row r="6676">
          <cell r="A6676" t="str">
            <v>O68</v>
          </cell>
          <cell r="B6676" t="str">
            <v>Trabajo de parto y parto complicados por sufrimiento fetal</v>
          </cell>
        </row>
        <row r="6677">
          <cell r="A6677" t="str">
            <v>O68.0</v>
          </cell>
          <cell r="B6677" t="str">
            <v>Trabajo de parto y parto complicados por anomalía de la frecuencia cardíaca fetal</v>
          </cell>
        </row>
        <row r="6678">
          <cell r="A6678" t="str">
            <v>O68.1</v>
          </cell>
          <cell r="B6678" t="str">
            <v>Trabajo de parto y parto complicados por la presencia de meconio en el líquido amniótico</v>
          </cell>
        </row>
        <row r="6679">
          <cell r="A6679" t="str">
            <v>O68.2</v>
          </cell>
          <cell r="B6679" t="str">
            <v>Trabajo de parto y parto complicados por anomalía de la frecuencia cardíaca fetal asociada con presencia de meconio en el líquido amniótico</v>
          </cell>
        </row>
        <row r="6680">
          <cell r="A6680" t="str">
            <v>O68.3</v>
          </cell>
          <cell r="B6680" t="str">
            <v>Trabajo de parto y parto complicados por evidencia bioquímica de sufrimiento fetal</v>
          </cell>
        </row>
        <row r="6681">
          <cell r="A6681" t="str">
            <v>O68.8</v>
          </cell>
          <cell r="B6681" t="str">
            <v>Trabajo de parto y parto complicados por otras evidencias de sufrimiento fetal</v>
          </cell>
        </row>
        <row r="6682">
          <cell r="A6682" t="str">
            <v>O68.9</v>
          </cell>
          <cell r="B6682" t="str">
            <v>Trabajo de parto y parto complicados por sufrimiento fetal, sin otra especificación</v>
          </cell>
        </row>
        <row r="6683">
          <cell r="A6683" t="str">
            <v>O69</v>
          </cell>
          <cell r="B6683" t="str">
            <v>Trabajo de parto y parto complicados por problemas del cordón umbilical</v>
          </cell>
        </row>
        <row r="6684">
          <cell r="A6684" t="str">
            <v>O69.0</v>
          </cell>
          <cell r="B6684" t="str">
            <v>Trabajo de parto y parto complicados por prolapso del cordón umbilical</v>
          </cell>
        </row>
        <row r="6685">
          <cell r="A6685" t="str">
            <v>O69.1</v>
          </cell>
          <cell r="B6685" t="str">
            <v>Trabajo de parto y parto complicados por circular pericervical del cordón, con compresión</v>
          </cell>
        </row>
        <row r="6686">
          <cell r="A6686" t="str">
            <v>O69.2</v>
          </cell>
          <cell r="B6686" t="str">
            <v>Trabajo de parto y parto complicados por otros enredos del cordón</v>
          </cell>
        </row>
        <row r="6687">
          <cell r="A6687" t="str">
            <v>O69.3</v>
          </cell>
          <cell r="B6687" t="str">
            <v>Trabajo de parto y parto complicados por cordón umbilical corto</v>
          </cell>
        </row>
        <row r="6688">
          <cell r="A6688" t="str">
            <v>O69.4</v>
          </cell>
          <cell r="B6688" t="str">
            <v>Trabajo de parto y parto complicados por vasa previa</v>
          </cell>
        </row>
        <row r="6689">
          <cell r="A6689" t="str">
            <v>O69.5</v>
          </cell>
          <cell r="B6689" t="str">
            <v>Trabajo de parto y parto complicados por lesión vascular del cordón</v>
          </cell>
        </row>
        <row r="6690">
          <cell r="A6690" t="str">
            <v>O69.8</v>
          </cell>
          <cell r="B6690" t="str">
            <v>Trabajo de parto y parto complicados por otros problemas del cordón umbilical</v>
          </cell>
        </row>
        <row r="6691">
          <cell r="A6691" t="str">
            <v>O69.9</v>
          </cell>
          <cell r="B6691" t="str">
            <v>Trabajo de parto y parto complicados por problemas no especificados del cordón umbilical</v>
          </cell>
        </row>
        <row r="6692">
          <cell r="A6692" t="str">
            <v>O70</v>
          </cell>
          <cell r="B6692" t="str">
            <v>Desgarro perineal durante el parto</v>
          </cell>
        </row>
        <row r="6693">
          <cell r="A6693" t="str">
            <v>O70.0</v>
          </cell>
          <cell r="B6693" t="str">
            <v>Desgarro perineal de primer grado durante el parto</v>
          </cell>
        </row>
        <row r="6694">
          <cell r="A6694" t="str">
            <v>O70.1</v>
          </cell>
          <cell r="B6694" t="str">
            <v>Desgarro perineal de segundo grado durante el parto</v>
          </cell>
        </row>
        <row r="6695">
          <cell r="A6695" t="str">
            <v>O70.2</v>
          </cell>
          <cell r="B6695" t="str">
            <v>Desgarro perineal de tercer grado durante el parto</v>
          </cell>
        </row>
        <row r="6696">
          <cell r="A6696" t="str">
            <v>O70.3</v>
          </cell>
          <cell r="B6696" t="str">
            <v>Desgarro perineal de cuarto grado durante el parto</v>
          </cell>
        </row>
        <row r="6697">
          <cell r="A6697" t="str">
            <v>O70.9</v>
          </cell>
          <cell r="B6697" t="str">
            <v>Desgarro perineal durante el parto, de grado no especificado</v>
          </cell>
        </row>
        <row r="6698">
          <cell r="A6698" t="str">
            <v>O71</v>
          </cell>
          <cell r="B6698" t="str">
            <v>Otro trauma obstétrico</v>
          </cell>
        </row>
        <row r="6699">
          <cell r="A6699" t="str">
            <v>O71.0</v>
          </cell>
          <cell r="B6699" t="str">
            <v>Ruptura del útero antes del inicio del trabajo de parto</v>
          </cell>
        </row>
        <row r="6700">
          <cell r="A6700" t="str">
            <v>O71.1</v>
          </cell>
          <cell r="B6700" t="str">
            <v>Ruptura del útero durante el trabajo de parto</v>
          </cell>
        </row>
        <row r="6701">
          <cell r="A6701" t="str">
            <v>O71.2</v>
          </cell>
          <cell r="B6701" t="str">
            <v>Inversión del útero, postparto</v>
          </cell>
        </row>
        <row r="6702">
          <cell r="A6702" t="str">
            <v>O71.3</v>
          </cell>
          <cell r="B6702" t="str">
            <v>Desgarro obstétrico del cuello uterino</v>
          </cell>
        </row>
        <row r="6703">
          <cell r="A6703" t="str">
            <v>O71.4</v>
          </cell>
          <cell r="B6703" t="str">
            <v>Desgarro vaginal obstétrico alto, sólo</v>
          </cell>
        </row>
        <row r="6704">
          <cell r="A6704" t="str">
            <v>O71.5</v>
          </cell>
          <cell r="B6704" t="str">
            <v>Otros traumatismos obstétricos de los órganos pelvianos</v>
          </cell>
        </row>
        <row r="6705">
          <cell r="A6705" t="str">
            <v>O71.6</v>
          </cell>
          <cell r="B6705" t="str">
            <v>Traumatismo obstétrico de los ligamentos y articulaciones de la pelvis</v>
          </cell>
        </row>
        <row r="6706">
          <cell r="A6706" t="str">
            <v>O71.7</v>
          </cell>
          <cell r="B6706" t="str">
            <v>Hematoma obstétrico de la pelvis</v>
          </cell>
        </row>
        <row r="6707">
          <cell r="A6707" t="str">
            <v>O71.8</v>
          </cell>
          <cell r="B6707" t="str">
            <v>Otros traumas obstétricos especificados</v>
          </cell>
        </row>
        <row r="6708">
          <cell r="A6708" t="str">
            <v>O71.9</v>
          </cell>
          <cell r="B6708" t="str">
            <v>Trauma obstétrico, no especificado</v>
          </cell>
        </row>
        <row r="6709">
          <cell r="A6709" t="str">
            <v>O72</v>
          </cell>
          <cell r="B6709" t="str">
            <v>Hemorragia postparto</v>
          </cell>
        </row>
        <row r="6710">
          <cell r="A6710" t="str">
            <v>O72.0</v>
          </cell>
          <cell r="B6710" t="str">
            <v>Hemorragia del tercer período del parto</v>
          </cell>
        </row>
        <row r="6711">
          <cell r="A6711" t="str">
            <v>O72.1</v>
          </cell>
          <cell r="B6711" t="str">
            <v>Otras hemorragias postparto inmediatas</v>
          </cell>
        </row>
        <row r="6712">
          <cell r="A6712" t="str">
            <v>O72.2</v>
          </cell>
          <cell r="B6712" t="str">
            <v>Hemorragia postparto secundaria o tardía</v>
          </cell>
        </row>
        <row r="6713">
          <cell r="A6713" t="str">
            <v>O72.3</v>
          </cell>
          <cell r="B6713" t="str">
            <v>Defecto de la coagulación postparto</v>
          </cell>
        </row>
        <row r="6714">
          <cell r="A6714" t="str">
            <v>O73</v>
          </cell>
          <cell r="B6714" t="str">
            <v>Retención de la placenta o de las membranas, sin hemorragia</v>
          </cell>
        </row>
        <row r="6715">
          <cell r="A6715" t="str">
            <v>O73.0</v>
          </cell>
          <cell r="B6715" t="str">
            <v>Retención de la placenta sin hemorragia</v>
          </cell>
        </row>
        <row r="6716">
          <cell r="A6716" t="str">
            <v>O73.1</v>
          </cell>
          <cell r="B6716" t="str">
            <v>Retención de fragmentos de la placenta o de las membranas, sin hemorragia</v>
          </cell>
        </row>
        <row r="6717">
          <cell r="A6717" t="str">
            <v>O74</v>
          </cell>
          <cell r="B6717" t="str">
            <v>Complicaciones de la anestesia administrada durante el trabajo de parto y el parto</v>
          </cell>
        </row>
        <row r="6718">
          <cell r="A6718" t="str">
            <v>O74.0</v>
          </cell>
          <cell r="B6718" t="str">
            <v>Neumonitis por aspiración debida a la anestesia administrada durante el trabajo de parto y el parto</v>
          </cell>
        </row>
        <row r="6719">
          <cell r="A6719" t="str">
            <v>O74.1</v>
          </cell>
          <cell r="B6719" t="str">
            <v>Otras complicaciones pulmonares debidas a la anestesia administrada  durante el trabajo de parto y el parto</v>
          </cell>
        </row>
        <row r="6720">
          <cell r="A6720" t="str">
            <v>O74.2</v>
          </cell>
          <cell r="B6720" t="str">
            <v>Complicaciones cardíacas de la anestesia administrada durante el trabajo de parto y el parto</v>
          </cell>
        </row>
        <row r="6721">
          <cell r="A6721" t="str">
            <v>O74.3</v>
          </cell>
          <cell r="B6721" t="str">
            <v>Complicaciones del sistema nervioso central por la anestesia administrada durante el trabajo de parto y el parto</v>
          </cell>
        </row>
        <row r="6722">
          <cell r="A6722" t="str">
            <v>O74.4</v>
          </cell>
          <cell r="B6722" t="str">
            <v>Reacción tóxica a la anestesia local administrada durante el trabajo de parto y el parto</v>
          </cell>
        </row>
        <row r="6723">
          <cell r="A6723" t="str">
            <v>O74.5</v>
          </cell>
          <cell r="B6723" t="str">
            <v>Cefalalgia inducida por la anestesia espinal o epidural administradas  durante el trabajo de parto y el parto</v>
          </cell>
        </row>
        <row r="6724">
          <cell r="A6724" t="str">
            <v>O74.6</v>
          </cell>
          <cell r="B6724" t="str">
            <v>Otras complicaciones de la anestesia espinal o epidural administradas durante el trabajo de parto y el parto</v>
          </cell>
        </row>
        <row r="6725">
          <cell r="A6725" t="str">
            <v>O74.7</v>
          </cell>
          <cell r="B6725" t="str">
            <v>Falla o dificultad en la intubación durante el trabajo de parto y el parto</v>
          </cell>
        </row>
        <row r="6726">
          <cell r="A6726" t="str">
            <v>O74.8</v>
          </cell>
          <cell r="B6726" t="str">
            <v>Otras complicaciones de la anestesia administrada durante el trabajo de parto y el parto</v>
          </cell>
        </row>
        <row r="6727">
          <cell r="A6727" t="str">
            <v>O74.9</v>
          </cell>
          <cell r="B6727" t="str">
            <v>Complicación no especificada de la anestesia administrada durante el trabajo de parto y el parto</v>
          </cell>
        </row>
        <row r="6728">
          <cell r="A6728" t="str">
            <v>O75</v>
          </cell>
          <cell r="B6728" t="str">
            <v>Otras complicaciones del trabajo de parto y del parto, no clasificadas en otra parte</v>
          </cell>
        </row>
        <row r="6729">
          <cell r="A6729" t="str">
            <v>O75.0</v>
          </cell>
          <cell r="B6729" t="str">
            <v>Sufrimiento materno durante el trabajo de parto y el parto</v>
          </cell>
        </row>
        <row r="6730">
          <cell r="A6730" t="str">
            <v>O75.1</v>
          </cell>
          <cell r="B6730" t="str">
            <v>Choque durante o después del trabajo de parto y el parto</v>
          </cell>
        </row>
        <row r="6731">
          <cell r="A6731" t="str">
            <v>O75.2</v>
          </cell>
          <cell r="B6731" t="str">
            <v>Pirexia durante el trabajo de parto, no clasificada en otra parte</v>
          </cell>
        </row>
        <row r="6732">
          <cell r="A6732" t="str">
            <v>O75.3</v>
          </cell>
          <cell r="B6732" t="str">
            <v>Otras infecciones durante el trabajo de parto</v>
          </cell>
        </row>
        <row r="6733">
          <cell r="A6733" t="str">
            <v>O75.4</v>
          </cell>
          <cell r="B6733" t="str">
            <v>Otras complicaciones de la cirugía y de otros procedimientos obstétricos</v>
          </cell>
        </row>
        <row r="6734">
          <cell r="A6734" t="str">
            <v>O75.5</v>
          </cell>
          <cell r="B6734" t="str">
            <v>Retraso del parto después de la ruptura artificial de las membranas</v>
          </cell>
        </row>
        <row r="6735">
          <cell r="A6735" t="str">
            <v>O75.6</v>
          </cell>
          <cell r="B6735" t="str">
            <v>Retraso del parto después de la ruptura espontánea o no especificada de las membranas</v>
          </cell>
        </row>
        <row r="6736">
          <cell r="A6736" t="str">
            <v>O75.7</v>
          </cell>
          <cell r="B6736" t="str">
            <v>Parto vaginal posterior a una cesárea previa</v>
          </cell>
        </row>
        <row r="6737">
          <cell r="A6737" t="str">
            <v>O75.8</v>
          </cell>
          <cell r="B6737" t="str">
            <v>Otras complicaciones especificadas del trabajo de parto y del parto</v>
          </cell>
        </row>
        <row r="6738">
          <cell r="A6738" t="str">
            <v>O75.9</v>
          </cell>
          <cell r="B6738" t="str">
            <v>Complicación no especificada del trabajo de parto y del parto</v>
          </cell>
        </row>
        <row r="6739">
          <cell r="A6739" t="str">
            <v>O80</v>
          </cell>
          <cell r="B6739" t="str">
            <v>Parto único espontáneo</v>
          </cell>
        </row>
        <row r="6740">
          <cell r="A6740" t="str">
            <v>O80.0</v>
          </cell>
          <cell r="B6740" t="str">
            <v>Parto único espontáneo, presentación cefálica de vértice</v>
          </cell>
        </row>
        <row r="6741">
          <cell r="A6741" t="str">
            <v>O80.1</v>
          </cell>
          <cell r="B6741" t="str">
            <v>Parto único espontáneo, presentación de nalgas o podálica</v>
          </cell>
        </row>
        <row r="6742">
          <cell r="A6742" t="str">
            <v>O80.8</v>
          </cell>
          <cell r="B6742" t="str">
            <v>Parto único espontáneo, otras presentaciones</v>
          </cell>
        </row>
        <row r="6743">
          <cell r="A6743" t="str">
            <v>O80.9</v>
          </cell>
          <cell r="B6743" t="str">
            <v>Parto único espontáneo, sin otra especificación</v>
          </cell>
        </row>
        <row r="6744">
          <cell r="A6744" t="str">
            <v>O81</v>
          </cell>
          <cell r="B6744" t="str">
            <v>Parto único con fórceps y ventosa extractora</v>
          </cell>
        </row>
        <row r="6745">
          <cell r="A6745" t="str">
            <v>O81.0</v>
          </cell>
          <cell r="B6745" t="str">
            <v>Parto con fórceps bajo</v>
          </cell>
        </row>
        <row r="6746">
          <cell r="A6746" t="str">
            <v>O81.1</v>
          </cell>
          <cell r="B6746" t="str">
            <v>Parto con fórceps medio</v>
          </cell>
        </row>
        <row r="6747">
          <cell r="A6747" t="str">
            <v>O81.2</v>
          </cell>
          <cell r="B6747" t="str">
            <v>Parto con fórceps medio con rotación</v>
          </cell>
        </row>
        <row r="6748">
          <cell r="A6748" t="str">
            <v>O81.3</v>
          </cell>
          <cell r="B6748" t="str">
            <v>Parto con fórceps de otros tipos y los no especificados</v>
          </cell>
        </row>
        <row r="6749">
          <cell r="A6749" t="str">
            <v>O81.4</v>
          </cell>
          <cell r="B6749" t="str">
            <v>Parto con ventosa extractora</v>
          </cell>
        </row>
        <row r="6750">
          <cell r="A6750" t="str">
            <v>O81.5</v>
          </cell>
          <cell r="B6750" t="str">
            <v>Parto con combinación de fórceps y ventosa extractora</v>
          </cell>
        </row>
        <row r="6751">
          <cell r="A6751" t="str">
            <v>O82</v>
          </cell>
          <cell r="B6751" t="str">
            <v>Parto único por cesárea</v>
          </cell>
        </row>
        <row r="6752">
          <cell r="A6752" t="str">
            <v>O82.0</v>
          </cell>
          <cell r="B6752" t="str">
            <v>Parto por cesárea electiva</v>
          </cell>
        </row>
        <row r="6753">
          <cell r="A6753" t="str">
            <v>O82.1</v>
          </cell>
          <cell r="B6753" t="str">
            <v>Parto por cesárea de emergencia</v>
          </cell>
        </row>
        <row r="6754">
          <cell r="A6754" t="str">
            <v>O82.2</v>
          </cell>
          <cell r="B6754" t="str">
            <v>Parto por cesárea con histerectomía</v>
          </cell>
        </row>
        <row r="6755">
          <cell r="A6755" t="str">
            <v>O82.8</v>
          </cell>
          <cell r="B6755" t="str">
            <v>Otros partos únicos por cesárea</v>
          </cell>
        </row>
        <row r="6756">
          <cell r="A6756" t="str">
            <v>O82.9</v>
          </cell>
          <cell r="B6756" t="str">
            <v>Parto por cesárea, sin otra especificación</v>
          </cell>
        </row>
        <row r="6757">
          <cell r="A6757" t="str">
            <v>O83</v>
          </cell>
          <cell r="B6757" t="str">
            <v>Otros partos únicos asistidos</v>
          </cell>
        </row>
        <row r="6758">
          <cell r="A6758" t="str">
            <v>O83.0</v>
          </cell>
          <cell r="B6758" t="str">
            <v>Extracción de nalgas</v>
          </cell>
        </row>
        <row r="6759">
          <cell r="A6759" t="str">
            <v>O83.1</v>
          </cell>
          <cell r="B6759" t="str">
            <v>Otros partos únicos asistidos, de nalgas</v>
          </cell>
        </row>
        <row r="6760">
          <cell r="A6760" t="str">
            <v>O83.2</v>
          </cell>
          <cell r="B6760" t="str">
            <v>Otros partos únicos con ayuda de manipulación obstétrica</v>
          </cell>
        </row>
        <row r="6761">
          <cell r="A6761" t="str">
            <v>O83.3</v>
          </cell>
          <cell r="B6761" t="str">
            <v>Parto de feto viable en embarazo abdominal</v>
          </cell>
        </row>
        <row r="6762">
          <cell r="A6762" t="str">
            <v>O83.4</v>
          </cell>
          <cell r="B6762" t="str">
            <v>Operación destructiva para facilitar el parto</v>
          </cell>
        </row>
        <row r="6763">
          <cell r="A6763" t="str">
            <v>O83.8</v>
          </cell>
          <cell r="B6763" t="str">
            <v>Otros partos únicos asistidos especificados</v>
          </cell>
        </row>
        <row r="6764">
          <cell r="A6764" t="str">
            <v>O83.9</v>
          </cell>
          <cell r="B6764" t="str">
            <v>Parto único asistido, sin otra especificación</v>
          </cell>
        </row>
        <row r="6765">
          <cell r="A6765" t="str">
            <v>O84</v>
          </cell>
          <cell r="B6765" t="str">
            <v>Parto múltiple</v>
          </cell>
        </row>
        <row r="6766">
          <cell r="A6766" t="str">
            <v>O84.0</v>
          </cell>
          <cell r="B6766" t="str">
            <v>Parto múltiple, todos espontáneos</v>
          </cell>
        </row>
        <row r="6767">
          <cell r="A6767" t="str">
            <v>O84.1</v>
          </cell>
          <cell r="B6767" t="str">
            <v>Parto múltiple, todos por fórceps y ventosa extractora</v>
          </cell>
        </row>
        <row r="6768">
          <cell r="A6768" t="str">
            <v>O84.2</v>
          </cell>
          <cell r="B6768" t="str">
            <v>Parto múltiple, todos por cesárea</v>
          </cell>
        </row>
        <row r="6769">
          <cell r="A6769" t="str">
            <v>O84.8</v>
          </cell>
          <cell r="B6769" t="str">
            <v>Otros partos múltiples</v>
          </cell>
        </row>
        <row r="6770">
          <cell r="A6770" t="str">
            <v>O84.9</v>
          </cell>
          <cell r="B6770" t="str">
            <v>Parto múltiple, no especificado</v>
          </cell>
        </row>
        <row r="6771">
          <cell r="A6771" t="str">
            <v>O85.X</v>
          </cell>
          <cell r="B6771" t="str">
            <v>Sepsis puerperal</v>
          </cell>
        </row>
        <row r="6772">
          <cell r="A6772" t="str">
            <v>O86</v>
          </cell>
          <cell r="B6772" t="str">
            <v>Otras infecciones puerperales</v>
          </cell>
        </row>
        <row r="6773">
          <cell r="A6773" t="str">
            <v>O86.0</v>
          </cell>
          <cell r="B6773" t="str">
            <v>Infección de herida quirúrgica obstétrica</v>
          </cell>
        </row>
        <row r="6774">
          <cell r="A6774" t="str">
            <v>O86.1</v>
          </cell>
          <cell r="B6774" t="str">
            <v>Otras infecciones genitales consecutivas al parto</v>
          </cell>
        </row>
        <row r="6775">
          <cell r="A6775" t="str">
            <v>O86.2</v>
          </cell>
          <cell r="B6775" t="str">
            <v>Infección de las vías urinarias consecutiva al parto</v>
          </cell>
        </row>
        <row r="6776">
          <cell r="A6776" t="str">
            <v>O86.3</v>
          </cell>
          <cell r="B6776" t="str">
            <v>Otras infecciones de las vías genitourinarias consecutivas al parto</v>
          </cell>
        </row>
        <row r="6777">
          <cell r="A6777" t="str">
            <v>O86.4</v>
          </cell>
          <cell r="B6777" t="str">
            <v>Pirexia de origen desconocido consecutiva al parto</v>
          </cell>
        </row>
        <row r="6778">
          <cell r="A6778" t="str">
            <v>O86.8</v>
          </cell>
          <cell r="B6778" t="str">
            <v>Otras infecciones puerperales especificadas</v>
          </cell>
        </row>
        <row r="6779">
          <cell r="A6779" t="str">
            <v>O87</v>
          </cell>
          <cell r="B6779" t="str">
            <v>Complicaciones venosas en el puerperio</v>
          </cell>
        </row>
        <row r="6780">
          <cell r="A6780" t="str">
            <v>O87.0</v>
          </cell>
          <cell r="B6780" t="str">
            <v>Tromboflebitis superficial en el puerperio</v>
          </cell>
        </row>
        <row r="6781">
          <cell r="A6781" t="str">
            <v>O87.1</v>
          </cell>
          <cell r="B6781" t="str">
            <v>Flebotrombosis profunda en el puerperio</v>
          </cell>
        </row>
        <row r="6782">
          <cell r="A6782" t="str">
            <v>O87.2</v>
          </cell>
          <cell r="B6782" t="str">
            <v>Hemorroides en el puerperio</v>
          </cell>
        </row>
        <row r="6783">
          <cell r="A6783" t="str">
            <v>O87.3</v>
          </cell>
          <cell r="B6783" t="str">
            <v>Trombosis venosa cerebral en el puerperio</v>
          </cell>
        </row>
        <row r="6784">
          <cell r="A6784" t="str">
            <v>O87.8</v>
          </cell>
          <cell r="B6784" t="str">
            <v>Otras complicaciones venosas en el puerperio</v>
          </cell>
        </row>
        <row r="6785">
          <cell r="A6785" t="str">
            <v>O87.9</v>
          </cell>
          <cell r="B6785" t="str">
            <v>Complicación venosa en el puerperio, no especificada</v>
          </cell>
        </row>
        <row r="6786">
          <cell r="A6786" t="str">
            <v>O88</v>
          </cell>
          <cell r="B6786" t="str">
            <v>Embolia obstétrica</v>
          </cell>
        </row>
        <row r="6787">
          <cell r="A6787" t="str">
            <v>O88.0</v>
          </cell>
          <cell r="B6787" t="str">
            <v>Embolia gaseosa, obstétrica</v>
          </cell>
        </row>
        <row r="6788">
          <cell r="A6788" t="str">
            <v>O88.1</v>
          </cell>
          <cell r="B6788" t="str">
            <v>Embolia de líquido amniótico</v>
          </cell>
        </row>
        <row r="6789">
          <cell r="A6789" t="str">
            <v>O88.2</v>
          </cell>
          <cell r="B6789" t="str">
            <v>Embolia de coágulo sanguíneo, obstétrica</v>
          </cell>
        </row>
        <row r="6790">
          <cell r="A6790" t="str">
            <v>O88.3</v>
          </cell>
          <cell r="B6790" t="str">
            <v>Embolia séptica y piémica, obstétrica</v>
          </cell>
        </row>
        <row r="6791">
          <cell r="A6791" t="str">
            <v>O88.8</v>
          </cell>
          <cell r="B6791" t="str">
            <v>Otras embolias obstétricas</v>
          </cell>
        </row>
        <row r="6792">
          <cell r="A6792" t="str">
            <v>O89</v>
          </cell>
          <cell r="B6792" t="str">
            <v>Complicaciones de la anestesia administrada durante el puerperio</v>
          </cell>
        </row>
        <row r="6793">
          <cell r="A6793" t="str">
            <v>O89.0</v>
          </cell>
          <cell r="B6793" t="str">
            <v>Complicaciones pulmonares de la anestesia administrada durante el puerperio</v>
          </cell>
        </row>
        <row r="6794">
          <cell r="A6794" t="str">
            <v>O89.1</v>
          </cell>
          <cell r="B6794" t="str">
            <v>Complicaciones cardíacas de la anestesia administrada durante el puerperio</v>
          </cell>
        </row>
        <row r="6795">
          <cell r="A6795" t="str">
            <v>O89.2</v>
          </cell>
          <cell r="B6795" t="str">
            <v>Complicaciones del sistema nervioso central debidas a la anestesia administrada durante el puerperio</v>
          </cell>
        </row>
        <row r="6796">
          <cell r="A6796" t="str">
            <v>O89.3</v>
          </cell>
          <cell r="B6796" t="str">
            <v>Reacción tóxica a la anestesia local administrada durante el puerperio</v>
          </cell>
        </row>
        <row r="6797">
          <cell r="A6797" t="str">
            <v>O89.4</v>
          </cell>
          <cell r="B6797" t="str">
            <v>Cefalalgia inducida por la anestesia espinal o epidural administradas durante el puerperio</v>
          </cell>
        </row>
        <row r="6798">
          <cell r="A6798" t="str">
            <v>O89.5</v>
          </cell>
          <cell r="B6798" t="str">
            <v>Otras complicaciones de la anestesia espinal o epidural administradas durante el puerperio</v>
          </cell>
        </row>
        <row r="6799">
          <cell r="A6799" t="str">
            <v>O89.6</v>
          </cell>
          <cell r="B6799" t="str">
            <v>Falla o dificultad de intubación durante el puerperio</v>
          </cell>
        </row>
        <row r="6800">
          <cell r="A6800" t="str">
            <v>O89.8</v>
          </cell>
          <cell r="B6800" t="str">
            <v>Otras complicaciones de la anestesia administrada durante el puerperio</v>
          </cell>
        </row>
        <row r="6801">
          <cell r="A6801" t="str">
            <v>O89.9</v>
          </cell>
          <cell r="B6801" t="str">
            <v>Complicación no especificada de la anestesia administrada durante el puerperio</v>
          </cell>
        </row>
        <row r="6802">
          <cell r="A6802" t="str">
            <v>O90</v>
          </cell>
          <cell r="B6802" t="str">
            <v>Complicaciones del puerperio, no clasificadas en otra parte</v>
          </cell>
        </row>
        <row r="6803">
          <cell r="A6803" t="str">
            <v>O90.0</v>
          </cell>
          <cell r="B6803" t="str">
            <v>Dehiscencia de sutura de cesárea</v>
          </cell>
        </row>
        <row r="6804">
          <cell r="A6804" t="str">
            <v>O90.1</v>
          </cell>
          <cell r="B6804" t="str">
            <v>Dehiscencia de sutura obstétrica perineal</v>
          </cell>
        </row>
        <row r="6805">
          <cell r="A6805" t="str">
            <v>O90.2</v>
          </cell>
          <cell r="B6805" t="str">
            <v>Hematoma de herida quirúrgica obstétrica</v>
          </cell>
        </row>
        <row r="6806">
          <cell r="A6806" t="str">
            <v>O90.3</v>
          </cell>
          <cell r="B6806" t="str">
            <v>Cardiomiopatía en el puerperio</v>
          </cell>
        </row>
        <row r="6807">
          <cell r="A6807" t="str">
            <v>O90.4</v>
          </cell>
          <cell r="B6807" t="str">
            <v>Insuficiencia renal aguda postparto</v>
          </cell>
        </row>
        <row r="6808">
          <cell r="A6808" t="str">
            <v>O90.5</v>
          </cell>
          <cell r="B6808" t="str">
            <v>Tiroiditis postparto</v>
          </cell>
        </row>
        <row r="6809">
          <cell r="A6809" t="str">
            <v>O90.8</v>
          </cell>
          <cell r="B6809" t="str">
            <v>Otras complicaciones puerperales, no clasificadas en otra parte</v>
          </cell>
        </row>
        <row r="6810">
          <cell r="A6810" t="str">
            <v>O90.9</v>
          </cell>
          <cell r="B6810" t="str">
            <v>Complicación puerperal, no especificada</v>
          </cell>
        </row>
        <row r="6811">
          <cell r="A6811" t="str">
            <v>O91</v>
          </cell>
          <cell r="B6811" t="str">
            <v>Infecciones de la mama asociadas con el parto</v>
          </cell>
        </row>
        <row r="6812">
          <cell r="A6812" t="str">
            <v>O91.0</v>
          </cell>
          <cell r="B6812" t="str">
            <v>Infecciones del pezón asociadas con el parto</v>
          </cell>
        </row>
        <row r="6813">
          <cell r="A6813" t="str">
            <v>O91.1</v>
          </cell>
          <cell r="B6813" t="str">
            <v>Absceso de la mama asociado con el parto</v>
          </cell>
        </row>
        <row r="6814">
          <cell r="A6814" t="str">
            <v>O91.2</v>
          </cell>
          <cell r="B6814" t="str">
            <v>Mastitis no purulenta asociada con el parto</v>
          </cell>
        </row>
        <row r="6815">
          <cell r="A6815" t="str">
            <v>O92</v>
          </cell>
          <cell r="B6815" t="str">
            <v>Otros trastornos de la mama y de la lactancia asociados con el parto</v>
          </cell>
        </row>
        <row r="6816">
          <cell r="A6816" t="str">
            <v>O92.0</v>
          </cell>
          <cell r="B6816" t="str">
            <v>Retracción del pezón asociada con el parto</v>
          </cell>
        </row>
        <row r="6817">
          <cell r="A6817" t="str">
            <v>O92.1</v>
          </cell>
          <cell r="B6817" t="str">
            <v>Fisuras del pezón asociadas con el parto</v>
          </cell>
        </row>
        <row r="6818">
          <cell r="A6818" t="str">
            <v>O92.2</v>
          </cell>
          <cell r="B6818" t="str">
            <v>Otros trastornos de la mama y los no especificados asociados con el parto</v>
          </cell>
        </row>
        <row r="6819">
          <cell r="A6819" t="str">
            <v>O92.3</v>
          </cell>
          <cell r="B6819" t="str">
            <v>Agalactia</v>
          </cell>
        </row>
        <row r="6820">
          <cell r="A6820" t="str">
            <v>O92.4</v>
          </cell>
          <cell r="B6820" t="str">
            <v>Hipogalactia</v>
          </cell>
        </row>
        <row r="6821">
          <cell r="A6821" t="str">
            <v>O92.5</v>
          </cell>
          <cell r="B6821" t="str">
            <v>Supresión de la lactancia</v>
          </cell>
        </row>
        <row r="6822">
          <cell r="A6822" t="str">
            <v>O92.6</v>
          </cell>
          <cell r="B6822" t="str">
            <v>Galactorrea</v>
          </cell>
        </row>
        <row r="6823">
          <cell r="A6823" t="str">
            <v>O92.7</v>
          </cell>
          <cell r="B6823" t="str">
            <v>Otros trastornos y los no especificados de la lactancia</v>
          </cell>
        </row>
        <row r="6824">
          <cell r="A6824" t="str">
            <v>O95.X</v>
          </cell>
          <cell r="B6824" t="str">
            <v>Muerte obstétrica de causa no especificada</v>
          </cell>
        </row>
        <row r="6825">
          <cell r="A6825" t="str">
            <v>O96.X</v>
          </cell>
          <cell r="B6825" t="str">
            <v>Muerte materna debida a cualquier causa obstétrica que ocurre después de 42 días pero antes de un año del parto</v>
          </cell>
        </row>
        <row r="6826">
          <cell r="A6826" t="str">
            <v>O97.X</v>
          </cell>
          <cell r="B6826" t="str">
            <v>Muerte por secuelas de causas obstétricas directas</v>
          </cell>
        </row>
        <row r="6827">
          <cell r="A6827" t="str">
            <v>O98</v>
          </cell>
          <cell r="B6827" t="str">
            <v>Enfermedades maternas infecciosas y parasitarias clasificables en otra parte, pero que complican el embarazo, el parto y el puerperio</v>
          </cell>
        </row>
        <row r="6828">
          <cell r="A6828" t="str">
            <v>O98.0</v>
          </cell>
          <cell r="B6828" t="str">
            <v>Tuberculosis que complica el embarazo, el parto y el puerperio</v>
          </cell>
        </row>
        <row r="6829">
          <cell r="A6829" t="str">
            <v>O98.1</v>
          </cell>
          <cell r="B6829" t="str">
            <v>Sífilis que complica el embarazo, el parto y el puerperio</v>
          </cell>
        </row>
        <row r="6830">
          <cell r="A6830" t="str">
            <v>O98.2</v>
          </cell>
          <cell r="B6830" t="str">
            <v>Gonorrea que complica el embarazo, el parto y el puerperio</v>
          </cell>
        </row>
        <row r="6831">
          <cell r="A6831" t="str">
            <v>O98.3</v>
          </cell>
          <cell r="B6831" t="str">
            <v>Otras infecciones con un modo de transmisión predominantemente sexual que complican el embarazo, el parto y el puerperio</v>
          </cell>
        </row>
        <row r="6832">
          <cell r="A6832" t="str">
            <v>O98.4</v>
          </cell>
          <cell r="B6832" t="str">
            <v>Hepatitis viral que complica el embarazo, el parto y el puerperio</v>
          </cell>
        </row>
        <row r="6833">
          <cell r="A6833" t="str">
            <v>O98.5</v>
          </cell>
          <cell r="B6833" t="str">
            <v>Otras enfermedades virales que complican el embarazo, el parto y el puerperio</v>
          </cell>
        </row>
        <row r="6834">
          <cell r="A6834" t="str">
            <v>O98.6</v>
          </cell>
          <cell r="B6834" t="str">
            <v>Enfermedades causadas por protozoarios que complican el embarazo, el parto y el puerperio</v>
          </cell>
        </row>
        <row r="6835">
          <cell r="A6835" t="str">
            <v>O98.8</v>
          </cell>
          <cell r="B6835" t="str">
            <v>Otras enfermedades infecciosas y parasitarias maternas que complican el embarazo, el parto y el puerperio</v>
          </cell>
        </row>
        <row r="6836">
          <cell r="A6836" t="str">
            <v>O98.9</v>
          </cell>
          <cell r="B6836" t="str">
            <v>Enfermedad infecciosa y parasitaria materna no especificada que complica el embarazo, el parto y el puerperio</v>
          </cell>
        </row>
        <row r="6837">
          <cell r="A6837" t="str">
            <v>O99</v>
          </cell>
          <cell r="B6837" t="str">
            <v>Otras enfermedades maternas clasificables en otra parte, pero que complican el embarazo, el parto y el puerperio</v>
          </cell>
        </row>
        <row r="6838">
          <cell r="A6838" t="str">
            <v>O99.0</v>
          </cell>
          <cell r="B6838" t="str">
            <v>Anemia que complica el embarazo, el parto y el puerperio</v>
          </cell>
        </row>
        <row r="6839">
          <cell r="A6839" t="str">
            <v>O99.1</v>
          </cell>
          <cell r="B6839" t="str">
            <v>Otras enfermedades de la sangre y de los órganos hematopoyéticos y ciertos trastornos que afectan el sistema inmunitario cuando complican el embarazo, el parto y el puerperio</v>
          </cell>
        </row>
        <row r="6840">
          <cell r="A6840" t="str">
            <v>O99.2</v>
          </cell>
          <cell r="B6840" t="str">
            <v>Enfermedades endocrinas, de la nutrición y del metabolismo que complican el embarazo, el parto y el puerperio</v>
          </cell>
        </row>
        <row r="6841">
          <cell r="A6841" t="str">
            <v>O99.3</v>
          </cell>
          <cell r="B6841" t="str">
            <v>Trastornos mentales y enfermedades del sistema nervioso que complican el embarazo, el parto y el puerperio</v>
          </cell>
        </row>
        <row r="6842">
          <cell r="A6842" t="str">
            <v>O99.4</v>
          </cell>
          <cell r="B6842" t="str">
            <v>Enfermedades del sistema circulatorio que complican el embarazo, el parto y el puerperio</v>
          </cell>
        </row>
        <row r="6843">
          <cell r="A6843" t="str">
            <v>O99.5</v>
          </cell>
          <cell r="B6843" t="str">
            <v>Enfermedades del sistema respiratorio que complican el embarazo, el parto y el puerperio</v>
          </cell>
        </row>
        <row r="6844">
          <cell r="A6844" t="str">
            <v>O99.6</v>
          </cell>
          <cell r="B6844" t="str">
            <v>Enfermedades del sistema digestivo que complican el embarazo, el parto y el puerperio</v>
          </cell>
        </row>
        <row r="6845">
          <cell r="A6845" t="str">
            <v>O99.7</v>
          </cell>
          <cell r="B6845" t="str">
            <v>Enfermedades de la piel y del tejido subcutáneo que complican el embarazo, el parto y el puerperio</v>
          </cell>
        </row>
        <row r="6846">
          <cell r="A6846" t="str">
            <v>O99.8</v>
          </cell>
          <cell r="B6846" t="str">
            <v>Otras enfermedades especificadas y afecciones que complican el embarazo, el parto y el puerperio</v>
          </cell>
        </row>
        <row r="6847">
          <cell r="A6847" t="str">
            <v>P</v>
          </cell>
          <cell r="B6847" t="str">
            <v>Transtornos Perinatales</v>
          </cell>
        </row>
        <row r="6848">
          <cell r="A6848" t="str">
            <v>P00</v>
          </cell>
          <cell r="B6848" t="str">
            <v>Feto y recién nacido afectados por condiciones de la madre no necesariamente relacionadas con el embarazo presente</v>
          </cell>
        </row>
        <row r="6849">
          <cell r="A6849" t="str">
            <v>P00.0</v>
          </cell>
          <cell r="B6849" t="str">
            <v>Feto y recién nacido afectados por trastornos hipertensivos de la madre</v>
          </cell>
        </row>
        <row r="6850">
          <cell r="A6850" t="str">
            <v>P00.1</v>
          </cell>
          <cell r="B6850" t="str">
            <v>Feto y recién nacido afectados por enfermedades renales y de las vías urinarias de la madre</v>
          </cell>
        </row>
        <row r="6851">
          <cell r="A6851" t="str">
            <v>P00.2</v>
          </cell>
          <cell r="B6851" t="str">
            <v>Feto y recién nacido afectados por enfermedades infecciosas y parasitarias de la madre</v>
          </cell>
        </row>
        <row r="6852">
          <cell r="A6852" t="str">
            <v>P00.3</v>
          </cell>
          <cell r="B6852" t="str">
            <v>Feto y recién nacido afectados por otras enfermedades circulatorias y respiratorias de la madre</v>
          </cell>
        </row>
        <row r="6853">
          <cell r="A6853" t="str">
            <v>P00.4</v>
          </cell>
          <cell r="B6853" t="str">
            <v>Feto y recién nacido afectados por trastornos nutricionales de la madre</v>
          </cell>
        </row>
        <row r="6854">
          <cell r="A6854" t="str">
            <v>P00.5</v>
          </cell>
          <cell r="B6854" t="str">
            <v>Feto y recién nacido afectados por traumatismo de la madre</v>
          </cell>
        </row>
        <row r="6855">
          <cell r="A6855" t="str">
            <v>P00.6</v>
          </cell>
          <cell r="B6855" t="str">
            <v>Feto y recién nacido afectados por procedimiento quirúrgico en la madre</v>
          </cell>
        </row>
        <row r="6856">
          <cell r="A6856" t="str">
            <v>P00.7</v>
          </cell>
          <cell r="B6856" t="str">
            <v>Feto y recién nacido afectados por otro procedimiento médico en la madre, no clasificado en otra parte</v>
          </cell>
        </row>
        <row r="6857">
          <cell r="A6857" t="str">
            <v>P00.8</v>
          </cell>
          <cell r="B6857" t="str">
            <v>Feto y recién nacido afectados por otras afecciones maternas</v>
          </cell>
        </row>
        <row r="6858">
          <cell r="A6858" t="str">
            <v>P00.9</v>
          </cell>
          <cell r="B6858" t="str">
            <v>Feto y recién nacido afectados por afección materna no especificada</v>
          </cell>
        </row>
        <row r="6859">
          <cell r="A6859" t="str">
            <v>P01</v>
          </cell>
          <cell r="B6859" t="str">
            <v>Feto y recién nacido afectados por complicaciones maternas del embarazo</v>
          </cell>
        </row>
        <row r="6860">
          <cell r="A6860" t="str">
            <v>P01.0</v>
          </cell>
          <cell r="B6860" t="str">
            <v>Feto y recién nacido afectados por incompetencia del cuello uterino</v>
          </cell>
        </row>
        <row r="6861">
          <cell r="A6861" t="str">
            <v>P01.1</v>
          </cell>
          <cell r="B6861" t="str">
            <v>Feto y recién nacido afectados por ruptura prematura de las membranas</v>
          </cell>
        </row>
        <row r="6862">
          <cell r="A6862" t="str">
            <v>P01.2</v>
          </cell>
          <cell r="B6862" t="str">
            <v>Feto y recién nacido afectados por oligohidramnios</v>
          </cell>
        </row>
        <row r="6863">
          <cell r="A6863" t="str">
            <v>P01.3</v>
          </cell>
          <cell r="B6863" t="str">
            <v>Feto y recién nacido afectados por polihidramnios</v>
          </cell>
        </row>
        <row r="6864">
          <cell r="A6864" t="str">
            <v>P01.4</v>
          </cell>
          <cell r="B6864" t="str">
            <v>Feto y recién nacido afectados por embarazo ectópico</v>
          </cell>
        </row>
        <row r="6865">
          <cell r="A6865" t="str">
            <v>P01.5</v>
          </cell>
          <cell r="B6865" t="str">
            <v>Feto y recién nacido afectados por embarazo múltiple</v>
          </cell>
        </row>
        <row r="6866">
          <cell r="A6866" t="str">
            <v>P01.6</v>
          </cell>
          <cell r="B6866" t="str">
            <v>Feto y recién nacido afectados por muerte materna</v>
          </cell>
        </row>
        <row r="6867">
          <cell r="A6867" t="str">
            <v>P01.7</v>
          </cell>
          <cell r="B6867" t="str">
            <v>Feto y recién nacido afectados por presentación anómala antes del trabajo de parto</v>
          </cell>
        </row>
        <row r="6868">
          <cell r="A6868" t="str">
            <v>P01.8</v>
          </cell>
          <cell r="B6868" t="str">
            <v>Feto y recién nacido afectados por otras complicaciones maternas del embarazo</v>
          </cell>
        </row>
        <row r="6869">
          <cell r="A6869" t="str">
            <v>P01.9</v>
          </cell>
          <cell r="B6869" t="str">
            <v>Feto y recién nacido afectados por complicaciones maternas no especificadas del embarazo</v>
          </cell>
        </row>
        <row r="6870">
          <cell r="A6870" t="str">
            <v>P02</v>
          </cell>
          <cell r="B6870" t="str">
            <v>Feto y recién nacido afectados por complicaciones de la placenta, del cordón umbilical y de las membranas</v>
          </cell>
        </row>
        <row r="6871">
          <cell r="A6871" t="str">
            <v>P02.0</v>
          </cell>
          <cell r="B6871" t="str">
            <v>Feto y recién nacido afectados por placenta previa</v>
          </cell>
        </row>
        <row r="6872">
          <cell r="A6872" t="str">
            <v>P02.1</v>
          </cell>
          <cell r="B6872" t="str">
            <v>Feto y recién nacido afectados por otras formas de desprendimiento y de hemorragia placentarios</v>
          </cell>
        </row>
        <row r="6873">
          <cell r="A6873" t="str">
            <v>P02.2</v>
          </cell>
          <cell r="B6873" t="str">
            <v>Feto y recién nacido afectados por otras anormalidades morfológicas y funcionales de la placenta y las no especificadas</v>
          </cell>
        </row>
        <row r="6874">
          <cell r="A6874" t="str">
            <v>P02.3</v>
          </cell>
          <cell r="B6874" t="str">
            <v>Feto y recién nacido afectados por síndromes de transfusión placentaria</v>
          </cell>
        </row>
        <row r="6875">
          <cell r="A6875" t="str">
            <v>P02.4</v>
          </cell>
          <cell r="B6875" t="str">
            <v>Feto y recién nacido afectados por prolapso del cordón umbilical</v>
          </cell>
        </row>
        <row r="6876">
          <cell r="A6876" t="str">
            <v>P02.5</v>
          </cell>
          <cell r="B6876" t="str">
            <v>Feto y recién nacido afectados por otra compresión del cordón umbilical</v>
          </cell>
        </row>
        <row r="6877">
          <cell r="A6877" t="str">
            <v>P02.6</v>
          </cell>
          <cell r="B6877" t="str">
            <v>Feto y recién nacido afectados por otras complicaciones del cordón umbilical y las no especificadas</v>
          </cell>
        </row>
        <row r="6878">
          <cell r="A6878" t="str">
            <v>P02.7</v>
          </cell>
          <cell r="B6878" t="str">
            <v>Feto y recién nacido afectados por corioamnionitis</v>
          </cell>
        </row>
        <row r="6879">
          <cell r="A6879" t="str">
            <v>P02.8</v>
          </cell>
          <cell r="B6879" t="str">
            <v>Feto y recién nacido afectados por otras anormalidades de las membranas</v>
          </cell>
        </row>
        <row r="6880">
          <cell r="A6880" t="str">
            <v>P02.9</v>
          </cell>
          <cell r="B6880" t="str">
            <v>Feto y recién nacido afectados por anormalidad no especificada de las membranas</v>
          </cell>
        </row>
        <row r="6881">
          <cell r="A6881" t="str">
            <v>P03</v>
          </cell>
          <cell r="B6881" t="str">
            <v>Feto y recién nacido afectados por otras complicaciones del trabajo de parto y del parto</v>
          </cell>
        </row>
        <row r="6882">
          <cell r="A6882" t="str">
            <v>P03.0</v>
          </cell>
          <cell r="B6882" t="str">
            <v>Feto y recién nacido afectados por parto y extracción de nalgas</v>
          </cell>
        </row>
        <row r="6883">
          <cell r="A6883" t="str">
            <v>P03.1</v>
          </cell>
          <cell r="B6883" t="str">
            <v>Feto y recién nacido afectados por otra presentación anómala, posición anómala y desproporción durante el trabajo de parto y el parto</v>
          </cell>
        </row>
        <row r="6884">
          <cell r="A6884" t="str">
            <v>P03.2</v>
          </cell>
          <cell r="B6884" t="str">
            <v>Feto y recién nacido afectados por parto con fórceps</v>
          </cell>
        </row>
        <row r="6885">
          <cell r="A6885" t="str">
            <v>P03.3</v>
          </cell>
          <cell r="B6885" t="str">
            <v>Feto y recién nacido afectados por parto con ventosa extractora</v>
          </cell>
        </row>
        <row r="6886">
          <cell r="A6886" t="str">
            <v>P03.4</v>
          </cell>
          <cell r="B6886" t="str">
            <v>Feto y recién nacido afectados por parto por cesárea</v>
          </cell>
        </row>
        <row r="6887">
          <cell r="A6887" t="str">
            <v>P03.5</v>
          </cell>
          <cell r="B6887" t="str">
            <v>Feto y recién nacido afectados por parto precipitado</v>
          </cell>
        </row>
        <row r="6888">
          <cell r="A6888" t="str">
            <v>P03.6</v>
          </cell>
          <cell r="B6888" t="str">
            <v>Feto y recién nacido afectados por contracciones uterinas anormales</v>
          </cell>
        </row>
        <row r="6889">
          <cell r="A6889" t="str">
            <v>P03.8</v>
          </cell>
          <cell r="B6889" t="str">
            <v>Feto y recién nacido afectados por otras complicaciones especificadas del trabajo de parto y del parto</v>
          </cell>
        </row>
        <row r="6890">
          <cell r="A6890" t="str">
            <v>P03.9</v>
          </cell>
          <cell r="B6890" t="str">
            <v>Feto y recién nacido afectados por complicaciones no especificadas del trabajo de parto y del parto</v>
          </cell>
        </row>
        <row r="6891">
          <cell r="A6891" t="str">
            <v>P04</v>
          </cell>
          <cell r="B6891" t="str">
            <v>Feto y recién nacido afectados por influencias nocivas transmitidas a través de la placenta o de la leche materna</v>
          </cell>
        </row>
        <row r="6892">
          <cell r="A6892" t="str">
            <v>P04.0</v>
          </cell>
          <cell r="B6892" t="str">
            <v>Feto y recién nacido afectados por anestesia y analgesia materna en el embarazo, en el trabajo de parto y en el parto</v>
          </cell>
        </row>
        <row r="6893">
          <cell r="A6893" t="str">
            <v>P04.1</v>
          </cell>
          <cell r="B6893" t="str">
            <v>Feto y recién nacido afectados por otras medicaciones maternas</v>
          </cell>
        </row>
        <row r="6894">
          <cell r="A6894" t="str">
            <v>P04.2</v>
          </cell>
          <cell r="B6894" t="str">
            <v>Feto y recién nacido afectados por tabaquismo de la madre</v>
          </cell>
        </row>
        <row r="6895">
          <cell r="A6895" t="str">
            <v>P04.3</v>
          </cell>
          <cell r="B6895" t="str">
            <v>Feto y recién nacido afectados por alcoholismo de la madre</v>
          </cell>
        </row>
        <row r="6896">
          <cell r="A6896" t="str">
            <v>P04.4</v>
          </cell>
          <cell r="B6896" t="str">
            <v>Feto y recién nacido afectados por drogradicción materna</v>
          </cell>
        </row>
        <row r="6897">
          <cell r="A6897" t="str">
            <v>P04.5</v>
          </cell>
          <cell r="B6897" t="str">
            <v>Feto y recién nacido afectados por el uso materno de sustancias químicas nutricionales</v>
          </cell>
        </row>
        <row r="6898">
          <cell r="A6898" t="str">
            <v>P04.6</v>
          </cell>
          <cell r="B6898" t="str">
            <v>Feto y recién nacido afectados por exposición materna a sustancias químicas ambientales</v>
          </cell>
        </row>
        <row r="6899">
          <cell r="A6899" t="str">
            <v>P04.8</v>
          </cell>
          <cell r="B6899" t="str">
            <v>Feto y recién nacido afectados por otras influencias nocivas de la madre</v>
          </cell>
        </row>
        <row r="6900">
          <cell r="A6900" t="str">
            <v>P04.9</v>
          </cell>
          <cell r="B6900" t="str">
            <v>Feto y recién nacido afectados por influencias nocivas de la madre, no especificadas</v>
          </cell>
        </row>
        <row r="6901">
          <cell r="A6901" t="str">
            <v>P05</v>
          </cell>
          <cell r="B6901" t="str">
            <v>Retardo del crecimiento fetal y desnutrición fetal</v>
          </cell>
        </row>
        <row r="6902">
          <cell r="A6902" t="str">
            <v>P05.0</v>
          </cell>
          <cell r="B6902" t="str">
            <v>Bajo peso para la edad gestacional</v>
          </cell>
        </row>
        <row r="6903">
          <cell r="A6903" t="str">
            <v>P05.1</v>
          </cell>
          <cell r="B6903" t="str">
            <v>Pequeño para la edad gestacional</v>
          </cell>
        </row>
        <row r="6904">
          <cell r="A6904" t="str">
            <v>P05.2</v>
          </cell>
          <cell r="B6904" t="str">
            <v>Desnutrición fetal, sin mención de peso o talla bajos para la edad gestacional</v>
          </cell>
        </row>
        <row r="6905">
          <cell r="A6905" t="str">
            <v>P05.9</v>
          </cell>
          <cell r="B6905" t="str">
            <v>Retardo del crecimiento fetal, no especificado</v>
          </cell>
        </row>
        <row r="6906">
          <cell r="A6906" t="str">
            <v>P07</v>
          </cell>
          <cell r="B6906" t="str">
            <v>Trastornos relacionados con duración corta de la gestación y con bajo peso al nacer, no clasificados en otra parte</v>
          </cell>
        </row>
        <row r="6907">
          <cell r="A6907" t="str">
            <v>P07.0</v>
          </cell>
          <cell r="B6907" t="str">
            <v>Peso extremadamente bajo al nacer</v>
          </cell>
        </row>
        <row r="6908">
          <cell r="A6908" t="str">
            <v>P07.1</v>
          </cell>
          <cell r="B6908" t="str">
            <v>Otro peso bajo al nacer</v>
          </cell>
        </row>
        <row r="6909">
          <cell r="A6909" t="str">
            <v>P07.2</v>
          </cell>
          <cell r="B6909" t="str">
            <v>Inmaturidad extrema</v>
          </cell>
        </row>
        <row r="6910">
          <cell r="A6910" t="str">
            <v>P07.3</v>
          </cell>
          <cell r="B6910" t="str">
            <v>Otros recién nacidos pretérmino</v>
          </cell>
        </row>
        <row r="6911">
          <cell r="A6911" t="str">
            <v>P08</v>
          </cell>
          <cell r="B6911" t="str">
            <v>Trastornos relacionados con el embarazo prolongado y con sobrepeso al nacer</v>
          </cell>
        </row>
        <row r="6912">
          <cell r="A6912" t="str">
            <v>P08.0</v>
          </cell>
          <cell r="B6912" t="str">
            <v>Recién nacido excepcionalmente grande</v>
          </cell>
        </row>
        <row r="6913">
          <cell r="A6913" t="str">
            <v>P08.1</v>
          </cell>
          <cell r="B6913" t="str">
            <v>Otros recién nacidos con sobrepeso para la edad gestacional</v>
          </cell>
        </row>
        <row r="6914">
          <cell r="A6914" t="str">
            <v>P08.2</v>
          </cell>
          <cell r="B6914" t="str">
            <v>Recién nacido postérmino sin sobrepeso para su edad gestacional</v>
          </cell>
        </row>
        <row r="6915">
          <cell r="A6915" t="str">
            <v>P10</v>
          </cell>
          <cell r="B6915" t="str">
            <v>Hemorragia y laceración intracraneal debidas a traumatismo del nacimiento</v>
          </cell>
        </row>
        <row r="6916">
          <cell r="A6916" t="str">
            <v>P10.0</v>
          </cell>
          <cell r="B6916" t="str">
            <v>Hemorragia subdural debida a traumatismo del nacimiento</v>
          </cell>
        </row>
        <row r="6917">
          <cell r="A6917" t="str">
            <v>P10.1</v>
          </cell>
          <cell r="B6917" t="str">
            <v>Hemorragia cerebral debida a traumatismo del nacimiento</v>
          </cell>
        </row>
        <row r="6918">
          <cell r="A6918" t="str">
            <v>P10.2</v>
          </cell>
          <cell r="B6918" t="str">
            <v>Hemorragia intraventricular debida a traumatismo del nacimiento</v>
          </cell>
        </row>
        <row r="6919">
          <cell r="A6919" t="str">
            <v>P10.3</v>
          </cell>
          <cell r="B6919" t="str">
            <v>Hemorragia subaracnoidea debida a traumatismo del nacimiento</v>
          </cell>
        </row>
        <row r="6920">
          <cell r="A6920" t="str">
            <v>P10.4</v>
          </cell>
          <cell r="B6920" t="str">
            <v>Desgarro tentorial debido a traumatismo del nacimiento</v>
          </cell>
        </row>
        <row r="6921">
          <cell r="A6921" t="str">
            <v>P10.8</v>
          </cell>
          <cell r="B6921" t="str">
            <v>Otras hemorragias y laceraciones intracraneales debidas a traumatismo del nacimiento</v>
          </cell>
        </row>
        <row r="6922">
          <cell r="A6922" t="str">
            <v>P10.9</v>
          </cell>
          <cell r="B6922" t="str">
            <v>Hemorragia y laceración intracraneales no especificadas, debidas a traumatismo del nacimiento</v>
          </cell>
        </row>
        <row r="6923">
          <cell r="A6923" t="str">
            <v>P11</v>
          </cell>
          <cell r="B6923" t="str">
            <v>Otros traumatismos del nacimiento en el sistema nervioso central</v>
          </cell>
        </row>
        <row r="6924">
          <cell r="A6924" t="str">
            <v>P11.0</v>
          </cell>
          <cell r="B6924" t="str">
            <v>Edema cerebral debido a traumatismo del nacimiento</v>
          </cell>
        </row>
        <row r="6925">
          <cell r="A6925" t="str">
            <v>P11.1</v>
          </cell>
          <cell r="B6925" t="str">
            <v>Otras lesiones especificadas del encéfalo, debidas a traumatismo del nacimiento</v>
          </cell>
        </row>
        <row r="6926">
          <cell r="A6926" t="str">
            <v>P11.2</v>
          </cell>
          <cell r="B6926" t="str">
            <v>Lesión no especificada del encéfalo, debida a traumatismo del nacimiento</v>
          </cell>
        </row>
        <row r="6927">
          <cell r="A6927" t="str">
            <v>P11.3</v>
          </cell>
          <cell r="B6927" t="str">
            <v>Traumatismo del nacimiento en el nervio facial</v>
          </cell>
        </row>
        <row r="6928">
          <cell r="A6928" t="str">
            <v>P11.4</v>
          </cell>
          <cell r="B6928" t="str">
            <v>Traumatismo del nacimiento en otros nervios craneales</v>
          </cell>
        </row>
        <row r="6929">
          <cell r="A6929" t="str">
            <v>P11.5</v>
          </cell>
          <cell r="B6929" t="str">
            <v>Traumatismo del nacimiento en la columna vertebral y en la médula espinal</v>
          </cell>
        </row>
        <row r="6930">
          <cell r="A6930" t="str">
            <v>P11.9</v>
          </cell>
          <cell r="B6930" t="str">
            <v>Traumatismo del nacimiento en el sistema nervioso central, no especificado</v>
          </cell>
        </row>
        <row r="6931">
          <cell r="A6931" t="str">
            <v>P12</v>
          </cell>
          <cell r="B6931" t="str">
            <v>Traumatismo del nacimiento en el cuero cabelludo</v>
          </cell>
        </row>
        <row r="6932">
          <cell r="A6932" t="str">
            <v>P12.0</v>
          </cell>
          <cell r="B6932" t="str">
            <v>Cefalohematoma debido a traumatismo del nacimiento</v>
          </cell>
        </row>
        <row r="6933">
          <cell r="A6933" t="str">
            <v>P12.1</v>
          </cell>
          <cell r="B6933" t="str">
            <v>Caput succedaneum debido a traumatismo del nacimiento</v>
          </cell>
        </row>
        <row r="6934">
          <cell r="A6934" t="str">
            <v>P12.2</v>
          </cell>
          <cell r="B6934" t="str">
            <v>Hemorragia epicraneal subaponeurótica debida a traumatismo del nacimiento</v>
          </cell>
        </row>
        <row r="6935">
          <cell r="A6935" t="str">
            <v>P12.3</v>
          </cell>
          <cell r="B6935" t="str">
            <v>Equimosis del cuero cabelludo debida a traumatismo del nacimiento</v>
          </cell>
        </row>
        <row r="6936">
          <cell r="A6936" t="str">
            <v>P12.4</v>
          </cell>
          <cell r="B6936" t="str">
            <v>Traumatismo en el cuero cabelludo del recién nacido por monitoreo fetal</v>
          </cell>
        </row>
        <row r="6937">
          <cell r="A6937" t="str">
            <v>P12.8</v>
          </cell>
          <cell r="B6937" t="str">
            <v>Otros traumatismos del nacimiento en el cuero cabelludo</v>
          </cell>
        </row>
        <row r="6938">
          <cell r="A6938" t="str">
            <v>P12.9</v>
          </cell>
          <cell r="B6938" t="str">
            <v>Traumatismo del nacimiento en el cuero cabelludo, no especificado</v>
          </cell>
        </row>
        <row r="6939">
          <cell r="A6939" t="str">
            <v>P13</v>
          </cell>
          <cell r="B6939" t="str">
            <v>Traumatismo del esqueleto durante el nacimiento</v>
          </cell>
        </row>
        <row r="6940">
          <cell r="A6940" t="str">
            <v>P13.0</v>
          </cell>
          <cell r="B6940" t="str">
            <v>Fractura del cráneo debida a traumatismo del nacimiento</v>
          </cell>
        </row>
        <row r="6941">
          <cell r="A6941" t="str">
            <v>P13.1</v>
          </cell>
          <cell r="B6941" t="str">
            <v>Otros traumatismos del cráneo durante el nacimiento</v>
          </cell>
        </row>
        <row r="6942">
          <cell r="A6942" t="str">
            <v>P13.2</v>
          </cell>
          <cell r="B6942" t="str">
            <v>Traumatismo del fémur durante el nacimiento</v>
          </cell>
        </row>
        <row r="6943">
          <cell r="A6943" t="str">
            <v>P13.3</v>
          </cell>
          <cell r="B6943" t="str">
            <v>Traumatismo de otros huesos largos durante el nacimiento</v>
          </cell>
        </row>
        <row r="6944">
          <cell r="A6944" t="str">
            <v>P13.4</v>
          </cell>
          <cell r="B6944" t="str">
            <v>Fractura de la clavícula debida a traumatismo del nacimiento</v>
          </cell>
        </row>
        <row r="6945">
          <cell r="A6945" t="str">
            <v>P13.8</v>
          </cell>
          <cell r="B6945" t="str">
            <v>Traumatismo del nacimiento en otras partes del esqueleto</v>
          </cell>
        </row>
        <row r="6946">
          <cell r="A6946" t="str">
            <v>P13.9</v>
          </cell>
          <cell r="B6946" t="str">
            <v>Traumatismo no especificado del esqueleto durante el nacimiento</v>
          </cell>
        </row>
        <row r="6947">
          <cell r="A6947" t="str">
            <v>P14</v>
          </cell>
          <cell r="B6947" t="str">
            <v>Traumatismo del sistema nervioso periférico durante el nacimiento</v>
          </cell>
        </row>
        <row r="6948">
          <cell r="A6948" t="str">
            <v>P14.0</v>
          </cell>
          <cell r="B6948" t="str">
            <v>Parálisis de Erb debida a traumatismo del nacimiento</v>
          </cell>
        </row>
        <row r="6949">
          <cell r="A6949" t="str">
            <v>P14.1</v>
          </cell>
          <cell r="B6949" t="str">
            <v>Parálisis de Klumpke debida a traumatismo del nacimiento</v>
          </cell>
        </row>
        <row r="6950">
          <cell r="A6950" t="str">
            <v>P14.2</v>
          </cell>
          <cell r="B6950" t="str">
            <v>Parálisis del nervio frénico debida a traumatismo del nacimiento</v>
          </cell>
        </row>
        <row r="6951">
          <cell r="A6951" t="str">
            <v>P14.3</v>
          </cell>
          <cell r="B6951" t="str">
            <v>Otro traumatismo del plexo braquial durante el nacimiento</v>
          </cell>
        </row>
        <row r="6952">
          <cell r="A6952" t="str">
            <v>P14.8</v>
          </cell>
          <cell r="B6952" t="str">
            <v>Traumatismo durante el nacimiento en otras partes del sistema nervioso periférico</v>
          </cell>
        </row>
        <row r="6953">
          <cell r="A6953" t="str">
            <v>P14.9</v>
          </cell>
          <cell r="B6953" t="str">
            <v>Traumatismo no especificado del sistema nervioso periférico durante el nacimiento</v>
          </cell>
        </row>
        <row r="6954">
          <cell r="A6954" t="str">
            <v>P15</v>
          </cell>
          <cell r="B6954" t="str">
            <v>Otros traumatismos del nacimiento</v>
          </cell>
        </row>
        <row r="6955">
          <cell r="A6955" t="str">
            <v>P15.0</v>
          </cell>
          <cell r="B6955" t="str">
            <v>Lesión del hígado durante el nacimiento</v>
          </cell>
        </row>
        <row r="6956">
          <cell r="A6956" t="str">
            <v>P15.1</v>
          </cell>
          <cell r="B6956" t="str">
            <v>Lesión del bazo durante el nacimiento</v>
          </cell>
        </row>
        <row r="6957">
          <cell r="A6957" t="str">
            <v>P15.2</v>
          </cell>
          <cell r="B6957" t="str">
            <v>Traumatismo del músculo esternocleidomastoideo durante el nacimiento</v>
          </cell>
        </row>
        <row r="6958">
          <cell r="A6958" t="str">
            <v>P15.3</v>
          </cell>
          <cell r="B6958" t="str">
            <v>Traumatismo ocular durante el nacimiento</v>
          </cell>
        </row>
        <row r="6959">
          <cell r="A6959" t="str">
            <v>P15.4</v>
          </cell>
          <cell r="B6959" t="str">
            <v>Traumatismo facial durante el nacimiento</v>
          </cell>
        </row>
        <row r="6960">
          <cell r="A6960" t="str">
            <v>P15.5</v>
          </cell>
          <cell r="B6960" t="str">
            <v>Traumatismo de los genitales externos durante el nacimiento</v>
          </cell>
        </row>
        <row r="6961">
          <cell r="A6961" t="str">
            <v>P15.6</v>
          </cell>
          <cell r="B6961" t="str">
            <v>Necrosis grasa subcutánea debida a traumatismo del nacimiento</v>
          </cell>
        </row>
        <row r="6962">
          <cell r="A6962" t="str">
            <v>P15.8</v>
          </cell>
          <cell r="B6962" t="str">
            <v>Otros traumatismos especificados, durante el nacimiento</v>
          </cell>
        </row>
        <row r="6963">
          <cell r="A6963" t="str">
            <v>P15.9</v>
          </cell>
          <cell r="B6963" t="str">
            <v>Traumatismo no especificado, durante el nacimiento</v>
          </cell>
        </row>
        <row r="6964">
          <cell r="A6964" t="str">
            <v>P20</v>
          </cell>
          <cell r="B6964" t="str">
            <v>Hipoxia intrauterina</v>
          </cell>
        </row>
        <row r="6965">
          <cell r="A6965" t="str">
            <v>P20.0</v>
          </cell>
          <cell r="B6965" t="str">
            <v>Hipoxia intrauterina notada por primera vez antes del inicio del trabajo de parto</v>
          </cell>
        </row>
        <row r="6966">
          <cell r="A6966" t="str">
            <v>P20.1</v>
          </cell>
          <cell r="B6966" t="str">
            <v>Hipoxia intrauterina notada por primera vez durante el trabajo de parto y el parto</v>
          </cell>
        </row>
        <row r="6967">
          <cell r="A6967" t="str">
            <v>P20.9</v>
          </cell>
          <cell r="B6967" t="str">
            <v>Hipoxia intrauterina, no especificada</v>
          </cell>
        </row>
        <row r="6968">
          <cell r="A6968" t="str">
            <v>P21</v>
          </cell>
          <cell r="B6968" t="str">
            <v>Asfixia del nacimiento</v>
          </cell>
        </row>
        <row r="6969">
          <cell r="A6969" t="str">
            <v>P21.0</v>
          </cell>
          <cell r="B6969" t="str">
            <v>Asfixia del nacimiento, severa</v>
          </cell>
        </row>
        <row r="6970">
          <cell r="A6970" t="str">
            <v>P21.1</v>
          </cell>
          <cell r="B6970" t="str">
            <v>Asfixia del nacimiento, leve y moderada</v>
          </cell>
        </row>
        <row r="6971">
          <cell r="A6971" t="str">
            <v>P21.9</v>
          </cell>
          <cell r="B6971" t="str">
            <v>Asfixia del nacimiento, no especificada</v>
          </cell>
        </row>
        <row r="6972">
          <cell r="A6972" t="str">
            <v>P22</v>
          </cell>
          <cell r="B6972" t="str">
            <v>Dificultad respiratoria del recién nacido</v>
          </cell>
        </row>
        <row r="6973">
          <cell r="A6973" t="str">
            <v>P22.0</v>
          </cell>
          <cell r="B6973" t="str">
            <v>Síndrome de dificultad respiratoria del recién nacido</v>
          </cell>
        </row>
        <row r="6974">
          <cell r="A6974" t="str">
            <v>P22.1</v>
          </cell>
          <cell r="B6974" t="str">
            <v>Taquipnea transitoria del recién nacido</v>
          </cell>
        </row>
        <row r="6975">
          <cell r="A6975" t="str">
            <v>P22.8</v>
          </cell>
          <cell r="B6975" t="str">
            <v>Otras dificultades respiratorias del recién nacido</v>
          </cell>
        </row>
        <row r="6976">
          <cell r="A6976" t="str">
            <v>P22.9</v>
          </cell>
          <cell r="B6976" t="str">
            <v>Dificultad respiratoria del recién nacido, no especificada</v>
          </cell>
        </row>
        <row r="6977">
          <cell r="A6977" t="str">
            <v>P23</v>
          </cell>
          <cell r="B6977" t="str">
            <v>Neumonía congénita</v>
          </cell>
        </row>
        <row r="6978">
          <cell r="A6978" t="str">
            <v>P23.0</v>
          </cell>
          <cell r="B6978" t="str">
            <v>Neumonía congénita debida a agente viral</v>
          </cell>
        </row>
        <row r="6979">
          <cell r="A6979" t="str">
            <v>P23.1</v>
          </cell>
          <cell r="B6979" t="str">
            <v>Neumonía congénita debida a Chlamydia</v>
          </cell>
        </row>
        <row r="6980">
          <cell r="A6980" t="str">
            <v>P23.2</v>
          </cell>
          <cell r="B6980" t="str">
            <v>Neumonía congénita debida a estafilococos</v>
          </cell>
        </row>
        <row r="6981">
          <cell r="A6981" t="str">
            <v>P23.3</v>
          </cell>
          <cell r="B6981" t="str">
            <v>Neumonía congénita debida a estreptococos del grupo B</v>
          </cell>
        </row>
        <row r="6982">
          <cell r="A6982" t="str">
            <v>P23.4</v>
          </cell>
          <cell r="B6982" t="str">
            <v>Neumonía congénita debida a Escherichia coli</v>
          </cell>
        </row>
        <row r="6983">
          <cell r="A6983" t="str">
            <v>P23.5</v>
          </cell>
          <cell r="B6983" t="str">
            <v>Neumonía congénita debida a Pseudomonas</v>
          </cell>
        </row>
        <row r="6984">
          <cell r="A6984" t="str">
            <v>P23.6</v>
          </cell>
          <cell r="B6984" t="str">
            <v>Neumonía congénita debida a otros agentes bacterianos</v>
          </cell>
        </row>
        <row r="6985">
          <cell r="A6985" t="str">
            <v>P23.8</v>
          </cell>
          <cell r="B6985" t="str">
            <v>Neumonía congénita debida a otros organismos</v>
          </cell>
        </row>
        <row r="6986">
          <cell r="A6986" t="str">
            <v>P23.9</v>
          </cell>
          <cell r="B6986" t="str">
            <v>Neumonía congénita, organismo no especificado</v>
          </cell>
        </row>
        <row r="6987">
          <cell r="A6987" t="str">
            <v>P24</v>
          </cell>
          <cell r="B6987" t="str">
            <v>Síndromes de aspiración neonatal</v>
          </cell>
        </row>
        <row r="6988">
          <cell r="A6988" t="str">
            <v>P24.0</v>
          </cell>
          <cell r="B6988" t="str">
            <v>Aspiración neonatal de meconio</v>
          </cell>
        </row>
        <row r="6989">
          <cell r="A6989" t="str">
            <v>P24.1</v>
          </cell>
          <cell r="B6989" t="str">
            <v>Aspiración neonatal de líquido amniótico y de moco</v>
          </cell>
        </row>
        <row r="6990">
          <cell r="A6990" t="str">
            <v>P24.2</v>
          </cell>
          <cell r="B6990" t="str">
            <v>Aspiración neonatal de sangre</v>
          </cell>
        </row>
        <row r="6991">
          <cell r="A6991" t="str">
            <v>P24.3</v>
          </cell>
          <cell r="B6991" t="str">
            <v>Aspiración neonatal de leche y alimento regurgitado</v>
          </cell>
        </row>
        <row r="6992">
          <cell r="A6992" t="str">
            <v>P24.8</v>
          </cell>
          <cell r="B6992" t="str">
            <v>Otros síndromes de aspiración neonatal</v>
          </cell>
        </row>
        <row r="6993">
          <cell r="A6993" t="str">
            <v>P24.9</v>
          </cell>
          <cell r="B6993" t="str">
            <v>Síndrome de aspiración neonatal, sin otra especificación</v>
          </cell>
        </row>
        <row r="6994">
          <cell r="A6994" t="str">
            <v>P25</v>
          </cell>
          <cell r="B6994" t="str">
            <v>Enfisema intersticial y afecciones relacionadas, originadas en el período perinatal</v>
          </cell>
        </row>
        <row r="6995">
          <cell r="A6995" t="str">
            <v>P25.0</v>
          </cell>
          <cell r="B6995" t="str">
            <v>Enfisema intersticial originado en el período perinatal</v>
          </cell>
        </row>
        <row r="6996">
          <cell r="A6996" t="str">
            <v>P25.1</v>
          </cell>
          <cell r="B6996" t="str">
            <v>Neumotórax originado en el período perinatal</v>
          </cell>
        </row>
        <row r="6997">
          <cell r="A6997" t="str">
            <v>P25.2</v>
          </cell>
          <cell r="B6997" t="str">
            <v>Neumomediastino originado en el período perinatal</v>
          </cell>
        </row>
        <row r="6998">
          <cell r="A6998" t="str">
            <v>P25.3</v>
          </cell>
          <cell r="B6998" t="str">
            <v>Neumopericardio originado en el período perinatal</v>
          </cell>
        </row>
        <row r="6999">
          <cell r="A6999" t="str">
            <v>P25.8</v>
          </cell>
          <cell r="B6999" t="str">
            <v>Otras afecciones relacionadas con el enfisema intersticial, originadas en el período perinatal</v>
          </cell>
        </row>
        <row r="7000">
          <cell r="A7000" t="str">
            <v>P26</v>
          </cell>
          <cell r="B7000" t="str">
            <v>Hemorragia pulmonar originada en el período perinatal</v>
          </cell>
        </row>
        <row r="7001">
          <cell r="A7001" t="str">
            <v>P26.0</v>
          </cell>
          <cell r="B7001" t="str">
            <v>Hemorragia traqueobronquial originada en el período perinatal</v>
          </cell>
        </row>
        <row r="7002">
          <cell r="A7002" t="str">
            <v>P26.1</v>
          </cell>
          <cell r="B7002" t="str">
            <v>Hemorragia pulmonar masiva originada en el período perinatal</v>
          </cell>
        </row>
        <row r="7003">
          <cell r="A7003" t="str">
            <v>P26.8</v>
          </cell>
          <cell r="B7003" t="str">
            <v>Otras hemorragias pulmonares originadas en el período perinatal</v>
          </cell>
        </row>
        <row r="7004">
          <cell r="A7004" t="str">
            <v>P26.9</v>
          </cell>
          <cell r="B7004" t="str">
            <v>Hemorragia pulmonar no especificada, originada en el período perinatal</v>
          </cell>
        </row>
        <row r="7005">
          <cell r="A7005" t="str">
            <v>P27</v>
          </cell>
          <cell r="B7005" t="str">
            <v>Enfermedad respiratoria crónica originada en el período perinatal</v>
          </cell>
        </row>
        <row r="7006">
          <cell r="A7006" t="str">
            <v>P27.0</v>
          </cell>
          <cell r="B7006" t="str">
            <v>Síndrome de Wilson-Mikity</v>
          </cell>
        </row>
        <row r="7007">
          <cell r="A7007" t="str">
            <v>P27.1</v>
          </cell>
          <cell r="B7007" t="str">
            <v>Displasia broncopulmonar originada en el período perinatal</v>
          </cell>
        </row>
        <row r="7008">
          <cell r="A7008" t="str">
            <v>P27.8</v>
          </cell>
          <cell r="B7008" t="str">
            <v>Otras enfermedades respiratorias crónicas originadas en el período perinatal</v>
          </cell>
        </row>
        <row r="7009">
          <cell r="A7009" t="str">
            <v>P27.9</v>
          </cell>
          <cell r="B7009" t="str">
            <v>Enfermedad respiratoria crónica no especificada originada en el período perinatal</v>
          </cell>
        </row>
        <row r="7010">
          <cell r="A7010" t="str">
            <v>P28</v>
          </cell>
          <cell r="B7010" t="str">
            <v>Otros problemas respiratorios del recién nacido, originados en el período perinatal</v>
          </cell>
        </row>
        <row r="7011">
          <cell r="A7011" t="str">
            <v>P28.0</v>
          </cell>
          <cell r="B7011" t="str">
            <v>Atelectasia primaria del recién nacido</v>
          </cell>
        </row>
        <row r="7012">
          <cell r="A7012" t="str">
            <v>P28.1</v>
          </cell>
          <cell r="B7012" t="str">
            <v>Otras atelectasias del recién nacido y las no especificadas</v>
          </cell>
        </row>
        <row r="7013">
          <cell r="A7013" t="str">
            <v>P28.2</v>
          </cell>
          <cell r="B7013" t="str">
            <v>Ataque ciánotico del recién nacido</v>
          </cell>
        </row>
        <row r="7014">
          <cell r="A7014" t="str">
            <v>P28.3</v>
          </cell>
          <cell r="B7014" t="str">
            <v>Apnea primaria del sueño del recién nacido</v>
          </cell>
        </row>
        <row r="7015">
          <cell r="A7015" t="str">
            <v>P28.4</v>
          </cell>
          <cell r="B7015" t="str">
            <v>Otras apneas del recién nacido</v>
          </cell>
        </row>
        <row r="7016">
          <cell r="A7016" t="str">
            <v>P28.5</v>
          </cell>
          <cell r="B7016" t="str">
            <v>Insuficiencia respiratoria del recién nacido</v>
          </cell>
        </row>
        <row r="7017">
          <cell r="A7017" t="str">
            <v>P28.8</v>
          </cell>
          <cell r="B7017" t="str">
            <v>Otros problemas respiratorios especificados del recién nacido</v>
          </cell>
        </row>
        <row r="7018">
          <cell r="A7018" t="str">
            <v>P28.9</v>
          </cell>
          <cell r="B7018" t="str">
            <v>Afección respiratoria no especificada del recién nacido</v>
          </cell>
        </row>
        <row r="7019">
          <cell r="A7019" t="str">
            <v>P29</v>
          </cell>
          <cell r="B7019" t="str">
            <v>Trastornos cardiovasculares originados en el período perinatal</v>
          </cell>
        </row>
        <row r="7020">
          <cell r="A7020" t="str">
            <v>P29.0</v>
          </cell>
          <cell r="B7020" t="str">
            <v>Insuficiencia cardíaca neonatal</v>
          </cell>
        </row>
        <row r="7021">
          <cell r="A7021" t="str">
            <v>P29.1</v>
          </cell>
          <cell r="B7021" t="str">
            <v>Disritmia cardíaca neonatal</v>
          </cell>
        </row>
        <row r="7022">
          <cell r="A7022" t="str">
            <v>P29.2</v>
          </cell>
          <cell r="B7022" t="str">
            <v>Hipertensión neonatal</v>
          </cell>
        </row>
        <row r="7023">
          <cell r="A7023" t="str">
            <v>P29.3</v>
          </cell>
          <cell r="B7023" t="str">
            <v>Persistencia de la circulación fetal</v>
          </cell>
        </row>
        <row r="7024">
          <cell r="A7024" t="str">
            <v>P29.4</v>
          </cell>
          <cell r="B7024" t="str">
            <v>Isquemia miocárdica transitoria del recién nacido</v>
          </cell>
        </row>
        <row r="7025">
          <cell r="A7025" t="str">
            <v>P29.8</v>
          </cell>
          <cell r="B7025" t="str">
            <v>Otros trastornos cardiovasculares originados en el período perinatal</v>
          </cell>
        </row>
        <row r="7026">
          <cell r="A7026" t="str">
            <v>P29.9</v>
          </cell>
          <cell r="B7026" t="str">
            <v>Trastorno cardiovascular no especificado, originado en el período perinatal</v>
          </cell>
        </row>
        <row r="7027">
          <cell r="A7027" t="str">
            <v>P35</v>
          </cell>
          <cell r="B7027" t="str">
            <v>Enfermedades virales congénitas</v>
          </cell>
        </row>
        <row r="7028">
          <cell r="A7028" t="str">
            <v>P35.0</v>
          </cell>
          <cell r="B7028" t="str">
            <v>Síndrome de rubéola congénita</v>
          </cell>
        </row>
        <row r="7029">
          <cell r="A7029" t="str">
            <v>P35.1</v>
          </cell>
          <cell r="B7029" t="str">
            <v>Infección citomegalovírica congénita</v>
          </cell>
        </row>
        <row r="7030">
          <cell r="A7030" t="str">
            <v>P35.2</v>
          </cell>
          <cell r="B7030" t="str">
            <v>Infecciones congénitas por virus del herpes simple</v>
          </cell>
        </row>
        <row r="7031">
          <cell r="A7031" t="str">
            <v>P35.3</v>
          </cell>
          <cell r="B7031" t="str">
            <v>Hepatitis viral congénita</v>
          </cell>
        </row>
        <row r="7032">
          <cell r="A7032" t="str">
            <v>P35.8</v>
          </cell>
          <cell r="B7032" t="str">
            <v>Otras enfermedades virales congénitas</v>
          </cell>
        </row>
        <row r="7033">
          <cell r="A7033" t="str">
            <v>P35.9</v>
          </cell>
          <cell r="B7033" t="str">
            <v>Enfermedad viral congénita, sin otra especificación</v>
          </cell>
        </row>
        <row r="7034">
          <cell r="A7034" t="str">
            <v>P36</v>
          </cell>
          <cell r="B7034" t="str">
            <v>Sepsis bacteriana del recién nacido</v>
          </cell>
        </row>
        <row r="7035">
          <cell r="A7035" t="str">
            <v>P36.0</v>
          </cell>
          <cell r="B7035" t="str">
            <v>Sepsis del recién nacido debida a estreptococo del grupo B</v>
          </cell>
        </row>
        <row r="7036">
          <cell r="A7036" t="str">
            <v>P36.1</v>
          </cell>
          <cell r="B7036" t="str">
            <v>Sepsis del recién nacido debida a otros estreptococos y a los no especificados</v>
          </cell>
        </row>
        <row r="7037">
          <cell r="A7037" t="str">
            <v>P36.2</v>
          </cell>
          <cell r="B7037" t="str">
            <v>Sepsis del recién nacido debida a Staphylococcus aureus</v>
          </cell>
        </row>
        <row r="7038">
          <cell r="A7038" t="str">
            <v>P36.3</v>
          </cell>
          <cell r="B7038" t="str">
            <v>Sepsis del recién nacido debida a otros estafilococos y a los no especificados</v>
          </cell>
        </row>
        <row r="7039">
          <cell r="A7039" t="str">
            <v>P36.4</v>
          </cell>
          <cell r="B7039" t="str">
            <v>Sepsis del recién nacido debida a Escherichia coli</v>
          </cell>
        </row>
        <row r="7040">
          <cell r="A7040" t="str">
            <v>P36.5</v>
          </cell>
          <cell r="B7040" t="str">
            <v>Sepsis del recién nacido debida a anaerobios</v>
          </cell>
        </row>
        <row r="7041">
          <cell r="A7041" t="str">
            <v>P36.8</v>
          </cell>
          <cell r="B7041" t="str">
            <v>Sepsis del recién nacido debida a otras bacterias</v>
          </cell>
        </row>
        <row r="7042">
          <cell r="A7042" t="str">
            <v>P36.9</v>
          </cell>
          <cell r="B7042" t="str">
            <v>Sepsis bacteriana del recién nacido, no especificada</v>
          </cell>
        </row>
        <row r="7043">
          <cell r="A7043" t="str">
            <v>P37</v>
          </cell>
          <cell r="B7043" t="str">
            <v>Otras enfermedades infecciosas y parasitarias congénitas</v>
          </cell>
        </row>
        <row r="7044">
          <cell r="A7044" t="str">
            <v>P37.0</v>
          </cell>
          <cell r="B7044" t="str">
            <v>Tuberculosis congénita</v>
          </cell>
        </row>
        <row r="7045">
          <cell r="A7045" t="str">
            <v>P37.1</v>
          </cell>
          <cell r="B7045" t="str">
            <v>Toxoplasmosis congénita</v>
          </cell>
        </row>
        <row r="7046">
          <cell r="A7046" t="str">
            <v>P37.2</v>
          </cell>
          <cell r="B7046" t="str">
            <v>Listeriosis congénita (diseminada)</v>
          </cell>
        </row>
        <row r="7047">
          <cell r="A7047" t="str">
            <v>P37.3</v>
          </cell>
          <cell r="B7047" t="str">
            <v>Paludismo congénito por Plasmodium falciparum</v>
          </cell>
        </row>
        <row r="7048">
          <cell r="A7048" t="str">
            <v>P37.4</v>
          </cell>
          <cell r="B7048" t="str">
            <v>Otros paludismos congénitos</v>
          </cell>
        </row>
        <row r="7049">
          <cell r="A7049" t="str">
            <v>P37.5</v>
          </cell>
          <cell r="B7049" t="str">
            <v>Candidiasis neonatal</v>
          </cell>
        </row>
        <row r="7050">
          <cell r="A7050" t="str">
            <v>P37.8</v>
          </cell>
          <cell r="B7050" t="str">
            <v>Otras enfermedades neonatales infecciosas o parasitarias especificadas</v>
          </cell>
        </row>
        <row r="7051">
          <cell r="A7051" t="str">
            <v>P37.9</v>
          </cell>
          <cell r="B7051" t="str">
            <v>Enfermedad infecciosa y parasitaria congénita, no especificada</v>
          </cell>
        </row>
        <row r="7052">
          <cell r="A7052" t="str">
            <v>P38.X</v>
          </cell>
          <cell r="B7052" t="str">
            <v>Onfalitis del recién nacido con o sin hemorragia leve</v>
          </cell>
        </row>
        <row r="7053">
          <cell r="A7053" t="str">
            <v>P39</v>
          </cell>
          <cell r="B7053" t="str">
            <v>Otras infecciones específicas del período perinatal</v>
          </cell>
        </row>
        <row r="7054">
          <cell r="A7054" t="str">
            <v>P39.0</v>
          </cell>
          <cell r="B7054" t="str">
            <v>Mastitis infecciosa neonatal</v>
          </cell>
        </row>
        <row r="7055">
          <cell r="A7055" t="str">
            <v>P39.1</v>
          </cell>
          <cell r="B7055" t="str">
            <v>Conjuntivitis y dacriocistitis neonatales</v>
          </cell>
        </row>
        <row r="7056">
          <cell r="A7056" t="str">
            <v>P39.2</v>
          </cell>
          <cell r="B7056" t="str">
            <v>Infección intraamniótica del feto, no clasificada en otra parte</v>
          </cell>
        </row>
        <row r="7057">
          <cell r="A7057" t="str">
            <v>P39.3</v>
          </cell>
          <cell r="B7057" t="str">
            <v>Infección neonatal de las vías urinarias</v>
          </cell>
        </row>
        <row r="7058">
          <cell r="A7058" t="str">
            <v>P39.4</v>
          </cell>
          <cell r="B7058" t="str">
            <v>Infección cutánea neonatal</v>
          </cell>
        </row>
        <row r="7059">
          <cell r="A7059" t="str">
            <v>P39.8</v>
          </cell>
          <cell r="B7059" t="str">
            <v>Otras infecciones especificadas propias del período perinatal</v>
          </cell>
        </row>
        <row r="7060">
          <cell r="A7060" t="str">
            <v>P39.9</v>
          </cell>
          <cell r="B7060" t="str">
            <v>Infección propia del período perinatal, no especificada</v>
          </cell>
        </row>
        <row r="7061">
          <cell r="A7061" t="str">
            <v>P50</v>
          </cell>
          <cell r="B7061" t="str">
            <v>Pérdida de sangre fetal</v>
          </cell>
        </row>
        <row r="7062">
          <cell r="A7062" t="str">
            <v>P50.0</v>
          </cell>
          <cell r="B7062" t="str">
            <v>Pérdida de sangre fetal por vasa previa</v>
          </cell>
        </row>
        <row r="7063">
          <cell r="A7063" t="str">
            <v>P50.1</v>
          </cell>
          <cell r="B7063" t="str">
            <v>Pérdida de sangre fetal por ruptura del cordón umbilical</v>
          </cell>
        </row>
        <row r="7064">
          <cell r="A7064" t="str">
            <v>P50.2</v>
          </cell>
          <cell r="B7064" t="str">
            <v>Pérdida de sangre fetal por la placenta</v>
          </cell>
        </row>
        <row r="7065">
          <cell r="A7065" t="str">
            <v>P50.3</v>
          </cell>
          <cell r="B7065" t="str">
            <v>Hemorragia fetal hacia el otro gemelo</v>
          </cell>
        </row>
        <row r="7066">
          <cell r="A7066" t="str">
            <v>P50.4</v>
          </cell>
          <cell r="B7066" t="str">
            <v>Hemorragia fetal hacia la circulación materna</v>
          </cell>
        </row>
        <row r="7067">
          <cell r="A7067" t="str">
            <v>P50.5</v>
          </cell>
          <cell r="B7067" t="str">
            <v>Pérdida de sangre fetal por el corte del cordón umbilical en el otro gemelo</v>
          </cell>
        </row>
        <row r="7068">
          <cell r="A7068" t="str">
            <v>P50.8</v>
          </cell>
          <cell r="B7068" t="str">
            <v>Otras pérdidas de sangre fetal</v>
          </cell>
        </row>
        <row r="7069">
          <cell r="A7069" t="str">
            <v>P50.9</v>
          </cell>
          <cell r="B7069" t="str">
            <v>Pérdida de sangre fetal, no especificada</v>
          </cell>
        </row>
        <row r="7070">
          <cell r="A7070" t="str">
            <v>P51</v>
          </cell>
          <cell r="B7070" t="str">
            <v>Hemorragia umbilical del recién nacido</v>
          </cell>
        </row>
        <row r="7071">
          <cell r="A7071" t="str">
            <v>P51.0</v>
          </cell>
          <cell r="B7071" t="str">
            <v>Hemorragia umbilical masiva del recién nacido</v>
          </cell>
        </row>
        <row r="7072">
          <cell r="A7072" t="str">
            <v>P51.8</v>
          </cell>
          <cell r="B7072" t="str">
            <v>Otras hemorragias umbilicales del recién nacido</v>
          </cell>
        </row>
        <row r="7073">
          <cell r="A7073" t="str">
            <v>P51.9</v>
          </cell>
          <cell r="B7073" t="str">
            <v>Hemorragia umbilical del recién nacido, sin otra especificación</v>
          </cell>
        </row>
        <row r="7074">
          <cell r="A7074" t="str">
            <v>P52</v>
          </cell>
          <cell r="B7074" t="str">
            <v>Hemorragia intracraneal no traumática del feto y del recién nacido</v>
          </cell>
        </row>
        <row r="7075">
          <cell r="A7075" t="str">
            <v>P52.0</v>
          </cell>
          <cell r="B7075" t="str">
            <v>Hemorragia intraventricular (no traumática) grado 1, del feto y del recién nacido</v>
          </cell>
        </row>
        <row r="7076">
          <cell r="A7076" t="str">
            <v>P52.1</v>
          </cell>
          <cell r="B7076" t="str">
            <v>Hemorragia intraventricular (no traumática) grado 2, del feto y del recién nacido</v>
          </cell>
        </row>
        <row r="7077">
          <cell r="A7077" t="str">
            <v>P52.2</v>
          </cell>
          <cell r="B7077" t="str">
            <v>Hemorragia intraventricular (no traumática) grado 3, del feto y del recién nacido</v>
          </cell>
        </row>
        <row r="7078">
          <cell r="A7078" t="str">
            <v>P52.3</v>
          </cell>
          <cell r="B7078" t="str">
            <v>Hemorragia intraventricular (no traumática) del feto y del recién nacido, sin otra especificación</v>
          </cell>
        </row>
        <row r="7079">
          <cell r="A7079" t="str">
            <v>P52.4</v>
          </cell>
          <cell r="B7079" t="str">
            <v>Hemorragia intracerebral (no traumática) del feto y del recién nacido</v>
          </cell>
        </row>
        <row r="7080">
          <cell r="A7080" t="str">
            <v>P52.5</v>
          </cell>
          <cell r="B7080" t="str">
            <v>Hemorragia subaracnoidea (no traumática) del feto y del recién nacido</v>
          </cell>
        </row>
        <row r="7081">
          <cell r="A7081" t="str">
            <v>P52.6</v>
          </cell>
          <cell r="B7081" t="str">
            <v>Hemorragia cerebelosa y de la fosa posterior (no traumática) del feto y del recién nacido</v>
          </cell>
        </row>
        <row r="7082">
          <cell r="A7082" t="str">
            <v>P52.8</v>
          </cell>
          <cell r="B7082" t="str">
            <v>Otras hemorragias intracraneales (no traumáticas) del feto y del recién nacido</v>
          </cell>
        </row>
        <row r="7083">
          <cell r="A7083" t="str">
            <v>P52.9</v>
          </cell>
          <cell r="B7083" t="str">
            <v>Hemorragia intracraneal (no traumática) del feto y del recién nacido, sin otra especificación</v>
          </cell>
        </row>
        <row r="7084">
          <cell r="A7084" t="str">
            <v>P53.X</v>
          </cell>
          <cell r="B7084" t="str">
            <v>Enfermedad hemorrágica del feto y del recién nacido</v>
          </cell>
        </row>
        <row r="7085">
          <cell r="A7085" t="str">
            <v>P54</v>
          </cell>
          <cell r="B7085" t="str">
            <v>Otras hemorragias neonatales</v>
          </cell>
        </row>
        <row r="7086">
          <cell r="A7086" t="str">
            <v>P54.0</v>
          </cell>
          <cell r="B7086" t="str">
            <v>Hematemesis neonatal</v>
          </cell>
        </row>
        <row r="7087">
          <cell r="A7087" t="str">
            <v>P54.1</v>
          </cell>
          <cell r="B7087" t="str">
            <v>Melena neonatal</v>
          </cell>
        </row>
        <row r="7088">
          <cell r="A7088" t="str">
            <v>P54.2</v>
          </cell>
          <cell r="B7088" t="str">
            <v>Hemorragia rectal neonatal</v>
          </cell>
        </row>
        <row r="7089">
          <cell r="A7089" t="str">
            <v>P54.3</v>
          </cell>
          <cell r="B7089" t="str">
            <v>Otras hemorragias gastrointestinales neonatales</v>
          </cell>
        </row>
        <row r="7090">
          <cell r="A7090" t="str">
            <v>P54.4</v>
          </cell>
          <cell r="B7090" t="str">
            <v>Hemorragia suprarrenal neonatal</v>
          </cell>
        </row>
        <row r="7091">
          <cell r="A7091" t="str">
            <v>P54.5</v>
          </cell>
          <cell r="B7091" t="str">
            <v>Hemorragia cutánea neonatal</v>
          </cell>
        </row>
        <row r="7092">
          <cell r="A7092" t="str">
            <v>P54.6</v>
          </cell>
          <cell r="B7092" t="str">
            <v>Hemorragia vaginal neonatal</v>
          </cell>
        </row>
        <row r="7093">
          <cell r="A7093" t="str">
            <v>P54.8</v>
          </cell>
          <cell r="B7093" t="str">
            <v>Otras hemorragias fetales y neonatales especificadas</v>
          </cell>
        </row>
        <row r="7094">
          <cell r="A7094" t="str">
            <v>P54.9</v>
          </cell>
          <cell r="B7094" t="str">
            <v>Hemorragia fetal y neonatal, no especificada</v>
          </cell>
        </row>
        <row r="7095">
          <cell r="A7095" t="str">
            <v>P55</v>
          </cell>
          <cell r="B7095" t="str">
            <v>Enfermedad hemolítica del feto y del recién nacido</v>
          </cell>
        </row>
        <row r="7096">
          <cell r="A7096" t="str">
            <v>P55.0</v>
          </cell>
          <cell r="B7096" t="str">
            <v>Incompatibilidad Rh del feto y del recién nacido</v>
          </cell>
        </row>
        <row r="7097">
          <cell r="A7097" t="str">
            <v>P55.1</v>
          </cell>
          <cell r="B7097" t="str">
            <v>Incompatibilidad ABO del feto y del recién nacido</v>
          </cell>
        </row>
        <row r="7098">
          <cell r="A7098" t="str">
            <v>P55.8</v>
          </cell>
          <cell r="B7098" t="str">
            <v>Otras enfermedades hemolíticas del feto y del recién nacido</v>
          </cell>
        </row>
        <row r="7099">
          <cell r="A7099" t="str">
            <v>P55.9</v>
          </cell>
          <cell r="B7099" t="str">
            <v>Enfermedad hemolítica del feto y del recién nacido, no especificada</v>
          </cell>
        </row>
        <row r="7100">
          <cell r="A7100" t="str">
            <v>P56</v>
          </cell>
          <cell r="B7100" t="str">
            <v>Hidropesía fetal debida a enfermedad hemolítica</v>
          </cell>
        </row>
        <row r="7101">
          <cell r="A7101" t="str">
            <v>P56.0</v>
          </cell>
          <cell r="B7101" t="str">
            <v>Hidropesía fetal debida a incompatibilidad</v>
          </cell>
        </row>
        <row r="7102">
          <cell r="A7102" t="str">
            <v>P56.9</v>
          </cell>
          <cell r="B7102" t="str">
            <v>Hidropesía fetal debida a otras enfermedades hemolíticas especificadas y a las no especificadas</v>
          </cell>
        </row>
        <row r="7103">
          <cell r="A7103" t="str">
            <v>P57</v>
          </cell>
          <cell r="B7103" t="str">
            <v>Kernicterus</v>
          </cell>
        </row>
        <row r="7104">
          <cell r="A7104" t="str">
            <v>P57.0</v>
          </cell>
          <cell r="B7104" t="str">
            <v>Kernicterus debido a incompatibilidad</v>
          </cell>
        </row>
        <row r="7105">
          <cell r="A7105" t="str">
            <v>P57.8</v>
          </cell>
          <cell r="B7105" t="str">
            <v>Kernicterus debido a otras causas especificadas</v>
          </cell>
        </row>
        <row r="7106">
          <cell r="A7106" t="str">
            <v>P57.9</v>
          </cell>
          <cell r="B7106" t="str">
            <v>Kernicterus, no especificado</v>
          </cell>
        </row>
        <row r="7107">
          <cell r="A7107" t="str">
            <v>P58</v>
          </cell>
          <cell r="B7107" t="str">
            <v>Ictericia neonatal debida a otras hemólisis excesivas</v>
          </cell>
        </row>
        <row r="7108">
          <cell r="A7108" t="str">
            <v>P58.0</v>
          </cell>
          <cell r="B7108" t="str">
            <v>Ictericia neonatal debida a contusión</v>
          </cell>
        </row>
        <row r="7109">
          <cell r="A7109" t="str">
            <v>P58.1</v>
          </cell>
          <cell r="B7109" t="str">
            <v>Ictericia neonatal debida a hemorragia</v>
          </cell>
        </row>
        <row r="7110">
          <cell r="A7110" t="str">
            <v>P58.2</v>
          </cell>
          <cell r="B7110" t="str">
            <v>Ictericia neonatal debida a infección</v>
          </cell>
        </row>
        <row r="7111">
          <cell r="A7111" t="str">
            <v>P58.3</v>
          </cell>
          <cell r="B7111" t="str">
            <v>Ictericia neonatal debida a policitemia</v>
          </cell>
        </row>
        <row r="7112">
          <cell r="A7112" t="str">
            <v>P58.4</v>
          </cell>
          <cell r="B7112" t="str">
            <v>Ictericia neonatal debida a drogas o toxinas transmitidas por la madre o administradas al recién nacido</v>
          </cell>
        </row>
        <row r="7113">
          <cell r="A7113" t="str">
            <v>P58.5</v>
          </cell>
          <cell r="B7113" t="str">
            <v>Ictericia neonatal debida a deglución de sangre materna</v>
          </cell>
        </row>
        <row r="7114">
          <cell r="A7114" t="str">
            <v>P58.8</v>
          </cell>
          <cell r="B7114" t="str">
            <v>Ictericia neonatal debida a otras hemólisis excesivas especificadas</v>
          </cell>
        </row>
        <row r="7115">
          <cell r="A7115" t="str">
            <v>P58.9</v>
          </cell>
          <cell r="B7115" t="str">
            <v>Ictericia neonatal debida a hemólisis excesiva, sin otra especificación</v>
          </cell>
        </row>
        <row r="7116">
          <cell r="A7116" t="str">
            <v>P59</v>
          </cell>
          <cell r="B7116" t="str">
            <v>Ictericia neonatal por otras causas y por las no especificadas</v>
          </cell>
        </row>
        <row r="7117">
          <cell r="A7117" t="str">
            <v>P59.0</v>
          </cell>
          <cell r="B7117" t="str">
            <v>Ictericia neonatal asociada con el parto antes de término</v>
          </cell>
        </row>
        <row r="7118">
          <cell r="A7118" t="str">
            <v>P59.1</v>
          </cell>
          <cell r="B7118" t="str">
            <v>Síndrome de la bilis espesa</v>
          </cell>
        </row>
        <row r="7119">
          <cell r="A7119" t="str">
            <v>P59.2</v>
          </cell>
          <cell r="B7119" t="str">
            <v>Ictericia neonatal debida a otra lesión hepática especificada o no</v>
          </cell>
        </row>
        <row r="7120">
          <cell r="A7120" t="str">
            <v>P59.3</v>
          </cell>
          <cell r="B7120" t="str">
            <v>Ictericia neonatal por inhibidor de la leche materna</v>
          </cell>
        </row>
        <row r="7121">
          <cell r="A7121" t="str">
            <v>P59.8</v>
          </cell>
          <cell r="B7121" t="str">
            <v>Ictericia neonatal por otras causas especificadas</v>
          </cell>
        </row>
        <row r="7122">
          <cell r="A7122" t="str">
            <v>P59.9</v>
          </cell>
          <cell r="B7122" t="str">
            <v>Ictericia neonatal, no especificada</v>
          </cell>
        </row>
        <row r="7123">
          <cell r="A7123" t="str">
            <v>P60.X</v>
          </cell>
          <cell r="B7123" t="str">
            <v>Coagulación intravascular diseminada en el feto y el recién nacido</v>
          </cell>
        </row>
        <row r="7124">
          <cell r="A7124" t="str">
            <v>P61</v>
          </cell>
          <cell r="B7124" t="str">
            <v>Otros trastornos hematológicos perinatales</v>
          </cell>
        </row>
        <row r="7125">
          <cell r="A7125" t="str">
            <v>P61.0</v>
          </cell>
          <cell r="B7125" t="str">
            <v>Trombocitopenia neonatal transitoria</v>
          </cell>
        </row>
        <row r="7126">
          <cell r="A7126" t="str">
            <v>P61.1</v>
          </cell>
          <cell r="B7126" t="str">
            <v>Policitemia neonatal</v>
          </cell>
        </row>
        <row r="7127">
          <cell r="A7127" t="str">
            <v>P61.2</v>
          </cell>
          <cell r="B7127" t="str">
            <v>Anemia de la prematuridad</v>
          </cell>
        </row>
        <row r="7128">
          <cell r="A7128" t="str">
            <v>P61.3</v>
          </cell>
          <cell r="B7128" t="str">
            <v>Anemia congénita debida a pérdida de sangre fetal</v>
          </cell>
        </row>
        <row r="7129">
          <cell r="A7129" t="str">
            <v>P61.4</v>
          </cell>
          <cell r="B7129" t="str">
            <v>Otras anemias congénitas, no clasificadas en otra parte</v>
          </cell>
        </row>
        <row r="7130">
          <cell r="A7130" t="str">
            <v>P61.5</v>
          </cell>
          <cell r="B7130" t="str">
            <v>Neutropenia neonatal transitoria</v>
          </cell>
        </row>
        <row r="7131">
          <cell r="A7131" t="str">
            <v>P61.6</v>
          </cell>
          <cell r="B7131" t="str">
            <v>Otros trastornos neonatales transitorios de la coagulación</v>
          </cell>
        </row>
        <row r="7132">
          <cell r="A7132" t="str">
            <v>P61.8</v>
          </cell>
          <cell r="B7132" t="str">
            <v>Otros trastornos hematológicos perinatales especificados</v>
          </cell>
        </row>
        <row r="7133">
          <cell r="A7133" t="str">
            <v>P61.9</v>
          </cell>
          <cell r="B7133" t="str">
            <v>Trastorno hematólogico perinatal, no especificado</v>
          </cell>
        </row>
        <row r="7134">
          <cell r="A7134" t="str">
            <v>P70</v>
          </cell>
          <cell r="B7134" t="str">
            <v>Trastornos transitorios del metabolismo de los carbohidratos específicos del feto y del recién nacido</v>
          </cell>
        </row>
        <row r="7135">
          <cell r="A7135" t="str">
            <v>P70.0</v>
          </cell>
          <cell r="B7135" t="str">
            <v>Síndrome del recién nacido de madre con diabetes gestacional</v>
          </cell>
        </row>
        <row r="7136">
          <cell r="A7136" t="str">
            <v>P70.1</v>
          </cell>
          <cell r="B7136" t="str">
            <v>Síndrome del recién nacido de madre diabética</v>
          </cell>
        </row>
        <row r="7137">
          <cell r="A7137" t="str">
            <v>P70.2</v>
          </cell>
          <cell r="B7137" t="str">
            <v>Diabetes mellitus neonatal</v>
          </cell>
        </row>
        <row r="7138">
          <cell r="A7138" t="str">
            <v>P70.3</v>
          </cell>
          <cell r="B7138" t="str">
            <v>Hipoglicemia neonatal yatrogénica</v>
          </cell>
        </row>
        <row r="7139">
          <cell r="A7139" t="str">
            <v>P70.4</v>
          </cell>
          <cell r="B7139" t="str">
            <v>Otras hipoglicemias neonatales</v>
          </cell>
        </row>
        <row r="7140">
          <cell r="A7140" t="str">
            <v>P70.8</v>
          </cell>
          <cell r="B7140" t="str">
            <v>Otros trastornos transitorios del metabolismo de los carbohidratos en el feto y el recién nacido</v>
          </cell>
        </row>
        <row r="7141">
          <cell r="A7141" t="str">
            <v>P70.9</v>
          </cell>
          <cell r="B7141" t="str">
            <v>Trastorno transitorio no especificado del metabolismo de los carbohidratos en el feto y el recién nacido</v>
          </cell>
        </row>
        <row r="7142">
          <cell r="A7142" t="str">
            <v>P71</v>
          </cell>
          <cell r="B7142" t="str">
            <v>Trastornos neonatales transitorios del metabolismo del calcio y del magnesio</v>
          </cell>
        </row>
        <row r="7143">
          <cell r="A7143" t="str">
            <v>P71.0</v>
          </cell>
          <cell r="B7143" t="str">
            <v>Hipocalcemia del recién nacido debida a la leche de vaca</v>
          </cell>
        </row>
        <row r="7144">
          <cell r="A7144" t="str">
            <v>P71.1</v>
          </cell>
          <cell r="B7144" t="str">
            <v>Otra hipocalcemia neonatal</v>
          </cell>
        </row>
        <row r="7145">
          <cell r="A7145" t="str">
            <v>P71.2</v>
          </cell>
          <cell r="B7145" t="str">
            <v>Hipomagnesemia neonatal</v>
          </cell>
        </row>
        <row r="7146">
          <cell r="A7146" t="str">
            <v>P71.3</v>
          </cell>
          <cell r="B7146" t="str">
            <v>Tetania neonatal sin mención de deficiencia de calcio o de magnesio</v>
          </cell>
        </row>
        <row r="7147">
          <cell r="A7147" t="str">
            <v>P71.4</v>
          </cell>
          <cell r="B7147" t="str">
            <v>Hipoparatiroidismo neonatal transitorio</v>
          </cell>
        </row>
        <row r="7148">
          <cell r="A7148" t="str">
            <v>P71.8</v>
          </cell>
          <cell r="B7148" t="str">
            <v>Otros trastornos neonatales transitorios del metabolismo del calcio y del magnesio</v>
          </cell>
        </row>
        <row r="7149">
          <cell r="A7149" t="str">
            <v>P71.9</v>
          </cell>
          <cell r="B7149" t="str">
            <v>Trastorno neonatal transitorio no especificado del metabolismo del calcio y del magnesio</v>
          </cell>
        </row>
        <row r="7150">
          <cell r="A7150" t="str">
            <v>P72</v>
          </cell>
          <cell r="B7150" t="str">
            <v>Otros trastornos endocrinos neonatales transitorios</v>
          </cell>
        </row>
        <row r="7151">
          <cell r="A7151" t="str">
            <v>P72.0</v>
          </cell>
          <cell r="B7151" t="str">
            <v>Bocio neonatal, no clasificado en otra parte</v>
          </cell>
        </row>
        <row r="7152">
          <cell r="A7152" t="str">
            <v>P72.1</v>
          </cell>
          <cell r="B7152" t="str">
            <v>Hipertiroidismo neonatal transitorio</v>
          </cell>
        </row>
        <row r="7153">
          <cell r="A7153" t="str">
            <v>P72.2</v>
          </cell>
          <cell r="B7153" t="str">
            <v>Otros trastornos neonatales transitorios de la función tiroidea, no clasificados en otra parte</v>
          </cell>
        </row>
        <row r="7154">
          <cell r="A7154" t="str">
            <v>P72.8</v>
          </cell>
          <cell r="B7154" t="str">
            <v>Otros trastornos endocrinos neonatales transitorios especificados</v>
          </cell>
        </row>
        <row r="7155">
          <cell r="A7155" t="str">
            <v>P72.9</v>
          </cell>
          <cell r="B7155" t="str">
            <v>Trastorno endocrino neonatal transitorio, no especificado</v>
          </cell>
        </row>
        <row r="7156">
          <cell r="A7156" t="str">
            <v>P74</v>
          </cell>
          <cell r="B7156" t="str">
            <v>Otras alteraciones metabólicas y electrolíticas neonatales transitorias</v>
          </cell>
        </row>
        <row r="7157">
          <cell r="A7157" t="str">
            <v>P74.0</v>
          </cell>
          <cell r="B7157" t="str">
            <v>Acidosis metabólica tardía del recién nacido</v>
          </cell>
        </row>
        <row r="7158">
          <cell r="A7158" t="str">
            <v>P74.1</v>
          </cell>
          <cell r="B7158" t="str">
            <v>Deshidratación del recién nacido</v>
          </cell>
        </row>
        <row r="7159">
          <cell r="A7159" t="str">
            <v>P74.2</v>
          </cell>
          <cell r="B7159" t="str">
            <v>Alteraciones del equilibrio del sodio en el recién nacido</v>
          </cell>
        </row>
        <row r="7160">
          <cell r="A7160" t="str">
            <v>P74.3</v>
          </cell>
          <cell r="B7160" t="str">
            <v>Alteraciones del equilibrio del potasio en el recién nacido</v>
          </cell>
        </row>
        <row r="7161">
          <cell r="A7161" t="str">
            <v>P74.4</v>
          </cell>
          <cell r="B7161" t="str">
            <v>Otras alteraciones electrolíticas transitorias del recién nacido</v>
          </cell>
        </row>
        <row r="7162">
          <cell r="A7162" t="str">
            <v>P74.5</v>
          </cell>
          <cell r="B7162" t="str">
            <v>Tirosinemia transitoria del recién nacido</v>
          </cell>
        </row>
        <row r="7163">
          <cell r="A7163" t="str">
            <v>P74.8</v>
          </cell>
          <cell r="B7163" t="str">
            <v>Otras alteraciones metabólicas transitorias del recién nacido</v>
          </cell>
        </row>
        <row r="7164">
          <cell r="A7164" t="str">
            <v>P74.9</v>
          </cell>
          <cell r="B7164" t="str">
            <v>Trastorno metabólico transitorio del recién nacido, no especificado</v>
          </cell>
        </row>
        <row r="7165">
          <cell r="A7165" t="str">
            <v>P75.X</v>
          </cell>
          <cell r="B7165" t="str">
            <v>Ileo meconial (E84.1+)</v>
          </cell>
        </row>
        <row r="7166">
          <cell r="A7166" t="str">
            <v>P76</v>
          </cell>
          <cell r="B7166" t="str">
            <v>Otras obstrucciones intestinales del recién nacido</v>
          </cell>
        </row>
        <row r="7167">
          <cell r="A7167" t="str">
            <v>P76.0</v>
          </cell>
          <cell r="B7167" t="str">
            <v>Síndrome del tapón de meconio</v>
          </cell>
        </row>
        <row r="7168">
          <cell r="A7168" t="str">
            <v>P76.1</v>
          </cell>
          <cell r="B7168" t="str">
            <v>Ileo transitorio del recién nacido</v>
          </cell>
        </row>
        <row r="7169">
          <cell r="A7169" t="str">
            <v>P76.2</v>
          </cell>
          <cell r="B7169" t="str">
            <v>Obstrucción intestinal debida a la leche espesa</v>
          </cell>
        </row>
        <row r="7170">
          <cell r="A7170" t="str">
            <v>P76.8</v>
          </cell>
          <cell r="B7170" t="str">
            <v>Otras obstrucciones intestinales especificadas del recién nacido</v>
          </cell>
        </row>
        <row r="7171">
          <cell r="A7171" t="str">
            <v>P76.9</v>
          </cell>
          <cell r="B7171" t="str">
            <v>Obstrucción intestinal del recién nacido, no especificada</v>
          </cell>
        </row>
        <row r="7172">
          <cell r="A7172" t="str">
            <v>P77.X</v>
          </cell>
          <cell r="B7172" t="str">
            <v>Enterocolitis necrotizante del feto y del recién nacido</v>
          </cell>
        </row>
        <row r="7173">
          <cell r="A7173" t="str">
            <v>P78</v>
          </cell>
          <cell r="B7173" t="str">
            <v>Otros trastornos perinatales del sistema digestivo</v>
          </cell>
        </row>
        <row r="7174">
          <cell r="A7174" t="str">
            <v>P78.0</v>
          </cell>
          <cell r="B7174" t="str">
            <v>Perforación intestinal perinatal</v>
          </cell>
        </row>
        <row r="7175">
          <cell r="A7175" t="str">
            <v>P78.1</v>
          </cell>
          <cell r="B7175" t="str">
            <v>Otras peritonitis neonatales</v>
          </cell>
        </row>
        <row r="7176">
          <cell r="A7176" t="str">
            <v>P78.2</v>
          </cell>
          <cell r="B7176" t="str">
            <v>Hematemesis y melena neonatales debidas a la deglución de sangre materna</v>
          </cell>
        </row>
        <row r="7177">
          <cell r="A7177" t="str">
            <v>P78.3</v>
          </cell>
          <cell r="B7177" t="str">
            <v>Diarrea neonatal no infecciosa</v>
          </cell>
        </row>
        <row r="7178">
          <cell r="A7178" t="str">
            <v>P78.8</v>
          </cell>
          <cell r="B7178" t="str">
            <v>Otros trastornos perinatales específicos del sistema digestivo</v>
          </cell>
        </row>
        <row r="7179">
          <cell r="A7179" t="str">
            <v>P78.9</v>
          </cell>
          <cell r="B7179" t="str">
            <v>Trastorno perinatal del sistema digestivo, no especificado</v>
          </cell>
        </row>
        <row r="7180">
          <cell r="A7180" t="str">
            <v>P80</v>
          </cell>
          <cell r="B7180" t="str">
            <v>Hipotermia del recién nacido</v>
          </cell>
        </row>
        <row r="7181">
          <cell r="A7181" t="str">
            <v>P80.0</v>
          </cell>
          <cell r="B7181" t="str">
            <v>Síndrome del enfriamiento</v>
          </cell>
        </row>
        <row r="7182">
          <cell r="A7182" t="str">
            <v>P80.8</v>
          </cell>
          <cell r="B7182" t="str">
            <v>Otras hipotermias del recién nacido</v>
          </cell>
        </row>
        <row r="7183">
          <cell r="A7183" t="str">
            <v>P80.9</v>
          </cell>
          <cell r="B7183" t="str">
            <v>Hipotermia del recién nacido, no especificada</v>
          </cell>
        </row>
        <row r="7184">
          <cell r="A7184" t="str">
            <v>P81</v>
          </cell>
          <cell r="B7184" t="str">
            <v>Otras alteraciones de la regulación de la temperatura en el recién nacido</v>
          </cell>
        </row>
        <row r="7185">
          <cell r="A7185" t="str">
            <v>P81.0</v>
          </cell>
          <cell r="B7185" t="str">
            <v>Hipertermia del recién nacido inducida por las condiciones ambientales</v>
          </cell>
        </row>
        <row r="7186">
          <cell r="A7186" t="str">
            <v>P81.8</v>
          </cell>
          <cell r="B7186" t="str">
            <v>Otras alteraciones especificadas de la regulación de la temperatura del recién nacido</v>
          </cell>
        </row>
        <row r="7187">
          <cell r="A7187" t="str">
            <v>P81.9</v>
          </cell>
          <cell r="B7187" t="str">
            <v>Alteración no especificada de la regulación de la temperatura en el recién nacido</v>
          </cell>
        </row>
        <row r="7188">
          <cell r="A7188" t="str">
            <v>P83</v>
          </cell>
          <cell r="B7188" t="str">
            <v>Otras afecciones de la piel específicas del feto y del recién nacido</v>
          </cell>
        </row>
        <row r="7189">
          <cell r="A7189" t="str">
            <v>P83.0</v>
          </cell>
          <cell r="B7189" t="str">
            <v>Esclerema neonatal</v>
          </cell>
        </row>
        <row r="7190">
          <cell r="A7190" t="str">
            <v>P83.1</v>
          </cell>
          <cell r="B7190" t="str">
            <v>Eritema tóxico neonatal</v>
          </cell>
        </row>
        <row r="7191">
          <cell r="A7191" t="str">
            <v>P83.2</v>
          </cell>
          <cell r="B7191" t="str">
            <v>Hidropesía fetal no debida a enfermedad hemolítica</v>
          </cell>
        </row>
        <row r="7192">
          <cell r="A7192" t="str">
            <v>P83.3</v>
          </cell>
          <cell r="B7192" t="str">
            <v>Otros edemas y los no especificados, propios del feto y del recién nacido</v>
          </cell>
        </row>
        <row r="7193">
          <cell r="A7193" t="str">
            <v>P83.4</v>
          </cell>
          <cell r="B7193" t="str">
            <v>Ingurgitación mamaria del recién nacido</v>
          </cell>
        </row>
        <row r="7194">
          <cell r="A7194" t="str">
            <v>P83.5</v>
          </cell>
          <cell r="B7194" t="str">
            <v>Hidrocele congénito</v>
          </cell>
        </row>
        <row r="7195">
          <cell r="A7195" t="str">
            <v>P83.6</v>
          </cell>
          <cell r="B7195" t="str">
            <v>Pólipo umbilical del recién nacido</v>
          </cell>
        </row>
        <row r="7196">
          <cell r="A7196" t="str">
            <v>P83.8</v>
          </cell>
          <cell r="B7196" t="str">
            <v>Otras afecciones especificadas de la piel, propias del feto y del recién nacido</v>
          </cell>
        </row>
        <row r="7197">
          <cell r="A7197" t="str">
            <v>P83.9</v>
          </cell>
          <cell r="B7197" t="str">
            <v>Afección no especificada de la piel, propia del feto y del recién nacido</v>
          </cell>
        </row>
        <row r="7198">
          <cell r="A7198" t="str">
            <v>P90.X</v>
          </cell>
          <cell r="B7198" t="str">
            <v>Convulsiones del recién nacido</v>
          </cell>
        </row>
        <row r="7199">
          <cell r="A7199" t="str">
            <v>P91</v>
          </cell>
          <cell r="B7199" t="str">
            <v>Otras alteraciones cerebrales del recién nacido</v>
          </cell>
        </row>
        <row r="7200">
          <cell r="A7200" t="str">
            <v>P91.0</v>
          </cell>
          <cell r="B7200" t="str">
            <v>Isquemia cerebral neonatal</v>
          </cell>
        </row>
        <row r="7201">
          <cell r="A7201" t="str">
            <v>P91.1</v>
          </cell>
          <cell r="B7201" t="str">
            <v>Quistes periventriculares adquiridos del recién nacido</v>
          </cell>
        </row>
        <row r="7202">
          <cell r="A7202" t="str">
            <v>P91.2</v>
          </cell>
          <cell r="B7202" t="str">
            <v>Leucomalacia cerebral neonatal</v>
          </cell>
        </row>
        <row r="7203">
          <cell r="A7203" t="str">
            <v>P91.3</v>
          </cell>
          <cell r="B7203" t="str">
            <v>Irritabilidad cerebral neonatal</v>
          </cell>
        </row>
        <row r="7204">
          <cell r="A7204" t="str">
            <v>P91.4</v>
          </cell>
          <cell r="B7204" t="str">
            <v>Depresión cerebral neonatal</v>
          </cell>
        </row>
        <row r="7205">
          <cell r="A7205" t="str">
            <v>P91.5</v>
          </cell>
          <cell r="B7205" t="str">
            <v>Coma neonatal</v>
          </cell>
        </row>
        <row r="7206">
          <cell r="A7206" t="str">
            <v>P91.8</v>
          </cell>
          <cell r="B7206" t="str">
            <v>Otras alteraciones cerebrales especificadas del recién nacido</v>
          </cell>
        </row>
        <row r="7207">
          <cell r="A7207" t="str">
            <v>P91.9</v>
          </cell>
          <cell r="B7207" t="str">
            <v>Alteración cerebral no especificada del recién nacido</v>
          </cell>
        </row>
        <row r="7208">
          <cell r="A7208" t="str">
            <v>P92</v>
          </cell>
          <cell r="B7208" t="str">
            <v>Problemas de la ingestión de alimentos del recién nacido</v>
          </cell>
        </row>
        <row r="7209">
          <cell r="A7209" t="str">
            <v>P92.0</v>
          </cell>
          <cell r="B7209" t="str">
            <v>Vómitos del recién nacido</v>
          </cell>
        </row>
        <row r="7210">
          <cell r="A7210" t="str">
            <v>P92.1</v>
          </cell>
          <cell r="B7210" t="str">
            <v>Regurgitación y rumiación del recién nacido</v>
          </cell>
        </row>
        <row r="7211">
          <cell r="A7211" t="str">
            <v>P92.2</v>
          </cell>
          <cell r="B7211" t="str">
            <v>Lentitud en la ingestión de alimentos del recién nacido</v>
          </cell>
        </row>
        <row r="7212">
          <cell r="A7212" t="str">
            <v>P92.3</v>
          </cell>
          <cell r="B7212" t="str">
            <v>Hipoalimentación del recién nacido</v>
          </cell>
        </row>
        <row r="7213">
          <cell r="A7213" t="str">
            <v>P92.4</v>
          </cell>
          <cell r="B7213" t="str">
            <v>Hiperalimentación del recién nacido</v>
          </cell>
        </row>
        <row r="7214">
          <cell r="A7214" t="str">
            <v>P92.5</v>
          </cell>
          <cell r="B7214" t="str">
            <v>Dificultad neonatal en la lactancia materna</v>
          </cell>
        </row>
        <row r="7215">
          <cell r="A7215" t="str">
            <v>P92.8</v>
          </cell>
          <cell r="B7215" t="str">
            <v>Otros problemas de alimentación del recién nacido</v>
          </cell>
        </row>
        <row r="7216">
          <cell r="A7216" t="str">
            <v>P92.9</v>
          </cell>
          <cell r="B7216" t="str">
            <v>Problema no especificado de la alimentación del recién nacido</v>
          </cell>
        </row>
        <row r="7217">
          <cell r="A7217" t="str">
            <v>P93.X</v>
          </cell>
          <cell r="B7217" t="str">
            <v>Reacciones e intoxicaciones debidas a drogas administradas al feto y al recién nacido</v>
          </cell>
        </row>
        <row r="7218">
          <cell r="A7218" t="str">
            <v>P94</v>
          </cell>
          <cell r="B7218" t="str">
            <v>Trastornos del tono muscular en el recién nacido</v>
          </cell>
        </row>
        <row r="7219">
          <cell r="A7219" t="str">
            <v>P94.0</v>
          </cell>
          <cell r="B7219" t="str">
            <v>Miastenia grave neonatal transitoria</v>
          </cell>
        </row>
        <row r="7220">
          <cell r="A7220" t="str">
            <v>P94.1</v>
          </cell>
          <cell r="B7220" t="str">
            <v>Hipertonía congénita</v>
          </cell>
        </row>
        <row r="7221">
          <cell r="A7221" t="str">
            <v>P94.2</v>
          </cell>
          <cell r="B7221" t="str">
            <v>Hipotonía congénita</v>
          </cell>
        </row>
        <row r="7222">
          <cell r="A7222" t="str">
            <v>P94.8</v>
          </cell>
          <cell r="B7222" t="str">
            <v>Otros trastornos del tono muscular en el recién nacido</v>
          </cell>
        </row>
        <row r="7223">
          <cell r="A7223" t="str">
            <v>P94.9</v>
          </cell>
          <cell r="B7223" t="str">
            <v>Trastorno no especificado del tono muscular en el recién nacido</v>
          </cell>
        </row>
        <row r="7224">
          <cell r="A7224" t="str">
            <v>P95.X</v>
          </cell>
          <cell r="B7224" t="str">
            <v>Muerte fetal de causa no especificada</v>
          </cell>
        </row>
        <row r="7225">
          <cell r="A7225" t="str">
            <v>P96</v>
          </cell>
          <cell r="B7225" t="str">
            <v>Otras afecciones originadas en el período perinatal</v>
          </cell>
        </row>
        <row r="7226">
          <cell r="A7226" t="str">
            <v>P96.0</v>
          </cell>
          <cell r="B7226" t="str">
            <v>Insuficiencia renal congénita</v>
          </cell>
        </row>
        <row r="7227">
          <cell r="A7227" t="str">
            <v>P96.1</v>
          </cell>
          <cell r="B7227" t="str">
            <v>Síntomas neonatales de abstinencia por drogadicción materna</v>
          </cell>
        </row>
        <row r="7228">
          <cell r="A7228" t="str">
            <v>P96.2</v>
          </cell>
          <cell r="B7228" t="str">
            <v>Síntomas de abstinencia por el uso terapéutico de drogas en el recién nacido</v>
          </cell>
        </row>
        <row r="7229">
          <cell r="A7229" t="str">
            <v>P96.3</v>
          </cell>
          <cell r="B7229" t="str">
            <v>Amplitud de las suturas craneales del recién nacido</v>
          </cell>
        </row>
        <row r="7230">
          <cell r="A7230" t="str">
            <v>P96.4</v>
          </cell>
          <cell r="B7230" t="str">
            <v>Terminación del embarazo, feto y recién nacido</v>
          </cell>
        </row>
        <row r="7231">
          <cell r="A7231" t="str">
            <v>P96.5</v>
          </cell>
          <cell r="B7231" t="str">
            <v>Complicaciones de procedimientos intrauterinos, no clasificados en otra parte</v>
          </cell>
        </row>
        <row r="7232">
          <cell r="A7232" t="str">
            <v>P96.8</v>
          </cell>
          <cell r="B7232" t="str">
            <v>Otras afecciones especificadas originadas en el período perinatal</v>
          </cell>
        </row>
        <row r="7233">
          <cell r="A7233" t="str">
            <v>P96.9</v>
          </cell>
          <cell r="B7233" t="str">
            <v>Afección no especificada originada en el período perinatal</v>
          </cell>
        </row>
        <row r="7234">
          <cell r="A7234" t="str">
            <v>Q</v>
          </cell>
          <cell r="B7234" t="str">
            <v>Malformaciones Congénitas</v>
          </cell>
        </row>
        <row r="7235">
          <cell r="A7235" t="str">
            <v>Q00</v>
          </cell>
          <cell r="B7235" t="str">
            <v>Anencefalia y malformaciones congénitas similares</v>
          </cell>
        </row>
        <row r="7236">
          <cell r="A7236" t="str">
            <v>Q00.0</v>
          </cell>
          <cell r="B7236" t="str">
            <v>Anencefalia</v>
          </cell>
        </row>
        <row r="7237">
          <cell r="A7237" t="str">
            <v>Q00.1</v>
          </cell>
          <cell r="B7237" t="str">
            <v>Craneorraquisquisis</v>
          </cell>
        </row>
        <row r="7238">
          <cell r="A7238" t="str">
            <v>Q00.2</v>
          </cell>
          <cell r="B7238" t="str">
            <v>Iniencefalia</v>
          </cell>
        </row>
        <row r="7239">
          <cell r="A7239" t="str">
            <v>Q01</v>
          </cell>
          <cell r="B7239" t="str">
            <v>Encefalocele</v>
          </cell>
        </row>
        <row r="7240">
          <cell r="A7240" t="str">
            <v>Q01.0</v>
          </cell>
          <cell r="B7240" t="str">
            <v>Encefalocele frontal</v>
          </cell>
        </row>
        <row r="7241">
          <cell r="A7241" t="str">
            <v>Q01.1</v>
          </cell>
          <cell r="B7241" t="str">
            <v>Encefalocele nasofrontal</v>
          </cell>
        </row>
        <row r="7242">
          <cell r="A7242" t="str">
            <v>Q01.2</v>
          </cell>
          <cell r="B7242" t="str">
            <v>Encefalocele occipital</v>
          </cell>
        </row>
        <row r="7243">
          <cell r="A7243" t="str">
            <v>Q01.8</v>
          </cell>
          <cell r="B7243" t="str">
            <v>Encefalocele de otros sitios</v>
          </cell>
        </row>
        <row r="7244">
          <cell r="A7244" t="str">
            <v>Q01.9</v>
          </cell>
          <cell r="B7244" t="str">
            <v>Encefalocele, no especificado</v>
          </cell>
        </row>
        <row r="7245">
          <cell r="A7245" t="str">
            <v>Q02.X</v>
          </cell>
          <cell r="B7245" t="str">
            <v>Microcefalia</v>
          </cell>
        </row>
        <row r="7246">
          <cell r="A7246" t="str">
            <v>Q03</v>
          </cell>
          <cell r="B7246" t="str">
            <v>Hidrocéfalo congénito</v>
          </cell>
        </row>
        <row r="7247">
          <cell r="A7247" t="str">
            <v>Q03.0</v>
          </cell>
          <cell r="B7247" t="str">
            <v>Malformaciones del acueducto de Silvio</v>
          </cell>
        </row>
        <row r="7248">
          <cell r="A7248" t="str">
            <v>Q03.1</v>
          </cell>
          <cell r="B7248" t="str">
            <v>Atresia de los agujeros de Magendie y de Luschka</v>
          </cell>
        </row>
        <row r="7249">
          <cell r="A7249" t="str">
            <v>Q03.8</v>
          </cell>
          <cell r="B7249" t="str">
            <v>Otros hidrocéfalos congénitos</v>
          </cell>
        </row>
        <row r="7250">
          <cell r="A7250" t="str">
            <v>Q03.9</v>
          </cell>
          <cell r="B7250" t="str">
            <v>Hidrocéfalo congénito, no especificado</v>
          </cell>
        </row>
        <row r="7251">
          <cell r="A7251" t="str">
            <v>Q04</v>
          </cell>
          <cell r="B7251" t="str">
            <v>Otras malformaciones congénitas del encéfalo</v>
          </cell>
        </row>
        <row r="7252">
          <cell r="A7252" t="str">
            <v>Q04.0</v>
          </cell>
          <cell r="B7252" t="str">
            <v>Malformaciones congénitas del cuerpo calloso</v>
          </cell>
        </row>
        <row r="7253">
          <cell r="A7253" t="str">
            <v>Q04.1</v>
          </cell>
          <cell r="B7253" t="str">
            <v>Arrinencefalia</v>
          </cell>
        </row>
        <row r="7254">
          <cell r="A7254" t="str">
            <v>Q04.2</v>
          </cell>
          <cell r="B7254" t="str">
            <v>Holoprosencefalia</v>
          </cell>
        </row>
        <row r="7255">
          <cell r="A7255" t="str">
            <v>Q04.3</v>
          </cell>
          <cell r="B7255" t="str">
            <v>Otras anomalías hipoplásicas del encéfalo</v>
          </cell>
        </row>
        <row r="7256">
          <cell r="A7256" t="str">
            <v>Q04.4</v>
          </cell>
          <cell r="B7256" t="str">
            <v>Displasia opticoseptal</v>
          </cell>
        </row>
        <row r="7257">
          <cell r="A7257" t="str">
            <v>Q04.5</v>
          </cell>
          <cell r="B7257" t="str">
            <v>Megalencefalia</v>
          </cell>
        </row>
        <row r="7258">
          <cell r="A7258" t="str">
            <v>Q04.6</v>
          </cell>
          <cell r="B7258" t="str">
            <v>Quistes cerebrales congénitos</v>
          </cell>
        </row>
        <row r="7259">
          <cell r="A7259" t="str">
            <v>Q04.8</v>
          </cell>
          <cell r="B7259" t="str">
            <v>Otras malformaciones congénitas del encéfalo, especificadas</v>
          </cell>
        </row>
        <row r="7260">
          <cell r="A7260" t="str">
            <v>Q04.9</v>
          </cell>
          <cell r="B7260" t="str">
            <v>Malformación congénita del encéfalo, no especificada</v>
          </cell>
        </row>
        <row r="7261">
          <cell r="A7261" t="str">
            <v>Q05</v>
          </cell>
          <cell r="B7261" t="str">
            <v>Espina bífida</v>
          </cell>
        </row>
        <row r="7262">
          <cell r="A7262" t="str">
            <v>Q05.0</v>
          </cell>
          <cell r="B7262" t="str">
            <v>Espina bífida cervical con hidrocéfalo</v>
          </cell>
        </row>
        <row r="7263">
          <cell r="A7263" t="str">
            <v>Q05.1</v>
          </cell>
          <cell r="B7263" t="str">
            <v>Espina bífida torácica con hidrocéfalo</v>
          </cell>
        </row>
        <row r="7264">
          <cell r="A7264" t="str">
            <v>Q05.2</v>
          </cell>
          <cell r="B7264" t="str">
            <v>Espina bífida lumbar con hidrocéfalo</v>
          </cell>
        </row>
        <row r="7265">
          <cell r="A7265" t="str">
            <v>Q05.3</v>
          </cell>
          <cell r="B7265" t="str">
            <v>Espina bífida sacra con hidrocéfalo</v>
          </cell>
        </row>
        <row r="7266">
          <cell r="A7266" t="str">
            <v>Q05.4</v>
          </cell>
          <cell r="B7266" t="str">
            <v>Espina bífida con hidrocéfalo, sin otra especificación</v>
          </cell>
        </row>
        <row r="7267">
          <cell r="A7267" t="str">
            <v>Q05.5</v>
          </cell>
          <cell r="B7267" t="str">
            <v>Espina bífida cervical sin hidrocéfalo</v>
          </cell>
        </row>
        <row r="7268">
          <cell r="A7268" t="str">
            <v>Q05.6</v>
          </cell>
          <cell r="B7268" t="str">
            <v>Espina bífida torácica sin hidrocéfalo</v>
          </cell>
        </row>
        <row r="7269">
          <cell r="A7269" t="str">
            <v>Q05.7</v>
          </cell>
          <cell r="B7269" t="str">
            <v>Espina bífida lumbar sin hidrocéfalo</v>
          </cell>
        </row>
        <row r="7270">
          <cell r="A7270" t="str">
            <v>Q05.8</v>
          </cell>
          <cell r="B7270" t="str">
            <v>Espina bífida sacra sin hidrocéfalo</v>
          </cell>
        </row>
        <row r="7271">
          <cell r="A7271" t="str">
            <v>Q05.9</v>
          </cell>
          <cell r="B7271" t="str">
            <v>Espina bífida, no especificada</v>
          </cell>
        </row>
        <row r="7272">
          <cell r="A7272" t="str">
            <v>Q06</v>
          </cell>
          <cell r="B7272" t="str">
            <v>Otras malformaciones congénitas de la médula espinal</v>
          </cell>
        </row>
        <row r="7273">
          <cell r="A7273" t="str">
            <v>Q06.0</v>
          </cell>
          <cell r="B7273" t="str">
            <v>Amielia</v>
          </cell>
        </row>
        <row r="7274">
          <cell r="A7274" t="str">
            <v>Q06.1</v>
          </cell>
          <cell r="B7274" t="str">
            <v>Hipoplasia y displasia de la médula espinal</v>
          </cell>
        </row>
        <row r="7275">
          <cell r="A7275" t="str">
            <v>Q06.2</v>
          </cell>
          <cell r="B7275" t="str">
            <v>Diastematomielia</v>
          </cell>
        </row>
        <row r="7276">
          <cell r="A7276" t="str">
            <v>Q06.3</v>
          </cell>
          <cell r="B7276" t="str">
            <v>Otras anomalías congénitas de la cola de caballo</v>
          </cell>
        </row>
        <row r="7277">
          <cell r="A7277" t="str">
            <v>Q06.4</v>
          </cell>
          <cell r="B7277" t="str">
            <v>Hidromielia</v>
          </cell>
        </row>
        <row r="7278">
          <cell r="A7278" t="str">
            <v>Q06.8</v>
          </cell>
          <cell r="B7278" t="str">
            <v>Otras malformaciones congénitas especificadas de la médula espinal</v>
          </cell>
        </row>
        <row r="7279">
          <cell r="A7279" t="str">
            <v>Q06.9</v>
          </cell>
          <cell r="B7279" t="str">
            <v>Malformación congénita de la médula espinal, no especificada</v>
          </cell>
        </row>
        <row r="7280">
          <cell r="A7280" t="str">
            <v>Q07</v>
          </cell>
          <cell r="B7280" t="str">
            <v>Otras malformaciones congénitas del sistema nervioso</v>
          </cell>
        </row>
        <row r="7281">
          <cell r="A7281" t="str">
            <v>Q07.0</v>
          </cell>
          <cell r="B7281" t="str">
            <v>Síndrome de Arnold-Chiari</v>
          </cell>
        </row>
        <row r="7282">
          <cell r="A7282" t="str">
            <v>Q07.8</v>
          </cell>
          <cell r="B7282" t="str">
            <v>Otras malformaciones congénitas del sistema nervioso, especificadas</v>
          </cell>
        </row>
        <row r="7283">
          <cell r="A7283" t="str">
            <v>Q07.9</v>
          </cell>
          <cell r="B7283" t="str">
            <v>Malformación congénita del sistema nervioso, no especificada</v>
          </cell>
        </row>
        <row r="7284">
          <cell r="A7284" t="str">
            <v>Q10</v>
          </cell>
          <cell r="B7284" t="str">
            <v>Malformaciones congénitas de los párpados, del aparato lagrimal y de la órbita</v>
          </cell>
        </row>
        <row r="7285">
          <cell r="A7285" t="str">
            <v>Q10.0</v>
          </cell>
          <cell r="B7285" t="str">
            <v>Blefaroptosis congénita</v>
          </cell>
        </row>
        <row r="7286">
          <cell r="A7286" t="str">
            <v>Q10.1</v>
          </cell>
          <cell r="B7286" t="str">
            <v>Ectropión congénito</v>
          </cell>
        </row>
        <row r="7287">
          <cell r="A7287" t="str">
            <v>Q10.2</v>
          </cell>
          <cell r="B7287" t="str">
            <v>Entropión congénito</v>
          </cell>
        </row>
        <row r="7288">
          <cell r="A7288" t="str">
            <v>Q10.3</v>
          </cell>
          <cell r="B7288" t="str">
            <v>Otras malformaciones congénitas de los párpados</v>
          </cell>
        </row>
        <row r="7289">
          <cell r="A7289" t="str">
            <v>Q10.4</v>
          </cell>
          <cell r="B7289" t="str">
            <v>Ausencia y agenesia del aparato lagrimal</v>
          </cell>
        </row>
        <row r="7290">
          <cell r="A7290" t="str">
            <v>Q10.5</v>
          </cell>
          <cell r="B7290" t="str">
            <v>Estenosis y estrechez congénitas del conducto lagrimal</v>
          </cell>
        </row>
        <row r="7291">
          <cell r="A7291" t="str">
            <v>Q10.6</v>
          </cell>
          <cell r="B7291" t="str">
            <v>Otras malformaciones congénitas del aparato lagrimal</v>
          </cell>
        </row>
        <row r="7292">
          <cell r="A7292" t="str">
            <v>Q10.7</v>
          </cell>
          <cell r="B7292" t="str">
            <v>Malformación congénita de la órbita</v>
          </cell>
        </row>
        <row r="7293">
          <cell r="A7293" t="str">
            <v>Q11</v>
          </cell>
          <cell r="B7293" t="str">
            <v>Anoftalmía, microftalmía y macroftalmía</v>
          </cell>
        </row>
        <row r="7294">
          <cell r="A7294" t="str">
            <v>Q11.0</v>
          </cell>
          <cell r="B7294" t="str">
            <v>Globo ocular quístico</v>
          </cell>
        </row>
        <row r="7295">
          <cell r="A7295" t="str">
            <v>Q11.1</v>
          </cell>
          <cell r="B7295" t="str">
            <v>Otras anoftalmías</v>
          </cell>
        </row>
        <row r="7296">
          <cell r="A7296" t="str">
            <v>Q11.2</v>
          </cell>
          <cell r="B7296" t="str">
            <v>Microftalmía</v>
          </cell>
        </row>
        <row r="7297">
          <cell r="A7297" t="str">
            <v>Q11.3</v>
          </cell>
          <cell r="B7297" t="str">
            <v>Macroftalmía</v>
          </cell>
        </row>
        <row r="7298">
          <cell r="A7298" t="str">
            <v>Q12</v>
          </cell>
          <cell r="B7298" t="str">
            <v>Malformaciones congénitas del cristalino</v>
          </cell>
        </row>
        <row r="7299">
          <cell r="A7299" t="str">
            <v>Q12.0</v>
          </cell>
          <cell r="B7299" t="str">
            <v>Catarata congénita</v>
          </cell>
        </row>
        <row r="7300">
          <cell r="A7300" t="str">
            <v>Q12.1</v>
          </cell>
          <cell r="B7300" t="str">
            <v>Desplazamiento congénito del cristalino</v>
          </cell>
        </row>
        <row r="7301">
          <cell r="A7301" t="str">
            <v>Q12.2</v>
          </cell>
          <cell r="B7301" t="str">
            <v>Coloboma del cristalino</v>
          </cell>
        </row>
        <row r="7302">
          <cell r="A7302" t="str">
            <v>Q12.3</v>
          </cell>
          <cell r="B7302" t="str">
            <v>Afaquia congénita</v>
          </cell>
        </row>
        <row r="7303">
          <cell r="A7303" t="str">
            <v>Q12.4</v>
          </cell>
          <cell r="B7303" t="str">
            <v>Esferofaquia</v>
          </cell>
        </row>
        <row r="7304">
          <cell r="A7304" t="str">
            <v>Q12.8</v>
          </cell>
          <cell r="B7304" t="str">
            <v>Otras malformaciones congénitas del cristalino</v>
          </cell>
        </row>
        <row r="7305">
          <cell r="A7305" t="str">
            <v>Q12.9</v>
          </cell>
          <cell r="B7305" t="str">
            <v>Malformación congénita del cristalino, no especificada</v>
          </cell>
        </row>
        <row r="7306">
          <cell r="A7306" t="str">
            <v>Q13</v>
          </cell>
          <cell r="B7306" t="str">
            <v>Malformaciones congénitas del segmento anterior del ojo</v>
          </cell>
        </row>
        <row r="7307">
          <cell r="A7307" t="str">
            <v>Q13.0</v>
          </cell>
          <cell r="B7307" t="str">
            <v>Coloboma del iris</v>
          </cell>
        </row>
        <row r="7308">
          <cell r="A7308" t="str">
            <v>Q13.1</v>
          </cell>
          <cell r="B7308" t="str">
            <v>Ausencia del iris</v>
          </cell>
        </row>
        <row r="7309">
          <cell r="A7309" t="str">
            <v>Q13.2</v>
          </cell>
          <cell r="B7309" t="str">
            <v>Otras malformaciones congénitas del iris</v>
          </cell>
        </row>
        <row r="7310">
          <cell r="A7310" t="str">
            <v>Q13.3</v>
          </cell>
          <cell r="B7310" t="str">
            <v>Opacidad corneal congénita</v>
          </cell>
        </row>
        <row r="7311">
          <cell r="A7311" t="str">
            <v>Q13.4</v>
          </cell>
          <cell r="B7311" t="str">
            <v>Otras malformaciones congénitas de la córnea</v>
          </cell>
        </row>
        <row r="7312">
          <cell r="A7312" t="str">
            <v>Q13.5</v>
          </cell>
          <cell r="B7312" t="str">
            <v>Esclerótica azul</v>
          </cell>
        </row>
        <row r="7313">
          <cell r="A7313" t="str">
            <v>Q13.8</v>
          </cell>
          <cell r="B7313" t="str">
            <v>Otras malformaciones congénitas del segmento anterior del ojo</v>
          </cell>
        </row>
        <row r="7314">
          <cell r="A7314" t="str">
            <v>Q13.9</v>
          </cell>
          <cell r="B7314" t="str">
            <v>Malformación congénita del segmento anterior del ojo, no especificada</v>
          </cell>
        </row>
        <row r="7315">
          <cell r="A7315" t="str">
            <v>Q14</v>
          </cell>
          <cell r="B7315" t="str">
            <v>Malformaciones congénitas del segmento posterior del ojo</v>
          </cell>
        </row>
        <row r="7316">
          <cell r="A7316" t="str">
            <v>Q14.0</v>
          </cell>
          <cell r="B7316" t="str">
            <v>Malformación congénita del humor vítreo</v>
          </cell>
        </row>
        <row r="7317">
          <cell r="A7317" t="str">
            <v>Q14.1</v>
          </cell>
          <cell r="B7317" t="str">
            <v>Malformación congénita de la retina</v>
          </cell>
        </row>
        <row r="7318">
          <cell r="A7318" t="str">
            <v>Q14.2</v>
          </cell>
          <cell r="B7318" t="str">
            <v>Malformación congénita del disco óptico</v>
          </cell>
        </row>
        <row r="7319">
          <cell r="A7319" t="str">
            <v>Q14.3</v>
          </cell>
          <cell r="B7319" t="str">
            <v>Malformación congénita de la coroides</v>
          </cell>
        </row>
        <row r="7320">
          <cell r="A7320" t="str">
            <v>Q14.8</v>
          </cell>
          <cell r="B7320" t="str">
            <v>Otras malformaciones congénitas del segmento posterior del ojo</v>
          </cell>
        </row>
        <row r="7321">
          <cell r="A7321" t="str">
            <v>Q14.9</v>
          </cell>
          <cell r="B7321" t="str">
            <v>Malformación congénita del segmento posterior del ojo, no especificada</v>
          </cell>
        </row>
        <row r="7322">
          <cell r="A7322" t="str">
            <v>Q15</v>
          </cell>
          <cell r="B7322" t="str">
            <v>Otras malformaciones congénitas del ojo</v>
          </cell>
        </row>
        <row r="7323">
          <cell r="A7323" t="str">
            <v>Q15.0</v>
          </cell>
          <cell r="B7323" t="str">
            <v>Glaucoma congénito</v>
          </cell>
        </row>
        <row r="7324">
          <cell r="A7324" t="str">
            <v>Q15.8</v>
          </cell>
          <cell r="B7324" t="str">
            <v>Otras malformaciones congénitas del ojo, especificadas</v>
          </cell>
        </row>
        <row r="7325">
          <cell r="A7325" t="str">
            <v>Q15.9</v>
          </cell>
          <cell r="B7325" t="str">
            <v>Malformaciones congénitas del ojo, no especificadas</v>
          </cell>
        </row>
        <row r="7326">
          <cell r="A7326" t="str">
            <v>Q16</v>
          </cell>
          <cell r="B7326" t="str">
            <v>Malformaciones congénitas del oído que causan alteración de la audición</v>
          </cell>
        </row>
        <row r="7327">
          <cell r="A7327" t="str">
            <v>Q16.0</v>
          </cell>
          <cell r="B7327" t="str">
            <v>Ausencia congénita del pabellón (de la oreja)</v>
          </cell>
        </row>
        <row r="7328">
          <cell r="A7328" t="str">
            <v>Q16.1</v>
          </cell>
          <cell r="B7328" t="str">
            <v>Ausencia congénita, atresia o estrechez del conducto auditivo (externo)</v>
          </cell>
        </row>
        <row r="7329">
          <cell r="A7329" t="str">
            <v>Q16.2</v>
          </cell>
          <cell r="B7329" t="str">
            <v>Ausencia de la trompa de Eustaquio</v>
          </cell>
        </row>
        <row r="7330">
          <cell r="A7330" t="str">
            <v>Q16.3</v>
          </cell>
          <cell r="B7330" t="str">
            <v>Malformación congénita de los huesecillos del oído</v>
          </cell>
        </row>
        <row r="7331">
          <cell r="A7331" t="str">
            <v>Q16.4</v>
          </cell>
          <cell r="B7331" t="str">
            <v>Otras malformaciones congénitas del oído medio</v>
          </cell>
        </row>
        <row r="7332">
          <cell r="A7332" t="str">
            <v>Q16.5</v>
          </cell>
          <cell r="B7332" t="str">
            <v>Malformación congénita del oído interno</v>
          </cell>
        </row>
        <row r="7333">
          <cell r="A7333" t="str">
            <v>Q16.9</v>
          </cell>
          <cell r="B7333" t="str">
            <v>Malformación congénita del oído que causa alteración de la audición, sin otra especificación</v>
          </cell>
        </row>
        <row r="7334">
          <cell r="A7334" t="str">
            <v>Q17</v>
          </cell>
          <cell r="B7334" t="str">
            <v>Otras malformaciones congénitas del oído</v>
          </cell>
        </row>
        <row r="7335">
          <cell r="A7335" t="str">
            <v>Q17.0</v>
          </cell>
          <cell r="B7335" t="str">
            <v>Oreja supernumeraria</v>
          </cell>
        </row>
        <row r="7336">
          <cell r="A7336" t="str">
            <v>Q17.1</v>
          </cell>
          <cell r="B7336" t="str">
            <v>Macrotia</v>
          </cell>
        </row>
        <row r="7337">
          <cell r="A7337" t="str">
            <v>Q17.2</v>
          </cell>
          <cell r="B7337" t="str">
            <v>Microtia</v>
          </cell>
        </row>
        <row r="7338">
          <cell r="A7338" t="str">
            <v>Q17.3</v>
          </cell>
          <cell r="B7338" t="str">
            <v>Otras deformidades del pabellón auricular</v>
          </cell>
        </row>
        <row r="7339">
          <cell r="A7339" t="str">
            <v>Q17.4</v>
          </cell>
          <cell r="B7339" t="str">
            <v>Anomalía de la posición de la oreja</v>
          </cell>
        </row>
        <row r="7340">
          <cell r="A7340" t="str">
            <v>Q17.5</v>
          </cell>
          <cell r="B7340" t="str">
            <v>Oreja prominente</v>
          </cell>
        </row>
        <row r="7341">
          <cell r="A7341" t="str">
            <v>Q17.8</v>
          </cell>
          <cell r="B7341" t="str">
            <v>Otras malformaciones congénitas del oído, especificadas</v>
          </cell>
        </row>
        <row r="7342">
          <cell r="A7342" t="str">
            <v>Q17.9</v>
          </cell>
          <cell r="B7342" t="str">
            <v>Malformación congénita del oído, no especificada</v>
          </cell>
        </row>
        <row r="7343">
          <cell r="A7343" t="str">
            <v>Q18</v>
          </cell>
          <cell r="B7343" t="str">
            <v>Otras malformaciones congénitas de la cara y del cuello</v>
          </cell>
        </row>
        <row r="7344">
          <cell r="A7344" t="str">
            <v>Q18.0</v>
          </cell>
          <cell r="B7344" t="str">
            <v>Seno, fístula o quiste de la hendidura branquial</v>
          </cell>
        </row>
        <row r="7345">
          <cell r="A7345" t="str">
            <v>Q18.1</v>
          </cell>
          <cell r="B7345" t="str">
            <v>Seno y quiste preauricular</v>
          </cell>
        </row>
        <row r="7346">
          <cell r="A7346" t="str">
            <v>Q18.2</v>
          </cell>
          <cell r="B7346" t="str">
            <v>Otras malformaciones de las hendiduras branquiales</v>
          </cell>
        </row>
        <row r="7347">
          <cell r="A7347" t="str">
            <v>Q18.3</v>
          </cell>
          <cell r="B7347" t="str">
            <v>Pterigión del cuello</v>
          </cell>
        </row>
        <row r="7348">
          <cell r="A7348" t="str">
            <v>Q18.4</v>
          </cell>
          <cell r="B7348" t="str">
            <v>Macrostomía</v>
          </cell>
        </row>
        <row r="7349">
          <cell r="A7349" t="str">
            <v>Q18.5</v>
          </cell>
          <cell r="B7349" t="str">
            <v>Microstomía</v>
          </cell>
        </row>
        <row r="7350">
          <cell r="A7350" t="str">
            <v>Q18.6</v>
          </cell>
          <cell r="B7350" t="str">
            <v>Macroqueilia</v>
          </cell>
        </row>
        <row r="7351">
          <cell r="A7351" t="str">
            <v>Q18.7</v>
          </cell>
          <cell r="B7351" t="str">
            <v>Microqueilia</v>
          </cell>
        </row>
        <row r="7352">
          <cell r="A7352" t="str">
            <v>Q18.8</v>
          </cell>
          <cell r="B7352" t="str">
            <v>Otras malformaciones congénitas especificadas de cara y cuello</v>
          </cell>
        </row>
        <row r="7353">
          <cell r="A7353" t="str">
            <v>Q18.9</v>
          </cell>
          <cell r="B7353" t="str">
            <v>Malformación congénita de la cara y del cuello, no especificada</v>
          </cell>
        </row>
        <row r="7354">
          <cell r="A7354" t="str">
            <v>Q20</v>
          </cell>
          <cell r="B7354" t="str">
            <v>Malformaciones congénitas de las cámaras cardíacas y sus conexiones</v>
          </cell>
        </row>
        <row r="7355">
          <cell r="A7355" t="str">
            <v>Q20.0</v>
          </cell>
          <cell r="B7355" t="str">
            <v>Tronco arterioso común</v>
          </cell>
        </row>
        <row r="7356">
          <cell r="A7356" t="str">
            <v>Q20.1</v>
          </cell>
          <cell r="B7356" t="str">
            <v>Transposición de los grandes vasos en ventrículo derecho</v>
          </cell>
        </row>
        <row r="7357">
          <cell r="A7357" t="str">
            <v>Q20.2</v>
          </cell>
          <cell r="B7357" t="str">
            <v>Transposición de los grandes vasos en ventrículo izquierdo</v>
          </cell>
        </row>
        <row r="7358">
          <cell r="A7358" t="str">
            <v>Q20.3</v>
          </cell>
          <cell r="B7358" t="str">
            <v>Discordancia de la conexión ventriculoarterial</v>
          </cell>
        </row>
        <row r="7359">
          <cell r="A7359" t="str">
            <v>Q20.4</v>
          </cell>
          <cell r="B7359" t="str">
            <v>Ventrículo con doble entrada</v>
          </cell>
        </row>
        <row r="7360">
          <cell r="A7360" t="str">
            <v>Q20.5</v>
          </cell>
          <cell r="B7360" t="str">
            <v>Discordancia de la conexión auriculoventricular</v>
          </cell>
        </row>
        <row r="7361">
          <cell r="A7361" t="str">
            <v>Q20.6</v>
          </cell>
          <cell r="B7361" t="str">
            <v>Isomerismo de los apéndices auriculares</v>
          </cell>
        </row>
        <row r="7362">
          <cell r="A7362" t="str">
            <v>Q20.8</v>
          </cell>
          <cell r="B7362" t="str">
            <v>Otras malformaciones congénitas de las cámaras cardíacas y sus conexiones</v>
          </cell>
        </row>
        <row r="7363">
          <cell r="A7363" t="str">
            <v>Q20.9</v>
          </cell>
          <cell r="B7363" t="str">
            <v>Malformación congénita de las cámaras cardíacas y sus conexiones, no especificada</v>
          </cell>
        </row>
        <row r="7364">
          <cell r="A7364" t="str">
            <v>Q21</v>
          </cell>
          <cell r="B7364" t="str">
            <v>Malformaciones congénitas de los tabiques cardíacos</v>
          </cell>
        </row>
        <row r="7365">
          <cell r="A7365" t="str">
            <v>Q21.0</v>
          </cell>
          <cell r="B7365" t="str">
            <v>Defecto del tabique ventricular</v>
          </cell>
        </row>
        <row r="7366">
          <cell r="A7366" t="str">
            <v>Q21.1</v>
          </cell>
          <cell r="B7366" t="str">
            <v>Defecto del tabique auricular</v>
          </cell>
        </row>
        <row r="7367">
          <cell r="A7367" t="str">
            <v>Q21.2</v>
          </cell>
          <cell r="B7367" t="str">
            <v>Defecto del tabique auriculoventricular</v>
          </cell>
        </row>
        <row r="7368">
          <cell r="A7368" t="str">
            <v>Q21.3</v>
          </cell>
          <cell r="B7368" t="str">
            <v>Tetralogía de Fallot</v>
          </cell>
        </row>
        <row r="7369">
          <cell r="A7369" t="str">
            <v>Q21.4</v>
          </cell>
          <cell r="B7369" t="str">
            <v>Defecto del tabique aortopulmonar</v>
          </cell>
        </row>
        <row r="7370">
          <cell r="A7370" t="str">
            <v>Q21.8</v>
          </cell>
          <cell r="B7370" t="str">
            <v>Otras malformaciones congénitas de los tabiques cardíacos</v>
          </cell>
        </row>
        <row r="7371">
          <cell r="A7371" t="str">
            <v>Q21.9</v>
          </cell>
          <cell r="B7371" t="str">
            <v>Malformación congénita del tabique cardíaco, no especificada</v>
          </cell>
        </row>
        <row r="7372">
          <cell r="A7372" t="str">
            <v>Q22</v>
          </cell>
          <cell r="B7372" t="str">
            <v>Malformaciones congénitas de las válvulas pulmonar y tricúspide</v>
          </cell>
        </row>
        <row r="7373">
          <cell r="A7373" t="str">
            <v>Q22.0</v>
          </cell>
          <cell r="B7373" t="str">
            <v>Atresia de la válvula pulmonar</v>
          </cell>
        </row>
        <row r="7374">
          <cell r="A7374" t="str">
            <v>Q22.1</v>
          </cell>
          <cell r="B7374" t="str">
            <v>Estenosis congénita de la válvula pulmonar</v>
          </cell>
        </row>
        <row r="7375">
          <cell r="A7375" t="str">
            <v>Q22.2</v>
          </cell>
          <cell r="B7375" t="str">
            <v>Insuficiencia congénita de la válvula pulmonar</v>
          </cell>
        </row>
        <row r="7376">
          <cell r="A7376" t="str">
            <v>Q22.3</v>
          </cell>
          <cell r="B7376" t="str">
            <v>Otras malformaciones congénitas de la válvula pulmonar</v>
          </cell>
        </row>
        <row r="7377">
          <cell r="A7377" t="str">
            <v>Q22.4</v>
          </cell>
          <cell r="B7377" t="str">
            <v>Estenosis congénita de la válvula tricúspide</v>
          </cell>
        </row>
        <row r="7378">
          <cell r="A7378" t="str">
            <v>Q22.5</v>
          </cell>
          <cell r="B7378" t="str">
            <v>Anomalía de Ebstein</v>
          </cell>
        </row>
        <row r="7379">
          <cell r="A7379" t="str">
            <v>Q22.6</v>
          </cell>
          <cell r="B7379" t="str">
            <v>Síndrome de hipoplasia del corazón derecho</v>
          </cell>
        </row>
        <row r="7380">
          <cell r="A7380" t="str">
            <v>Q22.8</v>
          </cell>
          <cell r="B7380" t="str">
            <v>Otras malformaciones congénitas de la válvula tricúspide</v>
          </cell>
        </row>
        <row r="7381">
          <cell r="A7381" t="str">
            <v>Q22.9</v>
          </cell>
          <cell r="B7381" t="str">
            <v>Malformación congénita de la válvula tricúspide, no especificada</v>
          </cell>
        </row>
        <row r="7382">
          <cell r="A7382" t="str">
            <v>Q23</v>
          </cell>
          <cell r="B7382" t="str">
            <v>Malformaciones congénitas de las válvulas aórtica y mitral</v>
          </cell>
        </row>
        <row r="7383">
          <cell r="A7383" t="str">
            <v>Q23.0</v>
          </cell>
          <cell r="B7383" t="str">
            <v>Estenosis congénita de la válvula aórtica</v>
          </cell>
        </row>
        <row r="7384">
          <cell r="A7384" t="str">
            <v>Q23.1</v>
          </cell>
          <cell r="B7384" t="str">
            <v>Insuficiencia congénita de la válvula aórtica</v>
          </cell>
        </row>
        <row r="7385">
          <cell r="A7385" t="str">
            <v>Q23.2</v>
          </cell>
          <cell r="B7385" t="str">
            <v>Estenosis mitral congénita</v>
          </cell>
        </row>
        <row r="7386">
          <cell r="A7386" t="str">
            <v>Q23.3</v>
          </cell>
          <cell r="B7386" t="str">
            <v>Insuficiencia mitral congénita</v>
          </cell>
        </row>
        <row r="7387">
          <cell r="A7387" t="str">
            <v>Q23.4</v>
          </cell>
          <cell r="B7387" t="str">
            <v>Síndrome de hipoplasia del corazón izquierdo</v>
          </cell>
        </row>
        <row r="7388">
          <cell r="A7388" t="str">
            <v>Q23.8</v>
          </cell>
          <cell r="B7388" t="str">
            <v>Otras malformaciones congénitas de las válvulas aórtica y mitral</v>
          </cell>
        </row>
        <row r="7389">
          <cell r="A7389" t="str">
            <v>Q23.9</v>
          </cell>
          <cell r="B7389" t="str">
            <v>Malformación congénita de las válvulas aórtica y mitral, no especificada</v>
          </cell>
        </row>
        <row r="7390">
          <cell r="A7390" t="str">
            <v>Q24</v>
          </cell>
          <cell r="B7390" t="str">
            <v>Otras malformaciones congénitas del corazón</v>
          </cell>
        </row>
        <row r="7391">
          <cell r="A7391" t="str">
            <v>Q24.0</v>
          </cell>
          <cell r="B7391" t="str">
            <v>Dextrocardia</v>
          </cell>
        </row>
        <row r="7392">
          <cell r="A7392" t="str">
            <v>Q24.1</v>
          </cell>
          <cell r="B7392" t="str">
            <v>Levocardia</v>
          </cell>
        </row>
        <row r="7393">
          <cell r="A7393" t="str">
            <v>Q24.2</v>
          </cell>
          <cell r="B7393" t="str">
            <v>Corazón triauricular</v>
          </cell>
        </row>
        <row r="7394">
          <cell r="A7394" t="str">
            <v>Q24.3</v>
          </cell>
          <cell r="B7394" t="str">
            <v>Estenosis del infundíbulo pulmonar</v>
          </cell>
        </row>
        <row r="7395">
          <cell r="A7395" t="str">
            <v>Q24.4</v>
          </cell>
          <cell r="B7395" t="str">
            <v>Estenosis subaórtica congénita</v>
          </cell>
        </row>
        <row r="7396">
          <cell r="A7396" t="str">
            <v>Q24.5</v>
          </cell>
          <cell r="B7396" t="str">
            <v>Malformación de los vasos coronarios</v>
          </cell>
        </row>
        <row r="7397">
          <cell r="A7397" t="str">
            <v>Q24.6</v>
          </cell>
          <cell r="B7397" t="str">
            <v>Bloqueo cardíaco congénito</v>
          </cell>
        </row>
        <row r="7398">
          <cell r="A7398" t="str">
            <v>Q24.8</v>
          </cell>
          <cell r="B7398" t="str">
            <v>Otras malformaciones congénitas del corazón, especificadas</v>
          </cell>
        </row>
        <row r="7399">
          <cell r="A7399" t="str">
            <v>Q24.9</v>
          </cell>
          <cell r="B7399" t="str">
            <v>Malformación congénita del corazón, no especificada</v>
          </cell>
        </row>
        <row r="7400">
          <cell r="A7400" t="str">
            <v>Q25</v>
          </cell>
          <cell r="B7400" t="str">
            <v>Malformaciones congénitas de las grandes arterias</v>
          </cell>
        </row>
        <row r="7401">
          <cell r="A7401" t="str">
            <v>Q25.0</v>
          </cell>
          <cell r="B7401" t="str">
            <v>Conducto arterioso permeable</v>
          </cell>
        </row>
        <row r="7402">
          <cell r="A7402" t="str">
            <v>Q25.1</v>
          </cell>
          <cell r="B7402" t="str">
            <v>Coartación de la aorta</v>
          </cell>
        </row>
        <row r="7403">
          <cell r="A7403" t="str">
            <v>Q25.2</v>
          </cell>
          <cell r="B7403" t="str">
            <v>Atresia de la aorta</v>
          </cell>
        </row>
        <row r="7404">
          <cell r="A7404" t="str">
            <v>Q25.3</v>
          </cell>
          <cell r="B7404" t="str">
            <v>Estenosis de la aorta</v>
          </cell>
        </row>
        <row r="7405">
          <cell r="A7405" t="str">
            <v>Q25.4</v>
          </cell>
          <cell r="B7405" t="str">
            <v>Otras malformaciones congénitas de la aorta</v>
          </cell>
        </row>
        <row r="7406">
          <cell r="A7406" t="str">
            <v>Q25.5</v>
          </cell>
          <cell r="B7406" t="str">
            <v>Atresia de la arteria pulmonar</v>
          </cell>
        </row>
        <row r="7407">
          <cell r="A7407" t="str">
            <v>Q25.6</v>
          </cell>
          <cell r="B7407" t="str">
            <v>Estenosis de la arteria pulmonar</v>
          </cell>
        </row>
        <row r="7408">
          <cell r="A7408" t="str">
            <v>Q25.7</v>
          </cell>
          <cell r="B7408" t="str">
            <v>Otras malformaciones congénitas de la arteria pulmonar</v>
          </cell>
        </row>
        <row r="7409">
          <cell r="A7409" t="str">
            <v>Q25.8</v>
          </cell>
          <cell r="B7409" t="str">
            <v>Otras malformaciones congénitas de las grandes arterias</v>
          </cell>
        </row>
        <row r="7410">
          <cell r="A7410" t="str">
            <v>Q25.9</v>
          </cell>
          <cell r="B7410" t="str">
            <v>Malformación congénita de las grandes arterias, no especificada</v>
          </cell>
        </row>
        <row r="7411">
          <cell r="A7411" t="str">
            <v>Q26</v>
          </cell>
          <cell r="B7411" t="str">
            <v>Malformaciones congénitas de las grandes venas</v>
          </cell>
        </row>
        <row r="7412">
          <cell r="A7412" t="str">
            <v>Q26.0</v>
          </cell>
          <cell r="B7412" t="str">
            <v>Estenosis congénita de la vena cava</v>
          </cell>
        </row>
        <row r="7413">
          <cell r="A7413" t="str">
            <v>Q26.1</v>
          </cell>
          <cell r="B7413" t="str">
            <v>Persistencia de la vena cava superior izquierda</v>
          </cell>
        </row>
        <row r="7414">
          <cell r="A7414" t="str">
            <v>Q26.2</v>
          </cell>
          <cell r="B7414" t="str">
            <v>Conexión anómala total de las venas pulmonares</v>
          </cell>
        </row>
        <row r="7415">
          <cell r="A7415" t="str">
            <v>Q26.3</v>
          </cell>
          <cell r="B7415" t="str">
            <v>Conexión anómala parcial de las venas pulmonares</v>
          </cell>
        </row>
        <row r="7416">
          <cell r="A7416" t="str">
            <v>Q26.4</v>
          </cell>
          <cell r="B7416" t="str">
            <v>Conexión anómala de las venas pulmonares, sin otra especificación</v>
          </cell>
        </row>
        <row r="7417">
          <cell r="A7417" t="str">
            <v>Q26.5</v>
          </cell>
          <cell r="B7417" t="str">
            <v>Conexión anómala de la vena porta</v>
          </cell>
        </row>
        <row r="7418">
          <cell r="A7418" t="str">
            <v>Q26.6</v>
          </cell>
          <cell r="B7418" t="str">
            <v>Fístula arteria hepática-vena porta</v>
          </cell>
        </row>
        <row r="7419">
          <cell r="A7419" t="str">
            <v>Q26.8</v>
          </cell>
          <cell r="B7419" t="str">
            <v>Otras malformaciones congénitas de las grandes venas</v>
          </cell>
        </row>
        <row r="7420">
          <cell r="A7420" t="str">
            <v>Q26.9</v>
          </cell>
          <cell r="B7420" t="str">
            <v>Malformación congénita de las grandes venas, no especificada</v>
          </cell>
        </row>
        <row r="7421">
          <cell r="A7421" t="str">
            <v>Q27</v>
          </cell>
          <cell r="B7421" t="str">
            <v>Otras malformaciones congénitas del sistema vascular periférico</v>
          </cell>
        </row>
        <row r="7422">
          <cell r="A7422" t="str">
            <v>Q27.0</v>
          </cell>
          <cell r="B7422" t="str">
            <v>Ausencia e hipoplasia congénita de la arteria umbilical</v>
          </cell>
        </row>
        <row r="7423">
          <cell r="A7423" t="str">
            <v>Q27.1</v>
          </cell>
          <cell r="B7423" t="str">
            <v>Estenosis congénita de la arteria renal</v>
          </cell>
        </row>
        <row r="7424">
          <cell r="A7424" t="str">
            <v>Q27.2</v>
          </cell>
          <cell r="B7424" t="str">
            <v>Otras malformaciones congénitas de la arteria renal</v>
          </cell>
        </row>
        <row r="7425">
          <cell r="A7425" t="str">
            <v>Q27.3</v>
          </cell>
          <cell r="B7425" t="str">
            <v>Malformación arteriovenosa periférica</v>
          </cell>
        </row>
        <row r="7426">
          <cell r="A7426" t="str">
            <v>Q27.4</v>
          </cell>
          <cell r="B7426" t="str">
            <v>Flebectasia congénita</v>
          </cell>
        </row>
        <row r="7427">
          <cell r="A7427" t="str">
            <v>Q27.8</v>
          </cell>
          <cell r="B7427" t="str">
            <v>Otras malformaciones congénitas del sistema vascular periférico, especificadas</v>
          </cell>
        </row>
        <row r="7428">
          <cell r="A7428" t="str">
            <v>Q27.9</v>
          </cell>
          <cell r="B7428" t="str">
            <v>Malformación congénita del sistema vascular periférico, no especificada</v>
          </cell>
        </row>
        <row r="7429">
          <cell r="A7429" t="str">
            <v>Q28</v>
          </cell>
          <cell r="B7429" t="str">
            <v>Otras malformaciones congénitas del sistema circulatorio</v>
          </cell>
        </row>
        <row r="7430">
          <cell r="A7430" t="str">
            <v>Q28.0</v>
          </cell>
          <cell r="B7430" t="str">
            <v>Malformación arteriovenosa de los vasos precerebrales</v>
          </cell>
        </row>
        <row r="7431">
          <cell r="A7431" t="str">
            <v>Q28.1</v>
          </cell>
          <cell r="B7431" t="str">
            <v>Otras malformaciones de los vasos precerebrales</v>
          </cell>
        </row>
        <row r="7432">
          <cell r="A7432" t="str">
            <v>Q28.2</v>
          </cell>
          <cell r="B7432" t="str">
            <v>Malformación arteriovenosa de los vasos cerebrales</v>
          </cell>
        </row>
        <row r="7433">
          <cell r="A7433" t="str">
            <v>Q28.3</v>
          </cell>
          <cell r="B7433" t="str">
            <v>Otras malformaciones de los vasos cerebrales</v>
          </cell>
        </row>
        <row r="7434">
          <cell r="A7434" t="str">
            <v>Q28.8</v>
          </cell>
          <cell r="B7434" t="str">
            <v>Otras malformaciones congénitas del sistema circulatorio, especificadas</v>
          </cell>
        </row>
        <row r="7435">
          <cell r="A7435" t="str">
            <v>Q28.9</v>
          </cell>
          <cell r="B7435" t="str">
            <v>Malformación congénita del sistema circulatorio, no especificada</v>
          </cell>
        </row>
        <row r="7436">
          <cell r="A7436" t="str">
            <v>Q30</v>
          </cell>
          <cell r="B7436" t="str">
            <v>Malformaciones congénitas de la nariz</v>
          </cell>
        </row>
        <row r="7437">
          <cell r="A7437" t="str">
            <v>Q30.0</v>
          </cell>
          <cell r="B7437" t="str">
            <v>Atresia de las coanas</v>
          </cell>
        </row>
        <row r="7438">
          <cell r="A7438" t="str">
            <v>Q30.1</v>
          </cell>
          <cell r="B7438" t="str">
            <v>Agenesia o hipoplasia de la nariz</v>
          </cell>
        </row>
        <row r="7439">
          <cell r="A7439" t="str">
            <v>Q30.2</v>
          </cell>
          <cell r="B7439" t="str">
            <v>Hendidura, fisura o muesca de la nariz</v>
          </cell>
        </row>
        <row r="7440">
          <cell r="A7440" t="str">
            <v>Q30.3</v>
          </cell>
          <cell r="B7440" t="str">
            <v>Perforación congénita del tabique nasal</v>
          </cell>
        </row>
        <row r="7441">
          <cell r="A7441" t="str">
            <v>Q30.8</v>
          </cell>
          <cell r="B7441" t="str">
            <v>Otras malformaciones congénitas de la nariz</v>
          </cell>
        </row>
        <row r="7442">
          <cell r="A7442" t="str">
            <v>Q30.9</v>
          </cell>
          <cell r="B7442" t="str">
            <v>Malformación congénita de la nariz, no especificada</v>
          </cell>
        </row>
        <row r="7443">
          <cell r="A7443" t="str">
            <v>Q31</v>
          </cell>
          <cell r="B7443" t="str">
            <v>Malformaciones congénitas de la laringe</v>
          </cell>
        </row>
        <row r="7444">
          <cell r="A7444" t="str">
            <v>Q31.0</v>
          </cell>
          <cell r="B7444" t="str">
            <v>Pterigión de la laringe</v>
          </cell>
        </row>
        <row r="7445">
          <cell r="A7445" t="str">
            <v>Q31.1</v>
          </cell>
          <cell r="B7445" t="str">
            <v>Estenosis subglótica congénita</v>
          </cell>
        </row>
        <row r="7446">
          <cell r="A7446" t="str">
            <v>Q31.2</v>
          </cell>
          <cell r="B7446" t="str">
            <v>Hipoplasia laríngea</v>
          </cell>
        </row>
        <row r="7447">
          <cell r="A7447" t="str">
            <v>Q31.3</v>
          </cell>
          <cell r="B7447" t="str">
            <v>Laringocele</v>
          </cell>
        </row>
        <row r="7448">
          <cell r="A7448" t="str">
            <v>Q31.4</v>
          </cell>
          <cell r="B7448" t="str">
            <v>Estridor laríngeo congénito</v>
          </cell>
        </row>
        <row r="7449">
          <cell r="A7449" t="str">
            <v>Q31.8</v>
          </cell>
          <cell r="B7449" t="str">
            <v>Otras malformaciones congénitas de la laringe</v>
          </cell>
        </row>
        <row r="7450">
          <cell r="A7450" t="str">
            <v>Q31.9</v>
          </cell>
          <cell r="B7450" t="str">
            <v>Malformación congénita de la laringe, no especificada</v>
          </cell>
        </row>
        <row r="7451">
          <cell r="A7451" t="str">
            <v>Q32</v>
          </cell>
          <cell r="B7451" t="str">
            <v>Malformaciones congénitas de la tráquea y de los bronquios</v>
          </cell>
        </row>
        <row r="7452">
          <cell r="A7452" t="str">
            <v>Q32.0</v>
          </cell>
          <cell r="B7452" t="str">
            <v>Traqueomalacia congénita</v>
          </cell>
        </row>
        <row r="7453">
          <cell r="A7453" t="str">
            <v>Q32.1</v>
          </cell>
          <cell r="B7453" t="str">
            <v>Otras malformaciones congénitas de la tráquea</v>
          </cell>
        </row>
        <row r="7454">
          <cell r="A7454" t="str">
            <v>Q32.2</v>
          </cell>
          <cell r="B7454" t="str">
            <v>Broncomalacia congénita</v>
          </cell>
        </row>
        <row r="7455">
          <cell r="A7455" t="str">
            <v>Q32.3</v>
          </cell>
          <cell r="B7455" t="str">
            <v>Estenosis congénita de los bronquios</v>
          </cell>
        </row>
        <row r="7456">
          <cell r="A7456" t="str">
            <v>Q32.4</v>
          </cell>
          <cell r="B7456" t="str">
            <v>Otras malformaciones congénitas de los bronquios</v>
          </cell>
        </row>
        <row r="7457">
          <cell r="A7457" t="str">
            <v>Q33</v>
          </cell>
          <cell r="B7457" t="str">
            <v>Malformaciones congénitas del pulmón</v>
          </cell>
        </row>
        <row r="7458">
          <cell r="A7458" t="str">
            <v>Q33.0</v>
          </cell>
          <cell r="B7458" t="str">
            <v>Quiste pulmonar congénito</v>
          </cell>
        </row>
        <row r="7459">
          <cell r="A7459" t="str">
            <v>Q33.1</v>
          </cell>
          <cell r="B7459" t="str">
            <v>Lóbulo pulmonar supernumerario</v>
          </cell>
        </row>
        <row r="7460">
          <cell r="A7460" t="str">
            <v>Q33.2</v>
          </cell>
          <cell r="B7460" t="str">
            <v>Secuestro del pulmón</v>
          </cell>
        </row>
        <row r="7461">
          <cell r="A7461" t="str">
            <v>Q33.3</v>
          </cell>
          <cell r="B7461" t="str">
            <v>Agenesia del pulmón</v>
          </cell>
        </row>
        <row r="7462">
          <cell r="A7462" t="str">
            <v>Q33.4</v>
          </cell>
          <cell r="B7462" t="str">
            <v>Bronquiectasia congénita</v>
          </cell>
        </row>
        <row r="7463">
          <cell r="A7463" t="str">
            <v>Q33.5</v>
          </cell>
          <cell r="B7463" t="str">
            <v>Tejido ectópico en el pulmón</v>
          </cell>
        </row>
        <row r="7464">
          <cell r="A7464" t="str">
            <v>Q33.6</v>
          </cell>
          <cell r="B7464" t="str">
            <v>Hipoplasia y displasia pulmonar</v>
          </cell>
        </row>
        <row r="7465">
          <cell r="A7465" t="str">
            <v>Q33.8</v>
          </cell>
          <cell r="B7465" t="str">
            <v>Otras malformaciones congénitas del pulmón</v>
          </cell>
        </row>
        <row r="7466">
          <cell r="A7466" t="str">
            <v>Q33.9</v>
          </cell>
          <cell r="B7466" t="str">
            <v>Malformación congénita del pulmón, no especificada</v>
          </cell>
        </row>
        <row r="7467">
          <cell r="A7467" t="str">
            <v>Q34</v>
          </cell>
          <cell r="B7467" t="str">
            <v>Otras malformaciones congénitas del sistema respiratorio</v>
          </cell>
        </row>
        <row r="7468">
          <cell r="A7468" t="str">
            <v>Q34.0</v>
          </cell>
          <cell r="B7468" t="str">
            <v>Anomalía de la pleura</v>
          </cell>
        </row>
        <row r="7469">
          <cell r="A7469" t="str">
            <v>Q34.1</v>
          </cell>
          <cell r="B7469" t="str">
            <v>Quiste congénito del mediastino</v>
          </cell>
        </row>
        <row r="7470">
          <cell r="A7470" t="str">
            <v>Q34.8</v>
          </cell>
          <cell r="B7470" t="str">
            <v>Otras malformaciones congénitas especificadas del sistema respiratorio</v>
          </cell>
        </row>
        <row r="7471">
          <cell r="A7471" t="str">
            <v>Q34.9</v>
          </cell>
          <cell r="B7471" t="str">
            <v>Malformación congénita del sistema respiratorio, no especificada</v>
          </cell>
        </row>
        <row r="7472">
          <cell r="A7472" t="str">
            <v>Q35</v>
          </cell>
          <cell r="B7472" t="str">
            <v>Fisura del paladar</v>
          </cell>
        </row>
        <row r="7473">
          <cell r="A7473" t="str">
            <v>Q35.0</v>
          </cell>
          <cell r="B7473" t="str">
            <v>Fisura del paladar duro, bilateral</v>
          </cell>
        </row>
        <row r="7474">
          <cell r="A7474" t="str">
            <v>Q35.1</v>
          </cell>
          <cell r="B7474" t="str">
            <v>Fisura del paladar duro, unilateral</v>
          </cell>
        </row>
        <row r="7475">
          <cell r="A7475" t="str">
            <v>Q35.2</v>
          </cell>
          <cell r="B7475" t="str">
            <v>Fisura del paladar blando, bilateral</v>
          </cell>
        </row>
        <row r="7476">
          <cell r="A7476" t="str">
            <v>Q35.3</v>
          </cell>
          <cell r="B7476" t="str">
            <v>Fisura del paladar blando, unilateral</v>
          </cell>
        </row>
        <row r="7477">
          <cell r="A7477" t="str">
            <v>Q35.4</v>
          </cell>
          <cell r="B7477" t="str">
            <v>Fisura del paladar duro y del paladar blando, bilateral</v>
          </cell>
        </row>
        <row r="7478">
          <cell r="A7478" t="str">
            <v>Q35.5</v>
          </cell>
          <cell r="B7478" t="str">
            <v>Fisura del paladar duro y del paladar blando, unilateral</v>
          </cell>
        </row>
        <row r="7479">
          <cell r="A7479" t="str">
            <v>Q35.6</v>
          </cell>
          <cell r="B7479" t="str">
            <v>Fisura del paladar, línea media</v>
          </cell>
        </row>
        <row r="7480">
          <cell r="A7480" t="str">
            <v>Q35.7</v>
          </cell>
          <cell r="B7480" t="str">
            <v>Fisura de la úvula</v>
          </cell>
        </row>
        <row r="7481">
          <cell r="A7481" t="str">
            <v>Q35.8</v>
          </cell>
          <cell r="B7481" t="str">
            <v>Fisura del paladar bilateral, sin otra especificación</v>
          </cell>
        </row>
        <row r="7482">
          <cell r="A7482" t="str">
            <v>Q35.9</v>
          </cell>
          <cell r="B7482" t="str">
            <v>Fisura del paladar unilateral, sin otra especificación</v>
          </cell>
        </row>
        <row r="7483">
          <cell r="A7483" t="str">
            <v>Q36</v>
          </cell>
          <cell r="B7483" t="str">
            <v>Labio leporino</v>
          </cell>
        </row>
        <row r="7484">
          <cell r="A7484" t="str">
            <v>Q36.0</v>
          </cell>
          <cell r="B7484" t="str">
            <v>Labio leporino, bilateral</v>
          </cell>
        </row>
        <row r="7485">
          <cell r="A7485" t="str">
            <v>Q36.1</v>
          </cell>
          <cell r="B7485" t="str">
            <v>Labio leporino, línea media</v>
          </cell>
        </row>
        <row r="7486">
          <cell r="A7486" t="str">
            <v>Q36.9</v>
          </cell>
          <cell r="B7486" t="str">
            <v>Labio leporino, unilateral</v>
          </cell>
        </row>
        <row r="7487">
          <cell r="A7487" t="str">
            <v>Q37</v>
          </cell>
          <cell r="B7487" t="str">
            <v>Fisura del paladar con labio leporino</v>
          </cell>
        </row>
        <row r="7488">
          <cell r="A7488" t="str">
            <v>Q37.0</v>
          </cell>
          <cell r="B7488" t="str">
            <v>Fisura del paladar duro con labio leporino, bilateral</v>
          </cell>
        </row>
        <row r="7489">
          <cell r="A7489" t="str">
            <v>Q37.1</v>
          </cell>
          <cell r="B7489" t="str">
            <v>Fisura del paladar duro con labio leporino, unilateral</v>
          </cell>
        </row>
        <row r="7490">
          <cell r="A7490" t="str">
            <v>Q37.2</v>
          </cell>
          <cell r="B7490" t="str">
            <v>Fisura del paladar blando con labio leporino, bilateral</v>
          </cell>
        </row>
        <row r="7491">
          <cell r="A7491" t="str">
            <v>Q37.3</v>
          </cell>
          <cell r="B7491" t="str">
            <v>Fisura del paladar blando con labio leporino, unilateral</v>
          </cell>
        </row>
        <row r="7492">
          <cell r="A7492" t="str">
            <v>Q37.4</v>
          </cell>
          <cell r="B7492" t="str">
            <v>Fisura del paladar duro y del paladar blando con labio leporino, bilateral</v>
          </cell>
        </row>
        <row r="7493">
          <cell r="A7493" t="str">
            <v>Q37.5</v>
          </cell>
          <cell r="B7493" t="str">
            <v>Fisura del paladar duro y del paladar blando con labio leporino, unilateral</v>
          </cell>
        </row>
        <row r="7494">
          <cell r="A7494" t="str">
            <v>Q37.8</v>
          </cell>
          <cell r="B7494" t="str">
            <v>Fisura del paladar con labio leporino bilateral, sin otra especificación</v>
          </cell>
        </row>
        <row r="7495">
          <cell r="A7495" t="str">
            <v>Q37.9</v>
          </cell>
          <cell r="B7495" t="str">
            <v>Fisura del paladar con labio leporino unilateral, sin otra especificación</v>
          </cell>
        </row>
        <row r="7496">
          <cell r="A7496" t="str">
            <v>Q38</v>
          </cell>
          <cell r="B7496" t="str">
            <v>Otras malformaciones congénitas de la lengua, de la boca y de la faringe</v>
          </cell>
        </row>
        <row r="7497">
          <cell r="A7497" t="str">
            <v>Q38.0</v>
          </cell>
          <cell r="B7497" t="str">
            <v>Malformaciones congénitas de los labios, no clasificadas en otra parte</v>
          </cell>
        </row>
        <row r="7498">
          <cell r="A7498" t="str">
            <v>Q38.1</v>
          </cell>
          <cell r="B7498" t="str">
            <v>Anquiloglosia</v>
          </cell>
        </row>
        <row r="7499">
          <cell r="A7499" t="str">
            <v>Q38.2</v>
          </cell>
          <cell r="B7499" t="str">
            <v>Macroglosia</v>
          </cell>
        </row>
        <row r="7500">
          <cell r="A7500" t="str">
            <v>Q38.3</v>
          </cell>
          <cell r="B7500" t="str">
            <v>Otras malformaciones congénitas de la lengua</v>
          </cell>
        </row>
        <row r="7501">
          <cell r="A7501" t="str">
            <v>Q38.4</v>
          </cell>
          <cell r="B7501" t="str">
            <v>Malformaciones congénitas de las glándulas y de los conductos salivales</v>
          </cell>
        </row>
        <row r="7502">
          <cell r="A7502" t="str">
            <v>Q38.5</v>
          </cell>
          <cell r="B7502" t="str">
            <v>Malformaciones congénitas del paladar, no clasificadas en otra parte</v>
          </cell>
        </row>
        <row r="7503">
          <cell r="A7503" t="str">
            <v>Q38.6</v>
          </cell>
          <cell r="B7503" t="str">
            <v>Otras malformaciones congénitas de la boca</v>
          </cell>
        </row>
        <row r="7504">
          <cell r="A7504" t="str">
            <v>Q38.7</v>
          </cell>
          <cell r="B7504" t="str">
            <v>Divertículo faríngeo</v>
          </cell>
        </row>
        <row r="7505">
          <cell r="A7505" t="str">
            <v>Q38.8</v>
          </cell>
          <cell r="B7505" t="str">
            <v>Otras malformaciones congénitas de la faringe</v>
          </cell>
        </row>
        <row r="7506">
          <cell r="A7506" t="str">
            <v>Q39</v>
          </cell>
          <cell r="B7506" t="str">
            <v>Malformaciones congénitas del esófago</v>
          </cell>
        </row>
        <row r="7507">
          <cell r="A7507" t="str">
            <v>Q39.0</v>
          </cell>
          <cell r="B7507" t="str">
            <v>Atresia del esófago sin mención de fístula</v>
          </cell>
        </row>
        <row r="7508">
          <cell r="A7508" t="str">
            <v>Q39.1</v>
          </cell>
          <cell r="B7508" t="str">
            <v>Atresia del esófago con fístula traqueoesofágica</v>
          </cell>
        </row>
        <row r="7509">
          <cell r="A7509" t="str">
            <v>Q39.2</v>
          </cell>
          <cell r="B7509" t="str">
            <v>Fístula traqueoesofágica congénita sin mención de atresia</v>
          </cell>
        </row>
        <row r="7510">
          <cell r="A7510" t="str">
            <v>Q39.3</v>
          </cell>
          <cell r="B7510" t="str">
            <v>Estrechez o estenosis congénita del esófago</v>
          </cell>
        </row>
        <row r="7511">
          <cell r="A7511" t="str">
            <v>Q39.4</v>
          </cell>
          <cell r="B7511" t="str">
            <v>Pterigión del esófago</v>
          </cell>
        </row>
        <row r="7512">
          <cell r="A7512" t="str">
            <v>Q39.5</v>
          </cell>
          <cell r="B7512" t="str">
            <v>Dilatación congénita del esófago</v>
          </cell>
        </row>
        <row r="7513">
          <cell r="A7513" t="str">
            <v>Q39.6</v>
          </cell>
          <cell r="B7513" t="str">
            <v>Divertículo del esófago</v>
          </cell>
        </row>
        <row r="7514">
          <cell r="A7514" t="str">
            <v>Q39.8</v>
          </cell>
          <cell r="B7514" t="str">
            <v>Otras malformaciones congénitas del esófago</v>
          </cell>
        </row>
        <row r="7515">
          <cell r="A7515" t="str">
            <v>Q39.9</v>
          </cell>
          <cell r="B7515" t="str">
            <v>Malformación congénita del esófago, no especificada</v>
          </cell>
        </row>
        <row r="7516">
          <cell r="A7516" t="str">
            <v>Q40</v>
          </cell>
          <cell r="B7516" t="str">
            <v>Otras malformaciones congénitas de la parte superior del tubo digestivo</v>
          </cell>
        </row>
        <row r="7517">
          <cell r="A7517" t="str">
            <v>Q40.0</v>
          </cell>
          <cell r="B7517" t="str">
            <v>Estenosis hipertrófica congénita del píloro</v>
          </cell>
        </row>
        <row r="7518">
          <cell r="A7518" t="str">
            <v>Q40.1</v>
          </cell>
          <cell r="B7518" t="str">
            <v>Hernia hiatal congénita</v>
          </cell>
        </row>
        <row r="7519">
          <cell r="A7519" t="str">
            <v>Q40.2</v>
          </cell>
          <cell r="B7519" t="str">
            <v>Otras malformaciones congénitas del estómago, especificadas</v>
          </cell>
        </row>
        <row r="7520">
          <cell r="A7520" t="str">
            <v>Q40.3</v>
          </cell>
          <cell r="B7520" t="str">
            <v>Malformación congénita del estómago, no especificada</v>
          </cell>
        </row>
        <row r="7521">
          <cell r="A7521" t="str">
            <v>Q40.8</v>
          </cell>
          <cell r="B7521" t="str">
            <v>Otras malformaciones congénitas de la parte superior del tubo digestivo</v>
          </cell>
        </row>
        <row r="7522">
          <cell r="A7522" t="str">
            <v>Q40.9</v>
          </cell>
          <cell r="B7522" t="str">
            <v>Malformación congénita de la parte superior del tubo digestivo, no especificada</v>
          </cell>
        </row>
        <row r="7523">
          <cell r="A7523" t="str">
            <v>Q41</v>
          </cell>
          <cell r="B7523" t="str">
            <v>Ausencia, atresia y estenosis congénita del intestino delgado</v>
          </cell>
        </row>
        <row r="7524">
          <cell r="A7524" t="str">
            <v>Q41.0</v>
          </cell>
          <cell r="B7524" t="str">
            <v>Ausencia, atresia y estenosis congénita del duodeno</v>
          </cell>
        </row>
        <row r="7525">
          <cell r="A7525" t="str">
            <v>Q41.1</v>
          </cell>
          <cell r="B7525" t="str">
            <v>Ausencia, atresia y estenosis congénita del yeyuno</v>
          </cell>
        </row>
        <row r="7526">
          <cell r="A7526" t="str">
            <v>Q41.2</v>
          </cell>
          <cell r="B7526" t="str">
            <v>Ausencia, atresia y estenosis congénita del íleon</v>
          </cell>
        </row>
        <row r="7527">
          <cell r="A7527" t="str">
            <v>Q41.8</v>
          </cell>
          <cell r="B7527" t="str">
            <v>Ausencia, atresia y estenosis congénita de otras partes especificadas del intestino delgado</v>
          </cell>
        </row>
        <row r="7528">
          <cell r="A7528" t="str">
            <v>Q41.9</v>
          </cell>
          <cell r="B7528" t="str">
            <v>Ausencia, atresia y estenosis congénita del intestino delgado, parte no especificada</v>
          </cell>
        </row>
        <row r="7529">
          <cell r="A7529" t="str">
            <v>Q42</v>
          </cell>
          <cell r="B7529" t="str">
            <v>Ausencia, atresia y estenosis congénita del intestino grueso</v>
          </cell>
        </row>
        <row r="7530">
          <cell r="A7530" t="str">
            <v>Q42.0</v>
          </cell>
          <cell r="B7530" t="str">
            <v>Ausencia, atresia y estenosis congénita del recto, con fístula</v>
          </cell>
        </row>
        <row r="7531">
          <cell r="A7531" t="str">
            <v>Q42.1</v>
          </cell>
          <cell r="B7531" t="str">
            <v>Ausencia, atresia y estenosis congénita del recto, sin fístula</v>
          </cell>
        </row>
        <row r="7532">
          <cell r="A7532" t="str">
            <v>Q42.2</v>
          </cell>
          <cell r="B7532" t="str">
            <v>Ausencia, atresia y estenosis congénita del ano, con fístula</v>
          </cell>
        </row>
        <row r="7533">
          <cell r="A7533" t="str">
            <v>Q42.3</v>
          </cell>
          <cell r="B7533" t="str">
            <v>Ausencia, atresia y estenosis congénita del ano, sin fístula</v>
          </cell>
        </row>
        <row r="7534">
          <cell r="A7534" t="str">
            <v>Q42.8</v>
          </cell>
          <cell r="B7534" t="str">
            <v>Ausencia, atresia y estenosis congénita de otras partes del intestino grueso</v>
          </cell>
        </row>
        <row r="7535">
          <cell r="A7535" t="str">
            <v>Q42.9</v>
          </cell>
          <cell r="B7535" t="str">
            <v>Ausencia, atresia y estenosis congénita del intestino grueso, parte no especificada</v>
          </cell>
        </row>
        <row r="7536">
          <cell r="A7536" t="str">
            <v>Q43</v>
          </cell>
          <cell r="B7536" t="str">
            <v>Otras malformaciones congénitas del intestino</v>
          </cell>
        </row>
        <row r="7537">
          <cell r="A7537" t="str">
            <v>Q43.0</v>
          </cell>
          <cell r="B7537" t="str">
            <v>Divertículo de Meckel</v>
          </cell>
        </row>
        <row r="7538">
          <cell r="A7538" t="str">
            <v>Q43.1</v>
          </cell>
          <cell r="B7538" t="str">
            <v>Enfermedad de Hirschsprung</v>
          </cell>
        </row>
        <row r="7539">
          <cell r="A7539" t="str">
            <v>Q43.2</v>
          </cell>
          <cell r="B7539" t="str">
            <v>Otros trastornos funcionales congénitos del colon</v>
          </cell>
        </row>
        <row r="7540">
          <cell r="A7540" t="str">
            <v>Q43.3</v>
          </cell>
          <cell r="B7540" t="str">
            <v>Malformaciones congénitas de la fijación del intestino</v>
          </cell>
        </row>
        <row r="7541">
          <cell r="A7541" t="str">
            <v>Q43.4</v>
          </cell>
          <cell r="B7541" t="str">
            <v>Duplicación del intestino</v>
          </cell>
        </row>
        <row r="7542">
          <cell r="A7542" t="str">
            <v>Q43.5</v>
          </cell>
          <cell r="B7542" t="str">
            <v>Ano ectópico</v>
          </cell>
        </row>
        <row r="7543">
          <cell r="A7543" t="str">
            <v>Q43.6</v>
          </cell>
          <cell r="B7543" t="str">
            <v>Fístula congénita del recto y del ano</v>
          </cell>
        </row>
        <row r="7544">
          <cell r="A7544" t="str">
            <v>Q43.7</v>
          </cell>
          <cell r="B7544" t="str">
            <v>Persistencia de la cloaca</v>
          </cell>
        </row>
        <row r="7545">
          <cell r="A7545" t="str">
            <v>Q43.8</v>
          </cell>
          <cell r="B7545" t="str">
            <v>Otras malformaciones congénitas del intestino, especificadas</v>
          </cell>
        </row>
        <row r="7546">
          <cell r="A7546" t="str">
            <v>Q43.9</v>
          </cell>
          <cell r="B7546" t="str">
            <v>Malformación congénita del intestino, no especificada</v>
          </cell>
        </row>
        <row r="7547">
          <cell r="A7547" t="str">
            <v>Q44</v>
          </cell>
          <cell r="B7547" t="str">
            <v>Malformaciones congénitas de la vesícula biliar, de los conductos biliares y  del hígado</v>
          </cell>
        </row>
        <row r="7548">
          <cell r="A7548" t="str">
            <v>Q44.0</v>
          </cell>
          <cell r="B7548" t="str">
            <v>Agenesia, aplasia e hipoplasia de la vesícula biliar</v>
          </cell>
        </row>
        <row r="7549">
          <cell r="A7549" t="str">
            <v>Q44.1</v>
          </cell>
          <cell r="B7549" t="str">
            <v>Otras malformaciones congénitas de la vesícula biliar</v>
          </cell>
        </row>
        <row r="7550">
          <cell r="A7550" t="str">
            <v>Q44.2</v>
          </cell>
          <cell r="B7550" t="str">
            <v>Atresia de los conductos biliares</v>
          </cell>
        </row>
        <row r="7551">
          <cell r="A7551" t="str">
            <v>Q44.3</v>
          </cell>
          <cell r="B7551" t="str">
            <v>Estrechez y estenosis congénita de los conductos biliares</v>
          </cell>
        </row>
        <row r="7552">
          <cell r="A7552" t="str">
            <v>Q44.4</v>
          </cell>
          <cell r="B7552" t="str">
            <v>Quiste del colédoco</v>
          </cell>
        </row>
        <row r="7553">
          <cell r="A7553" t="str">
            <v>Q44.5</v>
          </cell>
          <cell r="B7553" t="str">
            <v>Otras malformaciones congénitas de los conductos biliares</v>
          </cell>
        </row>
        <row r="7554">
          <cell r="A7554" t="str">
            <v>Q44.6</v>
          </cell>
          <cell r="B7554" t="str">
            <v>Enfermedad quística del hígado</v>
          </cell>
        </row>
        <row r="7555">
          <cell r="A7555" t="str">
            <v>Q44.7</v>
          </cell>
          <cell r="B7555" t="str">
            <v>Otras malformaciones congénitas del hígado</v>
          </cell>
        </row>
        <row r="7556">
          <cell r="A7556" t="str">
            <v>Q45</v>
          </cell>
          <cell r="B7556" t="str">
            <v>Otras malformaciones congénitas del sistema digestivo</v>
          </cell>
        </row>
        <row r="7557">
          <cell r="A7557" t="str">
            <v>Q45.0</v>
          </cell>
          <cell r="B7557" t="str">
            <v>Agenesia, aplasia e hipoplasia del páncreas</v>
          </cell>
        </row>
        <row r="7558">
          <cell r="A7558" t="str">
            <v>Q45.1</v>
          </cell>
          <cell r="B7558" t="str">
            <v>Páncreas anular</v>
          </cell>
        </row>
        <row r="7559">
          <cell r="A7559" t="str">
            <v>Q45.2</v>
          </cell>
          <cell r="B7559" t="str">
            <v>Quiste congénito del páncreas</v>
          </cell>
        </row>
        <row r="7560">
          <cell r="A7560" t="str">
            <v>Q45.3</v>
          </cell>
          <cell r="B7560" t="str">
            <v>Otras malformaciones congénitas del páncreas y del conducto pancreático</v>
          </cell>
        </row>
        <row r="7561">
          <cell r="A7561" t="str">
            <v>Q45.8</v>
          </cell>
          <cell r="B7561" t="str">
            <v>Otras malformaciones congénitas del sistema digestivo, especificadas</v>
          </cell>
        </row>
        <row r="7562">
          <cell r="A7562" t="str">
            <v>Q45.9</v>
          </cell>
          <cell r="B7562" t="str">
            <v>Malformación congénita del sistema digestivo, no especificada</v>
          </cell>
        </row>
        <row r="7563">
          <cell r="A7563" t="str">
            <v>Q50</v>
          </cell>
          <cell r="B7563" t="str">
            <v>Malformaciones congénitas de los ovarios, de las trompas de Falopio y de los ligamentos anchos</v>
          </cell>
        </row>
        <row r="7564">
          <cell r="A7564" t="str">
            <v>Q50.0</v>
          </cell>
          <cell r="B7564" t="str">
            <v>Ausencia congénita de ovario</v>
          </cell>
        </row>
        <row r="7565">
          <cell r="A7565" t="str">
            <v>Q50.1</v>
          </cell>
          <cell r="B7565" t="str">
            <v>Quiste en desarrollo del ovario</v>
          </cell>
        </row>
        <row r="7566">
          <cell r="A7566" t="str">
            <v>Q50.2</v>
          </cell>
          <cell r="B7566" t="str">
            <v>Torsión congénita del ovario</v>
          </cell>
        </row>
        <row r="7567">
          <cell r="A7567" t="str">
            <v>Q50.3</v>
          </cell>
          <cell r="B7567" t="str">
            <v>Otras malformaciones congénitas de los ovarios</v>
          </cell>
        </row>
        <row r="7568">
          <cell r="A7568" t="str">
            <v>Q50.4</v>
          </cell>
          <cell r="B7568" t="str">
            <v>Quiste embrionario de la trompa de Falopio</v>
          </cell>
        </row>
        <row r="7569">
          <cell r="A7569" t="str">
            <v>Q50.5</v>
          </cell>
          <cell r="B7569" t="str">
            <v>Quiste embrionario del ligamento ancho</v>
          </cell>
        </row>
        <row r="7570">
          <cell r="A7570" t="str">
            <v>Q50.6</v>
          </cell>
          <cell r="B7570" t="str">
            <v>Otras malformaciones congénitas de la trompa de Falopio y del ligamento ancho</v>
          </cell>
        </row>
        <row r="7571">
          <cell r="A7571" t="str">
            <v>Q51</v>
          </cell>
          <cell r="B7571" t="str">
            <v>Malformaciones congénitas del útero y del cuello uterino</v>
          </cell>
        </row>
        <row r="7572">
          <cell r="A7572" t="str">
            <v>Q51.0</v>
          </cell>
          <cell r="B7572" t="str">
            <v>Agenesia y aplasia del útero</v>
          </cell>
        </row>
        <row r="7573">
          <cell r="A7573" t="str">
            <v>Q51.1</v>
          </cell>
          <cell r="B7573" t="str">
            <v>Duplicación del útero con duplicación del cuello uterino y de la vagina</v>
          </cell>
        </row>
        <row r="7574">
          <cell r="A7574" t="str">
            <v>Q51.2</v>
          </cell>
          <cell r="B7574" t="str">
            <v>Otra duplicación del útero</v>
          </cell>
        </row>
        <row r="7575">
          <cell r="A7575" t="str">
            <v>Q51.3</v>
          </cell>
          <cell r="B7575" t="str">
            <v>Utero bicorne</v>
          </cell>
        </row>
        <row r="7576">
          <cell r="A7576" t="str">
            <v>Q51.4</v>
          </cell>
          <cell r="B7576" t="str">
            <v>Utero unicorne</v>
          </cell>
        </row>
        <row r="7577">
          <cell r="A7577" t="str">
            <v>Q51.5</v>
          </cell>
          <cell r="B7577" t="str">
            <v>Agenesia y aplasia del cuello uterino</v>
          </cell>
        </row>
        <row r="7578">
          <cell r="A7578" t="str">
            <v>Q51.6</v>
          </cell>
          <cell r="B7578" t="str">
            <v>Quiste embrionario del cuello uterino</v>
          </cell>
        </row>
        <row r="7579">
          <cell r="A7579" t="str">
            <v>Q51.7</v>
          </cell>
          <cell r="B7579" t="str">
            <v>Fístula congénita entre el útero y el tracto digestivo y urinario</v>
          </cell>
        </row>
        <row r="7580">
          <cell r="A7580" t="str">
            <v>Q51.8</v>
          </cell>
          <cell r="B7580" t="str">
            <v>Otras malformaciones congénitas del útero y del cuello uterino</v>
          </cell>
        </row>
        <row r="7581">
          <cell r="A7581" t="str">
            <v>Q51.9</v>
          </cell>
          <cell r="B7581" t="str">
            <v>Malformación congénita del útero y del cuello uterino, no especificada</v>
          </cell>
        </row>
        <row r="7582">
          <cell r="A7582" t="str">
            <v>Q52</v>
          </cell>
          <cell r="B7582" t="str">
            <v>Otras malformaciones congénitas de los órganos genitales femeninos</v>
          </cell>
        </row>
        <row r="7583">
          <cell r="A7583" t="str">
            <v>Q52.0</v>
          </cell>
          <cell r="B7583" t="str">
            <v>Ausencia congénita de la vagina</v>
          </cell>
        </row>
        <row r="7584">
          <cell r="A7584" t="str">
            <v>Q52.1</v>
          </cell>
          <cell r="B7584" t="str">
            <v>Duplicación de la vagina</v>
          </cell>
        </row>
        <row r="7585">
          <cell r="A7585" t="str">
            <v>Q52.2</v>
          </cell>
          <cell r="B7585" t="str">
            <v>Fístula rectovaginal congénita</v>
          </cell>
        </row>
        <row r="7586">
          <cell r="A7586" t="str">
            <v>Q52.3</v>
          </cell>
          <cell r="B7586" t="str">
            <v>Himen imperforado</v>
          </cell>
        </row>
        <row r="7587">
          <cell r="A7587" t="str">
            <v>Q52.4</v>
          </cell>
          <cell r="B7587" t="str">
            <v>Otras malformaciones congénitas de la vagina</v>
          </cell>
        </row>
        <row r="7588">
          <cell r="A7588" t="str">
            <v>Q52.5</v>
          </cell>
          <cell r="B7588" t="str">
            <v>Fusión de labios de la vulva</v>
          </cell>
        </row>
        <row r="7589">
          <cell r="A7589" t="str">
            <v>Q52.6</v>
          </cell>
          <cell r="B7589" t="str">
            <v>Malformación congénita del clítoris</v>
          </cell>
        </row>
        <row r="7590">
          <cell r="A7590" t="str">
            <v>Q52.7</v>
          </cell>
          <cell r="B7590" t="str">
            <v>Otras malformaciones congénitas de la vulva</v>
          </cell>
        </row>
        <row r="7591">
          <cell r="A7591" t="str">
            <v>Q52.8</v>
          </cell>
          <cell r="B7591" t="str">
            <v>Otras malformaciones congénitas de los órganos genitales femeninos, especificadas</v>
          </cell>
        </row>
        <row r="7592">
          <cell r="A7592" t="str">
            <v>Q52.9</v>
          </cell>
          <cell r="B7592" t="str">
            <v>Malformación congénita de los genitales femeninos, no especificada</v>
          </cell>
        </row>
        <row r="7593">
          <cell r="A7593" t="str">
            <v>Q53</v>
          </cell>
          <cell r="B7593" t="str">
            <v>Testículo no descendido</v>
          </cell>
        </row>
        <row r="7594">
          <cell r="A7594" t="str">
            <v>Q53.0</v>
          </cell>
          <cell r="B7594" t="str">
            <v>Ectopia testicular</v>
          </cell>
        </row>
        <row r="7595">
          <cell r="A7595" t="str">
            <v>Q53.1</v>
          </cell>
          <cell r="B7595" t="str">
            <v>Testículo no descendido, unilateral</v>
          </cell>
        </row>
        <row r="7596">
          <cell r="A7596" t="str">
            <v>Q53.2</v>
          </cell>
          <cell r="B7596" t="str">
            <v>Testículo no descendido, bilateral</v>
          </cell>
        </row>
        <row r="7597">
          <cell r="A7597" t="str">
            <v>Q53.9</v>
          </cell>
          <cell r="B7597" t="str">
            <v>Testículo no descendido, sin otra especificación</v>
          </cell>
        </row>
        <row r="7598">
          <cell r="A7598" t="str">
            <v>Q54</v>
          </cell>
          <cell r="B7598" t="str">
            <v>Hipospadias</v>
          </cell>
        </row>
        <row r="7599">
          <cell r="A7599" t="str">
            <v>Q54.0</v>
          </cell>
          <cell r="B7599" t="str">
            <v>Hipospadias del glande</v>
          </cell>
        </row>
        <row r="7600">
          <cell r="A7600" t="str">
            <v>Q54.1</v>
          </cell>
          <cell r="B7600" t="str">
            <v>Hipospadias peneana</v>
          </cell>
        </row>
        <row r="7601">
          <cell r="A7601" t="str">
            <v>Q54.2</v>
          </cell>
          <cell r="B7601" t="str">
            <v>Hipospadias penoscrotal</v>
          </cell>
        </row>
        <row r="7602">
          <cell r="A7602" t="str">
            <v>Q54.3</v>
          </cell>
          <cell r="B7602" t="str">
            <v>Hipospadias perineal</v>
          </cell>
        </row>
        <row r="7603">
          <cell r="A7603" t="str">
            <v>Q54.4</v>
          </cell>
          <cell r="B7603" t="str">
            <v>Encordamiento congénito del pene</v>
          </cell>
        </row>
        <row r="7604">
          <cell r="A7604" t="str">
            <v>Q54.8</v>
          </cell>
          <cell r="B7604" t="str">
            <v>Otras hipospadias</v>
          </cell>
        </row>
        <row r="7605">
          <cell r="A7605" t="str">
            <v>Q54.9</v>
          </cell>
          <cell r="B7605" t="str">
            <v>Hipospadias, no especificada</v>
          </cell>
        </row>
        <row r="7606">
          <cell r="A7606" t="str">
            <v>Q55</v>
          </cell>
          <cell r="B7606" t="str">
            <v>Otras malformaciones congénitas de los órganos genitales masculinos</v>
          </cell>
        </row>
        <row r="7607">
          <cell r="A7607" t="str">
            <v>Q55.0</v>
          </cell>
          <cell r="B7607" t="str">
            <v>Ausencia y aplasia del testículo</v>
          </cell>
        </row>
        <row r="7608">
          <cell r="A7608" t="str">
            <v>Q55.1</v>
          </cell>
          <cell r="B7608" t="str">
            <v>Hipoplasia del testículo y del escroto</v>
          </cell>
        </row>
        <row r="7609">
          <cell r="A7609" t="str">
            <v>Q55.2</v>
          </cell>
          <cell r="B7609" t="str">
            <v>Otras malformaciones congénitas de los testículos y del escroto</v>
          </cell>
        </row>
        <row r="7610">
          <cell r="A7610" t="str">
            <v>Q55.3</v>
          </cell>
          <cell r="B7610" t="str">
            <v>Atresia del conducto deferente</v>
          </cell>
        </row>
        <row r="7611">
          <cell r="A7611" t="str">
            <v>Q55.4</v>
          </cell>
          <cell r="B7611" t="str">
            <v>Otras malformaciones congénitas de los conductos deferentes, del epidídimo, de las vesículas seminales y de la próstata</v>
          </cell>
        </row>
        <row r="7612">
          <cell r="A7612" t="str">
            <v>Q55.5</v>
          </cell>
          <cell r="B7612" t="str">
            <v>Aplasia y ausencia congénita del pene</v>
          </cell>
        </row>
        <row r="7613">
          <cell r="A7613" t="str">
            <v>Q55.6</v>
          </cell>
          <cell r="B7613" t="str">
            <v>Otras malformaciones congénitas del pene</v>
          </cell>
        </row>
        <row r="7614">
          <cell r="A7614" t="str">
            <v>Q55.8</v>
          </cell>
          <cell r="B7614" t="str">
            <v>Otras malformaciones congénitas de los órganos genitales masculinos, especificadas</v>
          </cell>
        </row>
        <row r="7615">
          <cell r="A7615" t="str">
            <v>Q55.9</v>
          </cell>
          <cell r="B7615" t="str">
            <v>Malformación congénita de los órganos genitales masculinos, no especificada</v>
          </cell>
        </row>
        <row r="7616">
          <cell r="A7616" t="str">
            <v>Q56</v>
          </cell>
          <cell r="B7616" t="str">
            <v>Sexo indeterminado y seudohermafroditismo</v>
          </cell>
        </row>
        <row r="7617">
          <cell r="A7617" t="str">
            <v>Q56.0</v>
          </cell>
          <cell r="B7617" t="str">
            <v>Hermafroditismo, no clasificado en otra parte</v>
          </cell>
        </row>
        <row r="7618">
          <cell r="A7618" t="str">
            <v>Q56.1</v>
          </cell>
          <cell r="B7618" t="str">
            <v>Seudohermafroditismo masculino, no clasificado en otra parte</v>
          </cell>
        </row>
        <row r="7619">
          <cell r="A7619" t="str">
            <v>Q56.2</v>
          </cell>
          <cell r="B7619" t="str">
            <v>Seudohermafroditismo femenino, no clasificado en otra parte</v>
          </cell>
        </row>
        <row r="7620">
          <cell r="A7620" t="str">
            <v>Q56.3</v>
          </cell>
          <cell r="B7620" t="str">
            <v>Seudohermafroditismo, no especificado</v>
          </cell>
        </row>
        <row r="7621">
          <cell r="A7621" t="str">
            <v>Q56.4</v>
          </cell>
          <cell r="B7621" t="str">
            <v>Sexo indeterminado, sin otra especificación</v>
          </cell>
        </row>
        <row r="7622">
          <cell r="A7622" t="str">
            <v>Q60</v>
          </cell>
          <cell r="B7622" t="str">
            <v>Agenesia renal y otras malformaciones hipoplásicas del riñón</v>
          </cell>
        </row>
        <row r="7623">
          <cell r="A7623" t="str">
            <v>Q60.0</v>
          </cell>
          <cell r="B7623" t="str">
            <v>Agenesia renal, unilateral</v>
          </cell>
        </row>
        <row r="7624">
          <cell r="A7624" t="str">
            <v>Q60.1</v>
          </cell>
          <cell r="B7624" t="str">
            <v>Agenesia renal, bilateral</v>
          </cell>
        </row>
        <row r="7625">
          <cell r="A7625" t="str">
            <v>Q60.2</v>
          </cell>
          <cell r="B7625" t="str">
            <v>Agenesia renal, sin otra especificación</v>
          </cell>
        </row>
        <row r="7626">
          <cell r="A7626" t="str">
            <v>Q60.3</v>
          </cell>
          <cell r="B7626" t="str">
            <v>Hipoplasia renal, unilateral</v>
          </cell>
        </row>
        <row r="7627">
          <cell r="A7627" t="str">
            <v>Q60.4</v>
          </cell>
          <cell r="B7627" t="str">
            <v>Hipoplasia renal, bilateral</v>
          </cell>
        </row>
        <row r="7628">
          <cell r="A7628" t="str">
            <v>Q60.5</v>
          </cell>
          <cell r="B7628" t="str">
            <v>Hipoplasia renal, no especificada</v>
          </cell>
        </row>
        <row r="7629">
          <cell r="A7629" t="str">
            <v>Q60.6</v>
          </cell>
          <cell r="B7629" t="str">
            <v>Síndrome de Potter</v>
          </cell>
        </row>
        <row r="7630">
          <cell r="A7630" t="str">
            <v>Q61</v>
          </cell>
          <cell r="B7630" t="str">
            <v>Enfermedad quística del riñón</v>
          </cell>
        </row>
        <row r="7631">
          <cell r="A7631" t="str">
            <v>Q61.0</v>
          </cell>
          <cell r="B7631" t="str">
            <v>Quiste renal solitario congénito</v>
          </cell>
        </row>
        <row r="7632">
          <cell r="A7632" t="str">
            <v>Q61.1</v>
          </cell>
          <cell r="B7632" t="str">
            <v>Riñón poliquístico, tipo infantil</v>
          </cell>
        </row>
        <row r="7633">
          <cell r="A7633" t="str">
            <v>Q61.2</v>
          </cell>
          <cell r="B7633" t="str">
            <v>Riñón poliquístico, tipo adulto</v>
          </cell>
        </row>
        <row r="7634">
          <cell r="A7634" t="str">
            <v>Q61.3</v>
          </cell>
          <cell r="B7634" t="str">
            <v>Riñón poliquístico, tipo no especificado</v>
          </cell>
        </row>
        <row r="7635">
          <cell r="A7635" t="str">
            <v>Q61.4</v>
          </cell>
          <cell r="B7635" t="str">
            <v>Displasia renal</v>
          </cell>
        </row>
        <row r="7636">
          <cell r="A7636" t="str">
            <v>Q61.5</v>
          </cell>
          <cell r="B7636" t="str">
            <v>Riñón quístico medular</v>
          </cell>
        </row>
        <row r="7637">
          <cell r="A7637" t="str">
            <v>Q61.8</v>
          </cell>
          <cell r="B7637" t="str">
            <v>Otras enfermedades renales quísticas</v>
          </cell>
        </row>
        <row r="7638">
          <cell r="A7638" t="str">
            <v>Q61.9</v>
          </cell>
          <cell r="B7638" t="str">
            <v>Enfermedad quística del riñón, no especificada</v>
          </cell>
        </row>
        <row r="7639">
          <cell r="A7639" t="str">
            <v>Q62</v>
          </cell>
          <cell r="B7639" t="str">
            <v>Defectos obstructivos congénitos de la pelvis renal y malformaciones congénitas del uréter</v>
          </cell>
        </row>
        <row r="7640">
          <cell r="A7640" t="str">
            <v>Q62.0</v>
          </cell>
          <cell r="B7640" t="str">
            <v>Hidronefrosis congénita</v>
          </cell>
        </row>
        <row r="7641">
          <cell r="A7641" t="str">
            <v>Q62.1</v>
          </cell>
          <cell r="B7641" t="str">
            <v>Atresia y estenosis del uréter</v>
          </cell>
        </row>
        <row r="7642">
          <cell r="A7642" t="str">
            <v>Q62.2</v>
          </cell>
          <cell r="B7642" t="str">
            <v>Megalouréter congénito</v>
          </cell>
        </row>
        <row r="7643">
          <cell r="A7643" t="str">
            <v>Q62.3</v>
          </cell>
          <cell r="B7643" t="str">
            <v>Otros defectos obstructivos de la pelvis renal y del uréter</v>
          </cell>
        </row>
        <row r="7644">
          <cell r="A7644" t="str">
            <v>Q62.4</v>
          </cell>
          <cell r="B7644" t="str">
            <v>Agenesia del uréter</v>
          </cell>
        </row>
        <row r="7645">
          <cell r="A7645" t="str">
            <v>Q62.5</v>
          </cell>
          <cell r="B7645" t="str">
            <v>Duplicación del uréter</v>
          </cell>
        </row>
        <row r="7646">
          <cell r="A7646" t="str">
            <v>Q62.6</v>
          </cell>
          <cell r="B7646" t="str">
            <v>Mala posición del uréter</v>
          </cell>
        </row>
        <row r="7647">
          <cell r="A7647" t="str">
            <v>Q62.7</v>
          </cell>
          <cell r="B7647" t="str">
            <v>Reflujo vésico-urétero-renal congénito</v>
          </cell>
        </row>
        <row r="7648">
          <cell r="A7648" t="str">
            <v>Q62.8</v>
          </cell>
          <cell r="B7648" t="str">
            <v>Otras malformaciones congénitas del uréter</v>
          </cell>
        </row>
        <row r="7649">
          <cell r="A7649" t="str">
            <v>Q63</v>
          </cell>
          <cell r="B7649" t="str">
            <v>Otras malformaciones congénitas del riñón</v>
          </cell>
        </row>
        <row r="7650">
          <cell r="A7650" t="str">
            <v>Q63.0</v>
          </cell>
          <cell r="B7650" t="str">
            <v>Riñón supernumerario</v>
          </cell>
        </row>
        <row r="7651">
          <cell r="A7651" t="str">
            <v>Q63.1</v>
          </cell>
          <cell r="B7651" t="str">
            <v>Riñón lobulado, fusionado y en herradura</v>
          </cell>
        </row>
        <row r="7652">
          <cell r="A7652" t="str">
            <v>Q63.2</v>
          </cell>
          <cell r="B7652" t="str">
            <v>Riñón ectópico</v>
          </cell>
        </row>
        <row r="7653">
          <cell r="A7653" t="str">
            <v>Q63.3</v>
          </cell>
          <cell r="B7653" t="str">
            <v>Hiperplasia renal y riñón gigante</v>
          </cell>
        </row>
        <row r="7654">
          <cell r="A7654" t="str">
            <v>Q63.8</v>
          </cell>
          <cell r="B7654" t="str">
            <v>Otras malformaciones congénitas del riñón, especificadas</v>
          </cell>
        </row>
        <row r="7655">
          <cell r="A7655" t="str">
            <v>Q63.9</v>
          </cell>
          <cell r="B7655" t="str">
            <v>Malformación congénita del riñón, no especificada</v>
          </cell>
        </row>
        <row r="7656">
          <cell r="A7656" t="str">
            <v>Q64</v>
          </cell>
          <cell r="B7656" t="str">
            <v>Otras malformaciones congénitas del sistema urinario</v>
          </cell>
        </row>
        <row r="7657">
          <cell r="A7657" t="str">
            <v>Q64.0</v>
          </cell>
          <cell r="B7657" t="str">
            <v>Epispadias</v>
          </cell>
        </row>
        <row r="7658">
          <cell r="A7658" t="str">
            <v>Q64.1</v>
          </cell>
          <cell r="B7658" t="str">
            <v>Extrofia de la vejiga urinaria</v>
          </cell>
        </row>
        <row r="7659">
          <cell r="A7659" t="str">
            <v>Q64.2</v>
          </cell>
          <cell r="B7659" t="str">
            <v>Válvulas uretrales posteriores congénitas</v>
          </cell>
        </row>
        <row r="7660">
          <cell r="A7660" t="str">
            <v>Q64.3</v>
          </cell>
          <cell r="B7660" t="str">
            <v>Otras atresias y estenosis de la uretra y del cuello de la vejiga</v>
          </cell>
        </row>
        <row r="7661">
          <cell r="A7661" t="str">
            <v>Q64.4</v>
          </cell>
          <cell r="B7661" t="str">
            <v>Malformación del uraco</v>
          </cell>
        </row>
        <row r="7662">
          <cell r="A7662" t="str">
            <v>Q64.5</v>
          </cell>
          <cell r="B7662" t="str">
            <v>Ausencia congénita de la vejiga y de la uretra</v>
          </cell>
        </row>
        <row r="7663">
          <cell r="A7663" t="str">
            <v>Q64.6</v>
          </cell>
          <cell r="B7663" t="str">
            <v>Divertículo congénito de la vejiga</v>
          </cell>
        </row>
        <row r="7664">
          <cell r="A7664" t="str">
            <v>Q64.7</v>
          </cell>
          <cell r="B7664" t="str">
            <v>Otras malformaciones congénitas de la vejiga y de la uretra</v>
          </cell>
        </row>
        <row r="7665">
          <cell r="A7665" t="str">
            <v>Q64.8</v>
          </cell>
          <cell r="B7665" t="str">
            <v>Otras malformaciones congénitas del aparato urinario, especificadas</v>
          </cell>
        </row>
        <row r="7666">
          <cell r="A7666" t="str">
            <v>Q64.9</v>
          </cell>
          <cell r="B7666" t="str">
            <v>Malformación congénita del aparato urinario, no especificada</v>
          </cell>
        </row>
        <row r="7667">
          <cell r="A7667" t="str">
            <v>Q65</v>
          </cell>
          <cell r="B7667" t="str">
            <v>Deformidades congénitas de la cadera</v>
          </cell>
        </row>
        <row r="7668">
          <cell r="A7668" t="str">
            <v>Q65.0</v>
          </cell>
          <cell r="B7668" t="str">
            <v>Luxación congénita de la cadera, unilateral</v>
          </cell>
        </row>
        <row r="7669">
          <cell r="A7669" t="str">
            <v>Q65.1</v>
          </cell>
          <cell r="B7669" t="str">
            <v>Luxación congénita de la cadera, bilateral</v>
          </cell>
        </row>
        <row r="7670">
          <cell r="A7670" t="str">
            <v>Q65.2</v>
          </cell>
          <cell r="B7670" t="str">
            <v>Luxación congénita de la cadera, no especificada</v>
          </cell>
        </row>
        <row r="7671">
          <cell r="A7671" t="str">
            <v>Q65.3</v>
          </cell>
          <cell r="B7671" t="str">
            <v>Subluxación congénita de la cadera, unilateral</v>
          </cell>
        </row>
        <row r="7672">
          <cell r="A7672" t="str">
            <v>Q65.4</v>
          </cell>
          <cell r="B7672" t="str">
            <v>Subluxación congénita de la cadera, bilateral</v>
          </cell>
        </row>
        <row r="7673">
          <cell r="A7673" t="str">
            <v>Q65.5</v>
          </cell>
          <cell r="B7673" t="str">
            <v>Subluxación congénita de la cadera, no especificada</v>
          </cell>
        </row>
        <row r="7674">
          <cell r="A7674" t="str">
            <v>Q65.6</v>
          </cell>
          <cell r="B7674" t="str">
            <v>Cadera inestable</v>
          </cell>
        </row>
        <row r="7675">
          <cell r="A7675" t="str">
            <v>Q65.8</v>
          </cell>
          <cell r="B7675" t="str">
            <v>Otras deformidades congénitas de la cadera</v>
          </cell>
        </row>
        <row r="7676">
          <cell r="A7676" t="str">
            <v>Q65.9</v>
          </cell>
          <cell r="B7676" t="str">
            <v>Deformidad congénita de la cadera, no especificada</v>
          </cell>
        </row>
        <row r="7677">
          <cell r="A7677" t="str">
            <v>Q66</v>
          </cell>
          <cell r="B7677" t="str">
            <v>Deformidades congénitas de los pies</v>
          </cell>
        </row>
        <row r="7678">
          <cell r="A7678" t="str">
            <v>Q66.0</v>
          </cell>
          <cell r="B7678" t="str">
            <v>Talipes equinovarus</v>
          </cell>
        </row>
        <row r="7679">
          <cell r="A7679" t="str">
            <v>Q66.1</v>
          </cell>
          <cell r="B7679" t="str">
            <v>Talipes calcaneovarus</v>
          </cell>
        </row>
        <row r="7680">
          <cell r="A7680" t="str">
            <v>Q66.2</v>
          </cell>
          <cell r="B7680" t="str">
            <v>Metatarsus varus</v>
          </cell>
        </row>
        <row r="7681">
          <cell r="A7681" t="str">
            <v>Q66.3</v>
          </cell>
          <cell r="B7681" t="str">
            <v>Otras deformidades varus congénitas de los pies</v>
          </cell>
        </row>
        <row r="7682">
          <cell r="A7682" t="str">
            <v>Q66.4</v>
          </cell>
          <cell r="B7682" t="str">
            <v>Talipes calcaneovalgus</v>
          </cell>
        </row>
        <row r="7683">
          <cell r="A7683" t="str">
            <v>Q66.5</v>
          </cell>
          <cell r="B7683" t="str">
            <v>Pie plano congénito</v>
          </cell>
        </row>
        <row r="7684">
          <cell r="A7684" t="str">
            <v>Q66.6</v>
          </cell>
          <cell r="B7684" t="str">
            <v>Otras deformidades valgus congénitas de los pies</v>
          </cell>
        </row>
        <row r="7685">
          <cell r="A7685" t="str">
            <v>Q66.7</v>
          </cell>
          <cell r="B7685" t="str">
            <v>Pie cavus</v>
          </cell>
        </row>
        <row r="7686">
          <cell r="A7686" t="str">
            <v>Q66.8</v>
          </cell>
          <cell r="B7686" t="str">
            <v>Otras deformidades congénitas de los pies</v>
          </cell>
        </row>
        <row r="7687">
          <cell r="A7687" t="str">
            <v>Q66.9</v>
          </cell>
          <cell r="B7687" t="str">
            <v>Deformidad congénita de los pies, no especificada</v>
          </cell>
        </row>
        <row r="7688">
          <cell r="A7688" t="str">
            <v>Q67</v>
          </cell>
          <cell r="B7688" t="str">
            <v>Deformidades osteomusculares congénitas de la cabeza, de la cara, de la columna vertebral y del tórax</v>
          </cell>
        </row>
        <row r="7689">
          <cell r="A7689" t="str">
            <v>Q67.0</v>
          </cell>
          <cell r="B7689" t="str">
            <v>Asimetría facial</v>
          </cell>
        </row>
        <row r="7690">
          <cell r="A7690" t="str">
            <v>Q67.1</v>
          </cell>
          <cell r="B7690" t="str">
            <v>Facies comprimida</v>
          </cell>
        </row>
        <row r="7691">
          <cell r="A7691" t="str">
            <v>Q67.2</v>
          </cell>
          <cell r="B7691" t="str">
            <v>Dolicocefalia</v>
          </cell>
        </row>
        <row r="7692">
          <cell r="A7692" t="str">
            <v>Q67.3</v>
          </cell>
          <cell r="B7692" t="str">
            <v>Plagiocefalia</v>
          </cell>
        </row>
        <row r="7693">
          <cell r="A7693" t="str">
            <v>Q67.4</v>
          </cell>
          <cell r="B7693" t="str">
            <v>Otras deformidades congénitas del cráneo, de la cara y de la mandíbula</v>
          </cell>
        </row>
        <row r="7694">
          <cell r="A7694" t="str">
            <v>Q67.5</v>
          </cell>
          <cell r="B7694" t="str">
            <v>Deformidad congénita de la columna vertebral</v>
          </cell>
        </row>
        <row r="7695">
          <cell r="A7695" t="str">
            <v>Q67.6</v>
          </cell>
          <cell r="B7695" t="str">
            <v>Tórax excavado</v>
          </cell>
        </row>
        <row r="7696">
          <cell r="A7696" t="str">
            <v>Q67.7</v>
          </cell>
          <cell r="B7696" t="str">
            <v>Tórax en quilla</v>
          </cell>
        </row>
        <row r="7697">
          <cell r="A7697" t="str">
            <v>Q67.8</v>
          </cell>
          <cell r="B7697" t="str">
            <v>Otras deformidades congénitas del tórax</v>
          </cell>
        </row>
        <row r="7698">
          <cell r="A7698" t="str">
            <v>Q68</v>
          </cell>
          <cell r="B7698" t="str">
            <v>Otras deformidades osteomusculares congénitas</v>
          </cell>
        </row>
        <row r="7699">
          <cell r="A7699" t="str">
            <v>Q68.0</v>
          </cell>
          <cell r="B7699" t="str">
            <v>Deformidad congénita del músculo esternocleidomastoideo</v>
          </cell>
        </row>
        <row r="7700">
          <cell r="A7700" t="str">
            <v>Q68.1</v>
          </cell>
          <cell r="B7700" t="str">
            <v>Deformidad congénita de la mano</v>
          </cell>
        </row>
        <row r="7701">
          <cell r="A7701" t="str">
            <v>Q68.2</v>
          </cell>
          <cell r="B7701" t="str">
            <v>Deformidad congénita de la rodilla</v>
          </cell>
        </row>
        <row r="7702">
          <cell r="A7702" t="str">
            <v>Q68.3</v>
          </cell>
          <cell r="B7702" t="str">
            <v>Curvatura congénita del fémur</v>
          </cell>
        </row>
        <row r="7703">
          <cell r="A7703" t="str">
            <v>Q68.4</v>
          </cell>
          <cell r="B7703" t="str">
            <v>Curvatura congénita de la tibia y del peroné</v>
          </cell>
        </row>
        <row r="7704">
          <cell r="A7704" t="str">
            <v>Q68.5</v>
          </cell>
          <cell r="B7704" t="str">
            <v>Curvatura congénita de hueso(s) largo(s) del miembro inferior, sin otra especificación</v>
          </cell>
        </row>
        <row r="7705">
          <cell r="A7705" t="str">
            <v>Q68.8</v>
          </cell>
          <cell r="B7705" t="str">
            <v>Otras deformidades congénitas osteomusculares, especificadas</v>
          </cell>
        </row>
        <row r="7706">
          <cell r="A7706" t="str">
            <v>Q69</v>
          </cell>
          <cell r="B7706" t="str">
            <v>Polidactilia</v>
          </cell>
        </row>
        <row r="7707">
          <cell r="A7707" t="str">
            <v>Q69.0</v>
          </cell>
          <cell r="B7707" t="str">
            <v>Dedo(s) supernumerario(s) de la mano</v>
          </cell>
        </row>
        <row r="7708">
          <cell r="A7708" t="str">
            <v>Q69.1</v>
          </cell>
          <cell r="B7708" t="str">
            <v>Pulgar(es) supernumerario(s)</v>
          </cell>
        </row>
        <row r="7709">
          <cell r="A7709" t="str">
            <v>Q69.2</v>
          </cell>
          <cell r="B7709" t="str">
            <v>Dedo(s) supernumerario(s) del pie</v>
          </cell>
        </row>
        <row r="7710">
          <cell r="A7710" t="str">
            <v>Q69.9</v>
          </cell>
          <cell r="B7710" t="str">
            <v>Polidactilia, no especificada</v>
          </cell>
        </row>
        <row r="7711">
          <cell r="A7711" t="str">
            <v>Q70</v>
          </cell>
          <cell r="B7711" t="str">
            <v>Sindactilia</v>
          </cell>
        </row>
        <row r="7712">
          <cell r="A7712" t="str">
            <v>Q70.0</v>
          </cell>
          <cell r="B7712" t="str">
            <v>Fusión de los dedos de la mano</v>
          </cell>
        </row>
        <row r="7713">
          <cell r="A7713" t="str">
            <v>Q70.1</v>
          </cell>
          <cell r="B7713" t="str">
            <v>Membrana interdigital de la mano</v>
          </cell>
        </row>
        <row r="7714">
          <cell r="A7714" t="str">
            <v>Q70.2</v>
          </cell>
          <cell r="B7714" t="str">
            <v>Fusión de los dedos del pie</v>
          </cell>
        </row>
        <row r="7715">
          <cell r="A7715" t="str">
            <v>Q70.3</v>
          </cell>
          <cell r="B7715" t="str">
            <v>Membrana interdigital del pie</v>
          </cell>
        </row>
        <row r="7716">
          <cell r="A7716" t="str">
            <v>Q70.4</v>
          </cell>
          <cell r="B7716" t="str">
            <v>Polisindactilia</v>
          </cell>
        </row>
        <row r="7717">
          <cell r="A7717" t="str">
            <v>Q70.9</v>
          </cell>
          <cell r="B7717" t="str">
            <v>Sindactilia, no especificada</v>
          </cell>
        </row>
        <row r="7718">
          <cell r="A7718" t="str">
            <v>Q71</v>
          </cell>
          <cell r="B7718" t="str">
            <v>Defectos por reducción del miembro superior</v>
          </cell>
        </row>
        <row r="7719">
          <cell r="A7719" t="str">
            <v>Q71.0</v>
          </cell>
          <cell r="B7719" t="str">
            <v>Ausencia congénita completa del (de los) miembro(s) superior(es)</v>
          </cell>
        </row>
        <row r="7720">
          <cell r="A7720" t="str">
            <v>Q71.1</v>
          </cell>
          <cell r="B7720" t="str">
            <v>Ausencia congénita del brazo y del antebrazo con presencia de la mano</v>
          </cell>
        </row>
        <row r="7721">
          <cell r="A7721" t="str">
            <v>Q71.2</v>
          </cell>
          <cell r="B7721" t="str">
            <v>Ausencia congénita del antebrazo y de la mano</v>
          </cell>
        </row>
        <row r="7722">
          <cell r="A7722" t="str">
            <v>Q71.3</v>
          </cell>
          <cell r="B7722" t="str">
            <v>Ausencia congénita de la mano y el (los) dedo(s)</v>
          </cell>
        </row>
        <row r="7723">
          <cell r="A7723" t="str">
            <v>Q71.4</v>
          </cell>
          <cell r="B7723" t="str">
            <v>Defecto por reducción longitudinal del radio</v>
          </cell>
        </row>
        <row r="7724">
          <cell r="A7724" t="str">
            <v>Q71.5</v>
          </cell>
          <cell r="B7724" t="str">
            <v>Defecto por reducción longitudinal del cúbito</v>
          </cell>
        </row>
        <row r="7725">
          <cell r="A7725" t="str">
            <v>Q71.6</v>
          </cell>
          <cell r="B7725" t="str">
            <v>Mano en pinza de langosta</v>
          </cell>
        </row>
        <row r="7726">
          <cell r="A7726" t="str">
            <v>Q71.8</v>
          </cell>
          <cell r="B7726" t="str">
            <v>Otros defectos por reducción del (de los) miembro(s) superior(es)</v>
          </cell>
        </row>
        <row r="7727">
          <cell r="A7727" t="str">
            <v>Q71.9</v>
          </cell>
          <cell r="B7727" t="str">
            <v>Defecto por reducción del miembro superior, no especificado</v>
          </cell>
        </row>
        <row r="7728">
          <cell r="A7728" t="str">
            <v>Q72</v>
          </cell>
          <cell r="B7728" t="str">
            <v>Defectos por reducción del miembro inferior</v>
          </cell>
        </row>
        <row r="7729">
          <cell r="A7729" t="str">
            <v>Q72.0</v>
          </cell>
          <cell r="B7729" t="str">
            <v>Ausencia congénita completa del (de los) miembro(s) inferior(es)</v>
          </cell>
        </row>
        <row r="7730">
          <cell r="A7730" t="str">
            <v>Q72.1</v>
          </cell>
          <cell r="B7730" t="str">
            <v>Ausencia congénita del muslo y de la pierna con presencia del pie</v>
          </cell>
        </row>
        <row r="7731">
          <cell r="A7731" t="str">
            <v>Q72.2</v>
          </cell>
          <cell r="B7731" t="str">
            <v>Ausencia congénita de la pierna y del pie</v>
          </cell>
        </row>
        <row r="7732">
          <cell r="A7732" t="str">
            <v>Q72.3</v>
          </cell>
          <cell r="B7732" t="str">
            <v>Ausencia congénita del pie y dedo(s) del pie</v>
          </cell>
        </row>
        <row r="7733">
          <cell r="A7733" t="str">
            <v>Q72.4</v>
          </cell>
          <cell r="B7733" t="str">
            <v>Defecto por reducción longitudinal del fémur</v>
          </cell>
        </row>
        <row r="7734">
          <cell r="A7734" t="str">
            <v>Q72.5</v>
          </cell>
          <cell r="B7734" t="str">
            <v>Defecto por reducción longitudinal de la tibia</v>
          </cell>
        </row>
        <row r="7735">
          <cell r="A7735" t="str">
            <v>Q72.6</v>
          </cell>
          <cell r="B7735" t="str">
            <v>Defecto por reducción longitudinal del peroné</v>
          </cell>
        </row>
        <row r="7736">
          <cell r="A7736" t="str">
            <v>Q72.7</v>
          </cell>
          <cell r="B7736" t="str">
            <v>Pie hendido</v>
          </cell>
        </row>
        <row r="7737">
          <cell r="A7737" t="str">
            <v>Q72.8</v>
          </cell>
          <cell r="B7737" t="str">
            <v>Otros defectos por reducción del (de los) miembro(s) inferior(es)</v>
          </cell>
        </row>
        <row r="7738">
          <cell r="A7738" t="str">
            <v>Q72.9</v>
          </cell>
          <cell r="B7738" t="str">
            <v>Defecto por reducción del miembro inferior, no especificado</v>
          </cell>
        </row>
        <row r="7739">
          <cell r="A7739" t="str">
            <v>Q73</v>
          </cell>
          <cell r="B7739" t="str">
            <v>Defectos por reducción de miembro no especificado</v>
          </cell>
        </row>
        <row r="7740">
          <cell r="A7740" t="str">
            <v>Q73.0</v>
          </cell>
          <cell r="B7740" t="str">
            <v>Ausencia completa de miembro(s) no especificado(s)</v>
          </cell>
        </row>
        <row r="7741">
          <cell r="A7741" t="str">
            <v>Q73.1</v>
          </cell>
          <cell r="B7741" t="str">
            <v>Focomelia, miembro(s) no especificado(s)</v>
          </cell>
        </row>
        <row r="7742">
          <cell r="A7742" t="str">
            <v>Q73.8</v>
          </cell>
          <cell r="B7742" t="str">
            <v>Otros defectos por reducción de miembro(s) no especificado(s)</v>
          </cell>
        </row>
        <row r="7743">
          <cell r="A7743" t="str">
            <v>Q74</v>
          </cell>
          <cell r="B7743" t="str">
            <v>Otras anomalías congénitas del (de los) miembro(s)</v>
          </cell>
        </row>
        <row r="7744">
          <cell r="A7744" t="str">
            <v>Q74.0</v>
          </cell>
          <cell r="B7744" t="str">
            <v>Otras malformaciones congénitas del (de los) miembro(s) superior(es), incluida la cintura escapular</v>
          </cell>
        </row>
        <row r="7745">
          <cell r="A7745" t="str">
            <v>Q74.1</v>
          </cell>
          <cell r="B7745" t="str">
            <v>Malformación congénita de la rodilla</v>
          </cell>
        </row>
        <row r="7746">
          <cell r="A7746" t="str">
            <v>Q74.2</v>
          </cell>
          <cell r="B7746" t="str">
            <v>Otras malformaciones congénitas del (de los) miembro(s) inferior(es), incluida la cintura pelviana</v>
          </cell>
        </row>
        <row r="7747">
          <cell r="A7747" t="str">
            <v>Q74.3</v>
          </cell>
          <cell r="B7747" t="str">
            <v>Artrogriposis múltiple congénita</v>
          </cell>
        </row>
        <row r="7748">
          <cell r="A7748" t="str">
            <v>Q74.8</v>
          </cell>
          <cell r="B7748" t="str">
            <v>Otras malformaciones congénitas especificadas del (de los) miembro(s)</v>
          </cell>
        </row>
        <row r="7749">
          <cell r="A7749" t="str">
            <v>Q74.9</v>
          </cell>
          <cell r="B7749" t="str">
            <v>Malformación congénita de miembro(s), no especificada</v>
          </cell>
        </row>
        <row r="7750">
          <cell r="A7750" t="str">
            <v>Q75</v>
          </cell>
          <cell r="B7750" t="str">
            <v>Otras malformaciones congénitas de los huesos del cráneo y de la cara</v>
          </cell>
        </row>
        <row r="7751">
          <cell r="A7751" t="str">
            <v>Q75.0</v>
          </cell>
          <cell r="B7751" t="str">
            <v>Craneosinostosis</v>
          </cell>
        </row>
        <row r="7752">
          <cell r="A7752" t="str">
            <v>Q75.1</v>
          </cell>
          <cell r="B7752" t="str">
            <v>Disostosis craneofacial</v>
          </cell>
        </row>
        <row r="7753">
          <cell r="A7753" t="str">
            <v>Q75.2</v>
          </cell>
          <cell r="B7753" t="str">
            <v>Hipertelorismo</v>
          </cell>
        </row>
        <row r="7754">
          <cell r="A7754" t="str">
            <v>Q75.3</v>
          </cell>
          <cell r="B7754" t="str">
            <v>Macrocefalia</v>
          </cell>
        </row>
        <row r="7755">
          <cell r="A7755" t="str">
            <v>Q75.4</v>
          </cell>
          <cell r="B7755" t="str">
            <v>Disostosis maxilofacial</v>
          </cell>
        </row>
        <row r="7756">
          <cell r="A7756" t="str">
            <v>Q75.5</v>
          </cell>
          <cell r="B7756" t="str">
            <v>Disostosis oculomaxilar</v>
          </cell>
        </row>
        <row r="7757">
          <cell r="A7757" t="str">
            <v>Q75.8</v>
          </cell>
          <cell r="B7757" t="str">
            <v>Otras malformaciones congénitas especificadas de los huesos del cráneo y de la cara</v>
          </cell>
        </row>
        <row r="7758">
          <cell r="A7758" t="str">
            <v>Q75.9</v>
          </cell>
          <cell r="B7758" t="str">
            <v>Malformación congénita no especificada de los huesos del cráneo y de la cara</v>
          </cell>
        </row>
        <row r="7759">
          <cell r="A7759" t="str">
            <v>Q76</v>
          </cell>
          <cell r="B7759" t="str">
            <v>Malformaciones congénitas de la columna vertebral y tórax óseo</v>
          </cell>
        </row>
        <row r="7760">
          <cell r="A7760" t="str">
            <v>Q76.0</v>
          </cell>
          <cell r="B7760" t="str">
            <v>Espina bífida oculta</v>
          </cell>
        </row>
        <row r="7761">
          <cell r="A7761" t="str">
            <v>Q76.1</v>
          </cell>
          <cell r="B7761" t="str">
            <v>Síndrome de Klippel-Feil</v>
          </cell>
        </row>
        <row r="7762">
          <cell r="A7762" t="str">
            <v>Q76.2</v>
          </cell>
          <cell r="B7762" t="str">
            <v>Espondilolistesis congénita</v>
          </cell>
        </row>
        <row r="7763">
          <cell r="A7763" t="str">
            <v>Q76.3</v>
          </cell>
          <cell r="B7763" t="str">
            <v>Escoliosis congénita debida a malformación congénita ósea</v>
          </cell>
        </row>
        <row r="7764">
          <cell r="A7764" t="str">
            <v>Q76.4</v>
          </cell>
          <cell r="B7764" t="str">
            <v>Otra malformación congénita de la columna vertebral, no asociada con escoliosis</v>
          </cell>
        </row>
        <row r="7765">
          <cell r="A7765" t="str">
            <v>Q76.5</v>
          </cell>
          <cell r="B7765" t="str">
            <v>Costilla cervical</v>
          </cell>
        </row>
        <row r="7766">
          <cell r="A7766" t="str">
            <v>Q76.6</v>
          </cell>
          <cell r="B7766" t="str">
            <v>Otras malformaciones congénitas de las costillas</v>
          </cell>
        </row>
        <row r="7767">
          <cell r="A7767" t="str">
            <v>Q76.7</v>
          </cell>
          <cell r="B7767" t="str">
            <v>Malformación congénita del esternón</v>
          </cell>
        </row>
        <row r="7768">
          <cell r="A7768" t="str">
            <v>Q76.8</v>
          </cell>
          <cell r="B7768" t="str">
            <v>Otras malformaciones congénitas del tórax óseo</v>
          </cell>
        </row>
        <row r="7769">
          <cell r="A7769" t="str">
            <v>Q76.9</v>
          </cell>
          <cell r="B7769" t="str">
            <v>Malformación congénita del tórax óseo, no especificada</v>
          </cell>
        </row>
        <row r="7770">
          <cell r="A7770" t="str">
            <v>Q77</v>
          </cell>
          <cell r="B7770" t="str">
            <v>Osteocondrodisplasia con defecto del crecimiento de los huesos largos y de la columna vertebral</v>
          </cell>
        </row>
        <row r="7771">
          <cell r="A7771" t="str">
            <v>Q77.0</v>
          </cell>
          <cell r="B7771" t="str">
            <v>Acondrogénesis</v>
          </cell>
        </row>
        <row r="7772">
          <cell r="A7772" t="str">
            <v>Q77.1</v>
          </cell>
          <cell r="B7772" t="str">
            <v>Enanismo tanatofórico</v>
          </cell>
        </row>
        <row r="7773">
          <cell r="A7773" t="str">
            <v>Q77.2</v>
          </cell>
          <cell r="B7773" t="str">
            <v>Síndrome de costilla corta</v>
          </cell>
        </row>
        <row r="7774">
          <cell r="A7774" t="str">
            <v>Q77.3</v>
          </cell>
          <cell r="B7774" t="str">
            <v>Condrodisplasia punctata</v>
          </cell>
        </row>
        <row r="7775">
          <cell r="A7775" t="str">
            <v>Q77.4</v>
          </cell>
          <cell r="B7775" t="str">
            <v>Acondroplasia</v>
          </cell>
        </row>
        <row r="7776">
          <cell r="A7776" t="str">
            <v>Q77.5</v>
          </cell>
          <cell r="B7776" t="str">
            <v>Displasia distrófica</v>
          </cell>
        </row>
        <row r="7777">
          <cell r="A7777" t="str">
            <v>Q77.6</v>
          </cell>
          <cell r="B7777" t="str">
            <v>Displasia condroectodérmica</v>
          </cell>
        </row>
        <row r="7778">
          <cell r="A7778" t="str">
            <v>Q77.7</v>
          </cell>
          <cell r="B7778" t="str">
            <v>Displasia espondiloepifisaria</v>
          </cell>
        </row>
        <row r="7779">
          <cell r="A7779" t="str">
            <v>Q77.8</v>
          </cell>
          <cell r="B7779" t="str">
            <v>Otras osteocondrodisplasias con defectos del crecimiento de los huesos largos y de la columna vertebral</v>
          </cell>
        </row>
        <row r="7780">
          <cell r="A7780" t="str">
            <v>Q77.9</v>
          </cell>
          <cell r="B7780" t="str">
            <v>Osteocondrodisplasia con defectos del crecimiento de los huesos largos y de la columna vertebral, sin otra especificación</v>
          </cell>
        </row>
        <row r="7781">
          <cell r="A7781" t="str">
            <v>Q78</v>
          </cell>
          <cell r="B7781" t="str">
            <v>Otras osteocondrodisplasias</v>
          </cell>
        </row>
        <row r="7782">
          <cell r="A7782" t="str">
            <v>Q78.0</v>
          </cell>
          <cell r="B7782" t="str">
            <v>Osteogénesis imperfecta</v>
          </cell>
        </row>
        <row r="7783">
          <cell r="A7783" t="str">
            <v>Q78.1</v>
          </cell>
          <cell r="B7783" t="str">
            <v>Displasia poliostótica fibrosa</v>
          </cell>
        </row>
        <row r="7784">
          <cell r="A7784" t="str">
            <v>Q78.2</v>
          </cell>
          <cell r="B7784" t="str">
            <v>Osteopetrosis</v>
          </cell>
        </row>
        <row r="7785">
          <cell r="A7785" t="str">
            <v>Q78.3</v>
          </cell>
          <cell r="B7785" t="str">
            <v>Displasia diafisaria progresiva</v>
          </cell>
        </row>
        <row r="7786">
          <cell r="A7786" t="str">
            <v>Q78.4</v>
          </cell>
          <cell r="B7786" t="str">
            <v>Encondromatosis</v>
          </cell>
        </row>
        <row r="7787">
          <cell r="A7787" t="str">
            <v>Q78.5</v>
          </cell>
          <cell r="B7787" t="str">
            <v>Displasia metafisaria</v>
          </cell>
        </row>
        <row r="7788">
          <cell r="A7788" t="str">
            <v>Q78.6</v>
          </cell>
          <cell r="B7788" t="str">
            <v>Exostosis congénita múltiple</v>
          </cell>
        </row>
        <row r="7789">
          <cell r="A7789" t="str">
            <v>Q78.8</v>
          </cell>
          <cell r="B7789" t="str">
            <v>Otras osteocondrodisplasias especificadas</v>
          </cell>
        </row>
        <row r="7790">
          <cell r="A7790" t="str">
            <v>Q78.9</v>
          </cell>
          <cell r="B7790" t="str">
            <v>Osteocondrodisplasia, no especificada</v>
          </cell>
        </row>
        <row r="7791">
          <cell r="A7791" t="str">
            <v>Q79</v>
          </cell>
          <cell r="B7791" t="str">
            <v>Malformaciones congénitas del sistema osteomuscular, no clasificadas en otra parte</v>
          </cell>
        </row>
        <row r="7792">
          <cell r="A7792" t="str">
            <v>Q79.0</v>
          </cell>
          <cell r="B7792" t="str">
            <v>Hernia diafragmática congénita</v>
          </cell>
        </row>
        <row r="7793">
          <cell r="A7793" t="str">
            <v>Q79.1</v>
          </cell>
          <cell r="B7793" t="str">
            <v>Otras malformaciones congénitas del diafragma</v>
          </cell>
        </row>
        <row r="7794">
          <cell r="A7794" t="str">
            <v>Q79.2</v>
          </cell>
          <cell r="B7794" t="str">
            <v>Exónfalos</v>
          </cell>
        </row>
        <row r="7795">
          <cell r="A7795" t="str">
            <v>Q79.3</v>
          </cell>
          <cell r="B7795" t="str">
            <v>Gastrosquisis</v>
          </cell>
        </row>
        <row r="7796">
          <cell r="A7796" t="str">
            <v>Q79.4</v>
          </cell>
          <cell r="B7796" t="str">
            <v>Síndrome del abdomen en ciruela pasa</v>
          </cell>
        </row>
        <row r="7797">
          <cell r="A7797" t="str">
            <v>Q79.5</v>
          </cell>
          <cell r="B7797" t="str">
            <v>Otras malformaciones congénitas de la pared abdominal</v>
          </cell>
        </row>
        <row r="7798">
          <cell r="A7798" t="str">
            <v>Q79.6</v>
          </cell>
          <cell r="B7798" t="str">
            <v>Síndrome de Ehlers-Danlos</v>
          </cell>
        </row>
        <row r="7799">
          <cell r="A7799" t="str">
            <v>Q79.8</v>
          </cell>
          <cell r="B7799" t="str">
            <v>Otras malformaciones congénitas del sistema osteomuscular</v>
          </cell>
        </row>
        <row r="7800">
          <cell r="A7800" t="str">
            <v>Q79.9</v>
          </cell>
          <cell r="B7800" t="str">
            <v>Malformación congénita del sistema osteomuscular, no especificada</v>
          </cell>
        </row>
        <row r="7801">
          <cell r="A7801" t="str">
            <v>Q80</v>
          </cell>
          <cell r="B7801" t="str">
            <v>Ictiosis congénita</v>
          </cell>
        </row>
        <row r="7802">
          <cell r="A7802" t="str">
            <v>Q80.0</v>
          </cell>
          <cell r="B7802" t="str">
            <v>Ictiosis vulgar</v>
          </cell>
        </row>
        <row r="7803">
          <cell r="A7803" t="str">
            <v>Q80.1</v>
          </cell>
          <cell r="B7803" t="str">
            <v>Ictiosis ligada al cromosoma X</v>
          </cell>
        </row>
        <row r="7804">
          <cell r="A7804" t="str">
            <v>Q80.2</v>
          </cell>
          <cell r="B7804" t="str">
            <v>Ictiosis lamelar</v>
          </cell>
        </row>
        <row r="7805">
          <cell r="A7805" t="str">
            <v>Q80.3</v>
          </cell>
          <cell r="B7805" t="str">
            <v>Eritrodermia ictiosiforme vesicular congénita</v>
          </cell>
        </row>
        <row r="7806">
          <cell r="A7806" t="str">
            <v>Q80.4</v>
          </cell>
          <cell r="B7806" t="str">
            <v>Feto arlequín</v>
          </cell>
        </row>
        <row r="7807">
          <cell r="A7807" t="str">
            <v>Q80.8</v>
          </cell>
          <cell r="B7807" t="str">
            <v>Otras ictiosis congénitas</v>
          </cell>
        </row>
        <row r="7808">
          <cell r="A7808" t="str">
            <v>Q80.9</v>
          </cell>
          <cell r="B7808" t="str">
            <v>Ictiosis congénita, no especificada</v>
          </cell>
        </row>
        <row r="7809">
          <cell r="A7809" t="str">
            <v>Q81</v>
          </cell>
          <cell r="B7809" t="str">
            <v>Epidermólisis bullosa</v>
          </cell>
        </row>
        <row r="7810">
          <cell r="A7810" t="str">
            <v>Q81.0</v>
          </cell>
          <cell r="B7810" t="str">
            <v>Epidermólisis bullosa simple</v>
          </cell>
        </row>
        <row r="7811">
          <cell r="A7811" t="str">
            <v>Q81.1</v>
          </cell>
          <cell r="B7811" t="str">
            <v>Epidermólisis bullosa letal</v>
          </cell>
        </row>
        <row r="7812">
          <cell r="A7812" t="str">
            <v>Q81.2</v>
          </cell>
          <cell r="B7812" t="str">
            <v>Epidermólisis bullosa distrófica</v>
          </cell>
        </row>
        <row r="7813">
          <cell r="A7813" t="str">
            <v>Q81.8</v>
          </cell>
          <cell r="B7813" t="str">
            <v>Otras epidermólisis bullosas</v>
          </cell>
        </row>
        <row r="7814">
          <cell r="A7814" t="str">
            <v>Q81.9</v>
          </cell>
          <cell r="B7814" t="str">
            <v>Epidermólisis bullosa, no especificada</v>
          </cell>
        </row>
        <row r="7815">
          <cell r="A7815" t="str">
            <v>Q82</v>
          </cell>
          <cell r="B7815" t="str">
            <v>Otras malformaciones congénitas de la piel</v>
          </cell>
        </row>
        <row r="7816">
          <cell r="A7816" t="str">
            <v>Q82.0</v>
          </cell>
          <cell r="B7816" t="str">
            <v>Linfedema hereditario</v>
          </cell>
        </row>
        <row r="7817">
          <cell r="A7817" t="str">
            <v>Q82.1</v>
          </cell>
          <cell r="B7817" t="str">
            <v>Xeroderma pigmentoso</v>
          </cell>
        </row>
        <row r="7818">
          <cell r="A7818" t="str">
            <v>Q82.2</v>
          </cell>
          <cell r="B7818" t="str">
            <v>Mastocitosis</v>
          </cell>
        </row>
        <row r="7819">
          <cell r="A7819" t="str">
            <v>Q82.3</v>
          </cell>
          <cell r="B7819" t="str">
            <v>Incontinencia pigmentaria</v>
          </cell>
        </row>
        <row r="7820">
          <cell r="A7820" t="str">
            <v>Q82.4</v>
          </cell>
          <cell r="B7820" t="str">
            <v>Displasia ectodérmica (anhidrótica)</v>
          </cell>
        </row>
        <row r="7821">
          <cell r="A7821" t="str">
            <v>Q82.5</v>
          </cell>
          <cell r="B7821" t="str">
            <v>Nevo no neoplásico, congénito</v>
          </cell>
        </row>
        <row r="7822">
          <cell r="A7822" t="str">
            <v>Q82.8</v>
          </cell>
          <cell r="B7822" t="str">
            <v>Otras malformaciones congénitas de la piel, especificadas</v>
          </cell>
        </row>
        <row r="7823">
          <cell r="A7823" t="str">
            <v>Q82.9</v>
          </cell>
          <cell r="B7823" t="str">
            <v>Malformación congénita de la piel, no especificada</v>
          </cell>
        </row>
        <row r="7824">
          <cell r="A7824" t="str">
            <v>Q83</v>
          </cell>
          <cell r="B7824" t="str">
            <v>Malformaciones congénitas de la mama</v>
          </cell>
        </row>
        <row r="7825">
          <cell r="A7825" t="str">
            <v>Q83.0</v>
          </cell>
          <cell r="B7825" t="str">
            <v>Ausencia congénita de la mama con ausencia del pezón</v>
          </cell>
        </row>
        <row r="7826">
          <cell r="A7826" t="str">
            <v>Q83.1</v>
          </cell>
          <cell r="B7826" t="str">
            <v>Mama supernumeraria</v>
          </cell>
        </row>
        <row r="7827">
          <cell r="A7827" t="str">
            <v>Q83.2</v>
          </cell>
          <cell r="B7827" t="str">
            <v>Ausencia de pezón</v>
          </cell>
        </row>
        <row r="7828">
          <cell r="A7828" t="str">
            <v>Q83.3</v>
          </cell>
          <cell r="B7828" t="str">
            <v>Pezón supernumerario</v>
          </cell>
        </row>
        <row r="7829">
          <cell r="A7829" t="str">
            <v>Q83.8</v>
          </cell>
          <cell r="B7829" t="str">
            <v>Otras malformaciones congénitas de la mama</v>
          </cell>
        </row>
        <row r="7830">
          <cell r="A7830" t="str">
            <v>Q83.9</v>
          </cell>
          <cell r="B7830" t="str">
            <v>Malformación congénita de la mama, no especificada</v>
          </cell>
        </row>
        <row r="7831">
          <cell r="A7831" t="str">
            <v>Q84</v>
          </cell>
          <cell r="B7831" t="str">
            <v>Otras malformaciones congénitas de las faneras</v>
          </cell>
        </row>
        <row r="7832">
          <cell r="A7832" t="str">
            <v>Q84.0</v>
          </cell>
          <cell r="B7832" t="str">
            <v>Alopecia congénita</v>
          </cell>
        </row>
        <row r="7833">
          <cell r="A7833" t="str">
            <v>Q84.1</v>
          </cell>
          <cell r="B7833" t="str">
            <v>Alteraciones morfológicas congénitas del pelo, no clasificadas en otra parte</v>
          </cell>
        </row>
        <row r="7834">
          <cell r="A7834" t="str">
            <v>Q84.2</v>
          </cell>
          <cell r="B7834" t="str">
            <v>Otras malformaciones congénitas del pelo</v>
          </cell>
        </row>
        <row r="7835">
          <cell r="A7835" t="str">
            <v>Q84.3</v>
          </cell>
          <cell r="B7835" t="str">
            <v>Anoniquia</v>
          </cell>
        </row>
        <row r="7836">
          <cell r="A7836" t="str">
            <v>Q84.4</v>
          </cell>
          <cell r="B7836" t="str">
            <v>Leuconiquia congénita</v>
          </cell>
        </row>
        <row r="7837">
          <cell r="A7837" t="str">
            <v>Q84.5</v>
          </cell>
          <cell r="B7837" t="str">
            <v>Agrandamiento e hipertrofia de las uñas</v>
          </cell>
        </row>
        <row r="7838">
          <cell r="A7838" t="str">
            <v>Q84.6</v>
          </cell>
          <cell r="B7838" t="str">
            <v>Otras malformaciones congénitas de las uñas</v>
          </cell>
        </row>
        <row r="7839">
          <cell r="A7839" t="str">
            <v>Q84.8</v>
          </cell>
          <cell r="B7839" t="str">
            <v>Otras malformaciones congénitas de las faneras, especificadas</v>
          </cell>
        </row>
        <row r="7840">
          <cell r="A7840" t="str">
            <v>Q84.9</v>
          </cell>
          <cell r="B7840" t="str">
            <v>Malformación congénita de las faneras, no especificada</v>
          </cell>
        </row>
        <row r="7841">
          <cell r="A7841" t="str">
            <v>Q85</v>
          </cell>
          <cell r="B7841" t="str">
            <v>Facomatosis, no clasificada en otra parte</v>
          </cell>
        </row>
        <row r="7842">
          <cell r="A7842" t="str">
            <v>Q85.0</v>
          </cell>
          <cell r="B7842" t="str">
            <v>Neurofibromatosis (no maligna)</v>
          </cell>
        </row>
        <row r="7843">
          <cell r="A7843" t="str">
            <v>Q85.1</v>
          </cell>
          <cell r="B7843" t="str">
            <v>Esclerosis tuberosa</v>
          </cell>
        </row>
        <row r="7844">
          <cell r="A7844" t="str">
            <v>Q85.8</v>
          </cell>
          <cell r="B7844" t="str">
            <v>Otras facomatosis, no clasificadas en otra parte</v>
          </cell>
        </row>
        <row r="7845">
          <cell r="A7845" t="str">
            <v>Q85.9</v>
          </cell>
          <cell r="B7845" t="str">
            <v>Facomatosis, no especificada</v>
          </cell>
        </row>
        <row r="7846">
          <cell r="A7846" t="str">
            <v>Q86</v>
          </cell>
          <cell r="B7846" t="str">
            <v>Síndromes de malformaciones congénitas debidos a causas exógenas conocidas, no  clasificados en otra parte</v>
          </cell>
        </row>
        <row r="7847">
          <cell r="A7847" t="str">
            <v>Q86.0</v>
          </cell>
          <cell r="B7847" t="str">
            <v>Síndrome fetal (dismórfico) debido al alcohol</v>
          </cell>
        </row>
        <row r="7848">
          <cell r="A7848" t="str">
            <v>Q86.1</v>
          </cell>
          <cell r="B7848" t="str">
            <v>Síndrome de hidantoína fetal</v>
          </cell>
        </row>
        <row r="7849">
          <cell r="A7849" t="str">
            <v>Q86.2</v>
          </cell>
          <cell r="B7849" t="str">
            <v>Dismorfismo debido a warfarina</v>
          </cell>
        </row>
        <row r="7850">
          <cell r="A7850" t="str">
            <v>Q86.8</v>
          </cell>
          <cell r="B7850" t="str">
            <v>Otros síndromes de malformaciones congénitas debidos a causas exógenas conocidas</v>
          </cell>
        </row>
        <row r="7851">
          <cell r="A7851" t="str">
            <v>Q87</v>
          </cell>
          <cell r="B7851" t="str">
            <v>Otros síndromes de malformaciones congénitas especificados que afectan múltiples sistemas</v>
          </cell>
        </row>
        <row r="7852">
          <cell r="A7852" t="str">
            <v>Q87.0</v>
          </cell>
          <cell r="B7852" t="str">
            <v>Síndromes de malformaciones congénitas que afectan principalmente la apariencia facial</v>
          </cell>
        </row>
        <row r="7853">
          <cell r="A7853" t="str">
            <v>Q87.1</v>
          </cell>
          <cell r="B7853" t="str">
            <v>Síndromes de malformaciones congénitas asociadas principalmente con estatura baja</v>
          </cell>
        </row>
        <row r="7854">
          <cell r="A7854" t="str">
            <v>Q87.2</v>
          </cell>
          <cell r="B7854" t="str">
            <v>Síndromes de malformaciones congénitas que afectan principalmente los miembros</v>
          </cell>
        </row>
        <row r="7855">
          <cell r="A7855" t="str">
            <v>Q87.3</v>
          </cell>
          <cell r="B7855" t="str">
            <v>Síndromes de malformaciones congénitas con exceso de crecimiento precoz</v>
          </cell>
        </row>
        <row r="7856">
          <cell r="A7856" t="str">
            <v>Q87.4</v>
          </cell>
          <cell r="B7856" t="str">
            <v>Síndrome de Marfan</v>
          </cell>
        </row>
        <row r="7857">
          <cell r="A7857" t="str">
            <v>Q87.5</v>
          </cell>
          <cell r="B7857" t="str">
            <v>Otros síndromes de malformaciones congénitas con otros cambios esqueléticos</v>
          </cell>
        </row>
        <row r="7858">
          <cell r="A7858" t="str">
            <v>Q87.8</v>
          </cell>
          <cell r="B7858" t="str">
            <v>Otros síndromes de malformaciones congénitas especificados, no clasificados en otra parte</v>
          </cell>
        </row>
        <row r="7859">
          <cell r="A7859" t="str">
            <v>Q89</v>
          </cell>
          <cell r="B7859" t="str">
            <v>Otras malformaciones congénitas, no clasificadas en otra parte</v>
          </cell>
        </row>
        <row r="7860">
          <cell r="A7860" t="str">
            <v>Q89.0</v>
          </cell>
          <cell r="B7860" t="str">
            <v>Malformaciones congénitas del bazo</v>
          </cell>
        </row>
        <row r="7861">
          <cell r="A7861" t="str">
            <v>Q89.1</v>
          </cell>
          <cell r="B7861" t="str">
            <v>Malformaciones congénitas de la glándula suprarrenal</v>
          </cell>
        </row>
        <row r="7862">
          <cell r="A7862" t="str">
            <v>Q89.2</v>
          </cell>
          <cell r="B7862" t="str">
            <v>Malformaciones congénitas de otras glándulas endocrinas</v>
          </cell>
        </row>
        <row r="7863">
          <cell r="A7863" t="str">
            <v>Q89.3</v>
          </cell>
          <cell r="B7863" t="str">
            <v>Situs inversus</v>
          </cell>
        </row>
        <row r="7864">
          <cell r="A7864" t="str">
            <v>Q89.4</v>
          </cell>
          <cell r="B7864" t="str">
            <v>Gemelos siameses</v>
          </cell>
        </row>
        <row r="7865">
          <cell r="A7865" t="str">
            <v>Q89.7</v>
          </cell>
          <cell r="B7865" t="str">
            <v>Malformaciones congénitas múltiples, no clasificadas en otra parte</v>
          </cell>
        </row>
        <row r="7866">
          <cell r="A7866" t="str">
            <v>Q89.8</v>
          </cell>
          <cell r="B7866" t="str">
            <v>Otras malformaciones congénitas, especificadas</v>
          </cell>
        </row>
        <row r="7867">
          <cell r="A7867" t="str">
            <v>Q89.9</v>
          </cell>
          <cell r="B7867" t="str">
            <v>Malformación congénita, no especificada</v>
          </cell>
        </row>
        <row r="7868">
          <cell r="A7868" t="str">
            <v>Q90</v>
          </cell>
          <cell r="B7868" t="str">
            <v>Síndrome de Down</v>
          </cell>
        </row>
        <row r="7869">
          <cell r="A7869" t="str">
            <v>Q90.0</v>
          </cell>
          <cell r="B7869" t="str">
            <v>Trisomía 21, por falta de disyunción meiótica</v>
          </cell>
        </row>
        <row r="7870">
          <cell r="A7870" t="str">
            <v>Q90.1</v>
          </cell>
          <cell r="B7870" t="str">
            <v>Trisomía 21, mosaico (por falta de disyunción mitótica)</v>
          </cell>
        </row>
        <row r="7871">
          <cell r="A7871" t="str">
            <v>Q90.2</v>
          </cell>
          <cell r="B7871" t="str">
            <v>Trisomía 21, por translocación</v>
          </cell>
        </row>
        <row r="7872">
          <cell r="A7872" t="str">
            <v>Q90.9</v>
          </cell>
          <cell r="B7872" t="str">
            <v>Síndrome de Down, no especificado</v>
          </cell>
        </row>
        <row r="7873">
          <cell r="A7873" t="str">
            <v>Q91</v>
          </cell>
          <cell r="B7873" t="str">
            <v>Síndrome de Edwards y síndrome de Patau</v>
          </cell>
        </row>
        <row r="7874">
          <cell r="A7874" t="str">
            <v>Q91.0</v>
          </cell>
          <cell r="B7874" t="str">
            <v>Trisomía 18, por falta de disyunción meiótica</v>
          </cell>
        </row>
        <row r="7875">
          <cell r="A7875" t="str">
            <v>Q91.1</v>
          </cell>
          <cell r="B7875" t="str">
            <v>Trisomía 18, mosaico (por falta de disyunción mitótica)</v>
          </cell>
        </row>
        <row r="7876">
          <cell r="A7876" t="str">
            <v>Q91.2</v>
          </cell>
          <cell r="B7876" t="str">
            <v>Trisomía 18, por translocación</v>
          </cell>
        </row>
        <row r="7877">
          <cell r="A7877" t="str">
            <v>Q91.3</v>
          </cell>
          <cell r="B7877" t="str">
            <v>Síndrome de Edwards, no especificado</v>
          </cell>
        </row>
        <row r="7878">
          <cell r="A7878" t="str">
            <v>Q91.4</v>
          </cell>
          <cell r="B7878" t="str">
            <v>Trisomía 13, por falta de disyunción meiótica</v>
          </cell>
        </row>
        <row r="7879">
          <cell r="A7879" t="str">
            <v>Q91.5</v>
          </cell>
          <cell r="B7879" t="str">
            <v>Trisomía 13, mosaico (por falta de disyunción mitótica)</v>
          </cell>
        </row>
        <row r="7880">
          <cell r="A7880" t="str">
            <v>Q91.6</v>
          </cell>
          <cell r="B7880" t="str">
            <v>Trisomía 13, por translocación</v>
          </cell>
        </row>
        <row r="7881">
          <cell r="A7881" t="str">
            <v>Q91.7</v>
          </cell>
          <cell r="B7881" t="str">
            <v>Síndrome de Patau, no especificado</v>
          </cell>
        </row>
        <row r="7882">
          <cell r="A7882" t="str">
            <v>Q92</v>
          </cell>
          <cell r="B7882" t="str">
            <v>Otras trisomías y trisomías parciales de los autosomas, no clasificadas en otra  parte</v>
          </cell>
        </row>
        <row r="7883">
          <cell r="A7883" t="str">
            <v>Q92.0</v>
          </cell>
          <cell r="B7883" t="str">
            <v>Trisomía de un cromosoma completo, por falta de disyunción meiótica</v>
          </cell>
        </row>
        <row r="7884">
          <cell r="A7884" t="str">
            <v>Q92.1</v>
          </cell>
          <cell r="B7884" t="str">
            <v>Trisomía de un cromosoma completo, mosaico (por falta de disyunción mitótica)</v>
          </cell>
        </row>
        <row r="7885">
          <cell r="A7885" t="str">
            <v>Q92.2</v>
          </cell>
          <cell r="B7885" t="str">
            <v>Trisomía parcial mayor</v>
          </cell>
        </row>
        <row r="7886">
          <cell r="A7886" t="str">
            <v>Q92.3</v>
          </cell>
          <cell r="B7886" t="str">
            <v>Trisomía parcial menor</v>
          </cell>
        </row>
        <row r="7887">
          <cell r="A7887" t="str">
            <v>Q92.4</v>
          </cell>
          <cell r="B7887" t="str">
            <v>Duplicaciones visibles sólo en la prometafase</v>
          </cell>
        </row>
        <row r="7888">
          <cell r="A7888" t="str">
            <v>Q92.5</v>
          </cell>
          <cell r="B7888" t="str">
            <v>Duplicaciones con otros reordenamientos complejos</v>
          </cell>
        </row>
        <row r="7889">
          <cell r="A7889" t="str">
            <v>Q92.6</v>
          </cell>
          <cell r="B7889" t="str">
            <v>Cromosomas marcadores suplementarios</v>
          </cell>
        </row>
        <row r="7890">
          <cell r="A7890" t="str">
            <v>Q92.7</v>
          </cell>
          <cell r="B7890" t="str">
            <v>Triploidía y poliploidía</v>
          </cell>
        </row>
        <row r="7891">
          <cell r="A7891" t="str">
            <v>Q92.8</v>
          </cell>
          <cell r="B7891" t="str">
            <v>Otras trisomías y trisomías parciales de los autosomas, especificadas</v>
          </cell>
        </row>
        <row r="7892">
          <cell r="A7892" t="str">
            <v>Q92.9</v>
          </cell>
          <cell r="B7892" t="str">
            <v>Trisomía y trisomía parcial de los autosomas, sin otra especificación</v>
          </cell>
        </row>
        <row r="7893">
          <cell r="A7893" t="str">
            <v>Q93</v>
          </cell>
          <cell r="B7893" t="str">
            <v>Monosomías y supresiones de los autosomas, no clasificadas en otra parte</v>
          </cell>
        </row>
        <row r="7894">
          <cell r="A7894" t="str">
            <v>Q93.0</v>
          </cell>
          <cell r="B7894" t="str">
            <v>Monosomía completa de un cromosoma, por falta de disyunción meiótica</v>
          </cell>
        </row>
        <row r="7895">
          <cell r="A7895" t="str">
            <v>Q93.1</v>
          </cell>
          <cell r="B7895" t="str">
            <v>Monosomía completa de un cromosoma, mosaico (por falta de disyunción mitótica)</v>
          </cell>
        </row>
        <row r="7896">
          <cell r="A7896" t="str">
            <v>Q93.2</v>
          </cell>
          <cell r="B7896" t="str">
            <v>Cromosoma reemplazado por anillo o dicéntrico</v>
          </cell>
        </row>
        <row r="7897">
          <cell r="A7897" t="str">
            <v>Q93.3</v>
          </cell>
          <cell r="B7897" t="str">
            <v>Supresión del brazo corto del cromosoma 4</v>
          </cell>
        </row>
        <row r="7898">
          <cell r="A7898" t="str">
            <v>Q93.4</v>
          </cell>
          <cell r="B7898" t="str">
            <v>Supresión del brazo corto del cromosoma 5</v>
          </cell>
        </row>
        <row r="7899">
          <cell r="A7899" t="str">
            <v>Q93.5</v>
          </cell>
          <cell r="B7899" t="str">
            <v>Otras supresiones de parte de un cromosoma</v>
          </cell>
        </row>
        <row r="7900">
          <cell r="A7900" t="str">
            <v>Q93.6</v>
          </cell>
          <cell r="B7900" t="str">
            <v>Supresiones visibles sólo en la prometafase</v>
          </cell>
        </row>
        <row r="7901">
          <cell r="A7901" t="str">
            <v>Q93.7</v>
          </cell>
          <cell r="B7901" t="str">
            <v>Supresiones con otros reordenamientos complejos</v>
          </cell>
        </row>
        <row r="7902">
          <cell r="A7902" t="str">
            <v>Q93.8</v>
          </cell>
          <cell r="B7902" t="str">
            <v>Otras supresiones de los autosomas</v>
          </cell>
        </row>
        <row r="7903">
          <cell r="A7903" t="str">
            <v>Q93.9</v>
          </cell>
          <cell r="B7903" t="str">
            <v>Supresión de los autosomas, no especificada</v>
          </cell>
        </row>
        <row r="7904">
          <cell r="A7904" t="str">
            <v>Q95</v>
          </cell>
          <cell r="B7904" t="str">
            <v>Reordenamientos equilibrados y marcadores estructurales, no clasificados en otra parte</v>
          </cell>
        </row>
        <row r="7905">
          <cell r="A7905" t="str">
            <v>Q95.0</v>
          </cell>
          <cell r="B7905" t="str">
            <v>Translocación equilibrada e inserción en individuo normal</v>
          </cell>
        </row>
        <row r="7906">
          <cell r="A7906" t="str">
            <v>Q95.1</v>
          </cell>
          <cell r="B7906" t="str">
            <v>Inversión cromosómica en individuo normal</v>
          </cell>
        </row>
        <row r="7907">
          <cell r="A7907" t="str">
            <v>Q95.2</v>
          </cell>
          <cell r="B7907" t="str">
            <v>Reordenamiento autosómico equilibrado en individuo anormal</v>
          </cell>
        </row>
        <row r="7908">
          <cell r="A7908" t="str">
            <v>Q95.3</v>
          </cell>
          <cell r="B7908" t="str">
            <v>Reordenamiento autosómico/sexual equilibrado en individuo anormal</v>
          </cell>
        </row>
        <row r="7909">
          <cell r="A7909" t="str">
            <v>Q95.4</v>
          </cell>
          <cell r="B7909" t="str">
            <v>Individuos con heterocromatina marcadora</v>
          </cell>
        </row>
        <row r="7910">
          <cell r="A7910" t="str">
            <v>Q95.5</v>
          </cell>
          <cell r="B7910" t="str">
            <v>Individuos con sitio frágil autosómico</v>
          </cell>
        </row>
        <row r="7911">
          <cell r="A7911" t="str">
            <v>Q95.8</v>
          </cell>
          <cell r="B7911" t="str">
            <v>Otros reordenamientos equilibrados y marcadores estructurales</v>
          </cell>
        </row>
        <row r="7912">
          <cell r="A7912" t="str">
            <v>Q95.9</v>
          </cell>
          <cell r="B7912" t="str">
            <v>Reordenamiento equilibrado y marcador estructural, sin otra especificación</v>
          </cell>
        </row>
        <row r="7913">
          <cell r="A7913" t="str">
            <v>Q96</v>
          </cell>
          <cell r="B7913" t="str">
            <v>Síndrome de Turner</v>
          </cell>
        </row>
        <row r="7914">
          <cell r="A7914" t="str">
            <v>Q96.0</v>
          </cell>
          <cell r="B7914" t="str">
            <v>Cariotipo 45,X</v>
          </cell>
        </row>
        <row r="7915">
          <cell r="A7915" t="str">
            <v>Q96.1</v>
          </cell>
          <cell r="B7915" t="str">
            <v>Cariotipo 46,X iso (Xq)</v>
          </cell>
        </row>
        <row r="7916">
          <cell r="A7916" t="str">
            <v>Q96.2</v>
          </cell>
          <cell r="B7916" t="str">
            <v>Cariotipo 46,X con cromosoma sexual anormal excepto iso (Xq)</v>
          </cell>
        </row>
        <row r="7917">
          <cell r="A7917" t="str">
            <v>Q96.3</v>
          </cell>
          <cell r="B7917" t="str">
            <v>Mosaico 45,X/46,XX o XY</v>
          </cell>
        </row>
        <row r="7918">
          <cell r="A7918" t="str">
            <v>Q96.4</v>
          </cell>
          <cell r="B7918" t="str">
            <v>Mosaico 45,X/otra(s) línea(s) celular(es) con cromosoma sexual anormal</v>
          </cell>
        </row>
        <row r="7919">
          <cell r="A7919" t="str">
            <v>Q96.8</v>
          </cell>
          <cell r="B7919" t="str">
            <v>Otras variantes del síndrome de Turner</v>
          </cell>
        </row>
        <row r="7920">
          <cell r="A7920" t="str">
            <v>Q96.9</v>
          </cell>
          <cell r="B7920" t="str">
            <v>Síndrome de Turner, no especificado</v>
          </cell>
        </row>
        <row r="7921">
          <cell r="A7921" t="str">
            <v>Q97</v>
          </cell>
          <cell r="B7921" t="str">
            <v>Otras anomalías de los cromosomas sexuales, con fenotipo femenino, no clasificadas en otra parte</v>
          </cell>
        </row>
        <row r="7922">
          <cell r="A7922" t="str">
            <v>Q97.0</v>
          </cell>
          <cell r="B7922" t="str">
            <v>Cariotipo 47,XXX</v>
          </cell>
        </row>
        <row r="7923">
          <cell r="A7923" t="str">
            <v>Q97.1</v>
          </cell>
          <cell r="B7923" t="str">
            <v>Mujer con más de tres cromosomas X</v>
          </cell>
        </row>
        <row r="7924">
          <cell r="A7924" t="str">
            <v>Q97.2</v>
          </cell>
          <cell r="B7924" t="str">
            <v>Mosaico, líneas con número variable de cromosomas X</v>
          </cell>
        </row>
        <row r="7925">
          <cell r="A7925" t="str">
            <v>Q97.3</v>
          </cell>
          <cell r="B7925" t="str">
            <v>Mujer con cariotipo 46,XY</v>
          </cell>
        </row>
        <row r="7926">
          <cell r="A7926" t="str">
            <v>Q97.8</v>
          </cell>
          <cell r="B7926" t="str">
            <v>Otras anomalías de los cromosomas sexuales, con fenotipo femenino, especificadas</v>
          </cell>
        </row>
        <row r="7927">
          <cell r="A7927" t="str">
            <v>Q97.9</v>
          </cell>
          <cell r="B7927" t="str">
            <v>Anomalía de los cromosomas sexuales, con fenotipo femenino, sin otra especificación</v>
          </cell>
        </row>
        <row r="7928">
          <cell r="A7928" t="str">
            <v>Q98</v>
          </cell>
          <cell r="B7928" t="str">
            <v>Otras anomalías de los cromosomas sexuales, con fenotipo masculino, no clasificadas en otra  parte</v>
          </cell>
        </row>
        <row r="7929">
          <cell r="A7929" t="str">
            <v>Q98.0</v>
          </cell>
          <cell r="B7929" t="str">
            <v>Síndrome de Klinefelter, cariotipo 47,XXY</v>
          </cell>
        </row>
        <row r="7930">
          <cell r="A7930" t="str">
            <v>Q98.1</v>
          </cell>
          <cell r="B7930" t="str">
            <v>Síndrome de Klinefelter, hombre con más de dos cromosomas X</v>
          </cell>
        </row>
        <row r="7931">
          <cell r="A7931" t="str">
            <v>Q98.2</v>
          </cell>
          <cell r="B7931" t="str">
            <v>Síndrome de Klinefelter, hombre con cariotipo 46,XX</v>
          </cell>
        </row>
        <row r="7932">
          <cell r="A7932" t="str">
            <v>Q98.3</v>
          </cell>
          <cell r="B7932" t="str">
            <v>Otro hombre con cariotipo 46,XX</v>
          </cell>
        </row>
        <row r="7933">
          <cell r="A7933" t="str">
            <v>Q98.4</v>
          </cell>
          <cell r="B7933" t="str">
            <v>Síndrome de Klinefelter, no especificado</v>
          </cell>
        </row>
        <row r="7934">
          <cell r="A7934" t="str">
            <v>Q98.5</v>
          </cell>
          <cell r="B7934" t="str">
            <v>Cariotipo 47,XYY</v>
          </cell>
        </row>
        <row r="7935">
          <cell r="A7935" t="str">
            <v>Q98.6</v>
          </cell>
          <cell r="B7935" t="str">
            <v>Hombre con cromosoma sexual estructuralmente anormal</v>
          </cell>
        </row>
        <row r="7936">
          <cell r="A7936" t="str">
            <v>Q98.7</v>
          </cell>
          <cell r="B7936" t="str">
            <v>Hombre con mosaico de cromosomas sexuales</v>
          </cell>
        </row>
        <row r="7937">
          <cell r="A7937" t="str">
            <v>Q98.8</v>
          </cell>
          <cell r="B7937" t="str">
            <v>Otras anomalías de los cromosomas sexuales, con fenotipo masculino, especificadas</v>
          </cell>
        </row>
        <row r="7938">
          <cell r="A7938" t="str">
            <v>Q98.9</v>
          </cell>
          <cell r="B7938" t="str">
            <v>Anomalía de los cromosomas sexuales, fenotipo masculino, sin otra especificación</v>
          </cell>
        </row>
        <row r="7939">
          <cell r="A7939" t="str">
            <v>Q99</v>
          </cell>
          <cell r="B7939" t="str">
            <v>Otras anomalías cromosómicas, no clasificadas en otra parte</v>
          </cell>
        </row>
        <row r="7940">
          <cell r="A7940" t="str">
            <v>Q99.0</v>
          </cell>
          <cell r="B7940" t="str">
            <v>Quimera 46,XX/46,XY</v>
          </cell>
        </row>
        <row r="7941">
          <cell r="A7941" t="str">
            <v>Q99.1</v>
          </cell>
          <cell r="B7941" t="str">
            <v>Hermafrodita verdadero 46,XX</v>
          </cell>
        </row>
        <row r="7942">
          <cell r="A7942" t="str">
            <v>Q99.2</v>
          </cell>
          <cell r="B7942" t="str">
            <v>Cromosoma X frágil</v>
          </cell>
        </row>
        <row r="7943">
          <cell r="A7943" t="str">
            <v>Q99.8</v>
          </cell>
          <cell r="B7943" t="str">
            <v>Otras anomalías de los cromosomas, especificadas</v>
          </cell>
        </row>
        <row r="7944">
          <cell r="A7944" t="str">
            <v>Q99.9</v>
          </cell>
          <cell r="B7944" t="str">
            <v>Anomalía cromosómica, no especificada</v>
          </cell>
        </row>
        <row r="7945">
          <cell r="A7945" t="str">
            <v>R</v>
          </cell>
          <cell r="B7945" t="str">
            <v>Transtornos Sintomatológicos</v>
          </cell>
        </row>
        <row r="7946">
          <cell r="A7946" t="str">
            <v>R00</v>
          </cell>
          <cell r="B7946" t="str">
            <v>Anormalidades del latido cardíaco</v>
          </cell>
        </row>
        <row r="7947">
          <cell r="A7947" t="str">
            <v>R00.0</v>
          </cell>
          <cell r="B7947" t="str">
            <v>Taquicardia, no especificada</v>
          </cell>
        </row>
        <row r="7948">
          <cell r="A7948" t="str">
            <v>R00.1</v>
          </cell>
          <cell r="B7948" t="str">
            <v>Bradicardia, no especificada</v>
          </cell>
        </row>
        <row r="7949">
          <cell r="A7949" t="str">
            <v>R00.2</v>
          </cell>
          <cell r="B7949" t="str">
            <v>Palpitaciones</v>
          </cell>
        </row>
        <row r="7950">
          <cell r="A7950" t="str">
            <v>R00.8</v>
          </cell>
          <cell r="B7950" t="str">
            <v>Otras anormalidades del latido cardíaco y las no especificadas</v>
          </cell>
        </row>
        <row r="7951">
          <cell r="A7951" t="str">
            <v>R01</v>
          </cell>
          <cell r="B7951" t="str">
            <v>Soplos y otros sonidos cardíacos</v>
          </cell>
        </row>
        <row r="7952">
          <cell r="A7952" t="str">
            <v>R01.0</v>
          </cell>
          <cell r="B7952" t="str">
            <v>Soplos cardíacos benignos o inocentes</v>
          </cell>
        </row>
        <row r="7953">
          <cell r="A7953" t="str">
            <v>R01.1</v>
          </cell>
          <cell r="B7953" t="str">
            <v>Soplo cardíaco, no especificado</v>
          </cell>
        </row>
        <row r="7954">
          <cell r="A7954" t="str">
            <v>R01.2</v>
          </cell>
          <cell r="B7954" t="str">
            <v>Otros sonidos cardíacos</v>
          </cell>
        </row>
        <row r="7955">
          <cell r="A7955" t="str">
            <v>R02.X</v>
          </cell>
          <cell r="B7955" t="str">
            <v>Gangrena, no clasificada en otra parte</v>
          </cell>
        </row>
        <row r="7956">
          <cell r="A7956" t="str">
            <v>R03</v>
          </cell>
          <cell r="B7956" t="str">
            <v>Lectura de presión sanguínea anormal, sin diagnóstico</v>
          </cell>
        </row>
        <row r="7957">
          <cell r="A7957" t="str">
            <v>R03.0</v>
          </cell>
          <cell r="B7957" t="str">
            <v>Lectura elevada de la presión sanguínea, sin diagnóstico de hipertensión</v>
          </cell>
        </row>
        <row r="7958">
          <cell r="A7958" t="str">
            <v>R03.1</v>
          </cell>
          <cell r="B7958" t="str">
            <v>Lectura de presión baja no específica</v>
          </cell>
        </row>
        <row r="7959">
          <cell r="A7959" t="str">
            <v>R04</v>
          </cell>
          <cell r="B7959" t="str">
            <v>Hemorragias de las vías respiratorias</v>
          </cell>
        </row>
        <row r="7960">
          <cell r="A7960" t="str">
            <v>R04.0</v>
          </cell>
          <cell r="B7960" t="str">
            <v>Epistaxis</v>
          </cell>
        </row>
        <row r="7961">
          <cell r="A7961" t="str">
            <v>R04.1</v>
          </cell>
          <cell r="B7961" t="str">
            <v>Hemorragia de la garganta</v>
          </cell>
        </row>
        <row r="7962">
          <cell r="A7962" t="str">
            <v>R04.2</v>
          </cell>
          <cell r="B7962" t="str">
            <v>Hemoptisis</v>
          </cell>
        </row>
        <row r="7963">
          <cell r="A7963" t="str">
            <v>R04.8</v>
          </cell>
          <cell r="B7963" t="str">
            <v>Hemorragia de otros sitios de las vías respiratorias</v>
          </cell>
        </row>
        <row r="7964">
          <cell r="A7964" t="str">
            <v>R04.9</v>
          </cell>
          <cell r="B7964" t="str">
            <v>Hemorragia de las vías respiratorias, no especificada</v>
          </cell>
        </row>
        <row r="7965">
          <cell r="A7965" t="str">
            <v>R05.X</v>
          </cell>
          <cell r="B7965" t="str">
            <v>Tos</v>
          </cell>
        </row>
        <row r="7966">
          <cell r="A7966" t="str">
            <v>R06</v>
          </cell>
          <cell r="B7966" t="str">
            <v>Anormalidades de la respiración</v>
          </cell>
        </row>
        <row r="7967">
          <cell r="A7967" t="str">
            <v>R06.0</v>
          </cell>
          <cell r="B7967" t="str">
            <v>Disnea</v>
          </cell>
        </row>
        <row r="7968">
          <cell r="A7968" t="str">
            <v>R06.1</v>
          </cell>
          <cell r="B7968" t="str">
            <v>Estridor</v>
          </cell>
        </row>
        <row r="7969">
          <cell r="A7969" t="str">
            <v>R06.2</v>
          </cell>
          <cell r="B7969" t="str">
            <v>Silbido</v>
          </cell>
        </row>
        <row r="7970">
          <cell r="A7970" t="str">
            <v>R06.3</v>
          </cell>
          <cell r="B7970" t="str">
            <v>Respiración periódica</v>
          </cell>
        </row>
        <row r="7971">
          <cell r="A7971" t="str">
            <v>R06.4</v>
          </cell>
          <cell r="B7971" t="str">
            <v>Hiperventilación</v>
          </cell>
        </row>
        <row r="7972">
          <cell r="A7972" t="str">
            <v>R06.5</v>
          </cell>
          <cell r="B7972" t="str">
            <v>Respiración con la boca</v>
          </cell>
        </row>
        <row r="7973">
          <cell r="A7973" t="str">
            <v>R06.6</v>
          </cell>
          <cell r="B7973" t="str">
            <v>Hipo</v>
          </cell>
        </row>
        <row r="7974">
          <cell r="A7974" t="str">
            <v>R06.7</v>
          </cell>
          <cell r="B7974" t="str">
            <v>Estornudo</v>
          </cell>
        </row>
        <row r="7975">
          <cell r="A7975" t="str">
            <v>R06.8</v>
          </cell>
          <cell r="B7975" t="str">
            <v>Otras anormalidades de la respiración y las no especificadas</v>
          </cell>
        </row>
        <row r="7976">
          <cell r="A7976" t="str">
            <v>R07</v>
          </cell>
          <cell r="B7976" t="str">
            <v>Dolor de garganta y en el pecho</v>
          </cell>
        </row>
        <row r="7977">
          <cell r="A7977" t="str">
            <v>R07.0</v>
          </cell>
          <cell r="B7977" t="str">
            <v>Dolor de garganta</v>
          </cell>
        </row>
        <row r="7978">
          <cell r="A7978" t="str">
            <v>R07.1</v>
          </cell>
          <cell r="B7978" t="str">
            <v>Dolor en el pecho al respirar</v>
          </cell>
        </row>
        <row r="7979">
          <cell r="A7979" t="str">
            <v>R07.2</v>
          </cell>
          <cell r="B7979" t="str">
            <v>Dolor precordial</v>
          </cell>
        </row>
        <row r="7980">
          <cell r="A7980" t="str">
            <v>R07.3</v>
          </cell>
          <cell r="B7980" t="str">
            <v>Otros dolores en el pecho</v>
          </cell>
        </row>
        <row r="7981">
          <cell r="A7981" t="str">
            <v>R07.4</v>
          </cell>
          <cell r="B7981" t="str">
            <v>Dolor en el pecho, no especificado</v>
          </cell>
        </row>
        <row r="7982">
          <cell r="A7982" t="str">
            <v>R09</v>
          </cell>
          <cell r="B7982" t="str">
            <v>Otros síntomas y signos que involucran los sistemas circulatorio y respiratorio</v>
          </cell>
        </row>
        <row r="7983">
          <cell r="A7983" t="str">
            <v>R09.0</v>
          </cell>
          <cell r="B7983" t="str">
            <v>Asfixia</v>
          </cell>
        </row>
        <row r="7984">
          <cell r="A7984" t="str">
            <v>R09.1</v>
          </cell>
          <cell r="B7984" t="str">
            <v>Pleuresía</v>
          </cell>
        </row>
        <row r="7985">
          <cell r="A7985" t="str">
            <v>R09.2</v>
          </cell>
          <cell r="B7985" t="str">
            <v>Paro respiratorio</v>
          </cell>
        </row>
        <row r="7986">
          <cell r="A7986" t="str">
            <v>R09.3</v>
          </cell>
          <cell r="B7986" t="str">
            <v>Esputo anormal</v>
          </cell>
        </row>
        <row r="7987">
          <cell r="A7987" t="str">
            <v>R09.8</v>
          </cell>
          <cell r="B7987" t="str">
            <v>Otros síntomas y signos especificados que involucran los sistemas circulatorio y respiratorio</v>
          </cell>
        </row>
        <row r="7988">
          <cell r="A7988" t="str">
            <v>R10</v>
          </cell>
          <cell r="B7988" t="str">
            <v>Dolor abdominal y pélvico</v>
          </cell>
        </row>
        <row r="7989">
          <cell r="A7989" t="str">
            <v>R10.0</v>
          </cell>
          <cell r="B7989" t="str">
            <v>Abdomen agudo</v>
          </cell>
        </row>
        <row r="7990">
          <cell r="A7990" t="str">
            <v>R10.1</v>
          </cell>
          <cell r="B7990" t="str">
            <v>Dolor abdominal localizado en parte superior</v>
          </cell>
        </row>
        <row r="7991">
          <cell r="A7991" t="str">
            <v>R10.2</v>
          </cell>
          <cell r="B7991" t="str">
            <v>Dolor pélvico y perineal</v>
          </cell>
        </row>
        <row r="7992">
          <cell r="A7992" t="str">
            <v>R10.3</v>
          </cell>
          <cell r="B7992" t="str">
            <v>Dolor localizado en otras partes inferiores del abdomen</v>
          </cell>
        </row>
        <row r="7993">
          <cell r="A7993" t="str">
            <v>R10.4</v>
          </cell>
          <cell r="B7993" t="str">
            <v>Otros dolores abdominales y los no especificados</v>
          </cell>
        </row>
        <row r="7994">
          <cell r="A7994" t="str">
            <v>R11.X</v>
          </cell>
          <cell r="B7994" t="str">
            <v>Náusea y vómito</v>
          </cell>
        </row>
        <row r="7995">
          <cell r="A7995" t="str">
            <v>R12.X</v>
          </cell>
          <cell r="B7995" t="str">
            <v>Acidez</v>
          </cell>
        </row>
        <row r="7996">
          <cell r="A7996" t="str">
            <v>R13.X</v>
          </cell>
          <cell r="B7996" t="str">
            <v>Disfagia</v>
          </cell>
        </row>
        <row r="7997">
          <cell r="A7997" t="str">
            <v>R14.X</v>
          </cell>
          <cell r="B7997" t="str">
            <v>Flatulencia y afecciones afines</v>
          </cell>
        </row>
        <row r="7998">
          <cell r="A7998" t="str">
            <v>R15.X</v>
          </cell>
          <cell r="B7998" t="str">
            <v>Incontinencia fecal</v>
          </cell>
        </row>
        <row r="7999">
          <cell r="A7999" t="str">
            <v>R16</v>
          </cell>
          <cell r="B7999" t="str">
            <v>Hepatomegalia y esplenomegalia, no clasificadas en otra parte</v>
          </cell>
        </row>
        <row r="8000">
          <cell r="A8000" t="str">
            <v>R16.0</v>
          </cell>
          <cell r="B8000" t="str">
            <v>Hepatomegalia, no clasificada en otra parte</v>
          </cell>
        </row>
        <row r="8001">
          <cell r="A8001" t="str">
            <v>R16.1</v>
          </cell>
          <cell r="B8001" t="str">
            <v>Esplenomegalia, no clasificada en otra parte</v>
          </cell>
        </row>
        <row r="8002">
          <cell r="A8002" t="str">
            <v>R16.2</v>
          </cell>
          <cell r="B8002" t="str">
            <v>Hepatomegalia con esplenomegalia, no clasificadas en otra parte</v>
          </cell>
        </row>
        <row r="8003">
          <cell r="A8003" t="str">
            <v>R17.X</v>
          </cell>
          <cell r="B8003" t="str">
            <v>Ictericia no especificada</v>
          </cell>
        </row>
        <row r="8004">
          <cell r="A8004" t="str">
            <v>R18.X</v>
          </cell>
          <cell r="B8004" t="str">
            <v>Ascitis</v>
          </cell>
        </row>
        <row r="8005">
          <cell r="A8005" t="str">
            <v>R19</v>
          </cell>
          <cell r="B8005" t="str">
            <v>Otros síntomas y signos que involucran el sistema digestivo y el abdomen</v>
          </cell>
        </row>
        <row r="8006">
          <cell r="A8006" t="str">
            <v>R19.0</v>
          </cell>
          <cell r="B8006" t="str">
            <v>Tumefacción, masa o prominencia intraabdominal y pélvica</v>
          </cell>
        </row>
        <row r="8007">
          <cell r="A8007" t="str">
            <v>R19.1</v>
          </cell>
          <cell r="B8007" t="str">
            <v>Sonidos intestinales anormales</v>
          </cell>
        </row>
        <row r="8008">
          <cell r="A8008" t="str">
            <v>R19.2</v>
          </cell>
          <cell r="B8008" t="str">
            <v>Peristalsis visible</v>
          </cell>
        </row>
        <row r="8009">
          <cell r="A8009" t="str">
            <v>R19.3</v>
          </cell>
          <cell r="B8009" t="str">
            <v>Rigidez abdominal</v>
          </cell>
        </row>
        <row r="8010">
          <cell r="A8010" t="str">
            <v>R19.4</v>
          </cell>
          <cell r="B8010" t="str">
            <v>Cambios en los hábitos intestinales</v>
          </cell>
        </row>
        <row r="8011">
          <cell r="A8011" t="str">
            <v>R19.5</v>
          </cell>
          <cell r="B8011" t="str">
            <v>Otras anormalidades fecales</v>
          </cell>
        </row>
        <row r="8012">
          <cell r="A8012" t="str">
            <v>R19.6</v>
          </cell>
          <cell r="B8012" t="str">
            <v>Halitosis</v>
          </cell>
        </row>
        <row r="8013">
          <cell r="A8013" t="str">
            <v>R19.8</v>
          </cell>
          <cell r="B8013" t="str">
            <v>Otros síntomas y signos especificados que involucran el sistema digestivo y el abdomen</v>
          </cell>
        </row>
        <row r="8014">
          <cell r="A8014" t="str">
            <v>R20</v>
          </cell>
          <cell r="B8014" t="str">
            <v>Alteraciones de la sensibilidad cutánea</v>
          </cell>
        </row>
        <row r="8015">
          <cell r="A8015" t="str">
            <v>R20.0</v>
          </cell>
          <cell r="B8015" t="str">
            <v>Anestesia de la piel</v>
          </cell>
        </row>
        <row r="8016">
          <cell r="A8016" t="str">
            <v>R20.1</v>
          </cell>
          <cell r="B8016" t="str">
            <v>Hipoestesia de la piel</v>
          </cell>
        </row>
        <row r="8017">
          <cell r="A8017" t="str">
            <v>R20.2</v>
          </cell>
          <cell r="B8017" t="str">
            <v>Parestesia de la piel</v>
          </cell>
        </row>
        <row r="8018">
          <cell r="A8018" t="str">
            <v>R20.3</v>
          </cell>
          <cell r="B8018" t="str">
            <v>Hiperestesia</v>
          </cell>
        </row>
        <row r="8019">
          <cell r="A8019" t="str">
            <v>R20.8</v>
          </cell>
          <cell r="B8019" t="str">
            <v>Otras alteraciones de la sensibilidad cutánea y las no especificadas</v>
          </cell>
        </row>
        <row r="8020">
          <cell r="A8020" t="str">
            <v>R21.X</v>
          </cell>
          <cell r="B8020" t="str">
            <v>Salpullido y otras erupciones cutáneas no especificadas</v>
          </cell>
        </row>
        <row r="8021">
          <cell r="A8021" t="str">
            <v>R22</v>
          </cell>
          <cell r="B8021" t="str">
            <v>Tumefacción, masa o prominencia de la piel y del tejido subcutáneo localizadas</v>
          </cell>
        </row>
        <row r="8022">
          <cell r="A8022" t="str">
            <v>R22.0</v>
          </cell>
          <cell r="B8022" t="str">
            <v>Tumefacción, masa o prominencia localizada en la cabeza</v>
          </cell>
        </row>
        <row r="8023">
          <cell r="A8023" t="str">
            <v>R22.1</v>
          </cell>
          <cell r="B8023" t="str">
            <v>Tumefacción, masa o prominencia localizada en el cuello</v>
          </cell>
        </row>
        <row r="8024">
          <cell r="A8024" t="str">
            <v>R22.2</v>
          </cell>
          <cell r="B8024" t="str">
            <v>Tumefacción, masa o prominencia localizada en el tronco</v>
          </cell>
        </row>
        <row r="8025">
          <cell r="A8025" t="str">
            <v>R22.3</v>
          </cell>
          <cell r="B8025" t="str">
            <v>Tumefacción, masa o prominencia localizada en el miembro superior</v>
          </cell>
        </row>
        <row r="8026">
          <cell r="A8026" t="str">
            <v>R22.4</v>
          </cell>
          <cell r="B8026" t="str">
            <v>Tumefacción, masa o prominencia localizada en el miembro inferior</v>
          </cell>
        </row>
        <row r="8027">
          <cell r="A8027" t="str">
            <v>R22.7</v>
          </cell>
          <cell r="B8027" t="str">
            <v>Tumefacción, masa o prominencia localizada en sitios múltiples</v>
          </cell>
        </row>
        <row r="8028">
          <cell r="A8028" t="str">
            <v>R22.9</v>
          </cell>
          <cell r="B8028" t="str">
            <v>Tumefacción, masa o prominencia localizada en parte no especificada</v>
          </cell>
        </row>
        <row r="8029">
          <cell r="A8029" t="str">
            <v>R23</v>
          </cell>
          <cell r="B8029" t="str">
            <v>Otros cambios en la piel</v>
          </cell>
        </row>
        <row r="8030">
          <cell r="A8030" t="str">
            <v>R23.0</v>
          </cell>
          <cell r="B8030" t="str">
            <v>Cianosis</v>
          </cell>
        </row>
        <row r="8031">
          <cell r="A8031" t="str">
            <v>R23.1</v>
          </cell>
          <cell r="B8031" t="str">
            <v>Palidez</v>
          </cell>
        </row>
        <row r="8032">
          <cell r="A8032" t="str">
            <v>R23.2</v>
          </cell>
          <cell r="B8032" t="str">
            <v>Rubor</v>
          </cell>
        </row>
        <row r="8033">
          <cell r="A8033" t="str">
            <v>R23.3</v>
          </cell>
          <cell r="B8033" t="str">
            <v>Equimosis espontánea</v>
          </cell>
        </row>
        <row r="8034">
          <cell r="A8034" t="str">
            <v>R23.4</v>
          </cell>
          <cell r="B8034" t="str">
            <v>Cambios en la textura de la piel</v>
          </cell>
        </row>
        <row r="8035">
          <cell r="A8035" t="str">
            <v>R23.8</v>
          </cell>
          <cell r="B8035" t="str">
            <v>Otros cambios de la piel y los no especificados</v>
          </cell>
        </row>
        <row r="8036">
          <cell r="A8036" t="str">
            <v>R25</v>
          </cell>
          <cell r="B8036" t="str">
            <v>Movimientos involuntarios anormales</v>
          </cell>
        </row>
        <row r="8037">
          <cell r="A8037" t="str">
            <v>R25.0</v>
          </cell>
          <cell r="B8037" t="str">
            <v>Movimientos anormales de la cabeza</v>
          </cell>
        </row>
        <row r="8038">
          <cell r="A8038" t="str">
            <v>R25.1</v>
          </cell>
          <cell r="B8038" t="str">
            <v>Temblor no especificado</v>
          </cell>
        </row>
        <row r="8039">
          <cell r="A8039" t="str">
            <v>R25.2</v>
          </cell>
          <cell r="B8039" t="str">
            <v>Calambres y espasmos</v>
          </cell>
        </row>
        <row r="8040">
          <cell r="A8040" t="str">
            <v>R25.3</v>
          </cell>
          <cell r="B8040" t="str">
            <v>Fasciculación</v>
          </cell>
        </row>
        <row r="8041">
          <cell r="A8041" t="str">
            <v>R25.8</v>
          </cell>
          <cell r="B8041" t="str">
            <v>Otros movimientos anormales involuntarios y los no especificados</v>
          </cell>
        </row>
        <row r="8042">
          <cell r="A8042" t="str">
            <v>R26</v>
          </cell>
          <cell r="B8042" t="str">
            <v>Anormalidades de la marcha y de la movilidad</v>
          </cell>
        </row>
        <row r="8043">
          <cell r="A8043" t="str">
            <v>R26.0</v>
          </cell>
          <cell r="B8043" t="str">
            <v>Marcha atáxica</v>
          </cell>
        </row>
        <row r="8044">
          <cell r="A8044" t="str">
            <v>R26.1</v>
          </cell>
          <cell r="B8044" t="str">
            <v>Marcha paralítica</v>
          </cell>
        </row>
        <row r="8045">
          <cell r="A8045" t="str">
            <v>R26.2</v>
          </cell>
          <cell r="B8045" t="str">
            <v>Dificultad para caminar, no clasificada en otra parte</v>
          </cell>
        </row>
        <row r="8046">
          <cell r="A8046" t="str">
            <v>R26.8</v>
          </cell>
          <cell r="B8046" t="str">
            <v>Otras anormalidades de la marcha y de la movilidad y las no especificadas</v>
          </cell>
        </row>
        <row r="8047">
          <cell r="A8047" t="str">
            <v>R27</v>
          </cell>
          <cell r="B8047" t="str">
            <v>Otras fallas de coordinación</v>
          </cell>
        </row>
        <row r="8048">
          <cell r="A8048" t="str">
            <v>R27.0</v>
          </cell>
          <cell r="B8048" t="str">
            <v>Ataxia, no especificada</v>
          </cell>
        </row>
        <row r="8049">
          <cell r="A8049" t="str">
            <v>R27.8</v>
          </cell>
          <cell r="B8049" t="str">
            <v>Otras fallas de la coordinación y las no especificadas</v>
          </cell>
        </row>
        <row r="8050">
          <cell r="A8050" t="str">
            <v>R29</v>
          </cell>
          <cell r="B8050" t="str">
            <v>Otros síntomas y signos que involucran los sistemas nervioso y  osteomuscular</v>
          </cell>
        </row>
        <row r="8051">
          <cell r="A8051" t="str">
            <v>R29.0</v>
          </cell>
          <cell r="B8051" t="str">
            <v>Tetania</v>
          </cell>
        </row>
        <row r="8052">
          <cell r="A8052" t="str">
            <v>R29.1</v>
          </cell>
          <cell r="B8052" t="str">
            <v>Meningismo</v>
          </cell>
        </row>
        <row r="8053">
          <cell r="A8053" t="str">
            <v>R29.2</v>
          </cell>
          <cell r="B8053" t="str">
            <v>Reflejos anormales</v>
          </cell>
        </row>
        <row r="8054">
          <cell r="A8054" t="str">
            <v>R29.3</v>
          </cell>
          <cell r="B8054" t="str">
            <v>Postura anormal</v>
          </cell>
        </row>
        <row r="8055">
          <cell r="A8055" t="str">
            <v>R29.4</v>
          </cell>
          <cell r="B8055" t="str">
            <v>Chasquido de la cadera</v>
          </cell>
        </row>
        <row r="8056">
          <cell r="A8056" t="str">
            <v>R29.8</v>
          </cell>
          <cell r="B8056" t="str">
            <v>Otros síntomas y signos que involucran los sistemas nervioso y osteomuscular y los no especificados</v>
          </cell>
        </row>
        <row r="8057">
          <cell r="A8057" t="str">
            <v>R30</v>
          </cell>
          <cell r="B8057" t="str">
            <v>Dolor asociado con la micción</v>
          </cell>
        </row>
        <row r="8058">
          <cell r="A8058" t="str">
            <v>R30.0</v>
          </cell>
          <cell r="B8058" t="str">
            <v>Disuria</v>
          </cell>
        </row>
        <row r="8059">
          <cell r="A8059" t="str">
            <v>R30.1</v>
          </cell>
          <cell r="B8059" t="str">
            <v>Tenesmo vesical</v>
          </cell>
        </row>
        <row r="8060">
          <cell r="A8060" t="str">
            <v>R30.9</v>
          </cell>
          <cell r="B8060" t="str">
            <v>Micción dolorosa, no especificada</v>
          </cell>
        </row>
        <row r="8061">
          <cell r="A8061" t="str">
            <v>R31.X</v>
          </cell>
          <cell r="B8061" t="str">
            <v>Hematuria, no especificada</v>
          </cell>
        </row>
        <row r="8062">
          <cell r="A8062" t="str">
            <v>R32.X</v>
          </cell>
          <cell r="B8062" t="str">
            <v>Incontinencia urinaria, no especificada</v>
          </cell>
        </row>
        <row r="8063">
          <cell r="A8063" t="str">
            <v>R33.X</v>
          </cell>
          <cell r="B8063" t="str">
            <v>Retención de orina</v>
          </cell>
        </row>
        <row r="8064">
          <cell r="A8064" t="str">
            <v>R34.X</v>
          </cell>
          <cell r="B8064" t="str">
            <v>Anuria y oliguria</v>
          </cell>
        </row>
        <row r="8065">
          <cell r="A8065" t="str">
            <v>R35.X</v>
          </cell>
          <cell r="B8065" t="str">
            <v>Poliuria</v>
          </cell>
        </row>
        <row r="8066">
          <cell r="A8066" t="str">
            <v>R36.X</v>
          </cell>
          <cell r="B8066" t="str">
            <v>Descarga uretral</v>
          </cell>
        </row>
        <row r="8067">
          <cell r="A8067" t="str">
            <v>R39</v>
          </cell>
          <cell r="B8067" t="str">
            <v>Otros síntomas y signos que involucran el sistema urinario</v>
          </cell>
        </row>
        <row r="8068">
          <cell r="A8068" t="str">
            <v>R39.0</v>
          </cell>
          <cell r="B8068" t="str">
            <v>Extravasación de la orina</v>
          </cell>
        </row>
        <row r="8069">
          <cell r="A8069" t="str">
            <v>R39.1</v>
          </cell>
          <cell r="B8069" t="str">
            <v>Otras dificultades de la micción</v>
          </cell>
        </row>
        <row r="8070">
          <cell r="A8070" t="str">
            <v>R39.2</v>
          </cell>
          <cell r="B8070" t="str">
            <v>Uremia extrarrenal</v>
          </cell>
        </row>
        <row r="8071">
          <cell r="A8071" t="str">
            <v>R39.8</v>
          </cell>
          <cell r="B8071" t="str">
            <v>Otros síntomas y signos que involucran el sistema urinario y los no especificados</v>
          </cell>
        </row>
        <row r="8072">
          <cell r="A8072" t="str">
            <v>R40</v>
          </cell>
          <cell r="B8072" t="str">
            <v>Somnolencia, estupor y coma</v>
          </cell>
        </row>
        <row r="8073">
          <cell r="A8073" t="str">
            <v>R40.0</v>
          </cell>
          <cell r="B8073" t="str">
            <v>Somnolencia</v>
          </cell>
        </row>
        <row r="8074">
          <cell r="A8074" t="str">
            <v>R40.1</v>
          </cell>
          <cell r="B8074" t="str">
            <v>Estupor</v>
          </cell>
        </row>
        <row r="8075">
          <cell r="A8075" t="str">
            <v>R40.2</v>
          </cell>
          <cell r="B8075" t="str">
            <v>Coma, no especificado</v>
          </cell>
        </row>
        <row r="8076">
          <cell r="A8076" t="str">
            <v>R41</v>
          </cell>
          <cell r="B8076" t="str">
            <v>Otros síntomas y signos que involucran la función cognoscitiva y la  conciencia</v>
          </cell>
        </row>
        <row r="8077">
          <cell r="A8077" t="str">
            <v>R41.0</v>
          </cell>
          <cell r="B8077" t="str">
            <v>Desorientación no especificada</v>
          </cell>
        </row>
        <row r="8078">
          <cell r="A8078" t="str">
            <v>R41.1</v>
          </cell>
          <cell r="B8078" t="str">
            <v>Amnesia anterógrada</v>
          </cell>
        </row>
        <row r="8079">
          <cell r="A8079" t="str">
            <v>R41.2</v>
          </cell>
          <cell r="B8079" t="str">
            <v>Amnesia retrógrada</v>
          </cell>
        </row>
        <row r="8080">
          <cell r="A8080" t="str">
            <v>R41.3</v>
          </cell>
          <cell r="B8080" t="str">
            <v>Otra amnesia</v>
          </cell>
        </row>
        <row r="8081">
          <cell r="A8081" t="str">
            <v>R41.8</v>
          </cell>
          <cell r="B8081" t="str">
            <v>Otros síntomas y signos que involucran la función cognoscitiva y la conciencia y los no especificados</v>
          </cell>
        </row>
        <row r="8082">
          <cell r="A8082" t="str">
            <v>R42.X</v>
          </cell>
          <cell r="B8082" t="str">
            <v>Mareo y desvanecimiento</v>
          </cell>
        </row>
        <row r="8083">
          <cell r="A8083" t="str">
            <v>R43</v>
          </cell>
          <cell r="B8083" t="str">
            <v>Trastornos del olfato y del gusto</v>
          </cell>
        </row>
        <row r="8084">
          <cell r="A8084" t="str">
            <v>R43.0</v>
          </cell>
          <cell r="B8084" t="str">
            <v>Anosmia</v>
          </cell>
        </row>
        <row r="8085">
          <cell r="A8085" t="str">
            <v>R43.1</v>
          </cell>
          <cell r="B8085" t="str">
            <v>Parosmia</v>
          </cell>
        </row>
        <row r="8086">
          <cell r="A8086" t="str">
            <v>R43.2</v>
          </cell>
          <cell r="B8086" t="str">
            <v>Parageusia</v>
          </cell>
        </row>
        <row r="8087">
          <cell r="A8087" t="str">
            <v>R43.8</v>
          </cell>
          <cell r="B8087" t="str">
            <v>Otras alteraciones del gusto y del olfato y las no especificadas</v>
          </cell>
        </row>
        <row r="8088">
          <cell r="A8088" t="str">
            <v>R44</v>
          </cell>
          <cell r="B8088" t="str">
            <v>Otros síntomas y signos que involucran las sensaciones y percepciones  generales</v>
          </cell>
        </row>
        <row r="8089">
          <cell r="A8089" t="str">
            <v>R44.0</v>
          </cell>
          <cell r="B8089" t="str">
            <v>Alucinaciones auditivas</v>
          </cell>
        </row>
        <row r="8090">
          <cell r="A8090" t="str">
            <v>R44.1</v>
          </cell>
          <cell r="B8090" t="str">
            <v>Alucinaciones visuales</v>
          </cell>
        </row>
        <row r="8091">
          <cell r="A8091" t="str">
            <v>R44.2</v>
          </cell>
          <cell r="B8091" t="str">
            <v>Otras alucinaciones</v>
          </cell>
        </row>
        <row r="8092">
          <cell r="A8092" t="str">
            <v>R44.3</v>
          </cell>
          <cell r="B8092" t="str">
            <v>Alucinaciones, no especificadas</v>
          </cell>
        </row>
        <row r="8093">
          <cell r="A8093" t="str">
            <v>R44.8</v>
          </cell>
          <cell r="B8093" t="str">
            <v>Otros síntomas y signos que involucran las sensaciones y percepciones generales y los no especificados</v>
          </cell>
        </row>
        <row r="8094">
          <cell r="A8094" t="str">
            <v>R45</v>
          </cell>
          <cell r="B8094" t="str">
            <v>Síntomas y signos que involucran el estado emocional</v>
          </cell>
        </row>
        <row r="8095">
          <cell r="A8095" t="str">
            <v>R45.0</v>
          </cell>
          <cell r="B8095" t="str">
            <v>Nerviosismo</v>
          </cell>
        </row>
        <row r="8096">
          <cell r="A8096" t="str">
            <v>R45.1</v>
          </cell>
          <cell r="B8096" t="str">
            <v>Inquietud y agitación</v>
          </cell>
        </row>
        <row r="8097">
          <cell r="A8097" t="str">
            <v>R45.2</v>
          </cell>
          <cell r="B8097" t="str">
            <v>Infelicidad</v>
          </cell>
        </row>
        <row r="8098">
          <cell r="A8098" t="str">
            <v>R45.3</v>
          </cell>
          <cell r="B8098" t="str">
            <v>Desmoralización y apatía</v>
          </cell>
        </row>
        <row r="8099">
          <cell r="A8099" t="str">
            <v>R45.4</v>
          </cell>
          <cell r="B8099" t="str">
            <v>Irritabilidad y enojo</v>
          </cell>
        </row>
        <row r="8100">
          <cell r="A8100" t="str">
            <v>R45.5</v>
          </cell>
          <cell r="B8100" t="str">
            <v>Hostilidad</v>
          </cell>
        </row>
        <row r="8101">
          <cell r="A8101" t="str">
            <v>R45.6</v>
          </cell>
          <cell r="B8101" t="str">
            <v>Violencia física</v>
          </cell>
        </row>
        <row r="8102">
          <cell r="A8102" t="str">
            <v>R45.7</v>
          </cell>
          <cell r="B8102" t="str">
            <v>Tensión y estado de choque emocional, no especificado</v>
          </cell>
        </row>
        <row r="8103">
          <cell r="A8103" t="str">
            <v>R45.8</v>
          </cell>
          <cell r="B8103" t="str">
            <v>Otros síntomas y signos que involucran el estado emocional</v>
          </cell>
        </row>
        <row r="8104">
          <cell r="A8104" t="str">
            <v>R46</v>
          </cell>
          <cell r="B8104" t="str">
            <v>Síntomas y signos que involucran la apariencia y el comportamiento</v>
          </cell>
        </row>
        <row r="8105">
          <cell r="A8105" t="str">
            <v>R46.0</v>
          </cell>
          <cell r="B8105" t="str">
            <v>Muy bajo nivel de higiene personal</v>
          </cell>
        </row>
        <row r="8106">
          <cell r="A8106" t="str">
            <v>R46.1</v>
          </cell>
          <cell r="B8106" t="str">
            <v>Apariencia personal extraña</v>
          </cell>
        </row>
        <row r="8107">
          <cell r="A8107" t="str">
            <v>R46.2</v>
          </cell>
          <cell r="B8107" t="str">
            <v>Conducta extraña e inexplicable</v>
          </cell>
        </row>
        <row r="8108">
          <cell r="A8108" t="str">
            <v>R46.3</v>
          </cell>
          <cell r="B8108" t="str">
            <v>Hiperactividad</v>
          </cell>
        </row>
        <row r="8109">
          <cell r="A8109" t="str">
            <v>R46.4</v>
          </cell>
          <cell r="B8109" t="str">
            <v>Lentitud y pobre respuesta</v>
          </cell>
        </row>
        <row r="8110">
          <cell r="A8110" t="str">
            <v>R46.5</v>
          </cell>
          <cell r="B8110" t="str">
            <v>Suspicacia y evasividad marcadas</v>
          </cell>
        </row>
        <row r="8111">
          <cell r="A8111" t="str">
            <v>R46.6</v>
          </cell>
          <cell r="B8111" t="str">
            <v>Preocupación indebida por sucesos que causan tensión</v>
          </cell>
        </row>
        <row r="8112">
          <cell r="A8112" t="str">
            <v>R46.7</v>
          </cell>
          <cell r="B8112" t="str">
            <v>Verbosidad y detalles circunstanciales que oscurecen la razón de la consulta o el contacto</v>
          </cell>
        </row>
        <row r="8113">
          <cell r="A8113" t="str">
            <v>R46.8</v>
          </cell>
          <cell r="B8113" t="str">
            <v>Otros síntomas y signos que involucran la apariencia y el comportamiento</v>
          </cell>
        </row>
        <row r="8114">
          <cell r="A8114" t="str">
            <v>R47</v>
          </cell>
          <cell r="B8114" t="str">
            <v>Alteraciones del habla, no clasificadas en otra parte</v>
          </cell>
        </row>
        <row r="8115">
          <cell r="A8115" t="str">
            <v>R47.0</v>
          </cell>
          <cell r="B8115" t="str">
            <v>Disfasia y afasia</v>
          </cell>
        </row>
        <row r="8116">
          <cell r="A8116" t="str">
            <v>R47.1</v>
          </cell>
          <cell r="B8116" t="str">
            <v>Disartria y anartria</v>
          </cell>
        </row>
        <row r="8117">
          <cell r="A8117" t="str">
            <v>R47.8</v>
          </cell>
          <cell r="B8117" t="str">
            <v>Otras alteraciones del habla y las no especificadas</v>
          </cell>
        </row>
        <row r="8118">
          <cell r="A8118" t="str">
            <v>R48</v>
          </cell>
          <cell r="B8118" t="str">
            <v>Dislexia y otras disfunciones simbólicas, no clasificadas en otra parte</v>
          </cell>
        </row>
        <row r="8119">
          <cell r="A8119" t="str">
            <v>R48.0</v>
          </cell>
          <cell r="B8119" t="str">
            <v>Dislexia y alexia</v>
          </cell>
        </row>
        <row r="8120">
          <cell r="A8120" t="str">
            <v>R48.1</v>
          </cell>
          <cell r="B8120" t="str">
            <v>Agnosia</v>
          </cell>
        </row>
        <row r="8121">
          <cell r="A8121" t="str">
            <v>R48.2</v>
          </cell>
          <cell r="B8121" t="str">
            <v>Apraxia</v>
          </cell>
        </row>
        <row r="8122">
          <cell r="A8122" t="str">
            <v>R48.8</v>
          </cell>
          <cell r="B8122" t="str">
            <v>Otras disfunciones simbólicas y las no especificadas</v>
          </cell>
        </row>
        <row r="8123">
          <cell r="A8123" t="str">
            <v>R49</v>
          </cell>
          <cell r="B8123" t="str">
            <v>Alteraciones de la voz</v>
          </cell>
        </row>
        <row r="8124">
          <cell r="A8124" t="str">
            <v>R49.0</v>
          </cell>
          <cell r="B8124" t="str">
            <v>Disfonía</v>
          </cell>
        </row>
        <row r="8125">
          <cell r="A8125" t="str">
            <v>R49.1</v>
          </cell>
          <cell r="B8125" t="str">
            <v>Afonía</v>
          </cell>
        </row>
        <row r="8126">
          <cell r="A8126" t="str">
            <v>R49.2</v>
          </cell>
          <cell r="B8126" t="str">
            <v>Hipernasalidad e hiponasalidad</v>
          </cell>
        </row>
        <row r="8127">
          <cell r="A8127" t="str">
            <v>R49.8</v>
          </cell>
          <cell r="B8127" t="str">
            <v>Otras alteraciones de la voz y las no especificadas</v>
          </cell>
        </row>
        <row r="8128">
          <cell r="A8128" t="str">
            <v/>
          </cell>
          <cell r="B8128" t="str">
            <v>Fiebre de origen desconocido</v>
          </cell>
        </row>
        <row r="8129">
          <cell r="A8129" t="str">
            <v>R50.0</v>
          </cell>
          <cell r="B8129" t="str">
            <v>Fiebre con escalofrío</v>
          </cell>
        </row>
        <row r="8130">
          <cell r="A8130" t="str">
            <v>R50.1</v>
          </cell>
          <cell r="B8130" t="str">
            <v>Fiebre persistente</v>
          </cell>
        </row>
        <row r="8131">
          <cell r="A8131" t="str">
            <v>R50.9</v>
          </cell>
          <cell r="B8131" t="str">
            <v>Fiebre, no especificada</v>
          </cell>
        </row>
        <row r="8132">
          <cell r="A8132" t="str">
            <v>R51.X</v>
          </cell>
          <cell r="B8132" t="str">
            <v>Cefalea</v>
          </cell>
        </row>
        <row r="8133">
          <cell r="A8133" t="str">
            <v>R52</v>
          </cell>
          <cell r="B8133" t="str">
            <v>Dolor, no clasificado en otra parte</v>
          </cell>
        </row>
        <row r="8134">
          <cell r="A8134" t="str">
            <v>R52.0</v>
          </cell>
          <cell r="B8134" t="str">
            <v>Dolor agudo</v>
          </cell>
        </row>
        <row r="8135">
          <cell r="A8135" t="str">
            <v>R52.1</v>
          </cell>
          <cell r="B8135" t="str">
            <v>Dolor crónico intratable</v>
          </cell>
        </row>
        <row r="8136">
          <cell r="A8136" t="str">
            <v>R52.2</v>
          </cell>
          <cell r="B8136" t="str">
            <v>Otro dolor crónico</v>
          </cell>
        </row>
        <row r="8137">
          <cell r="A8137" t="str">
            <v>R52.9</v>
          </cell>
          <cell r="B8137" t="str">
            <v>Dolor, no especificado</v>
          </cell>
        </row>
        <row r="8138">
          <cell r="A8138" t="str">
            <v>R53.X</v>
          </cell>
          <cell r="B8138" t="str">
            <v>Malestar y fatiga</v>
          </cell>
        </row>
        <row r="8139">
          <cell r="A8139" t="str">
            <v>R54.X</v>
          </cell>
          <cell r="B8139" t="str">
            <v>Senilidad</v>
          </cell>
        </row>
        <row r="8140">
          <cell r="A8140" t="str">
            <v>R55.X</v>
          </cell>
          <cell r="B8140" t="str">
            <v>Síncope y colapso</v>
          </cell>
        </row>
        <row r="8141">
          <cell r="A8141" t="str">
            <v>R56</v>
          </cell>
          <cell r="B8141" t="str">
            <v>Convulsiones, no clasificadas en otra parte</v>
          </cell>
        </row>
        <row r="8142">
          <cell r="A8142" t="str">
            <v>R56.0</v>
          </cell>
          <cell r="B8142" t="str">
            <v>Convulsiones febriles</v>
          </cell>
        </row>
        <row r="8143">
          <cell r="A8143" t="str">
            <v>R56.8</v>
          </cell>
          <cell r="B8143" t="str">
            <v>Otras convulsiones y las no especificadas</v>
          </cell>
        </row>
        <row r="8144">
          <cell r="A8144" t="str">
            <v>R57</v>
          </cell>
          <cell r="B8144" t="str">
            <v>Choque, no clasificado en otra parte</v>
          </cell>
        </row>
        <row r="8145">
          <cell r="A8145" t="str">
            <v>R57.0</v>
          </cell>
          <cell r="B8145" t="str">
            <v>Choque cardiogénico</v>
          </cell>
        </row>
        <row r="8146">
          <cell r="A8146" t="str">
            <v>R57.1</v>
          </cell>
          <cell r="B8146" t="str">
            <v>Choque hipovolémico</v>
          </cell>
        </row>
        <row r="8147">
          <cell r="A8147" t="str">
            <v>R57.8</v>
          </cell>
          <cell r="B8147" t="str">
            <v>Otras formas de choque</v>
          </cell>
        </row>
        <row r="8148">
          <cell r="A8148" t="str">
            <v>R57.9</v>
          </cell>
          <cell r="B8148" t="str">
            <v>Choque, no especificado</v>
          </cell>
        </row>
        <row r="8149">
          <cell r="A8149" t="str">
            <v>R58.X</v>
          </cell>
          <cell r="B8149" t="str">
            <v>Hemorragia, no clasificada en otra parte</v>
          </cell>
        </row>
        <row r="8150">
          <cell r="A8150" t="str">
            <v>R59</v>
          </cell>
          <cell r="B8150" t="str">
            <v>Adenomegalia</v>
          </cell>
        </row>
        <row r="8151">
          <cell r="A8151" t="str">
            <v>R59.0</v>
          </cell>
          <cell r="B8151" t="str">
            <v>Adenomegalia localizada</v>
          </cell>
        </row>
        <row r="8152">
          <cell r="A8152" t="str">
            <v>R59.1</v>
          </cell>
          <cell r="B8152" t="str">
            <v>Adenomegalia generalizada</v>
          </cell>
        </row>
        <row r="8153">
          <cell r="A8153" t="str">
            <v>R59.9</v>
          </cell>
          <cell r="B8153" t="str">
            <v>Adenomegalia, no especificada</v>
          </cell>
        </row>
        <row r="8154">
          <cell r="A8154" t="str">
            <v>R60</v>
          </cell>
          <cell r="B8154" t="str">
            <v>Edema, no clasificado en otra parte</v>
          </cell>
        </row>
        <row r="8155">
          <cell r="A8155" t="str">
            <v>R60.0</v>
          </cell>
          <cell r="B8155" t="str">
            <v>Edema localizado</v>
          </cell>
        </row>
        <row r="8156">
          <cell r="A8156" t="str">
            <v>R60.1</v>
          </cell>
          <cell r="B8156" t="str">
            <v>Edema generalizado</v>
          </cell>
        </row>
        <row r="8157">
          <cell r="A8157" t="str">
            <v>R60.9</v>
          </cell>
          <cell r="B8157" t="str">
            <v>Edema, no especificado</v>
          </cell>
        </row>
        <row r="8158">
          <cell r="A8158" t="str">
            <v>R61</v>
          </cell>
          <cell r="B8158" t="str">
            <v>Hiperhidrosis</v>
          </cell>
        </row>
        <row r="8159">
          <cell r="A8159" t="str">
            <v>R61.0</v>
          </cell>
          <cell r="B8159" t="str">
            <v>Hiperhidrosis localizada</v>
          </cell>
        </row>
        <row r="8160">
          <cell r="A8160" t="str">
            <v>R61.1</v>
          </cell>
          <cell r="B8160" t="str">
            <v>Hiperhidrosis generalizada</v>
          </cell>
        </row>
        <row r="8161">
          <cell r="A8161" t="str">
            <v>R61.9</v>
          </cell>
          <cell r="B8161" t="str">
            <v>Hiperhidrosis, no especificada</v>
          </cell>
        </row>
        <row r="8162">
          <cell r="A8162" t="str">
            <v>R62</v>
          </cell>
          <cell r="B8162" t="str">
            <v>Falta del desarrollo fisiológico normal esperado</v>
          </cell>
        </row>
        <row r="8163">
          <cell r="A8163" t="str">
            <v>R62.0</v>
          </cell>
          <cell r="B8163" t="str">
            <v>Retardo del desarrollo</v>
          </cell>
        </row>
        <row r="8164">
          <cell r="A8164" t="str">
            <v>R62.8</v>
          </cell>
          <cell r="B8164" t="str">
            <v>Otras faltas del desarrollo fisiológico normal esperado</v>
          </cell>
        </row>
        <row r="8165">
          <cell r="A8165" t="str">
            <v>R62.9</v>
          </cell>
          <cell r="B8165" t="str">
            <v>Falta del desarrollo fisiológico normal esperado, sin otra especificación</v>
          </cell>
        </row>
        <row r="8166">
          <cell r="A8166" t="str">
            <v>R63</v>
          </cell>
          <cell r="B8166" t="str">
            <v>Síntomas y signos concernientes a la alimentación y a la ingestión de líquidos</v>
          </cell>
        </row>
        <row r="8167">
          <cell r="A8167" t="str">
            <v>R63.0</v>
          </cell>
          <cell r="B8167" t="str">
            <v>Anorexia</v>
          </cell>
        </row>
        <row r="8168">
          <cell r="A8168" t="str">
            <v>R63.1</v>
          </cell>
          <cell r="B8168" t="str">
            <v>Polidipsia</v>
          </cell>
        </row>
        <row r="8169">
          <cell r="A8169" t="str">
            <v>R63.2</v>
          </cell>
          <cell r="B8169" t="str">
            <v>Polifagia</v>
          </cell>
        </row>
        <row r="8170">
          <cell r="A8170" t="str">
            <v>R63.3</v>
          </cell>
          <cell r="B8170" t="str">
            <v>Dificultades y mala administración de la alimentación</v>
          </cell>
        </row>
        <row r="8171">
          <cell r="A8171" t="str">
            <v>R63.4</v>
          </cell>
          <cell r="B8171" t="str">
            <v>Pérdida anormal de peso</v>
          </cell>
        </row>
        <row r="8172">
          <cell r="A8172" t="str">
            <v>R63.5</v>
          </cell>
          <cell r="B8172" t="str">
            <v>Aumento anormal de peso</v>
          </cell>
        </row>
        <row r="8173">
          <cell r="A8173" t="str">
            <v>R63.8</v>
          </cell>
          <cell r="B8173" t="str">
            <v>Otros síntomas y signos concernientes a la alimentación y a la ingestión de líquidos</v>
          </cell>
        </row>
        <row r="8174">
          <cell r="A8174" t="str">
            <v>R64.X</v>
          </cell>
          <cell r="B8174" t="str">
            <v>Caquexia</v>
          </cell>
        </row>
        <row r="8175">
          <cell r="A8175" t="str">
            <v>R68</v>
          </cell>
          <cell r="B8175" t="str">
            <v>Otros síntomas y signos generales</v>
          </cell>
        </row>
        <row r="8176">
          <cell r="A8176" t="str">
            <v>R68.0</v>
          </cell>
          <cell r="B8176" t="str">
            <v>Hipotermia no asociada con baja temperatura del ambiente</v>
          </cell>
        </row>
        <row r="8177">
          <cell r="A8177" t="str">
            <v>R68.1</v>
          </cell>
          <cell r="B8177" t="str">
            <v>Síntomas no específicos propios de la infancia</v>
          </cell>
        </row>
        <row r="8178">
          <cell r="A8178" t="str">
            <v>R68.2</v>
          </cell>
          <cell r="B8178" t="str">
            <v>Boca seca, no especificada</v>
          </cell>
        </row>
        <row r="8179">
          <cell r="A8179" t="str">
            <v>R68.3</v>
          </cell>
          <cell r="B8179" t="str">
            <v>Dedos de la mano deformes</v>
          </cell>
        </row>
        <row r="8180">
          <cell r="A8180" t="str">
            <v>R68.8</v>
          </cell>
          <cell r="B8180" t="str">
            <v>Otros síntomas y signos generales especificados</v>
          </cell>
        </row>
        <row r="8181">
          <cell r="A8181" t="str">
            <v>R69.X</v>
          </cell>
          <cell r="B8181" t="str">
            <v>Causas de morbilidad desconocidas y no especificadas</v>
          </cell>
        </row>
        <row r="8182">
          <cell r="A8182" t="str">
            <v>R70</v>
          </cell>
          <cell r="B8182" t="str">
            <v>Velocidad de eritrosedimentación elevada y otras anormalidades de la viscosidad del plasma</v>
          </cell>
        </row>
        <row r="8183">
          <cell r="A8183" t="str">
            <v>R70.0</v>
          </cell>
          <cell r="B8183" t="str">
            <v>Velocidad de eritrosedimentación elevada</v>
          </cell>
        </row>
        <row r="8184">
          <cell r="A8184" t="str">
            <v>R70.1</v>
          </cell>
          <cell r="B8184" t="str">
            <v>Viscosidad plasmática anormal</v>
          </cell>
        </row>
        <row r="8185">
          <cell r="A8185" t="str">
            <v>R71.X</v>
          </cell>
          <cell r="B8185" t="str">
            <v>Anormalidad de los eritrocitos</v>
          </cell>
        </row>
        <row r="8186">
          <cell r="A8186" t="str">
            <v>R72.X</v>
          </cell>
          <cell r="B8186" t="str">
            <v>Anormalidades de los leucocitos, no clasificadas en otra parte</v>
          </cell>
        </row>
        <row r="8187">
          <cell r="A8187" t="str">
            <v>R73</v>
          </cell>
          <cell r="B8187" t="str">
            <v>Nivel elevado de glucosa en sangre</v>
          </cell>
        </row>
        <row r="8188">
          <cell r="A8188" t="str">
            <v>R73.0</v>
          </cell>
          <cell r="B8188" t="str">
            <v>Anormalidades en la prueba de tolerancia a la glucosa</v>
          </cell>
        </row>
        <row r="8189">
          <cell r="A8189" t="str">
            <v>R73.9</v>
          </cell>
          <cell r="B8189" t="str">
            <v>Hiperglicemia, no especificada</v>
          </cell>
        </row>
        <row r="8190">
          <cell r="A8190" t="str">
            <v>R74</v>
          </cell>
          <cell r="B8190" t="str">
            <v>Nivel anormal de enzimas en suero</v>
          </cell>
        </row>
        <row r="8191">
          <cell r="A8191" t="str">
            <v>R74.0</v>
          </cell>
          <cell r="B8191" t="str">
            <v>Elevación de los niveles de transaminasas o deshidrogenasa láctica [DHL]</v>
          </cell>
        </row>
        <row r="8192">
          <cell r="A8192" t="str">
            <v>R74.8</v>
          </cell>
          <cell r="B8192" t="str">
            <v>Niveles anormales de otras enzimas en suero</v>
          </cell>
        </row>
        <row r="8193">
          <cell r="A8193" t="str">
            <v>R74.9</v>
          </cell>
          <cell r="B8193" t="str">
            <v>Nivel anormal de enzimas en suero, no especificado</v>
          </cell>
        </row>
        <row r="8194">
          <cell r="A8194" t="str">
            <v>R75.X</v>
          </cell>
          <cell r="B8194" t="str">
            <v>Evidencias de laboratorio del virus de la inmunodeficiencia humana [VIH]</v>
          </cell>
        </row>
        <row r="8195">
          <cell r="A8195" t="str">
            <v>R76</v>
          </cell>
          <cell r="B8195" t="str">
            <v>Otros hallazgos inmunológicos anormales en suero</v>
          </cell>
        </row>
        <row r="8196">
          <cell r="A8196" t="str">
            <v>R76.0</v>
          </cell>
          <cell r="B8196" t="str">
            <v>Titulación elevada de anticuerpos</v>
          </cell>
        </row>
        <row r="8197">
          <cell r="A8197" t="str">
            <v>R76.1</v>
          </cell>
          <cell r="B8197" t="str">
            <v>Reacción anormal a la prueba con tuberculina</v>
          </cell>
        </row>
        <row r="8198">
          <cell r="A8198" t="str">
            <v>R76.2</v>
          </cell>
          <cell r="B8198" t="str">
            <v>Falso positivo en la prueba serológica para sífilis</v>
          </cell>
        </row>
        <row r="8199">
          <cell r="A8199" t="str">
            <v>R76.8</v>
          </cell>
          <cell r="B8199" t="str">
            <v>Otros hallazgos inmunológicos anormales especificados en suero</v>
          </cell>
        </row>
        <row r="8200">
          <cell r="A8200" t="str">
            <v>R76.9</v>
          </cell>
          <cell r="B8200" t="str">
            <v>Hallazgos inmunológicos anormales no especificados en suero</v>
          </cell>
        </row>
        <row r="8201">
          <cell r="A8201" t="str">
            <v>R77</v>
          </cell>
          <cell r="B8201" t="str">
            <v>Otras anormalidades de las proteínas plasmáticas</v>
          </cell>
        </row>
        <row r="8202">
          <cell r="A8202" t="str">
            <v>R77.0</v>
          </cell>
          <cell r="B8202" t="str">
            <v>Anormalidad de la albúmina</v>
          </cell>
        </row>
        <row r="8203">
          <cell r="A8203" t="str">
            <v>R77.1</v>
          </cell>
          <cell r="B8203" t="str">
            <v>Anormalidad de la globulina</v>
          </cell>
        </row>
        <row r="8204">
          <cell r="A8204" t="str">
            <v>R77.2</v>
          </cell>
          <cell r="B8204" t="str">
            <v>Anormalidad de la alfafetoproteína</v>
          </cell>
        </row>
        <row r="8205">
          <cell r="A8205" t="str">
            <v>R77.8</v>
          </cell>
          <cell r="B8205" t="str">
            <v>Otras anormalidades especificadas de las proteínas plasmáticas</v>
          </cell>
        </row>
        <row r="8206">
          <cell r="A8206" t="str">
            <v>R77.9</v>
          </cell>
          <cell r="B8206" t="str">
            <v>Anormalidades no especificadas de las proteínas plasmáticas</v>
          </cell>
        </row>
        <row r="8207">
          <cell r="A8207" t="str">
            <v>R78</v>
          </cell>
          <cell r="B8207" t="str">
            <v>Hallazgo de drogas y otras sustancias que normalmente no se encuentran en  la sangre</v>
          </cell>
        </row>
        <row r="8208">
          <cell r="A8208" t="str">
            <v>R78.0</v>
          </cell>
          <cell r="B8208" t="str">
            <v>Hallazgo de alcohol en la sangre</v>
          </cell>
        </row>
        <row r="8209">
          <cell r="A8209" t="str">
            <v>R78.1</v>
          </cell>
          <cell r="B8209" t="str">
            <v>Hallazgo de drogas opiáceas en la sangre</v>
          </cell>
        </row>
        <row r="8210">
          <cell r="A8210" t="str">
            <v>R78.2</v>
          </cell>
          <cell r="B8210" t="str">
            <v>Hallazgo de cocaína en la sangre</v>
          </cell>
        </row>
        <row r="8211">
          <cell r="A8211" t="str">
            <v>R78.3</v>
          </cell>
          <cell r="B8211" t="str">
            <v>Hallazgo de alucinógenos en la sangre</v>
          </cell>
        </row>
        <row r="8212">
          <cell r="A8212" t="str">
            <v>R78.4</v>
          </cell>
          <cell r="B8212" t="str">
            <v>Hallazgo de otras drogas potencialmente adictivas en la sangre</v>
          </cell>
        </row>
        <row r="8213">
          <cell r="A8213" t="str">
            <v>R78.5</v>
          </cell>
          <cell r="B8213" t="str">
            <v>Hallazgo de drogas psicotrópicas en la sangre</v>
          </cell>
        </row>
        <row r="8214">
          <cell r="A8214" t="str">
            <v>R78.6</v>
          </cell>
          <cell r="B8214" t="str">
            <v>Hallazgo de agentes esteroides en la sangre</v>
          </cell>
        </row>
        <row r="8215">
          <cell r="A8215" t="str">
            <v>R78.7</v>
          </cell>
          <cell r="B8215" t="str">
            <v>Hallazgo de niveles anormales de metales pesados en la sangre</v>
          </cell>
        </row>
        <row r="8216">
          <cell r="A8216" t="str">
            <v>R78.8</v>
          </cell>
          <cell r="B8216" t="str">
            <v>Hallazgo de otras sustancias especificadas que normalmente no se encuentran en la sangre</v>
          </cell>
        </row>
        <row r="8217">
          <cell r="A8217" t="str">
            <v>R78.9</v>
          </cell>
          <cell r="B8217" t="str">
            <v>Hallazgo de sustancia no especificada que normalmente no se encuentra en la sangre</v>
          </cell>
        </row>
        <row r="8218">
          <cell r="A8218" t="str">
            <v>R79</v>
          </cell>
          <cell r="B8218" t="str">
            <v>Otros hallazgos anormales en la química sanguínea</v>
          </cell>
        </row>
        <row r="8219">
          <cell r="A8219" t="str">
            <v>R79.0</v>
          </cell>
          <cell r="B8219" t="str">
            <v>Nivel anormal de mineral en la sangre</v>
          </cell>
        </row>
        <row r="8220">
          <cell r="A8220" t="str">
            <v>R79.8</v>
          </cell>
          <cell r="B8220" t="str">
            <v>Otros hallazgos anormales especificados en la química sanguínea</v>
          </cell>
        </row>
        <row r="8221">
          <cell r="A8221" t="str">
            <v>R79.9</v>
          </cell>
          <cell r="B8221" t="str">
            <v>Hallazgo anormal en la química sanguínea, sin otra especificación</v>
          </cell>
        </row>
        <row r="8222">
          <cell r="A8222" t="str">
            <v>R80.X</v>
          </cell>
          <cell r="B8222" t="str">
            <v>Proteinuria aislada</v>
          </cell>
        </row>
        <row r="8223">
          <cell r="A8223" t="str">
            <v>R81.X</v>
          </cell>
          <cell r="B8223" t="str">
            <v>Glucosuria</v>
          </cell>
        </row>
        <row r="8224">
          <cell r="A8224" t="str">
            <v>R82</v>
          </cell>
          <cell r="B8224" t="str">
            <v>Otros hallazgos anormales en la orina</v>
          </cell>
        </row>
        <row r="8225">
          <cell r="A8225" t="str">
            <v>R82.0</v>
          </cell>
          <cell r="B8225" t="str">
            <v>Quiluria</v>
          </cell>
        </row>
        <row r="8226">
          <cell r="A8226" t="str">
            <v>R82.1</v>
          </cell>
          <cell r="B8226" t="str">
            <v>Mioglobinuria</v>
          </cell>
        </row>
        <row r="8227">
          <cell r="A8227" t="str">
            <v>R82.2</v>
          </cell>
          <cell r="B8227" t="str">
            <v>Biliuria</v>
          </cell>
        </row>
        <row r="8228">
          <cell r="A8228" t="str">
            <v>R82.3</v>
          </cell>
          <cell r="B8228" t="str">
            <v>Hemoglobinuria</v>
          </cell>
        </row>
        <row r="8229">
          <cell r="A8229" t="str">
            <v>R82.4</v>
          </cell>
          <cell r="B8229" t="str">
            <v>Acetonuria</v>
          </cell>
        </row>
        <row r="8230">
          <cell r="A8230" t="str">
            <v>R82.5</v>
          </cell>
          <cell r="B8230" t="str">
            <v>Elevación de los niveles de drogas, medicamentos y sustancias biológicas en la orina</v>
          </cell>
        </row>
        <row r="8231">
          <cell r="A8231" t="str">
            <v>R82.6</v>
          </cell>
          <cell r="B8231" t="str">
            <v>Niveles anormales en la orina de sustancias de origen principalmente no medicinal</v>
          </cell>
        </row>
        <row r="8232">
          <cell r="A8232" t="str">
            <v>R82.7</v>
          </cell>
          <cell r="B8232" t="str">
            <v>Hallazgos anormales en el examen microbiológico de la orina</v>
          </cell>
        </row>
        <row r="8233">
          <cell r="A8233" t="str">
            <v>R82.8</v>
          </cell>
          <cell r="B8233" t="str">
            <v>Hallazgos anormales en el examen citológico e histológico de la orina</v>
          </cell>
        </row>
        <row r="8234">
          <cell r="A8234" t="str">
            <v>R82.9</v>
          </cell>
          <cell r="B8234" t="str">
            <v>Otros hallazgos anormales en la orina y los no especificados</v>
          </cell>
        </row>
        <row r="8235">
          <cell r="A8235" t="str">
            <v>R83</v>
          </cell>
          <cell r="B8235" t="str">
            <v>Hallazgos anormales en el líquido cefalorraquídeo</v>
          </cell>
        </row>
        <row r="8236">
          <cell r="A8236" t="str">
            <v>R83.0</v>
          </cell>
          <cell r="B8236" t="str">
            <v>Hallazgos anormales en el líquido cefalorraquídeo, nivel anormal de enzimas</v>
          </cell>
        </row>
        <row r="8237">
          <cell r="A8237" t="str">
            <v>R83.1</v>
          </cell>
          <cell r="B8237" t="str">
            <v>Hallazgos anormales en el líquido cefalorraquídeo, nivel anormal de hormonas</v>
          </cell>
        </row>
        <row r="8238">
          <cell r="A8238" t="str">
            <v>R83.2</v>
          </cell>
          <cell r="B8238" t="str">
            <v>Hallazgos anormales en el líquido cefalorraquídeo, nivel anormal de otras drogas, medicamentos y sustancias biológicas</v>
          </cell>
        </row>
        <row r="8239">
          <cell r="A8239" t="str">
            <v>R83.3</v>
          </cell>
          <cell r="B8239" t="str">
            <v>Hallazgos anormales en el líquido cefalorraquídeo, nivel anormal de sustancias de origen fundamentalmente no medicinal</v>
          </cell>
        </row>
        <row r="8240">
          <cell r="A8240" t="str">
            <v>R83.4</v>
          </cell>
          <cell r="B8240" t="str">
            <v>Hallazgos anormales en el líquido cefalorraquídeo, hallazgos inmunológicos anormales</v>
          </cell>
        </row>
        <row r="8241">
          <cell r="A8241" t="str">
            <v>R83.5</v>
          </cell>
          <cell r="B8241" t="str">
            <v>Hallazgos anormales en el líquido cefalorraquídeo, hallazgos microbiológicos anormales</v>
          </cell>
        </row>
        <row r="8242">
          <cell r="A8242" t="str">
            <v>R83.6</v>
          </cell>
          <cell r="B8242" t="str">
            <v>Hallazgos anormales en el líquido cefalorraquídeo, hallazgos citológicos anormales</v>
          </cell>
        </row>
        <row r="8243">
          <cell r="A8243" t="str">
            <v>R83.7</v>
          </cell>
          <cell r="B8243" t="str">
            <v>Hallazgos anormales en el líquido cefalorraquídeo, hallazgos histológicos anormales</v>
          </cell>
        </row>
        <row r="8244">
          <cell r="A8244" t="str">
            <v>R83.8</v>
          </cell>
          <cell r="B8244" t="str">
            <v>Hallazgos anormales en el líquido cefalorraquídeo, otros hallazgos anormales</v>
          </cell>
        </row>
        <row r="8245">
          <cell r="A8245" t="str">
            <v>R83.9</v>
          </cell>
          <cell r="B8245" t="str">
            <v>Hallazgos anormales en el líquido cefalorraquídeo, hallazgos anormales, no especificados</v>
          </cell>
        </row>
        <row r="8246">
          <cell r="A8246" t="str">
            <v>R84</v>
          </cell>
          <cell r="B8246" t="str">
            <v>Hallazgos anormales en muestras tomadas de órganos respiratorios y  torácicos</v>
          </cell>
        </row>
        <row r="8247">
          <cell r="A8247" t="str">
            <v>R84.0</v>
          </cell>
          <cell r="B8247" t="str">
            <v>Hallazgos anormales en muestras tomadas de órganos respiratorios y  torácicos, nivel anormal de enzimas</v>
          </cell>
        </row>
        <row r="8248">
          <cell r="A8248" t="str">
            <v>R84.1</v>
          </cell>
          <cell r="B8248" t="str">
            <v>Hallazgos anormales en muestras tomadas de órganos respiratorios y  torácicos, nivel anormal de hormonas</v>
          </cell>
        </row>
        <row r="8249">
          <cell r="A8249" t="str">
            <v>R84.2</v>
          </cell>
          <cell r="B8249" t="str">
            <v>Hallazgos anormales en muestras tomadas de órganos respiratorios y  torácicos, nivel anormal de otras drogas, medicamentos y sustancias biológicas</v>
          </cell>
        </row>
        <row r="8250">
          <cell r="A8250" t="str">
            <v>R84.3</v>
          </cell>
          <cell r="B8250" t="str">
            <v>Hallazgos anormales en muestras tomadas de órganos respiratorios y  torácicos, nivel anormal de sustancias de origen fundamentalmente no medicinal</v>
          </cell>
        </row>
        <row r="8251">
          <cell r="A8251" t="str">
            <v>R84.4</v>
          </cell>
          <cell r="B8251" t="str">
            <v>Hallazgos anormales en muestras tomadas de órganos respiratorios y  torácicos, hallazgos inmunológicos anormales</v>
          </cell>
        </row>
        <row r="8252">
          <cell r="A8252" t="str">
            <v>R84.5</v>
          </cell>
          <cell r="B8252" t="str">
            <v>Hallazgos anormales en muestras tomadas de órganos respiratorios y  torácicos, hallazgos microbiológicos anormales</v>
          </cell>
        </row>
        <row r="8253">
          <cell r="A8253" t="str">
            <v>R84.6</v>
          </cell>
          <cell r="B8253" t="str">
            <v>Hallazgos anormales en muestras tomadas de órganos respiratorios y  torácicos, hallazgos citológicos anormales</v>
          </cell>
        </row>
        <row r="8254">
          <cell r="A8254" t="str">
            <v>R84.7</v>
          </cell>
          <cell r="B8254" t="str">
            <v>Hallazgos anormales en muestras tomadas de órganos respiratorios y  torácicos, hallazgos histológicos anormales</v>
          </cell>
        </row>
        <row r="8255">
          <cell r="A8255" t="str">
            <v>R84.8</v>
          </cell>
          <cell r="B8255" t="str">
            <v>Hallazgos anormales en muestras tomadas de órganos respiratorios y  torácicos, otros hallazgos anormales</v>
          </cell>
        </row>
        <row r="8256">
          <cell r="A8256" t="str">
            <v>R84.9</v>
          </cell>
          <cell r="B8256" t="str">
            <v>Hallazgos anormales en muestras tomadas de órganos respiratorios y  torácicos, hallazgos anormales, no especificados</v>
          </cell>
        </row>
        <row r="8257">
          <cell r="A8257" t="str">
            <v>R85</v>
          </cell>
          <cell r="B8257" t="str">
            <v>Hallazgos anormales en muestras tomadas de órganos digestivos y de la cavidad abdominal</v>
          </cell>
        </row>
        <row r="8258">
          <cell r="A8258" t="str">
            <v>R85.0</v>
          </cell>
          <cell r="B8258" t="str">
            <v>Hallazgos anormales en muestras tomadas de órganos digestivos y de la cavidad abdominal, nivel anormal de enzimas</v>
          </cell>
        </row>
        <row r="8259">
          <cell r="A8259" t="str">
            <v>R85.1</v>
          </cell>
          <cell r="B8259" t="str">
            <v>Hallazgos anormales en muestras tomadas de órganos digestivos y de la cavidad abdominal, nivel anormal de hormonas</v>
          </cell>
        </row>
        <row r="8260">
          <cell r="A8260" t="str">
            <v>R85.2</v>
          </cell>
          <cell r="B8260" t="str">
            <v>Hallazgos anormales en muestras tomadas de órganos digestivos y de la cavidad abdominal, nivel anormal de otras drogas, medicamentos y sustancias biológicas</v>
          </cell>
        </row>
        <row r="8261">
          <cell r="A8261" t="str">
            <v>R85.3</v>
          </cell>
          <cell r="B8261" t="str">
            <v>Hallazgos anormales en muestras tomadas de órganos digestivos y de la cavidad abdominal, nivel anormal de sustancias de origen fundamentalmente no medicinal</v>
          </cell>
        </row>
        <row r="8262">
          <cell r="A8262" t="str">
            <v>R85.4</v>
          </cell>
          <cell r="B8262" t="str">
            <v>Hallazgos anormales en muestras tomadas de órganos digestivos y de la cavidad abdominal, hallazgos inmunológicos anormales</v>
          </cell>
        </row>
        <row r="8263">
          <cell r="A8263" t="str">
            <v>R85.5</v>
          </cell>
          <cell r="B8263" t="str">
            <v>Hallazgos anormales en muestras tomadas de órganos digestivos y de la cavidad abdominal, hallazgos microbiológicos anormales</v>
          </cell>
        </row>
        <row r="8264">
          <cell r="A8264" t="str">
            <v>R85.6</v>
          </cell>
          <cell r="B8264" t="str">
            <v>Hallazgos anormales en muestras tomadas de órganos digestivos y de la cavidad abdominal, hallazgos citológicos anormales</v>
          </cell>
        </row>
        <row r="8265">
          <cell r="A8265" t="str">
            <v>R85.7</v>
          </cell>
          <cell r="B8265" t="str">
            <v>Hallazgos anormales en muestras tomadas de órganos digestivos y de la cavidad abdominal, hallazgos histológicos anormales</v>
          </cell>
        </row>
        <row r="8266">
          <cell r="A8266" t="str">
            <v>R85.8</v>
          </cell>
          <cell r="B8266" t="str">
            <v>Hallazgos anormales en muestras tomadas de órganos digestivos y de la cavidad abdominal, otros hallazgos anormales</v>
          </cell>
        </row>
        <row r="8267">
          <cell r="A8267" t="str">
            <v>R85.9</v>
          </cell>
          <cell r="B8267" t="str">
            <v>Hallazgos anormales en muestras tomadas de órganos digestivos y de la cavidad abdominal, hallazgos anormales, no especificados</v>
          </cell>
        </row>
        <row r="8268">
          <cell r="A8268" t="str">
            <v>R86</v>
          </cell>
          <cell r="B8268" t="str">
            <v>Hallazgos anormales en muestras tomadas de órganos genitales masculinos</v>
          </cell>
        </row>
        <row r="8269">
          <cell r="A8269" t="str">
            <v>R86.0</v>
          </cell>
          <cell r="B8269" t="str">
            <v>Hallazgos anormales en muestras tomadas de órganos genitales masculinos, nivel anormal de enzimas</v>
          </cell>
        </row>
        <row r="8270">
          <cell r="A8270" t="str">
            <v>R86.1</v>
          </cell>
          <cell r="B8270" t="str">
            <v>Hallazgos anormales en muestras tomadas de órganos genitales masculinos, nivel anormal de hormonas</v>
          </cell>
        </row>
        <row r="8271">
          <cell r="A8271" t="str">
            <v>R86.2</v>
          </cell>
          <cell r="B8271" t="str">
            <v>Hallazgos anormales en muestras tomadas de órganos genitales masculinos, nivel anormal de otras drogas, medicamentos y sustancias biológicas</v>
          </cell>
        </row>
        <row r="8272">
          <cell r="A8272" t="str">
            <v>R86.3</v>
          </cell>
          <cell r="B8272" t="str">
            <v>Hallazgos anormales en muestras tomadas de órganos genitales masculinos, nivel anormal de sustancias de origen fundamentalmente no medicinal</v>
          </cell>
        </row>
        <row r="8273">
          <cell r="A8273" t="str">
            <v>R86.4</v>
          </cell>
          <cell r="B8273" t="str">
            <v>Hallazgos anormales en muestras tomadas de órganos genitales masculinos, hallazgos inmunológicos anormales</v>
          </cell>
        </row>
        <row r="8274">
          <cell r="A8274" t="str">
            <v>R86.5</v>
          </cell>
          <cell r="B8274" t="str">
            <v>Hallazgos anormales en muestras tomadas de órganos genitales masculinos, hallazgos microbiológicos anormales</v>
          </cell>
        </row>
        <row r="8275">
          <cell r="A8275" t="str">
            <v>R86.6</v>
          </cell>
          <cell r="B8275" t="str">
            <v>Hallazgos anormales en muestras tomadas de órganos genitales masculinos, hallazgos citológicos anormales</v>
          </cell>
        </row>
        <row r="8276">
          <cell r="A8276" t="str">
            <v>R86.7</v>
          </cell>
          <cell r="B8276" t="str">
            <v>Hallazgos anormales en muestras tomadas de órganos genitales masculinos, hallazgos histológicos anormales</v>
          </cell>
        </row>
        <row r="8277">
          <cell r="A8277" t="str">
            <v>R86.8</v>
          </cell>
          <cell r="B8277" t="str">
            <v>Hallazgos anormales en muestras tomadas de órganos genitales masculinos, otros hallazgos anormales</v>
          </cell>
        </row>
        <row r="8278">
          <cell r="A8278" t="str">
            <v>R86.9</v>
          </cell>
          <cell r="B8278" t="str">
            <v>Hallazgos anormales en muestras tomadas de órganos genitales masculinos, hallazgos anormales, no especificados</v>
          </cell>
        </row>
        <row r="8279">
          <cell r="A8279" t="str">
            <v>R87</v>
          </cell>
          <cell r="B8279" t="str">
            <v>Hallazgos anormales en muestras tomadas de órganos genitales femeninos</v>
          </cell>
        </row>
        <row r="8280">
          <cell r="A8280" t="str">
            <v>R87.0</v>
          </cell>
          <cell r="B8280" t="str">
            <v>Hallazgos anormales en muestras tomadas de órganos genitales femeninos, nivel anormal de enzimas</v>
          </cell>
        </row>
        <row r="8281">
          <cell r="A8281" t="str">
            <v>R87.1</v>
          </cell>
          <cell r="B8281" t="str">
            <v>Hallazgos anormales en muestras tomadas de órganos genitales femeninos, nivel anormal de hormonas</v>
          </cell>
        </row>
        <row r="8282">
          <cell r="A8282" t="str">
            <v>R87.2</v>
          </cell>
          <cell r="B8282" t="str">
            <v>Hallazgos anormales en muestras tomadas de órganos genitales femeninos, nivel anormal de otras drogas, medicamentos y sustancias biológicas</v>
          </cell>
        </row>
        <row r="8283">
          <cell r="A8283" t="str">
            <v>R87.3</v>
          </cell>
          <cell r="B8283" t="str">
            <v>Hallazgos anormales en muestras tomadas de órganos genitales femeninos, nivel anormal de sustancias de origen fundamentalmente no medicinal</v>
          </cell>
        </row>
        <row r="8284">
          <cell r="A8284" t="str">
            <v>R87.4</v>
          </cell>
          <cell r="B8284" t="str">
            <v>Hallazgos anormales en muestras tomadas de órganos genitales femeninos, hallazgos inmunológicos anormales</v>
          </cell>
        </row>
        <row r="8285">
          <cell r="A8285" t="str">
            <v>R87.5</v>
          </cell>
          <cell r="B8285" t="str">
            <v>Hallazgos anormales en muestras tomadas de órganos genitales femeninos, hallazgos microbiológicos anormales</v>
          </cell>
        </row>
        <row r="8286">
          <cell r="A8286" t="str">
            <v>R87.6</v>
          </cell>
          <cell r="B8286" t="str">
            <v>Hallazgos anormales en muestras tomadas de órganos genitales femeninos, hallazgos citológicos anormales</v>
          </cell>
        </row>
        <row r="8287">
          <cell r="A8287" t="str">
            <v>R87.7</v>
          </cell>
          <cell r="B8287" t="str">
            <v>Hallazgos anormales en muestras tomadas de órganos genitales femeninos, hallazgos histológicos anormales</v>
          </cell>
        </row>
        <row r="8288">
          <cell r="A8288" t="str">
            <v>R87.8</v>
          </cell>
          <cell r="B8288" t="str">
            <v>Hallazgos anormales en muestras tomadas de órganos genitales femeninos, otros hallazgos anormales</v>
          </cell>
        </row>
        <row r="8289">
          <cell r="A8289" t="str">
            <v>R87.9</v>
          </cell>
          <cell r="B8289" t="str">
            <v>Hallazgos anormales en muestras tomadas de órganos genitales femeninos, hallazgos anormales, no especificados</v>
          </cell>
        </row>
        <row r="8290">
          <cell r="A8290" t="str">
            <v>R89</v>
          </cell>
          <cell r="B8290" t="str">
            <v>Hallazgos anormales en muestras tomadas de otros órganos, sistemas y tejidos</v>
          </cell>
        </row>
        <row r="8291">
          <cell r="A8291" t="str">
            <v>R89.0</v>
          </cell>
          <cell r="B8291" t="str">
            <v>Hallazgos anormales en muestras tomadas de otros órganos, sistemas y tejidos, nivel anormal de enzimas</v>
          </cell>
        </row>
        <row r="8292">
          <cell r="A8292" t="str">
            <v>R89.1</v>
          </cell>
          <cell r="B8292" t="str">
            <v>Hallazgos anormales en muestras tomadas de otros órganos, sistemas y tejidos, nivel anormal de hormonas</v>
          </cell>
        </row>
        <row r="8293">
          <cell r="A8293" t="str">
            <v>R89.2</v>
          </cell>
          <cell r="B8293" t="str">
            <v>Hallazgos anormales en muestras tomadas de otros órganos, sistemas y tejidos, nivel anormal de otras drogas, medicamentos y sustancias biológicas</v>
          </cell>
        </row>
        <row r="8294">
          <cell r="A8294" t="str">
            <v>R89.3</v>
          </cell>
          <cell r="B8294" t="str">
            <v>Hallazgos anormales en muestras tomadas de otros órganos, sistemas y tejidos, nivel anormal de sustancias de origen fundamentalmente no medicinal</v>
          </cell>
        </row>
        <row r="8295">
          <cell r="A8295" t="str">
            <v>R89.4</v>
          </cell>
          <cell r="B8295" t="str">
            <v>Hallazgos anormales en muestras tomadas de otros órganos, sistemas y tejidos, hallazgos inmunológicos anormales</v>
          </cell>
        </row>
        <row r="8296">
          <cell r="A8296" t="str">
            <v>R89.5</v>
          </cell>
          <cell r="B8296" t="str">
            <v>Hallazgos anormales en muestras tomadas de otros órganos,  sistemas y tejidos, hallazgos microbiológicos anormales</v>
          </cell>
        </row>
        <row r="8297">
          <cell r="A8297" t="str">
            <v>R89.6</v>
          </cell>
          <cell r="B8297" t="str">
            <v>Hallazgos anormales en muestras tomadas de otros órganos, sistemas y tejidos, hallazgos citológicos anormales</v>
          </cell>
        </row>
        <row r="8298">
          <cell r="A8298" t="str">
            <v>R89.7</v>
          </cell>
          <cell r="B8298" t="str">
            <v>Hallazgos anormales en muestras tomadas de otros órganos, sistemas y tejidos, hallazgos histológicos anormales</v>
          </cell>
        </row>
        <row r="8299">
          <cell r="A8299" t="str">
            <v>R89.8</v>
          </cell>
          <cell r="B8299" t="str">
            <v>Hallazgos anormales en muestras tomadas de otros órganos, sistemas y tejidos, otros hallazgos anormales</v>
          </cell>
        </row>
        <row r="8300">
          <cell r="A8300" t="str">
            <v>R89.9</v>
          </cell>
          <cell r="B8300" t="str">
            <v>Hallazgos anormales en muestras tomadas de otros órganos, sistemas y tejidos, hallazgos anormales, no especificados</v>
          </cell>
        </row>
        <row r="8301">
          <cell r="A8301" t="str">
            <v>R90</v>
          </cell>
          <cell r="B8301" t="str">
            <v>Hallazgos anormales en diagnóstico por imagen del sistema nervioso central</v>
          </cell>
        </row>
        <row r="8302">
          <cell r="A8302" t="str">
            <v>R90.0</v>
          </cell>
          <cell r="B8302" t="str">
            <v>Lesión que ocupa el espacio intracraneal</v>
          </cell>
        </row>
        <row r="8303">
          <cell r="A8303" t="str">
            <v>R90.8</v>
          </cell>
          <cell r="B8303" t="str">
            <v>Otros hallazgos anormales en diagnóstico por imagen del sistema nervioso central</v>
          </cell>
        </row>
        <row r="8304">
          <cell r="A8304" t="str">
            <v>R91.X</v>
          </cell>
          <cell r="B8304" t="str">
            <v>Hallazgos anormales en diagnóstico por imagen del pulmón</v>
          </cell>
        </row>
        <row r="8305">
          <cell r="A8305" t="str">
            <v>R92.X</v>
          </cell>
          <cell r="B8305" t="str">
            <v>Hallazgos anormales en diagnóstico por imagen de la mama</v>
          </cell>
        </row>
        <row r="8306">
          <cell r="A8306" t="str">
            <v>R93</v>
          </cell>
          <cell r="B8306" t="str">
            <v>Hallazgos anormales en diagnóstico por imagen de otras estructuras del  cuerpo</v>
          </cell>
        </row>
        <row r="8307">
          <cell r="A8307" t="str">
            <v>R93.0</v>
          </cell>
          <cell r="B8307" t="str">
            <v>Hallazgos anormales en diagnóstico por imagen del cráneo y de la cabeza, no clasificados en otra parte</v>
          </cell>
        </row>
        <row r="8308">
          <cell r="A8308" t="str">
            <v>R93.1</v>
          </cell>
          <cell r="B8308" t="str">
            <v>Hallazgos anormales en diagnóstico por imagen del corazón y de la circulación coronaria</v>
          </cell>
        </row>
        <row r="8309">
          <cell r="A8309" t="str">
            <v>R93.2</v>
          </cell>
          <cell r="B8309" t="str">
            <v>Hallazgos anormales en diagnóstico por imagen del hígado y de las vías biliares</v>
          </cell>
        </row>
        <row r="8310">
          <cell r="A8310" t="str">
            <v>R93.3</v>
          </cell>
          <cell r="B8310" t="str">
            <v>Hallazgos anormales en diagnóstico por imagen de otras partes de las vías digestivas</v>
          </cell>
        </row>
        <row r="8311">
          <cell r="A8311" t="str">
            <v>R93.4</v>
          </cell>
          <cell r="B8311" t="str">
            <v>Hallazgos anormales en diagnóstico por imagen de los órganos urinarios</v>
          </cell>
        </row>
        <row r="8312">
          <cell r="A8312" t="str">
            <v>R93.5</v>
          </cell>
          <cell r="B8312" t="str">
            <v>Hallazgos anormales en diagnóstico por imagen de otras regiones abdominales, incluido el retroperitoneo</v>
          </cell>
        </row>
        <row r="8313">
          <cell r="A8313" t="str">
            <v>R93.6</v>
          </cell>
          <cell r="B8313" t="str">
            <v>Hallazgos anormales en diagnóstico por imagen de los miembros</v>
          </cell>
        </row>
        <row r="8314">
          <cell r="A8314" t="str">
            <v>R93.7</v>
          </cell>
          <cell r="B8314" t="str">
            <v>Hallazgos anormales en diagnóstico por imagen de otras partes del sistema osteomuscular</v>
          </cell>
        </row>
        <row r="8315">
          <cell r="A8315" t="str">
            <v>R93.8</v>
          </cell>
          <cell r="B8315" t="str">
            <v>Hallazgos anormales en diagnóstico por imagen de otras estructuras especificadas del cuerpo</v>
          </cell>
        </row>
        <row r="8316">
          <cell r="A8316" t="str">
            <v>R94</v>
          </cell>
          <cell r="B8316" t="str">
            <v>Resultados anormales de estudios funcionales</v>
          </cell>
        </row>
        <row r="8317">
          <cell r="A8317" t="str">
            <v>R94.0</v>
          </cell>
          <cell r="B8317" t="str">
            <v>Resultados anormales en estudios funcionales del sistema nervioso central</v>
          </cell>
        </row>
        <row r="8318">
          <cell r="A8318" t="str">
            <v>R94.1</v>
          </cell>
          <cell r="B8318" t="str">
            <v>Resultados anormales en estudios funcionales del sistema nervioso periférico y sentidos especiales</v>
          </cell>
        </row>
        <row r="8319">
          <cell r="A8319" t="str">
            <v>R94.2</v>
          </cell>
          <cell r="B8319" t="str">
            <v>Resultados anormales en estudios funcionales del pulmón</v>
          </cell>
        </row>
        <row r="8320">
          <cell r="A8320" t="str">
            <v>R94.3</v>
          </cell>
          <cell r="B8320" t="str">
            <v>Resultados anormales en estudios funcionales cardiovasculares</v>
          </cell>
        </row>
        <row r="8321">
          <cell r="A8321" t="str">
            <v>R94.4</v>
          </cell>
          <cell r="B8321" t="str">
            <v>Resultados anormales en estudios funcionales del riñón</v>
          </cell>
        </row>
        <row r="8322">
          <cell r="A8322" t="str">
            <v>R94.5</v>
          </cell>
          <cell r="B8322" t="str">
            <v>Resultados anormales en estudios funcionales del hígado</v>
          </cell>
        </row>
        <row r="8323">
          <cell r="A8323" t="str">
            <v>R94.6</v>
          </cell>
          <cell r="B8323" t="str">
            <v>Resultados anormales en estudios funcionales de la tiroides</v>
          </cell>
        </row>
        <row r="8324">
          <cell r="A8324" t="str">
            <v>R94.7</v>
          </cell>
          <cell r="B8324" t="str">
            <v>Resultados anormales en otros estudios funcionales endocrinos</v>
          </cell>
        </row>
        <row r="8325">
          <cell r="A8325" t="str">
            <v>R94.8</v>
          </cell>
          <cell r="B8325" t="str">
            <v>Resultados anormales en los estudios funcionales de otros órganos y sistemas</v>
          </cell>
        </row>
        <row r="8326">
          <cell r="A8326" t="str">
            <v>R95.X</v>
          </cell>
          <cell r="B8326" t="str">
            <v>Síndrome de la muerte súbita infantil</v>
          </cell>
        </row>
        <row r="8327">
          <cell r="A8327" t="str">
            <v>R96</v>
          </cell>
          <cell r="B8327" t="str">
            <v>Otras muertes súbitas de causa desconocida</v>
          </cell>
        </row>
        <row r="8328">
          <cell r="A8328" t="str">
            <v>R96.0</v>
          </cell>
          <cell r="B8328" t="str">
            <v>Muerte instantánea</v>
          </cell>
        </row>
        <row r="8329">
          <cell r="A8329" t="str">
            <v>R96.1</v>
          </cell>
          <cell r="B8329" t="str">
            <v>Muerte que ocurre en menos de 24 horas del inicio de los síntomas, no explicada de otra forma</v>
          </cell>
        </row>
        <row r="8330">
          <cell r="A8330" t="str">
            <v>R98.X</v>
          </cell>
          <cell r="B8330" t="str">
            <v>Muerte sin asistencia</v>
          </cell>
        </row>
        <row r="8331">
          <cell r="A8331" t="str">
            <v>R99.X</v>
          </cell>
          <cell r="B8331" t="str">
            <v>Otras causas mal definidas y las no especificadas de mortalidad</v>
          </cell>
        </row>
        <row r="8332">
          <cell r="A8332" t="str">
            <v>S</v>
          </cell>
          <cell r="B8332" t="str">
            <v>Traumatismos en General</v>
          </cell>
        </row>
        <row r="8333">
          <cell r="A8333" t="str">
            <v>S00</v>
          </cell>
          <cell r="B8333" t="str">
            <v>Traumatismo superficial de la cabeza</v>
          </cell>
        </row>
        <row r="8334">
          <cell r="A8334" t="str">
            <v>S00.0</v>
          </cell>
          <cell r="B8334" t="str">
            <v>Traumatismo superficial del cuero cabelludo</v>
          </cell>
        </row>
        <row r="8335">
          <cell r="A8335" t="str">
            <v>S00.1</v>
          </cell>
          <cell r="B8335" t="str">
            <v>Contusión de los párpados y de la región periocular</v>
          </cell>
        </row>
        <row r="8336">
          <cell r="A8336" t="str">
            <v>S00.2</v>
          </cell>
          <cell r="B8336" t="str">
            <v>Otros traumatismos superficiales del párpado y de la región periocular</v>
          </cell>
        </row>
        <row r="8337">
          <cell r="A8337" t="str">
            <v>S00.3</v>
          </cell>
          <cell r="B8337" t="str">
            <v>Traumatismo superficial de la nariz</v>
          </cell>
        </row>
        <row r="8338">
          <cell r="A8338" t="str">
            <v>S00.4</v>
          </cell>
          <cell r="B8338" t="str">
            <v>Traumatismo superficial del oído</v>
          </cell>
        </row>
        <row r="8339">
          <cell r="A8339" t="str">
            <v>S00.5</v>
          </cell>
          <cell r="B8339" t="str">
            <v>Traumatismo superficial del labio y de la cavidad bucal</v>
          </cell>
        </row>
        <row r="8340">
          <cell r="A8340" t="str">
            <v>S00.7</v>
          </cell>
          <cell r="B8340" t="str">
            <v>Traumatismos superficiales múltiples de la cabeza</v>
          </cell>
        </row>
        <row r="8341">
          <cell r="A8341" t="str">
            <v>S00.8</v>
          </cell>
          <cell r="B8341" t="str">
            <v>Traumatismo superficial de otras partes de la cabeza</v>
          </cell>
        </row>
        <row r="8342">
          <cell r="A8342" t="str">
            <v>S00.9</v>
          </cell>
          <cell r="B8342" t="str">
            <v>Traumatismo superficial de la cabeza, parte no especificada</v>
          </cell>
        </row>
        <row r="8343">
          <cell r="A8343" t="str">
            <v>S01</v>
          </cell>
          <cell r="B8343" t="str">
            <v>Herida de la cabeza</v>
          </cell>
        </row>
        <row r="8344">
          <cell r="A8344" t="str">
            <v>S01.0</v>
          </cell>
          <cell r="B8344" t="str">
            <v>Herida del cuero cabelludo</v>
          </cell>
        </row>
        <row r="8345">
          <cell r="A8345" t="str">
            <v>S01.1</v>
          </cell>
          <cell r="B8345" t="str">
            <v>Herida del párpado y de la región periocular</v>
          </cell>
        </row>
        <row r="8346">
          <cell r="A8346" t="str">
            <v>S01.2</v>
          </cell>
          <cell r="B8346" t="str">
            <v>Herida de la nariz</v>
          </cell>
        </row>
        <row r="8347">
          <cell r="A8347" t="str">
            <v>S01.3</v>
          </cell>
          <cell r="B8347" t="str">
            <v>Herida del oído</v>
          </cell>
        </row>
        <row r="8348">
          <cell r="A8348" t="str">
            <v>S01.4</v>
          </cell>
          <cell r="B8348" t="str">
            <v>Herida de la mejilla y de la región temporomandibular</v>
          </cell>
        </row>
        <row r="8349">
          <cell r="A8349" t="str">
            <v>S01.5</v>
          </cell>
          <cell r="B8349" t="str">
            <v>Herida del labio y de la cavidad bucal</v>
          </cell>
        </row>
        <row r="8350">
          <cell r="A8350" t="str">
            <v>S01.7</v>
          </cell>
          <cell r="B8350" t="str">
            <v>Heridas múltiples de la cabeza</v>
          </cell>
        </row>
        <row r="8351">
          <cell r="A8351" t="str">
            <v>S01.8</v>
          </cell>
          <cell r="B8351" t="str">
            <v>Herida de otras partes de la cabeza</v>
          </cell>
        </row>
        <row r="8352">
          <cell r="A8352" t="str">
            <v>S01.9</v>
          </cell>
          <cell r="B8352" t="str">
            <v>Herida de la cabeza, parte no especificada</v>
          </cell>
        </row>
        <row r="8353">
          <cell r="A8353" t="str">
            <v>S02</v>
          </cell>
          <cell r="B8353" t="str">
            <v>Fractura de huesos del cráneo y de la cara</v>
          </cell>
        </row>
        <row r="8354">
          <cell r="A8354" t="str">
            <v>S02.0</v>
          </cell>
          <cell r="B8354" t="str">
            <v>Fractura de la bóveda del cráneo</v>
          </cell>
        </row>
        <row r="8355">
          <cell r="A8355" t="str">
            <v>S02.1</v>
          </cell>
          <cell r="B8355" t="str">
            <v>Fractura de la base del cráneo</v>
          </cell>
        </row>
        <row r="8356">
          <cell r="A8356" t="str">
            <v>S02.2</v>
          </cell>
          <cell r="B8356" t="str">
            <v>Fractura de los huesos de la nariz</v>
          </cell>
        </row>
        <row r="8357">
          <cell r="A8357" t="str">
            <v>S02.3</v>
          </cell>
          <cell r="B8357" t="str">
            <v>Fractura del suelo de la órbita</v>
          </cell>
        </row>
        <row r="8358">
          <cell r="A8358" t="str">
            <v>S02.4</v>
          </cell>
          <cell r="B8358" t="str">
            <v>Fractura del malar y del hueso maxilar superior</v>
          </cell>
        </row>
        <row r="8359">
          <cell r="A8359" t="str">
            <v>S02.5</v>
          </cell>
          <cell r="B8359" t="str">
            <v>Fractura de los dientes</v>
          </cell>
        </row>
        <row r="8360">
          <cell r="A8360" t="str">
            <v>S02.6</v>
          </cell>
          <cell r="B8360" t="str">
            <v>Fractura del maxilar inferior</v>
          </cell>
        </row>
        <row r="8361">
          <cell r="A8361" t="str">
            <v>S02.7</v>
          </cell>
          <cell r="B8361" t="str">
            <v>Fracturas múltiples que comprometen el cráneo y los huesos de la cara</v>
          </cell>
        </row>
        <row r="8362">
          <cell r="A8362" t="str">
            <v>S02.8</v>
          </cell>
          <cell r="B8362" t="str">
            <v>Fractura de otros huesos del cráneo y de la cara</v>
          </cell>
        </row>
        <row r="8363">
          <cell r="A8363" t="str">
            <v>S02.9</v>
          </cell>
          <cell r="B8363" t="str">
            <v>Fractura del cráneo y de los huesos de la cara, parte no           especificada</v>
          </cell>
        </row>
        <row r="8364">
          <cell r="A8364" t="str">
            <v>S03</v>
          </cell>
          <cell r="B8364" t="str">
            <v>Luxación, esguince y torcedura de articulaciones y de ligamentos de la cabeza</v>
          </cell>
        </row>
        <row r="8365">
          <cell r="A8365" t="str">
            <v>S03.0</v>
          </cell>
          <cell r="B8365" t="str">
            <v>Luxación del maxilar</v>
          </cell>
        </row>
        <row r="8366">
          <cell r="A8366" t="str">
            <v>S03.1</v>
          </cell>
          <cell r="B8366" t="str">
            <v>Luxación del cartílago septal de la nariz</v>
          </cell>
        </row>
        <row r="8367">
          <cell r="A8367" t="str">
            <v>S03.2</v>
          </cell>
          <cell r="B8367" t="str">
            <v>Luxación de diente</v>
          </cell>
        </row>
        <row r="8368">
          <cell r="A8368" t="str">
            <v>S03.3</v>
          </cell>
          <cell r="B8368" t="str">
            <v>Luxación de otras partes y de las no especificadas de la cabeza</v>
          </cell>
        </row>
        <row r="8369">
          <cell r="A8369" t="str">
            <v>S03.4</v>
          </cell>
          <cell r="B8369" t="str">
            <v>Esguinces y torcedura del maxilar</v>
          </cell>
        </row>
        <row r="8370">
          <cell r="A8370" t="str">
            <v>S03.5</v>
          </cell>
          <cell r="B8370" t="str">
            <v>Esguinces y torcedura de articulaciones y ligamentos de otras partes y las no especificadas de la cabeza</v>
          </cell>
        </row>
        <row r="8371">
          <cell r="A8371" t="str">
            <v>S04</v>
          </cell>
          <cell r="B8371" t="str">
            <v>Traumatismo de nervios craneales</v>
          </cell>
        </row>
        <row r="8372">
          <cell r="A8372" t="str">
            <v>S04.0</v>
          </cell>
          <cell r="B8372" t="str">
            <v>Traumatismo del nervio óptico [II par] y de las vías ópticas</v>
          </cell>
        </row>
        <row r="8373">
          <cell r="A8373" t="str">
            <v>S04.1</v>
          </cell>
          <cell r="B8373" t="str">
            <v>Traumatismo del nervio motor ocular común [III par]</v>
          </cell>
        </row>
        <row r="8374">
          <cell r="A8374" t="str">
            <v>S04.2</v>
          </cell>
          <cell r="B8374" t="str">
            <v>Traumatismo del nervio patético [IV par]</v>
          </cell>
        </row>
        <row r="8375">
          <cell r="A8375" t="str">
            <v>S04.3</v>
          </cell>
          <cell r="B8375" t="str">
            <v>Traumatismo del nervio trigémino [V par]</v>
          </cell>
        </row>
        <row r="8376">
          <cell r="A8376" t="str">
            <v>S04.4</v>
          </cell>
          <cell r="B8376" t="str">
            <v>Traumatismo del nervio motor ocular externo [VI par]</v>
          </cell>
        </row>
        <row r="8377">
          <cell r="A8377" t="str">
            <v>S04.5</v>
          </cell>
          <cell r="B8377" t="str">
            <v>Traumatismo del nervio facial [VII par]</v>
          </cell>
        </row>
        <row r="8378">
          <cell r="A8378" t="str">
            <v>S04.6</v>
          </cell>
          <cell r="B8378" t="str">
            <v>Traumatismo del nervio acústico [VIII par]</v>
          </cell>
        </row>
        <row r="8379">
          <cell r="A8379" t="str">
            <v>S04.7</v>
          </cell>
          <cell r="B8379" t="str">
            <v>Traumatismo del nervio espinal [XI par]</v>
          </cell>
        </row>
        <row r="8380">
          <cell r="A8380" t="str">
            <v>S04.8</v>
          </cell>
          <cell r="B8380" t="str">
            <v>Traumatismo de otros nervios craneales</v>
          </cell>
        </row>
        <row r="8381">
          <cell r="A8381" t="str">
            <v>S04.9</v>
          </cell>
          <cell r="B8381" t="str">
            <v>Traumatismo de nervios craneales, no especificado</v>
          </cell>
        </row>
        <row r="8382">
          <cell r="A8382" t="str">
            <v>S05</v>
          </cell>
          <cell r="B8382" t="str">
            <v>Traumatismo del ojo y de la órbita</v>
          </cell>
        </row>
        <row r="8383">
          <cell r="A8383" t="str">
            <v>S05.0</v>
          </cell>
          <cell r="B8383" t="str">
            <v>Traumatismo de la conjuntiva y abrasión corneal sin mención de cuerpo extraño</v>
          </cell>
        </row>
        <row r="8384">
          <cell r="A8384" t="str">
            <v>S05.1</v>
          </cell>
          <cell r="B8384" t="str">
            <v>Contusión del globo ocular y del tejido orbitario</v>
          </cell>
        </row>
        <row r="8385">
          <cell r="A8385" t="str">
            <v>S05.2</v>
          </cell>
          <cell r="B8385" t="str">
            <v>Laceración y ruptura ocular con prolapso o pérdida del tejido intraocular</v>
          </cell>
        </row>
        <row r="8386">
          <cell r="A8386" t="str">
            <v>S05.3</v>
          </cell>
          <cell r="B8386" t="str">
            <v>Laceración ocular sin prolapso o pérdida del tejido intraocular</v>
          </cell>
        </row>
        <row r="8387">
          <cell r="A8387" t="str">
            <v>S05.4</v>
          </cell>
          <cell r="B8387" t="str">
            <v>Herida penetrante de la órbita con o sin cuerpo extraño</v>
          </cell>
        </row>
        <row r="8388">
          <cell r="A8388" t="str">
            <v>S05.5</v>
          </cell>
          <cell r="B8388" t="str">
            <v>Herida penetrante del globo ocular con cuerpo extraño</v>
          </cell>
        </row>
        <row r="8389">
          <cell r="A8389" t="str">
            <v>S05.6</v>
          </cell>
          <cell r="B8389" t="str">
            <v>Herida penetrante de globo ocular sin cuerpo extraño</v>
          </cell>
        </row>
        <row r="8390">
          <cell r="A8390" t="str">
            <v>S05.7</v>
          </cell>
          <cell r="B8390" t="str">
            <v>Avulsión de ojo</v>
          </cell>
        </row>
        <row r="8391">
          <cell r="A8391" t="str">
            <v>S05.8</v>
          </cell>
          <cell r="B8391" t="str">
            <v>Otros traumatismos del ojo y de la órbita</v>
          </cell>
        </row>
        <row r="8392">
          <cell r="A8392" t="str">
            <v>S05.9</v>
          </cell>
          <cell r="B8392" t="str">
            <v>Traumatismo del ojo y de la órbita, no especificado</v>
          </cell>
        </row>
        <row r="8393">
          <cell r="A8393" t="str">
            <v/>
          </cell>
          <cell r="B8393" t="str">
            <v>Traumatismo intracraneal</v>
          </cell>
        </row>
        <row r="8394">
          <cell r="A8394" t="str">
            <v>S06.0</v>
          </cell>
          <cell r="B8394" t="str">
            <v>Concusión</v>
          </cell>
        </row>
        <row r="8395">
          <cell r="A8395" t="str">
            <v>S06.1</v>
          </cell>
          <cell r="B8395" t="str">
            <v>Edema cerebral traumático</v>
          </cell>
        </row>
        <row r="8396">
          <cell r="A8396" t="str">
            <v>S06.2</v>
          </cell>
          <cell r="B8396" t="str">
            <v>Traumatismo cerebral difuso</v>
          </cell>
        </row>
        <row r="8397">
          <cell r="A8397" t="str">
            <v>S06.3</v>
          </cell>
          <cell r="B8397" t="str">
            <v>Traumatismo cerebral focal</v>
          </cell>
        </row>
        <row r="8398">
          <cell r="A8398" t="str">
            <v>S06.4</v>
          </cell>
          <cell r="B8398" t="str">
            <v>Hemorragia epidural</v>
          </cell>
        </row>
        <row r="8399">
          <cell r="A8399" t="str">
            <v>S06.5</v>
          </cell>
          <cell r="B8399" t="str">
            <v>Hemorragia subdural traumática</v>
          </cell>
        </row>
        <row r="8400">
          <cell r="A8400" t="str">
            <v>S06.6</v>
          </cell>
          <cell r="B8400" t="str">
            <v>Hemorragia subaracnoidea traumática</v>
          </cell>
        </row>
        <row r="8401">
          <cell r="A8401" t="str">
            <v>S06.7</v>
          </cell>
          <cell r="B8401" t="str">
            <v>Traumatismo intracraneal con coma prolongado</v>
          </cell>
        </row>
        <row r="8402">
          <cell r="A8402" t="str">
            <v>S06.8</v>
          </cell>
          <cell r="B8402" t="str">
            <v>Otros traumatismos intracraneales</v>
          </cell>
        </row>
        <row r="8403">
          <cell r="A8403" t="str">
            <v>S06.9</v>
          </cell>
          <cell r="B8403" t="str">
            <v>Traumatismo intracraneal, no especificado</v>
          </cell>
        </row>
        <row r="8404">
          <cell r="A8404" t="str">
            <v>S07</v>
          </cell>
          <cell r="B8404" t="str">
            <v>Traumatismo por aplastamiento de la cabeza</v>
          </cell>
        </row>
        <row r="8405">
          <cell r="A8405" t="str">
            <v>S07.0</v>
          </cell>
          <cell r="B8405" t="str">
            <v>Traumatismo por aplastamiento de la cara</v>
          </cell>
        </row>
        <row r="8406">
          <cell r="A8406" t="str">
            <v>S07.1</v>
          </cell>
          <cell r="B8406" t="str">
            <v>Traumatismo por aplastamiento del cráneo</v>
          </cell>
        </row>
        <row r="8407">
          <cell r="A8407" t="str">
            <v>S07.8</v>
          </cell>
          <cell r="B8407" t="str">
            <v>Traumatismo por aplastamiento de otras partes de la cabeza</v>
          </cell>
        </row>
        <row r="8408">
          <cell r="A8408" t="str">
            <v>S07.9</v>
          </cell>
          <cell r="B8408" t="str">
            <v>Traumatismo por aplastamiento de la cabeza, parte no especificada</v>
          </cell>
        </row>
        <row r="8409">
          <cell r="A8409" t="str">
            <v>S08</v>
          </cell>
          <cell r="B8409" t="str">
            <v>Amputación traumática de parte de la cabeza</v>
          </cell>
        </row>
        <row r="8410">
          <cell r="A8410" t="str">
            <v>S08.0</v>
          </cell>
          <cell r="B8410" t="str">
            <v>Avulsión del cuero cabelludo</v>
          </cell>
        </row>
        <row r="8411">
          <cell r="A8411" t="str">
            <v>S08.1</v>
          </cell>
          <cell r="B8411" t="str">
            <v>Amputación traumática de la oreja</v>
          </cell>
        </row>
        <row r="8412">
          <cell r="A8412" t="str">
            <v>S08.8</v>
          </cell>
          <cell r="B8412" t="str">
            <v>Amputación traumática de otras partes de la cabeza</v>
          </cell>
        </row>
        <row r="8413">
          <cell r="A8413" t="str">
            <v>S08.9</v>
          </cell>
          <cell r="B8413" t="str">
            <v>Amputación traumática de parte no especificada de la cabeza</v>
          </cell>
        </row>
        <row r="8414">
          <cell r="A8414" t="str">
            <v>S09</v>
          </cell>
          <cell r="B8414" t="str">
            <v>Otros traumatismos y los no especificados de la cabeza</v>
          </cell>
        </row>
        <row r="8415">
          <cell r="A8415" t="str">
            <v>S09.0</v>
          </cell>
          <cell r="B8415" t="str">
            <v>Traumatismo de los vasos sanguíneos de la cabeza no clasificados en otra parte</v>
          </cell>
        </row>
        <row r="8416">
          <cell r="A8416" t="str">
            <v>S09.1</v>
          </cell>
          <cell r="B8416" t="str">
            <v>Traumatismo de tendón y músculos de la cabeza</v>
          </cell>
        </row>
        <row r="8417">
          <cell r="A8417" t="str">
            <v>S09.2</v>
          </cell>
          <cell r="B8417" t="str">
            <v>Ruptura traumática del tímpano del oído</v>
          </cell>
        </row>
        <row r="8418">
          <cell r="A8418" t="str">
            <v>S09.7</v>
          </cell>
          <cell r="B8418" t="str">
            <v>Traumatismos múltiples de la cabeza</v>
          </cell>
        </row>
        <row r="8419">
          <cell r="A8419" t="str">
            <v>S09.8</v>
          </cell>
          <cell r="B8419" t="str">
            <v>Otros traumatismos de la cabeza, especificados</v>
          </cell>
        </row>
        <row r="8420">
          <cell r="A8420" t="str">
            <v>S09.9</v>
          </cell>
          <cell r="B8420" t="str">
            <v>Traumatismo de la cabeza, no especificado</v>
          </cell>
        </row>
        <row r="8421">
          <cell r="A8421" t="str">
            <v>S10</v>
          </cell>
          <cell r="B8421" t="str">
            <v>Traumatismo superficial del cuello</v>
          </cell>
        </row>
        <row r="8422">
          <cell r="A8422" t="str">
            <v>S10.0</v>
          </cell>
          <cell r="B8422" t="str">
            <v>Contusión de la garganta</v>
          </cell>
        </row>
        <row r="8423">
          <cell r="A8423" t="str">
            <v>S10.1</v>
          </cell>
          <cell r="B8423" t="str">
            <v>Otros traumatismos superficiales y los no especificados de la garganta</v>
          </cell>
        </row>
        <row r="8424">
          <cell r="A8424" t="str">
            <v>S10.7</v>
          </cell>
          <cell r="B8424" t="str">
            <v>Traumatismo superficial múltiple del cuello</v>
          </cell>
        </row>
        <row r="8425">
          <cell r="A8425" t="str">
            <v>S10.8</v>
          </cell>
          <cell r="B8425" t="str">
            <v>Traumatismo superficial de otras partes del cuello</v>
          </cell>
        </row>
        <row r="8426">
          <cell r="A8426" t="str">
            <v>S10.9</v>
          </cell>
          <cell r="B8426" t="str">
            <v>Traumatismo superficial del cuello, parte no especificada</v>
          </cell>
        </row>
        <row r="8427">
          <cell r="A8427" t="str">
            <v>S11</v>
          </cell>
          <cell r="B8427" t="str">
            <v>Herida del cuello</v>
          </cell>
        </row>
        <row r="8428">
          <cell r="A8428" t="str">
            <v>S11.0</v>
          </cell>
          <cell r="B8428" t="str">
            <v>Herida que compromete la laringe y la tráquea</v>
          </cell>
        </row>
        <row r="8429">
          <cell r="A8429" t="str">
            <v>S11.1</v>
          </cell>
          <cell r="B8429" t="str">
            <v>Herida que compromete la glándula tiroides</v>
          </cell>
        </row>
        <row r="8430">
          <cell r="A8430" t="str">
            <v>S11.2</v>
          </cell>
          <cell r="B8430" t="str">
            <v>Herida que compromete la faringe y el esófago cervical</v>
          </cell>
        </row>
        <row r="8431">
          <cell r="A8431" t="str">
            <v>S11.7</v>
          </cell>
          <cell r="B8431" t="str">
            <v>Heridas múltiples del cuello</v>
          </cell>
        </row>
        <row r="8432">
          <cell r="A8432" t="str">
            <v>S11.8</v>
          </cell>
          <cell r="B8432" t="str">
            <v>Heridas de otras partes del cuello</v>
          </cell>
        </row>
        <row r="8433">
          <cell r="A8433" t="str">
            <v>S11.9</v>
          </cell>
          <cell r="B8433" t="str">
            <v>Herida de cuello, parte no especificada</v>
          </cell>
        </row>
        <row r="8434">
          <cell r="A8434" t="str">
            <v>S12</v>
          </cell>
          <cell r="B8434" t="str">
            <v>Fractura del cuello</v>
          </cell>
        </row>
        <row r="8435">
          <cell r="A8435" t="str">
            <v>S12.0</v>
          </cell>
          <cell r="B8435" t="str">
            <v>Fractura de la primera vértebra cervical</v>
          </cell>
        </row>
        <row r="8436">
          <cell r="A8436" t="str">
            <v>S12.1</v>
          </cell>
          <cell r="B8436" t="str">
            <v>Fractura de la segunda vértebra cervical</v>
          </cell>
        </row>
        <row r="8437">
          <cell r="A8437" t="str">
            <v>S12.2</v>
          </cell>
          <cell r="B8437" t="str">
            <v>Fractura de otras vértebras cervicales especificadas</v>
          </cell>
        </row>
        <row r="8438">
          <cell r="A8438" t="str">
            <v>S12.7</v>
          </cell>
          <cell r="B8438" t="str">
            <v>Fracturas múltiples de columna cervical</v>
          </cell>
        </row>
        <row r="8439">
          <cell r="A8439" t="str">
            <v>S12.8</v>
          </cell>
          <cell r="B8439" t="str">
            <v>Fractura de otras partes del cuello</v>
          </cell>
        </row>
        <row r="8440">
          <cell r="A8440" t="str">
            <v>S12.9</v>
          </cell>
          <cell r="B8440" t="str">
            <v>Fractura del cuello, parte no especificada</v>
          </cell>
        </row>
        <row r="8441">
          <cell r="A8441" t="str">
            <v>S13</v>
          </cell>
          <cell r="B8441" t="str">
            <v>Luxación, esguince y torcedura de articulaciones y ligamentos del cuello</v>
          </cell>
        </row>
        <row r="8442">
          <cell r="A8442" t="str">
            <v>S13.0</v>
          </cell>
          <cell r="B8442" t="str">
            <v>Ruptura traumática de disco cervical intervertebral</v>
          </cell>
        </row>
        <row r="8443">
          <cell r="A8443" t="str">
            <v>S13.1</v>
          </cell>
          <cell r="B8443" t="str">
            <v>Luxación de vértebra cervical</v>
          </cell>
        </row>
        <row r="8444">
          <cell r="A8444" t="str">
            <v>S13.2</v>
          </cell>
          <cell r="B8444" t="str">
            <v>Luxaciones de otras partes y de las no especificadas del cuello</v>
          </cell>
        </row>
        <row r="8445">
          <cell r="A8445" t="str">
            <v>S13.3</v>
          </cell>
          <cell r="B8445" t="str">
            <v>Luxaciones múltiples del cuello</v>
          </cell>
        </row>
        <row r="8446">
          <cell r="A8446" t="str">
            <v>S13.4</v>
          </cell>
          <cell r="B8446" t="str">
            <v>Esguinces y torcedura de la columna cervical</v>
          </cell>
        </row>
        <row r="8447">
          <cell r="A8447" t="str">
            <v>S13.5</v>
          </cell>
          <cell r="B8447" t="str">
            <v>Esguinces y torcedura de la región tiroidea</v>
          </cell>
        </row>
        <row r="8448">
          <cell r="A8448" t="str">
            <v>S13.6</v>
          </cell>
          <cell r="B8448" t="str">
            <v>Esguinces y torcedura de articulaciones y ligamentos de otros sitios especificados y de los no especificados del cuello</v>
          </cell>
        </row>
        <row r="8449">
          <cell r="A8449" t="str">
            <v>S14</v>
          </cell>
          <cell r="B8449" t="str">
            <v>Traumatismo de la médula espinal y de nervios a nivel del cuello</v>
          </cell>
        </row>
        <row r="8450">
          <cell r="A8450" t="str">
            <v>S14.0</v>
          </cell>
          <cell r="B8450" t="str">
            <v>Concusión y edema de la médula espinal cervical</v>
          </cell>
        </row>
        <row r="8451">
          <cell r="A8451" t="str">
            <v>S14.1</v>
          </cell>
          <cell r="B8451" t="str">
            <v>Otros traumatismos de la médula espinal cervical y los no especificados</v>
          </cell>
        </row>
        <row r="8452">
          <cell r="A8452" t="str">
            <v>S14.2</v>
          </cell>
          <cell r="B8452" t="str">
            <v>Traumatismo de raíz nerviosa de columna cervical</v>
          </cell>
        </row>
        <row r="8453">
          <cell r="A8453" t="str">
            <v>S14.3</v>
          </cell>
          <cell r="B8453" t="str">
            <v>Traumatismo del plexo braquial</v>
          </cell>
        </row>
        <row r="8454">
          <cell r="A8454" t="str">
            <v>S14.4</v>
          </cell>
          <cell r="B8454" t="str">
            <v>Traumatismo de nervios periféricos del cuello</v>
          </cell>
        </row>
        <row r="8455">
          <cell r="A8455" t="str">
            <v>S14.5</v>
          </cell>
          <cell r="B8455" t="str">
            <v>Traumatismo de nervios cervicales simpáticos</v>
          </cell>
        </row>
        <row r="8456">
          <cell r="A8456" t="str">
            <v>S14.6</v>
          </cell>
          <cell r="B8456" t="str">
            <v>Traumatismo de otros nervios y de los no especificados del cuello</v>
          </cell>
        </row>
        <row r="8457">
          <cell r="A8457" t="str">
            <v>S15</v>
          </cell>
          <cell r="B8457" t="str">
            <v>Traumatismo de vasos sanguíneos a nivel del cuello</v>
          </cell>
        </row>
        <row r="8458">
          <cell r="A8458" t="str">
            <v>S15.0</v>
          </cell>
          <cell r="B8458" t="str">
            <v>Traumatismo de la arteria carótida</v>
          </cell>
        </row>
        <row r="8459">
          <cell r="A8459" t="str">
            <v>S15.1</v>
          </cell>
          <cell r="B8459" t="str">
            <v>Traumatismo de la arteria vertebral</v>
          </cell>
        </row>
        <row r="8460">
          <cell r="A8460" t="str">
            <v>S15.2</v>
          </cell>
          <cell r="B8460" t="str">
            <v>Traumatismo de la vena yugular externa</v>
          </cell>
        </row>
        <row r="8461">
          <cell r="A8461" t="str">
            <v>S15.3</v>
          </cell>
          <cell r="B8461" t="str">
            <v>Traumatismo de la vena yugular interna</v>
          </cell>
        </row>
        <row r="8462">
          <cell r="A8462" t="str">
            <v>S15.7</v>
          </cell>
          <cell r="B8462" t="str">
            <v>Traumatismo de múltiples vasos sanguíneos a nivel del cuello</v>
          </cell>
        </row>
        <row r="8463">
          <cell r="A8463" t="str">
            <v>S15.8</v>
          </cell>
          <cell r="B8463" t="str">
            <v>Traumatismo de otros vasos sanguíneos a nivel del cuello</v>
          </cell>
        </row>
        <row r="8464">
          <cell r="A8464" t="str">
            <v>S15.9</v>
          </cell>
          <cell r="B8464" t="str">
            <v>Traumatismo de vasos sanguíneos no especificados a nivel del cuello</v>
          </cell>
        </row>
        <row r="8465">
          <cell r="A8465" t="str">
            <v>S16.X</v>
          </cell>
          <cell r="B8465" t="str">
            <v>Traumatismo de tendón y músculos a nivel del cuello</v>
          </cell>
        </row>
        <row r="8466">
          <cell r="A8466" t="str">
            <v>S17</v>
          </cell>
          <cell r="B8466" t="str">
            <v>Traumatismo por aplastamiento del cuello</v>
          </cell>
        </row>
        <row r="8467">
          <cell r="A8467" t="str">
            <v>S17.0</v>
          </cell>
          <cell r="B8467" t="str">
            <v>Traumatismo por aplastamiento de la laringe y de la tráquea</v>
          </cell>
        </row>
        <row r="8468">
          <cell r="A8468" t="str">
            <v>S17.8</v>
          </cell>
          <cell r="B8468" t="str">
            <v>Traumatismo por aplastamiento de otras partes del cuello</v>
          </cell>
        </row>
        <row r="8469">
          <cell r="A8469" t="str">
            <v>S17.9</v>
          </cell>
          <cell r="B8469" t="str">
            <v>Traumatismo por aplastamiento del cuello, parte no especificada</v>
          </cell>
        </row>
        <row r="8470">
          <cell r="A8470" t="str">
            <v>S18.X</v>
          </cell>
          <cell r="B8470" t="str">
            <v>Amputación traumática a nivel del cuello</v>
          </cell>
        </row>
        <row r="8471">
          <cell r="A8471" t="str">
            <v>S19</v>
          </cell>
          <cell r="B8471" t="str">
            <v>Otros traumatismos y los no especificados del cuello</v>
          </cell>
        </row>
        <row r="8472">
          <cell r="A8472" t="str">
            <v>S19.7</v>
          </cell>
          <cell r="B8472" t="str">
            <v>Traumatismos múltiples del cuello</v>
          </cell>
        </row>
        <row r="8473">
          <cell r="A8473" t="str">
            <v>S19.8</v>
          </cell>
          <cell r="B8473" t="str">
            <v>Otros traumatismos del cuello, especificados</v>
          </cell>
        </row>
        <row r="8474">
          <cell r="A8474" t="str">
            <v>S19.9</v>
          </cell>
          <cell r="B8474" t="str">
            <v>Traumatismo del cuello, no especificado</v>
          </cell>
        </row>
        <row r="8475">
          <cell r="A8475" t="str">
            <v>S20</v>
          </cell>
          <cell r="B8475" t="str">
            <v>Traumatismo superficial del tórax</v>
          </cell>
        </row>
        <row r="8476">
          <cell r="A8476" t="str">
            <v>S20.0</v>
          </cell>
          <cell r="B8476" t="str">
            <v>Contusión de la mama</v>
          </cell>
        </row>
        <row r="8477">
          <cell r="A8477" t="str">
            <v>S20.1</v>
          </cell>
          <cell r="B8477" t="str">
            <v>Otros traumatismos superficiales y los no especificados de la mama</v>
          </cell>
        </row>
        <row r="8478">
          <cell r="A8478" t="str">
            <v>S20.2</v>
          </cell>
          <cell r="B8478" t="str">
            <v>Contusión del tórax</v>
          </cell>
        </row>
        <row r="8479">
          <cell r="A8479" t="str">
            <v>S20.3</v>
          </cell>
          <cell r="B8479" t="str">
            <v>Otros traumatismos superficiales de la pared anterior del tórax</v>
          </cell>
        </row>
        <row r="8480">
          <cell r="A8480" t="str">
            <v>S20.4</v>
          </cell>
          <cell r="B8480" t="str">
            <v>Otros traumatismos superficiales de la pared posterior del tórax</v>
          </cell>
        </row>
        <row r="8481">
          <cell r="A8481" t="str">
            <v>S20.7</v>
          </cell>
          <cell r="B8481" t="str">
            <v>Traumatismos superficiales múltiples del tórax</v>
          </cell>
        </row>
        <row r="8482">
          <cell r="A8482" t="str">
            <v>S20.8</v>
          </cell>
          <cell r="B8482" t="str">
            <v>Traumatismo superficial de otras partes y de las no especificadas del tórax</v>
          </cell>
        </row>
        <row r="8483">
          <cell r="A8483" t="str">
            <v>S21</v>
          </cell>
          <cell r="B8483" t="str">
            <v>Herida del tórax</v>
          </cell>
        </row>
        <row r="8484">
          <cell r="A8484" t="str">
            <v>S21.0</v>
          </cell>
          <cell r="B8484" t="str">
            <v>Herida de la mama</v>
          </cell>
        </row>
        <row r="8485">
          <cell r="A8485" t="str">
            <v>S21.1</v>
          </cell>
          <cell r="B8485" t="str">
            <v>Herida de la pared anterior del tórax</v>
          </cell>
        </row>
        <row r="8486">
          <cell r="A8486" t="str">
            <v>S21.2</v>
          </cell>
          <cell r="B8486" t="str">
            <v>Herida de la pared posterior del tórax</v>
          </cell>
        </row>
        <row r="8487">
          <cell r="A8487" t="str">
            <v>S21.7</v>
          </cell>
          <cell r="B8487" t="str">
            <v>Herida múltiple de la pared torácica</v>
          </cell>
        </row>
        <row r="8488">
          <cell r="A8488" t="str">
            <v>S21.8</v>
          </cell>
          <cell r="B8488" t="str">
            <v>Herida de otras partes del tórax</v>
          </cell>
        </row>
        <row r="8489">
          <cell r="A8489" t="str">
            <v>S21.9</v>
          </cell>
          <cell r="B8489" t="str">
            <v>Herida del tórax, parte no especificada</v>
          </cell>
        </row>
        <row r="8490">
          <cell r="A8490" t="str">
            <v>S22</v>
          </cell>
          <cell r="B8490" t="str">
            <v>Fractura de las costillas, del esternón y de la columna torácica [dorsal]</v>
          </cell>
        </row>
        <row r="8491">
          <cell r="A8491" t="str">
            <v>S22.0</v>
          </cell>
          <cell r="B8491" t="str">
            <v>Fractura de vértebra torácica</v>
          </cell>
        </row>
        <row r="8492">
          <cell r="A8492" t="str">
            <v>S22.1</v>
          </cell>
          <cell r="B8492" t="str">
            <v>Fracturas múltiples de columna torácica</v>
          </cell>
        </row>
        <row r="8493">
          <cell r="A8493" t="str">
            <v>S22.2</v>
          </cell>
          <cell r="B8493" t="str">
            <v>Fractura del esternón</v>
          </cell>
        </row>
        <row r="8494">
          <cell r="A8494" t="str">
            <v>S22.3</v>
          </cell>
          <cell r="B8494" t="str">
            <v>Fractura de costilla</v>
          </cell>
        </row>
        <row r="8495">
          <cell r="A8495" t="str">
            <v>S22.4</v>
          </cell>
          <cell r="B8495" t="str">
            <v>Fracturas múltiples de costillas</v>
          </cell>
        </row>
        <row r="8496">
          <cell r="A8496" t="str">
            <v>S22.5</v>
          </cell>
          <cell r="B8496" t="str">
            <v>Tórax azotado</v>
          </cell>
        </row>
        <row r="8497">
          <cell r="A8497" t="str">
            <v>S22.8</v>
          </cell>
          <cell r="B8497" t="str">
            <v>Fractura de otras partes del tórax óseo</v>
          </cell>
        </row>
        <row r="8498">
          <cell r="A8498" t="str">
            <v>S22.9</v>
          </cell>
          <cell r="B8498" t="str">
            <v>Fractura del tórax óseo, parte no especificada</v>
          </cell>
        </row>
        <row r="8499">
          <cell r="A8499" t="str">
            <v>S23</v>
          </cell>
          <cell r="B8499" t="str">
            <v>Luxación, esguince y torcedura de articulaciones y ligamentos del tórax</v>
          </cell>
        </row>
        <row r="8500">
          <cell r="A8500" t="str">
            <v>S23.0</v>
          </cell>
          <cell r="B8500" t="str">
            <v>Ruptura traumática de disco intervertebral torácico</v>
          </cell>
        </row>
        <row r="8501">
          <cell r="A8501" t="str">
            <v>S23.1</v>
          </cell>
          <cell r="B8501" t="str">
            <v>Luxación de vértebra torácica</v>
          </cell>
        </row>
        <row r="8502">
          <cell r="A8502" t="str">
            <v>S23.2</v>
          </cell>
          <cell r="B8502" t="str">
            <v>Luxación de otras partes y de las no especificadas del tórax</v>
          </cell>
        </row>
        <row r="8503">
          <cell r="A8503" t="str">
            <v>S23.3</v>
          </cell>
          <cell r="B8503" t="str">
            <v>Esguinces y torceduras de columna torácica</v>
          </cell>
        </row>
        <row r="8504">
          <cell r="A8504" t="str">
            <v>S23.4</v>
          </cell>
          <cell r="B8504" t="str">
            <v>Esguinces y torceduras de costillas y esternón</v>
          </cell>
        </row>
        <row r="8505">
          <cell r="A8505" t="str">
            <v>S23.5</v>
          </cell>
          <cell r="B8505" t="str">
            <v>Esguinces y torceduras de otras partes y de las no especificadas del tórax</v>
          </cell>
        </row>
        <row r="8506">
          <cell r="A8506" t="str">
            <v>S24</v>
          </cell>
          <cell r="B8506" t="str">
            <v>Traumatismo de nervios y de la médula espinal a nivel del tórax</v>
          </cell>
        </row>
        <row r="8507">
          <cell r="A8507" t="str">
            <v>S24.0</v>
          </cell>
          <cell r="B8507" t="str">
            <v>Concusión y edema de la médula espinal torácica</v>
          </cell>
        </row>
        <row r="8508">
          <cell r="A8508" t="str">
            <v>S24.1</v>
          </cell>
          <cell r="B8508" t="str">
            <v>Otros traumatismos y los no especificados de la médula espinal torácica</v>
          </cell>
        </row>
        <row r="8509">
          <cell r="A8509" t="str">
            <v>S24.2</v>
          </cell>
          <cell r="B8509" t="str">
            <v>Traumatismo de raíces nerviosas de la columna torácica</v>
          </cell>
        </row>
        <row r="8510">
          <cell r="A8510" t="str">
            <v>S24.3</v>
          </cell>
          <cell r="B8510" t="str">
            <v>Traumatismo de nervios periféricos del tórax</v>
          </cell>
        </row>
        <row r="8511">
          <cell r="A8511" t="str">
            <v>S24.4</v>
          </cell>
          <cell r="B8511" t="str">
            <v>Traumatismo de nervios simpáticos torácicos</v>
          </cell>
        </row>
        <row r="8512">
          <cell r="A8512" t="str">
            <v>S24.5</v>
          </cell>
          <cell r="B8512" t="str">
            <v>Traumatismo de otros nervios del tórax</v>
          </cell>
        </row>
        <row r="8513">
          <cell r="A8513" t="str">
            <v>S24.6</v>
          </cell>
          <cell r="B8513" t="str">
            <v>Traumatismo de nervio no especificado del tórax</v>
          </cell>
        </row>
        <row r="8514">
          <cell r="A8514" t="str">
            <v>S25</v>
          </cell>
          <cell r="B8514" t="str">
            <v>Traumatismo de vasos sanguíneos del tórax</v>
          </cell>
        </row>
        <row r="8515">
          <cell r="A8515" t="str">
            <v>S25.0</v>
          </cell>
          <cell r="B8515" t="str">
            <v>Traumatismo de la aorta torácica</v>
          </cell>
        </row>
        <row r="8516">
          <cell r="A8516" t="str">
            <v>S25.1</v>
          </cell>
          <cell r="B8516" t="str">
            <v>Traumatismo de la arteria innominada o subclavia</v>
          </cell>
        </row>
        <row r="8517">
          <cell r="A8517" t="str">
            <v>S25.2</v>
          </cell>
          <cell r="B8517" t="str">
            <v>Traumatismo de vena cava superior</v>
          </cell>
        </row>
        <row r="8518">
          <cell r="A8518" t="str">
            <v>S25.3</v>
          </cell>
          <cell r="B8518" t="str">
            <v>Traumatismo de la vena innominada o subclavia</v>
          </cell>
        </row>
        <row r="8519">
          <cell r="A8519" t="str">
            <v>S25.4</v>
          </cell>
          <cell r="B8519" t="str">
            <v>Traumatismo de vasos sanguíneos pulmonares</v>
          </cell>
        </row>
        <row r="8520">
          <cell r="A8520" t="str">
            <v>S25.5</v>
          </cell>
          <cell r="B8520" t="str">
            <v>Traumatismo de vasos sanguíneos intercostales</v>
          </cell>
        </row>
        <row r="8521">
          <cell r="A8521" t="str">
            <v>S25.7</v>
          </cell>
          <cell r="B8521" t="str">
            <v>Traumatismo de múltiples vasos sanguíneos del tórax</v>
          </cell>
        </row>
        <row r="8522">
          <cell r="A8522" t="str">
            <v>S25.8</v>
          </cell>
          <cell r="B8522" t="str">
            <v>Traumatismo de otros vasos sanguíneos del tórax</v>
          </cell>
        </row>
        <row r="8523">
          <cell r="A8523" t="str">
            <v>S25.9</v>
          </cell>
          <cell r="B8523" t="str">
            <v>Traumatismo de vasos sanguíneos no especificados del tórax</v>
          </cell>
        </row>
        <row r="8524">
          <cell r="A8524" t="str">
            <v>S26</v>
          </cell>
          <cell r="B8524" t="str">
            <v>Traumatismo del corazón</v>
          </cell>
        </row>
        <row r="8525">
          <cell r="A8525" t="str">
            <v>S26.0</v>
          </cell>
          <cell r="B8525" t="str">
            <v>Traumatismo del corazón con hemopericardio</v>
          </cell>
        </row>
        <row r="8526">
          <cell r="A8526" t="str">
            <v>S26.8</v>
          </cell>
          <cell r="B8526" t="str">
            <v>Otros traumatismos del corazón</v>
          </cell>
        </row>
        <row r="8527">
          <cell r="A8527" t="str">
            <v>S26.9</v>
          </cell>
          <cell r="B8527" t="str">
            <v>Traumatismo del corazón, no especificado</v>
          </cell>
        </row>
        <row r="8528">
          <cell r="A8528" t="str">
            <v>S27</v>
          </cell>
          <cell r="B8528" t="str">
            <v>Traumatismo de otros órganos intratorácicos y de los no especificados</v>
          </cell>
        </row>
        <row r="8529">
          <cell r="A8529" t="str">
            <v>S27.0</v>
          </cell>
          <cell r="B8529" t="str">
            <v>Neumotórax traumático</v>
          </cell>
        </row>
        <row r="8530">
          <cell r="A8530" t="str">
            <v>S27.1</v>
          </cell>
          <cell r="B8530" t="str">
            <v>Hemotórax traumático</v>
          </cell>
        </row>
        <row r="8531">
          <cell r="A8531" t="str">
            <v>S27.2</v>
          </cell>
          <cell r="B8531" t="str">
            <v>Hemoneumotórax traumático</v>
          </cell>
        </row>
        <row r="8532">
          <cell r="A8532" t="str">
            <v>S27.3</v>
          </cell>
          <cell r="B8532" t="str">
            <v>Otros traumatismos del pulmón</v>
          </cell>
        </row>
        <row r="8533">
          <cell r="A8533" t="str">
            <v>S27.4</v>
          </cell>
          <cell r="B8533" t="str">
            <v>Traumatismo de los bronquios</v>
          </cell>
        </row>
        <row r="8534">
          <cell r="A8534" t="str">
            <v>S27.5</v>
          </cell>
          <cell r="B8534" t="str">
            <v>Traumatismo de la tráquea torácica</v>
          </cell>
        </row>
        <row r="8535">
          <cell r="A8535" t="str">
            <v>S27.6</v>
          </cell>
          <cell r="B8535" t="str">
            <v>Traumatismo de la pleura</v>
          </cell>
        </row>
        <row r="8536">
          <cell r="A8536" t="str">
            <v>S27.7</v>
          </cell>
          <cell r="B8536" t="str">
            <v>Traumatismos múltiples de órganos intratorácicos</v>
          </cell>
        </row>
        <row r="8537">
          <cell r="A8537" t="str">
            <v>S27.8</v>
          </cell>
          <cell r="B8537" t="str">
            <v>Traumatismo de otros órganos intratorácicos, especificados</v>
          </cell>
        </row>
        <row r="8538">
          <cell r="A8538" t="str">
            <v>S27.9</v>
          </cell>
          <cell r="B8538" t="str">
            <v>Traumatismo de órgano intratorácico, no especificado</v>
          </cell>
        </row>
        <row r="8539">
          <cell r="A8539" t="str">
            <v>S28</v>
          </cell>
          <cell r="B8539" t="str">
            <v>Traumatismo por aplastamiento del tórax y amputación traumática de parte del tórax</v>
          </cell>
        </row>
        <row r="8540">
          <cell r="A8540" t="str">
            <v>S28.0</v>
          </cell>
          <cell r="B8540" t="str">
            <v>Aplastamiento del tórax</v>
          </cell>
        </row>
        <row r="8541">
          <cell r="A8541" t="str">
            <v>S28.1</v>
          </cell>
          <cell r="B8541" t="str">
            <v>Amputación traumática de parte del tórax</v>
          </cell>
        </row>
        <row r="8542">
          <cell r="A8542" t="str">
            <v>S29</v>
          </cell>
          <cell r="B8542" t="str">
            <v>Otros traumatismos y los no especificados del tórax</v>
          </cell>
        </row>
        <row r="8543">
          <cell r="A8543" t="str">
            <v>S29.0</v>
          </cell>
          <cell r="B8543" t="str">
            <v>Traumatismo de tendón y músculos a nivel del tórax</v>
          </cell>
        </row>
        <row r="8544">
          <cell r="A8544" t="str">
            <v>S29.7</v>
          </cell>
          <cell r="B8544" t="str">
            <v>Traumatismos múltiples del tórax</v>
          </cell>
        </row>
        <row r="8545">
          <cell r="A8545" t="str">
            <v>S29.8</v>
          </cell>
          <cell r="B8545" t="str">
            <v>Otros traumatismos del tórax, especificados</v>
          </cell>
        </row>
        <row r="8546">
          <cell r="A8546" t="str">
            <v>S29.9</v>
          </cell>
          <cell r="B8546" t="str">
            <v>Traumatismo del tórax, no especificado</v>
          </cell>
        </row>
        <row r="8547">
          <cell r="A8547" t="str">
            <v>S30</v>
          </cell>
          <cell r="B8547" t="str">
            <v>Traumatismo superficial del abdomen, de la región lumbosacra y de la pelvis</v>
          </cell>
        </row>
        <row r="8548">
          <cell r="A8548" t="str">
            <v>S30.0</v>
          </cell>
          <cell r="B8548" t="str">
            <v>Contusión de la región lumbosacra y de la pelvis</v>
          </cell>
        </row>
        <row r="8549">
          <cell r="A8549" t="str">
            <v>S30.1</v>
          </cell>
          <cell r="B8549" t="str">
            <v>Contusión de la pared abdominal</v>
          </cell>
        </row>
        <row r="8550">
          <cell r="A8550" t="str">
            <v>S30.2</v>
          </cell>
          <cell r="B8550" t="str">
            <v>Contusión de órganos genitales externos</v>
          </cell>
        </row>
        <row r="8551">
          <cell r="A8551" t="str">
            <v>S30.7</v>
          </cell>
          <cell r="B8551" t="str">
            <v>Traumatismos superficiales múltiples del abdomen, de la región lumbosacra y de la pelvis</v>
          </cell>
        </row>
        <row r="8552">
          <cell r="A8552" t="str">
            <v>S30.8</v>
          </cell>
          <cell r="B8552" t="str">
            <v>Otros traumatismos superficiales del abdomen, de la región lumbosacra y de la pelvis</v>
          </cell>
        </row>
        <row r="8553">
          <cell r="A8553" t="str">
            <v>S30.9</v>
          </cell>
          <cell r="B8553" t="str">
            <v>Traumatismo superficial del abdomen, de la región lumbosacra y de la pelvis, parte no especificada</v>
          </cell>
        </row>
        <row r="8554">
          <cell r="A8554" t="str">
            <v>S31</v>
          </cell>
          <cell r="B8554" t="str">
            <v>Herida del abdomen, de la región lumbosacra y de la pelvis</v>
          </cell>
        </row>
        <row r="8555">
          <cell r="A8555" t="str">
            <v>S31.0</v>
          </cell>
          <cell r="B8555" t="str">
            <v>Herida de la región lumbosacra y de la pelvis</v>
          </cell>
        </row>
        <row r="8556">
          <cell r="A8556" t="str">
            <v>S31.1</v>
          </cell>
          <cell r="B8556" t="str">
            <v>Herida de la pared abdominal</v>
          </cell>
        </row>
        <row r="8557">
          <cell r="A8557" t="str">
            <v>S31.2</v>
          </cell>
          <cell r="B8557" t="str">
            <v>Herida del pene</v>
          </cell>
        </row>
        <row r="8558">
          <cell r="A8558" t="str">
            <v>S31.3</v>
          </cell>
          <cell r="B8558" t="str">
            <v>Herida del escroto y de los testículos</v>
          </cell>
        </row>
        <row r="8559">
          <cell r="A8559" t="str">
            <v>S31.4</v>
          </cell>
          <cell r="B8559" t="str">
            <v>Herida de la vagina y de la vulva</v>
          </cell>
        </row>
        <row r="8560">
          <cell r="A8560" t="str">
            <v>S31.5</v>
          </cell>
          <cell r="B8560" t="str">
            <v>Herida de otros órganos genitales externos y de los no especificados</v>
          </cell>
        </row>
        <row r="8561">
          <cell r="A8561" t="str">
            <v>S31.7</v>
          </cell>
          <cell r="B8561" t="str">
            <v>Heridas múltiples del abdomen, de la región lumbosacra y de la pelvis</v>
          </cell>
        </row>
        <row r="8562">
          <cell r="A8562" t="str">
            <v>S31.8</v>
          </cell>
          <cell r="B8562" t="str">
            <v>Heridas de otras partes y de las no especificadas del abdomen</v>
          </cell>
        </row>
        <row r="8563">
          <cell r="A8563" t="str">
            <v>S32</v>
          </cell>
          <cell r="B8563" t="str">
            <v>Fractura de la columna lumbar y de la pelvis</v>
          </cell>
        </row>
        <row r="8564">
          <cell r="A8564" t="str">
            <v>S32.0</v>
          </cell>
          <cell r="B8564" t="str">
            <v>Fractura de vértebra lumbar</v>
          </cell>
        </row>
        <row r="8565">
          <cell r="A8565" t="str">
            <v>S32.1</v>
          </cell>
          <cell r="B8565" t="str">
            <v>Fractura del sacro</v>
          </cell>
        </row>
        <row r="8566">
          <cell r="A8566" t="str">
            <v>S32.2</v>
          </cell>
          <cell r="B8566" t="str">
            <v>Fractura del cóccix</v>
          </cell>
        </row>
        <row r="8567">
          <cell r="A8567" t="str">
            <v>S32.3</v>
          </cell>
          <cell r="B8567" t="str">
            <v>Fractura del hueso iliaco</v>
          </cell>
        </row>
        <row r="8568">
          <cell r="A8568" t="str">
            <v>S32.4</v>
          </cell>
          <cell r="B8568" t="str">
            <v>Fractura del acetábulo</v>
          </cell>
        </row>
        <row r="8569">
          <cell r="A8569" t="str">
            <v>S32.5</v>
          </cell>
          <cell r="B8569" t="str">
            <v>Fractura del pubis</v>
          </cell>
        </row>
        <row r="8570">
          <cell r="A8570" t="str">
            <v>S32.7</v>
          </cell>
          <cell r="B8570" t="str">
            <v>Fracturas múltiples de la columna lumbar y de la pelvis</v>
          </cell>
        </row>
        <row r="8571">
          <cell r="A8571" t="str">
            <v>S32.8</v>
          </cell>
          <cell r="B8571" t="str">
            <v>Fractura de otras partes y de las no especificadas de la columna lumbar y de la pelvis</v>
          </cell>
        </row>
        <row r="8572">
          <cell r="A8572" t="str">
            <v>S33</v>
          </cell>
          <cell r="B8572" t="str">
            <v>Luxación, esguince y torcedura de articulaciones y ligamentos de la columna lumbar y de la pelvis</v>
          </cell>
        </row>
        <row r="8573">
          <cell r="A8573" t="str">
            <v>S33.0</v>
          </cell>
          <cell r="B8573" t="str">
            <v>Ruptura traumática de disco intervertebral lumbar</v>
          </cell>
        </row>
        <row r="8574">
          <cell r="A8574" t="str">
            <v>S33.1</v>
          </cell>
          <cell r="B8574" t="str">
            <v>Luxación de vértebra lumbar</v>
          </cell>
        </row>
        <row r="8575">
          <cell r="A8575" t="str">
            <v>S33.2</v>
          </cell>
          <cell r="B8575" t="str">
            <v>Luxación de articulación sacrococcígea y sacroiliaca</v>
          </cell>
        </row>
        <row r="8576">
          <cell r="A8576" t="str">
            <v>S33.3</v>
          </cell>
          <cell r="B8576" t="str">
            <v>Luxación de otras partes y de las no especificadas de la columna lumbar y de la pelvis</v>
          </cell>
        </row>
        <row r="8577">
          <cell r="A8577" t="str">
            <v>S33.4</v>
          </cell>
          <cell r="B8577" t="str">
            <v>Ruptura traumática de la sínfisis del pubis</v>
          </cell>
        </row>
        <row r="8578">
          <cell r="A8578" t="str">
            <v>S33.5</v>
          </cell>
          <cell r="B8578" t="str">
            <v>Esguinces y torceduras de la columna lumbar</v>
          </cell>
        </row>
        <row r="8579">
          <cell r="A8579" t="str">
            <v>S33.6</v>
          </cell>
          <cell r="B8579" t="str">
            <v>Esguinces y torceduras de la articulación sacroiliaca</v>
          </cell>
        </row>
        <row r="8580">
          <cell r="A8580" t="str">
            <v>S33.7</v>
          </cell>
          <cell r="B8580" t="str">
            <v>Esguinces y torceduras de otras partes y de las no especificadas de la columna lumbar y de la pelvis</v>
          </cell>
        </row>
        <row r="8581">
          <cell r="A8581" t="str">
            <v>S34</v>
          </cell>
          <cell r="B8581" t="str">
            <v>Traumatismo de los nervios y de la médula espinal lumbar, a nivel del abdomen, de la región lumbosacra y de la pelvis</v>
          </cell>
        </row>
        <row r="8582">
          <cell r="A8582" t="str">
            <v>S34.0</v>
          </cell>
          <cell r="B8582" t="str">
            <v>Concusión y edema de la médula espinal lumbar</v>
          </cell>
        </row>
        <row r="8583">
          <cell r="A8583" t="str">
            <v>S34.1</v>
          </cell>
          <cell r="B8583" t="str">
            <v>Otro traumatismo de la médula espinal lumbar</v>
          </cell>
        </row>
        <row r="8584">
          <cell r="A8584" t="str">
            <v>S34.2</v>
          </cell>
          <cell r="B8584" t="str">
            <v>Traumatismo de raíz nerviosa de la columna lumbar y sacra</v>
          </cell>
        </row>
        <row r="8585">
          <cell r="A8585" t="str">
            <v>S34.3</v>
          </cell>
          <cell r="B8585" t="str">
            <v>Traumatismo de la cola de caballo</v>
          </cell>
        </row>
        <row r="8586">
          <cell r="A8586" t="str">
            <v>S34.4</v>
          </cell>
          <cell r="B8586" t="str">
            <v>Traumatismo del plexo lumbosacro</v>
          </cell>
        </row>
        <row r="8587">
          <cell r="A8587" t="str">
            <v>S34.5</v>
          </cell>
          <cell r="B8587" t="str">
            <v>Traumatismo de nervios(s) simpático(s) lumbar(es), sacro(s) y pélvico(s)</v>
          </cell>
        </row>
        <row r="8588">
          <cell r="A8588" t="str">
            <v>S34.6</v>
          </cell>
          <cell r="B8588" t="str">
            <v>Traumatismo de nervio(s) periférico(s) del abdomen, de la región lumbosacra y de la pelvis</v>
          </cell>
        </row>
        <row r="8589">
          <cell r="A8589" t="str">
            <v>S34.8</v>
          </cell>
          <cell r="B8589" t="str">
            <v>Traumatismo de otros nervios a nivel del abdomen, de la región lumbosacra y de la pelvis y de los no especificados</v>
          </cell>
        </row>
        <row r="8590">
          <cell r="A8590" t="str">
            <v>S35</v>
          </cell>
          <cell r="B8590" t="str">
            <v>Traumatismo de vasos sanguíneos a nivel del abdomen, de la región lumbosacra y de la pelvis</v>
          </cell>
        </row>
        <row r="8591">
          <cell r="A8591" t="str">
            <v>S35.0</v>
          </cell>
          <cell r="B8591" t="str">
            <v>Traumatismo de la aorta abdominal</v>
          </cell>
        </row>
        <row r="8592">
          <cell r="A8592" t="str">
            <v>S35.1</v>
          </cell>
          <cell r="B8592" t="str">
            <v>Traumatismo de la vena cava inferior</v>
          </cell>
        </row>
        <row r="8593">
          <cell r="A8593" t="str">
            <v>S35.2</v>
          </cell>
          <cell r="B8593" t="str">
            <v>Traumatismo de arterias celíacas y mesentéricas</v>
          </cell>
        </row>
        <row r="8594">
          <cell r="A8594" t="str">
            <v>S35.3</v>
          </cell>
          <cell r="B8594" t="str">
            <v>Traumatismo de venas porta y esplénica</v>
          </cell>
        </row>
        <row r="8595">
          <cell r="A8595" t="str">
            <v>S35.4</v>
          </cell>
          <cell r="B8595" t="str">
            <v>Traumatismo de vasos sanguíneos renales</v>
          </cell>
        </row>
        <row r="8596">
          <cell r="A8596" t="str">
            <v>S35.5</v>
          </cell>
          <cell r="B8596" t="str">
            <v>Traumatismo de vasos sanguíneos iliacos</v>
          </cell>
        </row>
        <row r="8597">
          <cell r="A8597" t="str">
            <v>S35.7</v>
          </cell>
          <cell r="B8597" t="str">
            <v>Traumatismo de múltiples vasos sanguíneos a nivel del abdomen, de la región lumbosacra y de la pelvis</v>
          </cell>
        </row>
        <row r="8598">
          <cell r="A8598" t="str">
            <v>S35.8</v>
          </cell>
          <cell r="B8598" t="str">
            <v>Traumatismo de otros vasos sanguíneos a nivel del abdomen, de la región lumbosacra y de la pelvis</v>
          </cell>
        </row>
        <row r="8599">
          <cell r="A8599" t="str">
            <v>S35.9</v>
          </cell>
          <cell r="B8599" t="str">
            <v>Traumatismo de vasos sanguíneos no especificados a nivel del abdomen, de la región lumbosacra y de la pelvis</v>
          </cell>
        </row>
        <row r="8600">
          <cell r="A8600" t="str">
            <v>S36</v>
          </cell>
          <cell r="B8600" t="str">
            <v>Traumatismo de órganos intraabdominales</v>
          </cell>
        </row>
        <row r="8601">
          <cell r="A8601" t="str">
            <v>S36.0</v>
          </cell>
          <cell r="B8601" t="str">
            <v>Traumatismo del bazo</v>
          </cell>
        </row>
        <row r="8602">
          <cell r="A8602" t="str">
            <v>S36.1</v>
          </cell>
          <cell r="B8602" t="str">
            <v>Traumatismo del hígado y de la vesícula biliar</v>
          </cell>
        </row>
        <row r="8603">
          <cell r="A8603" t="str">
            <v>S36.2</v>
          </cell>
          <cell r="B8603" t="str">
            <v>Traumatismo del páncreas</v>
          </cell>
        </row>
        <row r="8604">
          <cell r="A8604" t="str">
            <v>S36.3</v>
          </cell>
          <cell r="B8604" t="str">
            <v>Traumatismo del estómago</v>
          </cell>
        </row>
        <row r="8605">
          <cell r="A8605" t="str">
            <v>S36.4</v>
          </cell>
          <cell r="B8605" t="str">
            <v>Traumatismo del intestino delgado</v>
          </cell>
        </row>
        <row r="8606">
          <cell r="A8606" t="str">
            <v>S36.5</v>
          </cell>
          <cell r="B8606" t="str">
            <v>Traumatismo del colon</v>
          </cell>
        </row>
        <row r="8607">
          <cell r="A8607" t="str">
            <v>S36.6</v>
          </cell>
          <cell r="B8607" t="str">
            <v>Traumatismo del recto</v>
          </cell>
        </row>
        <row r="8608">
          <cell r="A8608" t="str">
            <v>S36.7</v>
          </cell>
          <cell r="B8608" t="str">
            <v>Traumatismo de múltiples órganos intraabdominales</v>
          </cell>
        </row>
        <row r="8609">
          <cell r="A8609" t="str">
            <v>S36.8</v>
          </cell>
          <cell r="B8609" t="str">
            <v>Traumatismo de otros órganos intraabdominales</v>
          </cell>
        </row>
        <row r="8610">
          <cell r="A8610" t="str">
            <v>S36.9</v>
          </cell>
          <cell r="B8610" t="str">
            <v>Traumatismo de órgano intraabdominal no especificado</v>
          </cell>
        </row>
        <row r="8611">
          <cell r="A8611" t="str">
            <v>S37</v>
          </cell>
          <cell r="B8611" t="str">
            <v>Traumatismo de órganos pélvicos</v>
          </cell>
        </row>
        <row r="8612">
          <cell r="A8612" t="str">
            <v>S37.0</v>
          </cell>
          <cell r="B8612" t="str">
            <v>Traumatismo del riñón</v>
          </cell>
        </row>
        <row r="8613">
          <cell r="A8613" t="str">
            <v>S37.1</v>
          </cell>
          <cell r="B8613" t="str">
            <v>Traumatismo del uréter</v>
          </cell>
        </row>
        <row r="8614">
          <cell r="A8614" t="str">
            <v>S37.2</v>
          </cell>
          <cell r="B8614" t="str">
            <v>Traumatismo de la vejiga</v>
          </cell>
        </row>
        <row r="8615">
          <cell r="A8615" t="str">
            <v>S37.3</v>
          </cell>
          <cell r="B8615" t="str">
            <v>Traumatismo de la uretra</v>
          </cell>
        </row>
        <row r="8616">
          <cell r="A8616" t="str">
            <v>S37.4</v>
          </cell>
          <cell r="B8616" t="str">
            <v>Traumatismo del ovario</v>
          </cell>
        </row>
        <row r="8617">
          <cell r="A8617" t="str">
            <v>S37.5</v>
          </cell>
          <cell r="B8617" t="str">
            <v>Traumatismo de la trompa de Falopio</v>
          </cell>
        </row>
        <row r="8618">
          <cell r="A8618" t="str">
            <v>S37.6</v>
          </cell>
          <cell r="B8618" t="str">
            <v>Traumatismo del útero</v>
          </cell>
        </row>
        <row r="8619">
          <cell r="A8619" t="str">
            <v>S37.7</v>
          </cell>
          <cell r="B8619" t="str">
            <v>Traumatismo de múltiples órganos pélvicos</v>
          </cell>
        </row>
        <row r="8620">
          <cell r="A8620" t="str">
            <v>S37.8</v>
          </cell>
          <cell r="B8620" t="str">
            <v>Traumatismo de otros órganos pélvicos</v>
          </cell>
        </row>
        <row r="8621">
          <cell r="A8621" t="str">
            <v>S37.9</v>
          </cell>
          <cell r="B8621" t="str">
            <v>Traumatismo de órgano pélvico no especificado</v>
          </cell>
        </row>
        <row r="8622">
          <cell r="A8622" t="str">
            <v>S38</v>
          </cell>
          <cell r="B8622" t="str">
            <v>Traumatismo por aplastamiento y amputación traumática de parte del abdomen, de la región lumbosacra y de la pelvis</v>
          </cell>
        </row>
        <row r="8623">
          <cell r="A8623" t="str">
            <v>S38.0</v>
          </cell>
          <cell r="B8623" t="str">
            <v>Traumatismo por aplastamiento de órganos genitales externos</v>
          </cell>
        </row>
        <row r="8624">
          <cell r="A8624" t="str">
            <v>S38.1</v>
          </cell>
          <cell r="B8624" t="str">
            <v>Traumatismo por aplastamiento de otras partes y de las no especificadas del abdomen, de la región lumbosacra y de la pelvis</v>
          </cell>
        </row>
        <row r="8625">
          <cell r="A8625" t="str">
            <v>S38.2</v>
          </cell>
          <cell r="B8625" t="str">
            <v>Amputación traumática de órganos genitales externos</v>
          </cell>
        </row>
        <row r="8626">
          <cell r="A8626" t="str">
            <v>S38.3</v>
          </cell>
          <cell r="B8626" t="str">
            <v>Amputación traumática de otras partes y de las no especificadas del abdomen, región lumbosacra y pelvis</v>
          </cell>
        </row>
        <row r="8627">
          <cell r="A8627" t="str">
            <v>S39</v>
          </cell>
          <cell r="B8627" t="str">
            <v>Otros traumatismos y los no especificados del abdomen, de la región lumbosacra y de la pelvis</v>
          </cell>
        </row>
        <row r="8628">
          <cell r="A8628" t="str">
            <v>S39.0</v>
          </cell>
          <cell r="B8628" t="str">
            <v>Traumatismo de tendón y de músculos del abdomen, de la región lumbosacra y de la pelvis</v>
          </cell>
        </row>
        <row r="8629">
          <cell r="A8629" t="str">
            <v>S39.6</v>
          </cell>
          <cell r="B8629" t="str">
            <v>Traumatismo de órgano(s) intraabdominal(es) con órgano(s) pélvico(s)</v>
          </cell>
        </row>
        <row r="8630">
          <cell r="A8630" t="str">
            <v>S39.7</v>
          </cell>
          <cell r="B8630" t="str">
            <v>Otros traumatismos múltiples del abdomen, de la región lumbosacra y de la pelvis</v>
          </cell>
        </row>
        <row r="8631">
          <cell r="A8631" t="str">
            <v>S39.8</v>
          </cell>
          <cell r="B8631" t="str">
            <v>Otros traumatismos especificados del abdomen, de la región lumbosacra y de la pelvis</v>
          </cell>
        </row>
        <row r="8632">
          <cell r="A8632" t="str">
            <v>S39.9</v>
          </cell>
          <cell r="B8632" t="str">
            <v>Traumatismo no especificado del abdomen, de la región lumbosacra y de la pelvis</v>
          </cell>
        </row>
        <row r="8633">
          <cell r="A8633" t="str">
            <v>S40</v>
          </cell>
          <cell r="B8633" t="str">
            <v>Traumatismo superficial del hombro y del brazo</v>
          </cell>
        </row>
        <row r="8634">
          <cell r="A8634" t="str">
            <v>S40.0</v>
          </cell>
          <cell r="B8634" t="str">
            <v>Contusión del hombro y del brazo</v>
          </cell>
        </row>
        <row r="8635">
          <cell r="A8635" t="str">
            <v>S40.7</v>
          </cell>
          <cell r="B8635" t="str">
            <v>Traumatismos superficiales múltiples del hombro y del brazo</v>
          </cell>
        </row>
        <row r="8636">
          <cell r="A8636" t="str">
            <v>S40.8</v>
          </cell>
          <cell r="B8636" t="str">
            <v>Otros traumatismos superficiales del hombro y del brazo</v>
          </cell>
        </row>
        <row r="8637">
          <cell r="A8637" t="str">
            <v>S40.9</v>
          </cell>
          <cell r="B8637" t="str">
            <v>Traumatismo superficial no especificado del hombro y del brazo</v>
          </cell>
        </row>
        <row r="8638">
          <cell r="A8638" t="str">
            <v>S41</v>
          </cell>
          <cell r="B8638" t="str">
            <v>Herida del hombro y del brazo</v>
          </cell>
        </row>
        <row r="8639">
          <cell r="A8639" t="str">
            <v>S41.0</v>
          </cell>
          <cell r="B8639" t="str">
            <v>Herida del hombro</v>
          </cell>
        </row>
        <row r="8640">
          <cell r="A8640" t="str">
            <v>S41.1</v>
          </cell>
          <cell r="B8640" t="str">
            <v>Herida del brazo</v>
          </cell>
        </row>
        <row r="8641">
          <cell r="A8641" t="str">
            <v>S41.7</v>
          </cell>
          <cell r="B8641" t="str">
            <v>Heridas múltiples del hombro y del brazo</v>
          </cell>
        </row>
        <row r="8642">
          <cell r="A8642" t="str">
            <v>S41.8</v>
          </cell>
          <cell r="B8642" t="str">
            <v>Herida de otras partes y de las no especificadas del hombro y del brazo</v>
          </cell>
        </row>
        <row r="8643">
          <cell r="A8643" t="str">
            <v>S42</v>
          </cell>
          <cell r="B8643" t="str">
            <v>Fractura del hombro y del brazo</v>
          </cell>
        </row>
        <row r="8644">
          <cell r="A8644" t="str">
            <v>S42.0</v>
          </cell>
          <cell r="B8644" t="str">
            <v>Fractura de la clavícula</v>
          </cell>
        </row>
        <row r="8645">
          <cell r="A8645" t="str">
            <v>S42.1</v>
          </cell>
          <cell r="B8645" t="str">
            <v>Fractura del omóplato</v>
          </cell>
        </row>
        <row r="8646">
          <cell r="A8646" t="str">
            <v>S42.2</v>
          </cell>
          <cell r="B8646" t="str">
            <v>Fractura de la epífisis superior del húmero</v>
          </cell>
        </row>
        <row r="8647">
          <cell r="A8647" t="str">
            <v>S42.3</v>
          </cell>
          <cell r="B8647" t="str">
            <v>Fractura de la diáfisis del húmero</v>
          </cell>
        </row>
        <row r="8648">
          <cell r="A8648" t="str">
            <v>S42.4</v>
          </cell>
          <cell r="B8648" t="str">
            <v>Fractura de la epífisis inferior del húmero</v>
          </cell>
        </row>
        <row r="8649">
          <cell r="A8649" t="str">
            <v>S42.7</v>
          </cell>
          <cell r="B8649" t="str">
            <v>Fracturas múltiples de la clavícula, del omóplato y del húmero</v>
          </cell>
        </row>
        <row r="8650">
          <cell r="A8650" t="str">
            <v>S42.8</v>
          </cell>
          <cell r="B8650" t="str">
            <v>Fractura de otras partes del hombro y del brazo</v>
          </cell>
        </row>
        <row r="8651">
          <cell r="A8651" t="str">
            <v>S42.9</v>
          </cell>
          <cell r="B8651" t="str">
            <v>Fractura del hombro y del brazo, parte no especificada</v>
          </cell>
        </row>
        <row r="8652">
          <cell r="A8652" t="str">
            <v>S43</v>
          </cell>
          <cell r="B8652" t="str">
            <v>Luxación, esguince y torcedura de articulaciones y ligamentos de la cintura escapular</v>
          </cell>
        </row>
        <row r="8653">
          <cell r="A8653" t="str">
            <v>S43.0</v>
          </cell>
          <cell r="B8653" t="str">
            <v>Luxación de la articulación del hombro</v>
          </cell>
        </row>
        <row r="8654">
          <cell r="A8654" t="str">
            <v>S43.1</v>
          </cell>
          <cell r="B8654" t="str">
            <v>Luxación de la articulación acromioclavicular</v>
          </cell>
        </row>
        <row r="8655">
          <cell r="A8655" t="str">
            <v>S43.2</v>
          </cell>
          <cell r="B8655" t="str">
            <v>Luxación de la articulación esternoclavicular</v>
          </cell>
        </row>
        <row r="8656">
          <cell r="A8656" t="str">
            <v>S43.3</v>
          </cell>
          <cell r="B8656" t="str">
            <v>Luxación de otras partes de la cintura escapular y de las no especificadas</v>
          </cell>
        </row>
        <row r="8657">
          <cell r="A8657" t="str">
            <v>S43.4</v>
          </cell>
          <cell r="B8657" t="str">
            <v>Esguinces y torceduras de la articulación del hombro</v>
          </cell>
        </row>
        <row r="8658">
          <cell r="A8658" t="str">
            <v>S43.5</v>
          </cell>
          <cell r="B8658" t="str">
            <v>Esguinces y torceduras de la articulación acromioclavicular</v>
          </cell>
        </row>
        <row r="8659">
          <cell r="A8659" t="str">
            <v>S43.6</v>
          </cell>
          <cell r="B8659" t="str">
            <v>Esguinces y torceduras de la articulación esternoclavicular</v>
          </cell>
        </row>
        <row r="8660">
          <cell r="A8660" t="str">
            <v>S43.7</v>
          </cell>
          <cell r="B8660" t="str">
            <v>Esguinces y torceduras de otras partes y de las no especificadas de la cintura escapular</v>
          </cell>
        </row>
        <row r="8661">
          <cell r="A8661" t="str">
            <v>S44</v>
          </cell>
          <cell r="B8661" t="str">
            <v>Traumatismo de nervios a nivel del hombro y del brazo</v>
          </cell>
        </row>
        <row r="8662">
          <cell r="A8662" t="str">
            <v>S44.0</v>
          </cell>
          <cell r="B8662" t="str">
            <v>Traumatismo del nervio cubital a nivel del brazo</v>
          </cell>
        </row>
        <row r="8663">
          <cell r="A8663" t="str">
            <v>S44.1</v>
          </cell>
          <cell r="B8663" t="str">
            <v>Traumatismo del nervio mediano a nivel del brazo</v>
          </cell>
        </row>
        <row r="8664">
          <cell r="A8664" t="str">
            <v>S44.2</v>
          </cell>
          <cell r="B8664" t="str">
            <v>Traumatismo del nervio radial a nivel del brazo</v>
          </cell>
        </row>
        <row r="8665">
          <cell r="A8665" t="str">
            <v>S44.3</v>
          </cell>
          <cell r="B8665" t="str">
            <v>Traumatismo del nervio axilar</v>
          </cell>
        </row>
        <row r="8666">
          <cell r="A8666" t="str">
            <v>S44.4</v>
          </cell>
          <cell r="B8666" t="str">
            <v>Traumatismo del nervio musculocutáneo</v>
          </cell>
        </row>
        <row r="8667">
          <cell r="A8667" t="str">
            <v>S44.5</v>
          </cell>
          <cell r="B8667" t="str">
            <v>Traumatismo del nervio sensitivo cutáneo a nivel del hombro y del brazo</v>
          </cell>
        </row>
        <row r="8668">
          <cell r="A8668" t="str">
            <v>S44.7</v>
          </cell>
          <cell r="B8668" t="str">
            <v>Traumatismo de múltiples nervios a nivel del hombro y del brazo</v>
          </cell>
        </row>
        <row r="8669">
          <cell r="A8669" t="str">
            <v>S44.8</v>
          </cell>
          <cell r="B8669" t="str">
            <v>Traumatismo de otros nervios a nivel del hombro y del brazo</v>
          </cell>
        </row>
        <row r="8670">
          <cell r="A8670" t="str">
            <v>S44.9</v>
          </cell>
          <cell r="B8670" t="str">
            <v>Traumatismo de nervio no especificado a nivel del hombro y del brazo</v>
          </cell>
        </row>
        <row r="8671">
          <cell r="A8671" t="str">
            <v>S45</v>
          </cell>
          <cell r="B8671" t="str">
            <v>Traumatismo de vasos sanguíneos a nivel del hombro y del brazo</v>
          </cell>
        </row>
        <row r="8672">
          <cell r="A8672" t="str">
            <v>S45.0</v>
          </cell>
          <cell r="B8672" t="str">
            <v>Traumatismo de la arteria axilar</v>
          </cell>
        </row>
        <row r="8673">
          <cell r="A8673" t="str">
            <v>S45.1</v>
          </cell>
          <cell r="B8673" t="str">
            <v>Traumatismo de la arteria braquial</v>
          </cell>
        </row>
        <row r="8674">
          <cell r="A8674" t="str">
            <v>S45.2</v>
          </cell>
          <cell r="B8674" t="str">
            <v>Traumatismo de la vena axilar o braquial</v>
          </cell>
        </row>
        <row r="8675">
          <cell r="A8675" t="str">
            <v>S45.3</v>
          </cell>
          <cell r="B8675" t="str">
            <v>Traumatismo de vena superficial a nivel del hombro y del brazo</v>
          </cell>
        </row>
        <row r="8676">
          <cell r="A8676" t="str">
            <v>S45.7</v>
          </cell>
          <cell r="B8676" t="str">
            <v>Traumatismo de múltiples vasos sanguíneos a nivel del hombro y del brazo</v>
          </cell>
        </row>
        <row r="8677">
          <cell r="A8677" t="str">
            <v>S45.8</v>
          </cell>
          <cell r="B8677" t="str">
            <v>Traumatismo de otros vasos sanguíneos a nivel del hombro y del brazo</v>
          </cell>
        </row>
        <row r="8678">
          <cell r="A8678" t="str">
            <v>S45.9</v>
          </cell>
          <cell r="B8678" t="str">
            <v>Traumatismo de vaso sanguíneo no especificado a nivel del hombro y del brazo</v>
          </cell>
        </row>
        <row r="8679">
          <cell r="A8679" t="str">
            <v>S46</v>
          </cell>
          <cell r="B8679" t="str">
            <v>Traumatismo de tendón y músculo a nivel del hombro y del brazo</v>
          </cell>
        </row>
        <row r="8680">
          <cell r="A8680" t="str">
            <v>S46.0</v>
          </cell>
          <cell r="B8680" t="str">
            <v>Traumatismo del tendón del manguito rotatorio del hombro</v>
          </cell>
        </row>
        <row r="8681">
          <cell r="A8681" t="str">
            <v>S46.1</v>
          </cell>
          <cell r="B8681" t="str">
            <v>Traumatismo del tendón y músculo de la cabeza larga del bíceps</v>
          </cell>
        </row>
        <row r="8682">
          <cell r="A8682" t="str">
            <v>S46.2</v>
          </cell>
          <cell r="B8682" t="str">
            <v>Traumatismo del tendón y músculo de otras partes del bíceps</v>
          </cell>
        </row>
        <row r="8683">
          <cell r="A8683" t="str">
            <v>S46.3</v>
          </cell>
          <cell r="B8683" t="str">
            <v>Traumatismo del tendón y músculo del tríceps</v>
          </cell>
        </row>
        <row r="8684">
          <cell r="A8684" t="str">
            <v>S46.7</v>
          </cell>
          <cell r="B8684" t="str">
            <v>Traumatismo de múltiples tendones y músculos a nivel del hombro y del brazo</v>
          </cell>
        </row>
        <row r="8685">
          <cell r="A8685" t="str">
            <v>S46.8</v>
          </cell>
          <cell r="B8685" t="str">
            <v>Traumatismo de otros tendones y músculos a nivel del hombro y del brazo</v>
          </cell>
        </row>
        <row r="8686">
          <cell r="A8686" t="str">
            <v>S46.9</v>
          </cell>
          <cell r="B8686" t="str">
            <v>Traumatismo de tendón y músculo no especificado, a nivel del hombro y del brazo</v>
          </cell>
        </row>
        <row r="8687">
          <cell r="A8687" t="str">
            <v>S47.X</v>
          </cell>
          <cell r="B8687" t="str">
            <v>Traumatismo por aplastamiento del hombro y del brazo</v>
          </cell>
        </row>
        <row r="8688">
          <cell r="A8688" t="str">
            <v>S48</v>
          </cell>
          <cell r="B8688" t="str">
            <v>Amputación traumática del hombro y del brazo</v>
          </cell>
        </row>
        <row r="8689">
          <cell r="A8689" t="str">
            <v>S48.0</v>
          </cell>
          <cell r="B8689" t="str">
            <v>Amputación traumática en la articulación del hombro</v>
          </cell>
        </row>
        <row r="8690">
          <cell r="A8690" t="str">
            <v>S48.1</v>
          </cell>
          <cell r="B8690" t="str">
            <v>Amputación traumática a nivel entre el hombro y el codo</v>
          </cell>
        </row>
        <row r="8691">
          <cell r="A8691" t="str">
            <v>S48.9</v>
          </cell>
          <cell r="B8691" t="str">
            <v>Amputación traumática del hombro y del brazo, nivel no especificado</v>
          </cell>
        </row>
        <row r="8692">
          <cell r="A8692" t="str">
            <v>S49</v>
          </cell>
          <cell r="B8692" t="str">
            <v>Otros traumatismos y los no especificados del hombro y del brazo</v>
          </cell>
        </row>
        <row r="8693">
          <cell r="A8693" t="str">
            <v>S49.7</v>
          </cell>
          <cell r="B8693" t="str">
            <v>Traumatismos múltiples del hombro y del brazo</v>
          </cell>
        </row>
        <row r="8694">
          <cell r="A8694" t="str">
            <v>S49.8</v>
          </cell>
          <cell r="B8694" t="str">
            <v>Otros traumatismos especificados del hombro y del brazo</v>
          </cell>
        </row>
        <row r="8695">
          <cell r="A8695" t="str">
            <v>S49.9</v>
          </cell>
          <cell r="B8695" t="str">
            <v>Traumatismos no especificados del hombro y del brazo</v>
          </cell>
        </row>
        <row r="8696">
          <cell r="A8696" t="str">
            <v>S50</v>
          </cell>
          <cell r="B8696" t="str">
            <v>Traumatismo superficial del antebrazo y del codo</v>
          </cell>
        </row>
        <row r="8697">
          <cell r="A8697" t="str">
            <v>S50.0</v>
          </cell>
          <cell r="B8697" t="str">
            <v>Contusión del codo</v>
          </cell>
        </row>
        <row r="8698">
          <cell r="A8698" t="str">
            <v>S50.1</v>
          </cell>
          <cell r="B8698" t="str">
            <v>Contusión de otras partes del antebrazo y de las no especificadas</v>
          </cell>
        </row>
        <row r="8699">
          <cell r="A8699" t="str">
            <v>S50.7</v>
          </cell>
          <cell r="B8699" t="str">
            <v>Traumatismos superficiales múltiples del antebrazo</v>
          </cell>
        </row>
        <row r="8700">
          <cell r="A8700" t="str">
            <v>S50.8</v>
          </cell>
          <cell r="B8700" t="str">
            <v>Otros traumatismos superficiales del antebrazo</v>
          </cell>
        </row>
        <row r="8701">
          <cell r="A8701" t="str">
            <v>S50.9</v>
          </cell>
          <cell r="B8701" t="str">
            <v>Traumatismo superficial del antebrazo, no especificado</v>
          </cell>
        </row>
        <row r="8702">
          <cell r="A8702" t="str">
            <v>S51</v>
          </cell>
          <cell r="B8702" t="str">
            <v>Herida del antebrazo y del codo</v>
          </cell>
        </row>
        <row r="8703">
          <cell r="A8703" t="str">
            <v>S51.0</v>
          </cell>
          <cell r="B8703" t="str">
            <v>Herida del codo</v>
          </cell>
        </row>
        <row r="8704">
          <cell r="A8704" t="str">
            <v>S51.7</v>
          </cell>
          <cell r="B8704" t="str">
            <v>Heridas múltiples del antebrazo</v>
          </cell>
        </row>
        <row r="8705">
          <cell r="A8705" t="str">
            <v>S51.8</v>
          </cell>
          <cell r="B8705" t="str">
            <v>Herida de otras partes del antebrazo</v>
          </cell>
        </row>
        <row r="8706">
          <cell r="A8706" t="str">
            <v>S51.9</v>
          </cell>
          <cell r="B8706" t="str">
            <v>Herida del antebrazo, parte no especificada</v>
          </cell>
        </row>
        <row r="8707">
          <cell r="A8707" t="str">
            <v>S52</v>
          </cell>
          <cell r="B8707" t="str">
            <v>Fractura del antebrazo</v>
          </cell>
        </row>
        <row r="8708">
          <cell r="A8708" t="str">
            <v>S52.0</v>
          </cell>
          <cell r="B8708" t="str">
            <v>Fractura de la epífisis superior del cúbito</v>
          </cell>
        </row>
        <row r="8709">
          <cell r="A8709" t="str">
            <v>S52.1</v>
          </cell>
          <cell r="B8709" t="str">
            <v>Fractura de la epífisis superior del radio</v>
          </cell>
        </row>
        <row r="8710">
          <cell r="A8710" t="str">
            <v>S52.2</v>
          </cell>
          <cell r="B8710" t="str">
            <v>Fractura de la diáfisis del cúbito</v>
          </cell>
        </row>
        <row r="8711">
          <cell r="A8711" t="str">
            <v>S52.3</v>
          </cell>
          <cell r="B8711" t="str">
            <v>Fractura de la diáfisis del radio</v>
          </cell>
        </row>
        <row r="8712">
          <cell r="A8712" t="str">
            <v>S52.4</v>
          </cell>
          <cell r="B8712" t="str">
            <v>Fractura de la diáfisis del cúbito y del radio</v>
          </cell>
        </row>
        <row r="8713">
          <cell r="A8713" t="str">
            <v>S52.5</v>
          </cell>
          <cell r="B8713" t="str">
            <v>Fractura de la epífisis inferior del radio</v>
          </cell>
        </row>
        <row r="8714">
          <cell r="A8714" t="str">
            <v>S52.6</v>
          </cell>
          <cell r="B8714" t="str">
            <v>Fractura de la epífisis inferior del cúbito y del radio</v>
          </cell>
        </row>
        <row r="8715">
          <cell r="A8715" t="str">
            <v>S52.7</v>
          </cell>
          <cell r="B8715" t="str">
            <v>Fracturas múltiples del antebrazo</v>
          </cell>
        </row>
        <row r="8716">
          <cell r="A8716" t="str">
            <v>S52.8</v>
          </cell>
          <cell r="B8716" t="str">
            <v>Fractura de otras partes del antebrazo</v>
          </cell>
        </row>
        <row r="8717">
          <cell r="A8717" t="str">
            <v>S52.9</v>
          </cell>
          <cell r="B8717" t="str">
            <v>Fractura del antebrazo, parte no especificada</v>
          </cell>
        </row>
        <row r="8718">
          <cell r="A8718" t="str">
            <v>S53</v>
          </cell>
          <cell r="B8718" t="str">
            <v>Luxación, esguince y torcedura de articulaciones y ligamentos del codo</v>
          </cell>
        </row>
        <row r="8719">
          <cell r="A8719" t="str">
            <v>S53.0</v>
          </cell>
          <cell r="B8719" t="str">
            <v>Luxación de la cabeza del radio</v>
          </cell>
        </row>
        <row r="8720">
          <cell r="A8720" t="str">
            <v>S53.1</v>
          </cell>
          <cell r="B8720" t="str">
            <v>Luxación del codo, no especificada</v>
          </cell>
        </row>
        <row r="8721">
          <cell r="A8721" t="str">
            <v>S53.2</v>
          </cell>
          <cell r="B8721" t="str">
            <v>Ruptura traumática del ligamento lateral del radio</v>
          </cell>
        </row>
        <row r="8722">
          <cell r="A8722" t="str">
            <v>S53.3</v>
          </cell>
          <cell r="B8722" t="str">
            <v>Ruptura traumática del ligamento lateral del cúbito</v>
          </cell>
        </row>
        <row r="8723">
          <cell r="A8723" t="str">
            <v>S53.4</v>
          </cell>
          <cell r="B8723" t="str">
            <v>Esguinces y torceduras del codo</v>
          </cell>
        </row>
        <row r="8724">
          <cell r="A8724" t="str">
            <v>S54</v>
          </cell>
          <cell r="B8724" t="str">
            <v>Traumatismo de nervios a nivel del antebrazo</v>
          </cell>
        </row>
        <row r="8725">
          <cell r="A8725" t="str">
            <v>S54.0</v>
          </cell>
          <cell r="B8725" t="str">
            <v>Traumatismo del nervio cubital a nivel del antebrazo</v>
          </cell>
        </row>
        <row r="8726">
          <cell r="A8726" t="str">
            <v>S54.1</v>
          </cell>
          <cell r="B8726" t="str">
            <v>Traumatismo del nervio mediano a nivel del antebrazo</v>
          </cell>
        </row>
        <row r="8727">
          <cell r="A8727" t="str">
            <v>S54.2</v>
          </cell>
          <cell r="B8727" t="str">
            <v>Traumatismo del nervio radial a nivel del antebrazo</v>
          </cell>
        </row>
        <row r="8728">
          <cell r="A8728" t="str">
            <v>S54.3</v>
          </cell>
          <cell r="B8728" t="str">
            <v>Traumatismo del nervio sensorial cutáneo a nivel del antebrazo</v>
          </cell>
        </row>
        <row r="8729">
          <cell r="A8729" t="str">
            <v>S54.7</v>
          </cell>
          <cell r="B8729" t="str">
            <v>Traumatismo de múltiples nervios a nivel del antebrazo</v>
          </cell>
        </row>
        <row r="8730">
          <cell r="A8730" t="str">
            <v>S54.8</v>
          </cell>
          <cell r="B8730" t="str">
            <v>Traumatismo de otros nervios a nivel del antebrazo</v>
          </cell>
        </row>
        <row r="8731">
          <cell r="A8731" t="str">
            <v>S54.9</v>
          </cell>
          <cell r="B8731" t="str">
            <v>Traumatismo de nervio no especificado a nivel del antebrazo</v>
          </cell>
        </row>
        <row r="8732">
          <cell r="A8732" t="str">
            <v>S55</v>
          </cell>
          <cell r="B8732" t="str">
            <v>Traumatismo de los vasos sanguíneos a nivel del antebrazo</v>
          </cell>
        </row>
        <row r="8733">
          <cell r="A8733" t="str">
            <v>S55.0</v>
          </cell>
          <cell r="B8733" t="str">
            <v>Traumatismo de la arteria cubital a nivel del antebrazo</v>
          </cell>
        </row>
        <row r="8734">
          <cell r="A8734" t="str">
            <v>S55.1</v>
          </cell>
          <cell r="B8734" t="str">
            <v>Traumatismo de la arteria radial a nivel del antebrazo</v>
          </cell>
        </row>
        <row r="8735">
          <cell r="A8735" t="str">
            <v>S55.2</v>
          </cell>
          <cell r="B8735" t="str">
            <v>Traumatismo de vena a nivel del antebrazo</v>
          </cell>
        </row>
        <row r="8736">
          <cell r="A8736" t="str">
            <v>S55.7</v>
          </cell>
          <cell r="B8736" t="str">
            <v>Traumatismo de múltiples vasos sanguíneos a nivel del antebrazo</v>
          </cell>
        </row>
        <row r="8737">
          <cell r="A8737" t="str">
            <v>S55.8</v>
          </cell>
          <cell r="B8737" t="str">
            <v>Traumatismo de otros vasos sanguíneos a nivel del antebrazo</v>
          </cell>
        </row>
        <row r="8738">
          <cell r="A8738" t="str">
            <v>S55.9</v>
          </cell>
          <cell r="B8738" t="str">
            <v>Traumatismo de vaso sanguíneo no especificado a nivel del antebrazo</v>
          </cell>
        </row>
        <row r="8739">
          <cell r="A8739" t="str">
            <v>S56</v>
          </cell>
          <cell r="B8739" t="str">
            <v>Traumatismo de tendón y músculo a nivel del antebrazo</v>
          </cell>
        </row>
        <row r="8740">
          <cell r="A8740" t="str">
            <v>S56.0</v>
          </cell>
          <cell r="B8740" t="str">
            <v>Traumatismo del tendón y músculo flexor del pulgar a nivel del antebrazo</v>
          </cell>
        </row>
        <row r="8741">
          <cell r="A8741" t="str">
            <v>S56.1</v>
          </cell>
          <cell r="B8741" t="str">
            <v>Traumatismo del tendón y músculo flexor de otro(s) dedo(s) a nivel del antebrazo</v>
          </cell>
        </row>
        <row r="8742">
          <cell r="A8742" t="str">
            <v>S56.2</v>
          </cell>
          <cell r="B8742" t="str">
            <v>Traumatismo de otro tendón y músculo flexor a nivel del antebrazo</v>
          </cell>
        </row>
        <row r="8743">
          <cell r="A8743" t="str">
            <v>S56.3</v>
          </cell>
          <cell r="B8743" t="str">
            <v>Traumatismo de tendones y músculos abductores y extensores del pulgar a nivel del antebrazo</v>
          </cell>
        </row>
        <row r="8744">
          <cell r="A8744" t="str">
            <v>S56.4</v>
          </cell>
          <cell r="B8744" t="str">
            <v>Traumatismo del tendón y músculo extensor de otro(s) dedo(s) a nivel del antebrazo</v>
          </cell>
        </row>
        <row r="8745">
          <cell r="A8745" t="str">
            <v>S56.5</v>
          </cell>
          <cell r="B8745" t="str">
            <v>Traumatismo de otro tendón y músculo extensor a nivel del antebrazo</v>
          </cell>
        </row>
        <row r="8746">
          <cell r="A8746" t="str">
            <v>S56.7</v>
          </cell>
          <cell r="B8746" t="str">
            <v>Traumatismo de múltiples tendones y músculos a nivel del antebrazo</v>
          </cell>
        </row>
        <row r="8747">
          <cell r="A8747" t="str">
            <v>S56.8</v>
          </cell>
          <cell r="B8747" t="str">
            <v>Traumatismo de otros tendones y músculos y de los no especificados, a nivel del antebrazo</v>
          </cell>
        </row>
        <row r="8748">
          <cell r="A8748" t="str">
            <v>S57</v>
          </cell>
          <cell r="B8748" t="str">
            <v>Traumatismo por aplastamiento del antebrazo</v>
          </cell>
        </row>
        <row r="8749">
          <cell r="A8749" t="str">
            <v>S57.0</v>
          </cell>
          <cell r="B8749" t="str">
            <v>Traumatismo por aplastamiento del codo</v>
          </cell>
        </row>
        <row r="8750">
          <cell r="A8750" t="str">
            <v>S57.8</v>
          </cell>
          <cell r="B8750" t="str">
            <v>Traumatismo por aplastamiento de otras partes del antebrazo</v>
          </cell>
        </row>
        <row r="8751">
          <cell r="A8751" t="str">
            <v>S57.9</v>
          </cell>
          <cell r="B8751" t="str">
            <v>Traumatismo por aplastamiento del antebrazo, parte no especificada</v>
          </cell>
        </row>
        <row r="8752">
          <cell r="A8752" t="str">
            <v>S58</v>
          </cell>
          <cell r="B8752" t="str">
            <v>Amputación traumática del antebrazo</v>
          </cell>
        </row>
        <row r="8753">
          <cell r="A8753" t="str">
            <v>S58.0</v>
          </cell>
          <cell r="B8753" t="str">
            <v>Amputación traumática a nivel del codo</v>
          </cell>
        </row>
        <row r="8754">
          <cell r="A8754" t="str">
            <v>S58.1</v>
          </cell>
          <cell r="B8754" t="str">
            <v>Amputación traumática nivel entre el codo y la muñeca</v>
          </cell>
        </row>
        <row r="8755">
          <cell r="A8755" t="str">
            <v>S58.9</v>
          </cell>
          <cell r="B8755" t="str">
            <v>Amputación traumática del antebrazo, nivel no especificado</v>
          </cell>
        </row>
        <row r="8756">
          <cell r="A8756" t="str">
            <v>S59</v>
          </cell>
          <cell r="B8756" t="str">
            <v>Otros traumatismos y los no especificados del antebrazo</v>
          </cell>
        </row>
        <row r="8757">
          <cell r="A8757" t="str">
            <v>S59.7</v>
          </cell>
          <cell r="B8757" t="str">
            <v>Traumatismos múltiples del antebrazo</v>
          </cell>
        </row>
        <row r="8758">
          <cell r="A8758" t="str">
            <v>S59.8</v>
          </cell>
          <cell r="B8758" t="str">
            <v>Otros traumatismos especificados del antebrazo</v>
          </cell>
        </row>
        <row r="8759">
          <cell r="A8759" t="str">
            <v>S59.9</v>
          </cell>
          <cell r="B8759" t="str">
            <v>Traumatismo no especificado del antebrazo</v>
          </cell>
        </row>
        <row r="8760">
          <cell r="A8760" t="str">
            <v>S60</v>
          </cell>
          <cell r="B8760" t="str">
            <v>Traumatismo superficial de la muñeca y de la mano</v>
          </cell>
        </row>
        <row r="8761">
          <cell r="A8761" t="str">
            <v>S60.0</v>
          </cell>
          <cell r="B8761" t="str">
            <v>Contusión de dedo(s) de la mano, sin daño de la(s) uña(s)</v>
          </cell>
        </row>
        <row r="8762">
          <cell r="A8762" t="str">
            <v>S60.1</v>
          </cell>
          <cell r="B8762" t="str">
            <v>Contusión de dedo(s) de la mano con daño de la(s) uña(s)</v>
          </cell>
        </row>
        <row r="8763">
          <cell r="A8763" t="str">
            <v>S60.2</v>
          </cell>
          <cell r="B8763" t="str">
            <v>Contusión de otras partes de la muñeca y de la mano</v>
          </cell>
        </row>
        <row r="8764">
          <cell r="A8764" t="str">
            <v>S60.7</v>
          </cell>
          <cell r="B8764" t="str">
            <v>Traumatismos superficiales múltiples de la muñeca y de la mano</v>
          </cell>
        </row>
        <row r="8765">
          <cell r="A8765" t="str">
            <v>S60.8</v>
          </cell>
          <cell r="B8765" t="str">
            <v>Otros traumatismos superficiales de la muñeca y de la mano</v>
          </cell>
        </row>
        <row r="8766">
          <cell r="A8766" t="str">
            <v>S60.9</v>
          </cell>
          <cell r="B8766" t="str">
            <v>Traumatismo superficial de la muñeca y de la mano, no especificado</v>
          </cell>
        </row>
        <row r="8767">
          <cell r="A8767" t="str">
            <v>S61</v>
          </cell>
          <cell r="B8767" t="str">
            <v>Herida de la muñeca y de la mano</v>
          </cell>
        </row>
        <row r="8768">
          <cell r="A8768" t="str">
            <v>S61.0</v>
          </cell>
          <cell r="B8768" t="str">
            <v>Herida de dedo(s) de la mano, sin daño de la(s) uña(s)</v>
          </cell>
        </row>
        <row r="8769">
          <cell r="A8769" t="str">
            <v>S61.1</v>
          </cell>
          <cell r="B8769" t="str">
            <v>Herida de dedo(s) de la mano, con daño de la(s) uña(s)</v>
          </cell>
        </row>
        <row r="8770">
          <cell r="A8770" t="str">
            <v>S61.7</v>
          </cell>
          <cell r="B8770" t="str">
            <v>Heridas múltiples de la muñeca y de la mano</v>
          </cell>
        </row>
        <row r="8771">
          <cell r="A8771" t="str">
            <v>S61.8</v>
          </cell>
          <cell r="B8771" t="str">
            <v>Herida de otras partes de la muñeca y de la mano</v>
          </cell>
        </row>
        <row r="8772">
          <cell r="A8772" t="str">
            <v>S61.9</v>
          </cell>
          <cell r="B8772" t="str">
            <v>Herida de la muñeca y de la mano, parte no especificada</v>
          </cell>
        </row>
        <row r="8773">
          <cell r="A8773" t="str">
            <v>S62</v>
          </cell>
          <cell r="B8773" t="str">
            <v>Fractura a nivel de la muñeca y de la mano</v>
          </cell>
        </row>
        <row r="8774">
          <cell r="A8774" t="str">
            <v>S62.0</v>
          </cell>
          <cell r="B8774" t="str">
            <v>Fractura del hueso escafoides [navicular] de la mano</v>
          </cell>
        </row>
        <row r="8775">
          <cell r="A8775" t="str">
            <v>S62.1</v>
          </cell>
          <cell r="B8775" t="str">
            <v>Fractura de otro(s) hueso(s) del carpo</v>
          </cell>
        </row>
        <row r="8776">
          <cell r="A8776" t="str">
            <v>S62.2</v>
          </cell>
          <cell r="B8776" t="str">
            <v>Fractura del primer metacarpiano</v>
          </cell>
        </row>
        <row r="8777">
          <cell r="A8777" t="str">
            <v>S62.3</v>
          </cell>
          <cell r="B8777" t="str">
            <v>Fractura de otros huesos metacarpianos</v>
          </cell>
        </row>
        <row r="8778">
          <cell r="A8778" t="str">
            <v>S62.4</v>
          </cell>
          <cell r="B8778" t="str">
            <v>Fracturas múltiples de huesos metacarpianos</v>
          </cell>
        </row>
        <row r="8779">
          <cell r="A8779" t="str">
            <v>S62.5</v>
          </cell>
          <cell r="B8779" t="str">
            <v>Fractura del pulgar</v>
          </cell>
        </row>
        <row r="8780">
          <cell r="A8780" t="str">
            <v>S62.6</v>
          </cell>
          <cell r="B8780" t="str">
            <v>Fractura de otro dedo de la mano</v>
          </cell>
        </row>
        <row r="8781">
          <cell r="A8781" t="str">
            <v>S62.7</v>
          </cell>
          <cell r="B8781" t="str">
            <v>Fracturas múltiples de los dedos de la mano</v>
          </cell>
        </row>
        <row r="8782">
          <cell r="A8782" t="str">
            <v>S62.8</v>
          </cell>
          <cell r="B8782" t="str">
            <v>Fractura de otras partes y de las no especificadas de la muñeca y de la mano</v>
          </cell>
        </row>
        <row r="8783">
          <cell r="A8783" t="str">
            <v>S63</v>
          </cell>
          <cell r="B8783" t="str">
            <v>Luxación, esguince y torcedura de articulaciones y ligamentos a nivel de la muñeca y de la mano</v>
          </cell>
        </row>
        <row r="8784">
          <cell r="A8784" t="str">
            <v>S63.0</v>
          </cell>
          <cell r="B8784" t="str">
            <v>Luxación de la muñeca</v>
          </cell>
        </row>
        <row r="8785">
          <cell r="A8785" t="str">
            <v>S63.1</v>
          </cell>
          <cell r="B8785" t="str">
            <v>Luxación de dedos de la mano</v>
          </cell>
        </row>
        <row r="8786">
          <cell r="A8786" t="str">
            <v>S63.2</v>
          </cell>
          <cell r="B8786" t="str">
            <v>Luxaciones múltiples de dedos de la mano</v>
          </cell>
        </row>
        <row r="8787">
          <cell r="A8787" t="str">
            <v>S63.3</v>
          </cell>
          <cell r="B8787" t="str">
            <v>Ruptura traumática de ligamentos de la muñeca y del carpo</v>
          </cell>
        </row>
        <row r="8788">
          <cell r="A8788" t="str">
            <v>S63.4</v>
          </cell>
          <cell r="B8788" t="str">
            <v>Ruptura traumática de ligamentos del dedo de la mano en la(s) articulación(es) metacarpofalángica e interfalángica</v>
          </cell>
        </row>
        <row r="8789">
          <cell r="A8789" t="str">
            <v>S63.5</v>
          </cell>
          <cell r="B8789" t="str">
            <v>Esguince y torcedura de la muñeca</v>
          </cell>
        </row>
        <row r="8790">
          <cell r="A8790" t="str">
            <v>S63.6</v>
          </cell>
          <cell r="B8790" t="str">
            <v>Esguinces y torceduras de dedo(s) de la mano</v>
          </cell>
        </row>
        <row r="8791">
          <cell r="A8791" t="str">
            <v>S63.7</v>
          </cell>
          <cell r="B8791" t="str">
            <v>Esguinces y torceduras de otras partes y de las no especificadas de la muñeca y de la mano</v>
          </cell>
        </row>
        <row r="8792">
          <cell r="A8792" t="str">
            <v>S64</v>
          </cell>
          <cell r="B8792" t="str">
            <v>Traumatismo de nervios a nivel de la muñeca y de la mano</v>
          </cell>
        </row>
        <row r="8793">
          <cell r="A8793" t="str">
            <v>S64.0</v>
          </cell>
          <cell r="B8793" t="str">
            <v>Traumatismo del nervio cubital a nivel de la muñeca y de la mano</v>
          </cell>
        </row>
        <row r="8794">
          <cell r="A8794" t="str">
            <v>S64.1</v>
          </cell>
          <cell r="B8794" t="str">
            <v>Traumatismo del nervio mediano a nivel de la muñeca y de la mano</v>
          </cell>
        </row>
        <row r="8795">
          <cell r="A8795" t="str">
            <v>S64.2</v>
          </cell>
          <cell r="B8795" t="str">
            <v>Traumatismo del nervio radial a nivel de la muñeca y de la mano</v>
          </cell>
        </row>
        <row r="8796">
          <cell r="A8796" t="str">
            <v>S64.3</v>
          </cell>
          <cell r="B8796" t="str">
            <v>Traumatismo del nervio digital del pulgar</v>
          </cell>
        </row>
        <row r="8797">
          <cell r="A8797" t="str">
            <v>S64.4</v>
          </cell>
          <cell r="B8797" t="str">
            <v>Traumatismo del nervio digital de otro dedo</v>
          </cell>
        </row>
        <row r="8798">
          <cell r="A8798" t="str">
            <v>S64.7</v>
          </cell>
          <cell r="B8798" t="str">
            <v>Traumatismo de múltiples nervios a nivel de la muñeca y de la mano</v>
          </cell>
        </row>
        <row r="8799">
          <cell r="A8799" t="str">
            <v>S64.8</v>
          </cell>
          <cell r="B8799" t="str">
            <v>Traumatismo de otros nervios a nivel de la muñeca y de la mano</v>
          </cell>
        </row>
        <row r="8800">
          <cell r="A8800" t="str">
            <v>S64.9</v>
          </cell>
          <cell r="B8800" t="str">
            <v>Traumatismo de nervio no especificado a nivel de la muñeca y de la mano</v>
          </cell>
        </row>
        <row r="8801">
          <cell r="A8801" t="str">
            <v>S65</v>
          </cell>
          <cell r="B8801" t="str">
            <v>Traumatismo de vasos sanguíneos a nivel de la muñeca y de la mano</v>
          </cell>
        </row>
        <row r="8802">
          <cell r="A8802" t="str">
            <v>S65.0</v>
          </cell>
          <cell r="B8802" t="str">
            <v>Traumatismo de la arteria cubital a nivel de la muñeca y de la mano</v>
          </cell>
        </row>
        <row r="8803">
          <cell r="A8803" t="str">
            <v>S65.1</v>
          </cell>
          <cell r="B8803" t="str">
            <v>Traumatismo de la arteria radial a nivel de la muñeca y de la mano</v>
          </cell>
        </row>
        <row r="8804">
          <cell r="A8804" t="str">
            <v>S65.2</v>
          </cell>
          <cell r="B8804" t="str">
            <v>Traumatismo del arco palmar superficial</v>
          </cell>
        </row>
        <row r="8805">
          <cell r="A8805" t="str">
            <v>S65.3</v>
          </cell>
          <cell r="B8805" t="str">
            <v>Traumatismo del arco palmar profundo</v>
          </cell>
        </row>
        <row r="8806">
          <cell r="A8806" t="str">
            <v>S65.4</v>
          </cell>
          <cell r="B8806" t="str">
            <v>Traumatismo de vaso(s) sanguíneo(s) del pulgar</v>
          </cell>
        </row>
        <row r="8807">
          <cell r="A8807" t="str">
            <v>S65.5</v>
          </cell>
          <cell r="B8807" t="str">
            <v>Traumatismo de vaso(s) sanguíneo(s) de otro dedo</v>
          </cell>
        </row>
        <row r="8808">
          <cell r="A8808" t="str">
            <v>S65.7</v>
          </cell>
          <cell r="B8808" t="str">
            <v>Traumatismo de múltiples vasos sanguíneos a nivel de la muñeca y de la mano</v>
          </cell>
        </row>
        <row r="8809">
          <cell r="A8809" t="str">
            <v>S65.8</v>
          </cell>
          <cell r="B8809" t="str">
            <v>Traumatismo de otros vasos sanguíneos a nivel de la muñeca y de la mano</v>
          </cell>
        </row>
        <row r="8810">
          <cell r="A8810" t="str">
            <v>S65.9</v>
          </cell>
          <cell r="B8810" t="str">
            <v>Traumatismo de vaso sanguíneo no especificado, a nivel de la muñeca y de la mano</v>
          </cell>
        </row>
        <row r="8811">
          <cell r="A8811" t="str">
            <v>S66</v>
          </cell>
          <cell r="B8811" t="str">
            <v>Traumatismo de tendón y músculo a nivel de la muñeca y de la mano</v>
          </cell>
        </row>
        <row r="8812">
          <cell r="A8812" t="str">
            <v>S66.0</v>
          </cell>
          <cell r="B8812" t="str">
            <v>Traumatismo del tendón y músculo flexor largo del pulgar a nivel de la muñeca y de la mano</v>
          </cell>
        </row>
        <row r="8813">
          <cell r="A8813" t="str">
            <v>S66.1</v>
          </cell>
          <cell r="B8813" t="str">
            <v>Traumatismo del tendón y músculo flexor de otro dedo a nivel de la muñeca y de la mano</v>
          </cell>
        </row>
        <row r="8814">
          <cell r="A8814" t="str">
            <v>S66.2</v>
          </cell>
          <cell r="B8814" t="str">
            <v>Traumatismo del tendón y músculo extensor del pulgar a nivel de la muñeca y de la mano</v>
          </cell>
        </row>
        <row r="8815">
          <cell r="A8815" t="str">
            <v>S66.3</v>
          </cell>
          <cell r="B8815" t="str">
            <v>Traumatismo del tendón y músculo extensor de otro(s) dedo(s) a nivel de la muñeca y de la mano</v>
          </cell>
        </row>
        <row r="8816">
          <cell r="A8816" t="str">
            <v>S66.4</v>
          </cell>
          <cell r="B8816" t="str">
            <v>Traumatismo del músculo y tendón intrínseco del pulgar a nivel de la muñeca y de la mano</v>
          </cell>
        </row>
        <row r="8817">
          <cell r="A8817" t="str">
            <v>S66.5</v>
          </cell>
          <cell r="B8817" t="str">
            <v>Traumatismo del músculo y tendón intrínseco de otro(s) dedo(s) a nivel de la muñeca y de la mano</v>
          </cell>
        </row>
        <row r="8818">
          <cell r="A8818" t="str">
            <v>S66.6</v>
          </cell>
          <cell r="B8818" t="str">
            <v>Traumatismo de múltiples tendones y músculos flexores a nivel de la muñeca y de la mano</v>
          </cell>
        </row>
        <row r="8819">
          <cell r="A8819" t="str">
            <v>S66.7</v>
          </cell>
          <cell r="B8819" t="str">
            <v>Traumatismo de múltiples tendones y músculos extensores a nivel de la muñeca y de la mano</v>
          </cell>
        </row>
        <row r="8820">
          <cell r="A8820" t="str">
            <v>S66.8</v>
          </cell>
          <cell r="B8820" t="str">
            <v>Traumatismo de otros tendones y músculos a nivel de la muñeca y de la mano</v>
          </cell>
        </row>
        <row r="8821">
          <cell r="A8821" t="str">
            <v>S66.9</v>
          </cell>
          <cell r="B8821" t="str">
            <v>Traumatismo de tendón y músculo no especificado, a nivel de la muñeca y de la mano</v>
          </cell>
        </row>
        <row r="8822">
          <cell r="A8822" t="str">
            <v>S67</v>
          </cell>
          <cell r="B8822" t="str">
            <v>Traumatismo por aplastamiento de la muñeca y de la mano</v>
          </cell>
        </row>
        <row r="8823">
          <cell r="A8823" t="str">
            <v>S67.0</v>
          </cell>
          <cell r="B8823" t="str">
            <v>Traumatismo por aplastamiento del pulgar y otro(s) dedo(s)</v>
          </cell>
        </row>
        <row r="8824">
          <cell r="A8824" t="str">
            <v>S67.8</v>
          </cell>
          <cell r="B8824" t="str">
            <v>Traumatismo por aplastamiento de otras partes y de las no especificadas de la muñeca y de la mano</v>
          </cell>
        </row>
        <row r="8825">
          <cell r="A8825" t="str">
            <v>S68</v>
          </cell>
          <cell r="B8825" t="str">
            <v>Amputación traumática de la muñeca y de la mano</v>
          </cell>
        </row>
        <row r="8826">
          <cell r="A8826" t="str">
            <v>S68.0</v>
          </cell>
          <cell r="B8826" t="str">
            <v>Amputación traumática del pulgar (completa) (parcial)</v>
          </cell>
        </row>
        <row r="8827">
          <cell r="A8827" t="str">
            <v>S68.1</v>
          </cell>
          <cell r="B8827" t="str">
            <v>Amputación traumática de otro dedo único (completa) (parcial)</v>
          </cell>
        </row>
        <row r="8828">
          <cell r="A8828" t="str">
            <v>S68.2</v>
          </cell>
          <cell r="B8828" t="str">
            <v>Amputación traumática de dos o más dedos solamente (completa) (parcial)</v>
          </cell>
        </row>
        <row r="8829">
          <cell r="A8829" t="str">
            <v>S68.3</v>
          </cell>
          <cell r="B8829" t="str">
            <v>Amputación traumática combinada (de parte) de dedo(s) con otras partes de la muñeca y de la mano</v>
          </cell>
        </row>
        <row r="8830">
          <cell r="A8830" t="str">
            <v>S68.4</v>
          </cell>
          <cell r="B8830" t="str">
            <v>Amputación traumática de la mano a nivel de la muñeca</v>
          </cell>
        </row>
        <row r="8831">
          <cell r="A8831" t="str">
            <v>S68.8</v>
          </cell>
          <cell r="B8831" t="str">
            <v>Amputación traumática de otras partes de la muñeca y de la mano</v>
          </cell>
        </row>
        <row r="8832">
          <cell r="A8832" t="str">
            <v>S68.9</v>
          </cell>
          <cell r="B8832" t="str">
            <v>Amputación traumática de la muñeca y de la mano, nivel no especificado</v>
          </cell>
        </row>
        <row r="8833">
          <cell r="A8833" t="str">
            <v>S69</v>
          </cell>
          <cell r="B8833" t="str">
            <v>Otros traumatismos y los no especificados de la muñeca y de la mano</v>
          </cell>
        </row>
        <row r="8834">
          <cell r="A8834" t="str">
            <v>S69.7</v>
          </cell>
          <cell r="B8834" t="str">
            <v>Traumatismos múltiples de la muñeca y de la mano</v>
          </cell>
        </row>
        <row r="8835">
          <cell r="A8835" t="str">
            <v>S69.8</v>
          </cell>
          <cell r="B8835" t="str">
            <v>Otros traumatismos especificados de la muñeca y de la mano</v>
          </cell>
        </row>
        <row r="8836">
          <cell r="A8836" t="str">
            <v>S69.9</v>
          </cell>
          <cell r="B8836" t="str">
            <v>Traumatismo no especificado de la muñeca y de la mano</v>
          </cell>
        </row>
        <row r="8837">
          <cell r="A8837" t="str">
            <v>S70</v>
          </cell>
          <cell r="B8837" t="str">
            <v>Traumatismo superficial de la cadera y del muslo</v>
          </cell>
        </row>
        <row r="8838">
          <cell r="A8838" t="str">
            <v>S70.0</v>
          </cell>
          <cell r="B8838" t="str">
            <v>Contusión de la cadera</v>
          </cell>
        </row>
        <row r="8839">
          <cell r="A8839" t="str">
            <v>S70.1</v>
          </cell>
          <cell r="B8839" t="str">
            <v>Contusión del muslo</v>
          </cell>
        </row>
        <row r="8840">
          <cell r="A8840" t="str">
            <v>S70.7</v>
          </cell>
          <cell r="B8840" t="str">
            <v>Traumatismos superficiales múltiples de la cadera y del muslo</v>
          </cell>
        </row>
        <row r="8841">
          <cell r="A8841" t="str">
            <v>S70.8</v>
          </cell>
          <cell r="B8841" t="str">
            <v>Otros traumatismos superficiales de la cadera y del muslo</v>
          </cell>
        </row>
        <row r="8842">
          <cell r="A8842" t="str">
            <v>S70.9</v>
          </cell>
          <cell r="B8842" t="str">
            <v>Traumatismo superficial de la cadera y del muslo, no especificado</v>
          </cell>
        </row>
        <row r="8843">
          <cell r="A8843" t="str">
            <v>S71</v>
          </cell>
          <cell r="B8843" t="str">
            <v>Herida de la cadera y del muslo</v>
          </cell>
        </row>
        <row r="8844">
          <cell r="A8844" t="str">
            <v>S71.0</v>
          </cell>
          <cell r="B8844" t="str">
            <v>Herida de la cadera</v>
          </cell>
        </row>
        <row r="8845">
          <cell r="A8845" t="str">
            <v>S71.1</v>
          </cell>
          <cell r="B8845" t="str">
            <v>Herida del muslo</v>
          </cell>
        </row>
        <row r="8846">
          <cell r="A8846" t="str">
            <v>S71.7</v>
          </cell>
          <cell r="B8846" t="str">
            <v>Heridas múltiples de la cadera y del muslo</v>
          </cell>
        </row>
        <row r="8847">
          <cell r="A8847" t="str">
            <v>S71.8</v>
          </cell>
          <cell r="B8847" t="str">
            <v>Herida de otras partes y de las no especificadas de la cintura pélvica</v>
          </cell>
        </row>
        <row r="8848">
          <cell r="A8848" t="str">
            <v>S72</v>
          </cell>
          <cell r="B8848" t="str">
            <v>Fractura del fémur</v>
          </cell>
        </row>
        <row r="8849">
          <cell r="A8849" t="str">
            <v>S72.0</v>
          </cell>
          <cell r="B8849" t="str">
            <v>Fractura del cuello de fémur</v>
          </cell>
        </row>
        <row r="8850">
          <cell r="A8850" t="str">
            <v>S72.1</v>
          </cell>
          <cell r="B8850" t="str">
            <v>Fractura pertrocanteriana</v>
          </cell>
        </row>
        <row r="8851">
          <cell r="A8851" t="str">
            <v>S72.2</v>
          </cell>
          <cell r="B8851" t="str">
            <v>Fractura subtrocanteriana</v>
          </cell>
        </row>
        <row r="8852">
          <cell r="A8852" t="str">
            <v>S72.3</v>
          </cell>
          <cell r="B8852" t="str">
            <v>Fractura de la diáfisis del fémur</v>
          </cell>
        </row>
        <row r="8853">
          <cell r="A8853" t="str">
            <v>S72.4</v>
          </cell>
          <cell r="B8853" t="str">
            <v>Fractura de la epífisis inferior del fémur</v>
          </cell>
        </row>
        <row r="8854">
          <cell r="A8854" t="str">
            <v>S72.7</v>
          </cell>
          <cell r="B8854" t="str">
            <v>Fracturas múltiples del fémur</v>
          </cell>
        </row>
        <row r="8855">
          <cell r="A8855" t="str">
            <v>S72.8</v>
          </cell>
          <cell r="B8855" t="str">
            <v>Fracturas de otras partes del fémur</v>
          </cell>
        </row>
        <row r="8856">
          <cell r="A8856" t="str">
            <v>S72.9</v>
          </cell>
          <cell r="B8856" t="str">
            <v>Fractura del fémur, parte no especificada</v>
          </cell>
        </row>
        <row r="8857">
          <cell r="A8857" t="str">
            <v>S73</v>
          </cell>
          <cell r="B8857" t="str">
            <v>Luxación, esguince y torcedura de la articulación y de los ligamentos de la cadera</v>
          </cell>
        </row>
        <row r="8858">
          <cell r="A8858" t="str">
            <v>S73.0</v>
          </cell>
          <cell r="B8858" t="str">
            <v>Luxación de la cadera</v>
          </cell>
        </row>
        <row r="8859">
          <cell r="A8859" t="str">
            <v>S73.1</v>
          </cell>
          <cell r="B8859" t="str">
            <v>Esguinces y torceduras de la cadera</v>
          </cell>
        </row>
        <row r="8860">
          <cell r="A8860" t="str">
            <v>S74</v>
          </cell>
          <cell r="B8860" t="str">
            <v>Traumatismo de nervios a nivel de la cadera y del muslo</v>
          </cell>
        </row>
        <row r="8861">
          <cell r="A8861" t="str">
            <v>S74.0</v>
          </cell>
          <cell r="B8861" t="str">
            <v>Traumatismo del nervio ciático a nivel de la cadera y del muslo</v>
          </cell>
        </row>
        <row r="8862">
          <cell r="A8862" t="str">
            <v>S74.1</v>
          </cell>
          <cell r="B8862" t="str">
            <v>Traumatismo del nervio femorocutáneo a nivel de la cadera y del muslo</v>
          </cell>
        </row>
        <row r="8863">
          <cell r="A8863" t="str">
            <v>S74.2</v>
          </cell>
          <cell r="B8863" t="str">
            <v>Traumatismo del nervio sensorial cutáneo a nivel de la cadera y del muslo</v>
          </cell>
        </row>
        <row r="8864">
          <cell r="A8864" t="str">
            <v>S74.7</v>
          </cell>
          <cell r="B8864" t="str">
            <v>Traumatismo de nervios múltiples a nivel de la cadera y del muslo</v>
          </cell>
        </row>
        <row r="8865">
          <cell r="A8865" t="str">
            <v>S74.8</v>
          </cell>
          <cell r="B8865" t="str">
            <v>Traumatismo de otros nervios a nivel de la cadera y del muslo</v>
          </cell>
        </row>
        <row r="8866">
          <cell r="A8866" t="str">
            <v>S74.9</v>
          </cell>
          <cell r="B8866" t="str">
            <v>Traumatismo de nervio no especificado a nivel de la cadera y del muslo</v>
          </cell>
        </row>
        <row r="8867">
          <cell r="A8867" t="str">
            <v>S75</v>
          </cell>
          <cell r="B8867" t="str">
            <v>Traumatismo de vasos sanguíneos a nivel de la cadera y del muslo</v>
          </cell>
        </row>
        <row r="8868">
          <cell r="A8868" t="str">
            <v>S75.0</v>
          </cell>
          <cell r="B8868" t="str">
            <v>Traumatismo de la arteria femoral</v>
          </cell>
        </row>
        <row r="8869">
          <cell r="A8869" t="str">
            <v>S75.1</v>
          </cell>
          <cell r="B8869" t="str">
            <v>Traumatismo de la vena femoral a nivel de la cadera y del muslo</v>
          </cell>
        </row>
        <row r="8870">
          <cell r="A8870" t="str">
            <v>S75.2</v>
          </cell>
          <cell r="B8870" t="str">
            <v>Traumatismo de la gran vena safena a nivel de la cadera y del muslo</v>
          </cell>
        </row>
        <row r="8871">
          <cell r="A8871" t="str">
            <v>S75.7</v>
          </cell>
          <cell r="B8871" t="str">
            <v>Traumatismo de múltiples vasos sanguíneos a nivel de la cadera y del muslo</v>
          </cell>
        </row>
        <row r="8872">
          <cell r="A8872" t="str">
            <v>S75.8</v>
          </cell>
          <cell r="B8872" t="str">
            <v>Traumatismo de otros vasos sanguíneos a nivel de la cadera y del muslo</v>
          </cell>
        </row>
        <row r="8873">
          <cell r="A8873" t="str">
            <v>S75.9</v>
          </cell>
          <cell r="B8873" t="str">
            <v>Traumatismo de vaso sanguíneo no especificado a nivel de la cadera y del muslo</v>
          </cell>
        </row>
        <row r="8874">
          <cell r="A8874" t="str">
            <v>S76</v>
          </cell>
          <cell r="B8874" t="str">
            <v>Traumatismo de tendón y músculo a nivel de la cadera y del muslo</v>
          </cell>
        </row>
        <row r="8875">
          <cell r="A8875" t="str">
            <v>S76.0</v>
          </cell>
          <cell r="B8875" t="str">
            <v>Traumatismo del tendón y músculo de la cadera</v>
          </cell>
        </row>
        <row r="8876">
          <cell r="A8876" t="str">
            <v>S76.1</v>
          </cell>
          <cell r="B8876" t="str">
            <v>Traumatismo del tendón y músculo cuádriceps</v>
          </cell>
        </row>
        <row r="8877">
          <cell r="A8877" t="str">
            <v>S76.2</v>
          </cell>
          <cell r="B8877" t="str">
            <v>Traumatismo del tendón y músculo aductor mayor del muslo</v>
          </cell>
        </row>
        <row r="8878">
          <cell r="A8878" t="str">
            <v>S76.3</v>
          </cell>
          <cell r="B8878" t="str">
            <v>Traumatismo de tendón y músculo del grupo muscular posterior a nivel del muslo</v>
          </cell>
        </row>
        <row r="8879">
          <cell r="A8879" t="str">
            <v>S76.4</v>
          </cell>
          <cell r="B8879" t="str">
            <v>Traumatismo de otros tendones y músculos y los no especificados a nivel del muslo</v>
          </cell>
        </row>
        <row r="8880">
          <cell r="A8880" t="str">
            <v>S76.7</v>
          </cell>
          <cell r="B8880" t="str">
            <v>Traumatismo de múltiples tendones y músculos a nivel de la cadera y del muslo</v>
          </cell>
        </row>
        <row r="8881">
          <cell r="A8881" t="str">
            <v>S77</v>
          </cell>
          <cell r="B8881" t="str">
            <v>Traumatismo por aplastamiento de la cadera y del muslo</v>
          </cell>
        </row>
        <row r="8882">
          <cell r="A8882" t="str">
            <v>S77.0</v>
          </cell>
          <cell r="B8882" t="str">
            <v>Traumatismo por aplastamiento de la cadera</v>
          </cell>
        </row>
        <row r="8883">
          <cell r="A8883" t="str">
            <v>S77.1</v>
          </cell>
          <cell r="B8883" t="str">
            <v>Traumatismo por aplastamiento del muslo</v>
          </cell>
        </row>
        <row r="8884">
          <cell r="A8884" t="str">
            <v>S77.2</v>
          </cell>
          <cell r="B8884" t="str">
            <v>Traumatismo por aplastamiento de la cadera con el muslo</v>
          </cell>
        </row>
        <row r="8885">
          <cell r="A8885" t="str">
            <v>S78</v>
          </cell>
          <cell r="B8885" t="str">
            <v>Amputación traumática de la cadera y del muslo</v>
          </cell>
        </row>
        <row r="8886">
          <cell r="A8886" t="str">
            <v>S78.0</v>
          </cell>
          <cell r="B8886" t="str">
            <v>Amputación traumática de la articulación de la cadera</v>
          </cell>
        </row>
        <row r="8887">
          <cell r="A8887" t="str">
            <v>S78.1</v>
          </cell>
          <cell r="B8887" t="str">
            <v>Amputación traumática en algún nivel entre la cadera y la rodilla</v>
          </cell>
        </row>
        <row r="8888">
          <cell r="A8888" t="str">
            <v>S78.9</v>
          </cell>
          <cell r="B8888" t="str">
            <v>Amputación traumática de cadera y muslo, nivel no especificado</v>
          </cell>
        </row>
        <row r="8889">
          <cell r="A8889" t="str">
            <v>S79</v>
          </cell>
          <cell r="B8889" t="str">
            <v>Otros traumatismos y los no especificados de la cadera y del muslo</v>
          </cell>
        </row>
        <row r="8890">
          <cell r="A8890" t="str">
            <v>S79.7</v>
          </cell>
          <cell r="B8890" t="str">
            <v>Traumatismos múltiples de la cadera y del muslo</v>
          </cell>
        </row>
        <row r="8891">
          <cell r="A8891" t="str">
            <v>S79.8</v>
          </cell>
          <cell r="B8891" t="str">
            <v>Otros traumatismos especificados de la cadera y del muslo</v>
          </cell>
        </row>
        <row r="8892">
          <cell r="A8892" t="str">
            <v>S79.9</v>
          </cell>
          <cell r="B8892" t="str">
            <v>Traumatismo no especificado de la cadera y del muslo</v>
          </cell>
        </row>
        <row r="8893">
          <cell r="A8893" t="str">
            <v>S80</v>
          </cell>
          <cell r="B8893" t="str">
            <v>Traumatismo superficial de la pierna</v>
          </cell>
        </row>
        <row r="8894">
          <cell r="A8894" t="str">
            <v>S80.0</v>
          </cell>
          <cell r="B8894" t="str">
            <v>Contusión de la rodilla</v>
          </cell>
        </row>
        <row r="8895">
          <cell r="A8895" t="str">
            <v>S80.1</v>
          </cell>
          <cell r="B8895" t="str">
            <v>Contusión de otras partes y las no especificadas de la pierna</v>
          </cell>
        </row>
        <row r="8896">
          <cell r="A8896" t="str">
            <v>S80.7</v>
          </cell>
          <cell r="B8896" t="str">
            <v>Traumatismos superficiales múltiples de la pierna</v>
          </cell>
        </row>
        <row r="8897">
          <cell r="A8897" t="str">
            <v>S80.8</v>
          </cell>
          <cell r="B8897" t="str">
            <v>Otros traumatismos superficiales de la pierna</v>
          </cell>
        </row>
        <row r="8898">
          <cell r="A8898" t="str">
            <v>S80.9</v>
          </cell>
          <cell r="B8898" t="str">
            <v>Traumatismo superficial de la pierna, no especificado</v>
          </cell>
        </row>
        <row r="8899">
          <cell r="A8899" t="str">
            <v>S81</v>
          </cell>
          <cell r="B8899" t="str">
            <v>Herida de la pierna</v>
          </cell>
        </row>
        <row r="8900">
          <cell r="A8900" t="str">
            <v>S81.0</v>
          </cell>
          <cell r="B8900" t="str">
            <v>Herida de la rodilla</v>
          </cell>
        </row>
        <row r="8901">
          <cell r="A8901" t="str">
            <v>S81.7</v>
          </cell>
          <cell r="B8901" t="str">
            <v>Heridas múltiples de la pierna</v>
          </cell>
        </row>
        <row r="8902">
          <cell r="A8902" t="str">
            <v>S81.8</v>
          </cell>
          <cell r="B8902" t="str">
            <v>Herida de otras partes de la pierna</v>
          </cell>
        </row>
        <row r="8903">
          <cell r="A8903" t="str">
            <v>S81.9</v>
          </cell>
          <cell r="B8903" t="str">
            <v>Herida de la pierna, parte no especificada</v>
          </cell>
        </row>
        <row r="8904">
          <cell r="A8904" t="str">
            <v>S82</v>
          </cell>
          <cell r="B8904" t="str">
            <v>Fractura de la pierna, inclusive el tobillo</v>
          </cell>
        </row>
        <row r="8905">
          <cell r="A8905" t="str">
            <v>S82.0</v>
          </cell>
          <cell r="B8905" t="str">
            <v>Fractura de la rótula</v>
          </cell>
        </row>
        <row r="8906">
          <cell r="A8906" t="str">
            <v>S82.1</v>
          </cell>
          <cell r="B8906" t="str">
            <v>Fractura de la epífisis superior de la tibia</v>
          </cell>
        </row>
        <row r="8907">
          <cell r="A8907" t="str">
            <v>S82.2</v>
          </cell>
          <cell r="B8907" t="str">
            <v>Fractura de la diáfisis de la tibia</v>
          </cell>
        </row>
        <row r="8908">
          <cell r="A8908" t="str">
            <v>S82.3</v>
          </cell>
          <cell r="B8908" t="str">
            <v>Fractura de la epífisis inferior de la tibia</v>
          </cell>
        </row>
        <row r="8909">
          <cell r="A8909" t="str">
            <v>S82.4</v>
          </cell>
          <cell r="B8909" t="str">
            <v>Fractura del peroné solamente</v>
          </cell>
        </row>
        <row r="8910">
          <cell r="A8910" t="str">
            <v>S82.5</v>
          </cell>
          <cell r="B8910" t="str">
            <v>Fractura del maléolo interno</v>
          </cell>
        </row>
        <row r="8911">
          <cell r="A8911" t="str">
            <v>S82.6</v>
          </cell>
          <cell r="B8911" t="str">
            <v>Fractura del maléolo externo</v>
          </cell>
        </row>
        <row r="8912">
          <cell r="A8912" t="str">
            <v>S82.7</v>
          </cell>
          <cell r="B8912" t="str">
            <v>Fracturas múltiples de la pierna</v>
          </cell>
        </row>
        <row r="8913">
          <cell r="A8913" t="str">
            <v>S82.8</v>
          </cell>
          <cell r="B8913" t="str">
            <v>Fractura de otras partes de la pierna</v>
          </cell>
        </row>
        <row r="8914">
          <cell r="A8914" t="str">
            <v>S82.9</v>
          </cell>
          <cell r="B8914" t="str">
            <v>Fractura de la pierna, parte no especificada</v>
          </cell>
        </row>
        <row r="8915">
          <cell r="A8915" t="str">
            <v>S83</v>
          </cell>
          <cell r="B8915" t="str">
            <v>Luxación, esguince y torcedura de articulaciones y ligamentos de la rodilla</v>
          </cell>
        </row>
        <row r="8916">
          <cell r="A8916" t="str">
            <v>S83.0</v>
          </cell>
          <cell r="B8916" t="str">
            <v>Luxación de la rótula</v>
          </cell>
        </row>
        <row r="8917">
          <cell r="A8917" t="str">
            <v>S83.1</v>
          </cell>
          <cell r="B8917" t="str">
            <v>Luxación de la rodilla</v>
          </cell>
        </row>
        <row r="8918">
          <cell r="A8918" t="str">
            <v>S83.2</v>
          </cell>
          <cell r="B8918" t="str">
            <v>Desgarro de meniscos, presente</v>
          </cell>
        </row>
        <row r="8919">
          <cell r="A8919" t="str">
            <v>S83.3</v>
          </cell>
          <cell r="B8919" t="str">
            <v>Desgarro del cartílago articular de la rodilla, presente</v>
          </cell>
        </row>
        <row r="8920">
          <cell r="A8920" t="str">
            <v>S83.4</v>
          </cell>
          <cell r="B8920" t="str">
            <v>Esguinces y torceduras que comprometen los ligamentos laterales (externo) (interno) de la rodilla</v>
          </cell>
        </row>
        <row r="8921">
          <cell r="A8921" t="str">
            <v>S83.5</v>
          </cell>
          <cell r="B8921" t="str">
            <v>Esguinces y torceduras que comprometen el ligamento cruzado (anterior) (posterior) de la rodilla</v>
          </cell>
        </row>
        <row r="8922">
          <cell r="A8922" t="str">
            <v>S83.6</v>
          </cell>
          <cell r="B8922" t="str">
            <v>Esguinces y torceduras de otras partes y las no especificadas de la rodilla</v>
          </cell>
        </row>
        <row r="8923">
          <cell r="A8923" t="str">
            <v>S83.7</v>
          </cell>
          <cell r="B8923" t="str">
            <v>Traumatismo de estructuras múltiples de la rodilla</v>
          </cell>
        </row>
        <row r="8924">
          <cell r="A8924" t="str">
            <v>S84</v>
          </cell>
          <cell r="B8924" t="str">
            <v>Traumatismo de nervios a nivel de la pierna</v>
          </cell>
        </row>
        <row r="8925">
          <cell r="A8925" t="str">
            <v>S84.0</v>
          </cell>
          <cell r="B8925" t="str">
            <v>Traumatismo del nervio tibial a nivel de la pierna</v>
          </cell>
        </row>
        <row r="8926">
          <cell r="A8926" t="str">
            <v>S84.1</v>
          </cell>
          <cell r="B8926" t="str">
            <v>Traumatismo del nervio peroneo a nivel de la pierna</v>
          </cell>
        </row>
        <row r="8927">
          <cell r="A8927" t="str">
            <v>S84.2</v>
          </cell>
          <cell r="B8927" t="str">
            <v>Traumatismo del nervio sensorial cutáneo a nivel de la pierna</v>
          </cell>
        </row>
        <row r="8928">
          <cell r="A8928" t="str">
            <v>S84.7</v>
          </cell>
          <cell r="B8928" t="str">
            <v>Traumatismo de nervios múltiples a nivel de la pierna</v>
          </cell>
        </row>
        <row r="8929">
          <cell r="A8929" t="str">
            <v>S84.8</v>
          </cell>
          <cell r="B8929" t="str">
            <v>Traumatismo de otros nervios a nivel de la pierna</v>
          </cell>
        </row>
        <row r="8930">
          <cell r="A8930" t="str">
            <v>S84.9</v>
          </cell>
          <cell r="B8930" t="str">
            <v>Traumatismo de nervio no especificado a nivel de la pierna</v>
          </cell>
        </row>
        <row r="8931">
          <cell r="A8931" t="str">
            <v>S85</v>
          </cell>
          <cell r="B8931" t="str">
            <v>Traumatismo de vasos sanguíneos a nivel de la pierna</v>
          </cell>
        </row>
        <row r="8932">
          <cell r="A8932" t="str">
            <v>S85.0</v>
          </cell>
          <cell r="B8932" t="str">
            <v>Traumatismo de la arteria poplítea</v>
          </cell>
        </row>
        <row r="8933">
          <cell r="A8933" t="str">
            <v>S85.1</v>
          </cell>
          <cell r="B8933" t="str">
            <v>Traumatismo de la arteria tibial (anterior) (posterior)</v>
          </cell>
        </row>
        <row r="8934">
          <cell r="A8934" t="str">
            <v>S85.2</v>
          </cell>
          <cell r="B8934" t="str">
            <v>Traumatismo de la arteria peronea</v>
          </cell>
        </row>
        <row r="8935">
          <cell r="A8935" t="str">
            <v>S85.3</v>
          </cell>
          <cell r="B8935" t="str">
            <v>Traumatismo de la gran vena safena a nivel de la pierna</v>
          </cell>
        </row>
        <row r="8936">
          <cell r="A8936" t="str">
            <v>S85.4</v>
          </cell>
          <cell r="B8936" t="str">
            <v>Traumatismo de la vena safena externa a nivel de la pierna</v>
          </cell>
        </row>
        <row r="8937">
          <cell r="A8937" t="str">
            <v>S85.5</v>
          </cell>
          <cell r="B8937" t="str">
            <v>Traumatismo de la vena poplítea</v>
          </cell>
        </row>
        <row r="8938">
          <cell r="A8938" t="str">
            <v>S85.7</v>
          </cell>
          <cell r="B8938" t="str">
            <v>Traumatismo de vasos sanguíneos múltiples a nivel de la pierna</v>
          </cell>
        </row>
        <row r="8939">
          <cell r="A8939" t="str">
            <v>S85.8</v>
          </cell>
          <cell r="B8939" t="str">
            <v>Traumatismo de otros vasos sanguíneos a nivel de la pierna</v>
          </cell>
        </row>
        <row r="8940">
          <cell r="A8940" t="str">
            <v>S85.9</v>
          </cell>
          <cell r="B8940" t="str">
            <v>Traumatismo de vaso sanguíneo no especificado a nivel de la pierna</v>
          </cell>
        </row>
        <row r="8941">
          <cell r="A8941" t="str">
            <v>S86</v>
          </cell>
          <cell r="B8941" t="str">
            <v>Traumatismo de tendón y músculo a nivel de la pierna</v>
          </cell>
        </row>
        <row r="8942">
          <cell r="A8942" t="str">
            <v>S86.0</v>
          </cell>
          <cell r="B8942" t="str">
            <v>Traumatismo del tendón de Aquiles</v>
          </cell>
        </row>
        <row r="8943">
          <cell r="A8943" t="str">
            <v>S86.1</v>
          </cell>
          <cell r="B8943" t="str">
            <v>Traumatismo de otro(s) tendón(es) y músculo(s) del grupo muscular posterior a nivel de la pierna</v>
          </cell>
        </row>
        <row r="8944">
          <cell r="A8944" t="str">
            <v>S86.2</v>
          </cell>
          <cell r="B8944" t="str">
            <v>Traumatismo de tendón(es) y músculo(s) del grupo muscular anterior a nivel de la pierna</v>
          </cell>
        </row>
        <row r="8945">
          <cell r="A8945" t="str">
            <v>S86.3</v>
          </cell>
          <cell r="B8945" t="str">
            <v>Traumatismo de tendón(es) y músculo(s) del grupo muscular peroneo a nivel de la pierna</v>
          </cell>
        </row>
        <row r="8946">
          <cell r="A8946" t="str">
            <v>S86.7</v>
          </cell>
          <cell r="B8946" t="str">
            <v>Traumatismo de múltiples tendones y músculos a nivel de la pierna</v>
          </cell>
        </row>
        <row r="8947">
          <cell r="A8947" t="str">
            <v>S86.8</v>
          </cell>
          <cell r="B8947" t="str">
            <v>Traumatismo de otros tendones y músculos a nivel de la pierna</v>
          </cell>
        </row>
        <row r="8948">
          <cell r="A8948" t="str">
            <v>S86.9</v>
          </cell>
          <cell r="B8948" t="str">
            <v>Traumatismo de tendón y músculo no especificado a nivel de la pierna</v>
          </cell>
        </row>
        <row r="8949">
          <cell r="A8949" t="str">
            <v>S87</v>
          </cell>
          <cell r="B8949" t="str">
            <v>Traumatismo por aplastamiento de la pierna</v>
          </cell>
        </row>
        <row r="8950">
          <cell r="A8950" t="str">
            <v>S87.0</v>
          </cell>
          <cell r="B8950" t="str">
            <v>Traumatismo por aplastamiento de la rodilla</v>
          </cell>
        </row>
        <row r="8951">
          <cell r="A8951" t="str">
            <v>S87.8</v>
          </cell>
          <cell r="B8951" t="str">
            <v>Traumatismo por aplastamiento de otras partes y de las no especificadas de la pierna</v>
          </cell>
        </row>
        <row r="8952">
          <cell r="A8952" t="str">
            <v>S88</v>
          </cell>
          <cell r="B8952" t="str">
            <v>Amputación traumática de la pierna</v>
          </cell>
        </row>
        <row r="8953">
          <cell r="A8953" t="str">
            <v>S88.0</v>
          </cell>
          <cell r="B8953" t="str">
            <v>Amputación traumática a nivel de la rodilla</v>
          </cell>
        </row>
        <row r="8954">
          <cell r="A8954" t="str">
            <v>S88.1</v>
          </cell>
          <cell r="B8954" t="str">
            <v>Amputación traumática en algún nivel entre la rodilla y el tobillo</v>
          </cell>
        </row>
        <row r="8955">
          <cell r="A8955" t="str">
            <v>S88.9</v>
          </cell>
          <cell r="B8955" t="str">
            <v>Amputación traumática de la pierna, nivel no especificado</v>
          </cell>
        </row>
        <row r="8956">
          <cell r="A8956" t="str">
            <v>S89</v>
          </cell>
          <cell r="B8956" t="str">
            <v>Otros traumatismos y los no especificados de la pierna</v>
          </cell>
        </row>
        <row r="8957">
          <cell r="A8957" t="str">
            <v>S89.7</v>
          </cell>
          <cell r="B8957" t="str">
            <v>Traumatismos múltiples de la pierna</v>
          </cell>
        </row>
        <row r="8958">
          <cell r="A8958" t="str">
            <v>S89.8</v>
          </cell>
          <cell r="B8958" t="str">
            <v>Otros traumatismos de la pierna, especificados</v>
          </cell>
        </row>
        <row r="8959">
          <cell r="A8959" t="str">
            <v>S89.9</v>
          </cell>
          <cell r="B8959" t="str">
            <v>Traumatismo de la pierna, no especificado</v>
          </cell>
        </row>
        <row r="8960">
          <cell r="A8960" t="str">
            <v>S90</v>
          </cell>
          <cell r="B8960" t="str">
            <v>Traumatismo superficial del tobillo y del pie</v>
          </cell>
        </row>
        <row r="8961">
          <cell r="A8961" t="str">
            <v>S90.0</v>
          </cell>
          <cell r="B8961" t="str">
            <v>Contusión del tobillo</v>
          </cell>
        </row>
        <row r="8962">
          <cell r="A8962" t="str">
            <v>S90.1</v>
          </cell>
          <cell r="B8962" t="str">
            <v>Contusión de dedo(s) del pie sin daño de la(s) uña(s)</v>
          </cell>
        </row>
        <row r="8963">
          <cell r="A8963" t="str">
            <v>S90.2</v>
          </cell>
          <cell r="B8963" t="str">
            <v>Contusión de dedo(s) del pie con daño de la(s) uña(s)</v>
          </cell>
        </row>
        <row r="8964">
          <cell r="A8964" t="str">
            <v>S90.3</v>
          </cell>
          <cell r="B8964" t="str">
            <v>Contusión de otras partes y de las no especificadas del pie</v>
          </cell>
        </row>
        <row r="8965">
          <cell r="A8965" t="str">
            <v>S90.7</v>
          </cell>
          <cell r="B8965" t="str">
            <v>Traumatismos superficiales múltiples del pie y del tobillo</v>
          </cell>
        </row>
        <row r="8966">
          <cell r="A8966" t="str">
            <v>S90.8</v>
          </cell>
          <cell r="B8966" t="str">
            <v>Otros traumatismos superficiales del pie y del tobillo</v>
          </cell>
        </row>
        <row r="8967">
          <cell r="A8967" t="str">
            <v>S90.9</v>
          </cell>
          <cell r="B8967" t="str">
            <v>Traumatismo superficial del pie y del tobillo, no especificado</v>
          </cell>
        </row>
        <row r="8968">
          <cell r="A8968" t="str">
            <v>S91</v>
          </cell>
          <cell r="B8968" t="str">
            <v>Herida del tobillo y del pie</v>
          </cell>
        </row>
        <row r="8969">
          <cell r="A8969" t="str">
            <v>S91.0</v>
          </cell>
          <cell r="B8969" t="str">
            <v>Herida del tobillo</v>
          </cell>
        </row>
        <row r="8970">
          <cell r="A8970" t="str">
            <v>S91.1</v>
          </cell>
          <cell r="B8970" t="str">
            <v>Herida de dedo(s) del pie sin daño de la(s) uña(s)</v>
          </cell>
        </row>
        <row r="8971">
          <cell r="A8971" t="str">
            <v>S91.2</v>
          </cell>
          <cell r="B8971" t="str">
            <v>Herida de dedo(s) del pie con daño de la(s) uña(s)</v>
          </cell>
        </row>
        <row r="8972">
          <cell r="A8972" t="str">
            <v>S91.3</v>
          </cell>
          <cell r="B8972" t="str">
            <v>Herida de otras partes del pie</v>
          </cell>
        </row>
        <row r="8973">
          <cell r="A8973" t="str">
            <v>S91.7</v>
          </cell>
          <cell r="B8973" t="str">
            <v>Heridas múltiples del tobillo y del pie</v>
          </cell>
        </row>
        <row r="8974">
          <cell r="A8974" t="str">
            <v>S92</v>
          </cell>
          <cell r="B8974" t="str">
            <v>Fractura del pie, excepto del tobillo (0 cerrada, 1 abierta)</v>
          </cell>
        </row>
        <row r="8975">
          <cell r="A8975" t="str">
            <v>S92.0</v>
          </cell>
          <cell r="B8975" t="str">
            <v>Fractura del calcáneo</v>
          </cell>
        </row>
        <row r="8976">
          <cell r="A8976" t="str">
            <v>S92.1</v>
          </cell>
          <cell r="B8976" t="str">
            <v>Fractura del astrágalo</v>
          </cell>
        </row>
        <row r="8977">
          <cell r="A8977" t="str">
            <v>S92.2</v>
          </cell>
          <cell r="B8977" t="str">
            <v>Fractura de otro(s) hueso(s) del tarso</v>
          </cell>
        </row>
        <row r="8978">
          <cell r="A8978" t="str">
            <v>S92.3</v>
          </cell>
          <cell r="B8978" t="str">
            <v>Fractura de hueso del metatarso</v>
          </cell>
        </row>
        <row r="8979">
          <cell r="A8979" t="str">
            <v>S92.4</v>
          </cell>
          <cell r="B8979" t="str">
            <v>Fractura de los huesos del dedo gordo del pie</v>
          </cell>
        </row>
        <row r="8980">
          <cell r="A8980" t="str">
            <v>S92.5</v>
          </cell>
          <cell r="B8980" t="str">
            <v>Fractura de los huesos de otro(s) dedo(s) del pie</v>
          </cell>
        </row>
        <row r="8981">
          <cell r="A8981" t="str">
            <v>S92.7</v>
          </cell>
          <cell r="B8981" t="str">
            <v>Fracturas múltiples del pie</v>
          </cell>
        </row>
        <row r="8982">
          <cell r="A8982" t="str">
            <v>S92.9</v>
          </cell>
          <cell r="B8982" t="str">
            <v>Fractura del pie, no especificada</v>
          </cell>
        </row>
        <row r="8983">
          <cell r="A8983" t="str">
            <v>S93</v>
          </cell>
          <cell r="B8983" t="str">
            <v>Luxación, esguince y torcedura de articulaciones y ligamentos del tobillo y del pie</v>
          </cell>
        </row>
        <row r="8984">
          <cell r="A8984" t="str">
            <v>S93.0</v>
          </cell>
          <cell r="B8984" t="str">
            <v>Luxación de la articulación del tobillo</v>
          </cell>
        </row>
        <row r="8985">
          <cell r="A8985" t="str">
            <v>S93.1</v>
          </cell>
          <cell r="B8985" t="str">
            <v>Luxación de dedo(s) del pie</v>
          </cell>
        </row>
        <row r="8986">
          <cell r="A8986" t="str">
            <v>S93.2</v>
          </cell>
          <cell r="B8986" t="str">
            <v>Ruptura de ligamentos a nivel del tobillo y del pie</v>
          </cell>
        </row>
        <row r="8987">
          <cell r="A8987" t="str">
            <v>S93.3</v>
          </cell>
          <cell r="B8987" t="str">
            <v>Luxación de otros sitios y los no especificados del pie</v>
          </cell>
        </row>
        <row r="8988">
          <cell r="A8988" t="str">
            <v>S93.4</v>
          </cell>
          <cell r="B8988" t="str">
            <v>Esguinces y torceduras del tobillo</v>
          </cell>
        </row>
        <row r="8989">
          <cell r="A8989" t="str">
            <v>S93.5</v>
          </cell>
          <cell r="B8989" t="str">
            <v>Esguinces y torceduras de dedo(s) del pie</v>
          </cell>
        </row>
        <row r="8990">
          <cell r="A8990" t="str">
            <v>S93.6</v>
          </cell>
          <cell r="B8990" t="str">
            <v>Esguinces y torceduras de otros sitios y de los no especificados del pie</v>
          </cell>
        </row>
        <row r="8991">
          <cell r="A8991" t="str">
            <v>S94</v>
          </cell>
          <cell r="B8991" t="str">
            <v>Traumatismo de nervios a nivel del pie y del tobillo</v>
          </cell>
        </row>
        <row r="8992">
          <cell r="A8992" t="str">
            <v>S94.0</v>
          </cell>
          <cell r="B8992" t="str">
            <v>Traumatismo del nervio plantar externo</v>
          </cell>
        </row>
        <row r="8993">
          <cell r="A8993" t="str">
            <v>S94.1</v>
          </cell>
          <cell r="B8993" t="str">
            <v>Traumatismo del nervio plantar interno</v>
          </cell>
        </row>
        <row r="8994">
          <cell r="A8994" t="str">
            <v>S94.2</v>
          </cell>
          <cell r="B8994" t="str">
            <v>Traumatismo del nervio peroneal profundo a nivel del pie y del tobillo</v>
          </cell>
        </row>
        <row r="8995">
          <cell r="A8995" t="str">
            <v>S94.3</v>
          </cell>
          <cell r="B8995" t="str">
            <v>Traumatismo de nervio sensorial cutáneo a nivel del pie y del tobillo</v>
          </cell>
        </row>
        <row r="8996">
          <cell r="A8996" t="str">
            <v>S94.7</v>
          </cell>
          <cell r="B8996" t="str">
            <v>Traumatismo de múltiples nervios a nivel del pie y del tobillo</v>
          </cell>
        </row>
        <row r="8997">
          <cell r="A8997" t="str">
            <v>S94.8</v>
          </cell>
          <cell r="B8997" t="str">
            <v>Traumatismo de otros nervios a nivel del pie y del tobillo</v>
          </cell>
        </row>
        <row r="8998">
          <cell r="A8998" t="str">
            <v>S94.9</v>
          </cell>
          <cell r="B8998" t="str">
            <v>Traumatismo de nervio no especificado a nivel del pie y del tobillo</v>
          </cell>
        </row>
        <row r="8999">
          <cell r="A8999" t="str">
            <v>S95</v>
          </cell>
          <cell r="B8999" t="str">
            <v>Traumatismo de vasos sanguíneos a nivel del pie y del tobillo</v>
          </cell>
        </row>
        <row r="9000">
          <cell r="A9000" t="str">
            <v>S95.0</v>
          </cell>
          <cell r="B9000" t="str">
            <v>Traumatismo de la arteria dorsal del pie</v>
          </cell>
        </row>
        <row r="9001">
          <cell r="A9001" t="str">
            <v>S95.1</v>
          </cell>
          <cell r="B9001" t="str">
            <v>Traumatismo de la arteria plantar del pie</v>
          </cell>
        </row>
        <row r="9002">
          <cell r="A9002" t="str">
            <v>S95.2</v>
          </cell>
          <cell r="B9002" t="str">
            <v>Traumatismo de la vena dorsal del pie</v>
          </cell>
        </row>
        <row r="9003">
          <cell r="A9003" t="str">
            <v>S95.7</v>
          </cell>
          <cell r="B9003" t="str">
            <v>Traumatismo de múltiples vasos sanguíneos a nivel del pie y del tobillo</v>
          </cell>
        </row>
        <row r="9004">
          <cell r="A9004" t="str">
            <v>S95.8</v>
          </cell>
          <cell r="B9004" t="str">
            <v>Traumatismo de otros vasos sanguíneos a nivel del pie y del tobillo</v>
          </cell>
        </row>
        <row r="9005">
          <cell r="A9005" t="str">
            <v>S95.9</v>
          </cell>
          <cell r="B9005" t="str">
            <v>Traumatismo de vaso sanguíneo no especificado a nivel del pie y del tobillo</v>
          </cell>
        </row>
        <row r="9006">
          <cell r="A9006" t="str">
            <v>S96</v>
          </cell>
          <cell r="B9006" t="str">
            <v>Traumatismo de tendón y músculo a nivel del pie y del tobillo</v>
          </cell>
        </row>
        <row r="9007">
          <cell r="A9007" t="str">
            <v>S96.0</v>
          </cell>
          <cell r="B9007" t="str">
            <v>Traumatismo del tendón y músculo del flexor largo del dedo a nivel del pie y del tobillo</v>
          </cell>
        </row>
        <row r="9008">
          <cell r="A9008" t="str">
            <v>S96.1</v>
          </cell>
          <cell r="B9008" t="str">
            <v>Traumatismo del tendón y músculo del extensor largo del (de los) dedo(s) a nivel del pie y del tobillo</v>
          </cell>
        </row>
        <row r="9009">
          <cell r="A9009" t="str">
            <v>S96.2</v>
          </cell>
          <cell r="B9009" t="str">
            <v>Traumatismo de tendones y músculos intrínsecos a nivel del pie y del tobillo</v>
          </cell>
        </row>
        <row r="9010">
          <cell r="A9010" t="str">
            <v>S96.7</v>
          </cell>
          <cell r="B9010" t="str">
            <v>Traumatismo de múltiples tendones y músculos a nivel del pie y del tobillo</v>
          </cell>
        </row>
        <row r="9011">
          <cell r="A9011" t="str">
            <v>S96.8</v>
          </cell>
          <cell r="B9011" t="str">
            <v>Traumatismo de otros tendones y músculos a nivel del pie y del tobillo</v>
          </cell>
        </row>
        <row r="9012">
          <cell r="A9012" t="str">
            <v>S96.9</v>
          </cell>
          <cell r="B9012" t="str">
            <v>Traumatismo de tendones y músculos no especificados a nivel del pie y del tobillo</v>
          </cell>
        </row>
        <row r="9013">
          <cell r="A9013" t="str">
            <v>S97</v>
          </cell>
          <cell r="B9013" t="str">
            <v>Traumatismo por aplastamiento del pie y del tobillo</v>
          </cell>
        </row>
        <row r="9014">
          <cell r="A9014" t="str">
            <v>S97.0</v>
          </cell>
          <cell r="B9014" t="str">
            <v>Traumatismo por aplastamiento del tobillo</v>
          </cell>
        </row>
        <row r="9015">
          <cell r="A9015" t="str">
            <v>S97.1</v>
          </cell>
          <cell r="B9015" t="str">
            <v>Traumatismo por aplastamiento de dedo(s) del pie</v>
          </cell>
        </row>
        <row r="9016">
          <cell r="A9016" t="str">
            <v>S97.8</v>
          </cell>
          <cell r="B9016" t="str">
            <v>Traumatismo por aplastamiento de otras partes del pie y del tobillo</v>
          </cell>
        </row>
        <row r="9017">
          <cell r="A9017" t="str">
            <v>S98</v>
          </cell>
          <cell r="B9017" t="str">
            <v>Amputación traumática del pie y del tobillo</v>
          </cell>
        </row>
        <row r="9018">
          <cell r="A9018" t="str">
            <v>S98.0</v>
          </cell>
          <cell r="B9018" t="str">
            <v>Amputación traumática del pie a nivel del tobillo</v>
          </cell>
        </row>
        <row r="9019">
          <cell r="A9019" t="str">
            <v>S98.1</v>
          </cell>
          <cell r="B9019" t="str">
            <v>Amputación traumática de un dedo del pie</v>
          </cell>
        </row>
        <row r="9020">
          <cell r="A9020" t="str">
            <v>S98.2</v>
          </cell>
          <cell r="B9020" t="str">
            <v>Amputación traumática de dos o más dedos del pie</v>
          </cell>
        </row>
        <row r="9021">
          <cell r="A9021" t="str">
            <v>S98.3</v>
          </cell>
          <cell r="B9021" t="str">
            <v>Amputación traumática de otras partes del pie</v>
          </cell>
        </row>
        <row r="9022">
          <cell r="A9022" t="str">
            <v>S98.4</v>
          </cell>
          <cell r="B9022" t="str">
            <v>Amputación del pie, nivel no especificado</v>
          </cell>
        </row>
        <row r="9023">
          <cell r="A9023" t="str">
            <v>S99</v>
          </cell>
          <cell r="B9023" t="str">
            <v>Otros traumatismos y los no especificados del pie y del tobillo</v>
          </cell>
        </row>
        <row r="9024">
          <cell r="A9024" t="str">
            <v>S99.7</v>
          </cell>
          <cell r="B9024" t="str">
            <v>Traumatismos múltiples del pie y del tobillo</v>
          </cell>
        </row>
        <row r="9025">
          <cell r="A9025" t="str">
            <v>S99.8</v>
          </cell>
          <cell r="B9025" t="str">
            <v>Otros traumatismos del pie y del tobillo, especificados</v>
          </cell>
        </row>
        <row r="9026">
          <cell r="A9026" t="str">
            <v>S99.9</v>
          </cell>
          <cell r="B9026" t="str">
            <v>Traumatismo del pie y del tobillo, no especificado</v>
          </cell>
        </row>
        <row r="9027">
          <cell r="A9027" t="str">
            <v>T</v>
          </cell>
          <cell r="B9027" t="str">
            <v>Diversas Lesiones por Agentes Externos</v>
          </cell>
        </row>
        <row r="9028">
          <cell r="A9028" t="str">
            <v>T00</v>
          </cell>
          <cell r="B9028" t="str">
            <v>Traumatismos superficiales que afectan múltiples regiones del cuerpo</v>
          </cell>
        </row>
        <row r="9029">
          <cell r="A9029" t="str">
            <v>T00.0</v>
          </cell>
          <cell r="B9029" t="str">
            <v>Traumatismos superficiales que afectan la cabeza con el cuello</v>
          </cell>
        </row>
        <row r="9030">
          <cell r="A9030" t="str">
            <v>T00.1</v>
          </cell>
          <cell r="B9030" t="str">
            <v>Traumatismos superficiales que afectan el tórax con el abdomen, la región lumbosacra y la pelvis</v>
          </cell>
        </row>
        <row r="9031">
          <cell r="A9031" t="str">
            <v>T00.2</v>
          </cell>
          <cell r="B9031" t="str">
            <v>Traumatismos superficiales que afectan múltiples regiones del(os) miembro(s) superior(es)</v>
          </cell>
        </row>
        <row r="9032">
          <cell r="A9032" t="str">
            <v>T00.3</v>
          </cell>
          <cell r="B9032" t="str">
            <v>Traumatismos superficiales que afectan múltiples regiones del (de los) miembro(s) inferior(es)</v>
          </cell>
        </row>
        <row r="9033">
          <cell r="A9033" t="str">
            <v>T00.6</v>
          </cell>
          <cell r="B9033" t="str">
            <v>Traumatismos superficiales que afectan múltiples regiones del (de los) miembro(s) superior(es) con miembro(s) inferior(es)</v>
          </cell>
        </row>
        <row r="9034">
          <cell r="A9034" t="str">
            <v>T00.8</v>
          </cell>
          <cell r="B9034" t="str">
            <v>Traumatismos superficiales que afectan otras combinaciones de regiones del cuerpo</v>
          </cell>
        </row>
        <row r="9035">
          <cell r="A9035" t="str">
            <v>T00.9</v>
          </cell>
          <cell r="B9035" t="str">
            <v>Traumatismos superficiales múltiples, no especificados</v>
          </cell>
        </row>
        <row r="9036">
          <cell r="A9036" t="str">
            <v>T01</v>
          </cell>
          <cell r="B9036" t="str">
            <v>Heridas que afectan múltiples regiones del cuerpo</v>
          </cell>
        </row>
        <row r="9037">
          <cell r="A9037" t="str">
            <v>T01.0</v>
          </cell>
          <cell r="B9037" t="str">
            <v>Heridas que afectan la cabeza con el cuello</v>
          </cell>
        </row>
        <row r="9038">
          <cell r="A9038" t="str">
            <v>T01.1</v>
          </cell>
          <cell r="B9038" t="str">
            <v>Heridas que afectan el tórax con el abdomen, la región lumbosacra y la pelvis</v>
          </cell>
        </row>
        <row r="9039">
          <cell r="A9039" t="str">
            <v>T01.2</v>
          </cell>
          <cell r="B9039" t="str">
            <v>Heridas que afectan múltiples regiones del (de los) miembro(s) superior(es)</v>
          </cell>
        </row>
        <row r="9040">
          <cell r="A9040" t="str">
            <v>T01.3</v>
          </cell>
          <cell r="B9040" t="str">
            <v>Heridas que afectan múltiples regiones del (de los) miembro(s) inferior(es)</v>
          </cell>
        </row>
        <row r="9041">
          <cell r="A9041" t="str">
            <v>T01.6</v>
          </cell>
          <cell r="B9041" t="str">
            <v>Heridas que afectan múltiples regiones del (de los)  miembro(s) superior(es) con miembro(s) inferior(es)</v>
          </cell>
        </row>
        <row r="9042">
          <cell r="A9042" t="str">
            <v>T01.8</v>
          </cell>
          <cell r="B9042" t="str">
            <v>Heridas que afectan otras combinaciones de las regiones del cuerpo</v>
          </cell>
        </row>
        <row r="9043">
          <cell r="A9043" t="str">
            <v>T01.9</v>
          </cell>
          <cell r="B9043" t="str">
            <v>Heridas múltiples, no especificadas</v>
          </cell>
        </row>
        <row r="9044">
          <cell r="A9044" t="str">
            <v>T02</v>
          </cell>
          <cell r="B9044" t="str">
            <v>Fracturas que afectan múltiples regiones del cuerpo</v>
          </cell>
        </row>
        <row r="9045">
          <cell r="A9045" t="str">
            <v>T02.0</v>
          </cell>
          <cell r="B9045" t="str">
            <v>Fracturas que afectan la cabeza con el cuello</v>
          </cell>
        </row>
        <row r="9046">
          <cell r="A9046" t="str">
            <v>T02.1</v>
          </cell>
          <cell r="B9046" t="str">
            <v>Fracturas que afectan el tórax con la región lumbosacra y la pelvis</v>
          </cell>
        </row>
        <row r="9047">
          <cell r="A9047" t="str">
            <v>T02.2</v>
          </cell>
          <cell r="B9047" t="str">
            <v>Fracturas que afectan múltiples regiones de un miembro superior</v>
          </cell>
        </row>
        <row r="9048">
          <cell r="A9048" t="str">
            <v>T02.3</v>
          </cell>
          <cell r="B9048" t="str">
            <v>Fracturas que afectan múltiples regiones de un miembro inferior</v>
          </cell>
        </row>
        <row r="9049">
          <cell r="A9049" t="str">
            <v>T02.4</v>
          </cell>
          <cell r="B9049" t="str">
            <v>Fracturas que afectan múltiples regiones de ambos miembros superiores</v>
          </cell>
        </row>
        <row r="9050">
          <cell r="A9050" t="str">
            <v>T02.5</v>
          </cell>
          <cell r="B9050" t="str">
            <v>Fracturas que afectan múltiples regiones de ambos miembros inferiores</v>
          </cell>
        </row>
        <row r="9051">
          <cell r="A9051" t="str">
            <v>T02.6</v>
          </cell>
          <cell r="B9051" t="str">
            <v>Fracturas que afectan múltiples regiones de miembro(s) superior(es) con miembro(s) inferior(es)</v>
          </cell>
        </row>
        <row r="9052">
          <cell r="A9052" t="str">
            <v>T02.7</v>
          </cell>
          <cell r="B9052" t="str">
            <v>Fracturas que afectan el tórax con la región lumbosacra y la pelvis con miembro(s)</v>
          </cell>
        </row>
        <row r="9053">
          <cell r="A9053" t="str">
            <v>T02.8</v>
          </cell>
          <cell r="B9053" t="str">
            <v>Fracturas que afectan otras combinaciones de las regiones del cuerpo</v>
          </cell>
        </row>
        <row r="9054">
          <cell r="A9054" t="str">
            <v>T02.9</v>
          </cell>
          <cell r="B9054" t="str">
            <v>Fracturas múltiples, no especificadas</v>
          </cell>
        </row>
        <row r="9055">
          <cell r="A9055" t="str">
            <v>T03</v>
          </cell>
          <cell r="B9055" t="str">
            <v>Luxaciones, torceduras y esguinces que afectan múltiples regiones del cuerpo</v>
          </cell>
        </row>
        <row r="9056">
          <cell r="A9056" t="str">
            <v>T03.0</v>
          </cell>
          <cell r="B9056" t="str">
            <v>Luxaciones, torceduras y esguinces que afectan la cabeza con el cuello</v>
          </cell>
        </row>
        <row r="9057">
          <cell r="A9057" t="str">
            <v>T03.1</v>
          </cell>
          <cell r="B9057" t="str">
            <v>Luxaciones, torceduras y esguinces que afectan el tórax con la región lumbosacra y la pelvis</v>
          </cell>
        </row>
        <row r="9058">
          <cell r="A9058" t="str">
            <v>T03.2</v>
          </cell>
          <cell r="B9058" t="str">
            <v>Luxaciones, torceduras y esguinces que afectan múltiples regiones del (de los) miembros(s) superior(es)</v>
          </cell>
        </row>
        <row r="9059">
          <cell r="A9059" t="str">
            <v>T03.3</v>
          </cell>
          <cell r="B9059" t="str">
            <v>Luxaciones, torceduras y esguinces que afectan múltiples regiones del (de los) miembros(s) inferior(es)</v>
          </cell>
        </row>
        <row r="9060">
          <cell r="A9060" t="str">
            <v>T03.4</v>
          </cell>
          <cell r="B9060" t="str">
            <v>Luxaciones, torceduras y esguinces que afectan múltiples regiones del (de los) miembro(s) superior(es) con miembro(s) inferior(es)</v>
          </cell>
        </row>
        <row r="9061">
          <cell r="A9061" t="str">
            <v>T03.8</v>
          </cell>
          <cell r="B9061" t="str">
            <v>Luxaciones, torceduras y esguinces que afectan otras combinaciones de regiones del cuerpo</v>
          </cell>
        </row>
        <row r="9062">
          <cell r="A9062" t="str">
            <v>T03.9</v>
          </cell>
          <cell r="B9062" t="str">
            <v>Luxaciones, torceduras y esguinces múltiples, no especificados</v>
          </cell>
        </row>
        <row r="9063">
          <cell r="A9063" t="str">
            <v>T04</v>
          </cell>
          <cell r="B9063" t="str">
            <v>Traumatismos por aplastamiento que afectan múltiples regiones del cuerpo</v>
          </cell>
        </row>
        <row r="9064">
          <cell r="A9064" t="str">
            <v>T04.0</v>
          </cell>
          <cell r="B9064" t="str">
            <v>Traumatismos por aplastamiento que afectan la cabeza con el cuello</v>
          </cell>
        </row>
        <row r="9065">
          <cell r="A9065" t="str">
            <v>T04.1</v>
          </cell>
          <cell r="B9065" t="str">
            <v>Traumatismos por aplastamiento que afectan el tórax con el abdomen, la región lumbosacra y la pelvis</v>
          </cell>
        </row>
        <row r="9066">
          <cell r="A9066" t="str">
            <v>T04.2</v>
          </cell>
          <cell r="B9066" t="str">
            <v>Traumatismos por aplastamiento que afectan múltiples regiones del (de los) miembro(s) superior(es)</v>
          </cell>
        </row>
        <row r="9067">
          <cell r="A9067" t="str">
            <v>T04.3</v>
          </cell>
          <cell r="B9067" t="str">
            <v>Traumatismos por aplastamiento que afectan múltiples regiones del (de los) miembro(s) inferior(es)</v>
          </cell>
        </row>
        <row r="9068">
          <cell r="A9068" t="str">
            <v>T04.4</v>
          </cell>
          <cell r="B9068" t="str">
            <v>Traumatismos por aplastamiento que afectan múltiples regiones del (de los) miembro(s) superior(es) con miembros inferior(es)</v>
          </cell>
        </row>
        <row r="9069">
          <cell r="A9069" t="str">
            <v>T04.7</v>
          </cell>
          <cell r="B9069" t="str">
            <v>Traumatismos por aplastamiento del tórax, del abdomen, de la región lumbosacra y de la pelvis con miembro(s)</v>
          </cell>
        </row>
        <row r="9070">
          <cell r="A9070" t="str">
            <v>T04.8</v>
          </cell>
          <cell r="B9070" t="str">
            <v>Traumatismos por aplastamiento que afectan otras combinaciones de regiones del cuerpo</v>
          </cell>
        </row>
        <row r="9071">
          <cell r="A9071" t="str">
            <v>T04.9</v>
          </cell>
          <cell r="B9071" t="str">
            <v>Traumatismos por aplastamiento múltiple, no especificados</v>
          </cell>
        </row>
        <row r="9072">
          <cell r="A9072" t="str">
            <v>T05</v>
          </cell>
          <cell r="B9072" t="str">
            <v>Amputaciones traumáticas que afectan múltiples regiones del cuerpo</v>
          </cell>
        </row>
        <row r="9073">
          <cell r="A9073" t="str">
            <v>T05.0</v>
          </cell>
          <cell r="B9073" t="str">
            <v>Amputación traumática de ambas manos</v>
          </cell>
        </row>
        <row r="9074">
          <cell r="A9074" t="str">
            <v>T05.1</v>
          </cell>
          <cell r="B9074" t="str">
            <v>Amputación traumática de una mano y el otro brazo [cualquier nivel, excepto mano]</v>
          </cell>
        </row>
        <row r="9075">
          <cell r="A9075" t="str">
            <v>T05.2</v>
          </cell>
          <cell r="B9075" t="str">
            <v>Amputación traumática de ambos brazos [cualquier nivel]</v>
          </cell>
        </row>
        <row r="9076">
          <cell r="A9076" t="str">
            <v>T05.3</v>
          </cell>
          <cell r="B9076" t="str">
            <v>Amputación traumática de ambos pies</v>
          </cell>
        </row>
        <row r="9077">
          <cell r="A9077" t="str">
            <v>T05.4</v>
          </cell>
          <cell r="B9077" t="str">
            <v>Amputación traumática de un pie y la otra pierna [cualquier nivel, excepto pie]</v>
          </cell>
        </row>
        <row r="9078">
          <cell r="A9078" t="str">
            <v>T05.5</v>
          </cell>
          <cell r="B9078" t="str">
            <v>Amputación traumática de ambas piernas [cualquier nivel]</v>
          </cell>
        </row>
        <row r="9079">
          <cell r="A9079" t="str">
            <v>T05.6</v>
          </cell>
          <cell r="B9079" t="str">
            <v>Amputación traumática de miembros superior(es) e inferior(es), cualquier combinación [cualquier nivel]</v>
          </cell>
        </row>
        <row r="9080">
          <cell r="A9080" t="str">
            <v>T05.8</v>
          </cell>
          <cell r="B9080" t="str">
            <v>Amputación traumática que afecta otras combinaciones de regiones del cuerpo</v>
          </cell>
        </row>
        <row r="9081">
          <cell r="A9081" t="str">
            <v>T05.9</v>
          </cell>
          <cell r="B9081" t="str">
            <v>Amputaciones traumáticas múltiples, no especificadas</v>
          </cell>
        </row>
        <row r="9082">
          <cell r="A9082" t="str">
            <v>T06</v>
          </cell>
          <cell r="B9082" t="str">
            <v>Otros traumatismos que afectan múltiples regiones del cuerpo, no clasificados en otra parte</v>
          </cell>
        </row>
        <row r="9083">
          <cell r="A9083" t="str">
            <v>T06.0</v>
          </cell>
          <cell r="B9083" t="str">
            <v>Traumatismos del encéfalo y de nervios craneales con traumatismo de nervios y médula espinal a nivel del cuello</v>
          </cell>
        </row>
        <row r="9084">
          <cell r="A9084" t="str">
            <v>T06.1</v>
          </cell>
          <cell r="B9084" t="str">
            <v>Traumatismos de nervios y médula espinal que afectan otras múltiples regiones del cuerpo</v>
          </cell>
        </row>
        <row r="9085">
          <cell r="A9085" t="str">
            <v>T06.2</v>
          </cell>
          <cell r="B9085" t="str">
            <v>Traumatismos de nervios que afectan múltiples regiones del cuerpo</v>
          </cell>
        </row>
        <row r="9086">
          <cell r="A9086" t="str">
            <v>T06.3</v>
          </cell>
          <cell r="B9086" t="str">
            <v>Traumatismos de vasos sanguíneos que afectan múltiples regiones del cuerpo</v>
          </cell>
        </row>
        <row r="9087">
          <cell r="A9087" t="str">
            <v>T06.4</v>
          </cell>
          <cell r="B9087" t="str">
            <v>Traumatismos de tendones y músculos que afectan múltiples regiones del cuerpo</v>
          </cell>
        </row>
        <row r="9088">
          <cell r="A9088" t="str">
            <v>T06.5</v>
          </cell>
          <cell r="B9088" t="str">
            <v>Traumatismos de órganos intratorácicos con órganos intraabdominales y pélvicos</v>
          </cell>
        </row>
        <row r="9089">
          <cell r="A9089" t="str">
            <v>T06.8</v>
          </cell>
          <cell r="B9089" t="str">
            <v>Otros traumatismos especificados que afectan múltiples regiones del cuerpo</v>
          </cell>
        </row>
        <row r="9090">
          <cell r="A9090" t="str">
            <v>T07.X</v>
          </cell>
          <cell r="B9090" t="str">
            <v>Traumatismos múltiples, no especificados</v>
          </cell>
        </row>
        <row r="9091">
          <cell r="A9091" t="str">
            <v>T08.X</v>
          </cell>
          <cell r="B9091" t="str">
            <v>Fractura de la columna vertebral, nivel no especificado</v>
          </cell>
        </row>
        <row r="9092">
          <cell r="A9092" t="str">
            <v>T09</v>
          </cell>
          <cell r="B9092" t="str">
            <v>Otros traumatismos de la columna vertebral y del tronco, nivel no especificado</v>
          </cell>
        </row>
        <row r="9093">
          <cell r="A9093" t="str">
            <v>T09.0</v>
          </cell>
          <cell r="B9093" t="str">
            <v>Traumatismo superficial del tronco, nivel no especificado</v>
          </cell>
        </row>
        <row r="9094">
          <cell r="A9094" t="str">
            <v>T09.1</v>
          </cell>
          <cell r="B9094" t="str">
            <v>Herida del tronco, nivel no especificado</v>
          </cell>
        </row>
        <row r="9095">
          <cell r="A9095" t="str">
            <v>T09.2</v>
          </cell>
          <cell r="B9095" t="str">
            <v>Luxación, esguince o torcedura de articulación y ligamentos del tronco, no especificado</v>
          </cell>
        </row>
        <row r="9096">
          <cell r="A9096" t="str">
            <v>T09.3</v>
          </cell>
          <cell r="B9096" t="str">
            <v>Traumatismo de la médula espinal, nivel no especificado</v>
          </cell>
        </row>
        <row r="9097">
          <cell r="A9097" t="str">
            <v>T09.4</v>
          </cell>
          <cell r="B9097" t="str">
            <v>Traumatismo de nervios, raíz de nervio espinal y plexos del tronco no especificados</v>
          </cell>
        </row>
        <row r="9098">
          <cell r="A9098" t="str">
            <v>T09.5</v>
          </cell>
          <cell r="B9098" t="str">
            <v>Traumatismo de tendones y músculos del tronco no especificados</v>
          </cell>
        </row>
        <row r="9099">
          <cell r="A9099" t="str">
            <v>T09.6</v>
          </cell>
          <cell r="B9099" t="str">
            <v>Amputación traumática del tronco, nivel no especificado</v>
          </cell>
        </row>
        <row r="9100">
          <cell r="A9100" t="str">
            <v>T09.8</v>
          </cell>
          <cell r="B9100" t="str">
            <v>Otros traumatismos especificados del tronco, nivel no especificado</v>
          </cell>
        </row>
        <row r="9101">
          <cell r="A9101" t="str">
            <v>T09.9</v>
          </cell>
          <cell r="B9101" t="str">
            <v>Traumatismo no especificado del tronco, nivel no especificado</v>
          </cell>
        </row>
        <row r="9102">
          <cell r="A9102" t="str">
            <v>T10.X</v>
          </cell>
          <cell r="B9102" t="str">
            <v>Fractura de miembro superior, nivel no especificado</v>
          </cell>
        </row>
        <row r="9103">
          <cell r="A9103" t="str">
            <v>T11</v>
          </cell>
          <cell r="B9103" t="str">
            <v>Otros traumatismos de miembro superior, nivel no especificado</v>
          </cell>
        </row>
        <row r="9104">
          <cell r="A9104" t="str">
            <v>T11.0</v>
          </cell>
          <cell r="B9104" t="str">
            <v>Traumatismo superficial de miembro superior, nivel no especificado</v>
          </cell>
        </row>
        <row r="9105">
          <cell r="A9105" t="str">
            <v>T11.1</v>
          </cell>
          <cell r="B9105" t="str">
            <v>Herida de miembro superior, nivel no especificado</v>
          </cell>
        </row>
        <row r="9106">
          <cell r="A9106" t="str">
            <v>T11.2</v>
          </cell>
          <cell r="B9106" t="str">
            <v>Luxación, esguince o torcedura de articulación o ligamento no especificado de miembro superior, nivel no especificado</v>
          </cell>
        </row>
        <row r="9107">
          <cell r="A9107" t="str">
            <v>T11.3</v>
          </cell>
          <cell r="B9107" t="str">
            <v>Traumatismo de nervio no especificado de miembro superior, nivel no especificado</v>
          </cell>
        </row>
        <row r="9108">
          <cell r="A9108" t="str">
            <v>T11.4</v>
          </cell>
          <cell r="B9108" t="str">
            <v>Traumatismo de vasos sanguíneos no especificados de miembro superior, nivel no especificado</v>
          </cell>
        </row>
        <row r="9109">
          <cell r="A9109" t="str">
            <v>T11.5</v>
          </cell>
          <cell r="B9109" t="str">
            <v>Traumatismo de tendón y músculo no especificados de miembro superior, nivel no especificado</v>
          </cell>
        </row>
        <row r="9110">
          <cell r="A9110" t="str">
            <v>T11.6</v>
          </cell>
          <cell r="B9110" t="str">
            <v>Amputación traumática de miembro superior, nivel no especificado</v>
          </cell>
        </row>
        <row r="9111">
          <cell r="A9111" t="str">
            <v>T11.8</v>
          </cell>
          <cell r="B9111" t="str">
            <v>Otros traumatismos especificados de miembro superior, nivel no especificado</v>
          </cell>
        </row>
        <row r="9112">
          <cell r="A9112" t="str">
            <v>T11.9</v>
          </cell>
          <cell r="B9112" t="str">
            <v>Traumatismo no especificado de miembro superior, nivel no especificado</v>
          </cell>
        </row>
        <row r="9113">
          <cell r="A9113" t="str">
            <v>T12.X</v>
          </cell>
          <cell r="B9113" t="str">
            <v>Fractura de miembro inferior, nivel no especificado</v>
          </cell>
        </row>
        <row r="9114">
          <cell r="A9114" t="str">
            <v>T13</v>
          </cell>
          <cell r="B9114" t="str">
            <v>Otros traumatismos de miembro inferior, nivel no especificado</v>
          </cell>
        </row>
        <row r="9115">
          <cell r="A9115" t="str">
            <v>T13.0</v>
          </cell>
          <cell r="B9115" t="str">
            <v>Traumatismo superficial de miembro inferior, nivel no especificado</v>
          </cell>
        </row>
        <row r="9116">
          <cell r="A9116" t="str">
            <v>T13.1</v>
          </cell>
          <cell r="B9116" t="str">
            <v>Herida de miembro inferior, nivel no especificado</v>
          </cell>
        </row>
        <row r="9117">
          <cell r="A9117" t="str">
            <v>T13.2</v>
          </cell>
          <cell r="B9117" t="str">
            <v>Luxación, esguince o torcedura de articulación y ligamentos no especificados de miembro inferior, nivel no especificado</v>
          </cell>
        </row>
        <row r="9118">
          <cell r="A9118" t="str">
            <v>T13.3</v>
          </cell>
          <cell r="B9118" t="str">
            <v>Traumatismo de nervios no especificados de miembro inferior, nivel no especificado</v>
          </cell>
        </row>
        <row r="9119">
          <cell r="A9119" t="str">
            <v>T13.4</v>
          </cell>
          <cell r="B9119" t="str">
            <v>Traumatismo de vasos sanguíneos no especificados de miembro inferior, nivel no especificado</v>
          </cell>
        </row>
        <row r="9120">
          <cell r="A9120" t="str">
            <v>T13.5</v>
          </cell>
          <cell r="B9120" t="str">
            <v>Traumatismo de tendones y músculos no especificados de miembro inferior, nivel no especificado</v>
          </cell>
        </row>
        <row r="9121">
          <cell r="A9121" t="str">
            <v>T13.6</v>
          </cell>
          <cell r="B9121" t="str">
            <v>Amputación traumática de miembro inferior, nivel no especificado</v>
          </cell>
        </row>
        <row r="9122">
          <cell r="A9122" t="str">
            <v>T13.8</v>
          </cell>
          <cell r="B9122" t="str">
            <v>Otros traumatismos especificados de miembro inferior, nivel no especificado</v>
          </cell>
        </row>
        <row r="9123">
          <cell r="A9123" t="str">
            <v>T13.9</v>
          </cell>
          <cell r="B9123" t="str">
            <v>Traumatismo no especificado de miembro inferior, nivel no especificado</v>
          </cell>
        </row>
        <row r="9124">
          <cell r="A9124" t="str">
            <v>T14</v>
          </cell>
          <cell r="B9124" t="str">
            <v>Traumatismo de regiones no especificadas del cuerpo</v>
          </cell>
        </row>
        <row r="9125">
          <cell r="A9125" t="str">
            <v>T14.0</v>
          </cell>
          <cell r="B9125" t="str">
            <v>Traumatismo superficial de región no especificada del cuerpo</v>
          </cell>
        </row>
        <row r="9126">
          <cell r="A9126" t="str">
            <v>T14.1</v>
          </cell>
          <cell r="B9126" t="str">
            <v>Herida de región no especificada del cuerpo</v>
          </cell>
        </row>
        <row r="9127">
          <cell r="A9127" t="str">
            <v>T14.2</v>
          </cell>
          <cell r="B9127" t="str">
            <v>Fractura de región no especificada del cuerpo</v>
          </cell>
        </row>
        <row r="9128">
          <cell r="A9128" t="str">
            <v>T14.3</v>
          </cell>
          <cell r="B9128" t="str">
            <v>Luxación, esguince y torcedura de región no especificada del cuerpo</v>
          </cell>
        </row>
        <row r="9129">
          <cell r="A9129" t="str">
            <v>T14.4</v>
          </cell>
          <cell r="B9129" t="str">
            <v>Traumatismo de nervio(s) de región no especificada del cuerpo</v>
          </cell>
        </row>
        <row r="9130">
          <cell r="A9130" t="str">
            <v>T14.5</v>
          </cell>
          <cell r="B9130" t="str">
            <v>Traumatismo de vaso(s) sanguíneo(s) de región no especificada del cuerpo</v>
          </cell>
        </row>
        <row r="9131">
          <cell r="A9131" t="str">
            <v>T14.6</v>
          </cell>
          <cell r="B9131" t="str">
            <v>Traumatismo de tendones y músculos de región no especificada del cuerpo</v>
          </cell>
        </row>
        <row r="9132">
          <cell r="A9132" t="str">
            <v>T14.7</v>
          </cell>
          <cell r="B9132" t="str">
            <v>Traumatismo por aplastamiento y amputación traumática de regiones no especificadas del cuerpo</v>
          </cell>
        </row>
        <row r="9133">
          <cell r="A9133" t="str">
            <v>T14.8</v>
          </cell>
          <cell r="B9133" t="str">
            <v>Otros traumatismos de región no especificada del cuerpo</v>
          </cell>
        </row>
        <row r="9134">
          <cell r="A9134" t="str">
            <v>T14.9</v>
          </cell>
          <cell r="B9134" t="str">
            <v>Traumatismo, no especificado</v>
          </cell>
        </row>
        <row r="9135">
          <cell r="A9135" t="str">
            <v>T15</v>
          </cell>
          <cell r="B9135" t="str">
            <v>Cuerpo extraño en parte externa del ojo</v>
          </cell>
        </row>
        <row r="9136">
          <cell r="A9136" t="str">
            <v>T15.0</v>
          </cell>
          <cell r="B9136" t="str">
            <v>Cuerpo extraño en la córnea</v>
          </cell>
        </row>
        <row r="9137">
          <cell r="A9137" t="str">
            <v>T15.1</v>
          </cell>
          <cell r="B9137" t="str">
            <v>Cuerpo extraño en el saco conjuntival</v>
          </cell>
        </row>
        <row r="9138">
          <cell r="A9138" t="str">
            <v>T15.8</v>
          </cell>
          <cell r="B9138" t="str">
            <v>Cuerpo extraño en otras y en múltiples partes de la parte externa del ojo</v>
          </cell>
        </row>
        <row r="9139">
          <cell r="A9139" t="str">
            <v>T15.9</v>
          </cell>
          <cell r="B9139" t="str">
            <v>Cuerpo extraño en parte externa del ojo, sitio no especificado</v>
          </cell>
        </row>
        <row r="9140">
          <cell r="A9140" t="str">
            <v>T16.X</v>
          </cell>
          <cell r="B9140" t="str">
            <v>Cuerpo extraño en el oído</v>
          </cell>
        </row>
        <row r="9141">
          <cell r="A9141" t="str">
            <v>T17</v>
          </cell>
          <cell r="B9141" t="str">
            <v>Cuerpo extraño en las vías respiratorias</v>
          </cell>
        </row>
        <row r="9142">
          <cell r="A9142" t="str">
            <v>T17.0</v>
          </cell>
          <cell r="B9142" t="str">
            <v>Cuerpo extraño en seno paranasal</v>
          </cell>
        </row>
        <row r="9143">
          <cell r="A9143" t="str">
            <v>T17.1</v>
          </cell>
          <cell r="B9143" t="str">
            <v>Cuerpo extraño en el orificio nasal</v>
          </cell>
        </row>
        <row r="9144">
          <cell r="A9144" t="str">
            <v>T17.2</v>
          </cell>
          <cell r="B9144" t="str">
            <v>Cuerpo extraño en la faringe</v>
          </cell>
        </row>
        <row r="9145">
          <cell r="A9145" t="str">
            <v>T17.3</v>
          </cell>
          <cell r="B9145" t="str">
            <v>Cuerpo extraño en la laringe</v>
          </cell>
        </row>
        <row r="9146">
          <cell r="A9146" t="str">
            <v>T17.4</v>
          </cell>
          <cell r="B9146" t="str">
            <v>Cuerpo extraño en la tráquea</v>
          </cell>
        </row>
        <row r="9147">
          <cell r="A9147" t="str">
            <v>T17.5</v>
          </cell>
          <cell r="B9147" t="str">
            <v>Cuerpo extraño en bronquios</v>
          </cell>
        </row>
        <row r="9148">
          <cell r="A9148" t="str">
            <v>T17.8</v>
          </cell>
          <cell r="B9148" t="str">
            <v>Cuerpo extraño en otras y en múltiples partes de las vías respiratorias</v>
          </cell>
        </row>
        <row r="9149">
          <cell r="A9149" t="str">
            <v>T17.9</v>
          </cell>
          <cell r="B9149" t="str">
            <v>Cuerpo extraño en las vías respiratorias, parte no especificada</v>
          </cell>
        </row>
        <row r="9150">
          <cell r="A9150" t="str">
            <v>T18</v>
          </cell>
          <cell r="B9150" t="str">
            <v>Cuerpo extraño en el tubo digestivo</v>
          </cell>
        </row>
        <row r="9151">
          <cell r="A9151" t="str">
            <v>T18.0</v>
          </cell>
          <cell r="B9151" t="str">
            <v>Cuerpo extraño en la boca</v>
          </cell>
        </row>
        <row r="9152">
          <cell r="A9152" t="str">
            <v>T18.1</v>
          </cell>
          <cell r="B9152" t="str">
            <v>Cuerpo extraño en el esófago</v>
          </cell>
        </row>
        <row r="9153">
          <cell r="A9153" t="str">
            <v>T18.2</v>
          </cell>
          <cell r="B9153" t="str">
            <v>Cuerpo extraño en el estómago</v>
          </cell>
        </row>
        <row r="9154">
          <cell r="A9154" t="str">
            <v>T18.3</v>
          </cell>
          <cell r="B9154" t="str">
            <v>Cuerpo extraño en el intestino delgado</v>
          </cell>
        </row>
        <row r="9155">
          <cell r="A9155" t="str">
            <v>T18.4</v>
          </cell>
          <cell r="B9155" t="str">
            <v>Cuerpo extraño en el colon</v>
          </cell>
        </row>
        <row r="9156">
          <cell r="A9156" t="str">
            <v>T18.5</v>
          </cell>
          <cell r="B9156" t="str">
            <v>Cuerpo extraño en el ano y en el recto</v>
          </cell>
        </row>
        <row r="9157">
          <cell r="A9157" t="str">
            <v>T18.8</v>
          </cell>
          <cell r="B9157" t="str">
            <v>Cuerpo extraño en otras y en múltiples partes del tubo digestivo</v>
          </cell>
        </row>
        <row r="9158">
          <cell r="A9158" t="str">
            <v>T18.9</v>
          </cell>
          <cell r="B9158" t="str">
            <v>Cuerpo extraño en el tubo digestivo, parte no especificada</v>
          </cell>
        </row>
        <row r="9159">
          <cell r="A9159" t="str">
            <v>T19</v>
          </cell>
          <cell r="B9159" t="str">
            <v>Cuerpo extraño en las vías genitourinarias</v>
          </cell>
        </row>
        <row r="9160">
          <cell r="A9160" t="str">
            <v>T19.0</v>
          </cell>
          <cell r="B9160" t="str">
            <v>Cuerpo extraño en la uretra</v>
          </cell>
        </row>
        <row r="9161">
          <cell r="A9161" t="str">
            <v>T19.1</v>
          </cell>
          <cell r="B9161" t="str">
            <v>Cuerpo extraño en la vejiga</v>
          </cell>
        </row>
        <row r="9162">
          <cell r="A9162" t="str">
            <v>T19.2</v>
          </cell>
          <cell r="B9162" t="str">
            <v>Cuerpo extraño en la vulva y en la vagina</v>
          </cell>
        </row>
        <row r="9163">
          <cell r="A9163" t="str">
            <v>T19.3</v>
          </cell>
          <cell r="B9163" t="str">
            <v>Cuerpo extraño en el útero [cualquier parte]</v>
          </cell>
        </row>
        <row r="9164">
          <cell r="A9164" t="str">
            <v>T19.8</v>
          </cell>
          <cell r="B9164" t="str">
            <v>Cuerpo extraño en otras y en múltiples partes de las vías genitourinarias</v>
          </cell>
        </row>
        <row r="9165">
          <cell r="A9165" t="str">
            <v>T19.9</v>
          </cell>
          <cell r="B9165" t="str">
            <v>Cuerpo extraño en las vías genitourinarias, parte no especificada</v>
          </cell>
        </row>
        <row r="9166">
          <cell r="A9166" t="str">
            <v>T20</v>
          </cell>
          <cell r="B9166" t="str">
            <v>Quemadura y corrosión de la cabeza y del cuello</v>
          </cell>
        </row>
        <row r="9167">
          <cell r="A9167" t="str">
            <v>T20.0</v>
          </cell>
          <cell r="B9167" t="str">
            <v>Quemadura de la cabeza y del cuello, grado no especificado</v>
          </cell>
        </row>
        <row r="9168">
          <cell r="A9168" t="str">
            <v>T20.1</v>
          </cell>
          <cell r="B9168" t="str">
            <v>Quemadura de la cabeza y del cuello, de primer grado</v>
          </cell>
        </row>
        <row r="9169">
          <cell r="A9169" t="str">
            <v>T20.2</v>
          </cell>
          <cell r="B9169" t="str">
            <v>Quemadura de la cabeza y del cuello, de segundo grado</v>
          </cell>
        </row>
        <row r="9170">
          <cell r="A9170" t="str">
            <v>T20.3</v>
          </cell>
          <cell r="B9170" t="str">
            <v>Quemadura de la cabeza y del cuello, de tercer grado</v>
          </cell>
        </row>
        <row r="9171">
          <cell r="A9171" t="str">
            <v>T20.4</v>
          </cell>
          <cell r="B9171" t="str">
            <v>Corrosión de la cabeza y del cuello, grado no especificado</v>
          </cell>
        </row>
        <row r="9172">
          <cell r="A9172" t="str">
            <v>T20.5</v>
          </cell>
          <cell r="B9172" t="str">
            <v>Corrosión de la cabeza y del cuello, de primer grado</v>
          </cell>
        </row>
        <row r="9173">
          <cell r="A9173" t="str">
            <v>T20.6</v>
          </cell>
          <cell r="B9173" t="str">
            <v>Corrosión de la cabeza y del cuello, de segundo grado</v>
          </cell>
        </row>
        <row r="9174">
          <cell r="A9174" t="str">
            <v>T20.7</v>
          </cell>
          <cell r="B9174" t="str">
            <v>Corrosión de la cabeza y del cuello, de tercer grado</v>
          </cell>
        </row>
        <row r="9175">
          <cell r="A9175" t="str">
            <v>T21</v>
          </cell>
          <cell r="B9175" t="str">
            <v>Quemadura y corrosión del tronco</v>
          </cell>
        </row>
        <row r="9176">
          <cell r="A9176" t="str">
            <v>T21.0</v>
          </cell>
          <cell r="B9176" t="str">
            <v>Quemadura del tronco, grado no especificado</v>
          </cell>
        </row>
        <row r="9177">
          <cell r="A9177" t="str">
            <v>T21.1</v>
          </cell>
          <cell r="B9177" t="str">
            <v>Quemadura del tronco, de primer grado</v>
          </cell>
        </row>
        <row r="9178">
          <cell r="A9178" t="str">
            <v>T21.2</v>
          </cell>
          <cell r="B9178" t="str">
            <v>Quemadura del tronco, de segundo grado</v>
          </cell>
        </row>
        <row r="9179">
          <cell r="A9179" t="str">
            <v>T21.3</v>
          </cell>
          <cell r="B9179" t="str">
            <v>Quemadura del tronco, de tercer grado</v>
          </cell>
        </row>
        <row r="9180">
          <cell r="A9180" t="str">
            <v>T21.4</v>
          </cell>
          <cell r="B9180" t="str">
            <v>Corrosión del tronco, grado no especificado</v>
          </cell>
        </row>
        <row r="9181">
          <cell r="A9181" t="str">
            <v>T21.5</v>
          </cell>
          <cell r="B9181" t="str">
            <v>Corrosión del tronco, de primer grado</v>
          </cell>
        </row>
        <row r="9182">
          <cell r="A9182" t="str">
            <v>T21.6</v>
          </cell>
          <cell r="B9182" t="str">
            <v>Corrosión del tronco, de segundo grado</v>
          </cell>
        </row>
        <row r="9183">
          <cell r="A9183" t="str">
            <v>T21.7</v>
          </cell>
          <cell r="B9183" t="str">
            <v>Corrosión del tronco, de tercer grado</v>
          </cell>
        </row>
        <row r="9184">
          <cell r="A9184" t="str">
            <v>T22</v>
          </cell>
          <cell r="B9184" t="str">
            <v>Quemadura y corrosión del hombro y miembro superior, excepto de la muñeca y de la mano</v>
          </cell>
        </row>
        <row r="9185">
          <cell r="A9185" t="str">
            <v>T22.0</v>
          </cell>
          <cell r="B9185" t="str">
            <v>Quemadura del hombro y miembro superior, grado no especificado, excepto de la muñeca y de la mano</v>
          </cell>
        </row>
        <row r="9186">
          <cell r="A9186" t="str">
            <v>T22.1</v>
          </cell>
          <cell r="B9186" t="str">
            <v>Quemadura del hombro y miembro superior, de primer grado, excepto de la muñeca y de la mano</v>
          </cell>
        </row>
        <row r="9187">
          <cell r="A9187" t="str">
            <v>T22.2</v>
          </cell>
          <cell r="B9187" t="str">
            <v>Quemadura del hombro y miembro superior, de segundo grado, excepto de la muñeca y de la mano</v>
          </cell>
        </row>
        <row r="9188">
          <cell r="A9188" t="str">
            <v>T22.3</v>
          </cell>
          <cell r="B9188" t="str">
            <v>Quemadura del hombro y miembro superior, de tercer grado, excepto de la muñeca y de la mano</v>
          </cell>
        </row>
        <row r="9189">
          <cell r="A9189" t="str">
            <v>T22.4</v>
          </cell>
          <cell r="B9189" t="str">
            <v>Corrosión del hombro y miembro superior, grado no especificado, excepto de la muñeca y de la mano</v>
          </cell>
        </row>
        <row r="9190">
          <cell r="A9190" t="str">
            <v>T22.5</v>
          </cell>
          <cell r="B9190" t="str">
            <v>Corrosión del hombro y miembro superior, de primer grado, excepto de la muñeca y de la mano</v>
          </cell>
        </row>
        <row r="9191">
          <cell r="A9191" t="str">
            <v>T22.6</v>
          </cell>
          <cell r="B9191" t="str">
            <v>Corrosión del hombro y miembro superior, de segundo grado, excepto de la muñeca y de la mano</v>
          </cell>
        </row>
        <row r="9192">
          <cell r="A9192" t="str">
            <v>T22.7</v>
          </cell>
          <cell r="B9192" t="str">
            <v>Corrosión del hombro y miembro superior, de tercer grado, excepto de la muñeca y de la mano</v>
          </cell>
        </row>
        <row r="9193">
          <cell r="A9193" t="str">
            <v>T23</v>
          </cell>
          <cell r="B9193" t="str">
            <v>Quemadura y corrosión de la muñeca y de la mano</v>
          </cell>
        </row>
        <row r="9194">
          <cell r="A9194" t="str">
            <v>T23.0</v>
          </cell>
          <cell r="B9194" t="str">
            <v>Quemadura de la muñeca y de la mano, grado no especificado</v>
          </cell>
        </row>
        <row r="9195">
          <cell r="A9195" t="str">
            <v>T23.1</v>
          </cell>
          <cell r="B9195" t="str">
            <v>Quemadura de la muñeca y de la mano, de primer grado</v>
          </cell>
        </row>
        <row r="9196">
          <cell r="A9196" t="str">
            <v>T23.2</v>
          </cell>
          <cell r="B9196" t="str">
            <v>Quemadura de la muñeca y de la mano, de segundo grado</v>
          </cell>
        </row>
        <row r="9197">
          <cell r="A9197" t="str">
            <v>T23.3</v>
          </cell>
          <cell r="B9197" t="str">
            <v>Quemadura de la muñeca y de la mano, de tercer grado</v>
          </cell>
        </row>
        <row r="9198">
          <cell r="A9198" t="str">
            <v>T23.4</v>
          </cell>
          <cell r="B9198" t="str">
            <v>Corrosión de la muñeca y de la mano, grado no especificado</v>
          </cell>
        </row>
        <row r="9199">
          <cell r="A9199" t="str">
            <v>T23.5</v>
          </cell>
          <cell r="B9199" t="str">
            <v>Corrosión de la muñeca y de la mano, de primer grado</v>
          </cell>
        </row>
        <row r="9200">
          <cell r="A9200" t="str">
            <v>T23.6</v>
          </cell>
          <cell r="B9200" t="str">
            <v>Corrosión de la muñeca y de la mano, de segundo grado</v>
          </cell>
        </row>
        <row r="9201">
          <cell r="A9201" t="str">
            <v>T23.7</v>
          </cell>
          <cell r="B9201" t="str">
            <v>Corrosión de la muñeca y de la mano, de tercer grado</v>
          </cell>
        </row>
        <row r="9202">
          <cell r="A9202" t="str">
            <v>T24</v>
          </cell>
          <cell r="B9202" t="str">
            <v>Quemadura y corrosión de la cadera y miembro inferior, excepto tobillo y pie</v>
          </cell>
        </row>
        <row r="9203">
          <cell r="A9203" t="str">
            <v>T24.0</v>
          </cell>
          <cell r="B9203" t="str">
            <v>Quemadura de la cadera y miembro inferior, grado no especificado, excepto tobillo y pie</v>
          </cell>
        </row>
        <row r="9204">
          <cell r="A9204" t="str">
            <v>T24.1</v>
          </cell>
          <cell r="B9204" t="str">
            <v>Quemadura de la cadera y miembro inferior, de primer grado, excepto tobillo y pie</v>
          </cell>
        </row>
        <row r="9205">
          <cell r="A9205" t="str">
            <v>T24.2</v>
          </cell>
          <cell r="B9205" t="str">
            <v>Quemadura de la cadera y miembro inferior, de segundo grado, excepto tobillo y pie</v>
          </cell>
        </row>
        <row r="9206">
          <cell r="A9206" t="str">
            <v>T24.3</v>
          </cell>
          <cell r="B9206" t="str">
            <v>Quemadura de la cadera y miembro inferior, de tercer grado, excepto tobillo y pie</v>
          </cell>
        </row>
        <row r="9207">
          <cell r="A9207" t="str">
            <v>T24.4</v>
          </cell>
          <cell r="B9207" t="str">
            <v>Corrosión de la cadera y miembro inferior, grado no especificado, excepto tobillo y pie</v>
          </cell>
        </row>
        <row r="9208">
          <cell r="A9208" t="str">
            <v>T24.5</v>
          </cell>
          <cell r="B9208" t="str">
            <v>Corrosión de la cadera y miembro inferior, de primer grado, excepto tobillo y pie</v>
          </cell>
        </row>
        <row r="9209">
          <cell r="A9209" t="str">
            <v>T24.6</v>
          </cell>
          <cell r="B9209" t="str">
            <v>Corrosión de la cadera y miembro inferior, de segundo grado, excepto tobillo y pie</v>
          </cell>
        </row>
        <row r="9210">
          <cell r="A9210" t="str">
            <v>T24.7</v>
          </cell>
          <cell r="B9210" t="str">
            <v>Corrosión de la cadera y miembro inferior, de tercer grado, excepto tobillo y pie</v>
          </cell>
        </row>
        <row r="9211">
          <cell r="A9211" t="str">
            <v>T25</v>
          </cell>
          <cell r="B9211" t="str">
            <v>Quemadura y corrosión del tobillo y del pie</v>
          </cell>
        </row>
        <row r="9212">
          <cell r="A9212" t="str">
            <v>T25.0</v>
          </cell>
          <cell r="B9212" t="str">
            <v>Quemadura del tobillo y del pie, grado no especificado</v>
          </cell>
        </row>
        <row r="9213">
          <cell r="A9213" t="str">
            <v>T25.1</v>
          </cell>
          <cell r="B9213" t="str">
            <v>Quemadura del tobillo y del pie, de primer grado</v>
          </cell>
        </row>
        <row r="9214">
          <cell r="A9214" t="str">
            <v>T25.2</v>
          </cell>
          <cell r="B9214" t="str">
            <v>Quemadura del tobillo y del pie, de segundo grado</v>
          </cell>
        </row>
        <row r="9215">
          <cell r="A9215" t="str">
            <v>T25.3</v>
          </cell>
          <cell r="B9215" t="str">
            <v>Quemadura del tobillo y del pie, de tercer grado</v>
          </cell>
        </row>
        <row r="9216">
          <cell r="A9216" t="str">
            <v>T25.4</v>
          </cell>
          <cell r="B9216" t="str">
            <v>Corrosión del tobillo y del pie, grado no especificado</v>
          </cell>
        </row>
        <row r="9217">
          <cell r="A9217" t="str">
            <v>T25.5</v>
          </cell>
          <cell r="B9217" t="str">
            <v>Corrosión del tobillo y del pie, de primer grado</v>
          </cell>
        </row>
        <row r="9218">
          <cell r="A9218" t="str">
            <v>T25.6</v>
          </cell>
          <cell r="B9218" t="str">
            <v>Corrosión del tobillo y del pie, de segundo grado</v>
          </cell>
        </row>
        <row r="9219">
          <cell r="A9219" t="str">
            <v>T25.7</v>
          </cell>
          <cell r="B9219" t="str">
            <v>Corrosión del tobillo y del pie, de tercer grado</v>
          </cell>
        </row>
        <row r="9220">
          <cell r="A9220" t="str">
            <v>T26</v>
          </cell>
          <cell r="B9220" t="str">
            <v>Quemadura y corrosión limitada al ojo y sus anexos</v>
          </cell>
        </row>
        <row r="9221">
          <cell r="A9221" t="str">
            <v>T26.0</v>
          </cell>
          <cell r="B9221" t="str">
            <v>Quemadura del párpado y área periocular</v>
          </cell>
        </row>
        <row r="9222">
          <cell r="A9222" t="str">
            <v>T26.1</v>
          </cell>
          <cell r="B9222" t="str">
            <v>Quemadura de la córnea y saco conjuntival</v>
          </cell>
        </row>
        <row r="9223">
          <cell r="A9223" t="str">
            <v>T26.2</v>
          </cell>
          <cell r="B9223" t="str">
            <v>Quemadura con ruptura y destrucción resultantes del globo ocular</v>
          </cell>
        </row>
        <row r="9224">
          <cell r="A9224" t="str">
            <v>T26.3</v>
          </cell>
          <cell r="B9224" t="str">
            <v>Quemadura de otras partes del ojo y sus anexos</v>
          </cell>
        </row>
        <row r="9225">
          <cell r="A9225" t="str">
            <v>T26.4</v>
          </cell>
          <cell r="B9225" t="str">
            <v>Quemadura del ojo y anexos, parte no especificada</v>
          </cell>
        </row>
        <row r="9226">
          <cell r="A9226" t="str">
            <v>T26.5</v>
          </cell>
          <cell r="B9226" t="str">
            <v>Corrosión del párpado y área periocular</v>
          </cell>
        </row>
        <row r="9227">
          <cell r="A9227" t="str">
            <v>T26.6</v>
          </cell>
          <cell r="B9227" t="str">
            <v>Corrosión de la córnea y saco conjuntival</v>
          </cell>
        </row>
        <row r="9228">
          <cell r="A9228" t="str">
            <v>T26.7</v>
          </cell>
          <cell r="B9228" t="str">
            <v>Corrosión con ruptura y destrucción resultantes del globo ocular</v>
          </cell>
        </row>
        <row r="9229">
          <cell r="A9229" t="str">
            <v>T26.8</v>
          </cell>
          <cell r="B9229" t="str">
            <v>Corrosión de otras partes del ojo y sus anexos</v>
          </cell>
        </row>
        <row r="9230">
          <cell r="A9230" t="str">
            <v>T26.9</v>
          </cell>
          <cell r="B9230" t="str">
            <v>Corrosión del ojo y sus anexos, parte no especificada</v>
          </cell>
        </row>
        <row r="9231">
          <cell r="A9231" t="str">
            <v>T27</v>
          </cell>
          <cell r="B9231" t="str">
            <v>Quemadura y corrosión de las vías respiratorias</v>
          </cell>
        </row>
        <row r="9232">
          <cell r="A9232" t="str">
            <v>T27.0</v>
          </cell>
          <cell r="B9232" t="str">
            <v>Quemadura de la laringe y de la tráquea</v>
          </cell>
        </row>
        <row r="9233">
          <cell r="A9233" t="str">
            <v>T27.1</v>
          </cell>
          <cell r="B9233" t="str">
            <v>Quemadura que afecta la laringe y la tráquea con el pulmón</v>
          </cell>
        </row>
        <row r="9234">
          <cell r="A9234" t="str">
            <v>T27.2</v>
          </cell>
          <cell r="B9234" t="str">
            <v>Quemadura de otras partes de las vías respiratorias</v>
          </cell>
        </row>
        <row r="9235">
          <cell r="A9235" t="str">
            <v>T27.3</v>
          </cell>
          <cell r="B9235" t="str">
            <v>Quemadura de las vías respiratorias, parte no especificada</v>
          </cell>
        </row>
        <row r="9236">
          <cell r="A9236" t="str">
            <v>T27.4</v>
          </cell>
          <cell r="B9236" t="str">
            <v>Corrosión de la laringe y de la tráquea</v>
          </cell>
        </row>
        <row r="9237">
          <cell r="A9237" t="str">
            <v>T27.5</v>
          </cell>
          <cell r="B9237" t="str">
            <v>Corrosión que afecta la laringe y la tráquea con el pulmón</v>
          </cell>
        </row>
        <row r="9238">
          <cell r="A9238" t="str">
            <v>T27.6</v>
          </cell>
          <cell r="B9238" t="str">
            <v>Corrosión de otras partes de las vías respiratorias</v>
          </cell>
        </row>
        <row r="9239">
          <cell r="A9239" t="str">
            <v>T27.7</v>
          </cell>
          <cell r="B9239" t="str">
            <v>Corrosión de las vías respiratorias, parte no especificada</v>
          </cell>
        </row>
        <row r="9240">
          <cell r="A9240" t="str">
            <v>T28</v>
          </cell>
          <cell r="B9240" t="str">
            <v>Quemadura y corrosión de otros órganos internos</v>
          </cell>
        </row>
        <row r="9241">
          <cell r="A9241" t="str">
            <v>T28.0</v>
          </cell>
          <cell r="B9241" t="str">
            <v>Quemadura de la boca y de la faringe</v>
          </cell>
        </row>
        <row r="9242">
          <cell r="A9242" t="str">
            <v>T28.1</v>
          </cell>
          <cell r="B9242" t="str">
            <v>Quemadura del esófago</v>
          </cell>
        </row>
        <row r="9243">
          <cell r="A9243" t="str">
            <v>T28.2</v>
          </cell>
          <cell r="B9243" t="str">
            <v>Quemadura de otras partes del tubo digestivo</v>
          </cell>
        </row>
        <row r="9244">
          <cell r="A9244" t="str">
            <v>T28.3</v>
          </cell>
          <cell r="B9244" t="str">
            <v>Quemadura de órganos genitourinarios internos</v>
          </cell>
        </row>
        <row r="9245">
          <cell r="A9245" t="str">
            <v>T28.4</v>
          </cell>
          <cell r="B9245" t="str">
            <v>Quemadura de otros órganos internos y de los no especificados</v>
          </cell>
        </row>
        <row r="9246">
          <cell r="A9246" t="str">
            <v>T28.5</v>
          </cell>
          <cell r="B9246" t="str">
            <v>Corrosión de la boca y de la faringe</v>
          </cell>
        </row>
        <row r="9247">
          <cell r="A9247" t="str">
            <v>T28.6</v>
          </cell>
          <cell r="B9247" t="str">
            <v>Corrosión del esófago</v>
          </cell>
        </row>
        <row r="9248">
          <cell r="A9248" t="str">
            <v>T28.7</v>
          </cell>
          <cell r="B9248" t="str">
            <v>Corrosión de otras partes del tubo digestivo</v>
          </cell>
        </row>
        <row r="9249">
          <cell r="A9249" t="str">
            <v>T28.8</v>
          </cell>
          <cell r="B9249" t="str">
            <v>Corrosión de órganos genitourinarios internos</v>
          </cell>
        </row>
        <row r="9250">
          <cell r="A9250" t="str">
            <v>T28.9</v>
          </cell>
          <cell r="B9250" t="str">
            <v>Corrosión de otros órganos internos y de los no especificados</v>
          </cell>
        </row>
        <row r="9251">
          <cell r="A9251" t="str">
            <v>T29</v>
          </cell>
          <cell r="B9251" t="str">
            <v>Quemaduras y corrosiones de múltiples regiones del cuerpo</v>
          </cell>
        </row>
        <row r="9252">
          <cell r="A9252" t="str">
            <v>T29.0</v>
          </cell>
          <cell r="B9252" t="str">
            <v>Quemaduras de múltiples regiones, grado no especificado</v>
          </cell>
        </row>
        <row r="9253">
          <cell r="A9253" t="str">
            <v>T29.1</v>
          </cell>
          <cell r="B9253" t="str">
            <v>Quemaduras de múltiples regiones, mencionadas como de no más de primer grado</v>
          </cell>
        </row>
        <row r="9254">
          <cell r="A9254" t="str">
            <v>T29.2</v>
          </cell>
          <cell r="B9254" t="str">
            <v>Quemaduras de múltiples regiones, mencionadas como de no más de segundo grado</v>
          </cell>
        </row>
        <row r="9255">
          <cell r="A9255" t="str">
            <v>T29.3</v>
          </cell>
          <cell r="B9255" t="str">
            <v>Quemaduras múltiples, con mención al menos de una quemadura de tercer grado</v>
          </cell>
        </row>
        <row r="9256">
          <cell r="A9256" t="str">
            <v>T29.4</v>
          </cell>
          <cell r="B9256" t="str">
            <v>Corrosiones de múltiples regiones, grado no especificado</v>
          </cell>
        </row>
        <row r="9257">
          <cell r="A9257" t="str">
            <v>T29.5</v>
          </cell>
          <cell r="B9257" t="str">
            <v>Corrosiones múltiples, mencionadas como de no más de primer grado</v>
          </cell>
        </row>
        <row r="9258">
          <cell r="A9258" t="str">
            <v>T29.6</v>
          </cell>
          <cell r="B9258" t="str">
            <v>Corrosiones múltiples, mencionadas como de no más de segundo grado</v>
          </cell>
        </row>
        <row r="9259">
          <cell r="A9259" t="str">
            <v>T29.7</v>
          </cell>
          <cell r="B9259" t="str">
            <v>Corrosiones múltiples, con mención al menos de una corrosión de tercer grado</v>
          </cell>
        </row>
        <row r="9260">
          <cell r="A9260" t="str">
            <v>T30</v>
          </cell>
          <cell r="B9260" t="str">
            <v>Quemadura y corrosión, región del cuerpo no especificada</v>
          </cell>
        </row>
        <row r="9261">
          <cell r="A9261" t="str">
            <v>T30.0</v>
          </cell>
          <cell r="B9261" t="str">
            <v>Quemadura de región del cuerpo y grado no especificados</v>
          </cell>
        </row>
        <row r="9262">
          <cell r="A9262" t="str">
            <v>T30.1</v>
          </cell>
          <cell r="B9262" t="str">
            <v>Quemadura de primer grado, región del cuerpo no especificada</v>
          </cell>
        </row>
        <row r="9263">
          <cell r="A9263" t="str">
            <v>T30.2</v>
          </cell>
          <cell r="B9263" t="str">
            <v>Quemadura de segundo grado, región del cuerpo no especificada</v>
          </cell>
        </row>
        <row r="9264">
          <cell r="A9264" t="str">
            <v>T30.3</v>
          </cell>
          <cell r="B9264" t="str">
            <v>Quemadura de tercer grado, región del cuerpo no especificada</v>
          </cell>
        </row>
        <row r="9265">
          <cell r="A9265" t="str">
            <v>T30.4</v>
          </cell>
          <cell r="B9265" t="str">
            <v>Corrosión de región del cuerpo y grado no especificados</v>
          </cell>
        </row>
        <row r="9266">
          <cell r="A9266" t="str">
            <v>T30.5</v>
          </cell>
          <cell r="B9266" t="str">
            <v>Corrosión de primer grado, región del cuerpo no especificada</v>
          </cell>
        </row>
        <row r="9267">
          <cell r="A9267" t="str">
            <v>T30.6</v>
          </cell>
          <cell r="B9267" t="str">
            <v>Corrosión de segundo grado, región del cuerpo no especificada</v>
          </cell>
        </row>
        <row r="9268">
          <cell r="A9268" t="str">
            <v>T30.7</v>
          </cell>
          <cell r="B9268" t="str">
            <v>Corrosión de tercer grado, región del cuerpo no especificada</v>
          </cell>
        </row>
        <row r="9269">
          <cell r="A9269" t="str">
            <v>T31</v>
          </cell>
          <cell r="B9269" t="str">
            <v>Quemaduras clasificadas según la extensión de la superficie del cuerpo afectada</v>
          </cell>
        </row>
        <row r="9270">
          <cell r="A9270" t="str">
            <v>T31.0</v>
          </cell>
          <cell r="B9270" t="str">
            <v>Quemaduras que afectan menos del 10% de la superficie del cuerpo</v>
          </cell>
        </row>
        <row r="9271">
          <cell r="A9271" t="str">
            <v>T31.1</v>
          </cell>
          <cell r="B9271" t="str">
            <v>Quemaduras que afectan del 10 al 19% de la superficie del cuerpo</v>
          </cell>
        </row>
        <row r="9272">
          <cell r="A9272" t="str">
            <v>T31.2</v>
          </cell>
          <cell r="B9272" t="str">
            <v>Quemaduras que afectan del 20 al 29% de la superficie del cuerpo</v>
          </cell>
        </row>
        <row r="9273">
          <cell r="A9273" t="str">
            <v>T31.3</v>
          </cell>
          <cell r="B9273" t="str">
            <v>Quemaduras que afectan del 30 al 39% de la superficie del cuerpo</v>
          </cell>
        </row>
        <row r="9274">
          <cell r="A9274" t="str">
            <v>T31.4</v>
          </cell>
          <cell r="B9274" t="str">
            <v>Quemaduras que afectan del 40 al 49% de la superficie del cuerpo</v>
          </cell>
        </row>
        <row r="9275">
          <cell r="A9275" t="str">
            <v>T31.5</v>
          </cell>
          <cell r="B9275" t="str">
            <v>Quemaduras que afectan del 50 al 59% de la superficie del cuerpo</v>
          </cell>
        </row>
        <row r="9276">
          <cell r="A9276" t="str">
            <v>T31.6</v>
          </cell>
          <cell r="B9276" t="str">
            <v>Quemaduras que afectan del 60 al 69% de la superficie del cuerpo</v>
          </cell>
        </row>
        <row r="9277">
          <cell r="A9277" t="str">
            <v>T31.7</v>
          </cell>
          <cell r="B9277" t="str">
            <v>Quemaduras que afectan del 70 al 79% de la superficie del cuerpo</v>
          </cell>
        </row>
        <row r="9278">
          <cell r="A9278" t="str">
            <v>T31.8</v>
          </cell>
          <cell r="B9278" t="str">
            <v>Quemaduras que afectan del 80 al 89% de la superficie del cuerpo</v>
          </cell>
        </row>
        <row r="9279">
          <cell r="A9279" t="str">
            <v>T31.9</v>
          </cell>
          <cell r="B9279" t="str">
            <v>Quemaduras que afectan el 90% o más de la superficie del cuerpo</v>
          </cell>
        </row>
        <row r="9280">
          <cell r="A9280" t="str">
            <v>T32</v>
          </cell>
          <cell r="B9280" t="str">
            <v>Corrosiones clasificadas según la extensión de la superficie del cuerpo afectada</v>
          </cell>
        </row>
        <row r="9281">
          <cell r="A9281" t="str">
            <v>T32.0</v>
          </cell>
          <cell r="B9281" t="str">
            <v>Corrosiones que afectan menos del 10% de la superficie del cuerpo</v>
          </cell>
        </row>
        <row r="9282">
          <cell r="A9282" t="str">
            <v>T32.1</v>
          </cell>
          <cell r="B9282" t="str">
            <v>Corrosiones que afectan del 10 al 19% de la superficie del cuerpo</v>
          </cell>
        </row>
        <row r="9283">
          <cell r="A9283" t="str">
            <v>T32.2</v>
          </cell>
          <cell r="B9283" t="str">
            <v>Corrosiones que afectan del 20 al 29% de la superficie del cuerpo</v>
          </cell>
        </row>
        <row r="9284">
          <cell r="A9284" t="str">
            <v>T32.3</v>
          </cell>
          <cell r="B9284" t="str">
            <v>Corrosiones que afectan del 30 al 39% de la superficie del cuerpo</v>
          </cell>
        </row>
        <row r="9285">
          <cell r="A9285" t="str">
            <v>T32.4</v>
          </cell>
          <cell r="B9285" t="str">
            <v>Corrosiones que afectan del 40 al 49% de la superficie del cuerpo</v>
          </cell>
        </row>
        <row r="9286">
          <cell r="A9286" t="str">
            <v>T32.5</v>
          </cell>
          <cell r="B9286" t="str">
            <v>Corrosiones que afectan del 50 al 59% de la superficie del cuerpo</v>
          </cell>
        </row>
        <row r="9287">
          <cell r="A9287" t="str">
            <v>T32.6</v>
          </cell>
          <cell r="B9287" t="str">
            <v>Corrosiones que afectan del 60 al 69% de la superficie del cuerpo</v>
          </cell>
        </row>
        <row r="9288">
          <cell r="A9288" t="str">
            <v>T32.7</v>
          </cell>
          <cell r="B9288" t="str">
            <v>Corrosiones que afectan del 70 al 79% de la superficie del cuerpo</v>
          </cell>
        </row>
        <row r="9289">
          <cell r="A9289" t="str">
            <v>T32.8</v>
          </cell>
          <cell r="B9289" t="str">
            <v>Corrosiones que afectan del 80 al 89% de la superficie del cuerpo</v>
          </cell>
        </row>
        <row r="9290">
          <cell r="A9290" t="str">
            <v>T32.9</v>
          </cell>
          <cell r="B9290" t="str">
            <v>Corrosiones que afectan el 90% o más de la superficie del cuerpo</v>
          </cell>
        </row>
        <row r="9291">
          <cell r="A9291" t="str">
            <v>T33</v>
          </cell>
          <cell r="B9291" t="str">
            <v>Congelamiento superficial</v>
          </cell>
        </row>
        <row r="9292">
          <cell r="A9292" t="str">
            <v>T33.0</v>
          </cell>
          <cell r="B9292" t="str">
            <v>Congelamiento superficial de la cabeza</v>
          </cell>
        </row>
        <row r="9293">
          <cell r="A9293" t="str">
            <v>T33.1</v>
          </cell>
          <cell r="B9293" t="str">
            <v>Congelamiento superficial del cuello</v>
          </cell>
        </row>
        <row r="9294">
          <cell r="A9294" t="str">
            <v>T33.2</v>
          </cell>
          <cell r="B9294" t="str">
            <v>Congelamiento superficial del tórax</v>
          </cell>
        </row>
        <row r="9295">
          <cell r="A9295" t="str">
            <v>T33.3</v>
          </cell>
          <cell r="B9295" t="str">
            <v>Congelamiento superficial de la pared abdominal, región lumbosacra y pelvis</v>
          </cell>
        </row>
        <row r="9296">
          <cell r="A9296" t="str">
            <v>T33.4</v>
          </cell>
          <cell r="B9296" t="str">
            <v>Congelamiento superficial del brazo</v>
          </cell>
        </row>
        <row r="9297">
          <cell r="A9297" t="str">
            <v>T33.5</v>
          </cell>
          <cell r="B9297" t="str">
            <v>Congelamiento superficial de la muñeca y de la mano</v>
          </cell>
        </row>
        <row r="9298">
          <cell r="A9298" t="str">
            <v>T33.6</v>
          </cell>
          <cell r="B9298" t="str">
            <v>Congelamiento superficial de la cadera y del muslo</v>
          </cell>
        </row>
        <row r="9299">
          <cell r="A9299" t="str">
            <v>T33.7</v>
          </cell>
          <cell r="B9299" t="str">
            <v>Congelamiento superficial de la rodilla y de la pierna</v>
          </cell>
        </row>
        <row r="9300">
          <cell r="A9300" t="str">
            <v>T33.8</v>
          </cell>
          <cell r="B9300" t="str">
            <v>Congelamiento superficial del tobillo y del pie</v>
          </cell>
        </row>
        <row r="9301">
          <cell r="A9301" t="str">
            <v>T33.9</v>
          </cell>
          <cell r="B9301" t="str">
            <v>Congelamiento superficial de otros sitios y de los no especificados</v>
          </cell>
        </row>
        <row r="9302">
          <cell r="A9302" t="str">
            <v>T34</v>
          </cell>
          <cell r="B9302" t="str">
            <v>Congelamiento con necrosis tisular</v>
          </cell>
        </row>
        <row r="9303">
          <cell r="A9303" t="str">
            <v>T34.0</v>
          </cell>
          <cell r="B9303" t="str">
            <v>Congelamiento con necrosis tisular de la cabeza</v>
          </cell>
        </row>
        <row r="9304">
          <cell r="A9304" t="str">
            <v>T34.1</v>
          </cell>
          <cell r="B9304" t="str">
            <v>Congelamiento con necrosis tisular del cuello</v>
          </cell>
        </row>
        <row r="9305">
          <cell r="A9305" t="str">
            <v>T34.2</v>
          </cell>
          <cell r="B9305" t="str">
            <v>Congelamiento con necrosis tisular del tórax</v>
          </cell>
        </row>
        <row r="9306">
          <cell r="A9306" t="str">
            <v>T34.3</v>
          </cell>
          <cell r="B9306" t="str">
            <v>Congelamiento con necrosis tisular de la pared abdominal, región lumbosacra y pelvis</v>
          </cell>
        </row>
        <row r="9307">
          <cell r="A9307" t="str">
            <v>T34.4</v>
          </cell>
          <cell r="B9307" t="str">
            <v>Congelamiento con necrosis tisular del brazo</v>
          </cell>
        </row>
        <row r="9308">
          <cell r="A9308" t="str">
            <v>T34.5</v>
          </cell>
          <cell r="B9308" t="str">
            <v>Congelamiento con necrosis tisular de la muñeca y de la mano</v>
          </cell>
        </row>
        <row r="9309">
          <cell r="A9309" t="str">
            <v>T34.6</v>
          </cell>
          <cell r="B9309" t="str">
            <v>Congelamiento con necrosis tisular de la cadera y del muslo</v>
          </cell>
        </row>
        <row r="9310">
          <cell r="A9310" t="str">
            <v>T34.7</v>
          </cell>
          <cell r="B9310" t="str">
            <v>Congelamiento con necrosis tisular de la rodilla y de la pierna</v>
          </cell>
        </row>
        <row r="9311">
          <cell r="A9311" t="str">
            <v>T34.8</v>
          </cell>
          <cell r="B9311" t="str">
            <v>Congelamiento con necrosis tisular del tobillo y del pie</v>
          </cell>
        </row>
        <row r="9312">
          <cell r="A9312" t="str">
            <v>T34.9</v>
          </cell>
          <cell r="B9312" t="str">
            <v>Congelamiento con necrosis tisular de otros sitios y de los no especificados</v>
          </cell>
        </row>
        <row r="9313">
          <cell r="A9313" t="str">
            <v>T35</v>
          </cell>
          <cell r="B9313" t="str">
            <v>Congelamiento que afecta múltiples regiones del cuerpo y congelamiento no especificado</v>
          </cell>
        </row>
        <row r="9314">
          <cell r="A9314" t="str">
            <v>T35.0</v>
          </cell>
          <cell r="B9314" t="str">
            <v>Congelamiento superficial que afecta múltiples regiones del cuerpo</v>
          </cell>
        </row>
        <row r="9315">
          <cell r="A9315" t="str">
            <v>T35.1</v>
          </cell>
          <cell r="B9315" t="str">
            <v>Congelamiento con necrosis tisular que afecta múltiples regiones del cuerpo</v>
          </cell>
        </row>
        <row r="9316">
          <cell r="A9316" t="str">
            <v>T35.2</v>
          </cell>
          <cell r="B9316" t="str">
            <v>Congelamiento no especificado de la cabeza y del cuello</v>
          </cell>
        </row>
        <row r="9317">
          <cell r="A9317" t="str">
            <v>T35.3</v>
          </cell>
          <cell r="B9317" t="str">
            <v>Congelamiento no especificado del tórax, del abdomen, de la región lumbosacra y de la pelvis</v>
          </cell>
        </row>
        <row r="9318">
          <cell r="A9318" t="str">
            <v>T35.4</v>
          </cell>
          <cell r="B9318" t="str">
            <v>Congelamiento no especificado del miembro superior</v>
          </cell>
        </row>
        <row r="9319">
          <cell r="A9319" t="str">
            <v>T35.5</v>
          </cell>
          <cell r="B9319" t="str">
            <v>Congelamiento no especificado del miembro inferior</v>
          </cell>
        </row>
        <row r="9320">
          <cell r="A9320" t="str">
            <v>T35.6</v>
          </cell>
          <cell r="B9320" t="str">
            <v>Congelamiento no especificado que afecta múltiples regiones del cuerpo</v>
          </cell>
        </row>
        <row r="9321">
          <cell r="A9321" t="str">
            <v>T35.7</v>
          </cell>
          <cell r="B9321" t="str">
            <v>Congelamiento no especificado, de sitio no especificado</v>
          </cell>
        </row>
        <row r="9322">
          <cell r="A9322" t="str">
            <v>T36</v>
          </cell>
          <cell r="B9322" t="str">
            <v>Envenenamiento por antibióticos sistémicos</v>
          </cell>
        </row>
        <row r="9323">
          <cell r="A9323" t="str">
            <v>T36.0</v>
          </cell>
          <cell r="B9323" t="str">
            <v>Penicilinas</v>
          </cell>
        </row>
        <row r="9324">
          <cell r="A9324" t="str">
            <v>T36.1</v>
          </cell>
          <cell r="B9324" t="str">
            <v>Cefalosporinas y otros antibióticos beta-lactámicos</v>
          </cell>
        </row>
        <row r="9325">
          <cell r="A9325" t="str">
            <v>T36.2</v>
          </cell>
          <cell r="B9325" t="str">
            <v>Grupo del cloramfenicol</v>
          </cell>
        </row>
        <row r="9326">
          <cell r="A9326" t="str">
            <v>T36.3</v>
          </cell>
          <cell r="B9326" t="str">
            <v>Macrólidos</v>
          </cell>
        </row>
        <row r="9327">
          <cell r="A9327" t="str">
            <v>T36.4</v>
          </cell>
          <cell r="B9327" t="str">
            <v>Tetraciclinas</v>
          </cell>
        </row>
        <row r="9328">
          <cell r="A9328" t="str">
            <v>T36.5</v>
          </cell>
          <cell r="B9328" t="str">
            <v>Aminoglucósidos</v>
          </cell>
        </row>
        <row r="9329">
          <cell r="A9329" t="str">
            <v>T36.6</v>
          </cell>
          <cell r="B9329" t="str">
            <v>Rifamicinas</v>
          </cell>
        </row>
        <row r="9330">
          <cell r="A9330" t="str">
            <v>T36.7</v>
          </cell>
          <cell r="B9330" t="str">
            <v>Antibióticos antimicóticos usados sistémicamente</v>
          </cell>
        </row>
        <row r="9331">
          <cell r="A9331" t="str">
            <v>T36.8</v>
          </cell>
          <cell r="B9331" t="str">
            <v>Otros antibióticos sistémicos</v>
          </cell>
        </row>
        <row r="9332">
          <cell r="A9332" t="str">
            <v>T36.9</v>
          </cell>
          <cell r="B9332" t="str">
            <v>Antibióticos sistémicos, no especificados</v>
          </cell>
        </row>
        <row r="9333">
          <cell r="A9333" t="str">
            <v>T37</v>
          </cell>
          <cell r="B9333" t="str">
            <v>Envenenamiento por otros antiinfecciosos y antiparasitarios sistémicos</v>
          </cell>
        </row>
        <row r="9334">
          <cell r="A9334" t="str">
            <v>T37.0</v>
          </cell>
          <cell r="B9334" t="str">
            <v>Sulfonamidas</v>
          </cell>
        </row>
        <row r="9335">
          <cell r="A9335" t="str">
            <v>T37.1</v>
          </cell>
          <cell r="B9335" t="str">
            <v>Drogas antimicobacterianas</v>
          </cell>
        </row>
        <row r="9336">
          <cell r="A9336" t="str">
            <v>T37.2</v>
          </cell>
          <cell r="B9336" t="str">
            <v>Antipalúdicos y drogas de acción contra otros protozoarios sanguíneos</v>
          </cell>
        </row>
        <row r="9337">
          <cell r="A9337" t="str">
            <v>T37.3</v>
          </cell>
          <cell r="B9337" t="str">
            <v>Otras drogas antiprotozoarias</v>
          </cell>
        </row>
        <row r="9338">
          <cell r="A9338" t="str">
            <v>T37.4</v>
          </cell>
          <cell r="B9338" t="str">
            <v>Antihelmínticos</v>
          </cell>
        </row>
        <row r="9339">
          <cell r="A9339" t="str">
            <v>T37.5</v>
          </cell>
          <cell r="B9339" t="str">
            <v>Drogas antivirales</v>
          </cell>
        </row>
        <row r="9340">
          <cell r="A9340" t="str">
            <v>T37.8</v>
          </cell>
          <cell r="B9340" t="str">
            <v>Otros antiinfecciosos y antiparasitarios sistémicos especificados</v>
          </cell>
        </row>
        <row r="9341">
          <cell r="A9341" t="str">
            <v>T37.9</v>
          </cell>
          <cell r="B9341" t="str">
            <v>Antiinfecciosos y antiparasitarios sistémicos, no especificados</v>
          </cell>
        </row>
        <row r="9342">
          <cell r="A9342" t="str">
            <v>T38</v>
          </cell>
          <cell r="B9342" t="str">
            <v>Envenenamiento por hormonas y sus sustitutos y antagonistas sintéticos, no clasificados en otra parte</v>
          </cell>
        </row>
        <row r="9343">
          <cell r="A9343" t="str">
            <v>T38.0</v>
          </cell>
          <cell r="B9343" t="str">
            <v>Glucocorticoides y análogos sintéticos</v>
          </cell>
        </row>
        <row r="9344">
          <cell r="A9344" t="str">
            <v>T38.1</v>
          </cell>
          <cell r="B9344" t="str">
            <v>Hormonas tiroideas y sustitutos</v>
          </cell>
        </row>
        <row r="9345">
          <cell r="A9345" t="str">
            <v>T38.2</v>
          </cell>
          <cell r="B9345" t="str">
            <v>Drogas antitiroideas</v>
          </cell>
        </row>
        <row r="9346">
          <cell r="A9346" t="str">
            <v>T38.3</v>
          </cell>
          <cell r="B9346" t="str">
            <v>Insulina y drogas hipoglucemiantes orales [antidiabéticas]</v>
          </cell>
        </row>
        <row r="9347">
          <cell r="A9347" t="str">
            <v>T38.4</v>
          </cell>
          <cell r="B9347" t="str">
            <v>Anticonceptivos orales</v>
          </cell>
        </row>
        <row r="9348">
          <cell r="A9348" t="str">
            <v>T38.5</v>
          </cell>
          <cell r="B9348" t="str">
            <v>Otros estrógenos y progestógenos</v>
          </cell>
        </row>
        <row r="9349">
          <cell r="A9349" t="str">
            <v>T38.6</v>
          </cell>
          <cell r="B9349" t="str">
            <v>Antigonadotrofinas, antiestrógenos y antiandrógenos, no clasificados en otra parte</v>
          </cell>
        </row>
        <row r="9350">
          <cell r="A9350" t="str">
            <v>T38.7</v>
          </cell>
          <cell r="B9350" t="str">
            <v>Andrógenos y sus congéneres anabólicos</v>
          </cell>
        </row>
        <row r="9351">
          <cell r="A9351" t="str">
            <v>T38.8</v>
          </cell>
          <cell r="B9351" t="str">
            <v>Otras hormonas y sustitutos sintéticos y los no especificados</v>
          </cell>
        </row>
        <row r="9352">
          <cell r="A9352" t="str">
            <v>T38.9</v>
          </cell>
          <cell r="B9352" t="str">
            <v>Otros antagonistas de las hormonas y los no especificados</v>
          </cell>
        </row>
        <row r="9353">
          <cell r="A9353" t="str">
            <v>T39</v>
          </cell>
          <cell r="B9353" t="str">
            <v>Envenenamiento por analgésicos no narcóticos, antipiréticos y antirreumáticos</v>
          </cell>
        </row>
        <row r="9354">
          <cell r="A9354" t="str">
            <v>T39.0</v>
          </cell>
          <cell r="B9354" t="str">
            <v>Salicilatos</v>
          </cell>
        </row>
        <row r="9355">
          <cell r="A9355" t="str">
            <v>T39.1</v>
          </cell>
          <cell r="B9355" t="str">
            <v>Derivados del paraaminofenol</v>
          </cell>
        </row>
        <row r="9356">
          <cell r="A9356" t="str">
            <v>T39.2</v>
          </cell>
          <cell r="B9356" t="str">
            <v>Derivados de la pirazolona</v>
          </cell>
        </row>
        <row r="9357">
          <cell r="A9357" t="str">
            <v>T39.3</v>
          </cell>
          <cell r="B9357" t="str">
            <v>Otras drogas antiinflamatorias no esteroideas [DAINE]</v>
          </cell>
        </row>
        <row r="9358">
          <cell r="A9358" t="str">
            <v>T39.4</v>
          </cell>
          <cell r="B9358" t="str">
            <v>Antirreumáticos, no clasificados en otra parte</v>
          </cell>
        </row>
        <row r="9359">
          <cell r="A9359" t="str">
            <v>T39.8</v>
          </cell>
          <cell r="B9359" t="str">
            <v>Otros analgésicos no narcóticos y antipiréticos, no clasificados en otra parte</v>
          </cell>
        </row>
        <row r="9360">
          <cell r="A9360" t="str">
            <v>T39.9</v>
          </cell>
          <cell r="B9360" t="str">
            <v>Analgésicos no narcóticos, antipiréticos y antirreumáticos, no especificados</v>
          </cell>
        </row>
        <row r="9361">
          <cell r="A9361" t="str">
            <v>T40</v>
          </cell>
          <cell r="B9361" t="str">
            <v>Envenenamiento por narcóticos y psicodislépticos [alucinógenos]</v>
          </cell>
        </row>
        <row r="9362">
          <cell r="A9362" t="str">
            <v>T40.0</v>
          </cell>
          <cell r="B9362" t="str">
            <v>Opio</v>
          </cell>
        </row>
        <row r="9363">
          <cell r="A9363" t="str">
            <v>T40.1</v>
          </cell>
          <cell r="B9363" t="str">
            <v>Heroína</v>
          </cell>
        </row>
        <row r="9364">
          <cell r="A9364" t="str">
            <v>T40.2</v>
          </cell>
          <cell r="B9364" t="str">
            <v>Otros opiáceos</v>
          </cell>
        </row>
        <row r="9365">
          <cell r="A9365" t="str">
            <v>T40.3</v>
          </cell>
          <cell r="B9365" t="str">
            <v>Metadona</v>
          </cell>
        </row>
        <row r="9366">
          <cell r="A9366" t="str">
            <v>T40.4</v>
          </cell>
          <cell r="B9366" t="str">
            <v>Otros narcóticos sintéticos</v>
          </cell>
        </row>
        <row r="9367">
          <cell r="A9367" t="str">
            <v>T40.5</v>
          </cell>
          <cell r="B9367" t="str">
            <v>Cocaína</v>
          </cell>
        </row>
        <row r="9368">
          <cell r="A9368" t="str">
            <v>T40.6</v>
          </cell>
          <cell r="B9368" t="str">
            <v>Otros narcóticos y los no especificados</v>
          </cell>
        </row>
        <row r="9369">
          <cell r="A9369" t="str">
            <v>T40.7</v>
          </cell>
          <cell r="B9369" t="str">
            <v>Cannabis (derivados)</v>
          </cell>
        </row>
        <row r="9370">
          <cell r="A9370" t="str">
            <v>T40.8</v>
          </cell>
          <cell r="B9370" t="str">
            <v>Acido lisérgico [LSD]</v>
          </cell>
        </row>
        <row r="9371">
          <cell r="A9371" t="str">
            <v>T40.9</v>
          </cell>
          <cell r="B9371" t="str">
            <v>Otros psicodislépticos y los no especificados [alucinógenos]</v>
          </cell>
        </row>
        <row r="9372">
          <cell r="A9372" t="str">
            <v>T41</v>
          </cell>
          <cell r="B9372" t="str">
            <v>Envenenamiento por anestésicos y gases terapéuticos</v>
          </cell>
        </row>
        <row r="9373">
          <cell r="A9373" t="str">
            <v>T41.0</v>
          </cell>
          <cell r="B9373" t="str">
            <v>Anestésicos por inhalación</v>
          </cell>
        </row>
        <row r="9374">
          <cell r="A9374" t="str">
            <v>T41.1</v>
          </cell>
          <cell r="B9374" t="str">
            <v>Anestésicos intravenosos</v>
          </cell>
        </row>
        <row r="9375">
          <cell r="A9375" t="str">
            <v>T41.2</v>
          </cell>
          <cell r="B9375" t="str">
            <v>Otros anestésicos generales y los no especificados</v>
          </cell>
        </row>
        <row r="9376">
          <cell r="A9376" t="str">
            <v>T41.3</v>
          </cell>
          <cell r="B9376" t="str">
            <v>Anestésicos locales</v>
          </cell>
        </row>
        <row r="9377">
          <cell r="A9377" t="str">
            <v>T41.4</v>
          </cell>
          <cell r="B9377" t="str">
            <v>Anestésicos, no especificados</v>
          </cell>
        </row>
        <row r="9378">
          <cell r="A9378" t="str">
            <v>T41.5</v>
          </cell>
          <cell r="B9378" t="str">
            <v>Gases terapéuticos</v>
          </cell>
        </row>
        <row r="9379">
          <cell r="A9379" t="str">
            <v>T42</v>
          </cell>
          <cell r="B9379" t="str">
            <v>Envenenamiento por antiepilépticos, hipnóticos-sedantes y drogas antiparkinsonianas</v>
          </cell>
        </row>
        <row r="9380">
          <cell r="A9380" t="str">
            <v>T42.0</v>
          </cell>
          <cell r="B9380" t="str">
            <v>Derivados de la hidantoína</v>
          </cell>
        </row>
        <row r="9381">
          <cell r="A9381" t="str">
            <v>T42.1</v>
          </cell>
          <cell r="B9381" t="str">
            <v>Iminostilbenos</v>
          </cell>
        </row>
        <row r="9382">
          <cell r="A9382" t="str">
            <v>T42.2</v>
          </cell>
          <cell r="B9382" t="str">
            <v>Succinamidas y derivados de la oxazolidina</v>
          </cell>
        </row>
        <row r="9383">
          <cell r="A9383" t="str">
            <v>T42.3</v>
          </cell>
          <cell r="B9383" t="str">
            <v>Barbitúricos</v>
          </cell>
        </row>
        <row r="9384">
          <cell r="A9384" t="str">
            <v>T42.4</v>
          </cell>
          <cell r="B9384" t="str">
            <v>Benzodiazepinas</v>
          </cell>
        </row>
        <row r="9385">
          <cell r="A9385" t="str">
            <v>T42.5</v>
          </cell>
          <cell r="B9385" t="str">
            <v>Antiepilépticos mixtos, no clasificados en otra parte</v>
          </cell>
        </row>
        <row r="9386">
          <cell r="A9386" t="str">
            <v>T42.6</v>
          </cell>
          <cell r="B9386" t="str">
            <v>Otros antiepilépticos y drogas hipnótico-sedantes</v>
          </cell>
        </row>
        <row r="9387">
          <cell r="A9387" t="str">
            <v>T42.7</v>
          </cell>
          <cell r="B9387" t="str">
            <v>Antiepilépticos y drogas hipnótico-sedantes, no especificados</v>
          </cell>
        </row>
        <row r="9388">
          <cell r="A9388" t="str">
            <v>T42.8</v>
          </cell>
          <cell r="B9388" t="str">
            <v>Drogas antiparkinsonianas y otros depresores del tono muscular central</v>
          </cell>
        </row>
        <row r="9389">
          <cell r="A9389" t="str">
            <v>T43</v>
          </cell>
          <cell r="B9389" t="str">
            <v>Envenenamiento por psicotrópicos, no clasificados en otra parte</v>
          </cell>
        </row>
        <row r="9390">
          <cell r="A9390" t="str">
            <v>T43.0</v>
          </cell>
          <cell r="B9390" t="str">
            <v>Antidepresivos tricíclicos y tetracíclicos</v>
          </cell>
        </row>
        <row r="9391">
          <cell r="A9391" t="str">
            <v>T43.1</v>
          </cell>
          <cell r="B9391" t="str">
            <v>Antidepresivos inhibidores de la monoaminoxidasa</v>
          </cell>
        </row>
        <row r="9392">
          <cell r="A9392" t="str">
            <v>T43.2</v>
          </cell>
          <cell r="B9392" t="str">
            <v>Otros antidepresivos y los no especificados</v>
          </cell>
        </row>
        <row r="9393">
          <cell r="A9393" t="str">
            <v>T43.3</v>
          </cell>
          <cell r="B9393" t="str">
            <v>Antipsicóticos y neurolépticos fenotiacínicos</v>
          </cell>
        </row>
        <row r="9394">
          <cell r="A9394" t="str">
            <v>T43.4</v>
          </cell>
          <cell r="B9394" t="str">
            <v>Butirofenona y neurolépticos tioxanténicos</v>
          </cell>
        </row>
        <row r="9395">
          <cell r="A9395" t="str">
            <v>T43.5</v>
          </cell>
          <cell r="B9395" t="str">
            <v>Otros antipsicóticos y neurolépticos y los no especificados</v>
          </cell>
        </row>
        <row r="9396">
          <cell r="A9396" t="str">
            <v>T43.6</v>
          </cell>
          <cell r="B9396" t="str">
            <v>Psicoestimulantes con abuso potencial</v>
          </cell>
        </row>
        <row r="9397">
          <cell r="A9397" t="str">
            <v>T43.8</v>
          </cell>
          <cell r="B9397" t="str">
            <v>Otras drogas psicotrópicas, no clasificadas en otra parte</v>
          </cell>
        </row>
        <row r="9398">
          <cell r="A9398" t="str">
            <v>T43.9</v>
          </cell>
          <cell r="B9398" t="str">
            <v>Droga psicotrópica, no especificada</v>
          </cell>
        </row>
        <row r="9399">
          <cell r="A9399" t="str">
            <v>T44</v>
          </cell>
          <cell r="B9399" t="str">
            <v>Envenenamiento por drogas que afectan principalmente el sistema nervioso autónomo</v>
          </cell>
        </row>
        <row r="9400">
          <cell r="A9400" t="str">
            <v>T44.0</v>
          </cell>
          <cell r="B9400" t="str">
            <v>Agentes anticolinesterasa</v>
          </cell>
        </row>
        <row r="9401">
          <cell r="A9401" t="str">
            <v>T44.1</v>
          </cell>
          <cell r="B9401" t="str">
            <v>Otros parasimpáticomiméticos [colinérgicos]</v>
          </cell>
        </row>
        <row r="9402">
          <cell r="A9402" t="str">
            <v>T44.2</v>
          </cell>
          <cell r="B9402" t="str">
            <v>Drogas bloqueadoras ganglionares, no clasificadas en otra parte</v>
          </cell>
        </row>
        <row r="9403">
          <cell r="A9403" t="str">
            <v>T44.3</v>
          </cell>
          <cell r="B9403" t="str">
            <v>Otros parasimpaticolíticos [anticolinérgicos y antimuscarínicos] y espasmolíticos, no clasificados en otra parte</v>
          </cell>
        </row>
        <row r="9404">
          <cell r="A9404" t="str">
            <v>T44.4</v>
          </cell>
          <cell r="B9404" t="str">
            <v>Agonistas, predominantemente alfa-adrenérgicos, no clasificados en otra parte</v>
          </cell>
        </row>
        <row r="9405">
          <cell r="A9405" t="str">
            <v>T44.5</v>
          </cell>
          <cell r="B9405" t="str">
            <v>Agonistas, predominantemente beta-adrenérgicos, no clasificados en otra parte</v>
          </cell>
        </row>
        <row r="9406">
          <cell r="A9406" t="str">
            <v>T44.6</v>
          </cell>
          <cell r="B9406" t="str">
            <v>Antagonistas alfa-adrenérgicos, no clasificados en otra parte</v>
          </cell>
        </row>
        <row r="9407">
          <cell r="A9407" t="str">
            <v>T44.7</v>
          </cell>
          <cell r="B9407" t="str">
            <v>Antagonistas beta-adrenérgicos, no clasificados en otra parte</v>
          </cell>
        </row>
        <row r="9408">
          <cell r="A9408" t="str">
            <v>T44.8</v>
          </cell>
          <cell r="B9408" t="str">
            <v>Agentes de acción central y bloqueadores neuronales adrenérgicos, no clasificados en otra parte</v>
          </cell>
        </row>
        <row r="9409">
          <cell r="A9409" t="str">
            <v>T44.9</v>
          </cell>
          <cell r="B9409" t="str">
            <v>Otras drogas y las no especificadas que afectan principalmente el sistema nervioso autónomo</v>
          </cell>
        </row>
        <row r="9410">
          <cell r="A9410" t="str">
            <v>T45</v>
          </cell>
          <cell r="B9410" t="str">
            <v>Envenenamiento por agentes principalmente sistémicos y hematológicos, no clasificados en otra parte</v>
          </cell>
        </row>
        <row r="9411">
          <cell r="A9411" t="str">
            <v>T45.0</v>
          </cell>
          <cell r="B9411" t="str">
            <v>Drogas antialérgicas y antieméticas</v>
          </cell>
        </row>
        <row r="9412">
          <cell r="A9412" t="str">
            <v>T45.1</v>
          </cell>
          <cell r="B9412" t="str">
            <v>Drogas antineoplásicas e inmunosupresoras</v>
          </cell>
        </row>
        <row r="9413">
          <cell r="A9413" t="str">
            <v>T45.2</v>
          </cell>
          <cell r="B9413" t="str">
            <v>Vitaminas, no clasificadas en otra parte</v>
          </cell>
        </row>
        <row r="9414">
          <cell r="A9414" t="str">
            <v>T45.3</v>
          </cell>
          <cell r="B9414" t="str">
            <v>Enzimas, no clasificadas en otra parte</v>
          </cell>
        </row>
        <row r="9415">
          <cell r="A9415" t="str">
            <v>T45.4</v>
          </cell>
          <cell r="B9415" t="str">
            <v>Hierro y sus compuestos</v>
          </cell>
        </row>
        <row r="9416">
          <cell r="A9416" t="str">
            <v>T45.5</v>
          </cell>
          <cell r="B9416" t="str">
            <v>Anticoagulantes</v>
          </cell>
        </row>
        <row r="9417">
          <cell r="A9417" t="str">
            <v>T45.6</v>
          </cell>
          <cell r="B9417" t="str">
            <v>Drogas que afectan la fibrinólisis</v>
          </cell>
        </row>
        <row r="9418">
          <cell r="A9418" t="str">
            <v>T45.7</v>
          </cell>
          <cell r="B9418" t="str">
            <v>Antagonistas de anticoagulantes, vitamina K y otros coagulantes</v>
          </cell>
        </row>
        <row r="9419">
          <cell r="A9419" t="str">
            <v>T45.8</v>
          </cell>
          <cell r="B9419" t="str">
            <v>Otros agentes principalmente sistémicos y hematológicos</v>
          </cell>
        </row>
        <row r="9420">
          <cell r="A9420" t="str">
            <v>T45.9</v>
          </cell>
          <cell r="B9420" t="str">
            <v>Agentes principalmente sistémicos y hematológicos, no especificados</v>
          </cell>
        </row>
        <row r="9421">
          <cell r="A9421" t="str">
            <v>T46</v>
          </cell>
          <cell r="B9421" t="str">
            <v>Envenenamiento por agentes que afectan principalmente el sistema cardiovascular</v>
          </cell>
        </row>
        <row r="9422">
          <cell r="A9422" t="str">
            <v>T46.0</v>
          </cell>
          <cell r="B9422" t="str">
            <v>Glucósidos cardiotónicos y medicamentos de acción similar</v>
          </cell>
        </row>
        <row r="9423">
          <cell r="A9423" t="str">
            <v>T46.1</v>
          </cell>
          <cell r="B9423" t="str">
            <v>Bloqueadores del canal del calcio</v>
          </cell>
        </row>
        <row r="9424">
          <cell r="A9424" t="str">
            <v>T46.2</v>
          </cell>
          <cell r="B9424" t="str">
            <v>Otras drogas antiarrítmicas, no clasificadas en otra parte</v>
          </cell>
        </row>
        <row r="9425">
          <cell r="A9425" t="str">
            <v>T46.3</v>
          </cell>
          <cell r="B9425" t="str">
            <v>Vasodilatadores coronarios, no clasificados en otra parte</v>
          </cell>
        </row>
        <row r="9426">
          <cell r="A9426" t="str">
            <v>T46.4</v>
          </cell>
          <cell r="B9426" t="str">
            <v>Inhibidores de la enzima convertidora de la angiotensina</v>
          </cell>
        </row>
        <row r="9427">
          <cell r="A9427" t="str">
            <v>T46.5</v>
          </cell>
          <cell r="B9427" t="str">
            <v>Otras drogas antihipertensivas, no clasificadas en otra parte</v>
          </cell>
        </row>
        <row r="9428">
          <cell r="A9428" t="str">
            <v>T46.6</v>
          </cell>
          <cell r="B9428" t="str">
            <v>Drogas antilipémicas y antiarterioscleróticas</v>
          </cell>
        </row>
        <row r="9429">
          <cell r="A9429" t="str">
            <v>T46.7</v>
          </cell>
          <cell r="B9429" t="str">
            <v>Vasodilatadores periféricos</v>
          </cell>
        </row>
        <row r="9430">
          <cell r="A9430" t="str">
            <v>T46.8</v>
          </cell>
          <cell r="B9430" t="str">
            <v>Drogas antivaricosas, inclusive agentes esclerosantes</v>
          </cell>
        </row>
        <row r="9431">
          <cell r="A9431" t="str">
            <v>T46.9</v>
          </cell>
          <cell r="B9431" t="str">
            <v>Otros agentes y los no especificados que afectan principalmente el sistema cardiovascular</v>
          </cell>
        </row>
        <row r="9432">
          <cell r="A9432" t="str">
            <v>T47</v>
          </cell>
          <cell r="B9432" t="str">
            <v>Envenenamiento por agentes que afectan principalmente el sistema gastrointestinal</v>
          </cell>
        </row>
        <row r="9433">
          <cell r="A9433" t="str">
            <v>T47.0</v>
          </cell>
          <cell r="B9433" t="str">
            <v>Antagonistas del receptor H2 de histamina</v>
          </cell>
        </row>
        <row r="9434">
          <cell r="A9434" t="str">
            <v>T47.1</v>
          </cell>
          <cell r="B9434" t="str">
            <v>Otras drogas antiácidas y que inhiben la secreción gástrica</v>
          </cell>
        </row>
        <row r="9435">
          <cell r="A9435" t="str">
            <v>T47.2</v>
          </cell>
          <cell r="B9435" t="str">
            <v>Laxantes estimulantes</v>
          </cell>
        </row>
        <row r="9436">
          <cell r="A9436" t="str">
            <v>T47.3</v>
          </cell>
          <cell r="B9436" t="str">
            <v>Laxantes salinos y osmóticos</v>
          </cell>
        </row>
        <row r="9437">
          <cell r="A9437" t="str">
            <v>T47.4</v>
          </cell>
          <cell r="B9437" t="str">
            <v>Otros laxantes</v>
          </cell>
        </row>
        <row r="9438">
          <cell r="A9438" t="str">
            <v>T47.5</v>
          </cell>
          <cell r="B9438" t="str">
            <v>Digestivos</v>
          </cell>
        </row>
        <row r="9439">
          <cell r="A9439" t="str">
            <v>T47.6</v>
          </cell>
          <cell r="B9439" t="str">
            <v>Drogas antidiarreicas</v>
          </cell>
        </row>
        <row r="9440">
          <cell r="A9440" t="str">
            <v>T47.7</v>
          </cell>
          <cell r="B9440" t="str">
            <v>Eméticos</v>
          </cell>
        </row>
        <row r="9441">
          <cell r="A9441" t="str">
            <v>T47.8</v>
          </cell>
          <cell r="B9441" t="str">
            <v>Otros agentes que afectan principalmente el sistema gastrointestinal</v>
          </cell>
        </row>
        <row r="9442">
          <cell r="A9442" t="str">
            <v>T47.9</v>
          </cell>
          <cell r="B9442" t="str">
            <v>Agentes no especificados que afectan principalmente el sistema gastrointestinal</v>
          </cell>
        </row>
        <row r="9443">
          <cell r="A9443" t="str">
            <v>T48</v>
          </cell>
          <cell r="B9443" t="str">
            <v>Envenenamiento por agentes con acción principal sobre los músculos lisos y esqueléticos y sobre el sistema respiratorio</v>
          </cell>
        </row>
        <row r="9444">
          <cell r="A9444" t="str">
            <v>T48.0</v>
          </cell>
          <cell r="B9444" t="str">
            <v>Drogas oxitócicas</v>
          </cell>
        </row>
        <row r="9445">
          <cell r="A9445" t="str">
            <v>T48.1</v>
          </cell>
          <cell r="B9445" t="str">
            <v>Relajantes musculoesqueléticos [agentes bloqueadores neuromusculares]</v>
          </cell>
        </row>
        <row r="9446">
          <cell r="A9446" t="str">
            <v>T48.2</v>
          </cell>
          <cell r="B9446" t="str">
            <v>Otros medicamentos y los no especificados de acción principal sobre los músculos</v>
          </cell>
        </row>
        <row r="9447">
          <cell r="A9447" t="str">
            <v>T48.3</v>
          </cell>
          <cell r="B9447" t="str">
            <v>Antitusígenos</v>
          </cell>
        </row>
        <row r="9448">
          <cell r="A9448" t="str">
            <v>T48.4</v>
          </cell>
          <cell r="B9448" t="str">
            <v>Expectorantes</v>
          </cell>
        </row>
        <row r="9449">
          <cell r="A9449" t="str">
            <v>T48.5</v>
          </cell>
          <cell r="B9449" t="str">
            <v>Drogas contra el catarro común</v>
          </cell>
        </row>
        <row r="9450">
          <cell r="A9450" t="str">
            <v>T48.6</v>
          </cell>
          <cell r="B9450" t="str">
            <v>Antiasmáticos, no clasificados en otra parte</v>
          </cell>
        </row>
        <row r="9451">
          <cell r="A9451" t="str">
            <v>T48.7</v>
          </cell>
          <cell r="B9451" t="str">
            <v>Otros agentes y los no especificados de acción principal sobre el sistema respiratorio</v>
          </cell>
        </row>
        <row r="9452">
          <cell r="A9452" t="str">
            <v>T49</v>
          </cell>
          <cell r="B9452" t="str">
            <v>Envenenamiento por agentes tópicos que afectan principalmente la piel y las membranas mucosas y por drogas oftalmológicas, otorrinolaringológicas y dentales</v>
          </cell>
        </row>
        <row r="9453">
          <cell r="A9453" t="str">
            <v>T49.0</v>
          </cell>
          <cell r="B9453" t="str">
            <v>Drogas locales antimicóticas, antiinfecciosas y antiinflamatorias, no clasificadas en otra parte</v>
          </cell>
        </row>
        <row r="9454">
          <cell r="A9454" t="str">
            <v>T49.1</v>
          </cell>
          <cell r="B9454" t="str">
            <v>Antipruríticos</v>
          </cell>
        </row>
        <row r="9455">
          <cell r="A9455" t="str">
            <v>T49.2</v>
          </cell>
          <cell r="B9455" t="str">
            <v>Astringentes y detergentes locales</v>
          </cell>
        </row>
        <row r="9456">
          <cell r="A9456" t="str">
            <v>T49.3</v>
          </cell>
          <cell r="B9456" t="str">
            <v>Emolientes, demulcentes y protectores</v>
          </cell>
        </row>
        <row r="9457">
          <cell r="A9457" t="str">
            <v>T49.4</v>
          </cell>
          <cell r="B9457" t="str">
            <v>Queratolíticos, queratoplásticos, drogas y otras preparaciones para el tratamiento del cabello</v>
          </cell>
        </row>
        <row r="9458">
          <cell r="A9458" t="str">
            <v>T49.5</v>
          </cell>
          <cell r="B9458" t="str">
            <v>Drogas y preparaciones oftalmológicas</v>
          </cell>
        </row>
        <row r="9459">
          <cell r="A9459" t="str">
            <v>T49.6</v>
          </cell>
          <cell r="B9459" t="str">
            <v>Drogas y preparaciones otorrinolaringológicas</v>
          </cell>
        </row>
        <row r="9460">
          <cell r="A9460" t="str">
            <v>T49.7</v>
          </cell>
          <cell r="B9460" t="str">
            <v>Drogas dentales, aplicadas tópicamente</v>
          </cell>
        </row>
        <row r="9461">
          <cell r="A9461" t="str">
            <v>T49.8</v>
          </cell>
          <cell r="B9461" t="str">
            <v>Otros agentes tópicos</v>
          </cell>
        </row>
        <row r="9462">
          <cell r="A9462" t="str">
            <v>T49.9</v>
          </cell>
          <cell r="B9462" t="str">
            <v>Agentes tópicos, no especificados</v>
          </cell>
        </row>
        <row r="9463">
          <cell r="A9463" t="str">
            <v>T50</v>
          </cell>
          <cell r="B9463" t="str">
            <v>Envenenamiento por diuréticos y otras drogas, medicamentos y sustancias biológicas no especificadas</v>
          </cell>
        </row>
        <row r="9464">
          <cell r="A9464" t="str">
            <v>T50.0</v>
          </cell>
          <cell r="B9464" t="str">
            <v>Mineralocorticoides y sus antagonistas</v>
          </cell>
        </row>
        <row r="9465">
          <cell r="A9465" t="str">
            <v>T50.1</v>
          </cell>
          <cell r="B9465" t="str">
            <v>Diuréticos del asa [dintel alto]</v>
          </cell>
        </row>
        <row r="9466">
          <cell r="A9466" t="str">
            <v>T50.2</v>
          </cell>
          <cell r="B9466" t="str">
            <v>Inhibidores de la anhidrasa del ácido carbónico, benzotiazidas y otros diuréticos</v>
          </cell>
        </row>
        <row r="9467">
          <cell r="A9467" t="str">
            <v>T50.3</v>
          </cell>
          <cell r="B9467" t="str">
            <v>Agentes del equilibrio hidrolítico, electrolítico y calórico</v>
          </cell>
        </row>
        <row r="9468">
          <cell r="A9468" t="str">
            <v>T50.4</v>
          </cell>
          <cell r="B9468" t="str">
            <v>Drogas que afectan el metabolismo del ácido úrico</v>
          </cell>
        </row>
        <row r="9469">
          <cell r="A9469" t="str">
            <v>T50.5</v>
          </cell>
          <cell r="B9469" t="str">
            <v>Depresores del apetito</v>
          </cell>
        </row>
        <row r="9470">
          <cell r="A9470" t="str">
            <v>T50.6</v>
          </cell>
          <cell r="B9470" t="str">
            <v>Antídotos y agentes quelantes, no clasificados en otra parte</v>
          </cell>
        </row>
        <row r="9471">
          <cell r="A9471" t="str">
            <v>T50.7</v>
          </cell>
          <cell r="B9471" t="str">
            <v>Analépticos y antagonistas del opio</v>
          </cell>
        </row>
        <row r="9472">
          <cell r="A9472" t="str">
            <v>T50.8</v>
          </cell>
          <cell r="B9472" t="str">
            <v>Agentes diagnósticos</v>
          </cell>
        </row>
        <row r="9473">
          <cell r="A9473" t="str">
            <v>T50.9</v>
          </cell>
          <cell r="B9473" t="str">
            <v>Otras drogas y sustancias biológicas, y las no especificadas</v>
          </cell>
        </row>
        <row r="9474">
          <cell r="A9474" t="str">
            <v>T51</v>
          </cell>
          <cell r="B9474" t="str">
            <v>Efecto tóxico del alcohol</v>
          </cell>
        </row>
        <row r="9475">
          <cell r="A9475" t="str">
            <v>T51.0</v>
          </cell>
          <cell r="B9475" t="str">
            <v>Etanol</v>
          </cell>
        </row>
        <row r="9476">
          <cell r="A9476" t="str">
            <v>T51.1</v>
          </cell>
          <cell r="B9476" t="str">
            <v>Metanol</v>
          </cell>
        </row>
        <row r="9477">
          <cell r="A9477" t="str">
            <v>T51.2</v>
          </cell>
          <cell r="B9477" t="str">
            <v>Propanol-2</v>
          </cell>
        </row>
        <row r="9478">
          <cell r="A9478" t="str">
            <v>T51.3</v>
          </cell>
          <cell r="B9478" t="str">
            <v>Licor de alcohol insuficientemente destilado</v>
          </cell>
        </row>
        <row r="9479">
          <cell r="A9479" t="str">
            <v>T51.8</v>
          </cell>
          <cell r="B9479" t="str">
            <v>Otros alcoholes</v>
          </cell>
        </row>
        <row r="9480">
          <cell r="A9480" t="str">
            <v>T51.9</v>
          </cell>
          <cell r="B9480" t="str">
            <v>Alcohol, no especificado</v>
          </cell>
        </row>
        <row r="9481">
          <cell r="A9481" t="str">
            <v>T52</v>
          </cell>
          <cell r="B9481" t="str">
            <v>Efecto tóxico de disolventes orgánicos</v>
          </cell>
        </row>
        <row r="9482">
          <cell r="A9482" t="str">
            <v>T52.0</v>
          </cell>
          <cell r="B9482" t="str">
            <v>Productos del petróleo</v>
          </cell>
        </row>
        <row r="9483">
          <cell r="A9483" t="str">
            <v>T52.1</v>
          </cell>
          <cell r="B9483" t="str">
            <v>Benceno</v>
          </cell>
        </row>
        <row r="9484">
          <cell r="A9484" t="str">
            <v>T52.2</v>
          </cell>
          <cell r="B9484" t="str">
            <v>Homólogos del benceno</v>
          </cell>
        </row>
        <row r="9485">
          <cell r="A9485" t="str">
            <v>T52.3</v>
          </cell>
          <cell r="B9485" t="str">
            <v>Glicoles</v>
          </cell>
        </row>
        <row r="9486">
          <cell r="A9486" t="str">
            <v>T52.4</v>
          </cell>
          <cell r="B9486" t="str">
            <v>Cetonas</v>
          </cell>
        </row>
        <row r="9487">
          <cell r="A9487" t="str">
            <v>T52.8</v>
          </cell>
          <cell r="B9487" t="str">
            <v>Otros disolventes orgánicos</v>
          </cell>
        </row>
        <row r="9488">
          <cell r="A9488" t="str">
            <v>T52.9</v>
          </cell>
          <cell r="B9488" t="str">
            <v>Disolventes orgánicos, no especificados</v>
          </cell>
        </row>
        <row r="9489">
          <cell r="A9489" t="str">
            <v>T53</v>
          </cell>
          <cell r="B9489" t="str">
            <v>Efecto tóxico de los derivados halogenados de los hidrocarburos alifáticos y aromáticos</v>
          </cell>
        </row>
        <row r="9490">
          <cell r="A9490" t="str">
            <v>T53.0</v>
          </cell>
          <cell r="B9490" t="str">
            <v>Tetracloruro de carbono</v>
          </cell>
        </row>
        <row r="9491">
          <cell r="A9491" t="str">
            <v>T53.1</v>
          </cell>
          <cell r="B9491" t="str">
            <v>Cloroformo</v>
          </cell>
        </row>
        <row r="9492">
          <cell r="A9492" t="str">
            <v>T53.2</v>
          </cell>
          <cell r="B9492" t="str">
            <v>Tricloroetileno</v>
          </cell>
        </row>
        <row r="9493">
          <cell r="A9493" t="str">
            <v>T53.3</v>
          </cell>
          <cell r="B9493" t="str">
            <v>Tetracloroetileno</v>
          </cell>
        </row>
        <row r="9494">
          <cell r="A9494" t="str">
            <v>T53.4</v>
          </cell>
          <cell r="B9494" t="str">
            <v>Dicloroetano</v>
          </cell>
        </row>
        <row r="9495">
          <cell r="A9495" t="str">
            <v>T53.5</v>
          </cell>
          <cell r="B9495" t="str">
            <v>Clorofluorocarburos</v>
          </cell>
        </row>
        <row r="9496">
          <cell r="A9496" t="str">
            <v>T53.6</v>
          </cell>
          <cell r="B9496" t="str">
            <v>Otros derivados halogenados de hidrocarburos alifáticos</v>
          </cell>
        </row>
        <row r="9497">
          <cell r="A9497" t="str">
            <v>T53.7</v>
          </cell>
          <cell r="B9497" t="str">
            <v>Otros derivados halogenados de hidrocarburos aromáticos</v>
          </cell>
        </row>
        <row r="9498">
          <cell r="A9498" t="str">
            <v>T53.9</v>
          </cell>
          <cell r="B9498" t="str">
            <v>Derivados halogenados de hidrocarburos alifáticos y aromáticos, no especificados</v>
          </cell>
        </row>
        <row r="9499">
          <cell r="A9499" t="str">
            <v>T54</v>
          </cell>
          <cell r="B9499" t="str">
            <v>Efecto tóxico de sustancias corrosivas</v>
          </cell>
        </row>
        <row r="9500">
          <cell r="A9500" t="str">
            <v>T54.0</v>
          </cell>
          <cell r="B9500" t="str">
            <v>Fenol y homólogos del fenol</v>
          </cell>
        </row>
        <row r="9501">
          <cell r="A9501" t="str">
            <v>T54.1</v>
          </cell>
          <cell r="B9501" t="str">
            <v>Otros compuestos orgánicos corrosivos</v>
          </cell>
        </row>
        <row r="9502">
          <cell r="A9502" t="str">
            <v>T54.2</v>
          </cell>
          <cell r="B9502" t="str">
            <v>Acidos corrosivos y sustancias ácidas similares</v>
          </cell>
        </row>
        <row r="9503">
          <cell r="A9503" t="str">
            <v>T54.3</v>
          </cell>
          <cell r="B9503" t="str">
            <v>Alcalis cáusticos y sustancias alcalinas similares</v>
          </cell>
        </row>
        <row r="9504">
          <cell r="A9504" t="str">
            <v>T54.9</v>
          </cell>
          <cell r="B9504" t="str">
            <v>Efecto tóxico de sustancia corrosiva, no especificada</v>
          </cell>
        </row>
        <row r="9505">
          <cell r="A9505" t="str">
            <v>T55.X</v>
          </cell>
          <cell r="B9505" t="str">
            <v>Efecto tóxico de detergentes y jabones</v>
          </cell>
        </row>
        <row r="9506">
          <cell r="A9506" t="str">
            <v>T56</v>
          </cell>
          <cell r="B9506" t="str">
            <v>Efecto tóxico de metales</v>
          </cell>
        </row>
        <row r="9507">
          <cell r="A9507" t="str">
            <v>T56.0</v>
          </cell>
          <cell r="B9507" t="str">
            <v>Plomo y sus compuestos</v>
          </cell>
        </row>
        <row r="9508">
          <cell r="A9508" t="str">
            <v>T56.1</v>
          </cell>
          <cell r="B9508" t="str">
            <v>Mercurio y sus compuestos</v>
          </cell>
        </row>
        <row r="9509">
          <cell r="A9509" t="str">
            <v>T56.2</v>
          </cell>
          <cell r="B9509" t="str">
            <v>Cromo y sus compuestos</v>
          </cell>
        </row>
        <row r="9510">
          <cell r="A9510" t="str">
            <v>T56.3</v>
          </cell>
          <cell r="B9510" t="str">
            <v>Cadmio y sus compuestos</v>
          </cell>
        </row>
        <row r="9511">
          <cell r="A9511" t="str">
            <v>T56.4</v>
          </cell>
          <cell r="B9511" t="str">
            <v>Cobre y sus compuestos</v>
          </cell>
        </row>
        <row r="9512">
          <cell r="A9512" t="str">
            <v>T56.5</v>
          </cell>
          <cell r="B9512" t="str">
            <v>Zinc y sus compuestos</v>
          </cell>
        </row>
        <row r="9513">
          <cell r="A9513" t="str">
            <v>T56.6</v>
          </cell>
          <cell r="B9513" t="str">
            <v>Estaño y sus compuestos</v>
          </cell>
        </row>
        <row r="9514">
          <cell r="A9514" t="str">
            <v>T56.7</v>
          </cell>
          <cell r="B9514" t="str">
            <v>Berilio y sus compuestos</v>
          </cell>
        </row>
        <row r="9515">
          <cell r="A9515" t="str">
            <v>T56.8</v>
          </cell>
          <cell r="B9515" t="str">
            <v>Otros metales</v>
          </cell>
        </row>
        <row r="9516">
          <cell r="A9516" t="str">
            <v>T56.9</v>
          </cell>
          <cell r="B9516" t="str">
            <v>Metal, no especificado</v>
          </cell>
        </row>
        <row r="9517">
          <cell r="A9517" t="str">
            <v>T57</v>
          </cell>
          <cell r="B9517" t="str">
            <v>Efecto tóxico de otras sustancias inorgánicas</v>
          </cell>
        </row>
        <row r="9518">
          <cell r="A9518" t="str">
            <v>T57.0</v>
          </cell>
          <cell r="B9518" t="str">
            <v>Arsénico y sus compuestos</v>
          </cell>
        </row>
        <row r="9519">
          <cell r="A9519" t="str">
            <v>T57.1</v>
          </cell>
          <cell r="B9519" t="str">
            <v>Fósforo y sus compuestos</v>
          </cell>
        </row>
        <row r="9520">
          <cell r="A9520" t="str">
            <v>T57.2</v>
          </cell>
          <cell r="B9520" t="str">
            <v>Manganeso y sus compuestos</v>
          </cell>
        </row>
        <row r="9521">
          <cell r="A9521" t="str">
            <v>T57.3</v>
          </cell>
          <cell r="B9521" t="str">
            <v>Acido cianhídrico</v>
          </cell>
        </row>
        <row r="9522">
          <cell r="A9522" t="str">
            <v>T57.8</v>
          </cell>
          <cell r="B9522" t="str">
            <v>Otras sustancias inorgánicas, especificadas</v>
          </cell>
        </row>
        <row r="9523">
          <cell r="A9523" t="str">
            <v>T57.9</v>
          </cell>
          <cell r="B9523" t="str">
            <v>Sustancia inorgánica, no especificada</v>
          </cell>
        </row>
        <row r="9524">
          <cell r="A9524" t="str">
            <v>T58.X</v>
          </cell>
          <cell r="B9524" t="str">
            <v>Efecto tóxico del monóxido de carbono</v>
          </cell>
        </row>
        <row r="9525">
          <cell r="A9525" t="str">
            <v>T59</v>
          </cell>
          <cell r="B9525" t="str">
            <v>Efecto tóxico de otros gases, humos y vapores</v>
          </cell>
        </row>
        <row r="9526">
          <cell r="A9526" t="str">
            <v>T59.0</v>
          </cell>
          <cell r="B9526" t="str">
            <v>Oxidos de nitrógeno</v>
          </cell>
        </row>
        <row r="9527">
          <cell r="A9527" t="str">
            <v>T59.1</v>
          </cell>
          <cell r="B9527" t="str">
            <v>Dióxido de sulfuro</v>
          </cell>
        </row>
        <row r="9528">
          <cell r="A9528" t="str">
            <v>T59.2</v>
          </cell>
          <cell r="B9528" t="str">
            <v>Formaldehído</v>
          </cell>
        </row>
        <row r="9529">
          <cell r="A9529" t="str">
            <v>T59.3</v>
          </cell>
          <cell r="B9529" t="str">
            <v>Gas lacrimógeno</v>
          </cell>
        </row>
        <row r="9530">
          <cell r="A9530" t="str">
            <v>T59.4</v>
          </cell>
          <cell r="B9530" t="str">
            <v>Cloro gaseoso</v>
          </cell>
        </row>
        <row r="9531">
          <cell r="A9531" t="str">
            <v>T59.5</v>
          </cell>
          <cell r="B9531" t="str">
            <v>Gas de flúor y fluoruro de hidrógeno</v>
          </cell>
        </row>
        <row r="9532">
          <cell r="A9532" t="str">
            <v>T59.6</v>
          </cell>
          <cell r="B9532" t="str">
            <v>Sulfuro de hidrógeno</v>
          </cell>
        </row>
        <row r="9533">
          <cell r="A9533" t="str">
            <v>T59.7</v>
          </cell>
          <cell r="B9533" t="str">
            <v>Dióxido de carbono</v>
          </cell>
        </row>
        <row r="9534">
          <cell r="A9534" t="str">
            <v>T59.8</v>
          </cell>
          <cell r="B9534" t="str">
            <v>Otros gases, humos y vapores especificados</v>
          </cell>
        </row>
        <row r="9535">
          <cell r="A9535" t="str">
            <v>T59.9</v>
          </cell>
          <cell r="B9535" t="str">
            <v>Gases, humos y vapores no especificados</v>
          </cell>
        </row>
        <row r="9536">
          <cell r="A9536" t="str">
            <v>T60</v>
          </cell>
          <cell r="B9536" t="str">
            <v>Efecto tóxico de plaguicidas [pesticidas]</v>
          </cell>
        </row>
        <row r="9537">
          <cell r="A9537" t="str">
            <v>T60.0</v>
          </cell>
          <cell r="B9537" t="str">
            <v>Insecticidas organofosforados y carbamatos</v>
          </cell>
        </row>
        <row r="9538">
          <cell r="A9538" t="str">
            <v>T60.1</v>
          </cell>
          <cell r="B9538" t="str">
            <v>Insecticidas halogenados</v>
          </cell>
        </row>
        <row r="9539">
          <cell r="A9539" t="str">
            <v>T60.2</v>
          </cell>
          <cell r="B9539" t="str">
            <v>Otros insecticidas</v>
          </cell>
        </row>
        <row r="9540">
          <cell r="A9540" t="str">
            <v>T60.3</v>
          </cell>
          <cell r="B9540" t="str">
            <v>Herbicidas y fungicidas</v>
          </cell>
        </row>
        <row r="9541">
          <cell r="A9541" t="str">
            <v>T60.4</v>
          </cell>
          <cell r="B9541" t="str">
            <v>Rodenticidas</v>
          </cell>
        </row>
        <row r="9542">
          <cell r="A9542" t="str">
            <v>T60.8</v>
          </cell>
          <cell r="B9542" t="str">
            <v>Otros plaguicidas</v>
          </cell>
        </row>
        <row r="9543">
          <cell r="A9543" t="str">
            <v>T60.9</v>
          </cell>
          <cell r="B9543" t="str">
            <v>Plaguicida, no especificado</v>
          </cell>
        </row>
        <row r="9544">
          <cell r="A9544" t="str">
            <v>T61</v>
          </cell>
          <cell r="B9544" t="str">
            <v>Efecto tóxico de sustancias nocivas ingeridas como alimentos marinos</v>
          </cell>
        </row>
        <row r="9545">
          <cell r="A9545" t="str">
            <v>T61.0</v>
          </cell>
          <cell r="B9545" t="str">
            <v>Envenenamiento ciguatero por pescado</v>
          </cell>
        </row>
        <row r="9546">
          <cell r="A9546" t="str">
            <v>T61.1</v>
          </cell>
          <cell r="B9546" t="str">
            <v>Envenenamiento escombroideo por pescado</v>
          </cell>
        </row>
        <row r="9547">
          <cell r="A9547" t="str">
            <v>T61.2</v>
          </cell>
          <cell r="B9547" t="str">
            <v>Otros envenenamientos por pescados y mariscos</v>
          </cell>
        </row>
        <row r="9548">
          <cell r="A9548" t="str">
            <v>T61.8</v>
          </cell>
          <cell r="B9548" t="str">
            <v>Efecto tóxico de otros alimentos marinos</v>
          </cell>
        </row>
        <row r="9549">
          <cell r="A9549" t="str">
            <v>T61.9</v>
          </cell>
          <cell r="B9549" t="str">
            <v>Efecto tóxico de alimentos marinos no especificados</v>
          </cell>
        </row>
        <row r="9550">
          <cell r="A9550" t="str">
            <v>T62</v>
          </cell>
          <cell r="B9550" t="str">
            <v>Efecto tóxico de otras sustancias nocivas ingeridas como alimento</v>
          </cell>
        </row>
        <row r="9551">
          <cell r="A9551" t="str">
            <v>T62.0</v>
          </cell>
          <cell r="B9551" t="str">
            <v>Hongos ingeridos</v>
          </cell>
        </row>
        <row r="9552">
          <cell r="A9552" t="str">
            <v>T62.1</v>
          </cell>
          <cell r="B9552" t="str">
            <v>Bayas ingeridas</v>
          </cell>
        </row>
        <row r="9553">
          <cell r="A9553" t="str">
            <v>T62.2</v>
          </cell>
          <cell r="B9553" t="str">
            <v>Otra(s) (partes de) planta(s) ingerida(s)</v>
          </cell>
        </row>
        <row r="9554">
          <cell r="A9554" t="str">
            <v>T62.8</v>
          </cell>
          <cell r="B9554" t="str">
            <v>Otras sustancias nocivas especificadas ingeridas como alimento</v>
          </cell>
        </row>
        <row r="9555">
          <cell r="A9555" t="str">
            <v>T62.9</v>
          </cell>
          <cell r="B9555" t="str">
            <v>Sustancia nociva ingerida como alimento, no especificada</v>
          </cell>
        </row>
        <row r="9556">
          <cell r="A9556" t="str">
            <v>T63</v>
          </cell>
          <cell r="B9556" t="str">
            <v>Efecto tóxico del contacto con animales venenosos</v>
          </cell>
        </row>
        <row r="9557">
          <cell r="A9557" t="str">
            <v>T63.0</v>
          </cell>
          <cell r="B9557" t="str">
            <v>Veneno de serpiente</v>
          </cell>
        </row>
        <row r="9558">
          <cell r="A9558" t="str">
            <v>T63.1</v>
          </cell>
          <cell r="B9558" t="str">
            <v>Veneno de otros reptiles</v>
          </cell>
        </row>
        <row r="9559">
          <cell r="A9559" t="str">
            <v>T63.2</v>
          </cell>
          <cell r="B9559" t="str">
            <v>Veneno de escorpión</v>
          </cell>
        </row>
        <row r="9560">
          <cell r="A9560" t="str">
            <v>T63.3</v>
          </cell>
          <cell r="B9560" t="str">
            <v>Veneno de arañas</v>
          </cell>
        </row>
        <row r="9561">
          <cell r="A9561" t="str">
            <v>T63.4</v>
          </cell>
          <cell r="B9561" t="str">
            <v>Veneno de otros artrópodos</v>
          </cell>
        </row>
        <row r="9562">
          <cell r="A9562" t="str">
            <v>T63.5</v>
          </cell>
          <cell r="B9562" t="str">
            <v>Efecto tóxico del contacto con peces</v>
          </cell>
        </row>
        <row r="9563">
          <cell r="A9563" t="str">
            <v>T63.6</v>
          </cell>
          <cell r="B9563" t="str">
            <v>Efecto tóxico del contacto con otros animales marinos</v>
          </cell>
        </row>
        <row r="9564">
          <cell r="A9564" t="str">
            <v>T63.8</v>
          </cell>
          <cell r="B9564" t="str">
            <v>Efectos tóxicos del contacto con otros animales venenosos</v>
          </cell>
        </row>
        <row r="9565">
          <cell r="A9565" t="str">
            <v>T63.9</v>
          </cell>
          <cell r="B9565" t="str">
            <v>Efecto tóxico del contacto con animal venenoso no especificado</v>
          </cell>
        </row>
        <row r="9566">
          <cell r="A9566" t="str">
            <v>T64.X</v>
          </cell>
          <cell r="B9566" t="str">
            <v>Efecto tóxico de aflatoxina y otras micotoxinas contaminantes de alimentos</v>
          </cell>
        </row>
        <row r="9567">
          <cell r="A9567" t="str">
            <v>T65</v>
          </cell>
          <cell r="B9567" t="str">
            <v>Efecto tóxico de otras sustancias y las no especificadas</v>
          </cell>
        </row>
        <row r="9568">
          <cell r="A9568" t="str">
            <v>T65.0</v>
          </cell>
          <cell r="B9568" t="str">
            <v>Cianuro</v>
          </cell>
        </row>
        <row r="9569">
          <cell r="A9569" t="str">
            <v>T65.1</v>
          </cell>
          <cell r="B9569" t="str">
            <v>Estricnina y sus sales</v>
          </cell>
        </row>
        <row r="9570">
          <cell r="A9570" t="str">
            <v>T65.2</v>
          </cell>
          <cell r="B9570" t="str">
            <v>Tabaco y nicotina</v>
          </cell>
        </row>
        <row r="9571">
          <cell r="A9571" t="str">
            <v>T65.3</v>
          </cell>
          <cell r="B9571" t="str">
            <v>Nitroderivados y aminoderivados del benceno y sus homólogos</v>
          </cell>
        </row>
        <row r="9572">
          <cell r="A9572" t="str">
            <v>T65.4</v>
          </cell>
          <cell r="B9572" t="str">
            <v>Bisulfuro de carbono</v>
          </cell>
        </row>
        <row r="9573">
          <cell r="A9573" t="str">
            <v>T65.5</v>
          </cell>
          <cell r="B9573" t="str">
            <v>Nitroglicerina y otros ácidos y ésteres nítricos</v>
          </cell>
        </row>
        <row r="9574">
          <cell r="A9574" t="str">
            <v>T65.6</v>
          </cell>
          <cell r="B9574" t="str">
            <v>Pinturas y colorantes, no clasificados en otra parte</v>
          </cell>
        </row>
        <row r="9575">
          <cell r="A9575" t="str">
            <v>T65.8</v>
          </cell>
          <cell r="B9575" t="str">
            <v>Efectos tóxicos de otras sustancias especificadas</v>
          </cell>
        </row>
        <row r="9576">
          <cell r="A9576" t="str">
            <v>T65.9</v>
          </cell>
          <cell r="B9576" t="str">
            <v>Efecto tóxico de sustancia no especificada</v>
          </cell>
        </row>
        <row r="9577">
          <cell r="A9577" t="str">
            <v>T66.X</v>
          </cell>
          <cell r="B9577" t="str">
            <v>Efectos no especificados de la radiación</v>
          </cell>
        </row>
        <row r="9578">
          <cell r="A9578" t="str">
            <v>T67</v>
          </cell>
          <cell r="B9578" t="str">
            <v>Efectos del calor y de la luz</v>
          </cell>
        </row>
        <row r="9579">
          <cell r="A9579" t="str">
            <v>T67.0</v>
          </cell>
          <cell r="B9579" t="str">
            <v>Golpe de calor e insolación</v>
          </cell>
        </row>
        <row r="9580">
          <cell r="A9580" t="str">
            <v>T67.1</v>
          </cell>
          <cell r="B9580" t="str">
            <v>Síncope por calor</v>
          </cell>
        </row>
        <row r="9581">
          <cell r="A9581" t="str">
            <v>T67.2</v>
          </cell>
          <cell r="B9581" t="str">
            <v>Calambre por calor</v>
          </cell>
        </row>
        <row r="9582">
          <cell r="A9582" t="str">
            <v>T67.3</v>
          </cell>
          <cell r="B9582" t="str">
            <v>Agotamiento por calor, anhidrótico</v>
          </cell>
        </row>
        <row r="9583">
          <cell r="A9583" t="str">
            <v>T67.4</v>
          </cell>
          <cell r="B9583" t="str">
            <v>Agotamiento por calor debido a depleción de sal</v>
          </cell>
        </row>
        <row r="9584">
          <cell r="A9584" t="str">
            <v>T67.5</v>
          </cell>
          <cell r="B9584" t="str">
            <v>Agotamiento por calor, no especificado</v>
          </cell>
        </row>
        <row r="9585">
          <cell r="A9585" t="str">
            <v>T67.6</v>
          </cell>
          <cell r="B9585" t="str">
            <v>Fatiga por calor, transitoria</v>
          </cell>
        </row>
        <row r="9586">
          <cell r="A9586" t="str">
            <v>T67.7</v>
          </cell>
          <cell r="B9586" t="str">
            <v>Edema por calor</v>
          </cell>
        </row>
        <row r="9587">
          <cell r="A9587" t="str">
            <v>T67.8</v>
          </cell>
          <cell r="B9587" t="str">
            <v>Otros efectos del calor y de la luz</v>
          </cell>
        </row>
        <row r="9588">
          <cell r="A9588" t="str">
            <v>T67.9</v>
          </cell>
          <cell r="B9588" t="str">
            <v>Efecto del calor y de la luz, no especificado</v>
          </cell>
        </row>
        <row r="9589">
          <cell r="A9589" t="str">
            <v>T68.X</v>
          </cell>
          <cell r="B9589" t="str">
            <v>Hipotermia</v>
          </cell>
        </row>
        <row r="9590">
          <cell r="A9590" t="str">
            <v>T69</v>
          </cell>
          <cell r="B9590" t="str">
            <v>Otros efectos de la reducción de la temperatura</v>
          </cell>
        </row>
        <row r="9591">
          <cell r="A9591" t="str">
            <v>T69.0</v>
          </cell>
          <cell r="B9591" t="str">
            <v>Mano y pie de inmersión</v>
          </cell>
        </row>
        <row r="9592">
          <cell r="A9592" t="str">
            <v>T69.1</v>
          </cell>
          <cell r="B9592" t="str">
            <v>Sabañón(es)</v>
          </cell>
        </row>
        <row r="9593">
          <cell r="A9593" t="str">
            <v>T69.8</v>
          </cell>
          <cell r="B9593" t="str">
            <v>Otros efectos especificados de la reducción de la temperatura</v>
          </cell>
        </row>
        <row r="9594">
          <cell r="A9594" t="str">
            <v>T69.9</v>
          </cell>
          <cell r="B9594" t="str">
            <v>Efecto de la reducción de la temperatura, no especificado</v>
          </cell>
        </row>
        <row r="9595">
          <cell r="A9595" t="str">
            <v>T70</v>
          </cell>
          <cell r="B9595" t="str">
            <v>Efectos de la presión del aire y de la presión del agua</v>
          </cell>
        </row>
        <row r="9596">
          <cell r="A9596" t="str">
            <v>T70.0</v>
          </cell>
          <cell r="B9596" t="str">
            <v>Barotrauma otítico</v>
          </cell>
        </row>
        <row r="9597">
          <cell r="A9597" t="str">
            <v>T70.1</v>
          </cell>
          <cell r="B9597" t="str">
            <v>Barotrauma sinusal</v>
          </cell>
        </row>
        <row r="9598">
          <cell r="A9598" t="str">
            <v>T70.2</v>
          </cell>
          <cell r="B9598" t="str">
            <v>Otros efectos y los no especificados de la gran altitud</v>
          </cell>
        </row>
        <row r="9599">
          <cell r="A9599" t="str">
            <v>T70.3</v>
          </cell>
          <cell r="B9599" t="str">
            <v>Enfermedad por descompresión [de los cajones sumergidos]</v>
          </cell>
        </row>
        <row r="9600">
          <cell r="A9600" t="str">
            <v>T70.4</v>
          </cell>
          <cell r="B9600" t="str">
            <v>Efectos de líquidos con alta presión</v>
          </cell>
        </row>
        <row r="9601">
          <cell r="A9601" t="str">
            <v>T70.8</v>
          </cell>
          <cell r="B9601" t="str">
            <v>Otros efectos de la presión del aire y del agua</v>
          </cell>
        </row>
        <row r="9602">
          <cell r="A9602" t="str">
            <v>T70.9</v>
          </cell>
          <cell r="B9602" t="str">
            <v>Efecto de la presión del aire y del agua, no especificado</v>
          </cell>
        </row>
        <row r="9603">
          <cell r="A9603" t="str">
            <v>T71.X</v>
          </cell>
          <cell r="B9603" t="str">
            <v>Asfixia</v>
          </cell>
        </row>
        <row r="9604">
          <cell r="A9604" t="str">
            <v>T73</v>
          </cell>
          <cell r="B9604" t="str">
            <v>Efectos de otras privaciones</v>
          </cell>
        </row>
        <row r="9605">
          <cell r="A9605" t="str">
            <v>T73.0</v>
          </cell>
          <cell r="B9605" t="str">
            <v>Efectos del hambre</v>
          </cell>
        </row>
        <row r="9606">
          <cell r="A9606" t="str">
            <v>T73.1</v>
          </cell>
          <cell r="B9606" t="str">
            <v>Efectos de la sed</v>
          </cell>
        </row>
        <row r="9607">
          <cell r="A9607" t="str">
            <v>T73.2</v>
          </cell>
          <cell r="B9607" t="str">
            <v>Agotamiento debido a exposición a la intemperie</v>
          </cell>
        </row>
        <row r="9608">
          <cell r="A9608" t="str">
            <v>T73.3</v>
          </cell>
          <cell r="B9608" t="str">
            <v>Agotamiento debido a esfuerzo excesivo</v>
          </cell>
        </row>
        <row r="9609">
          <cell r="A9609" t="str">
            <v>T73.8</v>
          </cell>
          <cell r="B9609" t="str">
            <v>Otros efectos de privación</v>
          </cell>
        </row>
        <row r="9610">
          <cell r="A9610" t="str">
            <v>T73.9</v>
          </cell>
          <cell r="B9610" t="str">
            <v>Efectos de privación, no especificados</v>
          </cell>
        </row>
        <row r="9611">
          <cell r="A9611" t="str">
            <v>T74</v>
          </cell>
          <cell r="B9611" t="str">
            <v>Síndromes del maltrato</v>
          </cell>
        </row>
        <row r="9612">
          <cell r="A9612" t="str">
            <v>T74.0</v>
          </cell>
          <cell r="B9612" t="str">
            <v>Negligencia o abandono</v>
          </cell>
        </row>
        <row r="9613">
          <cell r="A9613" t="str">
            <v>T74.1</v>
          </cell>
          <cell r="B9613" t="str">
            <v>Abuso físico</v>
          </cell>
        </row>
        <row r="9614">
          <cell r="A9614" t="str">
            <v>T74.2</v>
          </cell>
          <cell r="B9614" t="str">
            <v>Abuso sexual</v>
          </cell>
        </row>
        <row r="9615">
          <cell r="A9615" t="str">
            <v>T74.3</v>
          </cell>
          <cell r="B9615" t="str">
            <v>Abuso psicológico</v>
          </cell>
        </row>
        <row r="9616">
          <cell r="A9616" t="str">
            <v>T74.8</v>
          </cell>
          <cell r="B9616" t="str">
            <v>Otros síndromes del maltrato</v>
          </cell>
        </row>
        <row r="9617">
          <cell r="A9617" t="str">
            <v>T74.9</v>
          </cell>
          <cell r="B9617" t="str">
            <v>Síndrome del maltrato, no especificado</v>
          </cell>
        </row>
        <row r="9618">
          <cell r="A9618" t="str">
            <v>T75</v>
          </cell>
          <cell r="B9618" t="str">
            <v>Efectos de otras causas externas</v>
          </cell>
        </row>
        <row r="9619">
          <cell r="A9619" t="str">
            <v>T75.0</v>
          </cell>
          <cell r="B9619" t="str">
            <v>Efectos del rayo</v>
          </cell>
        </row>
        <row r="9620">
          <cell r="A9620" t="str">
            <v>T75.1</v>
          </cell>
          <cell r="B9620" t="str">
            <v>Ahogamiento y sumersión no mortal</v>
          </cell>
        </row>
        <row r="9621">
          <cell r="A9621" t="str">
            <v>T75.2</v>
          </cell>
          <cell r="B9621" t="str">
            <v>Efectos de la vibración</v>
          </cell>
        </row>
        <row r="9622">
          <cell r="A9622" t="str">
            <v>T75.3</v>
          </cell>
          <cell r="B9622" t="str">
            <v>Mal del movimiento</v>
          </cell>
        </row>
        <row r="9623">
          <cell r="A9623" t="str">
            <v>T75.4</v>
          </cell>
          <cell r="B9623" t="str">
            <v>Efectos de la corriente eléctrica</v>
          </cell>
        </row>
        <row r="9624">
          <cell r="A9624" t="str">
            <v>T75.8</v>
          </cell>
          <cell r="B9624" t="str">
            <v>Otros efectos especificados de causas externas</v>
          </cell>
        </row>
        <row r="9625">
          <cell r="A9625" t="str">
            <v>T78</v>
          </cell>
          <cell r="B9625" t="str">
            <v>Efectos adversos, no clasificados en otra parte</v>
          </cell>
        </row>
        <row r="9626">
          <cell r="A9626" t="str">
            <v>T78.0</v>
          </cell>
          <cell r="B9626" t="str">
            <v>Choque anafiláctico debido a reacción adversa a alimentos</v>
          </cell>
        </row>
        <row r="9627">
          <cell r="A9627" t="str">
            <v>T78.1</v>
          </cell>
          <cell r="B9627" t="str">
            <v>Otra reacción adversa a alimentos, no clasificada en otra parte</v>
          </cell>
        </row>
        <row r="9628">
          <cell r="A9628" t="str">
            <v>T78.2</v>
          </cell>
          <cell r="B9628" t="str">
            <v>Choque anafiláctico, no especificado</v>
          </cell>
        </row>
        <row r="9629">
          <cell r="A9629" t="str">
            <v>T78.3</v>
          </cell>
          <cell r="B9629" t="str">
            <v>Edema angioneurótico</v>
          </cell>
        </row>
        <row r="9630">
          <cell r="A9630" t="str">
            <v>T78.4</v>
          </cell>
          <cell r="B9630" t="str">
            <v>Alergia no especificada</v>
          </cell>
        </row>
        <row r="9631">
          <cell r="A9631" t="str">
            <v>T78.8</v>
          </cell>
          <cell r="B9631" t="str">
            <v>Otros efectos adversos, no clasificados en otra parte</v>
          </cell>
        </row>
        <row r="9632">
          <cell r="A9632" t="str">
            <v>T78.9</v>
          </cell>
          <cell r="B9632" t="str">
            <v>Efecto adverso no especificado</v>
          </cell>
        </row>
        <row r="9633">
          <cell r="A9633" t="str">
            <v>T79</v>
          </cell>
          <cell r="B9633" t="str">
            <v>Algunas complicaciones precoces de traumatismos, no clasificadas en otra parte</v>
          </cell>
        </row>
        <row r="9634">
          <cell r="A9634" t="str">
            <v>T79.0</v>
          </cell>
          <cell r="B9634" t="str">
            <v>Embolia gaseosa (traumática)</v>
          </cell>
        </row>
        <row r="9635">
          <cell r="A9635" t="str">
            <v>T79.1</v>
          </cell>
          <cell r="B9635" t="str">
            <v>Embolia grasa (traumática)</v>
          </cell>
        </row>
        <row r="9636">
          <cell r="A9636" t="str">
            <v>T79.2</v>
          </cell>
          <cell r="B9636" t="str">
            <v>Hemorragia traumática secundaria y recurrente</v>
          </cell>
        </row>
        <row r="9637">
          <cell r="A9637" t="str">
            <v>T79.3</v>
          </cell>
          <cell r="B9637" t="str">
            <v>Infección postraumática de herida, no clasificada en otra parte</v>
          </cell>
        </row>
        <row r="9638">
          <cell r="A9638" t="str">
            <v>T79.4</v>
          </cell>
          <cell r="B9638" t="str">
            <v>Choque traumático</v>
          </cell>
        </row>
        <row r="9639">
          <cell r="A9639" t="str">
            <v>T79.5</v>
          </cell>
          <cell r="B9639" t="str">
            <v>Anuria traumática</v>
          </cell>
        </row>
        <row r="9640">
          <cell r="A9640" t="str">
            <v>T79.6</v>
          </cell>
          <cell r="B9640" t="str">
            <v>Isquemia traumática de músculo</v>
          </cell>
        </row>
        <row r="9641">
          <cell r="A9641" t="str">
            <v>T79.7</v>
          </cell>
          <cell r="B9641" t="str">
            <v>Enfisema subcutáneo traumático</v>
          </cell>
        </row>
        <row r="9642">
          <cell r="A9642" t="str">
            <v>T79.8</v>
          </cell>
          <cell r="B9642" t="str">
            <v>Otras complicaciones precoces de los traumatismos</v>
          </cell>
        </row>
        <row r="9643">
          <cell r="A9643" t="str">
            <v>T79.9</v>
          </cell>
          <cell r="B9643" t="str">
            <v>Complicaciones precoces no especificadas de los traumatismos</v>
          </cell>
        </row>
        <row r="9644">
          <cell r="A9644" t="str">
            <v>T80</v>
          </cell>
          <cell r="B9644" t="str">
            <v>Complicaciones consecutivas a infusión, transfusión e inyección terapéutica</v>
          </cell>
        </row>
        <row r="9645">
          <cell r="A9645" t="str">
            <v>T80.0</v>
          </cell>
          <cell r="B9645" t="str">
            <v>Embolia gaseosa consecutiva a infusión, transfusión e inyección terapéutica</v>
          </cell>
        </row>
        <row r="9646">
          <cell r="A9646" t="str">
            <v>T80.1</v>
          </cell>
          <cell r="B9646" t="str">
            <v>Complicaciones vasculares consecutivas a infusión, transfusión e inyección terapéutica</v>
          </cell>
        </row>
        <row r="9647">
          <cell r="A9647" t="str">
            <v>T80.2</v>
          </cell>
          <cell r="B9647" t="str">
            <v>Infecciones consecutivas a infusión, transfusión e inyección terapéutica</v>
          </cell>
        </row>
        <row r="9648">
          <cell r="A9648" t="str">
            <v>T80.3</v>
          </cell>
          <cell r="B9648" t="str">
            <v>Reacción de incompatibilidad al grupo ABO</v>
          </cell>
        </row>
        <row r="9649">
          <cell r="A9649" t="str">
            <v>T80.4</v>
          </cell>
          <cell r="B9649" t="str">
            <v>Reacción de incompatibilidad a Rh</v>
          </cell>
        </row>
        <row r="9650">
          <cell r="A9650" t="str">
            <v>T80.5</v>
          </cell>
          <cell r="B9650" t="str">
            <v>Choque anafiláctico debido a suero</v>
          </cell>
        </row>
        <row r="9651">
          <cell r="A9651" t="str">
            <v>T80.6</v>
          </cell>
          <cell r="B9651" t="str">
            <v>Otras reacciones al suero</v>
          </cell>
        </row>
        <row r="9652">
          <cell r="A9652" t="str">
            <v>T80.8</v>
          </cell>
          <cell r="B9652" t="str">
            <v>Otras complicaciones consecutivas a infusión, transfusión, e inyección terapéutica</v>
          </cell>
        </row>
        <row r="9653">
          <cell r="A9653" t="str">
            <v>T80.9</v>
          </cell>
          <cell r="B9653" t="str">
            <v>Complicaciones no especificadas consecutivas a infusión, transfusión e inyección terapéutica</v>
          </cell>
        </row>
        <row r="9654">
          <cell r="A9654" t="str">
            <v>T81</v>
          </cell>
          <cell r="B9654" t="str">
            <v>Complicaciones de procedimientos, no clasificadas en otra parte</v>
          </cell>
        </row>
        <row r="9655">
          <cell r="A9655" t="str">
            <v>T81.0</v>
          </cell>
          <cell r="B9655" t="str">
            <v>Hemorragia y hematoma que complican un procedimiento, no clasificados en otra parte</v>
          </cell>
        </row>
        <row r="9656">
          <cell r="A9656" t="str">
            <v>T81.1</v>
          </cell>
          <cell r="B9656" t="str">
            <v>Choque durante o resultante de un procedimiento, no clasificado en otra parte</v>
          </cell>
        </row>
        <row r="9657">
          <cell r="A9657" t="str">
            <v>T81.2</v>
          </cell>
          <cell r="B9657" t="str">
            <v>Punción o laceración accidental durante un procedimiento, no clasificadas en otra parte</v>
          </cell>
        </row>
        <row r="9658">
          <cell r="A9658" t="str">
            <v>T81.3</v>
          </cell>
          <cell r="B9658" t="str">
            <v>Desgarro de herida operatoria, no clasificado en otra parte</v>
          </cell>
        </row>
        <row r="9659">
          <cell r="A9659" t="str">
            <v>T81.4</v>
          </cell>
          <cell r="B9659" t="str">
            <v>Infección consecutiva a procedimiento, no clasificada en otra parte</v>
          </cell>
        </row>
        <row r="9660">
          <cell r="A9660" t="str">
            <v>T81.5</v>
          </cell>
          <cell r="B9660" t="str">
            <v>Cuerpo extraño dejado accidentalmente en cavidad corporal o en herida operatoria consecutiva a procedimiento</v>
          </cell>
        </row>
        <row r="9661">
          <cell r="A9661" t="str">
            <v>T81.6</v>
          </cell>
          <cell r="B9661" t="str">
            <v>Reacción aguda a sustancia extraña dejada accidentalmente durante un procedimiento</v>
          </cell>
        </row>
        <row r="9662">
          <cell r="A9662" t="str">
            <v>T81.7</v>
          </cell>
          <cell r="B9662" t="str">
            <v>Complicaciones vasculares consecutivas a procedimiento, no clasificadas en otra parte</v>
          </cell>
        </row>
        <row r="9663">
          <cell r="A9663" t="str">
            <v>T81.8</v>
          </cell>
          <cell r="B9663" t="str">
            <v>Otras complicaciones de procedimientos, no clasificadas en otra parte</v>
          </cell>
        </row>
        <row r="9664">
          <cell r="A9664" t="str">
            <v>T81.9</v>
          </cell>
          <cell r="B9664" t="str">
            <v>Complicación de procedimientos, no especificada</v>
          </cell>
        </row>
        <row r="9665">
          <cell r="A9665" t="str">
            <v>T82</v>
          </cell>
          <cell r="B9665" t="str">
            <v>Complicaciones de dispositivos protésicos, implantes e injertos cardiovasculares</v>
          </cell>
        </row>
        <row r="9666">
          <cell r="A9666" t="str">
            <v>T82.0</v>
          </cell>
          <cell r="B9666" t="str">
            <v>Complicación mecánica de prótesis de válvula cardíaca</v>
          </cell>
        </row>
        <row r="9667">
          <cell r="A9667" t="str">
            <v>T82.1</v>
          </cell>
          <cell r="B9667" t="str">
            <v>Complicación mecánica de dispositivo electrónico cardíaco</v>
          </cell>
        </row>
        <row r="9668">
          <cell r="A9668" t="str">
            <v>T82.2</v>
          </cell>
          <cell r="B9668" t="str">
            <v>Complicación mecánica de derivación de arteria coronaria e injerto valvular</v>
          </cell>
        </row>
        <row r="9669">
          <cell r="A9669" t="str">
            <v>T82.3</v>
          </cell>
          <cell r="B9669" t="str">
            <v>Complicación mecánica de otros injertos vasculares</v>
          </cell>
        </row>
        <row r="9670">
          <cell r="A9670" t="str">
            <v>T82.4</v>
          </cell>
          <cell r="B9670" t="str">
            <v>Complicación mecánica de catéter para diálisis vascular</v>
          </cell>
        </row>
        <row r="9671">
          <cell r="A9671" t="str">
            <v>T82.5</v>
          </cell>
          <cell r="B9671" t="str">
            <v>Complicación mecánica de otros dispositivos e implantes cardiovasculares</v>
          </cell>
        </row>
        <row r="9672">
          <cell r="A9672" t="str">
            <v>T82.6</v>
          </cell>
          <cell r="B9672" t="str">
            <v>Infección y reacción inflamatoria debidas a prótesis de válvula cardíaca</v>
          </cell>
        </row>
        <row r="9673">
          <cell r="A9673" t="str">
            <v>T82.7</v>
          </cell>
          <cell r="B9673" t="str">
            <v>Infección y reacción inflamatoria debidas a otros dispositivos, implantes e injertos cardiovasculares</v>
          </cell>
        </row>
        <row r="9674">
          <cell r="A9674" t="str">
            <v>T82.8</v>
          </cell>
          <cell r="B9674" t="str">
            <v>Otras complicaciones de dispositivos protésicos, implantes e injertos cardiovasculares</v>
          </cell>
        </row>
        <row r="9675">
          <cell r="A9675" t="str">
            <v>T82.9</v>
          </cell>
          <cell r="B9675" t="str">
            <v>Complicación no especificada de dispositivo protésico, implante e injerto cardiovascular</v>
          </cell>
        </row>
        <row r="9676">
          <cell r="A9676" t="str">
            <v>T83</v>
          </cell>
          <cell r="B9676" t="str">
            <v>Complicaciones de dispositivos, implantes e injertos genitourinarios</v>
          </cell>
        </row>
        <row r="9677">
          <cell r="A9677" t="str">
            <v>T83.0</v>
          </cell>
          <cell r="B9677" t="str">
            <v>Complicación mecánica de catéter urinario (fijo)</v>
          </cell>
        </row>
        <row r="9678">
          <cell r="A9678" t="str">
            <v>T83.1</v>
          </cell>
          <cell r="B9678" t="str">
            <v>Complicación mecánica de otros dispositivos e implantes urinarios</v>
          </cell>
        </row>
        <row r="9679">
          <cell r="A9679" t="str">
            <v>T83.2</v>
          </cell>
          <cell r="B9679" t="str">
            <v>Complicación mecánica de injerto en órgano urinario</v>
          </cell>
        </row>
        <row r="9680">
          <cell r="A9680" t="str">
            <v>T83.3</v>
          </cell>
          <cell r="B9680" t="str">
            <v>Complicación mecánica de dispositivo anticonceptivo intrauterino</v>
          </cell>
        </row>
        <row r="9681">
          <cell r="A9681" t="str">
            <v>T83.4</v>
          </cell>
          <cell r="B9681" t="str">
            <v>Complicación mecánica de otros dispositivos, implantes e injertos en el tracto genital</v>
          </cell>
        </row>
        <row r="9682">
          <cell r="A9682" t="str">
            <v>T83.5</v>
          </cell>
          <cell r="B9682" t="str">
            <v>Infección y reacción inflamatoria debidas a dispositivo protésico, implante e injerto en el sistema urinario</v>
          </cell>
        </row>
        <row r="9683">
          <cell r="A9683" t="str">
            <v>T83.6</v>
          </cell>
          <cell r="B9683" t="str">
            <v>Infección y reacción inflamatoria debidas a dispositivo protésico, implante e injerto en el tracto genital</v>
          </cell>
        </row>
        <row r="9684">
          <cell r="A9684" t="str">
            <v>T83.8</v>
          </cell>
          <cell r="B9684" t="str">
            <v>Otras complicaciones de dispositivos protésicos, implantes e injertos genitourinarios</v>
          </cell>
        </row>
        <row r="9685">
          <cell r="A9685" t="str">
            <v>T83.9</v>
          </cell>
          <cell r="B9685" t="str">
            <v>Complicación no especificada de dispositivo protésico, implante e injerto genitourinario</v>
          </cell>
        </row>
        <row r="9686">
          <cell r="A9686" t="str">
            <v>T84</v>
          </cell>
          <cell r="B9686" t="str">
            <v>Complicaciones de dispositivos protésicos, implantes e injertos ortopédicos internos</v>
          </cell>
        </row>
        <row r="9687">
          <cell r="A9687" t="str">
            <v>T84.0</v>
          </cell>
          <cell r="B9687" t="str">
            <v>Complicación mecánica de prótesis articular interna</v>
          </cell>
        </row>
        <row r="9688">
          <cell r="A9688" t="str">
            <v>T84.1</v>
          </cell>
          <cell r="B9688" t="str">
            <v>Complicación mecánica de dispositivo de fijación interna de huesos de un miembro</v>
          </cell>
        </row>
        <row r="9689">
          <cell r="A9689" t="str">
            <v>T84.2</v>
          </cell>
          <cell r="B9689" t="str">
            <v>Complicación mecánica de dispositivo de fijación interna de otros huesos</v>
          </cell>
        </row>
        <row r="9690">
          <cell r="A9690" t="str">
            <v>T84.3</v>
          </cell>
          <cell r="B9690" t="str">
            <v>Complicación mecánica de otros dispositivos óseos, implantes e injertos</v>
          </cell>
        </row>
        <row r="9691">
          <cell r="A9691" t="str">
            <v>T84.4</v>
          </cell>
          <cell r="B9691" t="str">
            <v>Complicación mecánica de otros dispositivos protésicos, implantes e injertos ortopédicos internos</v>
          </cell>
        </row>
        <row r="9692">
          <cell r="A9692" t="str">
            <v>T84.5</v>
          </cell>
          <cell r="B9692" t="str">
            <v>Infección y reacción inflamatoria debidas a prótesis articular interna</v>
          </cell>
        </row>
        <row r="9693">
          <cell r="A9693" t="str">
            <v>T84.6</v>
          </cell>
          <cell r="B9693" t="str">
            <v>Infección y reacción inflamatoria debidas a dispositivo de fijación interna [cualquier sitio]</v>
          </cell>
        </row>
        <row r="9694">
          <cell r="A9694" t="str">
            <v>T84.7</v>
          </cell>
          <cell r="B9694" t="str">
            <v>Infección y reacción inflamatoria debidas a otros dispositivos protésicos, implantes e injertos ortopédicos internos</v>
          </cell>
        </row>
        <row r="9695">
          <cell r="A9695" t="str">
            <v>T84.8</v>
          </cell>
          <cell r="B9695" t="str">
            <v>Otras complicaciones de dispositivos protésicos, implantes e injertos ortopédicos internos</v>
          </cell>
        </row>
        <row r="9696">
          <cell r="A9696" t="str">
            <v>T84.9</v>
          </cell>
          <cell r="B9696" t="str">
            <v>Complicaciones no especificadas de dispositivos protésicos, implantes e injertos ortopédicos internos</v>
          </cell>
        </row>
        <row r="9697">
          <cell r="A9697" t="str">
            <v>T85</v>
          </cell>
          <cell r="B9697" t="str">
            <v>Complicaciones de otros dispositivos protésicos, implantes e injertos internos</v>
          </cell>
        </row>
        <row r="9698">
          <cell r="A9698" t="str">
            <v>T85.0</v>
          </cell>
          <cell r="B9698" t="str">
            <v>Complicación mecánica de derivación (anastomótica) ventricular intracraneal</v>
          </cell>
        </row>
        <row r="9699">
          <cell r="A9699" t="str">
            <v>T85.1</v>
          </cell>
          <cell r="B9699" t="str">
            <v>Complicación mecánica de implante de estimulador electrónico del sistema nervioso</v>
          </cell>
        </row>
        <row r="9700">
          <cell r="A9700" t="str">
            <v>T85.2</v>
          </cell>
          <cell r="B9700" t="str">
            <v>Complicación mecánica de lentes intraoculares</v>
          </cell>
        </row>
        <row r="9701">
          <cell r="A9701" t="str">
            <v>T85.3</v>
          </cell>
          <cell r="B9701" t="str">
            <v>Complicación mecánica de otros dispositivos protésicos, implantes e injertos oculares</v>
          </cell>
        </row>
        <row r="9702">
          <cell r="A9702" t="str">
            <v>T85.4</v>
          </cell>
          <cell r="B9702" t="str">
            <v>Complicación mecánica de prótesis e implante de mama</v>
          </cell>
        </row>
        <row r="9703">
          <cell r="A9703" t="str">
            <v>T85.5</v>
          </cell>
          <cell r="B9703" t="str">
            <v>Complicación mecánica de dispositivo protésico, implante e injerto gastrointestinal</v>
          </cell>
        </row>
        <row r="9704">
          <cell r="A9704" t="str">
            <v>T85.6</v>
          </cell>
          <cell r="B9704" t="str">
            <v>Complicación mecánica de otros dispositivos protésicos, implantes e injertos internos especificados</v>
          </cell>
        </row>
        <row r="9705">
          <cell r="A9705" t="str">
            <v>T85.7</v>
          </cell>
          <cell r="B9705" t="str">
            <v>Infección y reacción inflamatoria debidas a otros dispositivos protésicos, implantes e injertos internos</v>
          </cell>
        </row>
        <row r="9706">
          <cell r="A9706" t="str">
            <v>T85.8</v>
          </cell>
          <cell r="B9706" t="str">
            <v>Otras complicaciones de dispositivos protésicos, implantes e injertos internos, no clasificadas en otra parte</v>
          </cell>
        </row>
        <row r="9707">
          <cell r="A9707" t="str">
            <v>T85.9</v>
          </cell>
          <cell r="B9707" t="str">
            <v>Complicación no especificada de dispositivo protésico, implante e injerto interno</v>
          </cell>
        </row>
        <row r="9708">
          <cell r="A9708" t="str">
            <v>T86</v>
          </cell>
          <cell r="B9708" t="str">
            <v>Falla y rechazo del trasplante de órganos y tejidos</v>
          </cell>
        </row>
        <row r="9709">
          <cell r="A9709" t="str">
            <v>T86.0</v>
          </cell>
          <cell r="B9709" t="str">
            <v>Rechazo de trasplante de médula ósea</v>
          </cell>
        </row>
        <row r="9710">
          <cell r="A9710" t="str">
            <v>T86.1</v>
          </cell>
          <cell r="B9710" t="str">
            <v>Falla y rechazo de trasplante de riñón</v>
          </cell>
        </row>
        <row r="9711">
          <cell r="A9711" t="str">
            <v>T86.2</v>
          </cell>
          <cell r="B9711" t="str">
            <v>Falla y rechazo de trasplante de corazón</v>
          </cell>
        </row>
        <row r="9712">
          <cell r="A9712" t="str">
            <v>T86.3</v>
          </cell>
          <cell r="B9712" t="str">
            <v>Falla y rechazo de trasplante de pulmón-corazón</v>
          </cell>
        </row>
        <row r="9713">
          <cell r="A9713" t="str">
            <v>T86.4</v>
          </cell>
          <cell r="B9713" t="str">
            <v>Falla y rechazo de trasplante de hígado</v>
          </cell>
        </row>
        <row r="9714">
          <cell r="A9714" t="str">
            <v>T86.8</v>
          </cell>
          <cell r="B9714" t="str">
            <v>Falla y rechazo de otros órganos y tejidos trasplantados</v>
          </cell>
        </row>
        <row r="9715">
          <cell r="A9715" t="str">
            <v>T86.9</v>
          </cell>
          <cell r="B9715" t="str">
            <v>Falla y rechazo de trasplante de órgano y tejido no especificado</v>
          </cell>
        </row>
        <row r="9716">
          <cell r="A9716" t="str">
            <v>T87</v>
          </cell>
          <cell r="B9716" t="str">
            <v>Complicaciones peculiares de la reinserción y amputación</v>
          </cell>
        </row>
        <row r="9717">
          <cell r="A9717" t="str">
            <v>T87.0</v>
          </cell>
          <cell r="B9717" t="str">
            <v>Complicaciones de la reinserción (de parte) de extremidad superior</v>
          </cell>
        </row>
        <row r="9718">
          <cell r="A9718" t="str">
            <v>T87.1</v>
          </cell>
          <cell r="B9718" t="str">
            <v>Complicaciones de la reinserción (de parte) de extremidad inferior</v>
          </cell>
        </row>
        <row r="9719">
          <cell r="A9719" t="str">
            <v>T87.2</v>
          </cell>
          <cell r="B9719" t="str">
            <v>Complicaciones de otras partes del cuerpo reinsertadas</v>
          </cell>
        </row>
        <row r="9720">
          <cell r="A9720" t="str">
            <v>T87.3</v>
          </cell>
          <cell r="B9720" t="str">
            <v>Neuroma de muñón de amputación</v>
          </cell>
        </row>
        <row r="9721">
          <cell r="A9721" t="str">
            <v>T87.4</v>
          </cell>
          <cell r="B9721" t="str">
            <v>Infección de muñón de amputación</v>
          </cell>
        </row>
        <row r="9722">
          <cell r="A9722" t="str">
            <v>T87.5</v>
          </cell>
          <cell r="B9722" t="str">
            <v>Necrosis de muñón de amputación</v>
          </cell>
        </row>
        <row r="9723">
          <cell r="A9723" t="str">
            <v>T87.6</v>
          </cell>
          <cell r="B9723" t="str">
            <v>Otras complicaciones y las no especificadas de muñón de amputación</v>
          </cell>
        </row>
        <row r="9724">
          <cell r="A9724" t="str">
            <v>T88</v>
          </cell>
          <cell r="B9724" t="str">
            <v>Otras complicaciones de la atención médica y quirúrgica, no clasificadas en otra parte</v>
          </cell>
        </row>
        <row r="9725">
          <cell r="A9725" t="str">
            <v>T88.0</v>
          </cell>
          <cell r="B9725" t="str">
            <v>Infección consecutiva a inmunización</v>
          </cell>
        </row>
        <row r="9726">
          <cell r="A9726" t="str">
            <v>T88.1</v>
          </cell>
          <cell r="B9726" t="str">
            <v>Otras complicaciones consecutivas a inmunización, no clasificadas en otra parte</v>
          </cell>
        </row>
        <row r="9727">
          <cell r="A9727" t="str">
            <v>T88.2</v>
          </cell>
          <cell r="B9727" t="str">
            <v>Choque debido a la anestesia</v>
          </cell>
        </row>
        <row r="9728">
          <cell r="A9728" t="str">
            <v>T88.3</v>
          </cell>
          <cell r="B9728" t="str">
            <v>Hipertermia maligna debida a la anestesia</v>
          </cell>
        </row>
        <row r="9729">
          <cell r="A9729" t="str">
            <v>T88.4</v>
          </cell>
          <cell r="B9729" t="str">
            <v>Falla o dificultad de la intubación</v>
          </cell>
        </row>
        <row r="9730">
          <cell r="A9730" t="str">
            <v>T88.5</v>
          </cell>
          <cell r="B9730" t="str">
            <v>Otras complicaciones de la anestesia</v>
          </cell>
        </row>
        <row r="9731">
          <cell r="A9731" t="str">
            <v>T88.6</v>
          </cell>
          <cell r="B9731" t="str">
            <v>Choque anafiláctico debido a efecto adverso de droga o medicamento correcto administrado apropiadamente</v>
          </cell>
        </row>
        <row r="9732">
          <cell r="A9732" t="str">
            <v>T88.7</v>
          </cell>
          <cell r="B9732" t="str">
            <v>Efecto adverso no especificado de droga o medicamento</v>
          </cell>
        </row>
        <row r="9733">
          <cell r="A9733" t="str">
            <v>T88.8</v>
          </cell>
          <cell r="B9733" t="str">
            <v>Otras complicaciones especificadas de la atención médica y quirúrgica, no clasificadas en otra parte</v>
          </cell>
        </row>
        <row r="9734">
          <cell r="A9734" t="str">
            <v>T88.9</v>
          </cell>
          <cell r="B9734" t="str">
            <v>Complicaciones no especificadas de la atención médica y quirúrgica</v>
          </cell>
        </row>
        <row r="9735">
          <cell r="A9735" t="str">
            <v>T90</v>
          </cell>
          <cell r="B9735" t="str">
            <v>Secuelas de traumatismos de la cabeza</v>
          </cell>
        </row>
        <row r="9736">
          <cell r="A9736" t="str">
            <v>T90.0</v>
          </cell>
          <cell r="B9736" t="str">
            <v>Secuelas de traumatismo superficial de la cabeza</v>
          </cell>
        </row>
        <row r="9737">
          <cell r="A9737" t="str">
            <v>T90.1</v>
          </cell>
          <cell r="B9737" t="str">
            <v>Secuelas de herida de la cabeza</v>
          </cell>
        </row>
        <row r="9738">
          <cell r="A9738" t="str">
            <v>T90.2</v>
          </cell>
          <cell r="B9738" t="str">
            <v>Secuelas de fractura del cráneo y de huesos faciales</v>
          </cell>
        </row>
        <row r="9739">
          <cell r="A9739" t="str">
            <v>T90.3</v>
          </cell>
          <cell r="B9739" t="str">
            <v>Secuelas de traumatismo de nervios craneales</v>
          </cell>
        </row>
        <row r="9740">
          <cell r="A9740" t="str">
            <v>T90.4</v>
          </cell>
          <cell r="B9740" t="str">
            <v>Secuelas de traumatismo del ojo y de la órbita</v>
          </cell>
        </row>
        <row r="9741">
          <cell r="A9741" t="str">
            <v>T90.5</v>
          </cell>
          <cell r="B9741" t="str">
            <v>Secuelas de traumatismo intracraneal</v>
          </cell>
        </row>
        <row r="9742">
          <cell r="A9742" t="str">
            <v>T90.8</v>
          </cell>
          <cell r="B9742" t="str">
            <v>Secuelas de otros traumatismos especificados de la cabeza</v>
          </cell>
        </row>
        <row r="9743">
          <cell r="A9743" t="str">
            <v>T90.9</v>
          </cell>
          <cell r="B9743" t="str">
            <v>Secuelas de traumatismo no especificado de la cabeza</v>
          </cell>
        </row>
        <row r="9744">
          <cell r="A9744" t="str">
            <v>T91</v>
          </cell>
          <cell r="B9744" t="str">
            <v>Secuelas de traumatismos del cuello y del tronco</v>
          </cell>
        </row>
        <row r="9745">
          <cell r="A9745" t="str">
            <v>T91.0</v>
          </cell>
          <cell r="B9745" t="str">
            <v>Secuelas de traumatismo superficial y de heridas del cuello y del tronco</v>
          </cell>
        </row>
        <row r="9746">
          <cell r="A9746" t="str">
            <v>T91.1</v>
          </cell>
          <cell r="B9746" t="str">
            <v>Secuelas de fractura de la columna vertebral</v>
          </cell>
        </row>
        <row r="9747">
          <cell r="A9747" t="str">
            <v>T91.2</v>
          </cell>
          <cell r="B9747" t="str">
            <v>Secuelas de otra fractura del tórax y de la pelvis</v>
          </cell>
        </row>
        <row r="9748">
          <cell r="A9748" t="str">
            <v>T91.3</v>
          </cell>
          <cell r="B9748" t="str">
            <v>Secuelas de traumatismo de la médula espinal</v>
          </cell>
        </row>
        <row r="9749">
          <cell r="A9749" t="str">
            <v>T91.4</v>
          </cell>
          <cell r="B9749" t="str">
            <v>Secuelas de traumatismo de órganos intratorácicos</v>
          </cell>
        </row>
        <row r="9750">
          <cell r="A9750" t="str">
            <v>T91.5</v>
          </cell>
          <cell r="B9750" t="str">
            <v>Secuelas de traumatismo de órganos intraabdominales y pélvicos</v>
          </cell>
        </row>
        <row r="9751">
          <cell r="A9751" t="str">
            <v>T91.8</v>
          </cell>
          <cell r="B9751" t="str">
            <v>Secuelas de otros traumatismos especificados del cuello y del tronco</v>
          </cell>
        </row>
        <row r="9752">
          <cell r="A9752" t="str">
            <v>T91.9</v>
          </cell>
          <cell r="B9752" t="str">
            <v>Secuelas de traumatismo no especificado del cuello y del tronco</v>
          </cell>
        </row>
        <row r="9753">
          <cell r="A9753" t="str">
            <v>T92</v>
          </cell>
          <cell r="B9753" t="str">
            <v>Secuelas de traumatismos de miembro superior</v>
          </cell>
        </row>
        <row r="9754">
          <cell r="A9754" t="str">
            <v>T92.0</v>
          </cell>
          <cell r="B9754" t="str">
            <v>Secuelas de herida de miembro superior</v>
          </cell>
        </row>
        <row r="9755">
          <cell r="A9755" t="str">
            <v>T92.1</v>
          </cell>
          <cell r="B9755" t="str">
            <v>Secuelas de fractura del brazo</v>
          </cell>
        </row>
        <row r="9756">
          <cell r="A9756" t="str">
            <v>T92.2</v>
          </cell>
          <cell r="B9756" t="str">
            <v>Secuelas de fractura de la muñeca y de la mano</v>
          </cell>
        </row>
        <row r="9757">
          <cell r="A9757" t="str">
            <v>T92.3</v>
          </cell>
          <cell r="B9757" t="str">
            <v>Secuelas de luxación, torcedura y esguince de miembro superior</v>
          </cell>
        </row>
        <row r="9758">
          <cell r="A9758" t="str">
            <v>T92.4</v>
          </cell>
          <cell r="B9758" t="str">
            <v>Secuelas de traumatismo de nervio de miembro superior</v>
          </cell>
        </row>
        <row r="9759">
          <cell r="A9759" t="str">
            <v>T92.5</v>
          </cell>
          <cell r="B9759" t="str">
            <v>Secuelas de traumatismo de tendón y músculo de miembro superior</v>
          </cell>
        </row>
        <row r="9760">
          <cell r="A9760" t="str">
            <v>T92.6</v>
          </cell>
          <cell r="B9760" t="str">
            <v>Secuelas de aplastamiento y amputación traumáticas de miembro superior</v>
          </cell>
        </row>
        <row r="9761">
          <cell r="A9761" t="str">
            <v>T92.8</v>
          </cell>
          <cell r="B9761" t="str">
            <v>Secuelas de otros traumatismos especificados de miembro superior</v>
          </cell>
        </row>
        <row r="9762">
          <cell r="A9762" t="str">
            <v>T92.9</v>
          </cell>
          <cell r="B9762" t="str">
            <v>Secuelas de traumatismo no especificado de miembro superior</v>
          </cell>
        </row>
        <row r="9763">
          <cell r="A9763" t="str">
            <v>T93</v>
          </cell>
          <cell r="B9763" t="str">
            <v>Secuelas de traumatismos de miembro inferior</v>
          </cell>
        </row>
        <row r="9764">
          <cell r="A9764" t="str">
            <v>T93.0</v>
          </cell>
          <cell r="B9764" t="str">
            <v>Secuelas de herida de miembro inferior</v>
          </cell>
        </row>
        <row r="9765">
          <cell r="A9765" t="str">
            <v>T93.1</v>
          </cell>
          <cell r="B9765" t="str">
            <v>Secuelas de fractura del fémur</v>
          </cell>
        </row>
        <row r="9766">
          <cell r="A9766" t="str">
            <v>T93.2</v>
          </cell>
          <cell r="B9766" t="str">
            <v>Secuelas de otras fracturas de miembro inferior</v>
          </cell>
        </row>
        <row r="9767">
          <cell r="A9767" t="str">
            <v>T93.3</v>
          </cell>
          <cell r="B9767" t="str">
            <v>Secuelas de luxación, torcedura y esguince de miembro inferior</v>
          </cell>
        </row>
        <row r="9768">
          <cell r="A9768" t="str">
            <v>T93.4</v>
          </cell>
          <cell r="B9768" t="str">
            <v>Secuelas de traumatismo de nervio de miembro inferior</v>
          </cell>
        </row>
        <row r="9769">
          <cell r="A9769" t="str">
            <v>T93.5</v>
          </cell>
          <cell r="B9769" t="str">
            <v>Secuelas de traumatismo de tendón y músculo de miembro inferior</v>
          </cell>
        </row>
        <row r="9770">
          <cell r="A9770" t="str">
            <v>T93.6</v>
          </cell>
          <cell r="B9770" t="str">
            <v>Secuelas de aplastamiento y amputación traumáticas de miembro inferior</v>
          </cell>
        </row>
        <row r="9771">
          <cell r="A9771" t="str">
            <v>T93.8</v>
          </cell>
          <cell r="B9771" t="str">
            <v>Secuelas de otros traumatismos especificados de miembro inferior</v>
          </cell>
        </row>
        <row r="9772">
          <cell r="A9772" t="str">
            <v>T93.9</v>
          </cell>
          <cell r="B9772" t="str">
            <v>Secuelas de traumatismo no especificado de miembro inferior</v>
          </cell>
        </row>
        <row r="9773">
          <cell r="A9773" t="str">
            <v>T94</v>
          </cell>
          <cell r="B9773" t="str">
            <v>Secuelas de traumatismos que afectan múltiples regiones del cuerpo y las no especificadas</v>
          </cell>
        </row>
        <row r="9774">
          <cell r="A9774" t="str">
            <v>T94.0</v>
          </cell>
          <cell r="B9774" t="str">
            <v>Secuelas de traumatismos que afectan múltiples regiones del cuerpo</v>
          </cell>
        </row>
        <row r="9775">
          <cell r="A9775" t="str">
            <v>T94.1</v>
          </cell>
          <cell r="B9775" t="str">
            <v>Secuelas de traumatismos de regiones no especificadas del cuerpo</v>
          </cell>
        </row>
        <row r="9776">
          <cell r="A9776" t="str">
            <v>T95</v>
          </cell>
          <cell r="B9776" t="str">
            <v>Secuelas de quemaduras, corrosiones y congelamientos</v>
          </cell>
        </row>
        <row r="9777">
          <cell r="A9777" t="str">
            <v>T95.0</v>
          </cell>
          <cell r="B9777" t="str">
            <v>Secuelas de quemadura, corrosión y congelamiento de la cabeza y del cuello</v>
          </cell>
        </row>
        <row r="9778">
          <cell r="A9778" t="str">
            <v>T95.1</v>
          </cell>
          <cell r="B9778" t="str">
            <v>Secuelas de quemadura, corrosión y congelamiento del tronco</v>
          </cell>
        </row>
        <row r="9779">
          <cell r="A9779" t="str">
            <v>T95.2</v>
          </cell>
          <cell r="B9779" t="str">
            <v>Secuelas de quemadura, corrosión y congelamiento de miembro superior</v>
          </cell>
        </row>
        <row r="9780">
          <cell r="A9780" t="str">
            <v>T95.3</v>
          </cell>
          <cell r="B9780" t="str">
            <v>Secuelas de quemadura, corrosión y congelamiento de miembro inferior</v>
          </cell>
        </row>
        <row r="9781">
          <cell r="A9781" t="str">
            <v>T95.4</v>
          </cell>
          <cell r="B9781" t="str">
            <v>Secuelas de quemadura y corrosión clasificables sólo de acuerdo con la extensión de la superficie del cuerpo afectada</v>
          </cell>
        </row>
        <row r="9782">
          <cell r="A9782" t="str">
            <v>T95.8</v>
          </cell>
          <cell r="B9782" t="str">
            <v>Secuelas de otras quemaduras, corrosiones y congelamientos especificados</v>
          </cell>
        </row>
        <row r="9783">
          <cell r="A9783" t="str">
            <v>T95.9</v>
          </cell>
          <cell r="B9783" t="str">
            <v>Secuelas de quemadura, corrosión y congelamiento no especificados</v>
          </cell>
        </row>
        <row r="9784">
          <cell r="A9784" t="str">
            <v>T96.X</v>
          </cell>
          <cell r="B9784" t="str">
            <v>Secuelas de envenenamientos por drogas, medicamentos y sustancias  biológicas</v>
          </cell>
        </row>
        <row r="9785">
          <cell r="A9785" t="str">
            <v>T97.X</v>
          </cell>
          <cell r="B9785" t="str">
            <v>Secuelas de efectos tóxicos de sustancias de procedencia principalmente no medicinal</v>
          </cell>
        </row>
        <row r="9786">
          <cell r="A9786" t="str">
            <v>T98</v>
          </cell>
          <cell r="B9786" t="str">
            <v>Secuelas de otros efectos y los no especificados de causas externas</v>
          </cell>
        </row>
        <row r="9787">
          <cell r="A9787" t="str">
            <v>T98.0</v>
          </cell>
          <cell r="B9787" t="str">
            <v>Secuelas de efectos de cuerpos extraños que penetran en orificios naturales</v>
          </cell>
        </row>
        <row r="9788">
          <cell r="A9788" t="str">
            <v>T98.1</v>
          </cell>
          <cell r="B9788" t="str">
            <v>Secuelas de otros efectos y los no especificados de causas externas</v>
          </cell>
        </row>
        <row r="9789">
          <cell r="A9789" t="str">
            <v>T98.2</v>
          </cell>
          <cell r="B9789" t="str">
            <v>Secuelas de ciertas complicaciones precoces de los traumatismos</v>
          </cell>
        </row>
        <row r="9790">
          <cell r="A9790" t="str">
            <v>T98.3</v>
          </cell>
          <cell r="B9790" t="str">
            <v>Secuelas de complicaciones de la atención médica y quirúrgica, no clasificadas en otra parte</v>
          </cell>
        </row>
        <row r="9791">
          <cell r="A9791" t="str">
            <v>V</v>
          </cell>
          <cell r="B9791" t="str">
            <v>Accidentes</v>
          </cell>
        </row>
        <row r="9792">
          <cell r="A9792" t="str">
            <v>V01</v>
          </cell>
          <cell r="B9792" t="str">
            <v>Peatón lesionado por colisión con vehículo de pedal</v>
          </cell>
        </row>
        <row r="9793">
          <cell r="A9793" t="str">
            <v>V01.0</v>
          </cell>
          <cell r="B9793" t="str">
            <v>Peatón lesionado por colisión con vehículo de pedal, accidente no de tránsito</v>
          </cell>
        </row>
        <row r="9794">
          <cell r="A9794" t="str">
            <v>V01.1</v>
          </cell>
          <cell r="B9794" t="str">
            <v>Peatón lesionado por colisión con vehículo de pedal, accidente de tránsito</v>
          </cell>
        </row>
        <row r="9795">
          <cell r="A9795" t="str">
            <v>V01.9</v>
          </cell>
          <cell r="B9795" t="str">
            <v>Peatón lesionado por colisión con vehículo de pedal, accidente no especificado como de tránsito o no de tránsito</v>
          </cell>
        </row>
        <row r="9796">
          <cell r="A9796" t="str">
            <v>V02</v>
          </cell>
          <cell r="B9796" t="str">
            <v>Peatón lesionado por colisión con vehículo de motor de dos o tres ruedas</v>
          </cell>
        </row>
        <row r="9797">
          <cell r="A9797" t="str">
            <v>V02.0</v>
          </cell>
          <cell r="B9797" t="str">
            <v>Peatón lesionado por colisión con vehículo de motor de dos o tres ruedas, accidente no de tránsito</v>
          </cell>
        </row>
        <row r="9798">
          <cell r="A9798" t="str">
            <v>V02.1</v>
          </cell>
          <cell r="B9798" t="str">
            <v>Peatón lesionado por colisión con vehículo de motor de dos o tres ruedas, accidente de tránsito</v>
          </cell>
        </row>
        <row r="9799">
          <cell r="A9799" t="str">
            <v>V02.9</v>
          </cell>
          <cell r="B9799" t="str">
            <v>Peatón lesionado por colisión con vehículo de motor de dos o tres ruedas, accidente no especificado como de tránsito o no de tránsito</v>
          </cell>
        </row>
        <row r="9800">
          <cell r="A9800" t="str">
            <v>V03</v>
          </cell>
          <cell r="B9800" t="str">
            <v>Peatón lesionado por colisión con automóvil, camioneta o furgoneta</v>
          </cell>
        </row>
        <row r="9801">
          <cell r="A9801" t="str">
            <v>V03.0</v>
          </cell>
          <cell r="B9801" t="str">
            <v>Peatón lesionado por colisión con automóvil, camioneta o furgoneta, accidente no de tránsito</v>
          </cell>
        </row>
        <row r="9802">
          <cell r="A9802" t="str">
            <v>V03.1</v>
          </cell>
          <cell r="B9802" t="str">
            <v>Peatón lesionado por colisión con automóvil, camioneta o furgoneta, accidente de tránsito</v>
          </cell>
        </row>
        <row r="9803">
          <cell r="A9803" t="str">
            <v>V03.9</v>
          </cell>
          <cell r="B9803" t="str">
            <v>Peatón lesionado por colisión con automóvil, camioneta o furgoneta, accidente no especificado como de tránsito o no de tránsito</v>
          </cell>
        </row>
        <row r="9804">
          <cell r="A9804" t="str">
            <v>V04</v>
          </cell>
          <cell r="B9804" t="str">
            <v>Peatón lesionado por colisión con vehículo de transporte pesado o autobús</v>
          </cell>
        </row>
        <row r="9805">
          <cell r="A9805" t="str">
            <v>V04.0</v>
          </cell>
          <cell r="B9805" t="str">
            <v>Peatón lesionado por colisión con vehículo de transporte pesado o autobús, accidente no de tránsito</v>
          </cell>
        </row>
        <row r="9806">
          <cell r="A9806" t="str">
            <v>V04.1</v>
          </cell>
          <cell r="B9806" t="str">
            <v>Peatón lesionado por colisión con vehículo de transporte pesado o autobús, accidente de tránsito</v>
          </cell>
        </row>
        <row r="9807">
          <cell r="A9807" t="str">
            <v>V04.9</v>
          </cell>
          <cell r="B9807" t="str">
            <v>Peatón lesionado por colisión con vehículo de transporte pesado o autobús, accidente no especificado como de tránsito o no de tránsito</v>
          </cell>
        </row>
        <row r="9808">
          <cell r="A9808" t="str">
            <v>V05</v>
          </cell>
          <cell r="B9808" t="str">
            <v>Peatón lesionado por colisión con tren o vehículo de rieles</v>
          </cell>
        </row>
        <row r="9809">
          <cell r="A9809" t="str">
            <v>V05.0</v>
          </cell>
          <cell r="B9809" t="str">
            <v>Peatón lesionado por colisión con tren o vehículo de rieles, accidente no de tránsito</v>
          </cell>
        </row>
        <row r="9810">
          <cell r="A9810" t="str">
            <v>V05.1</v>
          </cell>
          <cell r="B9810" t="str">
            <v>Peatón lesionado por colisión con tren o vehículo de rieles, accidente de tránsito</v>
          </cell>
        </row>
        <row r="9811">
          <cell r="A9811" t="str">
            <v>V05.9</v>
          </cell>
          <cell r="B9811" t="str">
            <v>Peatón lesionado por colisión con tren o vehículo de rieles, accidente no especificado como de tránsito o no de tránsito</v>
          </cell>
        </row>
        <row r="9812">
          <cell r="A9812" t="str">
            <v>V06</v>
          </cell>
          <cell r="B9812" t="str">
            <v>Peatón lesionado por colisión con otros vehículos sin motor</v>
          </cell>
        </row>
        <row r="9813">
          <cell r="A9813" t="str">
            <v>V06.0</v>
          </cell>
          <cell r="B9813" t="str">
            <v>Peatón lesionado por colisión con otros vehículos sin motor, accidente no de tránsito</v>
          </cell>
        </row>
        <row r="9814">
          <cell r="A9814" t="str">
            <v>V06.1</v>
          </cell>
          <cell r="B9814" t="str">
            <v>Peatón lesionado por colisión con otros vehículos sin motor, accidente de tránsito</v>
          </cell>
        </row>
        <row r="9815">
          <cell r="A9815" t="str">
            <v>V06.9</v>
          </cell>
          <cell r="B9815" t="str">
            <v>Peatón lesionado por colisión con otros vehículos sin motor, accidente no especificado como de tránsito o no de tránsito</v>
          </cell>
        </row>
        <row r="9816">
          <cell r="A9816" t="str">
            <v>V09</v>
          </cell>
          <cell r="B9816" t="str">
            <v>Peatón lesionado en otros accidentes de transporte, y en los no especificados</v>
          </cell>
        </row>
        <row r="9817">
          <cell r="A9817" t="str">
            <v>V09.0</v>
          </cell>
          <cell r="B9817" t="str">
            <v>Peatón lesionado en accidente no de tránsito que involucra otros vehículos de motor, y los no especificados</v>
          </cell>
        </row>
        <row r="9818">
          <cell r="A9818" t="str">
            <v>V09.1</v>
          </cell>
          <cell r="B9818" t="str">
            <v>Peatón lesionado en accidente no de tránsito no especificado</v>
          </cell>
        </row>
        <row r="9819">
          <cell r="A9819" t="str">
            <v>V09.2</v>
          </cell>
          <cell r="B9819" t="str">
            <v>Peatón lesionado en accidente de tránsito que involucra otros vehículos de motor, y los no especificados</v>
          </cell>
        </row>
        <row r="9820">
          <cell r="A9820" t="str">
            <v>V09.3</v>
          </cell>
          <cell r="B9820" t="str">
            <v>Peatón lesionado en accidente de tránsito no especificado</v>
          </cell>
        </row>
        <row r="9821">
          <cell r="A9821" t="str">
            <v>V09.9</v>
          </cell>
          <cell r="B9821" t="str">
            <v>Peatón lesionado en accidente de transporte no especificado</v>
          </cell>
        </row>
        <row r="9822">
          <cell r="A9822" t="str">
            <v>V10</v>
          </cell>
          <cell r="B9822" t="str">
            <v>Ciclista lesionado por colisión con peatón o animal</v>
          </cell>
        </row>
        <row r="9823">
          <cell r="A9823" t="str">
            <v>V10.0</v>
          </cell>
          <cell r="B9823" t="str">
            <v>Ciclista lesionado por colisión con peatón o animal, conductor lesionado en accidente no de tránsito</v>
          </cell>
        </row>
        <row r="9824">
          <cell r="A9824" t="str">
            <v>V10.1</v>
          </cell>
          <cell r="B9824" t="str">
            <v>Ciclista lesionado por colisión con peatón o animal, pasajero lesionado en accidente no de tránsito</v>
          </cell>
        </row>
        <row r="9825">
          <cell r="A9825" t="str">
            <v>V10.2</v>
          </cell>
          <cell r="B9825" t="str">
            <v>Ciclista lesionado por colisión con peatón o animal, ciclista no especificado, lesionado en accidente no de tránsito</v>
          </cell>
        </row>
        <row r="9826">
          <cell r="A9826" t="str">
            <v>V10.3</v>
          </cell>
          <cell r="B9826" t="str">
            <v>Ciclista lesionado por colisión con peatón o animal, persona lesionada al subir o bajar del vehículo</v>
          </cell>
        </row>
        <row r="9827">
          <cell r="A9827" t="str">
            <v>V10.4</v>
          </cell>
          <cell r="B9827" t="str">
            <v>Ciclista lesionado por colisión con peatón o animal, conductor lesionado en accidente de tránsito</v>
          </cell>
        </row>
        <row r="9828">
          <cell r="A9828" t="str">
            <v>V10.5</v>
          </cell>
          <cell r="B9828" t="str">
            <v>Ciclista lesionado por colisión con peatón o animal, pasajero lesionado en accidente de tránsito</v>
          </cell>
        </row>
        <row r="9829">
          <cell r="A9829" t="str">
            <v>V10.9</v>
          </cell>
          <cell r="B9829" t="str">
            <v>Ciclista lesionado por colisión con peatón o animal, ciclista no especificado, lesionado en accidente de tránsito</v>
          </cell>
        </row>
        <row r="9830">
          <cell r="A9830" t="str">
            <v>V11</v>
          </cell>
          <cell r="B9830" t="str">
            <v>Ciclista lesionado por colisión con otro ciclista</v>
          </cell>
        </row>
        <row r="9831">
          <cell r="A9831" t="str">
            <v>V11.0</v>
          </cell>
          <cell r="B9831" t="str">
            <v>Ciclista lesionado por colisión con otro ciclista, conductor lesionado en accidente no de tránsito</v>
          </cell>
        </row>
        <row r="9832">
          <cell r="A9832" t="str">
            <v>V11.1</v>
          </cell>
          <cell r="B9832" t="str">
            <v>Ciclista lesionado por colisión con otro ciclista, pasajero lesionado en accidente no de tránsito</v>
          </cell>
        </row>
        <row r="9833">
          <cell r="A9833" t="str">
            <v>V11.2</v>
          </cell>
          <cell r="B9833" t="str">
            <v>Ciclista lesionado por colisión con otro ciclista, ciclista no especificado, lesionado en accidente no de tránsito</v>
          </cell>
        </row>
        <row r="9834">
          <cell r="A9834" t="str">
            <v>V11.3</v>
          </cell>
          <cell r="B9834" t="str">
            <v>Ciclista lesionado por colisión con otro ciclista, persona lesionada al subir o bajar del vehículo</v>
          </cell>
        </row>
        <row r="9835">
          <cell r="A9835" t="str">
            <v>V11.4</v>
          </cell>
          <cell r="B9835" t="str">
            <v>Ciclista lesionado por colisión con otro ciclista, conductor lesionado en accidente de tránsito</v>
          </cell>
        </row>
        <row r="9836">
          <cell r="A9836" t="str">
            <v>V11.5</v>
          </cell>
          <cell r="B9836" t="str">
            <v>Ciclista lesionado por colisión con otro ciclista, pasajero lesionado en accidente de tránsito</v>
          </cell>
        </row>
        <row r="9837">
          <cell r="A9837" t="str">
            <v>V11.9</v>
          </cell>
          <cell r="B9837" t="str">
            <v>Ciclista lesionado por colisión con otro ciclista, ciclista no especificado, lesionado en accidente de tránsito</v>
          </cell>
        </row>
        <row r="9838">
          <cell r="A9838" t="str">
            <v>V12</v>
          </cell>
          <cell r="B9838" t="str">
            <v>Ciclista lesionado por colisión con vehículo de motor de dos o tres ruedas</v>
          </cell>
        </row>
        <row r="9839">
          <cell r="A9839" t="str">
            <v>V12.0</v>
          </cell>
          <cell r="B9839" t="str">
            <v>Ciclista lesionado por colisión con vehículo de motor de dos o tres ruedas, conductor lesionado en accidente no de tránsito</v>
          </cell>
        </row>
        <row r="9840">
          <cell r="A9840" t="str">
            <v>V12.1</v>
          </cell>
          <cell r="B9840" t="str">
            <v>Ciclista lesionado por colisión con vehículo de motor de dos o tres ruedas, pasajero lesionado en accidente no de tránsito</v>
          </cell>
        </row>
        <row r="9841">
          <cell r="A9841" t="str">
            <v>V12.2</v>
          </cell>
          <cell r="B9841" t="str">
            <v>Ciclista lesionado por colisión con vehículo de motor de dos o tres ruedas, ciclista no especificado, lesionado en accidente no de tránsito</v>
          </cell>
        </row>
        <row r="9842">
          <cell r="A9842" t="str">
            <v>V12.3</v>
          </cell>
          <cell r="B9842" t="str">
            <v>Ciclista lesionado por colisión con vehículo de motor de dos o tres ruedas, persona lesionada al subir o bajar del vehículo</v>
          </cell>
        </row>
        <row r="9843">
          <cell r="A9843" t="str">
            <v>V12.4</v>
          </cell>
          <cell r="B9843" t="str">
            <v>Ciclista lesionado por colisión con vehículo de motor de dos o tres ruedas, conductor lesionado en accidente de tránsito</v>
          </cell>
        </row>
        <row r="9844">
          <cell r="A9844" t="str">
            <v>V12.5</v>
          </cell>
          <cell r="B9844" t="str">
            <v>Ciclista lesionado por colisión con vehículo de motor de dos o tres ruedas, pasajero lesionado en accidente de tránsito</v>
          </cell>
        </row>
        <row r="9845">
          <cell r="A9845" t="str">
            <v>V12.9</v>
          </cell>
          <cell r="B9845" t="str">
            <v>Ciclista lesionado por colisión con vehículo de motor de dos o tres ruedas, ciclista no especificado, lesionado en accidente de tránsito</v>
          </cell>
        </row>
        <row r="9846">
          <cell r="A9846" t="str">
            <v>V13</v>
          </cell>
          <cell r="B9846" t="str">
            <v>Ciclista lesionado por colisión con automóvil, camioneta o furgoneta</v>
          </cell>
        </row>
        <row r="9847">
          <cell r="A9847" t="str">
            <v>V13.0</v>
          </cell>
          <cell r="B9847" t="str">
            <v>Ciclista lesionado por colisión con automóvil, camioneta o furgoneta, conductor lesionado en accidente no de tránsito</v>
          </cell>
        </row>
        <row r="9848">
          <cell r="A9848" t="str">
            <v>V13.1</v>
          </cell>
          <cell r="B9848" t="str">
            <v>Ciclista lesionado por colisión con automóvil, camioneta o furgoneta, pasajero lesionado en accidente no de tránsito</v>
          </cell>
        </row>
        <row r="9849">
          <cell r="A9849" t="str">
            <v>V13.2</v>
          </cell>
          <cell r="B9849" t="str">
            <v>Ciclista lesionado por colisión con automóvil, camioneta o furgoneta, ciclista no especificado, lesionado en accidente no de tránsito</v>
          </cell>
        </row>
        <row r="9850">
          <cell r="A9850" t="str">
            <v>V13.3</v>
          </cell>
          <cell r="B9850" t="str">
            <v>Ciclista lesionado por colisión con automóvil, camioneta o furgoneta, persona lesionada al subir o bajar del vehículo</v>
          </cell>
        </row>
        <row r="9851">
          <cell r="A9851" t="str">
            <v>V13.4</v>
          </cell>
          <cell r="B9851" t="str">
            <v>Ciclista lesionado por colisión con automóvil, camioneta o furgoneta, conductor lesionado en accidente de tránsito</v>
          </cell>
        </row>
        <row r="9852">
          <cell r="A9852" t="str">
            <v>V13.5</v>
          </cell>
          <cell r="B9852" t="str">
            <v>Ciclista lesionado por colisión con automóvil, camioneta o furgoneta, pasajero lesionado en accidente de tránsito</v>
          </cell>
        </row>
        <row r="9853">
          <cell r="A9853" t="str">
            <v>V13.9</v>
          </cell>
          <cell r="B9853" t="str">
            <v>Ciclista lesionado por colisión con automóvil, camioneta o furgoneta, ciclista no especificado, lesionado en accidente de tránsito</v>
          </cell>
        </row>
        <row r="9854">
          <cell r="A9854" t="str">
            <v>V14</v>
          </cell>
          <cell r="B9854" t="str">
            <v>Ciclista lesionado por colisión con vehículo de transporte pesado o autobús</v>
          </cell>
        </row>
        <row r="9855">
          <cell r="A9855" t="str">
            <v>V14.0</v>
          </cell>
          <cell r="B9855" t="str">
            <v>Ciclista lesionado por colisión con vehículo de transporte pesado o autobús, conductor lesionado en accidente no de tránsito</v>
          </cell>
        </row>
        <row r="9856">
          <cell r="A9856" t="str">
            <v>V14.1</v>
          </cell>
          <cell r="B9856" t="str">
            <v>Ciclista lesionado por colisión con vehículo de transporte pesado o autobús, pasajero lesionado en accidente no de tránsito</v>
          </cell>
        </row>
        <row r="9857">
          <cell r="A9857" t="str">
            <v>V14.2</v>
          </cell>
          <cell r="B9857" t="str">
            <v>Ciclista lesionado por colisión con vehículo de transporte pesado o autobús, ciclista no especificado, lesionado en accidente no de tránsito</v>
          </cell>
        </row>
        <row r="9858">
          <cell r="A9858" t="str">
            <v>V14.3</v>
          </cell>
          <cell r="B9858" t="str">
            <v>Ciclista lesionado por colisión con vehículo de transporte pesado o autobús, persona lesionada al subir o bajar del vehículo</v>
          </cell>
        </row>
        <row r="9859">
          <cell r="A9859" t="str">
            <v>V14.4</v>
          </cell>
          <cell r="B9859" t="str">
            <v>Ciclista lesionado por colisión con vehículo de transporte pesado o autobús, conductor lesionado en accidente de tránsito</v>
          </cell>
        </row>
        <row r="9860">
          <cell r="A9860" t="str">
            <v>V14.5</v>
          </cell>
          <cell r="B9860" t="str">
            <v>Ciclista lesionado por colisión con vehículo de transporte pesado o autobús, pasajero lesionado en accidente de tránsito</v>
          </cell>
        </row>
        <row r="9861">
          <cell r="A9861" t="str">
            <v>V14.9</v>
          </cell>
          <cell r="B9861" t="str">
            <v>Ciclista lesionado por colisión con vehículo de transporte pesado o autobús, ciclista no especificado, lesionado en accidente de tránsito</v>
          </cell>
        </row>
        <row r="9862">
          <cell r="A9862" t="str">
            <v>V15</v>
          </cell>
          <cell r="B9862" t="str">
            <v>Ciclista lesionado por colisión con tren o vehículo de rieles</v>
          </cell>
        </row>
        <row r="9863">
          <cell r="A9863" t="str">
            <v>V15.0</v>
          </cell>
          <cell r="B9863" t="str">
            <v>Ciclista lesionado por colisión con tren o vehículo de rieles, conductor lesionado en accidente no de tránsito</v>
          </cell>
        </row>
        <row r="9864">
          <cell r="A9864" t="str">
            <v>V15.1</v>
          </cell>
          <cell r="B9864" t="str">
            <v>Ciclista lesionado por colisión con tren o vehículo de rieles, pasajero lesionado en accidente no de tránsito</v>
          </cell>
        </row>
        <row r="9865">
          <cell r="A9865" t="str">
            <v>V15.2</v>
          </cell>
          <cell r="B9865" t="str">
            <v>Ciclista lesionado por colisión con tren o vehículo de rieles, ciclista no especificado, lesionado en accidente no de tránsito</v>
          </cell>
        </row>
        <row r="9866">
          <cell r="A9866" t="str">
            <v>V15.3</v>
          </cell>
          <cell r="B9866" t="str">
            <v>Ciclista lesionado por colisión con tren o vehículo de rieles, persona lesionada al subir o bajar del vehículo</v>
          </cell>
        </row>
        <row r="9867">
          <cell r="A9867" t="str">
            <v>V15.4</v>
          </cell>
          <cell r="B9867" t="str">
            <v>Ciclista lesionado por colisión con tren o vehículo de rieles, conductor lesionado en accidente de tránsito</v>
          </cell>
        </row>
        <row r="9868">
          <cell r="A9868" t="str">
            <v>V15.5</v>
          </cell>
          <cell r="B9868" t="str">
            <v>Ciclista lesionado por colisión con tren o vehículo de rieles, pasajero lesionado en accidente de tránsito</v>
          </cell>
        </row>
        <row r="9869">
          <cell r="A9869" t="str">
            <v>V15.9</v>
          </cell>
          <cell r="B9869" t="str">
            <v>Ciclista lesionado por colisión con tren o vehículo de rieles, ciclista no especificado, lesionado en accidente de tránsito</v>
          </cell>
        </row>
        <row r="9870">
          <cell r="A9870" t="str">
            <v>V16</v>
          </cell>
          <cell r="B9870" t="str">
            <v>Ciclista lesionado por colisión con otros vehículos sin motor</v>
          </cell>
        </row>
        <row r="9871">
          <cell r="A9871" t="str">
            <v>V16.0</v>
          </cell>
          <cell r="B9871" t="str">
            <v>Ciclista lesionado por colisión con otros vehículos sin motor, conductor lesionado en accidente no de tránsito</v>
          </cell>
        </row>
        <row r="9872">
          <cell r="A9872" t="str">
            <v>V16.1</v>
          </cell>
          <cell r="B9872" t="str">
            <v>Ciclista lesionado por colisión con otros vehículos sin motor, pasajero lesionado en accidente no de tránsito</v>
          </cell>
        </row>
        <row r="9873">
          <cell r="A9873" t="str">
            <v>V16.2</v>
          </cell>
          <cell r="B9873" t="str">
            <v>Ciclista lesionado por colisión con otros vehículos sin motor, ciclista no especificado, lesionado en accidente no de tránsito</v>
          </cell>
        </row>
        <row r="9874">
          <cell r="A9874" t="str">
            <v>V16.3</v>
          </cell>
          <cell r="B9874" t="str">
            <v>Ciclista lesionado por colisión con otros vehículos sin motor, persona lesionada al subir o bajar del vehículo</v>
          </cell>
        </row>
        <row r="9875">
          <cell r="A9875" t="str">
            <v>V16.4</v>
          </cell>
          <cell r="B9875" t="str">
            <v>Ciclista lesionado por colisión con otros vehículos sin motor, conductor lesionado en accidente de tránsito</v>
          </cell>
        </row>
        <row r="9876">
          <cell r="A9876" t="str">
            <v>V16.5</v>
          </cell>
          <cell r="B9876" t="str">
            <v>Ciclista lesionado por colisión con otros vehículos sin motor, pasajero lesionado en accidente de tránsito</v>
          </cell>
        </row>
        <row r="9877">
          <cell r="A9877" t="str">
            <v>V16.9</v>
          </cell>
          <cell r="B9877" t="str">
            <v>Ciclista lesionado por colisión con otros vehículos sin motor, ciclista no especificado, lesionado en accidente de tránsito</v>
          </cell>
        </row>
        <row r="9878">
          <cell r="A9878" t="str">
            <v>V17</v>
          </cell>
          <cell r="B9878" t="str">
            <v>Ciclista lesionado por colisión con objeto estacionado o fijo,</v>
          </cell>
        </row>
        <row r="9879">
          <cell r="A9879" t="str">
            <v>V17.0</v>
          </cell>
          <cell r="B9879" t="str">
            <v>Ciclista lesionado por colisión con objeto estacionado o fijo, conductor lesionado en accidente no de tránsito</v>
          </cell>
        </row>
        <row r="9880">
          <cell r="A9880" t="str">
            <v>V17.1</v>
          </cell>
          <cell r="B9880" t="str">
            <v>Ciclista lesionado por colisión con objeto estacionado o fijo, pasajero lesionado en accidente no de tránsito</v>
          </cell>
        </row>
        <row r="9881">
          <cell r="A9881" t="str">
            <v>V17.2</v>
          </cell>
          <cell r="B9881" t="str">
            <v>Ciclista lesionado por colisión con objeto estacionado o fijo, ciclista no especificado, lesionado en accidente no de tránsito</v>
          </cell>
        </row>
        <row r="9882">
          <cell r="A9882" t="str">
            <v>V17.3</v>
          </cell>
          <cell r="B9882" t="str">
            <v>Ciclista lesionado por colisión con objeto estacionado o fijo, persona lesionada al subir o bajar del vehículo</v>
          </cell>
        </row>
        <row r="9883">
          <cell r="A9883" t="str">
            <v>V17.4</v>
          </cell>
          <cell r="B9883" t="str">
            <v>Ciclista lesionado por colisión con objeto estacionado o fijo, conductor lesionado en accidente de tránsito</v>
          </cell>
        </row>
        <row r="9884">
          <cell r="A9884" t="str">
            <v>V17.5</v>
          </cell>
          <cell r="B9884" t="str">
            <v>Ciclista lesionado por colisión con objeto estacionado o fijo, pasajero lesionado en accidente de tránsito</v>
          </cell>
        </row>
        <row r="9885">
          <cell r="A9885" t="str">
            <v>V17.9</v>
          </cell>
          <cell r="B9885" t="str">
            <v>Ciclista lesionado por colisión con objeto estacionado o fijo, ciclista no especificado, lesionado en accidente de tránsito</v>
          </cell>
        </row>
        <row r="9886">
          <cell r="A9886" t="str">
            <v>V18</v>
          </cell>
          <cell r="B9886" t="str">
            <v>Ciclista lesionado en accidente de transporte sin colisión</v>
          </cell>
        </row>
        <row r="9887">
          <cell r="A9887" t="str">
            <v>V18.0</v>
          </cell>
          <cell r="B9887" t="str">
            <v>Ciclista lesionado en accidente de transporte sin colisión, conductor lesionado en accidente no de tránsito</v>
          </cell>
        </row>
        <row r="9888">
          <cell r="A9888" t="str">
            <v>V18.1</v>
          </cell>
          <cell r="B9888" t="str">
            <v>Ciclista lesionado en accidente de transporte sin colisión, pasajero lesionado en accidente no de tránsito</v>
          </cell>
        </row>
        <row r="9889">
          <cell r="A9889" t="str">
            <v>V18.2</v>
          </cell>
          <cell r="B9889" t="str">
            <v>Ciclista lesionado en accidente de transporte sin colisión, ciclista lesionado en accidente no de tránsito</v>
          </cell>
        </row>
        <row r="9890">
          <cell r="A9890" t="str">
            <v>V18.3</v>
          </cell>
          <cell r="B9890" t="str">
            <v>Ciclista lesionado en accidente de transporte sin colisión, persona lesionada al subir o bajar del vehículo</v>
          </cell>
        </row>
        <row r="9891">
          <cell r="A9891" t="str">
            <v>V18.4</v>
          </cell>
          <cell r="B9891" t="str">
            <v>Ciclista lesionado en accidente de transporte sin colisión, conductor lesionado en accidente de tránsito</v>
          </cell>
        </row>
        <row r="9892">
          <cell r="A9892" t="str">
            <v>V18.5</v>
          </cell>
          <cell r="B9892" t="str">
            <v>Ciclista lesionado en accidente de transporte sin colisión, pasajero lesionado en accidente de tránsito</v>
          </cell>
        </row>
        <row r="9893">
          <cell r="A9893" t="str">
            <v>V18.9</v>
          </cell>
          <cell r="B9893" t="str">
            <v>Ciclista lesionado en accidente de transporte sin colisión, ciclista no especificado, lesionado en accidente de tránsito</v>
          </cell>
        </row>
        <row r="9894">
          <cell r="A9894" t="str">
            <v>V19</v>
          </cell>
          <cell r="B9894" t="str">
            <v>Ciclista lesionado en otros accidentes de transporte, y en los no especificados</v>
          </cell>
        </row>
        <row r="9895">
          <cell r="A9895" t="str">
            <v>V19.0</v>
          </cell>
          <cell r="B9895" t="str">
            <v>Conductor de vehículo de pedal lesionado por colisión con otros vehículos de motor, y con los no especificados, en accidente no de tránsito</v>
          </cell>
        </row>
        <row r="9896">
          <cell r="A9896" t="str">
            <v>V19.1</v>
          </cell>
          <cell r="B9896" t="str">
            <v>Pasajero de vehículo de pedal lesionado por colisión con otros vehículos de motor, y con los no especificados, en accidente no de tránsito</v>
          </cell>
        </row>
        <row r="9897">
          <cell r="A9897" t="str">
            <v>V19.2</v>
          </cell>
          <cell r="B9897" t="str">
            <v>Ciclista no especificado lesionado por colisión con otros vehículos de motor, y con los no especificados, en accidente no de tránsito</v>
          </cell>
        </row>
        <row r="9898">
          <cell r="A9898" t="str">
            <v>V19.3</v>
          </cell>
          <cell r="B9898" t="str">
            <v>Ciclista [cualquiera] lesionado en accidente no de tránsito, no especificado</v>
          </cell>
        </row>
        <row r="9899">
          <cell r="A9899" t="str">
            <v>V19.4</v>
          </cell>
          <cell r="B9899" t="str">
            <v>Conductor de vehículo de pedal lesionado por colisión con otros vehículos de motor, y con los no especificados, en accidente de tránsito</v>
          </cell>
        </row>
        <row r="9900">
          <cell r="A9900" t="str">
            <v>V19.5</v>
          </cell>
          <cell r="B9900" t="str">
            <v>Pasajero de vehículo de pedal lesionado por colisión con otros vehículos de motor, y con los no especificados, en accidente de tránsito</v>
          </cell>
        </row>
        <row r="9901">
          <cell r="A9901" t="str">
            <v>V19.6</v>
          </cell>
          <cell r="B9901" t="str">
            <v>Ciclista no especificado lesionado por colisión con otros vehículos de motor, y con los no especificados, en accidente de tránsito</v>
          </cell>
        </row>
        <row r="9902">
          <cell r="A9902" t="str">
            <v>V19.8</v>
          </cell>
          <cell r="B9902" t="str">
            <v>Ciclista [cualquiera] lesionado en otros accidentes de transporte especificados</v>
          </cell>
        </row>
        <row r="9903">
          <cell r="A9903" t="str">
            <v>V19.9</v>
          </cell>
          <cell r="B9903" t="str">
            <v>Ciclista [cualquiera] lesionado en accidente de tránsito no especificado</v>
          </cell>
        </row>
        <row r="9904">
          <cell r="A9904" t="str">
            <v>V20</v>
          </cell>
          <cell r="B9904" t="str">
            <v>Motociclista lesionado por colisión con peatón o animal</v>
          </cell>
        </row>
        <row r="9905">
          <cell r="A9905" t="str">
            <v>V20.0</v>
          </cell>
          <cell r="B9905" t="str">
            <v>Motociclista lesionado por colisión con peatón o animal, conductor lesionado en accidente no de tránsito</v>
          </cell>
        </row>
        <row r="9906">
          <cell r="A9906" t="str">
            <v>V20.1</v>
          </cell>
          <cell r="B9906" t="str">
            <v>Motociclista lesionado por colisión con peatón o animal, pasajero lesionado en accidente no de tránsito</v>
          </cell>
        </row>
        <row r="9907">
          <cell r="A9907" t="str">
            <v>V20.2</v>
          </cell>
          <cell r="B9907" t="str">
            <v>Motociclista lesionado por colisión con peatón o animal, motociclista no especificado, lesionado en accidente no de tránsito</v>
          </cell>
        </row>
        <row r="9908">
          <cell r="A9908" t="str">
            <v>V20.3</v>
          </cell>
          <cell r="B9908" t="str">
            <v>Motociclista lesionado por colisión con peatón o animal, persona lesionada al subir o bajar del vehículo</v>
          </cell>
        </row>
        <row r="9909">
          <cell r="A9909" t="str">
            <v>V20.4</v>
          </cell>
          <cell r="B9909" t="str">
            <v>Motociclista lesionado por colisión con peatón o animal, conductor lesionado en accidente de tránsito</v>
          </cell>
        </row>
        <row r="9910">
          <cell r="A9910" t="str">
            <v>V20.5</v>
          </cell>
          <cell r="B9910" t="str">
            <v>Motociclista lesionado por colisión con peatón o animal, pasajero lesionado en accidente de tránsito</v>
          </cell>
        </row>
        <row r="9911">
          <cell r="A9911" t="str">
            <v>V20.9</v>
          </cell>
          <cell r="B9911" t="str">
            <v>Motociclista lesionado por colisión con peatón o animal, motociclista no especificado, lesionado en accidente de tránsito</v>
          </cell>
        </row>
        <row r="9912">
          <cell r="A9912" t="str">
            <v>V21</v>
          </cell>
          <cell r="B9912" t="str">
            <v>Motociclista lesionado por colisión con vehículo de pedal,</v>
          </cell>
        </row>
        <row r="9913">
          <cell r="A9913" t="str">
            <v>V21.0</v>
          </cell>
          <cell r="B9913" t="str">
            <v>Motociclista lesionado por colisión con vehículo de pedal, conductor lesionado en accidente no de tránsito</v>
          </cell>
        </row>
        <row r="9914">
          <cell r="A9914" t="str">
            <v>V21.1</v>
          </cell>
          <cell r="B9914" t="str">
            <v>Motociclista lesionado por colisión con vehículo de pedal, pasajero lesionado en accidente no de tránsito</v>
          </cell>
        </row>
        <row r="9915">
          <cell r="A9915" t="str">
            <v>V21.2</v>
          </cell>
          <cell r="B9915" t="str">
            <v>Motociclista lesionado por colisión con vehículo de pedal, motociclista no especificado, lesionado en accidente no de tránsito</v>
          </cell>
        </row>
        <row r="9916">
          <cell r="A9916" t="str">
            <v>V21.3</v>
          </cell>
          <cell r="B9916" t="str">
            <v>Motociclista lesionado por colisión con vehículo de pedal, persona lesionada al subir o bajar del vehículo</v>
          </cell>
        </row>
        <row r="9917">
          <cell r="A9917" t="str">
            <v>V21.4</v>
          </cell>
          <cell r="B9917" t="str">
            <v>Motociclista lesionado por colisión con vehículo de pedal, conductor lesionado en accidente de tránsito</v>
          </cell>
        </row>
        <row r="9918">
          <cell r="A9918" t="str">
            <v>V21.5</v>
          </cell>
          <cell r="B9918" t="str">
            <v>Motociclista lesionado por colisión con vehículo de pedal, pasajero lesionado en accidente de tránsito</v>
          </cell>
        </row>
        <row r="9919">
          <cell r="A9919" t="str">
            <v>V21.9</v>
          </cell>
          <cell r="B9919" t="str">
            <v>Motociclista lesionado por colisión con vehículo de pedal, motociclista no especificado, lesionado en accidente de tránsito</v>
          </cell>
        </row>
        <row r="9920">
          <cell r="A9920" t="str">
            <v>V22</v>
          </cell>
          <cell r="B9920" t="str">
            <v>Motociclista lesionado por colisión con vehículo de motor de dos o tres ruedas</v>
          </cell>
        </row>
        <row r="9921">
          <cell r="A9921" t="str">
            <v>V22.0</v>
          </cell>
          <cell r="B9921" t="str">
            <v>Motociclista lesionado por colisión con vehículo de motor de dos o tres ruedas, conductor lesionado en accidente no de tránsito</v>
          </cell>
        </row>
        <row r="9922">
          <cell r="A9922" t="str">
            <v>V22.1</v>
          </cell>
          <cell r="B9922" t="str">
            <v>Motociclista lesionado por colisión con vehículo de motor de dos o tres ruedas, pasajero lesionado en accidente no de tránsito</v>
          </cell>
        </row>
        <row r="9923">
          <cell r="A9923" t="str">
            <v>V22.2</v>
          </cell>
          <cell r="B9923" t="str">
            <v>Motociclista lesionado por colisión con vehículo de motor de dos o tres ruedas, motociclista no especificado, lesionado en accidente no de tránsito</v>
          </cell>
        </row>
        <row r="9924">
          <cell r="A9924" t="str">
            <v>V22.3</v>
          </cell>
          <cell r="B9924" t="str">
            <v>Motociclista lesionado por colisión con vehículo de motor de dos o tres ruedas, persona lesionada al subir o bajar del vehículo</v>
          </cell>
        </row>
        <row r="9925">
          <cell r="A9925" t="str">
            <v>V22.4</v>
          </cell>
          <cell r="B9925" t="str">
            <v>Motociclista lesionado por colisión con vehículo de motor de dos o tres ruedas, conductor lesionado en accidente de tránsito</v>
          </cell>
        </row>
        <row r="9926">
          <cell r="A9926" t="str">
            <v>V22.5</v>
          </cell>
          <cell r="B9926" t="str">
            <v>Motociclista lesionado por colisión con vehículo de motor de dos o tres ruedas, pasajero lesionado en accidente de tránsito</v>
          </cell>
        </row>
        <row r="9927">
          <cell r="A9927" t="str">
            <v>V22.9</v>
          </cell>
          <cell r="B9927" t="str">
            <v>Motociclista lesionado por colisión con vehículo de motor de dos o tres ruedas, motociclista no especificado, lesionado en accidente de tránsito</v>
          </cell>
        </row>
        <row r="9928">
          <cell r="A9928" t="str">
            <v>V23</v>
          </cell>
          <cell r="B9928" t="str">
            <v>Motociclista lesionado por colisión con automóvil, camioneta o furgoneta</v>
          </cell>
        </row>
        <row r="9929">
          <cell r="A9929" t="str">
            <v>V23.0</v>
          </cell>
          <cell r="B9929" t="str">
            <v>Motociclista lesionado por colisión con automóvil, camioneta o furgoneta, conductor lesionado en accidente no de tránsito</v>
          </cell>
        </row>
        <row r="9930">
          <cell r="A9930" t="str">
            <v>V23.1</v>
          </cell>
          <cell r="B9930" t="str">
            <v>Motociclista lesionado por colisión con automóvil, camioneta o furgoneta, pasajero lesionado en accidente no de tránsito</v>
          </cell>
        </row>
        <row r="9931">
          <cell r="A9931" t="str">
            <v>V23.2</v>
          </cell>
          <cell r="B9931" t="str">
            <v>Motociclista lesionado por colisión con automóvil, camioneta o furgoneta, motociclista no especificado, lesionado en accidente no de tránsito</v>
          </cell>
        </row>
        <row r="9932">
          <cell r="A9932" t="str">
            <v>V23.3</v>
          </cell>
          <cell r="B9932" t="str">
            <v>Motociclista lesionado por colisión con automóvil, camioneta o furgoneta, persona lesionada al subir o bajar del vehículo</v>
          </cell>
        </row>
        <row r="9933">
          <cell r="A9933" t="str">
            <v>V23.4</v>
          </cell>
          <cell r="B9933" t="str">
            <v>Motociclista lesionado por colisión con automóvil, camioneta o furgoneta, conductor lesionado en accidente de tránsito</v>
          </cell>
        </row>
        <row r="9934">
          <cell r="A9934" t="str">
            <v>V23.5</v>
          </cell>
          <cell r="B9934" t="str">
            <v>Motociclista lesionado por colisión con automóvil, camioneta o furgoneta, pasajero lesionado en accidente de tránsito</v>
          </cell>
        </row>
        <row r="9935">
          <cell r="A9935" t="str">
            <v>V23.9</v>
          </cell>
          <cell r="B9935" t="str">
            <v>Motociclista lesionado por colisión con automóvil, camioneta o furgoneta, motociclista no especificado, lesionado en accidente de tránsito</v>
          </cell>
        </row>
        <row r="9936">
          <cell r="A9936" t="str">
            <v>V24</v>
          </cell>
          <cell r="B9936" t="str">
            <v>Motociclista lesionado por colisión con vehículo de transporte pesado o autobús</v>
          </cell>
        </row>
        <row r="9937">
          <cell r="A9937" t="str">
            <v>V24.0</v>
          </cell>
          <cell r="B9937" t="str">
            <v>Motociclista lesionado por colisión con vehículo de transporte pesado o autobús, conductor lesionado en accidente no de tránsito</v>
          </cell>
        </row>
        <row r="9938">
          <cell r="A9938" t="str">
            <v>V24.1</v>
          </cell>
          <cell r="B9938" t="str">
            <v>Motociclista lesionado por colisión con vehículo de transporte pesado o autobús, pasajero lesionado en accidente no de tránsito</v>
          </cell>
        </row>
        <row r="9939">
          <cell r="A9939" t="str">
            <v>V24.2</v>
          </cell>
          <cell r="B9939" t="str">
            <v>Motociclista lesionado por colisión con vehículo de transporte pesado o autobús, motociclista no especificado, lesionado en accidente no de tránsito</v>
          </cell>
        </row>
        <row r="9940">
          <cell r="A9940" t="str">
            <v>V24.3</v>
          </cell>
          <cell r="B9940" t="str">
            <v>Motociclista lesionado por colisión con vehículo de transporte pesado o autobús, persona lesionada al subir o bajar del vehículo</v>
          </cell>
        </row>
        <row r="9941">
          <cell r="A9941" t="str">
            <v>V24.4</v>
          </cell>
          <cell r="B9941" t="str">
            <v>Motociclista lesionado por colisión con vehículo de transporte pesado o autobús, conductor lesionado en accidente de tránsito</v>
          </cell>
        </row>
        <row r="9942">
          <cell r="A9942" t="str">
            <v>V24.5</v>
          </cell>
          <cell r="B9942" t="str">
            <v>Motociclista lesionado por colisión con vehículo de transporte pesado o autobús, pasajero lesionado en accidente de tránsito</v>
          </cell>
        </row>
        <row r="9943">
          <cell r="A9943" t="str">
            <v>V24.9</v>
          </cell>
          <cell r="B9943" t="str">
            <v>Motociclista lesionado por colisión con vehículo de transporte pesado o autobús, motociclista no especificado, lesionado en accidente de tránsito</v>
          </cell>
        </row>
        <row r="9944">
          <cell r="A9944" t="str">
            <v>V25</v>
          </cell>
          <cell r="B9944" t="str">
            <v>Motociclista lesionado por colisión con tren o vehículo de rieles</v>
          </cell>
        </row>
        <row r="9945">
          <cell r="A9945" t="str">
            <v>V25.0</v>
          </cell>
          <cell r="B9945" t="str">
            <v>Motociclista lesionado por colisión con tren o vehículo de rieles, conductor lesionado en accidente no de tránsito</v>
          </cell>
        </row>
        <row r="9946">
          <cell r="A9946" t="str">
            <v>V25.1</v>
          </cell>
          <cell r="B9946" t="str">
            <v>Motociclista lesionado por colisión con tren o vehículo de rieles, pasajero lesionado en accidente no de tránsito</v>
          </cell>
        </row>
        <row r="9947">
          <cell r="A9947" t="str">
            <v>V25.2</v>
          </cell>
          <cell r="B9947" t="str">
            <v>Motociclista lesionado por colisión con tren o vehículo de rieles, motociclista no especificado, lesionado en accidente no de tránsito</v>
          </cell>
        </row>
        <row r="9948">
          <cell r="A9948" t="str">
            <v>V25.3</v>
          </cell>
          <cell r="B9948" t="str">
            <v>Motociclista lesionado por colisión con tren o vehículo de rieles, persona lesionada al subir o bajar del vehículo</v>
          </cell>
        </row>
        <row r="9949">
          <cell r="A9949" t="str">
            <v>V25.4</v>
          </cell>
          <cell r="B9949" t="str">
            <v>Motociclista lesionado por colisión con tren o vehículo de rieles, conductor lesionado en accidente de tránsito</v>
          </cell>
        </row>
        <row r="9950">
          <cell r="A9950" t="str">
            <v>V25.5</v>
          </cell>
          <cell r="B9950" t="str">
            <v>Motociclista lesionado por colisión con tren o vehículo de rieles, pasajero lesionado en accidente de tránsito</v>
          </cell>
        </row>
        <row r="9951">
          <cell r="A9951" t="str">
            <v>V25.9</v>
          </cell>
          <cell r="B9951" t="str">
            <v>Motociclista lesionado por colisión con tren o vehículo de rieles, motociclista no especificado, lesionado en accidente de tránsito</v>
          </cell>
        </row>
        <row r="9952">
          <cell r="A9952" t="str">
            <v>V26</v>
          </cell>
          <cell r="B9952" t="str">
            <v>Motociclista lesionado por colisión con otros vehículos sin motor</v>
          </cell>
        </row>
        <row r="9953">
          <cell r="A9953" t="str">
            <v>V26.0</v>
          </cell>
          <cell r="B9953" t="str">
            <v>Motociclista lesionado por colisión con otros vehículos sin motor, conductor lesionado en accidente no de tránsito</v>
          </cell>
        </row>
        <row r="9954">
          <cell r="A9954" t="str">
            <v>V26.1</v>
          </cell>
          <cell r="B9954" t="str">
            <v>Motociclista lesionado por colisión con otros vehículos sin motor,  pasajero lesionado en accidente no de tránsito</v>
          </cell>
        </row>
        <row r="9955">
          <cell r="A9955" t="str">
            <v>V26.2</v>
          </cell>
          <cell r="B9955" t="str">
            <v>Motociclista lesionado por colisión con otros vehículos sin motor, motociclista no especificado, lesionado en accidente no de tránsito</v>
          </cell>
        </row>
        <row r="9956">
          <cell r="A9956" t="str">
            <v>V26.3</v>
          </cell>
          <cell r="B9956" t="str">
            <v>Motociclista lesionado por colisión con otros vehículos sin motor, persona lesionada al subir o bajar del vehículo</v>
          </cell>
        </row>
        <row r="9957">
          <cell r="A9957" t="str">
            <v>V26.4</v>
          </cell>
          <cell r="B9957" t="str">
            <v>Motociclista lesionado por colisión con otros vehículos sin motor, furgoneta, conductor lesionado en accidente de tránsito</v>
          </cell>
        </row>
        <row r="9958">
          <cell r="A9958" t="str">
            <v>V26.5</v>
          </cell>
          <cell r="B9958" t="str">
            <v>Motociclista lesionado por colisión con otros vehículos sin motor, pasajero lesionado en accidente de tránsito</v>
          </cell>
        </row>
        <row r="9959">
          <cell r="A9959" t="str">
            <v>V26.9</v>
          </cell>
          <cell r="B9959" t="str">
            <v>Motociclista lesionado por colisión con otros vehículos sin motor, motociclista no especificado, lesionado en accidente de tránsito</v>
          </cell>
        </row>
        <row r="9960">
          <cell r="A9960" t="str">
            <v>V27</v>
          </cell>
          <cell r="B9960" t="str">
            <v>Motociclista lesionado por colisión con objeto fijo o estacionado</v>
          </cell>
        </row>
        <row r="9961">
          <cell r="A9961" t="str">
            <v>V27.0</v>
          </cell>
          <cell r="B9961" t="str">
            <v>Motociclista lesionado por colisión con objeto fijo o estacionado, conductor lesionado en accidente no de tránsito</v>
          </cell>
        </row>
        <row r="9962">
          <cell r="A9962" t="str">
            <v>V27.1</v>
          </cell>
          <cell r="B9962" t="str">
            <v>Motociclista lesionado por colisión con objeto fijo o estacionado, pasajero lesionado en accidente no de tránsito</v>
          </cell>
        </row>
        <row r="9963">
          <cell r="A9963" t="str">
            <v>V27.2</v>
          </cell>
          <cell r="B9963" t="str">
            <v>Motociclista lesionado por colisión con objeto fijo o estacionado, motociclista no especificado, lesionado en accidente no de tránsito</v>
          </cell>
        </row>
        <row r="9964">
          <cell r="A9964" t="str">
            <v>V27.3</v>
          </cell>
          <cell r="B9964" t="str">
            <v>Motociclista lesionado por colisión con objeto fijo o estacionado, persona lesionada al subir o bajar del vehículo</v>
          </cell>
        </row>
        <row r="9965">
          <cell r="A9965" t="str">
            <v>V27.4</v>
          </cell>
          <cell r="B9965" t="str">
            <v>Motociclista lesionado por colisión con objeto fijo o estacionado, conductor lesionado en accidente de tránsito</v>
          </cell>
        </row>
        <row r="9966">
          <cell r="A9966" t="str">
            <v>V27.5</v>
          </cell>
          <cell r="B9966" t="str">
            <v>Motociclista lesionado por colisión con objeto fijo o estacionado, pasajero lesionado en accidente de tránsito</v>
          </cell>
        </row>
        <row r="9967">
          <cell r="A9967" t="str">
            <v>V27.9</v>
          </cell>
          <cell r="B9967" t="str">
            <v>Motociclista lesionado por colisión con objeto fijo o estacionado, motociclista no especificado, lesionado en accidente de tránsito</v>
          </cell>
        </row>
        <row r="9968">
          <cell r="A9968" t="str">
            <v>V28</v>
          </cell>
          <cell r="B9968" t="str">
            <v>Motociclista lesionado en accidente de transporte sin colisión</v>
          </cell>
        </row>
        <row r="9969">
          <cell r="A9969" t="str">
            <v>V28.0</v>
          </cell>
          <cell r="B9969" t="str">
            <v>Motociclista lesionado en accidente de transporte sin colisión, conductor lesionado en accidente no de tránsito</v>
          </cell>
        </row>
        <row r="9970">
          <cell r="A9970" t="str">
            <v>V28.1</v>
          </cell>
          <cell r="B9970" t="str">
            <v>Motociclista lesionado en accidente de transporte sin colisión, pasajero lesionado en accidente no de tránsito</v>
          </cell>
        </row>
        <row r="9971">
          <cell r="A9971" t="str">
            <v>V28.2</v>
          </cell>
          <cell r="B9971" t="str">
            <v>Motociclista lesionado en accidente de transporte sin colisión, motociclista no especificado, lesionado en accidente no de tránsito</v>
          </cell>
        </row>
        <row r="9972">
          <cell r="A9972" t="str">
            <v>V28.3</v>
          </cell>
          <cell r="B9972" t="str">
            <v>Motociclista lesionado en accidente de transporte sin colisión, persona lesionada al subir o bajar del vehículo</v>
          </cell>
        </row>
        <row r="9973">
          <cell r="A9973" t="str">
            <v>V28.4</v>
          </cell>
          <cell r="B9973" t="str">
            <v>Motociclista lesionado en accidente de transporte sin colisión, conductor lesionado en accidente de tránsito</v>
          </cell>
        </row>
        <row r="9974">
          <cell r="A9974" t="str">
            <v>V28.5</v>
          </cell>
          <cell r="B9974" t="str">
            <v>Motociclista lesionado en accidente de transporte sin colisión, pasajero lesionado en accidente de tránsito</v>
          </cell>
        </row>
        <row r="9975">
          <cell r="A9975" t="str">
            <v>V28.9</v>
          </cell>
          <cell r="B9975" t="str">
            <v>Motociclista lesionado en accidente de transporte sin colisión, motociclista no especificado, lesionado en accidente de tránsito</v>
          </cell>
        </row>
        <row r="9976">
          <cell r="A9976" t="str">
            <v>V29</v>
          </cell>
          <cell r="B9976" t="str">
            <v>Motociclista lesionado en otros accidentes de transporte, y en los no especificados</v>
          </cell>
        </row>
        <row r="9977">
          <cell r="A9977" t="str">
            <v>V29.0</v>
          </cell>
          <cell r="B9977" t="str">
            <v>Conductor de motocicleta lesionado por colisión con otros vehículos de motor, y con los no especificados, en accidente no de tránsito</v>
          </cell>
        </row>
        <row r="9978">
          <cell r="A9978" t="str">
            <v>V29.1</v>
          </cell>
          <cell r="B9978" t="str">
            <v>Pasajero de motocicleta lesionado por colisión con otros vehículos de motor, y con los no especificados, en accidente no de tránsito</v>
          </cell>
        </row>
        <row r="9979">
          <cell r="A9979" t="str">
            <v>V29.2</v>
          </cell>
          <cell r="B9979" t="str">
            <v>Motociclista no especificado lesionado por colisión con otros vehículos de motor, y con los no especificados, en accidente no de tránsito</v>
          </cell>
        </row>
        <row r="9980">
          <cell r="A9980" t="str">
            <v>V29.3</v>
          </cell>
          <cell r="B9980" t="str">
            <v>Motociclista [cualquiera] lesionado en accidente no de tránsito, no especificado</v>
          </cell>
        </row>
        <row r="9981">
          <cell r="A9981" t="str">
            <v>V29.4</v>
          </cell>
          <cell r="B9981" t="str">
            <v>Conductor de motocicleta lesionado por colisión con otros vehículos de motor, y con los no especificados, en accidente de tránsito</v>
          </cell>
        </row>
        <row r="9982">
          <cell r="A9982" t="str">
            <v>V29.5</v>
          </cell>
          <cell r="B9982" t="str">
            <v>Pasajero de motocicleta lesionado por colisión con otros vehículos de motor, y con los no especificados, en accidente de tránsito</v>
          </cell>
        </row>
        <row r="9983">
          <cell r="A9983" t="str">
            <v>V29.6</v>
          </cell>
          <cell r="B9983" t="str">
            <v>Motociclista no especificado lesionado por colisión con otros vehículos de motor, y con los no especificados, en accidente de tránsito</v>
          </cell>
        </row>
        <row r="9984">
          <cell r="A9984" t="str">
            <v>V29.8</v>
          </cell>
          <cell r="B9984" t="str">
            <v>Motociclista [cualquiera] lesionado en otros accidentes de transporte especificados</v>
          </cell>
        </row>
        <row r="9985">
          <cell r="A9985" t="str">
            <v>V29.9</v>
          </cell>
          <cell r="B9985" t="str">
            <v>Motociclista [cualquiera] lesionado en accidente de tránsito no especificado</v>
          </cell>
        </row>
        <row r="9986">
          <cell r="A9986" t="str">
            <v>V30</v>
          </cell>
          <cell r="B9986" t="str">
            <v>Ocupante de vehículo de motor de tres ruedas lesionado por colisión con peatón o animal</v>
          </cell>
        </row>
        <row r="9987">
          <cell r="A9987" t="str">
            <v>V30.0</v>
          </cell>
          <cell r="B9987" t="str">
            <v>Ocupante de vehículo de motor de tres ruedas lesionado por colisión con peatón o animal, conductor lesionado en accidente no de tránsito</v>
          </cell>
        </row>
        <row r="9988">
          <cell r="A9988" t="str">
            <v>V30.1</v>
          </cell>
          <cell r="B9988" t="str">
            <v>Ocupante de vehículo de motor de tres ruedas lesionado por colisión con peatón o animal, pasajero lesionado en accidente no de tránsito</v>
          </cell>
        </row>
        <row r="9989">
          <cell r="A9989" t="str">
            <v>V30.2</v>
          </cell>
          <cell r="B9989" t="str">
            <v>Ocupante de vehículo de motor de tres ruedas lesionado por colisión con peatón o animal, persona que viaja fuera del vehículo, lesionada en accidente no de tránsito</v>
          </cell>
        </row>
        <row r="9990">
          <cell r="A9990" t="str">
            <v>V30.3</v>
          </cell>
          <cell r="B9990" t="str">
            <v>Ocupante de vehículo de motor de tres ruedas lesionado por colisión con peatón o animal, ocupante no especificado de vehículo de motor de tres ruedas, lesionado en accidente no de tránsito</v>
          </cell>
        </row>
        <row r="9991">
          <cell r="A9991" t="str">
            <v>V30.4</v>
          </cell>
          <cell r="B9991" t="str">
            <v>Ocupante de vehículo de motor de tres ruedas lesionado por colisión con peatón o animal, persona lesionada al subir o bajar del vehículo</v>
          </cell>
        </row>
        <row r="9992">
          <cell r="A9992" t="str">
            <v>V30.5</v>
          </cell>
          <cell r="B9992" t="str">
            <v>Ocupante de vehículo de motor de tres ruedas lesionado por colisión con peatón o animal, conductor lesionado en accidente de tránsito</v>
          </cell>
        </row>
        <row r="9993">
          <cell r="A9993" t="str">
            <v>V30.6</v>
          </cell>
          <cell r="B9993" t="str">
            <v>Ocupante de vehículo de motor de tres ruedas lesionado por colisión con peatón o animal, pasajero lesionado en accidente de tránsito</v>
          </cell>
        </row>
        <row r="9994">
          <cell r="A9994" t="str">
            <v>V30.7</v>
          </cell>
          <cell r="B9994" t="str">
            <v>Ocupante de vehículo de motor de tres ruedas lesionado por colisión con peatón o animal, persona que viaja fuera del vehículo, lesionada en accidente de tránsito</v>
          </cell>
        </row>
        <row r="9995">
          <cell r="A9995" t="str">
            <v>V30.9</v>
          </cell>
          <cell r="B9995" t="str">
            <v>Ocupante de vehículo de motor de tres ruedas lesionado por colisión con peatón o animal, ocupante no especificado de vehículo de motor de tres ruedas, lesionado en accidente de tránsito</v>
          </cell>
        </row>
        <row r="9996">
          <cell r="A9996" t="str">
            <v>V31</v>
          </cell>
          <cell r="B9996" t="str">
            <v>Ocupante de vehículo de motor de tres ruedas lesionado por colisión con vehículo de pedal</v>
          </cell>
        </row>
        <row r="9997">
          <cell r="A9997" t="str">
            <v>V31.0</v>
          </cell>
          <cell r="B9997" t="str">
            <v>Ocupante de vehículo de motor de tres ruedas lesionado por colisión con vehículo de pedal, conductor lesionado en accidente no de tránsito</v>
          </cell>
        </row>
        <row r="9998">
          <cell r="A9998" t="str">
            <v>V31.1</v>
          </cell>
          <cell r="B9998" t="str">
            <v>Ocupante de vehículo de motor de tres ruedas lesionado por colisión con vehículo de pedal, pasajero lesionado en accidente no de tránsito</v>
          </cell>
        </row>
        <row r="9999">
          <cell r="A9999" t="str">
            <v>V31.2</v>
          </cell>
          <cell r="B9999" t="str">
            <v>Ocupante de vehículo de motor de tres ruedas lesionado por colisión con vehículo de pedal, persona que viaja fuera del vehículo, lesionada en accidente no de tránsito</v>
          </cell>
        </row>
        <row r="10000">
          <cell r="A10000" t="str">
            <v>V31.3</v>
          </cell>
          <cell r="B10000" t="str">
            <v>Ocupante de vehículo de motor de tres ruedas lesionado por colisión con vehículo de pedal, ocupante no especificado de vehículo de motor de tres ruedas, lesionado en accidente no de tránsito</v>
          </cell>
        </row>
        <row r="10001">
          <cell r="A10001" t="str">
            <v>V31.4</v>
          </cell>
          <cell r="B10001" t="str">
            <v>Ocupante de vehículo de motor de tres ruedas lesionado por colisión con vehículo de pedal, persona lesionada al subir o bajar del vehículo</v>
          </cell>
        </row>
        <row r="10002">
          <cell r="A10002" t="str">
            <v>V31.5</v>
          </cell>
          <cell r="B10002" t="str">
            <v>Ocupante de vehículo de motor de tres ruedas lesionado por colisión con vehículo de pedal, conductor lesionado en accidente de tránsito</v>
          </cell>
        </row>
        <row r="10003">
          <cell r="A10003" t="str">
            <v>V31.6</v>
          </cell>
          <cell r="B10003" t="str">
            <v>Ocupante de vehículo de motor de tres ruedas lesionado por colisión con vehículo de pedal, pasajero lesionado en accidente de tránsito</v>
          </cell>
        </row>
        <row r="10004">
          <cell r="A10004" t="str">
            <v>V31.7</v>
          </cell>
          <cell r="B10004" t="str">
            <v>Ocupante de vehículo de motor de tres ruedas lesionado por colisión con vehículo de pedal, persona que viaja fuera del vehículo, lesionada en accidente de tránsito</v>
          </cell>
        </row>
        <row r="10005">
          <cell r="A10005" t="str">
            <v>V31.9</v>
          </cell>
          <cell r="B10005" t="str">
            <v>Ocupante de vehículo de motor de tres ruedas lesionado por colisión con vehículo de pedal, ocupante no especificado de vehículo de motor de tres ruedas, lesionado en accidente de tránsito</v>
          </cell>
        </row>
        <row r="10006">
          <cell r="A10006" t="str">
            <v>V32</v>
          </cell>
          <cell r="B10006" t="str">
            <v>Ocupante de vehículo de motor de tres ruedas lesionado por colisión con otro vehículo de motor de dos o tres ruedas</v>
          </cell>
        </row>
        <row r="10007">
          <cell r="A10007" t="str">
            <v>V32.0</v>
          </cell>
          <cell r="B10007" t="str">
            <v>Ocupante de vehículo de motor de tres ruedas lesionado por colisión con otro vehículo de motor de dos o tres ruedas, conductor lesionado en accidente no de tránsito</v>
          </cell>
        </row>
        <row r="10008">
          <cell r="A10008" t="str">
            <v>V32.1</v>
          </cell>
          <cell r="B10008" t="str">
            <v>Ocupante de vehículo de motor de tres ruedas lesionado por colisión con otro vehículo de motor de dos o tres ruedas, pasajero lesionado en accidente no de tránsito</v>
          </cell>
        </row>
        <row r="10009">
          <cell r="A10009" t="str">
            <v>V32.2</v>
          </cell>
          <cell r="B10009" t="str">
            <v>Ocupante de vehículo de motor de tres ruedas lesionado por colisión con otro vehículo de motor de dos o tres ruedas, persona que viaja fuera del vehículo, lesionada en accidente no de tránsito</v>
          </cell>
        </row>
        <row r="10010">
          <cell r="A10010" t="str">
            <v>V32.3</v>
          </cell>
          <cell r="B10010" t="str">
            <v>Ocupante de vehículo de motor de tres ruedas lesionado por colisión con otro vehículo de motor de dos o tres ruedas, ocupante no especificado de vehículo de motor de tres ruedas, lesionado en accident</v>
          </cell>
        </row>
        <row r="10011">
          <cell r="A10011" t="str">
            <v>V32.4</v>
          </cell>
          <cell r="B10011" t="str">
            <v>Ocupante de vehículo de motor de tres ruedas lesionado por colisión con otro vehículo de motor de dos o tres ruedas, persona lesionada al subir o bajar del vehículo</v>
          </cell>
        </row>
        <row r="10012">
          <cell r="A10012" t="str">
            <v>V32.5</v>
          </cell>
          <cell r="B10012" t="str">
            <v>Ocupante de vehículo de motor de tres ruedas lesionado por colisión con otro vehículo de motor de dos o tres ruedas, conductor lesionado en accidente de tránsito</v>
          </cell>
        </row>
        <row r="10013">
          <cell r="A10013" t="str">
            <v>V32.6</v>
          </cell>
          <cell r="B10013" t="str">
            <v>Ocupante de vehículo de motor de tres ruedas lesionado por colisión con otro vehículo de motor de dos o tres ruedas, pasajero lesionado en accidente de tránsito</v>
          </cell>
        </row>
        <row r="10014">
          <cell r="A10014" t="str">
            <v>V32.7</v>
          </cell>
          <cell r="B10014" t="str">
            <v>Ocupante de vehículo de motor de tres ruedas lesionado por colisión con otro vehículo de motor de dos o tres ruedas, persona que viaja fuera del vehículo, lesionada en accidente de tránsito</v>
          </cell>
        </row>
        <row r="10015">
          <cell r="A10015" t="str">
            <v>V32.9</v>
          </cell>
          <cell r="B10015" t="str">
            <v>Ocupante de vehículo de motor de tres ruedas lesionado por colisión con otro vehículo de motor de dos o tres ruedas, ocupante no especificado de vehículo de motor de tres ruedas, lesionado en accident</v>
          </cell>
        </row>
        <row r="10016">
          <cell r="A10016" t="str">
            <v>V33</v>
          </cell>
          <cell r="B10016" t="str">
            <v>Ocupante de vehículo de motor de tres ruedas lesionado por colisión con automóvil, camioneta o furgoneta</v>
          </cell>
        </row>
        <row r="10017">
          <cell r="A10017" t="str">
            <v>V33.0</v>
          </cell>
          <cell r="B10017" t="str">
            <v>Ocupante de vehículo de motor de tres ruedas lesionado por colisión con automóvil, camioneta o furgoneta, conductor lesionado en accidente no de tránsito</v>
          </cell>
        </row>
        <row r="10018">
          <cell r="A10018" t="str">
            <v>V33.1</v>
          </cell>
          <cell r="B10018" t="str">
            <v>Ocupante de vehículo de motor de tres ruedas lesionado por colisión con automóvil, camioneta o furgoneta, pasajero lesionado en accidente no de tránsito</v>
          </cell>
        </row>
        <row r="10019">
          <cell r="A10019" t="str">
            <v>V33.2</v>
          </cell>
          <cell r="B10019" t="str">
            <v>Ocupante de vehículo de motor de tres ruedas lesionado por colisión con automóvil, camioneta o furgoneta, persona que viaja fuera del vehículo, lesionada en accidente no de tránsito</v>
          </cell>
        </row>
        <row r="10020">
          <cell r="A10020" t="str">
            <v>V33.3</v>
          </cell>
          <cell r="B10020" t="str">
            <v>Ocupante de vehículo de motor de tres ruedas lesionado por colisión con automóvil, camioneta o furgoneta, ocupante no especificado de vehículo de motor de tres ruedas, lesionado en accidente no de trá</v>
          </cell>
        </row>
        <row r="10021">
          <cell r="A10021" t="str">
            <v>V33.4</v>
          </cell>
          <cell r="B10021" t="str">
            <v>Ocupante de vehículo de motor de tres ruedas lesionado por colisión con automóvil, camioneta o furgoneta, persona lesionada al subir o bajar del vehículo</v>
          </cell>
        </row>
        <row r="10022">
          <cell r="A10022" t="str">
            <v>V33.5</v>
          </cell>
          <cell r="B10022" t="str">
            <v>Ocupante de vehículo de motor de tres ruedas lesionado por colisión con automóvil, camioneta o furgoneta, conductor lesionado en accidente de tránsito</v>
          </cell>
        </row>
        <row r="10023">
          <cell r="A10023" t="str">
            <v>V33.6</v>
          </cell>
          <cell r="B10023" t="str">
            <v>Ocupante de vehículo de motor de tres ruedas lesionado por colisión con automóvil, camioneta o furgoneta, pasajero lesionado en accidente de tránsito</v>
          </cell>
        </row>
        <row r="10024">
          <cell r="A10024" t="str">
            <v>V33.7</v>
          </cell>
          <cell r="B10024" t="str">
            <v>Ocupante de vehículo de motor de tres ruedas lesionado por colisión con automóvil, camioneta o furgoneta, persona que viaja fuera del vehículo, lesionada en accidente de tránsito</v>
          </cell>
        </row>
        <row r="10025">
          <cell r="A10025" t="str">
            <v>V33.9</v>
          </cell>
          <cell r="B10025" t="str">
            <v>Ocupante de vehículo de motor de tres ruedas lesionado por colisión con automóvil, camioneta o furgoneta, ocupante no especificado de vehículo de motor de tres ruedas, lesionado en accidente de tránsi</v>
          </cell>
        </row>
        <row r="10026">
          <cell r="A10026" t="str">
            <v>V34</v>
          </cell>
          <cell r="B10026" t="str">
            <v>Ocupante de vehículo de motor de tres ruedas lesionado por colisión con vehículo de transporte pesado o autobús</v>
          </cell>
        </row>
        <row r="10027">
          <cell r="A10027" t="str">
            <v>V34.0</v>
          </cell>
          <cell r="B10027" t="str">
            <v>Ocupante de vehículo de motor de tres ruedas lesionado por colisión con vehículo de transporte pesado o autobús, conductor lesionado en accidente no de tránsito</v>
          </cell>
        </row>
        <row r="10028">
          <cell r="A10028" t="str">
            <v>V34.1</v>
          </cell>
          <cell r="B10028" t="str">
            <v>Ocupante de vehículo de motor de tres ruedas lesionado por colisión con vehículo de transporte pesado o autobús, pasajero lesionado en accidente no de tránsito</v>
          </cell>
        </row>
        <row r="10029">
          <cell r="A10029" t="str">
            <v>V34.2</v>
          </cell>
          <cell r="B10029" t="str">
            <v>Ocupante de vehículo de motor de tres ruedas lesionado por colisión con vehículo de transporte pesado o autobús, persona que viaja fuera del vehículo, lesionada en accidente no de tránsito</v>
          </cell>
        </row>
        <row r="10030">
          <cell r="A10030" t="str">
            <v>V34.3</v>
          </cell>
          <cell r="B10030" t="str">
            <v>Ocupante de vehículo de motor de tres ruedas lesionado por colisión con vehículo de transporte pesado o autobús, ocupante no especificado de vehículo de motor de tres ruedas, lesionado en accidente no</v>
          </cell>
        </row>
        <row r="10031">
          <cell r="A10031" t="str">
            <v>V34.4</v>
          </cell>
          <cell r="B10031" t="str">
            <v>Ocupante de vehículo de motor de tres ruedas lesionado por colisión con vehículo de transporte pesado o autobús, persona lesionada al subir o bajar del vehículo</v>
          </cell>
        </row>
        <row r="10032">
          <cell r="A10032" t="str">
            <v>V34.5</v>
          </cell>
          <cell r="B10032" t="str">
            <v>Ocupante de vehículo de motor de tres ruedas lesionado por colisión con vehículo de transporte pesado o autobús, conductor lesionado en accidente de tránsito</v>
          </cell>
        </row>
        <row r="10033">
          <cell r="A10033" t="str">
            <v>V34.6</v>
          </cell>
          <cell r="B10033" t="str">
            <v>Ocupante de vehículo de motor de tres ruedas lesionado por colisión con vehículo de transporte pesado o autobús, pasajero lesionado en accidente de tránsito</v>
          </cell>
        </row>
        <row r="10034">
          <cell r="A10034" t="str">
            <v>V34.7</v>
          </cell>
          <cell r="B10034" t="str">
            <v>Ocupante de vehículo de motor de tres ruedas lesionado por colisión con vehículo de transporte pesado o autobús, persona que viaja fuera del vehículo, lesionada en accidente de tránsito</v>
          </cell>
        </row>
        <row r="10035">
          <cell r="A10035" t="str">
            <v>V34.9</v>
          </cell>
          <cell r="B10035" t="str">
            <v>Ocupante de vehículo de motor de tres ruedas lesionado por colisión con vehículo de transporte pesado o autobús, ocupante no especificado de vehículo de motor de tres ruedas, lesionado en accidente de</v>
          </cell>
        </row>
        <row r="10036">
          <cell r="A10036" t="str">
            <v>V35</v>
          </cell>
          <cell r="B10036" t="str">
            <v>Ocupante de vehículo de motor de tres ruedas lesionado por colisión con tren o vehículo de rieles</v>
          </cell>
        </row>
        <row r="10037">
          <cell r="A10037" t="str">
            <v>V35.0</v>
          </cell>
          <cell r="B10037" t="str">
            <v>Ocupante de vehículo de motor de tres ruedas lesionado por colisión con tren o vehículo de rieles, conductor lesionado en accidente no de tránsito</v>
          </cell>
        </row>
        <row r="10038">
          <cell r="A10038" t="str">
            <v>V35.1</v>
          </cell>
          <cell r="B10038" t="str">
            <v>Ocupante de vehículo de motor de tres ruedas lesionado por colisión con tren o vehículo de rieles, pasajero lesionado en accidente no de tránsito</v>
          </cell>
        </row>
        <row r="10039">
          <cell r="A10039" t="str">
            <v>V35.2</v>
          </cell>
          <cell r="B10039" t="str">
            <v>Ocupante de vehículo de motor de tres ruedas lesionado por colisión con tren o vehículo de rieles, persona que viaja fuera del vehículo, lesionada en accidente no de tránsito</v>
          </cell>
        </row>
        <row r="10040">
          <cell r="A10040" t="str">
            <v>V35.3</v>
          </cell>
          <cell r="B10040" t="str">
            <v>Ocupante de vehículo de motor de tres ruedas lesionado por colisión con tren o vehículo de rieles, ocupante no especificado de vehículo de motor de tres ruedas, lesionado en accidente no de tránsito</v>
          </cell>
        </row>
        <row r="10041">
          <cell r="A10041" t="str">
            <v>V35.4</v>
          </cell>
          <cell r="B10041" t="str">
            <v>Ocupante de vehículo de motor de tres ruedas lesionado por colisión con tren o vehículo de rieles, persona lesionada al subir o bajar del vehículo</v>
          </cell>
        </row>
        <row r="10042">
          <cell r="A10042" t="str">
            <v>V35.5</v>
          </cell>
          <cell r="B10042" t="str">
            <v>Ocupante de vehículo de motor de tres ruedas lesionado por colisión con tren o vehículo de rieles, conductor lesionado en accidente de tránsito</v>
          </cell>
        </row>
        <row r="10043">
          <cell r="A10043" t="str">
            <v>V35.6</v>
          </cell>
          <cell r="B10043" t="str">
            <v>Ocupante de vehículo de motor de tres ruedas lesionado por colisión con tren o vehículo de rieles, pasajero lesionado en accidente de tránsito</v>
          </cell>
        </row>
        <row r="10044">
          <cell r="A10044" t="str">
            <v>V35.7</v>
          </cell>
          <cell r="B10044" t="str">
            <v>Ocupante de vehículo de motor de tres ruedas lesionado por colisión con tren o vehículo de rieles, persona que viaja fuera del vehículo, lesionada en accidente de tránsito</v>
          </cell>
        </row>
        <row r="10045">
          <cell r="A10045" t="str">
            <v>V35.9</v>
          </cell>
          <cell r="B10045" t="str">
            <v>Ocupante de vehículo de motor de tres ruedas lesionado por colisión con tren o vehículo de rieles, ocupante no especificado de vehículo de motor de tres ruedas, lesionado en accidente de tránsito</v>
          </cell>
        </row>
        <row r="10046">
          <cell r="A10046" t="str">
            <v>V36</v>
          </cell>
          <cell r="B10046" t="str">
            <v>Ocupante de vehículo de motor de tres ruedas lesionado por colisión con otros vehículos sin motor</v>
          </cell>
        </row>
        <row r="10047">
          <cell r="A10047" t="str">
            <v>V36.0</v>
          </cell>
          <cell r="B10047" t="str">
            <v>Ocupante de vehículo de motor de tres ruedas lesionado por colisión con otros vehículos sin motor, conductor lesionado en accidente no de tránsito</v>
          </cell>
        </row>
        <row r="10048">
          <cell r="A10048" t="str">
            <v>V36.1</v>
          </cell>
          <cell r="B10048" t="str">
            <v>Ocupante de vehículo de motor de tres ruedas lesionado por colisión con otros vehículos sin motor, pasajero lesionado en accidente no de tránsito</v>
          </cell>
        </row>
        <row r="10049">
          <cell r="A10049" t="str">
            <v>V36.2</v>
          </cell>
          <cell r="B10049" t="str">
            <v>Ocupante de vehículo de motor de tres ruedas lesionado por colisión con otros vehículos sin motor, persona que viaja fuera del vehículo, lesionada en accidente no de tránsito</v>
          </cell>
        </row>
        <row r="10050">
          <cell r="A10050" t="str">
            <v>V36.3</v>
          </cell>
          <cell r="B10050" t="str">
            <v>Ocupante de vehículo de motor de tres ruedas lesionado por colisión con otros vehículos sin motor, ocupante no especificado de vehículo de motor de tres ruedas, lesionado en accidente no de tránsito</v>
          </cell>
        </row>
        <row r="10051">
          <cell r="A10051" t="str">
            <v>V36.4</v>
          </cell>
          <cell r="B10051" t="str">
            <v>Ocupante de vehículo de motor de tres ruedas lesionado por colisión con otros vehículos sin motor, persona lesionada al subir o bajar del vehículo</v>
          </cell>
        </row>
        <row r="10052">
          <cell r="A10052" t="str">
            <v>V36.5</v>
          </cell>
          <cell r="B10052" t="str">
            <v>Ocupante de vehículo de motor de tres ruedas lesionado por colisión con otros vehículos sin motor, conductor lesionado en accidente de tránsito</v>
          </cell>
        </row>
        <row r="10053">
          <cell r="A10053" t="str">
            <v>V36.6</v>
          </cell>
          <cell r="B10053" t="str">
            <v>Ocupante de vehículo de motor de tres ruedas lesionado por colisión con otros vehículos sin motor, pasajero lesionado en accidente de tránsito</v>
          </cell>
        </row>
        <row r="10054">
          <cell r="A10054" t="str">
            <v>V36.7</v>
          </cell>
          <cell r="B10054" t="str">
            <v>Ocupante de vehículo de motor de tres ruedas lesionado por colisión con otros vehículos sin motor, persona que viaja fuera del vehículo, lesionada en accidente de tránsito</v>
          </cell>
        </row>
        <row r="10055">
          <cell r="A10055" t="str">
            <v>V36.9</v>
          </cell>
          <cell r="B10055" t="str">
            <v>Ocupante de vehículo de motor de tres ruedas lesionado por colisión con otros vehículos sin motor, ocupante no especificado de vehículo de motor de tres ruedas, lesionado en accidente de tránsito</v>
          </cell>
        </row>
        <row r="10056">
          <cell r="A10056" t="str">
            <v>V37</v>
          </cell>
          <cell r="B10056" t="str">
            <v>Ocupante de vehículo de motor de tres ruedas lesionado por colisión con objeto fijo o estacionado</v>
          </cell>
        </row>
        <row r="10057">
          <cell r="A10057" t="str">
            <v>V37.0</v>
          </cell>
          <cell r="B10057" t="str">
            <v>Ocupante de vehículo de motor de tres ruedas lesionado por colisión con objeto fijo o estacionado, conductor lesionado en accidente no de tránsito</v>
          </cell>
        </row>
        <row r="10058">
          <cell r="A10058" t="str">
            <v>V37.1</v>
          </cell>
          <cell r="B10058" t="str">
            <v>Ocupante de vehículo de motor de tres ruedas lesionado por colisión con objeto fijo o estacionado, pasajero lesionado en accidente no de tránsito</v>
          </cell>
        </row>
        <row r="10059">
          <cell r="A10059" t="str">
            <v>V37.2</v>
          </cell>
          <cell r="B10059" t="str">
            <v>Ocupante de vehículo de motor de tres ruedas lesionado por colisión con objeto fijo o estacionado, persona que viaja fuera del vehículo, lesionada en accidente no de tránsito</v>
          </cell>
        </row>
        <row r="10060">
          <cell r="A10060" t="str">
            <v>V37.3</v>
          </cell>
          <cell r="B10060" t="str">
            <v>Ocupante de vehículo de motor de tres ruedas lesionado por colisión con objeto fijo o estacionado, ocupante no especificado de vehículo de motor de tres ruedas, lesionado en accidente no de tránsito</v>
          </cell>
        </row>
        <row r="10061">
          <cell r="A10061" t="str">
            <v>V37.4</v>
          </cell>
          <cell r="B10061" t="str">
            <v>Ocupante de vehículo de motor de tres ruedas lesionado por colisión con objeto fijo o estacionado, persona lesionada al subir o bajar del vehículo</v>
          </cell>
        </row>
        <row r="10062">
          <cell r="A10062" t="str">
            <v>V37.5</v>
          </cell>
          <cell r="B10062" t="str">
            <v>Ocupante de vehículo de motor de tres ruedas lesionado por colisión con objeto fijo o estacionado, conductor lesionado en accidente de tránsito</v>
          </cell>
        </row>
        <row r="10063">
          <cell r="A10063" t="str">
            <v>V37.6</v>
          </cell>
          <cell r="B10063" t="str">
            <v>Ocupante de vehículo de motor de tres ruedas lesionado por colisión con objeto fijo o estacionado, pasajero lesionado en accidente de tránsito</v>
          </cell>
        </row>
        <row r="10064">
          <cell r="A10064" t="str">
            <v>V37.7</v>
          </cell>
          <cell r="B10064" t="str">
            <v>Ocupante de vehículo de motor de tres ruedas lesionado por colisión con objeto fijo o estacionado, persona que viaja fuera del vehículo, lesionada en accidente de tránsito</v>
          </cell>
        </row>
        <row r="10065">
          <cell r="A10065" t="str">
            <v>V37.9</v>
          </cell>
          <cell r="B10065" t="str">
            <v>Ocupante de vehículo de motor de tres ruedas lesionado por colisión con objeto fijo o estacionado, ocupante no especificado de vehículo de motor de tres ruedas, lesionado en accidente de tránsito</v>
          </cell>
        </row>
        <row r="10066">
          <cell r="A10066" t="str">
            <v>V38</v>
          </cell>
          <cell r="B10066" t="str">
            <v>Ocupante de vehículo de motor de tres ruedas lesionado en accidente de transporte sin colisión</v>
          </cell>
        </row>
        <row r="10067">
          <cell r="A10067" t="str">
            <v>V38.0</v>
          </cell>
          <cell r="B10067" t="str">
            <v>Ocupante de vehículo de motor de tres ruedas lesionado en accidente de transporte sin colisión, conductor lesionado en accidente no de tránsito</v>
          </cell>
        </row>
        <row r="10068">
          <cell r="A10068" t="str">
            <v>V38.1</v>
          </cell>
          <cell r="B10068" t="str">
            <v>Ocupante de vehículo de motor de tres ruedas lesionado en accidente de transporte sin colisión, pasajero lesionado en accidente no de tránsito</v>
          </cell>
        </row>
        <row r="10069">
          <cell r="A10069" t="str">
            <v>V38.2</v>
          </cell>
          <cell r="B10069" t="str">
            <v>Ocupante de vehículo de motor de tres ruedas lesionado en accidente de transporte sin colisión, persona que viaja fuera del vehículo, lesionada en accidente no de tránsito</v>
          </cell>
        </row>
        <row r="10070">
          <cell r="A10070" t="str">
            <v>V38.3</v>
          </cell>
          <cell r="B10070" t="str">
            <v>Ocupante de vehículo de motor de tres ruedas lesionado en accidente de transporte sin colisión, ocupante no especificado de vehículo de motor de tres ruedas, lesionado en accidente no de tránsito</v>
          </cell>
        </row>
        <row r="10071">
          <cell r="A10071" t="str">
            <v>V38.4</v>
          </cell>
          <cell r="B10071" t="str">
            <v>Ocupante de vehículo de motor de tres ruedas lesionado en accidente de transporte sin colisión, persona lesionada al subir o bajar del vehículo</v>
          </cell>
        </row>
        <row r="10072">
          <cell r="A10072" t="str">
            <v>V38.5</v>
          </cell>
          <cell r="B10072" t="str">
            <v>Ocupante de vehículo de motor de tres ruedas lesionado en accidente de transporte sin colisión, conductor lesionado en accidente de tránsito</v>
          </cell>
        </row>
        <row r="10073">
          <cell r="A10073" t="str">
            <v>V38.6</v>
          </cell>
          <cell r="B10073" t="str">
            <v>Ocupante de vehículo de motor de tres ruedas lesionado en accidente de transporte sin colisión, pasajero lesionado en accidente de tránsito</v>
          </cell>
        </row>
        <row r="10074">
          <cell r="A10074" t="str">
            <v>V38.7</v>
          </cell>
          <cell r="B10074" t="str">
            <v>Ocupante de vehículo de motor de tres ruedas lesionado en accidente de transporte sin colisión, persona que viaja fuera del vehículo, lesionada en accidente de tránsito</v>
          </cell>
        </row>
        <row r="10075">
          <cell r="A10075" t="str">
            <v>V38.9</v>
          </cell>
          <cell r="B10075" t="str">
            <v>Ocupante de vehículo de motor de tres ruedas lesionado en accidente detransporte sin colisión, ocupante no especificado de vehículo de motor de tres ruedas, lesionado en accidente de tránsito</v>
          </cell>
        </row>
        <row r="10076">
          <cell r="A10076" t="str">
            <v>V39</v>
          </cell>
          <cell r="B10076" t="str">
            <v>Ocupante de vehículo de motor de tres ruedas lesionado en otros accidentes de transporte, y  en los no especificados</v>
          </cell>
        </row>
        <row r="10077">
          <cell r="A10077" t="str">
            <v>V39.0</v>
          </cell>
          <cell r="B10077" t="str">
            <v>Conductor de vehículo de motor de tres ruedas lesionado por colisión con otros vehículos de motor, y con los no especificados, en accidente no de tránsito</v>
          </cell>
        </row>
        <row r="10078">
          <cell r="A10078" t="str">
            <v>V39.1</v>
          </cell>
          <cell r="B10078" t="str">
            <v>Pasajero de vehículo de motor de tres ruedas lesionado por colisión con otros vehículos de motor, y con los no especificados, en accidente no de tránsito</v>
          </cell>
        </row>
        <row r="10079">
          <cell r="A10079" t="str">
            <v>V39.2</v>
          </cell>
          <cell r="B10079" t="str">
            <v>Ocupante no especificado de vehículo de motor de tres ruedas lesionado por colisión con otros vehículos de  motor, y con los no especificados, en accidente no de tránsito</v>
          </cell>
        </row>
        <row r="10080">
          <cell r="A10080" t="str">
            <v>V39.3</v>
          </cell>
          <cell r="B10080" t="str">
            <v>Ocupante [cualquiera] de vehículo de motor de tres ruedas lesionado en accidente no de tránsito, no especificado</v>
          </cell>
        </row>
        <row r="10081">
          <cell r="A10081" t="str">
            <v>V39.4</v>
          </cell>
          <cell r="B10081" t="str">
            <v>Conductor de vehículo de motor de tres ruedas lesionado por colisión con otros vehículos de motor, y con los no especificados, en accidente de tránsito</v>
          </cell>
        </row>
        <row r="10082">
          <cell r="A10082" t="str">
            <v>V39.5</v>
          </cell>
          <cell r="B10082" t="str">
            <v>Pasajero de vehículo de motor de tres ruedas lesionado por colisión con otros vehículos de motor, y con los no especificados, en accidente de tránsito</v>
          </cell>
        </row>
        <row r="10083">
          <cell r="A10083" t="str">
            <v>V39.6</v>
          </cell>
          <cell r="B10083" t="str">
            <v>Ocupante no especificado de vehículo de motor de tres ruedas lesionado por colisión con otros vehículos de motor, y con los no especificados, en accidente de tránsito</v>
          </cell>
        </row>
        <row r="10084">
          <cell r="A10084" t="str">
            <v>V39.8</v>
          </cell>
          <cell r="B10084" t="str">
            <v>Ocupante [cualquiera] de vehículo de motor de tres ruedas lesionado en otros accidentes de transporte especificados</v>
          </cell>
        </row>
        <row r="10085">
          <cell r="A10085" t="str">
            <v>V39.9</v>
          </cell>
          <cell r="B10085" t="str">
            <v>Ocupante [cualquiera] de vehículo de motor de tres ruedas lesionado en accidente de tránsito no especificado</v>
          </cell>
        </row>
        <row r="10086">
          <cell r="A10086" t="str">
            <v>V40</v>
          </cell>
          <cell r="B10086" t="str">
            <v>Ocupante de automóvil lesionado por colisión con peatón o animal</v>
          </cell>
        </row>
        <row r="10087">
          <cell r="A10087" t="str">
            <v>V40.0</v>
          </cell>
          <cell r="B10087" t="str">
            <v>Ocupante de automóvil lesionado por colisión con peatón o animal, conductor lesionado en accidente no de tránsito</v>
          </cell>
        </row>
        <row r="10088">
          <cell r="A10088" t="str">
            <v>V40.1</v>
          </cell>
          <cell r="B10088" t="str">
            <v>Ocupante de automóvil lesionado por colisión con peatón o animal, pasajero lesionado en accidente no de tránsito</v>
          </cell>
        </row>
        <row r="10089">
          <cell r="A10089" t="str">
            <v>V40.2</v>
          </cell>
          <cell r="B10089" t="str">
            <v>Ocupante de automóvil lesionado por colisión con peatón o animal, persona que viaja fuera del vehículo, lesionada en accidente no de tránsito</v>
          </cell>
        </row>
        <row r="10090">
          <cell r="A10090" t="str">
            <v>V40.3</v>
          </cell>
          <cell r="B10090" t="str">
            <v>Ocupante de automóvil lesionado por colisión con peatón o animal, ocupante no especificado de automóvil, lesionado en accidente no de tránsito</v>
          </cell>
        </row>
        <row r="10091">
          <cell r="A10091" t="str">
            <v>V40.4</v>
          </cell>
          <cell r="B10091" t="str">
            <v>Ocupante de automóvil lesionado por colisión con peatón o animal, persona lesionada al subir o bajar del vehículo</v>
          </cell>
        </row>
        <row r="10092">
          <cell r="A10092" t="str">
            <v>V40.5</v>
          </cell>
          <cell r="B10092" t="str">
            <v>Ocupante de automóvil lesionado por colisión con peatón o animal, conductor lesionado en accidente de tránsito</v>
          </cell>
        </row>
        <row r="10093">
          <cell r="A10093" t="str">
            <v>V40.6</v>
          </cell>
          <cell r="B10093" t="str">
            <v>Ocupante de automóvil lesionado por colisión con peatón o animal, pasajero lesionado en accidente de tránsito</v>
          </cell>
        </row>
        <row r="10094">
          <cell r="A10094" t="str">
            <v>V40.7</v>
          </cell>
          <cell r="B10094" t="str">
            <v>Ocupante de automóvil lesionado por colisión con peatón o animal, persona que viaja fuera del vehículo, lesionada en accidente de tránsito</v>
          </cell>
        </row>
        <row r="10095">
          <cell r="A10095" t="str">
            <v>V40.9</v>
          </cell>
          <cell r="B10095" t="str">
            <v>Ocupante de automóvil lesionado por colisión con peatón o animal, ocupante no especificado de automóvil, lesionado en accidente de tránsito</v>
          </cell>
        </row>
        <row r="10096">
          <cell r="A10096" t="str">
            <v>V41</v>
          </cell>
          <cell r="B10096" t="str">
            <v>Ocupante de automóvil lesionado por colisión con vehículo de pedal</v>
          </cell>
        </row>
        <row r="10097">
          <cell r="A10097" t="str">
            <v>V41.0</v>
          </cell>
          <cell r="B10097" t="str">
            <v>Ocupante de automóvil lesionado por colisión con vehículo de pedal, conductor lesionado en accidente no de tránsito</v>
          </cell>
        </row>
        <row r="10098">
          <cell r="A10098" t="str">
            <v>V41.1</v>
          </cell>
          <cell r="B10098" t="str">
            <v>Ocupante de automóvil lesionado por colisión con vehículo de pedal, pasajero lesionado en accidente no de tránsito</v>
          </cell>
        </row>
        <row r="10099">
          <cell r="A10099" t="str">
            <v>V41.2</v>
          </cell>
          <cell r="B10099" t="str">
            <v>Ocupante de automóvil lesionado por colisión con vehículo de pedal, persona que viaja fuera del vehículo, lesionada en accidente no de tránsito</v>
          </cell>
        </row>
        <row r="10100">
          <cell r="A10100" t="str">
            <v>V41.3</v>
          </cell>
          <cell r="B10100" t="str">
            <v>Ocupante de automóvil lesionado por colisión con vehículo de pedal, ocupante no especificado de automóvil, lesionado en accidente no de tránsito</v>
          </cell>
        </row>
        <row r="10101">
          <cell r="A10101" t="str">
            <v>V41.4</v>
          </cell>
          <cell r="B10101" t="str">
            <v>Ocupante de automóvil lesionado por colisión con vehículo de pedal, persona lesionada al subir o bajar del vehículo</v>
          </cell>
        </row>
        <row r="10102">
          <cell r="A10102" t="str">
            <v>V41.5</v>
          </cell>
          <cell r="B10102" t="str">
            <v>Ocupante de automóvil lesionado por colisión con vehículo de pedal, conductor lesionado en accidente de tránsito</v>
          </cell>
        </row>
        <row r="10103">
          <cell r="A10103" t="str">
            <v>V41.6</v>
          </cell>
          <cell r="B10103" t="str">
            <v>Ocupante de automóvil lesionado por colisión con vehículo de pedal, pasajero lesionado en accidente de tránsito</v>
          </cell>
        </row>
        <row r="10104">
          <cell r="A10104" t="str">
            <v>V41.7</v>
          </cell>
          <cell r="B10104" t="str">
            <v>Ocupante de automóvil lesionado por colisión con vehículo de pedal, persona que viaja fuera del vehículo, lesionada en accidente de tránsito</v>
          </cell>
        </row>
        <row r="10105">
          <cell r="A10105" t="str">
            <v>V41.9</v>
          </cell>
          <cell r="B10105" t="str">
            <v>Ocupante de automóvil lesionado por colisión con vehículo de pedal, ocupante no especificado de automóvil, lesionado en accidente de tránsito</v>
          </cell>
        </row>
        <row r="10106">
          <cell r="A10106" t="str">
            <v>V42</v>
          </cell>
          <cell r="B10106" t="str">
            <v>Ocupante de automóvil lesionado por colisión con vehículo de motor de dos o tres ruedas</v>
          </cell>
        </row>
        <row r="10107">
          <cell r="A10107" t="str">
            <v>V42.0</v>
          </cell>
          <cell r="B10107" t="str">
            <v>Ocupante de automóvil lesionado por colisión con vehículo de motor de dos o tres ruedas, conductor lesionado en accidente no de tránsito</v>
          </cell>
        </row>
        <row r="10108">
          <cell r="A10108" t="str">
            <v>V42.1</v>
          </cell>
          <cell r="B10108" t="str">
            <v>Ocupante de automóvil lesionado por colisión con vehículo de motor de dos o tres ruedas, pasajero lesionado en accidente no de tránsito</v>
          </cell>
        </row>
        <row r="10109">
          <cell r="A10109" t="str">
            <v>V42.2</v>
          </cell>
          <cell r="B10109" t="str">
            <v>Ocupante de automóvil lesionado por colisión con vehículo de motor de dos o tres ruedas, persona que viaja fuera del vehículo, lesionada en accidente no de tránsito</v>
          </cell>
        </row>
        <row r="10110">
          <cell r="A10110" t="str">
            <v>V42.3</v>
          </cell>
          <cell r="B10110" t="str">
            <v>Ocupante de automóvil lesionado por colisión con vehículo de motor de dos o tres ruedas, ocupante no especificado de automóvil, lesionado en accidente no de tránsito</v>
          </cell>
        </row>
        <row r="10111">
          <cell r="A10111" t="str">
            <v>V42.4</v>
          </cell>
          <cell r="B10111" t="str">
            <v>Ocupante de automóvil lesionado por colisión con vehículo de motor de dos o tres ruedas, persona lesionada al subir o bajar del vehículo</v>
          </cell>
        </row>
        <row r="10112">
          <cell r="A10112" t="str">
            <v>V42.5</v>
          </cell>
          <cell r="B10112" t="str">
            <v>Ocupante de automóvil lesionado por colisión con vehículo de motor de dos o tres ruedas, conductor lesionado en accidente de tránsito</v>
          </cell>
        </row>
        <row r="10113">
          <cell r="A10113" t="str">
            <v>V42.6</v>
          </cell>
          <cell r="B10113" t="str">
            <v>Ocupante de automóvil lesionado por colisión con vehículo de motor de dos o tres ruedas, pasajero lesionado en accidente de tránsito</v>
          </cell>
        </row>
        <row r="10114">
          <cell r="A10114" t="str">
            <v>V42.7</v>
          </cell>
          <cell r="B10114" t="str">
            <v>Ocupante de automóvil lesionado por colisión con vehículo de motor de dos o tres ruedas, persona que viaja fuera del vehículo, lesionada en accidente de tránsito</v>
          </cell>
        </row>
        <row r="10115">
          <cell r="A10115" t="str">
            <v>V42.9</v>
          </cell>
          <cell r="B10115" t="str">
            <v>Ocupante de automóvil lesionado por colisión con vehículo de motor de dos o tres ruedas, ocupante no especificado de automóvil, lesionado en accidente de tránsito</v>
          </cell>
        </row>
        <row r="10116">
          <cell r="A10116" t="str">
            <v>V43</v>
          </cell>
          <cell r="B10116" t="str">
            <v>Ocupante de automóvil lesionado por colisión con otro automóvil, camioneta o furgoneta</v>
          </cell>
        </row>
        <row r="10117">
          <cell r="A10117" t="str">
            <v>V43.0</v>
          </cell>
          <cell r="B10117" t="str">
            <v>Ocupante de automóvil lesionado por colisión con otro automóvil, camioneta o furgoneta, conductor lesionado en accidente no de tránsito</v>
          </cell>
        </row>
        <row r="10118">
          <cell r="A10118" t="str">
            <v>V43.1</v>
          </cell>
          <cell r="B10118" t="str">
            <v>Ocupante de automóvil lesionado por colisión con otro automóvil, camioneta o furgoneta, pasajero lesionado en accidente no de tránsito</v>
          </cell>
        </row>
        <row r="10119">
          <cell r="A10119" t="str">
            <v>V43.2</v>
          </cell>
          <cell r="B10119" t="str">
            <v>Ocupante de automóvil lesionado por colisión con otro automóvil, camioneta o furgoneta, persona que viaja fuera del vehículo, lesionada en accidente no de tránsito</v>
          </cell>
        </row>
        <row r="10120">
          <cell r="A10120" t="str">
            <v>V43.3</v>
          </cell>
          <cell r="B10120" t="str">
            <v>Ocupante de automóvil lesionado por colisión con otro automóvil, camioneta o furgoneta, ocupante no especificado de automóvil, lesionado en accidente no de tránsito</v>
          </cell>
        </row>
        <row r="10121">
          <cell r="A10121" t="str">
            <v>V43.4</v>
          </cell>
          <cell r="B10121" t="str">
            <v>Ocupante de automóvil lesionado por colisión con otro automóvil, camioneta o furgoneta, persona lesionada al subir o bajar del vehículo</v>
          </cell>
        </row>
        <row r="10122">
          <cell r="A10122" t="str">
            <v>V43.5</v>
          </cell>
          <cell r="B10122" t="str">
            <v>Ocupante de automóvil lesionado por colisión con otro automóvil, camioneta o furgoneta, conductor lesionado en accidente de tránsito</v>
          </cell>
        </row>
        <row r="10123">
          <cell r="A10123" t="str">
            <v>V43.6</v>
          </cell>
          <cell r="B10123" t="str">
            <v>Ocupante de automóvil lesionado por colisión con otro automóvil, camioneta o furgoneta, pasajero lesionado en accidente de tránsito</v>
          </cell>
        </row>
        <row r="10124">
          <cell r="A10124" t="str">
            <v>V43.7</v>
          </cell>
          <cell r="B10124" t="str">
            <v>Ocupante de automóvil lesionado por colisión con otro automóvil, camioneta o furgoneta, persona que viaja fuera del vehículo, lesionada en accidente de tránsito</v>
          </cell>
        </row>
        <row r="10125">
          <cell r="A10125" t="str">
            <v>V43.9</v>
          </cell>
          <cell r="B10125" t="str">
            <v>Ocupante de automóvil lesionado por colisión con otro automóvil, camioneta o furgoneta, ocupante no especificado de automóvil, lesionado en accidente de tránsito</v>
          </cell>
        </row>
        <row r="10126">
          <cell r="A10126" t="str">
            <v>V44</v>
          </cell>
          <cell r="B10126" t="str">
            <v>Ocupante de automóvil lesionado por colisión con vehículo de transporte pesado o autobús</v>
          </cell>
        </row>
        <row r="10127">
          <cell r="A10127" t="str">
            <v>V44.0</v>
          </cell>
          <cell r="B10127" t="str">
            <v>Ocupante de automóvil lesionado por colisión con vehículo de transporte pesado o autobús, conductor lesionado en accidente no de tránsito</v>
          </cell>
        </row>
        <row r="10128">
          <cell r="A10128" t="str">
            <v>V44.1</v>
          </cell>
          <cell r="B10128" t="str">
            <v>Ocupante de automóvil lesionado por colisión con vehículo de transporte pesado o autobús, pasajero lesionado en accidente no de tránsito</v>
          </cell>
        </row>
        <row r="10129">
          <cell r="A10129" t="str">
            <v>V44.2</v>
          </cell>
          <cell r="B10129" t="str">
            <v>Ocupante de automóvil lesionado por colisión con vehículo de transporte pesado o autobús, persona que viaja fuera del vehículo, lesionada en accidente no de tránsito</v>
          </cell>
        </row>
        <row r="10130">
          <cell r="A10130" t="str">
            <v>V44.3</v>
          </cell>
          <cell r="B10130" t="str">
            <v>Ocupante de automóvil lesionado por colisión con vehículo de transporte pesado o autobús, ocupante no especificado de automóvil, lesionado en accidente no de tránsito</v>
          </cell>
        </row>
        <row r="10131">
          <cell r="A10131" t="str">
            <v>V44.4</v>
          </cell>
          <cell r="B10131" t="str">
            <v>Ocupante de automóvil lesionado por colisión con vehículo de transporte pesado o autobús, persona lesionada al subir o bajar del vehículo</v>
          </cell>
        </row>
        <row r="10132">
          <cell r="A10132" t="str">
            <v>V44.5</v>
          </cell>
          <cell r="B10132" t="str">
            <v>Ocupante de automóvil lesionado por colisión con vehículo de transporte pesado o autobús, conductor lesionado en accidente de tránsito</v>
          </cell>
        </row>
        <row r="10133">
          <cell r="A10133" t="str">
            <v>V44.6</v>
          </cell>
          <cell r="B10133" t="str">
            <v>Ocupante de automóvil lesionado por colisión con vehículo de transporte pesado o autobús, pasajero lesionado en accidente de tránsito</v>
          </cell>
        </row>
        <row r="10134">
          <cell r="A10134" t="str">
            <v>V44.7</v>
          </cell>
          <cell r="B10134" t="str">
            <v>Ocupante de automóvil lesionado por colisión con vehículo de transporte pesado o autobús, persona que viaja fuera del vehículo, lesionada en accidente de tránsito</v>
          </cell>
        </row>
        <row r="10135">
          <cell r="A10135" t="str">
            <v>V44.9</v>
          </cell>
          <cell r="B10135" t="str">
            <v>Ocupante de automóvil lesionado por colisión con vehículo de transporte pesado o autobús, ocupante no especificado de automóvil, lesionado en accidente de tránsito</v>
          </cell>
        </row>
        <row r="10136">
          <cell r="A10136" t="str">
            <v>V45</v>
          </cell>
          <cell r="B10136" t="str">
            <v>Ocupante de automóvil lesionado por colisión con tren o vehículo de rieles</v>
          </cell>
        </row>
        <row r="10137">
          <cell r="A10137" t="str">
            <v>V45.0</v>
          </cell>
          <cell r="B10137" t="str">
            <v>Ocupante de automóvil lesionado por colisión con tren o vehículo de rieles, conductor lesionado en accidente no de tránsito</v>
          </cell>
        </row>
        <row r="10138">
          <cell r="A10138" t="str">
            <v>V45.1</v>
          </cell>
          <cell r="B10138" t="str">
            <v>Ocupante de automóvil lesionado por colisión con tren o vehículo de rieles, pasajero lesionado en accidente no de tránsito</v>
          </cell>
        </row>
        <row r="10139">
          <cell r="A10139" t="str">
            <v>V45.2</v>
          </cell>
          <cell r="B10139" t="str">
            <v>Ocupante de automóvil lesionado por colisión con tren o vehículo de rieles, persona que viaja fuera del vehículo, lesionada en accidente no de tránsito</v>
          </cell>
        </row>
        <row r="10140">
          <cell r="A10140" t="str">
            <v>V45.3</v>
          </cell>
          <cell r="B10140" t="str">
            <v>Ocupante de automóvil lesionado por colisión con tren o vehículo de rieles, ocupante no especificado de automóvil, lesionado en accidente no de tránsito</v>
          </cell>
        </row>
        <row r="10141">
          <cell r="A10141" t="str">
            <v>V45.4</v>
          </cell>
          <cell r="B10141" t="str">
            <v>Ocupante de automóvil lesionado por colisión con tren o vehículo de rieles, persona lesionada al subir o bajar del vehículo</v>
          </cell>
        </row>
        <row r="10142">
          <cell r="A10142" t="str">
            <v>V45.5</v>
          </cell>
          <cell r="B10142" t="str">
            <v>Ocupante de automóvil lesionado por colisión con tren o vehículo de rieles, conductor lesionado en accidente de tránsito</v>
          </cell>
        </row>
        <row r="10143">
          <cell r="A10143" t="str">
            <v>V45.6</v>
          </cell>
          <cell r="B10143" t="str">
            <v>Ocupante de automóvil lesionado por colisión con tren o vehículo de rieles, pasajero lesionado en accidente de tránsito</v>
          </cell>
        </row>
        <row r="10144">
          <cell r="A10144" t="str">
            <v>V45.7</v>
          </cell>
          <cell r="B10144" t="str">
            <v>Ocupante de automóvil lesionado por colisión con tren o vehículo de rieles, persona que viaja fuera del vehículo, lesionada en accidente de tránsito</v>
          </cell>
        </row>
        <row r="10145">
          <cell r="A10145" t="str">
            <v>V45.9</v>
          </cell>
          <cell r="B10145" t="str">
            <v>Ocupante de automóvil lesionado por colisión con tren o vehículo de rieles, ocupante no especificado de automóvil, lesionado en accidente de tránsito</v>
          </cell>
        </row>
        <row r="10146">
          <cell r="A10146" t="str">
            <v>V46</v>
          </cell>
          <cell r="B10146" t="str">
            <v>Ocupante de automóvil lesionado por colisión con otros vehículos sin motor</v>
          </cell>
        </row>
        <row r="10147">
          <cell r="A10147" t="str">
            <v>V46.0</v>
          </cell>
          <cell r="B10147" t="str">
            <v>Ocupante de automóvil lesionado por colisión con otros vehículos sin motor, conductor lesionado en accidente no de tránsito</v>
          </cell>
        </row>
        <row r="10148">
          <cell r="A10148" t="str">
            <v>V46.1</v>
          </cell>
          <cell r="B10148" t="str">
            <v>Ocupante de automóvil lesionado por colisión con otros vehículos sin motor, pasajero lesionado en accidente no de tránsito</v>
          </cell>
        </row>
        <row r="10149">
          <cell r="A10149" t="str">
            <v>V46.2</v>
          </cell>
          <cell r="B10149" t="str">
            <v>Ocupante de automóvil lesionado por colisión con otros vehículos sin motor, persona que viaja fuera del vehículo, lesionada en accidente no de tránsito</v>
          </cell>
        </row>
        <row r="10150">
          <cell r="A10150" t="str">
            <v>V46.3</v>
          </cell>
          <cell r="B10150" t="str">
            <v>Ocupante de automóvil lesionado por colisión con otros vehículos sin motor, ocupante no especificado de automóvil, lesionado en accidente no de tránsito</v>
          </cell>
        </row>
        <row r="10151">
          <cell r="A10151" t="str">
            <v>V46.4</v>
          </cell>
          <cell r="B10151" t="str">
            <v>Ocupante de automóvil lesionado por colisión con otros vehículos sin motor, persona lesionada al subir o bajar del vehículo</v>
          </cell>
        </row>
        <row r="10152">
          <cell r="A10152" t="str">
            <v>V46.5</v>
          </cell>
          <cell r="B10152" t="str">
            <v>Ocupante de automóvil lesionado por colisión con otros vehículos sin motor, conductor lesionado en accidente de tránsito</v>
          </cell>
        </row>
        <row r="10153">
          <cell r="A10153" t="str">
            <v>V46.6</v>
          </cell>
          <cell r="B10153" t="str">
            <v>Ocupante de automóvil lesionado por colisión con otros vehículos sin motor, pasajero lesionado en accidente de tránsito</v>
          </cell>
        </row>
        <row r="10154">
          <cell r="A10154" t="str">
            <v>V46.7</v>
          </cell>
          <cell r="B10154" t="str">
            <v>Ocupante de automóvil lesionado por colisión con otros vehículos sin motor, persona que viaja fuera del vehículo, lesionada en accidente de tránsito</v>
          </cell>
        </row>
        <row r="10155">
          <cell r="A10155" t="str">
            <v>V46.9</v>
          </cell>
          <cell r="B10155" t="str">
            <v>Ocupante de automóvil lesionado por colisión con otros vehículos sin motor, ocupante no especificado de automóvil, lesionado en accidente de tránsito</v>
          </cell>
        </row>
        <row r="10156">
          <cell r="A10156" t="str">
            <v>V47</v>
          </cell>
          <cell r="B10156" t="str">
            <v>Ocupante de automóvil lesionado por colisión con objeto fijo o estacionado</v>
          </cell>
        </row>
        <row r="10157">
          <cell r="A10157" t="str">
            <v>V47.0</v>
          </cell>
          <cell r="B10157" t="str">
            <v>Ocupante de automóvil lesionado por colisión con objeto fijo o estacionado, conductor lesionado en accidente no de tránsito</v>
          </cell>
        </row>
        <row r="10158">
          <cell r="A10158" t="str">
            <v>V47.1</v>
          </cell>
          <cell r="B10158" t="str">
            <v>Ocupante de automóvil lesionado por colisión con objeto fijo o estacionado, pasajero lesionado en accidente no de tránsito</v>
          </cell>
        </row>
        <row r="10159">
          <cell r="A10159" t="str">
            <v>V47.2</v>
          </cell>
          <cell r="B10159" t="str">
            <v>Ocupante de automóvil lesionado por colisión con objeto fijo o estacionado, persona que viaja fuera del vehículo, lesionada en accidente no de tránsito</v>
          </cell>
        </row>
        <row r="10160">
          <cell r="A10160" t="str">
            <v>V47.3</v>
          </cell>
          <cell r="B10160" t="str">
            <v>Ocupante de automóvil lesionado por colisión con objeto fijo o estacionado, ocupante no especificado de automóvil, lesionado en accidente no de tránsito</v>
          </cell>
        </row>
        <row r="10161">
          <cell r="A10161" t="str">
            <v>V47.4</v>
          </cell>
          <cell r="B10161" t="str">
            <v>Ocupante de automóvil lesionado por colisión con objeto fijo o estacionado, persona lesionada al subir o bajar del vehículo</v>
          </cell>
        </row>
        <row r="10162">
          <cell r="A10162" t="str">
            <v>V47.5</v>
          </cell>
          <cell r="B10162" t="str">
            <v>Ocupante de automóvil lesionado por colisión con objeto fijo o estacionado, conductor lesionado en accidente de tránsito</v>
          </cell>
        </row>
        <row r="10163">
          <cell r="A10163" t="str">
            <v>V47.6</v>
          </cell>
          <cell r="B10163" t="str">
            <v>Ocupante de automóvil lesionado por colisión con objeto fijo o estacionado, pasajero lesionado en accidente de tránsito</v>
          </cell>
        </row>
        <row r="10164">
          <cell r="A10164" t="str">
            <v>V47.7</v>
          </cell>
          <cell r="B10164" t="str">
            <v>Ocupante de automóvil lesionado por colisión con objeto fijo o estacionado, persona que viaja fuera del vehículo, lesionada en accidente de tránsito</v>
          </cell>
        </row>
        <row r="10165">
          <cell r="A10165" t="str">
            <v>V47.9</v>
          </cell>
          <cell r="B10165" t="str">
            <v>Ocupante de automóvil lesionado por colisión con objeto fijo o estacionado, ocupante no especificado de automóvil, lesionado en accidente de tránsito</v>
          </cell>
        </row>
        <row r="10166">
          <cell r="A10166" t="str">
            <v>V48</v>
          </cell>
          <cell r="B10166" t="str">
            <v>Ocupante de automóvil lesionado en accidente de transporte sin colisión,</v>
          </cell>
        </row>
        <row r="10167">
          <cell r="A10167" t="str">
            <v>V48.0</v>
          </cell>
          <cell r="B10167" t="str">
            <v>Ocupante de automóvil lesionado en accidente de transporte sin colisión, conductor lesionado en accidente no de tránsito</v>
          </cell>
        </row>
        <row r="10168">
          <cell r="A10168" t="str">
            <v>V48.1</v>
          </cell>
          <cell r="B10168" t="str">
            <v>Ocupante de automóvil lesionado en accidente de transporte sin colisión, pasajero lesionado en accidente no de tránsito</v>
          </cell>
        </row>
        <row r="10169">
          <cell r="A10169" t="str">
            <v>V48.2</v>
          </cell>
          <cell r="B10169" t="str">
            <v>Ocupante de automóvil lesionado en accidente de transporte sin colisión, persona que viaja fuera del vehículo, lesionada en accidente no de tránsito</v>
          </cell>
        </row>
        <row r="10170">
          <cell r="A10170" t="str">
            <v>V48.3</v>
          </cell>
          <cell r="B10170" t="str">
            <v>Ocupante de automóvil lesionado en accidente de transporte sin colisión, ocupante no especificado de automóvil, lesionado en accidente no de tránsito</v>
          </cell>
        </row>
        <row r="10171">
          <cell r="A10171" t="str">
            <v>V48.4</v>
          </cell>
          <cell r="B10171" t="str">
            <v>Ocupante de automóvil lesionado en accidente de transporte sin colisión, persona lesionada al subir o bajar del vehículo</v>
          </cell>
        </row>
        <row r="10172">
          <cell r="A10172" t="str">
            <v>V48.5</v>
          </cell>
          <cell r="B10172" t="str">
            <v>Ocupante de automóvil lesionado en accidente de transporte sin colisión, conductor lesionado en accidente de tránsito</v>
          </cell>
        </row>
        <row r="10173">
          <cell r="A10173" t="str">
            <v>V48.6</v>
          </cell>
          <cell r="B10173" t="str">
            <v>Ocupante de automóvil lesionado en accidente de transporte sin colisión, pasajero lesionado en accidente de tránsito</v>
          </cell>
        </row>
        <row r="10174">
          <cell r="A10174" t="str">
            <v>V48.7</v>
          </cell>
          <cell r="B10174" t="str">
            <v>Ocupante de automóvil lesionado en accidente de transporte sin colisión, persona que viaja fuera del vehículo, lesionada en accidente de tránsito</v>
          </cell>
        </row>
        <row r="10175">
          <cell r="A10175" t="str">
            <v>V48.9</v>
          </cell>
          <cell r="B10175" t="str">
            <v>Ocupante de automóvil lesionado en accidente de transporte sin colisión, ocupante no especificado de automóvil, lesionado en accidente de tránsito</v>
          </cell>
        </row>
        <row r="10176">
          <cell r="A10176" t="str">
            <v>V49</v>
          </cell>
          <cell r="B10176" t="str">
            <v>Ocupante de automóvil lesionado en otros accidentes de transporte, y en los no especificados</v>
          </cell>
        </row>
        <row r="10177">
          <cell r="A10177" t="str">
            <v>V49.0</v>
          </cell>
          <cell r="B10177" t="str">
            <v>Conductor de automóvil lesionado por colisión con otros vehículos de motor, y con los no especificados, en accidente no de tránsito</v>
          </cell>
        </row>
        <row r="10178">
          <cell r="A10178" t="str">
            <v>V49.1</v>
          </cell>
          <cell r="B10178" t="str">
            <v>Pasajero de automóvil lesionado por colisión con otros vehículos de motor, y con los no especificados, en accidente no de tránsito</v>
          </cell>
        </row>
        <row r="10179">
          <cell r="A10179" t="str">
            <v>V49.2</v>
          </cell>
          <cell r="B10179" t="str">
            <v>Ocupante no especificado de automóvil lesionado por colisión con otros vehículos de motor, y con los no especificados, en accidente no de tránsito</v>
          </cell>
        </row>
        <row r="10180">
          <cell r="A10180" t="str">
            <v>V49.3</v>
          </cell>
          <cell r="B10180" t="str">
            <v>Ocupante [cualquiera] de automóvil lesionado en accidente no de tránsito, no especificado</v>
          </cell>
        </row>
        <row r="10181">
          <cell r="A10181" t="str">
            <v>V49.4</v>
          </cell>
          <cell r="B10181" t="str">
            <v>Conductor de automóvil lesionado por colisión con otros vehículos de motor, y con los no especificados, en accidente de tránsito</v>
          </cell>
        </row>
        <row r="10182">
          <cell r="A10182" t="str">
            <v>V49.5</v>
          </cell>
          <cell r="B10182" t="str">
            <v>Pasajero de automóvil lesionado por colisión con otros vehículos de motor, y con los no especificados, en accidente de tránsito</v>
          </cell>
        </row>
        <row r="10183">
          <cell r="A10183" t="str">
            <v>V49.6</v>
          </cell>
          <cell r="B10183" t="str">
            <v>Ocupante no especificado de automóvil lesionado por colisión con otros vehículos de motor, y con los no especificados, en accidente de tránsito</v>
          </cell>
        </row>
        <row r="10184">
          <cell r="A10184" t="str">
            <v>V49.8</v>
          </cell>
          <cell r="B10184" t="str">
            <v>Ocupante [cualquiera] de automóvil lesionado en otros accidentes de transporte especificados</v>
          </cell>
        </row>
        <row r="10185">
          <cell r="A10185" t="str">
            <v>V49.9</v>
          </cell>
          <cell r="B10185" t="str">
            <v>Ocupante [cualquiera] de automóvil lesionado en accidente de tránsito no especificado</v>
          </cell>
        </row>
        <row r="10186">
          <cell r="A10186" t="str">
            <v>V50</v>
          </cell>
          <cell r="B10186" t="str">
            <v>Ocupante de camioneta o furgoneta lesionado por colisión con peatón o animal</v>
          </cell>
        </row>
        <row r="10187">
          <cell r="A10187" t="str">
            <v>V50.0</v>
          </cell>
          <cell r="B10187" t="str">
            <v>Ocupante de camioneta o furgoneta lesionado por colisión con peatón o animal, conductor lesionado en accidente no de tránsito</v>
          </cell>
        </row>
        <row r="10188">
          <cell r="A10188" t="str">
            <v>V50.1</v>
          </cell>
          <cell r="B10188" t="str">
            <v>Ocupante de camioneta o furgoneta lesionado por colisión con peatón o animal, pasajero lesionado en accidente no de tránsito</v>
          </cell>
        </row>
        <row r="10189">
          <cell r="A10189" t="str">
            <v>V50.2</v>
          </cell>
          <cell r="B10189" t="str">
            <v>Ocupante de camioneta o furgoneta lesionado por colisión con peatón o animal, persona que viaja fuera del vehículo, lesionada en accidente no de tránsito</v>
          </cell>
        </row>
        <row r="10190">
          <cell r="A10190" t="str">
            <v>V50.3</v>
          </cell>
          <cell r="B10190" t="str">
            <v>Ocupante de camioneta o furgoneta lesionado por colisión con peatón o animal, ocupante no especificado de camioneta o furgoneta, lesionado en accidente no de tránsito</v>
          </cell>
        </row>
        <row r="10191">
          <cell r="A10191" t="str">
            <v>V50.4</v>
          </cell>
          <cell r="B10191" t="str">
            <v>Ocupante de camioneta o furgoneta lesionado por colisión con peatón o animal, persona lesionada al subir o bajar del vehículo</v>
          </cell>
        </row>
        <row r="10192">
          <cell r="A10192" t="str">
            <v>V50.5</v>
          </cell>
          <cell r="B10192" t="str">
            <v>Ocupante de camioneta o furgoneta lesionado por colisión con peatón o animal, conductor lesionado en accidente de tránsito</v>
          </cell>
        </row>
        <row r="10193">
          <cell r="A10193" t="str">
            <v>V50.6</v>
          </cell>
          <cell r="B10193" t="str">
            <v>Ocupante de camioneta o furgoneta lesionado por colisión con peatón o animal, pasajero lesionado en accidente de tránsito</v>
          </cell>
        </row>
        <row r="10194">
          <cell r="A10194" t="str">
            <v>V50.7</v>
          </cell>
          <cell r="B10194" t="str">
            <v>Ocupante de camioneta o furgoneta lesionado por colisión con peatón o animal, persona que viaja fuera del vehículo, lesionada en accidente de tránsito</v>
          </cell>
        </row>
        <row r="10195">
          <cell r="A10195" t="str">
            <v>V50.9</v>
          </cell>
          <cell r="B10195" t="str">
            <v>Ocupante de camioneta o furgoneta lesionado por colisión con peatón o animal, ocupante no especificado de camioneta o furgoneta, lesionado en accidente de tránsito</v>
          </cell>
        </row>
        <row r="10196">
          <cell r="A10196" t="str">
            <v>V51</v>
          </cell>
          <cell r="B10196" t="str">
            <v>Ocupante de camioneta o furgoneta lesionado por colisión con vehículo de pedal</v>
          </cell>
        </row>
        <row r="10197">
          <cell r="A10197" t="str">
            <v>V51.0</v>
          </cell>
          <cell r="B10197" t="str">
            <v>Ocupante de camioneta o furgoneta lesionado por colisión con vehículo de pedal, conductor lesionado en accidente no de tránsito</v>
          </cell>
        </row>
        <row r="10198">
          <cell r="A10198" t="str">
            <v>V51.1</v>
          </cell>
          <cell r="B10198" t="str">
            <v>Ocupante de camioneta o furgoneta lesionado por colisión con vehículo de pedal, pasajero lesionado en accidente no de tránsito</v>
          </cell>
        </row>
        <row r="10199">
          <cell r="A10199" t="str">
            <v>V51.2</v>
          </cell>
          <cell r="B10199" t="str">
            <v>Ocupante de camioneta o furgoneta lesionado por colisión con vehículo de pedal, persona que viaja fuera del vehículo, lesionada en accidente no de tránsito</v>
          </cell>
        </row>
        <row r="10200">
          <cell r="A10200" t="str">
            <v>V51.3</v>
          </cell>
          <cell r="B10200" t="str">
            <v>Ocupante de camioneta o furgoneta lesionado por colisión con vehículo de pedal, ocupante no especificado de camioneta o furgoneta, lesionado en accidente no de tránsito</v>
          </cell>
        </row>
        <row r="10201">
          <cell r="A10201" t="str">
            <v>V51.4</v>
          </cell>
          <cell r="B10201" t="str">
            <v>Ocupante de camioneta o furgoneta lesionado por colisión con vehículo de pedal, persona lesionada al subir o bajar del vehículo</v>
          </cell>
        </row>
        <row r="10202">
          <cell r="A10202" t="str">
            <v>V51.5</v>
          </cell>
          <cell r="B10202" t="str">
            <v>Ocupante de camioneta o furgoneta lesionado por colisión con vehículo de pedal, conductor lesionado en accidente de tránsito</v>
          </cell>
        </row>
        <row r="10203">
          <cell r="A10203" t="str">
            <v>V51.6</v>
          </cell>
          <cell r="B10203" t="str">
            <v>Ocupante de camioneta o furgoneta lesionado por colisión con vehículo de pedal, pasajero lesionado en accidente de tránsito</v>
          </cell>
        </row>
        <row r="10204">
          <cell r="A10204" t="str">
            <v>V51.7</v>
          </cell>
          <cell r="B10204" t="str">
            <v>Ocupante de camioneta o furgoneta lesionado por colisión con vehículo de pedal, persona que viaja fuera del vehículo, lesionada en accidente de tránsito</v>
          </cell>
        </row>
        <row r="10205">
          <cell r="A10205" t="str">
            <v>V51.9</v>
          </cell>
          <cell r="B10205" t="str">
            <v>Ocupante de camioneta o furgoneta lesionado por colisión con vehículo de pedal, ocupante no especificado de camioneta o furgoneta, lesionado en accidente de tránsito</v>
          </cell>
        </row>
        <row r="10206">
          <cell r="A10206" t="str">
            <v>V52</v>
          </cell>
          <cell r="B10206" t="str">
            <v>Ocupante de camioneta o furgoneta lesionado por colisión con vehículo de motor de dos o tres ruedas</v>
          </cell>
        </row>
        <row r="10207">
          <cell r="A10207" t="str">
            <v>V52.0</v>
          </cell>
          <cell r="B10207" t="str">
            <v>Ocupante de camioneta o furgoneta lesionado por colisión con vehículo de motor de dos o tres ruedas, conductor lesionado en accidente no de tránsito</v>
          </cell>
        </row>
        <row r="10208">
          <cell r="A10208" t="str">
            <v>V52.1</v>
          </cell>
          <cell r="B10208" t="str">
            <v>Ocupante de camioneta o furgoneta lesionado por colisión con vehículo de motor de dos o tres ruedas, pasajero lesionado en accidente no de tránsito</v>
          </cell>
        </row>
        <row r="10209">
          <cell r="A10209" t="str">
            <v>V52.2</v>
          </cell>
          <cell r="B10209" t="str">
            <v>Ocupante de camioneta o furgoneta lesionado por colisión con vehículo de motor de dos o tres ruedas, persona que viaja fuera del vehículo, lesionada en accidente no de tránsito</v>
          </cell>
        </row>
        <row r="10210">
          <cell r="A10210" t="str">
            <v>V52.3</v>
          </cell>
          <cell r="B10210" t="str">
            <v>Ocupante de camioneta o furgoneta lesionado por colisión con vehículo de motor de dos o tres ruedas, ocupante no especificado de camioneta o furgoneta, lesionado en accidente no de tránsito</v>
          </cell>
        </row>
        <row r="10211">
          <cell r="A10211" t="str">
            <v>V52.4</v>
          </cell>
          <cell r="B10211" t="str">
            <v>Ocupante de camioneta o furgoneta lesionado por colisión con vehículo de motor de dos o tres ruedas, persona lesionada al subir o bajar del vehículo</v>
          </cell>
        </row>
        <row r="10212">
          <cell r="A10212" t="str">
            <v>V52.5</v>
          </cell>
          <cell r="B10212" t="str">
            <v>Ocupante de camioneta o furgoneta lesionado por colisión con vehículo de motor de dos o tres ruedas, conductor lesionado en accidente de tránsito</v>
          </cell>
        </row>
        <row r="10213">
          <cell r="A10213" t="str">
            <v>V52.6</v>
          </cell>
          <cell r="B10213" t="str">
            <v>Ocupante de camioneta o furgoneta lesionado por colisión con vehículo de motor de dos o tres ruedas, pasajero lesionado en accidente de tránsito</v>
          </cell>
        </row>
        <row r="10214">
          <cell r="A10214" t="str">
            <v>V52.7</v>
          </cell>
          <cell r="B10214" t="str">
            <v>Ocupante de camioneta o furgoneta lesionado por colisión con vehículo de motor de dos o tres ruedas, persona que viaja fuera del vehículo, lesionada en accidente de tránsito</v>
          </cell>
        </row>
        <row r="10215">
          <cell r="A10215" t="str">
            <v>V52.9</v>
          </cell>
          <cell r="B10215" t="str">
            <v>Ocupante de camioneta o furgoneta lesionado por colisión con vehículo de motor de dos o tres ruedas, ocupante no especificado de camioneta o furgoneta, lesionado en accidente de tránsito</v>
          </cell>
        </row>
        <row r="10216">
          <cell r="A10216" t="str">
            <v>V53</v>
          </cell>
          <cell r="B10216" t="str">
            <v>Ocupante de camioneta o furgoneta lesionado por colisión con automóvil, camioneta o furgoneta</v>
          </cell>
        </row>
        <row r="10217">
          <cell r="A10217" t="str">
            <v>V53.0</v>
          </cell>
          <cell r="B10217" t="str">
            <v>Ocupante de camioneta o furgoneta lesionado por colisión con automóvil, camioneta o furgoneta, conductor lesionado en accidente no de tránsito</v>
          </cell>
        </row>
        <row r="10218">
          <cell r="A10218" t="str">
            <v>V53.1</v>
          </cell>
          <cell r="B10218" t="str">
            <v>Ocupante de camioneta o furgoneta lesionado por colisión con automóvil, camioneta o furgoneta, pasajero lesionado en accidente no de tránsito</v>
          </cell>
        </row>
        <row r="10219">
          <cell r="A10219" t="str">
            <v>V53.2</v>
          </cell>
          <cell r="B10219" t="str">
            <v>Ocupante de camioneta o furgoneta lesionado por colisión con automóvil, camioneta o furgoneta, persona que viaja fuera del vehículo, lesionada en accidente no de tránsito</v>
          </cell>
        </row>
        <row r="10220">
          <cell r="A10220" t="str">
            <v>V53.3</v>
          </cell>
          <cell r="B10220" t="str">
            <v>Ocupante de camioneta o furgoneta lesionado por colisión con automóvil, camioneta o furgoneta, ocupante no especificado de camioneta o furgoneta, lesionado en accidente no de tránsito</v>
          </cell>
        </row>
        <row r="10221">
          <cell r="A10221" t="str">
            <v>V53.4</v>
          </cell>
          <cell r="B10221" t="str">
            <v>Ocupante de camioneta o furgoneta lesionado por colisión con automóvil, camioneta o furgoneta, persona lesionada al subir o bajar del vehículo</v>
          </cell>
        </row>
        <row r="10222">
          <cell r="A10222" t="str">
            <v>V53.5</v>
          </cell>
          <cell r="B10222" t="str">
            <v>Ocupante de camioneta o furgoneta lesionado por colisión con automóvil, camioneta o furgoneta, conductor lesionado en accidente de tránsito</v>
          </cell>
        </row>
        <row r="10223">
          <cell r="A10223" t="str">
            <v>V53.6</v>
          </cell>
          <cell r="B10223" t="str">
            <v>Ocupante de camioneta o furgoneta lesionado por colisión con automóvil, camioneta o furgoneta, pasajero lesionado en accidente de tránsito</v>
          </cell>
        </row>
        <row r="10224">
          <cell r="A10224" t="str">
            <v>V53.7</v>
          </cell>
          <cell r="B10224" t="str">
            <v>Ocupante de camioneta o furgoneta lesionado por colisión con automóvil, camioneta o furgoneta, persona que viaja fuera del vehículo, lesionada en accidente de tránsito</v>
          </cell>
        </row>
        <row r="10225">
          <cell r="A10225" t="str">
            <v>V53.9</v>
          </cell>
          <cell r="B10225" t="str">
            <v>Ocupante de camioneta o furgoneta lesionado por colisión con automóvil, camioneta o furgoneta, ocupante no especificado de camioneta o furgoneta, lesionado en accidente de tránsito</v>
          </cell>
        </row>
        <row r="10226">
          <cell r="A10226" t="str">
            <v>V54</v>
          </cell>
          <cell r="B10226" t="str">
            <v>Ocupante de camioneta o furgoneta lesionado por colisión con vehículo de transporte pesado o autobús</v>
          </cell>
        </row>
        <row r="10227">
          <cell r="A10227" t="str">
            <v>V54.0</v>
          </cell>
          <cell r="B10227" t="str">
            <v>Ocupante de camioneta o furgoneta lesionado por colisión con vehículo de transporte pesado o autobús, conductor lesionado en accidente no de tránsito</v>
          </cell>
        </row>
        <row r="10228">
          <cell r="A10228" t="str">
            <v>V54.1</v>
          </cell>
          <cell r="B10228" t="str">
            <v>Ocupante de camioneta o furgoneta lesionado por colisión con vehículo de transporte pesado o autobús, pasajero lesionado en accidente no de tránsito</v>
          </cell>
        </row>
        <row r="10229">
          <cell r="A10229" t="str">
            <v>V54.2</v>
          </cell>
          <cell r="B10229" t="str">
            <v>Ocupante de camioneta o furgoneta lesionado por colisión con vehículo de transporte pesado o autobús, persona que viaja fuera del vehículo, lesionada en accidente no de tránsito</v>
          </cell>
        </row>
        <row r="10230">
          <cell r="A10230" t="str">
            <v>V54.3</v>
          </cell>
          <cell r="B10230" t="str">
            <v>Ocupante de camioneta o furgoneta lesionado por colisión con vehículo de transporte pesado o autobús, ocupante no especificado de camioneta o furgoneta, lesionado en accidente no de tránsito</v>
          </cell>
        </row>
        <row r="10231">
          <cell r="A10231" t="str">
            <v>V54.4</v>
          </cell>
          <cell r="B10231" t="str">
            <v>Ocupante de camioneta o furgoneta lesionado por colisión con vehículo de transporte pesado o autobús, persona lesionada al subir o bajar del vehículo</v>
          </cell>
        </row>
        <row r="10232">
          <cell r="A10232" t="str">
            <v>V54.5</v>
          </cell>
          <cell r="B10232" t="str">
            <v>Ocupante de camioneta o furgoneta lesionado por colisión con vehículo de transporte pesado o autobús, conductor lesionado en accidente de tránsito</v>
          </cell>
        </row>
        <row r="10233">
          <cell r="A10233" t="str">
            <v>V54.6</v>
          </cell>
          <cell r="B10233" t="str">
            <v>Ocupante de camioneta o furgoneta lesionado por colisión con vehículo de transporte pesado o autobús, pasajero lesionado en accidente de tránsito</v>
          </cell>
        </row>
        <row r="10234">
          <cell r="A10234" t="str">
            <v>V54.7</v>
          </cell>
          <cell r="B10234" t="str">
            <v>Ocupante de camioneta o furgoneta lesionado por colisión con vehículo de transporte pesado o autobús, persona que viaja fuera del vehículo, lesionada en accidente de tránsito</v>
          </cell>
        </row>
        <row r="10235">
          <cell r="A10235" t="str">
            <v>V54.9</v>
          </cell>
          <cell r="B10235" t="str">
            <v>Ocupante de camioneta o furgoneta lesionado por colisión con vehículo de transporte pesado o autobús, ocupante no especificado de camioneta o furgoneta, lesionado en accidente de tránsito</v>
          </cell>
        </row>
        <row r="10236">
          <cell r="A10236" t="str">
            <v>V55</v>
          </cell>
          <cell r="B10236" t="str">
            <v>Ocupante de camioneta o furgoneta lesionado por colisión con tren o vehículo de rieles</v>
          </cell>
        </row>
        <row r="10237">
          <cell r="A10237" t="str">
            <v>V55.0</v>
          </cell>
          <cell r="B10237" t="str">
            <v>Ocupante de camioneta o furgoneta lesionado por colisión con tren o vehículo de rieles, conductor lesionado en accidente no de tránsito</v>
          </cell>
        </row>
        <row r="10238">
          <cell r="A10238" t="str">
            <v>V55.1</v>
          </cell>
          <cell r="B10238" t="str">
            <v>Ocupante de camioneta o furgoneta lesionado por colisión con tren o vehículo de rieles, pasajero lesionado en accidente no de tránsito</v>
          </cell>
        </row>
        <row r="10239">
          <cell r="A10239" t="str">
            <v>V55.2</v>
          </cell>
          <cell r="B10239" t="str">
            <v>Ocupante de camioneta o furgoneta lesionado por colisión con tren o vehículo de rieles, persona que viaja fuera del vehículo, lesionada en accidente no de tránsito</v>
          </cell>
        </row>
        <row r="10240">
          <cell r="A10240" t="str">
            <v>V55.3</v>
          </cell>
          <cell r="B10240" t="str">
            <v>Ocupante de camioneta o furgoneta lesionado por colisión con tren o vehículo de rieles, ocupante no especificado de camioneta o furgoneta, lesionado en accidente no de tránsito</v>
          </cell>
        </row>
        <row r="10241">
          <cell r="A10241" t="str">
            <v>V55.4</v>
          </cell>
          <cell r="B10241" t="str">
            <v>Ocupante de camioneta o furgoneta lesionado por colisión con tren o vehículo de rieles, persona lesionada al subir o bajar del vehículo</v>
          </cell>
        </row>
        <row r="10242">
          <cell r="A10242" t="str">
            <v>V55.5</v>
          </cell>
          <cell r="B10242" t="str">
            <v>Ocupante de camioneta o furgoneta lesionado por colisión con tren o vehículo de rieles, conductor lesionado en accidente de tránsito</v>
          </cell>
        </row>
        <row r="10243">
          <cell r="A10243" t="str">
            <v>V55.6</v>
          </cell>
          <cell r="B10243" t="str">
            <v>Ocupante de camioneta o furgoneta lesionado por colisión con tren o vehículo de rieles, pasajero lesionado en accidente de tránsito</v>
          </cell>
        </row>
        <row r="10244">
          <cell r="A10244" t="str">
            <v>V55.7</v>
          </cell>
          <cell r="B10244" t="str">
            <v>Ocupante de camioneta o furgoneta lesionado por colisión con tren o vehículo de rieles, persona que viaja fuera del vehículo, lesionada en accidente de tránsito</v>
          </cell>
        </row>
        <row r="10245">
          <cell r="A10245" t="str">
            <v>V55.9</v>
          </cell>
          <cell r="B10245" t="str">
            <v>Ocupante de camioneta o furgoneta lesionado por colisión con tren o vehículo de rieles, ocupante no especificado de camioneta o furgoneta, lesionado en accidente de tránsito</v>
          </cell>
        </row>
        <row r="10246">
          <cell r="A10246" t="str">
            <v>V56</v>
          </cell>
          <cell r="B10246" t="str">
            <v>Ocupante de camioneta o furgoneta lesionado por colisión con otros vehículos sin motor</v>
          </cell>
        </row>
        <row r="10247">
          <cell r="A10247" t="str">
            <v>V56.0</v>
          </cell>
          <cell r="B10247" t="str">
            <v>Ocupante de camioneta o furgoneta lesionado por colisión con otros vehículos sin motor, conductor lesionado en accidente no de tránsito</v>
          </cell>
        </row>
        <row r="10248">
          <cell r="A10248" t="str">
            <v>V56.1</v>
          </cell>
          <cell r="B10248" t="str">
            <v>Ocupante de camioneta o furgoneta lesionado por colisión con otros vehículos sin motor, pasajero lesionado en accidente no de tránsito</v>
          </cell>
        </row>
        <row r="10249">
          <cell r="A10249" t="str">
            <v>V56.2</v>
          </cell>
          <cell r="B10249" t="str">
            <v>Ocupante de camioneta o furgoneta lesionado por colisión con otros vehículos sin motor, persona que viaja fuera del vehículo, lesionada en accidente no de tránsito</v>
          </cell>
        </row>
        <row r="10250">
          <cell r="A10250" t="str">
            <v>V56.3</v>
          </cell>
          <cell r="B10250" t="str">
            <v>Ocupante de camioneta o furgoneta lesionado por colisión con otros vehículos sin motor, ocupante no especificado de camioneta o furgoneta, lesionado en accidente no de tránsito</v>
          </cell>
        </row>
        <row r="10251">
          <cell r="A10251" t="str">
            <v>V56.4</v>
          </cell>
          <cell r="B10251" t="str">
            <v>Ocupante de camioneta o furgoneta lesionado por colisión con otros vehículos sin motor, persona lesionada al subir o bajar del vehículo</v>
          </cell>
        </row>
        <row r="10252">
          <cell r="A10252" t="str">
            <v>V56.5</v>
          </cell>
          <cell r="B10252" t="str">
            <v>Ocupante de camioneta o furgoneta lesionado por colisión con otros vehículos sin motor, conductor lesionado en accidente de tránsito</v>
          </cell>
        </row>
        <row r="10253">
          <cell r="A10253" t="str">
            <v>V56.6</v>
          </cell>
          <cell r="B10253" t="str">
            <v>Ocupante de camioneta o furgoneta lesionado por colisión con otros vehículos sin motor, pasajero lesionado en accidente de tránsito</v>
          </cell>
        </row>
        <row r="10254">
          <cell r="A10254" t="str">
            <v>V56.7</v>
          </cell>
          <cell r="B10254" t="str">
            <v>Ocupante de camioneta o furgoneta lesionado por colisión con otros vehículos sin motor, persona que viaja fuera del vehículo, lesionada en accidente de tránsito</v>
          </cell>
        </row>
        <row r="10255">
          <cell r="A10255" t="str">
            <v>V56.9</v>
          </cell>
          <cell r="B10255" t="str">
            <v>Ocupante de camioneta o furgoneta lesionado por colisión con otros vehículos sin motor, ocupante no especificado de camioneta o furgoneta, lesionado en accidente de tránsito</v>
          </cell>
        </row>
        <row r="10256">
          <cell r="A10256" t="str">
            <v>V57</v>
          </cell>
          <cell r="B10256" t="str">
            <v>Ocupante de camioneta o furgoneta lesionado por colisión con objeto fijo o estacionado</v>
          </cell>
        </row>
        <row r="10257">
          <cell r="A10257" t="str">
            <v>V57.0</v>
          </cell>
          <cell r="B10257" t="str">
            <v>Ocupante de camioneta o furgoneta lesionado por colisión con objeto fijo o estacionado, conductor lesionado en accidente no de tránsito</v>
          </cell>
        </row>
        <row r="10258">
          <cell r="A10258" t="str">
            <v>V57.1</v>
          </cell>
          <cell r="B10258" t="str">
            <v>Ocupante de camioneta o furgoneta lesionado por colisión con objeto fijo o estacionado, pasajero lesionado en accidente no de tránsito</v>
          </cell>
        </row>
        <row r="10259">
          <cell r="A10259" t="str">
            <v>V57.2</v>
          </cell>
          <cell r="B10259" t="str">
            <v>Ocupante de camioneta o furgoneta lesionado por colisión con objeto fijo o estacionado, persona que viaja fuera del vehículo, lesionada en accidente no de tránsito</v>
          </cell>
        </row>
        <row r="10260">
          <cell r="A10260" t="str">
            <v>V57.3</v>
          </cell>
          <cell r="B10260" t="str">
            <v>Ocupante de camioneta o furgoneta lesionado por colisión con objeto fijo o estacionado, ocupante no especificado de camioneta o furgoneta, lesionado en accidente no de tránsito</v>
          </cell>
        </row>
        <row r="10261">
          <cell r="A10261" t="str">
            <v>V57.4</v>
          </cell>
          <cell r="B10261" t="str">
            <v>Ocupante de camioneta o furgoneta lesionado por colisión con objeto fijo o estacionado, persona lesionada al subir o bajar del vehículo</v>
          </cell>
        </row>
        <row r="10262">
          <cell r="A10262" t="str">
            <v>V57.5</v>
          </cell>
          <cell r="B10262" t="str">
            <v>Ocupante de camioneta o furgoneta lesionado por colisión con objeto fijo o estacionado, conductor lesionado en accidente de tránsito</v>
          </cell>
        </row>
        <row r="10263">
          <cell r="A10263" t="str">
            <v>V57.6</v>
          </cell>
          <cell r="B10263" t="str">
            <v>Ocupante de camioneta o furgoneta lesionado por colisión con objeto fijo o estacionado, pasajero lesionado en accidente de tránsito</v>
          </cell>
        </row>
        <row r="10264">
          <cell r="A10264" t="str">
            <v>V57.7</v>
          </cell>
          <cell r="B10264" t="str">
            <v>Ocupante de camioneta o furgoneta lesionado por colisión con objeto fijo o estacionado, persona que viaja fuera del vehículo, lesionada en accidente de tránsito</v>
          </cell>
        </row>
        <row r="10265">
          <cell r="A10265" t="str">
            <v>V57.9</v>
          </cell>
          <cell r="B10265" t="str">
            <v>Ocupante de camioneta o furgoneta lesionado por colisión con objeto fijo o estacionado, ocupante no especificado de camioneta o furgoneta, lesionado en accidente de tránsito</v>
          </cell>
        </row>
        <row r="10266">
          <cell r="A10266" t="str">
            <v>V58</v>
          </cell>
          <cell r="B10266" t="str">
            <v>Ocupante de camioneta o furgoneta lesionado en accidente de transporte sin colisión</v>
          </cell>
        </row>
        <row r="10267">
          <cell r="A10267" t="str">
            <v>V58.0</v>
          </cell>
          <cell r="B10267" t="str">
            <v>Ocupante de camioneta o furgoneta lesionado en accidente de transporte sin colisión, conductor lesionado en accidente no de tránsito</v>
          </cell>
        </row>
        <row r="10268">
          <cell r="A10268" t="str">
            <v>V58.1</v>
          </cell>
          <cell r="B10268" t="str">
            <v>Ocupante de camioneta o furgoneta lesionado en accidente de transporte sin colisión, pasajero lesionado en accidente no de tránsito</v>
          </cell>
        </row>
        <row r="10269">
          <cell r="A10269" t="str">
            <v>V58.2</v>
          </cell>
          <cell r="B10269" t="str">
            <v>Ocupante de camioneta o furgoneta lesionado en accidente de transporte sin colisión, persona que viaja fuera del vehículo, lesionada en accidente no de tránsito</v>
          </cell>
        </row>
        <row r="10270">
          <cell r="A10270" t="str">
            <v>V58.3</v>
          </cell>
          <cell r="B10270" t="str">
            <v>Ocupante de camioneta o furgoneta lesionado en accidente de transporte sin colisión, ocupante no especificado de camioneta o furgoneta, lesionado en accidente no de tránsito</v>
          </cell>
        </row>
        <row r="10271">
          <cell r="A10271" t="str">
            <v>V58.4</v>
          </cell>
          <cell r="B10271" t="str">
            <v>Ocupante de camioneta o furgoneta lesionado en accidente de transporte sin colisión, persona lesionada al subir o bajar del vehículo</v>
          </cell>
        </row>
        <row r="10272">
          <cell r="A10272" t="str">
            <v>V58.5</v>
          </cell>
          <cell r="B10272" t="str">
            <v>Ocupante de camioneta o furgoneta lesionado en accidente de transporte sin colisión, conductor lesionado en accidente de tránsito</v>
          </cell>
        </row>
        <row r="10273">
          <cell r="A10273" t="str">
            <v>V58.6</v>
          </cell>
          <cell r="B10273" t="str">
            <v>Ocupante de camioneta o furgoneta lesionado en accidente de transporte sin colisión, pasajero lesionado en accidente de tránsito</v>
          </cell>
        </row>
        <row r="10274">
          <cell r="A10274" t="str">
            <v>V58.7</v>
          </cell>
          <cell r="B10274" t="str">
            <v>Ocupante de camioneta o furgoneta lesionado en accidente de transporte sin colisión, persona que viaja fuera del vehículo, lesionada en accidente de tránsito</v>
          </cell>
        </row>
        <row r="10275">
          <cell r="A10275" t="str">
            <v>V58.9</v>
          </cell>
          <cell r="B10275" t="str">
            <v>Ocupante de camioneta o furgoneta lesionado en accidente de transporte sin colisión, ocupante no especificado de camioneta o furgoneta, lesionado en accidente de tránsito</v>
          </cell>
        </row>
        <row r="10276">
          <cell r="A10276" t="str">
            <v>V59</v>
          </cell>
          <cell r="B10276" t="str">
            <v>Ocupante de camioneta o furgoneta lesionado en otros accidentes de transporte, y en los no especificados</v>
          </cell>
        </row>
        <row r="10277">
          <cell r="A10277" t="str">
            <v>V59.0</v>
          </cell>
          <cell r="B10277" t="str">
            <v>Conductor de camioneta o furgoneta lesionado por colisión con otros vehículos de motor, y con los no especificados, en accidente no de tránsito</v>
          </cell>
        </row>
        <row r="10278">
          <cell r="A10278" t="str">
            <v>V59.1</v>
          </cell>
          <cell r="B10278" t="str">
            <v>Pasajero de camioneta o furgoneta lesionado por colisión con otros vehículos de motor, y con los no  especificados, en accidente no de tránsito</v>
          </cell>
        </row>
        <row r="10279">
          <cell r="A10279" t="str">
            <v>V59.2</v>
          </cell>
          <cell r="B10279" t="str">
            <v>Ocupante no especificado de camioneta o furgoneta lesionado por colisión con otros vehículos de motor, y con los no especificados, en accidente no de tránsito</v>
          </cell>
        </row>
        <row r="10280">
          <cell r="A10280" t="str">
            <v>V59.3</v>
          </cell>
          <cell r="B10280" t="str">
            <v>Ocupante [cualquiera] de camioneta o furgoneta lesionado en accidente no de tránsito, no especificado</v>
          </cell>
        </row>
        <row r="10281">
          <cell r="A10281" t="str">
            <v>V59.4</v>
          </cell>
          <cell r="B10281" t="str">
            <v>Conductor de camioneta o furgoneta lesionado por colisión con otros vehículos de motor, y con los no especificados, en accidente de tránsito</v>
          </cell>
        </row>
        <row r="10282">
          <cell r="A10282" t="str">
            <v>V59.5</v>
          </cell>
          <cell r="B10282" t="str">
            <v>Pasajero de camioneta o furgoneta lesionado por colisión con otros vehículos de motor, y con los no especificados, en accidente de tránsito</v>
          </cell>
        </row>
        <row r="10283">
          <cell r="A10283" t="str">
            <v>V59.6</v>
          </cell>
          <cell r="B10283" t="str">
            <v>Ocupante no especificado de camioneta o furgoneta lesionado por colisión con otros vehículos de motor, y con los no especificados, en accidente de tránsito</v>
          </cell>
        </row>
        <row r="10284">
          <cell r="A10284" t="str">
            <v>V59.8</v>
          </cell>
          <cell r="B10284" t="str">
            <v>Ocupante [cualquiera] de camioneta o furgoneta lesionado en otros accidentes de transporte especificados</v>
          </cell>
        </row>
        <row r="10285">
          <cell r="A10285" t="str">
            <v>V59.9</v>
          </cell>
          <cell r="B10285" t="str">
            <v>Ocupante [cualquiera] de camioneta o furgoneta lesionado en accidente de tránsito no especificado</v>
          </cell>
        </row>
        <row r="10286">
          <cell r="A10286" t="str">
            <v>V60</v>
          </cell>
          <cell r="B10286" t="str">
            <v>Ocupante de vehículo de transporte pesado lesionado por colisión con peatón o animal</v>
          </cell>
        </row>
        <row r="10287">
          <cell r="A10287" t="str">
            <v>V60.0</v>
          </cell>
          <cell r="B10287" t="str">
            <v>Ocupante de vehículo de transporte pesado lesionado por colisión con peatón o animal, conductor lesionado en accidente no de tránsito</v>
          </cell>
        </row>
        <row r="10288">
          <cell r="A10288" t="str">
            <v>V60.1</v>
          </cell>
          <cell r="B10288" t="str">
            <v>Ocupante de vehículo de transporte pesado lesionado por colisión con peatón o animal, pasajero lesionado en accidente no de tránsito</v>
          </cell>
        </row>
        <row r="10289">
          <cell r="A10289" t="str">
            <v>V60.2</v>
          </cell>
          <cell r="B10289" t="str">
            <v>Ocupante de vehículo de transporte pesado lesionado por colisión con peatón o animal, persona que viaja fuera del vehículo, lesionada en accidente no de tránsito</v>
          </cell>
        </row>
        <row r="10290">
          <cell r="A10290" t="str">
            <v>V60.3</v>
          </cell>
          <cell r="B10290" t="str">
            <v>Ocupante de vehículo de transporte pesado lesionado por colisión con peatón o animal, ocupante no especificado de vehículo de transporte pesado lesionado en accidente no de tránsito</v>
          </cell>
        </row>
        <row r="10291">
          <cell r="A10291" t="str">
            <v>V60.4</v>
          </cell>
          <cell r="B10291" t="str">
            <v>Ocupante de vehículo de transporte pesado lesionado por colisión con peatón o animal, persona lesionada al subir o bajar del vehículo</v>
          </cell>
        </row>
        <row r="10292">
          <cell r="A10292" t="str">
            <v>V60.5</v>
          </cell>
          <cell r="B10292" t="str">
            <v>Ocupante de vehículo de transporte pesado lesionado por colisión con peatón o animal, conductor lesionado en accidente de tránsito</v>
          </cell>
        </row>
        <row r="10293">
          <cell r="A10293" t="str">
            <v>V60.6</v>
          </cell>
          <cell r="B10293" t="str">
            <v>Ocupante de vehículo de transporte pesado lesionado por colisión con peatón o animal, pasajero lesionado en accidente de tránsito</v>
          </cell>
        </row>
        <row r="10294">
          <cell r="A10294" t="str">
            <v>V60.7</v>
          </cell>
          <cell r="B10294" t="str">
            <v>Ocupante de vehículo de transporte pesado lesionado por colisión con peatón o animal, persona que viaja fuera del vehículo, lesionada en accidente de tránsito</v>
          </cell>
        </row>
        <row r="10295">
          <cell r="A10295" t="str">
            <v>V60.9</v>
          </cell>
          <cell r="B10295" t="str">
            <v>Ocupante de vehículo de transporte pesado lesionado por colisión con peatón o animal, ocupante no especificado de vehículo de transporte pesado, lesionado en accidente de tránsito</v>
          </cell>
        </row>
        <row r="10296">
          <cell r="A10296" t="str">
            <v>V61</v>
          </cell>
          <cell r="B10296" t="str">
            <v>Ocupante de vehículo de transporte pesado lesionado por colisión con vehículo de pedal</v>
          </cell>
        </row>
        <row r="10297">
          <cell r="A10297" t="str">
            <v>V61.0</v>
          </cell>
          <cell r="B10297" t="str">
            <v>Ocupante de vehículo de transporte pesado lesionado por colisión con vehículo de pedal, conductor lesionado en accidente no de tránsito</v>
          </cell>
        </row>
        <row r="10298">
          <cell r="A10298" t="str">
            <v>V61.1</v>
          </cell>
          <cell r="B10298" t="str">
            <v>Ocupante de vehículo de transporte pesado lesionado por colisión con vehículo de pedal, pasajero lesionado en accidente no de tránsito</v>
          </cell>
        </row>
        <row r="10299">
          <cell r="A10299" t="str">
            <v>V61.2</v>
          </cell>
          <cell r="B10299" t="str">
            <v>Ocupante de vehículo de transporte pesado lesionado por colisión con vehículo de pedal, persona que viaja fuera del vehículo, lesionada en accidente no de tránsito</v>
          </cell>
        </row>
        <row r="10300">
          <cell r="A10300" t="str">
            <v>V61.3</v>
          </cell>
          <cell r="B10300" t="str">
            <v>Ocupante de vehículo de transporte pesado lesionado por colisión con vehículo de pedal, ocupante no especificado de vehículo de transporte pesado lesionado en accidente no de tránsito</v>
          </cell>
        </row>
        <row r="10301">
          <cell r="A10301" t="str">
            <v>V61.4</v>
          </cell>
          <cell r="B10301" t="str">
            <v>Ocupante de vehículo de transporte pesado lesionado por colisión con vehículo de pedal, persona lesionada al subir o bajar del vehículo</v>
          </cell>
        </row>
        <row r="10302">
          <cell r="A10302" t="str">
            <v>V61.5</v>
          </cell>
          <cell r="B10302" t="str">
            <v>Ocupante de vehículo de transporte pesado lesionado por colisión con vehículo de pedal, conductor lesionado en accidente de tránsito</v>
          </cell>
        </row>
        <row r="10303">
          <cell r="A10303" t="str">
            <v>V61.6</v>
          </cell>
          <cell r="B10303" t="str">
            <v>Ocupante de vehículo de transporte pesado lesionado por colisión con vehículo de pedal, pasajero lesionado en accidente de tránsito</v>
          </cell>
        </row>
        <row r="10304">
          <cell r="A10304" t="str">
            <v>V61.7</v>
          </cell>
          <cell r="B10304" t="str">
            <v>Ocupante de vehículo de transporte pesado lesionado por colisión con vehículo de pedal, persona que viaja fuera del vehículo, lesionada en accidente de tránsito</v>
          </cell>
        </row>
        <row r="10305">
          <cell r="A10305" t="str">
            <v>V61.9</v>
          </cell>
          <cell r="B10305" t="str">
            <v>Ocupante de vehículo de transporte pesado lesionado por colisión con vehículo de pedal, ocupante no especificado de vehículo de transporte pesado, lesionado en accidente de tránsito</v>
          </cell>
        </row>
        <row r="10306">
          <cell r="A10306" t="str">
            <v>V62</v>
          </cell>
          <cell r="B10306" t="str">
            <v>Ocupante de vehículo de transporte pesado lesionado por colisión con vehículo de motor de dos o tres ruedas</v>
          </cell>
        </row>
        <row r="10307">
          <cell r="A10307" t="str">
            <v>V62.0</v>
          </cell>
          <cell r="B10307" t="str">
            <v>Ocupante de vehículo de transporte pesado lesionado por colisión con vehículo de motor de dos o tres ruedas, conductor lesionado en accidente no de tránsito</v>
          </cell>
        </row>
        <row r="10308">
          <cell r="A10308" t="str">
            <v>V62.1</v>
          </cell>
          <cell r="B10308" t="str">
            <v>Ocupante de vehículo de transporte pesado lesionado por colisión con vehículo de motor de dos o tres ruedas, pasajero lesionado en accidente no de tránsito</v>
          </cell>
        </row>
        <row r="10309">
          <cell r="A10309" t="str">
            <v>V62.2</v>
          </cell>
          <cell r="B10309" t="str">
            <v>Ocupante de vehículo de transporte pesado lesionado por colisión con vehículo de motor de dos o tres ruedas, persona que viaja fuera del vehículo, lesionada en accidente no de tránsito</v>
          </cell>
        </row>
        <row r="10310">
          <cell r="A10310" t="str">
            <v>V62.3</v>
          </cell>
          <cell r="B10310" t="str">
            <v>Ocupante de vehículo de transporte pesado lesionado por colisión con vehículo de motor de dos o tres ruedas, ocupante no especificado de vehículo de transporte pesado lesionado en accidente no de trán</v>
          </cell>
        </row>
        <row r="10311">
          <cell r="A10311" t="str">
            <v>V62.4</v>
          </cell>
          <cell r="B10311" t="str">
            <v>Ocupante de vehículo de transporte pesado lesionado por colisión con vehículo de motor de dos o tres ruedas, persona lesionada al subir o bajar del vehículo</v>
          </cell>
        </row>
        <row r="10312">
          <cell r="A10312" t="str">
            <v>V62.5</v>
          </cell>
          <cell r="B10312" t="str">
            <v>Ocupante de vehículo de transporte pesado lesionado por colisión con vehículo de motor de dos o tres ruedas, conductor lesionado en accidente de tránsito</v>
          </cell>
        </row>
        <row r="10313">
          <cell r="A10313" t="str">
            <v>V62.6</v>
          </cell>
          <cell r="B10313" t="str">
            <v>Ocupante de vehículo de transporte pesado lesionado por colisión con vehículo de motor de dos o tres ruedas, pasajero lesionado en accidente de tránsito</v>
          </cell>
        </row>
        <row r="10314">
          <cell r="A10314" t="str">
            <v>V62.7</v>
          </cell>
          <cell r="B10314" t="str">
            <v>Ocupante de vehículo de transporte pesado lesionado por colisión con vehículo de motor de dos o tres ruedas, persona que viaja fuera del vehículo, lesionada en accidente de tránsito</v>
          </cell>
        </row>
        <row r="10315">
          <cell r="A10315" t="str">
            <v>V62.9</v>
          </cell>
          <cell r="B10315" t="str">
            <v>Ocupante de vehículo de transporte pesado lesionado por colisión con vehículo de motor de dos o tres ruedas, ocupante no especificado de vehículo de transporte pesado, lesionado en accidente de tránsi</v>
          </cell>
        </row>
        <row r="10316">
          <cell r="A10316" t="str">
            <v>V63</v>
          </cell>
          <cell r="B10316" t="str">
            <v>Ocupante de vehículo de transporte pesado lesionado por colisión con automóvil, camioneta o furgoneta</v>
          </cell>
        </row>
        <row r="10317">
          <cell r="A10317" t="str">
            <v>V63.0</v>
          </cell>
          <cell r="B10317" t="str">
            <v>Ocupante de vehículo de transporte pesado lesionado por colisión con automóvil, camioneta o furgoneta, conductor lesionado en accidente no de tránsito</v>
          </cell>
        </row>
        <row r="10318">
          <cell r="A10318" t="str">
            <v>V63.1</v>
          </cell>
          <cell r="B10318" t="str">
            <v>Ocupante de vehículo de transporte pesado lesionado por colisión con automóvil, camioneta o furgoneta, pasajero lesionado en accidente no de tránsito</v>
          </cell>
        </row>
        <row r="10319">
          <cell r="A10319" t="str">
            <v>V63.2</v>
          </cell>
          <cell r="B10319" t="str">
            <v>Ocupante de vehículo de transporte pesado lesionado por colisión con automóvil, camioneta o furgoneta, persona que viaja fuera del vehículo, lesionada en accidente no de tránsito</v>
          </cell>
        </row>
        <row r="10320">
          <cell r="A10320" t="str">
            <v>V63.3</v>
          </cell>
          <cell r="B10320" t="str">
            <v>Ocupante de vehículo de transporte pesado lesionado por colisión con automóvil, camioneta o furgoneta, ocupante no especificado de vehículo de transporte pesado lesionado en accidente no de tránsito</v>
          </cell>
        </row>
        <row r="10321">
          <cell r="A10321" t="str">
            <v>V63.4</v>
          </cell>
          <cell r="B10321" t="str">
            <v>Ocupante de vehículo de transporte pesado lesionado por colisión con automóvil, camioneta o furgoneta, persona lesionada al subir o bajar del vehículo</v>
          </cell>
        </row>
        <row r="10322">
          <cell r="A10322" t="str">
            <v>V63.5</v>
          </cell>
          <cell r="B10322" t="str">
            <v>Ocupante de vehículo de transporte pesado lesionado por colisión con automóvil, camioneta o furgoneta, conductor lesionado en accidente de tránsito</v>
          </cell>
        </row>
        <row r="10323">
          <cell r="A10323" t="str">
            <v>V63.6</v>
          </cell>
          <cell r="B10323" t="str">
            <v>Ocupante de vehículo de transporte pesado lesionado por colisión con automóvil, camioneta o furgoneta, pasajero lesionado en accidente de tránsito</v>
          </cell>
        </row>
        <row r="10324">
          <cell r="A10324" t="str">
            <v>V63.7</v>
          </cell>
          <cell r="B10324" t="str">
            <v>Ocupante de vehículo de transporte pesado lesionado por colisión con automóvil, camioneta o furgoneta, persona que viaja fuera del vehículo, lesionada en accidente de tránsito</v>
          </cell>
        </row>
        <row r="10325">
          <cell r="A10325" t="str">
            <v>V63.9</v>
          </cell>
          <cell r="B10325" t="str">
            <v>Ocupante de vehículo de transporte pesado lesionado por colisión con automóvil, camioneta o furgoneta, ocupante no especificado de vehículo de transporte pesado, lesionado en accidente de tránsito</v>
          </cell>
        </row>
        <row r="10326">
          <cell r="A10326" t="str">
            <v>V64</v>
          </cell>
          <cell r="B10326" t="str">
            <v>Ocupante de vehículo de transporte pesado lesionado por colisión con otro vehículo de transporte pesado o autobús</v>
          </cell>
        </row>
        <row r="10327">
          <cell r="A10327" t="str">
            <v>V64.0</v>
          </cell>
          <cell r="B10327" t="str">
            <v>Ocupante de vehículo de transporte pesado lesionado por colisión con otro vehículo de transporte pesado o autobús, conductor lesionado en accidente no de tránsito</v>
          </cell>
        </row>
        <row r="10328">
          <cell r="A10328" t="str">
            <v>V64.1</v>
          </cell>
          <cell r="B10328" t="str">
            <v>Ocupante de vehículo de transporte pesado lesionado por colisión con otro vehículo de transporte pesado o autobús, pasajero lesionado en accidente no de tránsito</v>
          </cell>
        </row>
        <row r="10329">
          <cell r="A10329" t="str">
            <v>V64.2</v>
          </cell>
          <cell r="B10329" t="str">
            <v>Ocupante de vehículo de transporte pesado lesionado por colisión con otro vehículo de transporte pesado o autobús, persona que viaja fuera del vehículo, lesionada en accidente no de tránsito</v>
          </cell>
        </row>
        <row r="10330">
          <cell r="A10330" t="str">
            <v>V64.3</v>
          </cell>
          <cell r="B10330" t="str">
            <v>Ocupante de vehículo de transporte pesado lesionado por colisión con otro vehículo de transporte pesado o autobús, ocupante no especificado de vehículo de transporte pesado lesionado en accidente no d</v>
          </cell>
        </row>
        <row r="10331">
          <cell r="A10331" t="str">
            <v>V64.4</v>
          </cell>
          <cell r="B10331" t="str">
            <v>Ocupante de vehículo de transporte pesado lesionado por colisión con otro vehículo de transporte pesado o autobús, persona lesionada al subir o bajar del vehículo</v>
          </cell>
        </row>
        <row r="10332">
          <cell r="A10332" t="str">
            <v>V64.5</v>
          </cell>
          <cell r="B10332" t="str">
            <v>Ocupante de vehículo de transporte pesado lesionado por colisión con otro vehículo de transporte pesado o autobús, conductor lesionado en accidente de tránsito</v>
          </cell>
        </row>
        <row r="10333">
          <cell r="A10333" t="str">
            <v>V64.6</v>
          </cell>
          <cell r="B10333" t="str">
            <v>Ocupante de vehículo de transporte pesado lesionado por colisión con otro vehículo de transporte pesado o autobús, pasajero lesionado en accidente de tránsito</v>
          </cell>
        </row>
        <row r="10334">
          <cell r="A10334" t="str">
            <v>V64.7</v>
          </cell>
          <cell r="B10334" t="str">
            <v>Ocupante de vehículo de transporte pesado lesionado por colisión con otro vehículo de transporte pesado o autobús, persona que viaja fuera del vehículo, lesionada en accidente de tránsito</v>
          </cell>
        </row>
        <row r="10335">
          <cell r="A10335" t="str">
            <v>V64.9</v>
          </cell>
          <cell r="B10335" t="str">
            <v>Ocupante de vehículo de transporte pesado lesionado por colisión con otro vehículo de transporte pesado o autobús, ocupante no especificado de vehículo de transporte pesado, lesionado en accidente de</v>
          </cell>
        </row>
        <row r="10336">
          <cell r="A10336" t="str">
            <v>V65</v>
          </cell>
          <cell r="B10336" t="str">
            <v>Ocupante de vehículo de transporte pesado lesionado por colisión con tren o vehículo de rieles</v>
          </cell>
        </row>
        <row r="10337">
          <cell r="A10337" t="str">
            <v>V65.0</v>
          </cell>
          <cell r="B10337" t="str">
            <v>Ocupante de vehículo de transporte pesado lesionado por colisión con tren o vehículo de rieles, conductor lesionado en accidente no de tránsito</v>
          </cell>
        </row>
        <row r="10338">
          <cell r="A10338" t="str">
            <v>V65.1</v>
          </cell>
          <cell r="B10338" t="str">
            <v>Ocupante de vehículo de transporte pesado lesionado por colisión con tren o vehículo de rieles, pasajero lesionado en accidente no de tránsito</v>
          </cell>
        </row>
        <row r="10339">
          <cell r="A10339" t="str">
            <v>V65.2</v>
          </cell>
          <cell r="B10339" t="str">
            <v>Ocupante de vehículo de transporte pesado lesionado por colisión con tren o vehículo de rieles, persona que viaja fuera del vehículo, lesionada en accidente no de tránsito</v>
          </cell>
        </row>
        <row r="10340">
          <cell r="A10340" t="str">
            <v>V65.3</v>
          </cell>
          <cell r="B10340" t="str">
            <v>Ocupante de vehículo de transporte pesado lesionado por colisión con tren o vehículo de rieles, ocupante no especificado de vehículo de transporte pesado lesionado en accidente no de tránsito</v>
          </cell>
        </row>
        <row r="10341">
          <cell r="A10341" t="str">
            <v>V65.4</v>
          </cell>
          <cell r="B10341" t="str">
            <v>Ocupante de vehículo de transporte pesado lesionado por colisión con tren o vehículo de rieles, persona lesionada al subir o bajar del vehículo</v>
          </cell>
        </row>
        <row r="10342">
          <cell r="A10342" t="str">
            <v>V65.5</v>
          </cell>
          <cell r="B10342" t="str">
            <v>Ocupante de vehículo de transporte pesado lesionado por colisión con tren o vehículo de rieles, conductor lesionado en accidente de tránsito</v>
          </cell>
        </row>
        <row r="10343">
          <cell r="A10343" t="str">
            <v>V65.6</v>
          </cell>
          <cell r="B10343" t="str">
            <v>Ocupante de vehículo de transporte pesado lesionado por colisión con tren o vehículo de rieles, pasajero lesionado en accidente de tránsito</v>
          </cell>
        </row>
        <row r="10344">
          <cell r="A10344" t="str">
            <v>V65.7</v>
          </cell>
          <cell r="B10344" t="str">
            <v>Ocupante de vehículo de transporte pesado lesionado por colisión con tren o vehículo de rieles, persona que viaja fuera del vehículo, lesionada en accidente de tránsito</v>
          </cell>
        </row>
        <row r="10345">
          <cell r="A10345" t="str">
            <v>V65.9</v>
          </cell>
          <cell r="B10345" t="str">
            <v>Ocupante de vehículo de transporte pesado lesionado por colisión con tren o vehículo de rieles, ocupante no especificado de vehículo de transporte pesado, lesionado en accidente de tránsito</v>
          </cell>
        </row>
        <row r="10346">
          <cell r="A10346" t="str">
            <v>V66</v>
          </cell>
          <cell r="B10346" t="str">
            <v>Ocupante de vehículo de transporte pesado lesionado por colisión con otros vehículos sin  motor</v>
          </cell>
        </row>
        <row r="10347">
          <cell r="A10347" t="str">
            <v>V66.0</v>
          </cell>
          <cell r="B10347" t="str">
            <v>Ocupante de vehículo de transporte pesado lesionado por colisión con otros vehículos sin  motor, conductor lesionado en accidente no de tránsito</v>
          </cell>
        </row>
        <row r="10348">
          <cell r="A10348" t="str">
            <v>V66.1</v>
          </cell>
          <cell r="B10348" t="str">
            <v>Ocupante de vehículo de transporte pesado lesionado por colisión con otros vehículos sin  motor, pasajero lesionado en accidente no de tránsito</v>
          </cell>
        </row>
        <row r="10349">
          <cell r="A10349" t="str">
            <v>V66.2</v>
          </cell>
          <cell r="B10349" t="str">
            <v>Ocupante de vehículo de transporte pesado lesionado por colisión con otros vehículos sin  motor, persona que viaja fuera del vehículo, lesionada en accidente no de tránsito</v>
          </cell>
        </row>
        <row r="10350">
          <cell r="A10350" t="str">
            <v>V66.3</v>
          </cell>
          <cell r="B10350" t="str">
            <v>Ocupante de vehículo de transporte pesado lesionado por colisión con otros vehículos sin  motor, ocupante no especificado de vehículo de transporte pesado lesionado en accidente no de tránsito</v>
          </cell>
        </row>
        <row r="10351">
          <cell r="A10351" t="str">
            <v>V66.4</v>
          </cell>
          <cell r="B10351" t="str">
            <v>Ocupante de vehículo de transporte pesado lesionado por colisión con otros vehículos sin  motor, persona lesionada al subir o bajar del vehículo</v>
          </cell>
        </row>
        <row r="10352">
          <cell r="A10352" t="str">
            <v>V66.5</v>
          </cell>
          <cell r="B10352" t="str">
            <v>Ocupante de vehículo de transporte pesado lesionado por colisión con otros vehículos sin  motor, conductor lesionado en accidente de tránsito</v>
          </cell>
        </row>
        <row r="10353">
          <cell r="A10353" t="str">
            <v>V66.6</v>
          </cell>
          <cell r="B10353" t="str">
            <v>Ocupante de vehículo de transporte pesado lesionado por colisión con otros vehículos sin  motor, pasajero lesionado en accidente de tránsito</v>
          </cell>
        </row>
        <row r="10354">
          <cell r="A10354" t="str">
            <v>V66.7</v>
          </cell>
          <cell r="B10354" t="str">
            <v>Ocupante de vehículo de transporte pesado lesionado por colisión con otros vehículos sin  motor, persona que viaja fuera del vehículo, lesionada en accidente de tránsito</v>
          </cell>
        </row>
        <row r="10355">
          <cell r="A10355" t="str">
            <v>V66.9</v>
          </cell>
          <cell r="B10355" t="str">
            <v>Ocupante de vehículo de transporte pesado lesionado por colisión con otros vehículos sin  motor, ocupante no especificado de vehículo de transporte pesado, lesionado en accidente de tránsito</v>
          </cell>
        </row>
        <row r="10356">
          <cell r="A10356" t="str">
            <v>V67</v>
          </cell>
          <cell r="B10356" t="str">
            <v>Ocupante de vehículo de transporte pesado lesionado por colisión con objeto fijo o estacionado</v>
          </cell>
        </row>
        <row r="10357">
          <cell r="A10357" t="str">
            <v>V67.0</v>
          </cell>
          <cell r="B10357" t="str">
            <v>Ocupante de vehículo de transporte pesado lesionado por colisión con objeto fijo o estacionado, conductor lesionado en accidente no de tránsito</v>
          </cell>
        </row>
        <row r="10358">
          <cell r="A10358" t="str">
            <v>V67.1</v>
          </cell>
          <cell r="B10358" t="str">
            <v>Ocupante de vehículo de transporte pesado lesionado por colisión con objeto fijo o estacionado, pasajero lesionado en accidente no de tránsito</v>
          </cell>
        </row>
        <row r="10359">
          <cell r="A10359" t="str">
            <v>V67.2</v>
          </cell>
          <cell r="B10359" t="str">
            <v>Ocupante de vehículo de transporte pesado lesionado por colisión con objeto fijo o estacionado, persona que viaja fuera del vehículo, lesionada en accidente no de tránsito</v>
          </cell>
        </row>
        <row r="10360">
          <cell r="A10360" t="str">
            <v>V67.3</v>
          </cell>
          <cell r="B10360" t="str">
            <v>Ocupante de vehículo de transporte pesado lesionado por colisión con objeto fijo o estacionado, ocupante no especificado de vehículo de transporte pesado lesionado en accidente no de tránsito</v>
          </cell>
        </row>
        <row r="10361">
          <cell r="A10361" t="str">
            <v>V67.4</v>
          </cell>
          <cell r="B10361" t="str">
            <v>Ocupante de vehículo de transporte pesado lesionado por colisión con objeto fijo o estacionado, persona lesionada al subir o bajar del vehículo</v>
          </cell>
        </row>
        <row r="10362">
          <cell r="A10362" t="str">
            <v>V67.5</v>
          </cell>
          <cell r="B10362" t="str">
            <v>Ocupante de vehículo de transporte pesado lesionado por colisión con objeto fijo o estacionado, conductor lesionado en accidente de tránsito</v>
          </cell>
        </row>
        <row r="10363">
          <cell r="A10363" t="str">
            <v>V67.6</v>
          </cell>
          <cell r="B10363" t="str">
            <v>Ocupante de vehículo de transporte pesado lesionado por colisión con objeto fijo o estacionado, pasajero lesionado en accidente de tránsito</v>
          </cell>
        </row>
        <row r="10364">
          <cell r="A10364" t="str">
            <v>V67.7</v>
          </cell>
          <cell r="B10364" t="str">
            <v>Ocupante de vehículo de transporte pesado lesionado por colisión con objeto fijo o estacionado, persona que viaja fuera del vehículo, lesionada en accidente de tránsito</v>
          </cell>
        </row>
        <row r="10365">
          <cell r="A10365" t="str">
            <v>V67.9</v>
          </cell>
          <cell r="B10365" t="str">
            <v>Ocupante de vehículo de transporte pesado lesionado por colisión con objeto fijo o estacionado, ocupante no especificado de vehículo de transporte pesado, lesionado en accidente de tránsito</v>
          </cell>
        </row>
        <row r="10366">
          <cell r="A10366" t="str">
            <v>V68</v>
          </cell>
          <cell r="B10366" t="str">
            <v>Ocupante de vehículo de transporte pesado lesionado en accidente de transporte sin colisión</v>
          </cell>
        </row>
        <row r="10367">
          <cell r="A10367" t="str">
            <v>V68.0</v>
          </cell>
          <cell r="B10367" t="str">
            <v>Ocupante de vehículo de transporte pesado lesionado en accidente de transporte sin colisión, conductor lesionado en accidente no de tránsito</v>
          </cell>
        </row>
        <row r="10368">
          <cell r="A10368" t="str">
            <v>V68.1</v>
          </cell>
          <cell r="B10368" t="str">
            <v>Ocupante de vehículo de transporte pesado lesionado en accidente de transporte sin colisión, pasajero lesionado en accidente no de tránsito</v>
          </cell>
        </row>
        <row r="10369">
          <cell r="A10369" t="str">
            <v>V68.2</v>
          </cell>
          <cell r="B10369" t="str">
            <v>Ocupante de vehículo de transporte pesado lesionado en accidente de transporte sin colisión, persona que viaja fuera del vehículo, lesionada en accidente no de tránsito</v>
          </cell>
        </row>
        <row r="10370">
          <cell r="A10370" t="str">
            <v>V68.3</v>
          </cell>
          <cell r="B10370" t="str">
            <v>Ocupante de vehículo de transporte pesado lesionado en accidente de transporte sin colisión, ocupante no especificado de vehículo de transporte pesado lesionado en accidente no de tránsito</v>
          </cell>
        </row>
        <row r="10371">
          <cell r="A10371" t="str">
            <v>V68.4</v>
          </cell>
          <cell r="B10371" t="str">
            <v>Ocupante de vehículo de transporte pesado lesionado en accidente de transporte sin colisión, persona lesionada al subir o bajar del vehículo</v>
          </cell>
        </row>
        <row r="10372">
          <cell r="A10372" t="str">
            <v>V68.5</v>
          </cell>
          <cell r="B10372" t="str">
            <v>Ocupante de vehículo de transporte pesado lesionado en accidente de transporte sin colisión, conductor lesionado en accidente de tránsito</v>
          </cell>
        </row>
        <row r="10373">
          <cell r="A10373" t="str">
            <v>V68.6</v>
          </cell>
          <cell r="B10373" t="str">
            <v>Ocupante de vehículo de transporte pesado lesionado en accidente de transporte sin colisión, pasajero lesionado en accidente de tránsito</v>
          </cell>
        </row>
        <row r="10374">
          <cell r="A10374" t="str">
            <v>V68.7</v>
          </cell>
          <cell r="B10374" t="str">
            <v>Ocupante de vehículo de transporte pesado lesionado en accidente de transporte sin colisión, persona que viaja fuera del vehículo, lesionada en accidente de tránsito</v>
          </cell>
        </row>
        <row r="10375">
          <cell r="A10375" t="str">
            <v>V68.9</v>
          </cell>
          <cell r="B10375" t="str">
            <v>Ocupante de vehículo de transporte pesado lesionado en accidente de transporte sin colisión, ocupante no especificado de vehículo de transporte pesado, lesionado en accidente de tránsito</v>
          </cell>
        </row>
        <row r="10376">
          <cell r="A10376" t="str">
            <v>V69</v>
          </cell>
          <cell r="B10376" t="str">
            <v>Ocupante de vehículo de transporte pesado lesionado en otros accidentes de transporte, y en los no especificados</v>
          </cell>
        </row>
        <row r="10377">
          <cell r="A10377" t="str">
            <v>V69.0</v>
          </cell>
          <cell r="B10377" t="str">
            <v>Conductor de vehículo de transporte pesado lesionado por colisión con otros vehículos de motor, y con los no especificados, en accidente no de tránsito</v>
          </cell>
        </row>
        <row r="10378">
          <cell r="A10378" t="str">
            <v>V69.1</v>
          </cell>
          <cell r="B10378" t="str">
            <v>Pasajero de vehículo de transporte pesado lesionado por colisión con otros vehículos de motor, y con los no especificados, en accidente no de tránsito</v>
          </cell>
        </row>
        <row r="10379">
          <cell r="A10379" t="str">
            <v>V69.2</v>
          </cell>
          <cell r="B10379" t="str">
            <v>Ocupante no especificado de vehículo de transporte pesado lesionado por colisión con otros vehículos de motor, y con los no especificados, en accidente no de tránsito</v>
          </cell>
        </row>
        <row r="10380">
          <cell r="A10380" t="str">
            <v>V69.3</v>
          </cell>
          <cell r="B10380" t="str">
            <v>Ocupante [cualquiera] de vehículo de transporte pesado lesionado en accidente no de tránsito, no especificado</v>
          </cell>
        </row>
        <row r="10381">
          <cell r="A10381" t="str">
            <v>V69.4</v>
          </cell>
          <cell r="B10381" t="str">
            <v>Conductor de vehículo de transporte pesado lesionado por colisión con otros vehículos de motor, y con los no especificados, en accidente de tránsito</v>
          </cell>
        </row>
        <row r="10382">
          <cell r="A10382" t="str">
            <v>V69.5</v>
          </cell>
          <cell r="B10382" t="str">
            <v>Pasajero de vehículo de transporte pesado lesionado por colisión con otros vehículos de motor, y con los no especificados, en accidente de tránsito</v>
          </cell>
        </row>
        <row r="10383">
          <cell r="A10383" t="str">
            <v>V69.6</v>
          </cell>
          <cell r="B10383" t="str">
            <v>Ocupante no especificado de vehículo de transporte pesado lesionado por  colisión con otros vehículos de motor, y con los no especificados, en accidente de tránsito</v>
          </cell>
        </row>
        <row r="10384">
          <cell r="A10384" t="str">
            <v>V69.8</v>
          </cell>
          <cell r="B10384" t="str">
            <v>Ocupante [cualquiera] de vehículo de transporte pesado lesionado en otros accidentes de transporte especificados</v>
          </cell>
        </row>
        <row r="10385">
          <cell r="A10385" t="str">
            <v>V69.9</v>
          </cell>
          <cell r="B10385" t="str">
            <v>Ocupante [cualquiera] de vehículo de transporte pesado lesionado en accidente de tránsito no especificado</v>
          </cell>
        </row>
        <row r="10386">
          <cell r="A10386" t="str">
            <v>V70</v>
          </cell>
          <cell r="B10386" t="str">
            <v>Ocupante de autobús lesionado por colisión con peatón o animal</v>
          </cell>
        </row>
        <row r="10387">
          <cell r="A10387" t="str">
            <v>V70.0</v>
          </cell>
          <cell r="B10387" t="str">
            <v>Ocupante de autobús lesionado por colisión con peatón o animal, conductor lesionado en accidente no de tránsito</v>
          </cell>
        </row>
        <row r="10388">
          <cell r="A10388" t="str">
            <v>V70.1</v>
          </cell>
          <cell r="B10388" t="str">
            <v>Ocupante de autobús lesionado por colisión con peatón o animal, pasajero lesionado en accidente no de tránsito</v>
          </cell>
        </row>
        <row r="10389">
          <cell r="A10389" t="str">
            <v>V70.2</v>
          </cell>
          <cell r="B10389" t="str">
            <v>Ocupante de autobús lesionado por colisión con peatón o animal, persona que viaja fuera del vehículo, lesionada en accidente no de tránsito</v>
          </cell>
        </row>
        <row r="10390">
          <cell r="A10390" t="str">
            <v>V70.3</v>
          </cell>
          <cell r="B10390" t="str">
            <v>Ocupante de autobús lesionado por colisión con peatón o animal, ocupante no especificado de autobús, lesionado en accidente no de tránsito</v>
          </cell>
        </row>
        <row r="10391">
          <cell r="A10391" t="str">
            <v>V70.4</v>
          </cell>
          <cell r="B10391" t="str">
            <v>Ocupante de autobús lesionado por colisión con peatón o animal, persona lesionada al subir o bajar del vehículo</v>
          </cell>
        </row>
        <row r="10392">
          <cell r="A10392" t="str">
            <v>V70.5</v>
          </cell>
          <cell r="B10392" t="str">
            <v>Ocupante de autobús lesionado por colisión con peatón o animal, conductor lesionado en accidente de tránsito</v>
          </cell>
        </row>
        <row r="10393">
          <cell r="A10393" t="str">
            <v>V70.6</v>
          </cell>
          <cell r="B10393" t="str">
            <v>Ocupante de autobús lesionado por colisión con peatón o animal, pasajero lesionado en accidente de tránsito</v>
          </cell>
        </row>
        <row r="10394">
          <cell r="A10394" t="str">
            <v>V70.7</v>
          </cell>
          <cell r="B10394" t="str">
            <v>Ocupante de autobús lesionado por colisión con peatón o animal, persona que viaja fuera del vehículo, lesionada en accidente de tránsito</v>
          </cell>
        </row>
        <row r="10395">
          <cell r="A10395" t="str">
            <v>V70.9</v>
          </cell>
          <cell r="B10395" t="str">
            <v>Ocupante de autobús lesionado por colisión con peatón o animal, ocupante no especificado de autobús, lesionado en accidente de tránsito</v>
          </cell>
        </row>
        <row r="10396">
          <cell r="A10396" t="str">
            <v>V71</v>
          </cell>
          <cell r="B10396" t="str">
            <v>Ocupante de autobús lesionado por colisión con vehículo de pedal,</v>
          </cell>
        </row>
        <row r="10397">
          <cell r="A10397" t="str">
            <v>V71.0</v>
          </cell>
          <cell r="B10397" t="str">
            <v>Ocupante de autobús lesionado por colisión con vehículo de pedal, conductor lesionado en accidente no de tránsito</v>
          </cell>
        </row>
        <row r="10398">
          <cell r="A10398" t="str">
            <v>V71.1</v>
          </cell>
          <cell r="B10398" t="str">
            <v>Ocupante de autobús lesionado por colisión con vehículo de pedal, pasajero lesionado en accidente no de tránsito</v>
          </cell>
        </row>
        <row r="10399">
          <cell r="A10399" t="str">
            <v>V71.2</v>
          </cell>
          <cell r="B10399" t="str">
            <v>Ocupante de autobús lesionado por colisión con vehículo de pedal, persona que viaja fuera del vehículo, lesionada en accidente no de tránsito</v>
          </cell>
        </row>
        <row r="10400">
          <cell r="A10400" t="str">
            <v>V71.3</v>
          </cell>
          <cell r="B10400" t="str">
            <v>Ocupante de autobús lesionado por colisión con vehículo de pedal, ocupante no especificado de autobús, lesionado en accidente no de tránsito</v>
          </cell>
        </row>
        <row r="10401">
          <cell r="A10401" t="str">
            <v>V71.4</v>
          </cell>
          <cell r="B10401" t="str">
            <v>Ocupante de autobús lesionado por colisión con vehículo de pedal, persona lesionada al subir o bajar del vehículo</v>
          </cell>
        </row>
        <row r="10402">
          <cell r="A10402" t="str">
            <v>V71.5</v>
          </cell>
          <cell r="B10402" t="str">
            <v>Ocupante de autobús lesionado por colisión con vehículo de pedal, conductor lesionado en accidente de tránsito</v>
          </cell>
        </row>
        <row r="10403">
          <cell r="A10403" t="str">
            <v>V71.6</v>
          </cell>
          <cell r="B10403" t="str">
            <v>Ocupante de autobús lesionado por colisión con vehículo de pedal, pasajero lesionado en accidente de tránsito</v>
          </cell>
        </row>
        <row r="10404">
          <cell r="A10404" t="str">
            <v>V71.7</v>
          </cell>
          <cell r="B10404" t="str">
            <v>Ocupante de autobús lesionado por colisión con vehículo de pedal, persona que viaja fuera del vehículo, lesionada en accidente de tránsito</v>
          </cell>
        </row>
        <row r="10405">
          <cell r="A10405" t="str">
            <v>V71.9</v>
          </cell>
          <cell r="B10405" t="str">
            <v>Ocupante de autobús lesionado por colisión con vehículo de pedal, ocupante no especificado de autobús, lesionado en accidente de tránsito</v>
          </cell>
        </row>
        <row r="10406">
          <cell r="A10406" t="str">
            <v>V72</v>
          </cell>
          <cell r="B10406" t="str">
            <v>Ocupante de autobús lesionado por colisión con vehículo de motor de dos o tres ruedas</v>
          </cell>
        </row>
        <row r="10407">
          <cell r="A10407" t="str">
            <v>V72.0</v>
          </cell>
          <cell r="B10407" t="str">
            <v>Ocupante de autobús lesionado por colisión con vehículo de motor de dos o tres ruedas, conductor lesionado en accidente no de tránsito</v>
          </cell>
        </row>
        <row r="10408">
          <cell r="A10408" t="str">
            <v>V72.1</v>
          </cell>
          <cell r="B10408" t="str">
            <v>Ocupante de autobús lesionado por colisión con vehículo de motor de dos o tres ruedas, pasajero lesionado en accidente no de tránsito</v>
          </cell>
        </row>
        <row r="10409">
          <cell r="A10409" t="str">
            <v>V72.2</v>
          </cell>
          <cell r="B10409" t="str">
            <v>Ocupante de autobús lesionado por colisión con vehículo de motor de dos o tres ruedas, persona que viaja fuera del vehículo, lesionada en accidente no de tránsito</v>
          </cell>
        </row>
        <row r="10410">
          <cell r="A10410" t="str">
            <v>V72.3</v>
          </cell>
          <cell r="B10410" t="str">
            <v>Ocupante de autobús lesionado por colisión con vehículo de motor de dos o tres ruedas, ocupante no especificado de autobús, lesionado en accidente no de tránsito</v>
          </cell>
        </row>
        <row r="10411">
          <cell r="A10411" t="str">
            <v>V72.4</v>
          </cell>
          <cell r="B10411" t="str">
            <v>Ocupante de autobús lesionado por colisión con vehículo de motor de dos o tres ruedas, persona lesionada al subir o bajar del vehículo</v>
          </cell>
        </row>
        <row r="10412">
          <cell r="A10412" t="str">
            <v>V72.5</v>
          </cell>
          <cell r="B10412" t="str">
            <v>Ocupante de autobús lesionado por colisión con vehículo de motor de dos o tres ruedas, conductor lesionado en accidente de tránsito</v>
          </cell>
        </row>
        <row r="10413">
          <cell r="A10413" t="str">
            <v>V72.6</v>
          </cell>
          <cell r="B10413" t="str">
            <v>Ocupante de autobús lesionado por colisión con vehículo de motor de dos o tres ruedas, pasajero lesionado en accidente de tránsito</v>
          </cell>
        </row>
        <row r="10414">
          <cell r="A10414" t="str">
            <v>V72.7</v>
          </cell>
          <cell r="B10414" t="str">
            <v>Ocupante de autobús lesionado por colisión con vehículo de motor de dos o tres ruedas, persona que viaja fuera del vehículo, lesionada en accidente de tránsito</v>
          </cell>
        </row>
        <row r="10415">
          <cell r="A10415" t="str">
            <v>V72.9</v>
          </cell>
          <cell r="B10415" t="str">
            <v>Ocupante de autobús lesionado por colisión con vehículo de motor de dos o tres ruedas, ocupante no especificado de autobús, lesionado en accidente de tránsito</v>
          </cell>
        </row>
        <row r="10416">
          <cell r="A10416" t="str">
            <v>V73</v>
          </cell>
          <cell r="B10416" t="str">
            <v>Ocupante de autobús lesionado por colisión con automóvil, camioneta o furgoneta</v>
          </cell>
        </row>
        <row r="10417">
          <cell r="A10417" t="str">
            <v>V73.0</v>
          </cell>
          <cell r="B10417" t="str">
            <v>Ocupante de autobús lesionado por colisión con automóvil, camioneta o furgoneta, conductor lesionado en accidente no de tránsito</v>
          </cell>
        </row>
        <row r="10418">
          <cell r="A10418" t="str">
            <v>V73.1</v>
          </cell>
          <cell r="B10418" t="str">
            <v>Ocupante de autobús lesionado por colisión con automóvil, camioneta o furgoneta, pasajero lesionado en accidente no de tránsito</v>
          </cell>
        </row>
        <row r="10419">
          <cell r="A10419" t="str">
            <v>V73.2</v>
          </cell>
          <cell r="B10419" t="str">
            <v>Ocupante de autobús lesionado por colisión con automóvil, camioneta o furgoneta, persona que viaja fuera del vehículo, lesionada en accidente no de tránsito</v>
          </cell>
        </row>
        <row r="10420">
          <cell r="A10420" t="str">
            <v>V73.3</v>
          </cell>
          <cell r="B10420" t="str">
            <v>Ocupante de autobús lesionado por colisión con automóvil, camioneta o furgoneta, ocupante no especificado de autobús, lesionado en accidente no de tránsito</v>
          </cell>
        </row>
        <row r="10421">
          <cell r="A10421" t="str">
            <v>V73.4</v>
          </cell>
          <cell r="B10421" t="str">
            <v>Ocupante de autobús lesionado por colisión con automóvil, camioneta o furgoneta, persona lesionada al subir o bajar del vehículo</v>
          </cell>
        </row>
        <row r="10422">
          <cell r="A10422" t="str">
            <v>V73.5</v>
          </cell>
          <cell r="B10422" t="str">
            <v>Ocupante de autobús lesionado por colisión con automóvil, camioneta o furgoneta, conductor lesionado en accidente de tránsito</v>
          </cell>
        </row>
        <row r="10423">
          <cell r="A10423" t="str">
            <v>V73.6</v>
          </cell>
          <cell r="B10423" t="str">
            <v>Ocupante de autobús lesionado por colisión con automóvil, camioneta o furgoneta, pasajero lesionado en accidente de tránsito</v>
          </cell>
        </row>
        <row r="10424">
          <cell r="A10424" t="str">
            <v>V73.7</v>
          </cell>
          <cell r="B10424" t="str">
            <v>Ocupante de autobús lesionado por colisión con automóvil, camioneta o furgoneta, persona que viaja fuera del vehículo, lesionada en accidente de tránsito</v>
          </cell>
        </row>
        <row r="10425">
          <cell r="A10425" t="str">
            <v>V73.9</v>
          </cell>
          <cell r="B10425" t="str">
            <v>Ocupante de autobús lesionado por colisión con automóvil, camioneta o furgoneta, ocupante no especificado de autobús, lesionado en accidente de tránsito</v>
          </cell>
        </row>
        <row r="10426">
          <cell r="A10426" t="str">
            <v>V74</v>
          </cell>
          <cell r="B10426" t="str">
            <v>Ocupante de autobús lesionado por colisión con vehículo de transporte pesado o autobús</v>
          </cell>
        </row>
        <row r="10427">
          <cell r="A10427" t="str">
            <v>V74.0</v>
          </cell>
          <cell r="B10427" t="str">
            <v>Ocupante de autobús lesionado por colisión con vehículo de transporte pesado o autobús, conductor lesionado en accidente no de tránsito</v>
          </cell>
        </row>
        <row r="10428">
          <cell r="A10428" t="str">
            <v>V74.1</v>
          </cell>
          <cell r="B10428" t="str">
            <v>Ocupante de autobús lesionado por colisión con vehículo de transporte pesado o autobús, pasajero lesionado en accidente no de tránsito</v>
          </cell>
        </row>
        <row r="10429">
          <cell r="A10429" t="str">
            <v>V74.2</v>
          </cell>
          <cell r="B10429" t="str">
            <v>Ocupante de autobús lesionado por colisión con vehículo de transporte pesado o autobús, persona que viaja fuera del vehículo, lesionada en accidente no de tránsito</v>
          </cell>
        </row>
        <row r="10430">
          <cell r="A10430" t="str">
            <v>V74.3</v>
          </cell>
          <cell r="B10430" t="str">
            <v>Ocupante de autobús lesionado por colisión con vehículo de transporte pesado o autobús, ocupante no especificado de autobús, lesionado en accidente no de tránsito</v>
          </cell>
        </row>
        <row r="10431">
          <cell r="A10431" t="str">
            <v>V74.4</v>
          </cell>
          <cell r="B10431" t="str">
            <v>Ocupante de autobús lesionado por colisión con vehículo de transporte pesado o autobús, persona lesionada al subir o bajar del vehículo</v>
          </cell>
        </row>
        <row r="10432">
          <cell r="A10432" t="str">
            <v>V74.5</v>
          </cell>
          <cell r="B10432" t="str">
            <v>Ocupante de autobús lesionado por colisión con vehículo de transporte pesado o autobús, conductor lesionado en accidente de tránsito</v>
          </cell>
        </row>
        <row r="10433">
          <cell r="A10433" t="str">
            <v>V74.6</v>
          </cell>
          <cell r="B10433" t="str">
            <v>Ocupante de autobús lesionado por colisión con vehículo de transporte pesado o autobús, pasajero lesionado en accidente de tránsito</v>
          </cell>
        </row>
        <row r="10434">
          <cell r="A10434" t="str">
            <v>V74.7</v>
          </cell>
          <cell r="B10434" t="str">
            <v>Ocupante de autobús lesionado por colisión con vehículo de transporte pesado o autobús, persona que viaja fuera del vehículo, lesionada en accidente de tránsito</v>
          </cell>
        </row>
        <row r="10435">
          <cell r="A10435" t="str">
            <v>V74.9</v>
          </cell>
          <cell r="B10435" t="str">
            <v>Ocupante de autobús lesionado por colisión con vehículo de transporte pesado o autobús, ocupante no especificado de autobús, lesionado en accidente de tránsito</v>
          </cell>
        </row>
        <row r="10436">
          <cell r="A10436" t="str">
            <v>V75</v>
          </cell>
          <cell r="B10436" t="str">
            <v>Ocupante de autobús lesionado por colisión con tren o vehículo de rieles</v>
          </cell>
        </row>
        <row r="10437">
          <cell r="A10437" t="str">
            <v>V75.0</v>
          </cell>
          <cell r="B10437" t="str">
            <v>Ocupante de autobús lesionado por colisión con tren o vehículo de rieles, conductor lesionado en accidente no de tránsito</v>
          </cell>
        </row>
        <row r="10438">
          <cell r="A10438" t="str">
            <v>V75.1</v>
          </cell>
          <cell r="B10438" t="str">
            <v>Ocupante de autobús lesionado por colisión con tren o vehículo de rieles, pasajero lesionado en accidente no de tránsito</v>
          </cell>
        </row>
        <row r="10439">
          <cell r="A10439" t="str">
            <v>V75.2</v>
          </cell>
          <cell r="B10439" t="str">
            <v>Ocupante de autobús lesionado por colisión con tren o vehículo de rieles, persona que viaja fuera del vehículo, lesionada en accidente no de tránsito</v>
          </cell>
        </row>
        <row r="10440">
          <cell r="A10440" t="str">
            <v>V75.3</v>
          </cell>
          <cell r="B10440" t="str">
            <v>Ocupante de autobús lesionado por colisión con tren o vehículo de rieles, ocupante no especificado de autobús, lesionado en accidente no de tránsito</v>
          </cell>
        </row>
        <row r="10441">
          <cell r="A10441" t="str">
            <v>V75.4</v>
          </cell>
          <cell r="B10441" t="str">
            <v>Ocupante de autobús lesionado por colisión con tren o vehículo de rieles, persona lesionada al subir o bajar del vehículo</v>
          </cell>
        </row>
        <row r="10442">
          <cell r="A10442" t="str">
            <v>V75.5</v>
          </cell>
          <cell r="B10442" t="str">
            <v>Ocupante de autobús lesionado por colisión con tren o vehículo de rieles, conductor lesionado en accidente de tránsito</v>
          </cell>
        </row>
        <row r="10443">
          <cell r="A10443" t="str">
            <v>V75.6</v>
          </cell>
          <cell r="B10443" t="str">
            <v>Ocupante de autobús lesionado por colisión con tren o vehículo de rieles, pasajero lesionado en accidente de tránsito</v>
          </cell>
        </row>
        <row r="10444">
          <cell r="A10444" t="str">
            <v>V75.7</v>
          </cell>
          <cell r="B10444" t="str">
            <v>Ocupante de autobús lesionado por colisión con tren o vehículo de rieles, persona que viaja fuera del vehículo, lesionada en accidente de tránsito</v>
          </cell>
        </row>
        <row r="10445">
          <cell r="A10445" t="str">
            <v>V75.9</v>
          </cell>
          <cell r="B10445" t="str">
            <v>Ocupante de autobús lesionado por colisión con tren o vehículo de rieles, ocupante no especificado de autobús, lesionado en accidente de tránsito</v>
          </cell>
        </row>
        <row r="10446">
          <cell r="A10446" t="str">
            <v>V76</v>
          </cell>
          <cell r="B10446" t="str">
            <v>Ocupante de autobús lesionado por colisión con otros vehículos sin motor</v>
          </cell>
        </row>
        <row r="10447">
          <cell r="A10447" t="str">
            <v>V76.0</v>
          </cell>
          <cell r="B10447" t="str">
            <v>Ocupante de autobús lesionado por colisión con otros vehículos sin motor, conductor lesionado en accidente no de tránsito</v>
          </cell>
        </row>
        <row r="10448">
          <cell r="A10448" t="str">
            <v>V76.1</v>
          </cell>
          <cell r="B10448" t="str">
            <v>Ocupante de autobús lesionado por colisión con otros vehículos sin motor, pasajero lesionado en accidente no de tránsito</v>
          </cell>
        </row>
        <row r="10449">
          <cell r="A10449" t="str">
            <v>V76.2</v>
          </cell>
          <cell r="B10449" t="str">
            <v>Ocupante de autobús lesionado por colisión con otros vehículos sin motor, persona que viaja fuera del vehículo, lesionada en accidente no de tránsito</v>
          </cell>
        </row>
        <row r="10450">
          <cell r="A10450" t="str">
            <v>V76.3</v>
          </cell>
          <cell r="B10450" t="str">
            <v>Ocupante de autobús lesionado por colisión con otros vehículos sin motor, ocupante no especificado de autobús, lesionado en accidente no de tránsito</v>
          </cell>
        </row>
        <row r="10451">
          <cell r="A10451" t="str">
            <v>V76.4</v>
          </cell>
          <cell r="B10451" t="str">
            <v>Ocupante de autobús lesionado por colisión con otros vehículos sin motor, persona lesionada al subir o bajar del vehículo</v>
          </cell>
        </row>
        <row r="10452">
          <cell r="A10452" t="str">
            <v>V76.5</v>
          </cell>
          <cell r="B10452" t="str">
            <v>Ocupante de autobús lesionado por colisión con otros vehículos sin motor, conductor lesionado en accidente de tránsito</v>
          </cell>
        </row>
        <row r="10453">
          <cell r="A10453" t="str">
            <v>V76.6</v>
          </cell>
          <cell r="B10453" t="str">
            <v>Ocupante de autobús lesionado por colisión con otros vehículos sin motor, pasajero lesionado en accidente de tránsito</v>
          </cell>
        </row>
        <row r="10454">
          <cell r="A10454" t="str">
            <v>V76.7</v>
          </cell>
          <cell r="B10454" t="str">
            <v>Ocupante de autobús lesionado por colisión con otros vehículos sin motor, persona que viaja fuera del vehículo, lesionada en accidente de tránsito</v>
          </cell>
        </row>
        <row r="10455">
          <cell r="A10455" t="str">
            <v>V76.9</v>
          </cell>
          <cell r="B10455" t="str">
            <v>Ocupante de autobús lesionado por colisión con otros vehículos sin motor, ocupante no especificado de autobús, lesionado en accidente de tránsito</v>
          </cell>
        </row>
        <row r="10456">
          <cell r="A10456" t="str">
            <v>V77</v>
          </cell>
          <cell r="B10456" t="str">
            <v>Ocupante de autobús lesionado por colisión con objeto fijo o estacionado</v>
          </cell>
        </row>
        <row r="10457">
          <cell r="A10457" t="str">
            <v>V77.0</v>
          </cell>
          <cell r="B10457" t="str">
            <v>Ocupante de autobús lesionado por colisión con objeto fijo o estacionado, conductor lesionado en accidente no de tránsito</v>
          </cell>
        </row>
        <row r="10458">
          <cell r="A10458" t="str">
            <v>V77.1</v>
          </cell>
          <cell r="B10458" t="str">
            <v>Ocupante de autobús lesionado por colisión con objeto fijo o estacionado, pasajero lesionado en accidente no de tránsito</v>
          </cell>
        </row>
        <row r="10459">
          <cell r="A10459" t="str">
            <v>V77.2</v>
          </cell>
          <cell r="B10459" t="str">
            <v>Ocupante de autobús lesionado por colisión con objeto fijo o estacionado, persona que viaja fuera del vehículo, lesionada en accidente no de tránsito</v>
          </cell>
        </row>
        <row r="10460">
          <cell r="A10460" t="str">
            <v>V77.3</v>
          </cell>
          <cell r="B10460" t="str">
            <v>Ocupante de autobús lesionado por colisión con objeto fijo o estacionado, ocupante no especificado de autobús, lesionado en accidente no de tránsito</v>
          </cell>
        </row>
        <row r="10461">
          <cell r="A10461" t="str">
            <v>V77.4</v>
          </cell>
          <cell r="B10461" t="str">
            <v>Ocupante de autobús lesionado por colisión con objeto fijo o estacionado, persona lesionada al subir o bajar del vehículo</v>
          </cell>
        </row>
        <row r="10462">
          <cell r="A10462" t="str">
            <v>V77.5</v>
          </cell>
          <cell r="B10462" t="str">
            <v>Ocupante de autobús lesionado por colisión con objeto fijo o estacionado, conductor lesionado en accidente de tránsito</v>
          </cell>
        </row>
        <row r="10463">
          <cell r="A10463" t="str">
            <v>V77.6</v>
          </cell>
          <cell r="B10463" t="str">
            <v>Ocupante de autobús lesionado por colisión con objeto fijo o estacionado, pasajero lesionado en accidente de tránsito</v>
          </cell>
        </row>
        <row r="10464">
          <cell r="A10464" t="str">
            <v>V77.7</v>
          </cell>
          <cell r="B10464" t="str">
            <v>Ocupante de autobús lesionado por colisión con objeto fijo o estacionado, persona que viaja fuera del vehículo, lesionada en accidente de tránsito</v>
          </cell>
        </row>
        <row r="10465">
          <cell r="A10465" t="str">
            <v>V77.9</v>
          </cell>
          <cell r="B10465" t="str">
            <v>Ocupante de autobús lesionado por colisión con objeto fijo o estacionado, ocupante no especificado de autobús, lesionado en accidente de tránsito</v>
          </cell>
        </row>
        <row r="10466">
          <cell r="A10466" t="str">
            <v>V78</v>
          </cell>
          <cell r="B10466" t="str">
            <v>Ocupante de autobús lesionado en accidente de transporte sin colisión</v>
          </cell>
        </row>
        <row r="10467">
          <cell r="A10467" t="str">
            <v>V78.0</v>
          </cell>
          <cell r="B10467" t="str">
            <v>Ocupante de autobús lesionado en accidente de transporte sin colisión, conductor lesionado en accidente no de tránsito</v>
          </cell>
        </row>
        <row r="10468">
          <cell r="A10468" t="str">
            <v>V78.1</v>
          </cell>
          <cell r="B10468" t="str">
            <v>Ocupante de autobús lesionado en accidente de transporte sin colisión, pasajero lesionado en accidente no de tránsito</v>
          </cell>
        </row>
        <row r="10469">
          <cell r="A10469" t="str">
            <v>V78.2</v>
          </cell>
          <cell r="B10469" t="str">
            <v>Ocupante de autobús lesionado en accidente de transporte sin colisión, persona que viaja fuera del vehículo, lesionada en accidente no de tránsito</v>
          </cell>
        </row>
        <row r="10470">
          <cell r="A10470" t="str">
            <v>V78.3</v>
          </cell>
          <cell r="B10470" t="str">
            <v>Ocupante de autobús lesionado en accidente de transporte sin colisión, ocupante no especificado de autobús, lesionado en accidente no de tránsito</v>
          </cell>
        </row>
        <row r="10471">
          <cell r="A10471" t="str">
            <v>V78.4</v>
          </cell>
          <cell r="B10471" t="str">
            <v>Ocupante de autobús lesionado en accidente de transporte sin colisión, persona lesionada al subir o bajar del vehículo</v>
          </cell>
        </row>
        <row r="10472">
          <cell r="A10472" t="str">
            <v>V78.5</v>
          </cell>
          <cell r="B10472" t="str">
            <v>Ocupante de autobús lesionado en accidente de transporte sin colisión, conductor lesionado en accidente de tránsito</v>
          </cell>
        </row>
        <row r="10473">
          <cell r="A10473" t="str">
            <v>V78.6</v>
          </cell>
          <cell r="B10473" t="str">
            <v>Ocupante de autobús lesionado en accidente de transporte sin colisión, pasajero lesionado en accidente de tránsito</v>
          </cell>
        </row>
        <row r="10474">
          <cell r="A10474" t="str">
            <v>V78.7</v>
          </cell>
          <cell r="B10474" t="str">
            <v>Ocupante de autobús lesionado en accidente de transporte sin colisión, persona que viaja fuera del vehículo, lesionada en accidente de tránsito</v>
          </cell>
        </row>
        <row r="10475">
          <cell r="A10475" t="str">
            <v>V78.9</v>
          </cell>
          <cell r="B10475" t="str">
            <v>Ocupante de autobús lesionado en accidente de transporte sin colisión, ocupante no especificado de autobús, lesionado en accidente de tránsito</v>
          </cell>
        </row>
        <row r="10476">
          <cell r="A10476" t="str">
            <v>V79</v>
          </cell>
          <cell r="B10476" t="str">
            <v>Ocupante de autobús lesionado en otros accidentes de transporte, y en los no especificados</v>
          </cell>
        </row>
        <row r="10477">
          <cell r="A10477" t="str">
            <v>V79.0</v>
          </cell>
          <cell r="B10477" t="str">
            <v>Conductor de autobús lesionado por colisión con otros vehículos de motor, y con los no especificados, en accidente no de tránsito</v>
          </cell>
        </row>
        <row r="10478">
          <cell r="A10478" t="str">
            <v>V79.1</v>
          </cell>
          <cell r="B10478" t="str">
            <v>Pasajero de autobús lesionado por colisión con otros vehículos de motor, y con los no especificados, en accidente no de tránsito</v>
          </cell>
        </row>
        <row r="10479">
          <cell r="A10479" t="str">
            <v>V79.2</v>
          </cell>
          <cell r="B10479" t="str">
            <v>Ocupante no especificado de autobús lesionado por colisión con otros vehículos de motor, y con los no especificados, en accidente no de tránsito</v>
          </cell>
        </row>
        <row r="10480">
          <cell r="A10480" t="str">
            <v>V79.3</v>
          </cell>
          <cell r="B10480" t="str">
            <v>Ocupante [cualquiera] de autobús lesionado en accidente no de tránsito, no especificado</v>
          </cell>
        </row>
        <row r="10481">
          <cell r="A10481" t="str">
            <v>V79.4</v>
          </cell>
          <cell r="B10481" t="str">
            <v>Conductor de autobús lesionado por colisión con otros vehículos de motor, y con los no especificados, en accidente de tránsito</v>
          </cell>
        </row>
        <row r="10482">
          <cell r="A10482" t="str">
            <v>V79.5</v>
          </cell>
          <cell r="B10482" t="str">
            <v>Pasajero de autobús lesionado por colisión con otros vehículos de motor, y con los no especificados, en accidente de tránsito</v>
          </cell>
        </row>
        <row r="10483">
          <cell r="A10483" t="str">
            <v>V79.6</v>
          </cell>
          <cell r="B10483" t="str">
            <v>Ocupante no especificado de autobús lesionado por colisión con otros vehículos de motor, y con los no especificados, en accidente de tránsito</v>
          </cell>
        </row>
        <row r="10484">
          <cell r="A10484" t="str">
            <v>V79.8</v>
          </cell>
          <cell r="B10484" t="str">
            <v>Ocupante [cualquiera] de autobús lesionado en otros accidentes de transporte especificados</v>
          </cell>
        </row>
        <row r="10485">
          <cell r="A10485" t="str">
            <v>V79.9</v>
          </cell>
          <cell r="B10485" t="str">
            <v>Ocupante [cualquiera] de autobús lesionado en accidente de tránsito no especificado</v>
          </cell>
        </row>
        <row r="10486">
          <cell r="A10486" t="str">
            <v>V80</v>
          </cell>
          <cell r="B10486" t="str">
            <v>Jinete u ocupante de vehículo de tracción animal lesionado en accidente de transporte</v>
          </cell>
        </row>
        <row r="10487">
          <cell r="A10487" t="str">
            <v>V80.0</v>
          </cell>
          <cell r="B10487" t="str">
            <v>Jinete u ocupante de vehículo de tracción animal lesionado por caída (o por ser despedido) del animal o del vehículo de tracción animal, en accidente sin colisión</v>
          </cell>
        </row>
        <row r="10488">
          <cell r="A10488" t="str">
            <v>V80.1</v>
          </cell>
          <cell r="B10488" t="str">
            <v>Jinete u ocupante de vehículo de tracción animal lesionado por colisión con peatón o animal</v>
          </cell>
        </row>
        <row r="10489">
          <cell r="A10489" t="str">
            <v>V80.2</v>
          </cell>
          <cell r="B10489" t="str">
            <v>Jinete u ocupante de vehículo de tracción animal lesionado por colisión con vehículo de pedal</v>
          </cell>
        </row>
        <row r="10490">
          <cell r="A10490" t="str">
            <v>V80.3</v>
          </cell>
          <cell r="B10490" t="str">
            <v>Jinete u ocupante de vehículo de tracción animal lesionado por colisión con vehículo de motor de dos o tres ruedas</v>
          </cell>
        </row>
        <row r="10491">
          <cell r="A10491" t="str">
            <v>V80.4</v>
          </cell>
          <cell r="B10491" t="str">
            <v>Jinete u ocupante de vehículo de tracción animal lesionado por colisión con automóvil, camioneta o furgoneta, vehículo de transporte pesado, o autobús</v>
          </cell>
        </row>
        <row r="10492">
          <cell r="A10492" t="str">
            <v>V80.5</v>
          </cell>
          <cell r="B10492" t="str">
            <v>Jinete u ocupante de vehículo de tracción animal lesionado por colisión con otros vehículos de motor especificados</v>
          </cell>
        </row>
        <row r="10493">
          <cell r="A10493" t="str">
            <v>V80.6</v>
          </cell>
          <cell r="B10493" t="str">
            <v>Jinete u ocupante de vehículo de tracción animal lesionado por colisión con tren o vehículo de rieles</v>
          </cell>
        </row>
        <row r="10494">
          <cell r="A10494" t="str">
            <v>V80.7</v>
          </cell>
          <cell r="B10494" t="str">
            <v>Jinete u ocupante de vehículo de tracción animal lesionado por colisión con otros vehículos sin motor</v>
          </cell>
        </row>
        <row r="10495">
          <cell r="A10495" t="str">
            <v>V80.8</v>
          </cell>
          <cell r="B10495" t="str">
            <v>Jinete u ocupante de vehículo de tracción animal lesionado por colisión con objeto fijo o estacionado</v>
          </cell>
        </row>
        <row r="10496">
          <cell r="A10496" t="str">
            <v>V80.9</v>
          </cell>
          <cell r="B10496" t="str">
            <v>Jinete u ocupante de vehículo de tracción animal lesionado en otros accidentes de transporte, y en los no especificados</v>
          </cell>
        </row>
        <row r="10497">
          <cell r="A10497" t="str">
            <v>V81</v>
          </cell>
          <cell r="B10497" t="str">
            <v>Ocupante de tren o vehículo de rieles lesionado en accidente de transporte</v>
          </cell>
        </row>
        <row r="10498">
          <cell r="A10498" t="str">
            <v>V81.0</v>
          </cell>
          <cell r="B10498" t="str">
            <v>Ocupante de tren o vehículo de rieles lesionado por colisión con vehículo de motor, en accidente no de tránsito</v>
          </cell>
        </row>
        <row r="10499">
          <cell r="A10499" t="str">
            <v>V81.1</v>
          </cell>
          <cell r="B10499" t="str">
            <v>Ocupante de tren o vehículo de rieles lesionado por colisión con vehículo de motor, en accidente de tránsito</v>
          </cell>
        </row>
        <row r="10500">
          <cell r="A10500" t="str">
            <v>V81.2</v>
          </cell>
          <cell r="B10500" t="str">
            <v>Ocupante de tren o vehículo de rieles lesionado por colisión con, o golpeado por vagón</v>
          </cell>
        </row>
        <row r="10501">
          <cell r="A10501" t="str">
            <v>V81.3</v>
          </cell>
          <cell r="B10501" t="str">
            <v>Ocupante de tren o vehículo de rieles lesionado por colisión con otros objetos</v>
          </cell>
        </row>
        <row r="10502">
          <cell r="A10502" t="str">
            <v>V81.4</v>
          </cell>
          <cell r="B10502" t="str">
            <v>Persona lesionada al subir o bajar del tren o vehículo de rieles</v>
          </cell>
        </row>
        <row r="10503">
          <cell r="A10503" t="str">
            <v>V81.5</v>
          </cell>
          <cell r="B10503" t="str">
            <v>Ocupante de tren o vehículo de rieles lesionado por caída dentro del tren o vehículo de rieles</v>
          </cell>
        </row>
        <row r="10504">
          <cell r="A10504" t="str">
            <v>V81.6</v>
          </cell>
          <cell r="B10504" t="str">
            <v>Ocupante de tren o vehículo de rieles lesionado por caída desde el tren o vehículo de rieles</v>
          </cell>
        </row>
        <row r="10505">
          <cell r="A10505" t="str">
            <v>V81.7</v>
          </cell>
          <cell r="B10505" t="str">
            <v>Ocupante de tren o vehículo de rieles lesionado en descarrilamiento sin colisión anterior</v>
          </cell>
        </row>
        <row r="10506">
          <cell r="A10506" t="str">
            <v>V81.8</v>
          </cell>
          <cell r="B10506" t="str">
            <v>Ocupante de tren o vehículo de rieles lesionado en otros accidentes ferroviarios especificados</v>
          </cell>
        </row>
        <row r="10507">
          <cell r="A10507" t="str">
            <v>V81.9</v>
          </cell>
          <cell r="B10507" t="str">
            <v>Ocupante de tren o vehículo de rieles lesionado en accidente ferroviario no especificado</v>
          </cell>
        </row>
        <row r="10508">
          <cell r="A10508" t="str">
            <v>V82</v>
          </cell>
          <cell r="B10508" t="str">
            <v>Ocupante de tranvía lesionado en accidente de transporte</v>
          </cell>
        </row>
        <row r="10509">
          <cell r="A10509" t="str">
            <v>V82.0</v>
          </cell>
          <cell r="B10509" t="str">
            <v>Ocupante de tranvía lesionado por colisión con vehículo de motor, en accidente no de tránsito</v>
          </cell>
        </row>
        <row r="10510">
          <cell r="A10510" t="str">
            <v>V82.1</v>
          </cell>
          <cell r="B10510" t="str">
            <v>Ocupante de tranvía lesionado por colisión con vehículo de motor, en accidente de tránsito</v>
          </cell>
        </row>
        <row r="10511">
          <cell r="A10511" t="str">
            <v>V82.2</v>
          </cell>
          <cell r="B10511" t="str">
            <v>Ocupante de tranvía lesionado por colisión con, o golpeado por vagón</v>
          </cell>
        </row>
        <row r="10512">
          <cell r="A10512" t="str">
            <v>V82.3</v>
          </cell>
          <cell r="B10512" t="str">
            <v>Ocupante de tranvía lesionado por colisión con otros objetos</v>
          </cell>
        </row>
        <row r="10513">
          <cell r="A10513" t="str">
            <v>V82.4</v>
          </cell>
          <cell r="B10513" t="str">
            <v>Persona lesionada al subir o bajar del tranvía</v>
          </cell>
        </row>
        <row r="10514">
          <cell r="A10514" t="str">
            <v>V82.5</v>
          </cell>
          <cell r="B10514" t="str">
            <v>Ocupante de tranvía lesionado por caída dentro del tranvía</v>
          </cell>
        </row>
        <row r="10515">
          <cell r="A10515" t="str">
            <v>V82.6</v>
          </cell>
          <cell r="B10515" t="str">
            <v>Ocupante de tranvía lesionado por caída desde el tranvía</v>
          </cell>
        </row>
        <row r="10516">
          <cell r="A10516" t="str">
            <v>V82.7</v>
          </cell>
          <cell r="B10516" t="str">
            <v>Ocupante de tranvía lesionado por descarrilamiento, sin colisión anterior</v>
          </cell>
        </row>
        <row r="10517">
          <cell r="A10517" t="str">
            <v>V82.8</v>
          </cell>
          <cell r="B10517" t="str">
            <v>Ocupante de tranvía lesionado en otros accidentes de transporte, especificados</v>
          </cell>
        </row>
        <row r="10518">
          <cell r="A10518" t="str">
            <v>V82.9</v>
          </cell>
          <cell r="B10518" t="str">
            <v>Ocupante de tranvía lesionado en accidente de tránsito no especificado</v>
          </cell>
        </row>
        <row r="10519">
          <cell r="A10519" t="str">
            <v>V83</v>
          </cell>
          <cell r="B10519" t="str">
            <v>Ocupante de vehículo especial (de motor) para uso principalmente en plantas industriales lesionado en accidente de transporte</v>
          </cell>
        </row>
        <row r="10520">
          <cell r="A10520" t="str">
            <v>V83.0</v>
          </cell>
          <cell r="B10520" t="str">
            <v>Conductor de vehículo industrial especial lesionado en accidente de tránsito</v>
          </cell>
        </row>
        <row r="10521">
          <cell r="A10521" t="str">
            <v>V83.1</v>
          </cell>
          <cell r="B10521" t="str">
            <v>Pasajero de vehículo industrial especial lesionado en accidente de tránsito</v>
          </cell>
        </row>
        <row r="10522">
          <cell r="A10522" t="str">
            <v>V83.2</v>
          </cell>
          <cell r="B10522" t="str">
            <v>Persona que viaja fuera de vehículo industrial especial lesionada en accidente de tránsito</v>
          </cell>
        </row>
        <row r="10523">
          <cell r="A10523" t="str">
            <v>V83.3</v>
          </cell>
          <cell r="B10523" t="str">
            <v>Ocupante no especificado de vehículo industrial especial lesionado en accidente de tránsito</v>
          </cell>
        </row>
        <row r="10524">
          <cell r="A10524" t="str">
            <v>V83.4</v>
          </cell>
          <cell r="B10524" t="str">
            <v>Persona lesionada al subir o bajar del vehículo industrial especial</v>
          </cell>
        </row>
        <row r="10525">
          <cell r="A10525" t="str">
            <v>V83.5</v>
          </cell>
          <cell r="B10525" t="str">
            <v>Conductor de vehículo industrial especial lesionado en accidente no de tránsito</v>
          </cell>
        </row>
        <row r="10526">
          <cell r="A10526" t="str">
            <v>V83.6</v>
          </cell>
          <cell r="B10526" t="str">
            <v>Pasajero de vehículo industrial especial lesionado en accidente no de tránsito</v>
          </cell>
        </row>
        <row r="10527">
          <cell r="A10527" t="str">
            <v>V83.7</v>
          </cell>
          <cell r="B10527" t="str">
            <v>Persona que viaja fuera del vehículo industrial especial lesionada en accidente no de tránsito</v>
          </cell>
        </row>
        <row r="10528">
          <cell r="A10528" t="str">
            <v>V83.9</v>
          </cell>
          <cell r="B10528" t="str">
            <v>Ocupante no especificado del vehículo industrial especial lesionado en accidente no de tránsito</v>
          </cell>
        </row>
        <row r="10529">
          <cell r="A10529" t="str">
            <v>V84</v>
          </cell>
          <cell r="B10529" t="str">
            <v>Ocupante de vehículo especial (de motor) para uso principalmente en agricultura lesionado en accidente de transporte</v>
          </cell>
        </row>
        <row r="10530">
          <cell r="A10530" t="str">
            <v>V84.0</v>
          </cell>
          <cell r="B10530" t="str">
            <v>Conductor de vehículo agrícola especial lesionado en accidente de tránsito</v>
          </cell>
        </row>
        <row r="10531">
          <cell r="A10531" t="str">
            <v>V84.1</v>
          </cell>
          <cell r="B10531" t="str">
            <v>Pasajero de vehículo agrícola especial lesionado en accidente de tránsito</v>
          </cell>
        </row>
        <row r="10532">
          <cell r="A10532" t="str">
            <v>V84.2</v>
          </cell>
          <cell r="B10532" t="str">
            <v>Persona que viaja fuera del vehículo agrícola especial lesionada en accidente de tránsito</v>
          </cell>
        </row>
        <row r="10533">
          <cell r="A10533" t="str">
            <v>V84.3</v>
          </cell>
          <cell r="B10533" t="str">
            <v>Ocupante no especificado de vehículo agrícola especial lesionado en accidente de tránsito</v>
          </cell>
        </row>
        <row r="10534">
          <cell r="A10534" t="str">
            <v>V84.4</v>
          </cell>
          <cell r="B10534" t="str">
            <v>Persona lesionada al subir o bajar del vehículo agrícola especial</v>
          </cell>
        </row>
        <row r="10535">
          <cell r="A10535" t="str">
            <v>V84.5</v>
          </cell>
          <cell r="B10535" t="str">
            <v>Conductor de vehículo agrícola especial lesionado en accidente no de tránsito</v>
          </cell>
        </row>
        <row r="10536">
          <cell r="A10536" t="str">
            <v>V84.6</v>
          </cell>
          <cell r="B10536" t="str">
            <v>Pasajero de vehículo agrícola especial lesionado en accidente no de tránsito</v>
          </cell>
        </row>
        <row r="10537">
          <cell r="A10537" t="str">
            <v>V84.7</v>
          </cell>
          <cell r="B10537" t="str">
            <v>Persona que viaja fuera del vehículo agrícola especial lesionada en accidente no de tránsito</v>
          </cell>
        </row>
        <row r="10538">
          <cell r="A10538" t="str">
            <v>V84.9</v>
          </cell>
          <cell r="B10538" t="str">
            <v>Ocupante no especificado de vehículo agrícola especial lesionado en accidente no de tránsito</v>
          </cell>
        </row>
        <row r="10539">
          <cell r="A10539" t="str">
            <v>V85</v>
          </cell>
          <cell r="B10539" t="str">
            <v>Ocupante de vehículo especial (de motor) para construcción lesionado en accidente de transporte</v>
          </cell>
        </row>
        <row r="10540">
          <cell r="A10540" t="str">
            <v>V85.0</v>
          </cell>
          <cell r="B10540" t="str">
            <v>Conductor de vehículo especial para construcción lesionado en accidente de tránsito</v>
          </cell>
        </row>
        <row r="10541">
          <cell r="A10541" t="str">
            <v>V85.1</v>
          </cell>
          <cell r="B10541" t="str">
            <v>Pasajero de vehículo especial para construcción lesionado en accidente de tránsito</v>
          </cell>
        </row>
        <row r="10542">
          <cell r="A10542" t="str">
            <v>V85.2</v>
          </cell>
          <cell r="B10542" t="str">
            <v>Persona que viaja fuera del vehículo especial para construcción lesionada en accidente de tránsito</v>
          </cell>
        </row>
        <row r="10543">
          <cell r="A10543" t="str">
            <v>V85.3</v>
          </cell>
          <cell r="B10543" t="str">
            <v>Ocupante no especificado de vehículo especial para construcción lesionado en accidente de tránsito</v>
          </cell>
        </row>
        <row r="10544">
          <cell r="A10544" t="str">
            <v>V85.4</v>
          </cell>
          <cell r="B10544" t="str">
            <v>Persona lesionada al subir o bajar del vehículo especial para construcción</v>
          </cell>
        </row>
        <row r="10545">
          <cell r="A10545" t="str">
            <v>V85.5</v>
          </cell>
          <cell r="B10545" t="str">
            <v>Conductor de vehículo especial para construcción lesionado en accidente no de tránsito</v>
          </cell>
        </row>
        <row r="10546">
          <cell r="A10546" t="str">
            <v>V85.6</v>
          </cell>
          <cell r="B10546" t="str">
            <v>Pasajero de vehículo especial para construcción lesionado en accidente no de tránsito</v>
          </cell>
        </row>
        <row r="10547">
          <cell r="A10547" t="str">
            <v>V85.7</v>
          </cell>
          <cell r="B10547" t="str">
            <v>Persona que viaja fuera del vehículo especial para construcción lesionada en accidente no de tránsito</v>
          </cell>
        </row>
        <row r="10548">
          <cell r="A10548" t="str">
            <v>V85.9</v>
          </cell>
          <cell r="B10548" t="str">
            <v>Ocupante no especificado de vehículo especial para construcción lesionado en accidente no de tránsito</v>
          </cell>
        </row>
        <row r="10549">
          <cell r="A10549" t="str">
            <v>V86</v>
          </cell>
          <cell r="B10549" t="str">
            <v>Ocupante de vehículo especial para todo terreno o de otro vehículo de motor para uso fuera de la carretera lesionado en accidente de transporte</v>
          </cell>
        </row>
        <row r="10550">
          <cell r="A10550" t="str">
            <v>V86.0</v>
          </cell>
          <cell r="B10550" t="str">
            <v>Conductor de vehículo para todo terreno o de otro vehículo de motor para uso fuera de la carretera lesionado en accidente de tránsito</v>
          </cell>
        </row>
        <row r="10551">
          <cell r="A10551" t="str">
            <v>V86.1</v>
          </cell>
          <cell r="B10551" t="str">
            <v>Pasajero de vehículo para todo terreno o de otro vehículo de motor para uso fuera de la carretera lesionado en accidente de tránsito</v>
          </cell>
        </row>
        <row r="10552">
          <cell r="A10552" t="str">
            <v>V86.2</v>
          </cell>
          <cell r="B10552" t="str">
            <v>Persona que viaja fuera del vehículo para todo terreno o de  otro vehículo de motor para uso fuera de la carretera lesionada en accidente de tránsito</v>
          </cell>
        </row>
        <row r="10553">
          <cell r="A10553" t="str">
            <v>V86.3</v>
          </cell>
          <cell r="B10553" t="str">
            <v>Ocupante no especificado de vehículo para todo terreno o de otro vehículo de motor para uso fuera de la carretera lesionado en accidente de tránsito</v>
          </cell>
        </row>
        <row r="10554">
          <cell r="A10554" t="str">
            <v>V86.4</v>
          </cell>
          <cell r="B10554" t="str">
            <v>Persona lesionada en accidente de tránsito al subir o bajar de vehículo para todo terreno o de otro vehículo de motor para uso fuera de la carretera</v>
          </cell>
        </row>
        <row r="10555">
          <cell r="A10555" t="str">
            <v>V86.5</v>
          </cell>
          <cell r="B10555" t="str">
            <v>Conductor de vehículo para todo terreno o de otro vehículo de motor para uso fuera de la carretera lesionado en accidente no de tránsito</v>
          </cell>
        </row>
        <row r="10556">
          <cell r="A10556" t="str">
            <v>V86.6</v>
          </cell>
          <cell r="B10556" t="str">
            <v>Pasajero de vehículo para todo terreno o de otro vehículo de motor para uso fuera de la carretera lesionado en accidente no de tránsito</v>
          </cell>
        </row>
        <row r="10557">
          <cell r="A10557" t="str">
            <v>V86.7</v>
          </cell>
          <cell r="B10557" t="str">
            <v>Persona que viaja fuera de vehículo para todo terreno o de otro vehículo de motor para uso fuera de la carretera lesionada en accidente no de tránsito</v>
          </cell>
        </row>
        <row r="10558">
          <cell r="A10558" t="str">
            <v>V86.9</v>
          </cell>
          <cell r="B10558" t="str">
            <v>Ocupante no especificado de vehículo para todo terreno o de otro vehículo de motor para uso fuera de la carretera lesionado en accidente no de tránsito</v>
          </cell>
        </row>
        <row r="10559">
          <cell r="A10559" t="str">
            <v>V87</v>
          </cell>
          <cell r="B10559" t="str">
            <v>Accidente de tránsito de tipo especificado, pero donde se desconoce el modo de transporte de la víctima</v>
          </cell>
        </row>
        <row r="10560">
          <cell r="A10560" t="str">
            <v>V87.0</v>
          </cell>
          <cell r="B10560" t="str">
            <v>Persona lesionada por colisión entre automóvil y vehículo de motor de dos o tres ruedas (tránsito)</v>
          </cell>
        </row>
        <row r="10561">
          <cell r="A10561" t="str">
            <v>V87.1</v>
          </cell>
          <cell r="B10561" t="str">
            <v>Persona lesionada por colisión entre otros vehículos de motor y un vehículo de motor de dos o tres ruedas  (tránsito)</v>
          </cell>
        </row>
        <row r="10562">
          <cell r="A10562" t="str">
            <v>V87.2</v>
          </cell>
          <cell r="B10562" t="str">
            <v>Persona lesionada por colisión entre automóvil y camioneta o furgoneta (tránsito)</v>
          </cell>
        </row>
        <row r="10563">
          <cell r="A10563" t="str">
            <v>V87.3</v>
          </cell>
          <cell r="B10563" t="str">
            <v>Persona lesionada por colisión entre automóvil y autobús (tránsito)</v>
          </cell>
        </row>
        <row r="10564">
          <cell r="A10564" t="str">
            <v>V87.4</v>
          </cell>
          <cell r="B10564" t="str">
            <v>Persona lesionada por colisión entre automóvil y vehículo de transporte pesado (tránsito)</v>
          </cell>
        </row>
        <row r="10565">
          <cell r="A10565" t="str">
            <v>V87.5</v>
          </cell>
          <cell r="B10565" t="str">
            <v>Persona lesionada por colisión entre vehículo de transporte pesado y autobús (tránsito)</v>
          </cell>
        </row>
        <row r="10566">
          <cell r="A10566" t="str">
            <v>V87.6</v>
          </cell>
          <cell r="B10566" t="str">
            <v>Persona lesionada por colisión entre tren o vehículo de rieles y automóvil (tránsito)</v>
          </cell>
        </row>
        <row r="10567">
          <cell r="A10567" t="str">
            <v>V87.7</v>
          </cell>
          <cell r="B10567" t="str">
            <v>Persona lesionada por colisión entre otros vehículos de motor especificados (tránsito)</v>
          </cell>
        </row>
        <row r="10568">
          <cell r="A10568" t="str">
            <v>V87.8</v>
          </cell>
          <cell r="B10568" t="str">
            <v>Persona lesionada en otros accidentes especificados de transporte de vehículo de motor sin colisión (tránsito)</v>
          </cell>
        </row>
        <row r="10569">
          <cell r="A10569" t="str">
            <v>V87.9</v>
          </cell>
          <cell r="B10569" t="str">
            <v>Persona lesionada en otros accidentes especificados de transporte de vehículo sin motor (con colisión) (sin colisión) (tránsito)</v>
          </cell>
        </row>
        <row r="10570">
          <cell r="A10570" t="str">
            <v>V88</v>
          </cell>
          <cell r="B10570" t="str">
            <v>Accidente no de tránsito de tipo especificado, pero donde se desconoce el modo de transporte  de la víctima</v>
          </cell>
        </row>
        <row r="10571">
          <cell r="A10571" t="str">
            <v>V88.0</v>
          </cell>
          <cell r="B10571" t="str">
            <v>Persona lesionada por colisión entre automóvil y vehículo de motor de dos o tres ruedas, no de tránsito</v>
          </cell>
        </row>
        <row r="10572">
          <cell r="A10572" t="str">
            <v>V88.1</v>
          </cell>
          <cell r="B10572" t="str">
            <v>Persona lesionada por colisión entre otros vehículos de motor y un vehículo de motor de dos o tres ruedas, no de tránsito</v>
          </cell>
        </row>
        <row r="10573">
          <cell r="A10573" t="str">
            <v>V88.2</v>
          </cell>
          <cell r="B10573" t="str">
            <v>Persona lesionada por colisión entre automóvil y camioneta o furgoneta, no de tránsito</v>
          </cell>
        </row>
        <row r="10574">
          <cell r="A10574" t="str">
            <v>V88.3</v>
          </cell>
          <cell r="B10574" t="str">
            <v>Persona lesionada por colisión entre automóvil y autobús, no de tránsito</v>
          </cell>
        </row>
        <row r="10575">
          <cell r="A10575" t="str">
            <v>V88.4</v>
          </cell>
          <cell r="B10575" t="str">
            <v>Persona lesionada por colisión entre automóvil y vehículo de transporte pesado, no de tránsito</v>
          </cell>
        </row>
        <row r="10576">
          <cell r="A10576" t="str">
            <v>V88.5</v>
          </cell>
          <cell r="B10576" t="str">
            <v>Persona lesionada por colisión entre vehículo de transporte pesado y autobús, no de tránsito</v>
          </cell>
        </row>
        <row r="10577">
          <cell r="A10577" t="str">
            <v>V88.6</v>
          </cell>
          <cell r="B10577" t="str">
            <v>Persona lesionada por colisión entre tren o vehículo de rieles y automóvil, no de tránsito</v>
          </cell>
        </row>
        <row r="10578">
          <cell r="A10578" t="str">
            <v>V88.7</v>
          </cell>
          <cell r="B10578" t="str">
            <v>Persona lesionada por colisión entre otros vehículos de motor especificados,no de tránsito</v>
          </cell>
        </row>
        <row r="10579">
          <cell r="A10579" t="str">
            <v>V88.8</v>
          </cell>
          <cell r="B10579" t="str">
            <v>Persona lesionada en otros accidentes especificados de transporte de vehículo de motor sin colisión, no de tránsito</v>
          </cell>
        </row>
        <row r="10580">
          <cell r="A10580" t="str">
            <v>V88.9</v>
          </cell>
          <cell r="B10580" t="str">
            <v>Persona lesionada en otros accidentes especificados de transporte de vehículo sin motor (con colisión) (sin colisión), no de tránsito</v>
          </cell>
        </row>
        <row r="10581">
          <cell r="A10581" t="str">
            <v>V89</v>
          </cell>
          <cell r="B10581" t="str">
            <v>Accidente de vehículo de motor o sin motor, tipo de vehículo no especificado</v>
          </cell>
        </row>
        <row r="10582">
          <cell r="A10582" t="str">
            <v>V89.0</v>
          </cell>
          <cell r="B10582" t="str">
            <v>Persona lesionada en accidente no de tránsito, de vehículo de motor no especificado</v>
          </cell>
        </row>
        <row r="10583">
          <cell r="A10583" t="str">
            <v>V89.1</v>
          </cell>
          <cell r="B10583" t="str">
            <v>Persona lesionada en accidente no de tránsito, de vehículo sin motor no especificado</v>
          </cell>
        </row>
        <row r="10584">
          <cell r="A10584" t="str">
            <v>V89.2</v>
          </cell>
          <cell r="B10584" t="str">
            <v>Persona lesionada en accidente de tránsito, de vehículo de motor no especificado</v>
          </cell>
        </row>
        <row r="10585">
          <cell r="A10585" t="str">
            <v>V89.3</v>
          </cell>
          <cell r="B10585" t="str">
            <v>Persona lesionada en accidente de tránsito, de vehículo sin motor no especificado</v>
          </cell>
        </row>
        <row r="10586">
          <cell r="A10586" t="str">
            <v>V89.9</v>
          </cell>
          <cell r="B10586" t="str">
            <v>Persona lesionada en accidente de vehículo no especificado</v>
          </cell>
        </row>
        <row r="10587">
          <cell r="A10587" t="str">
            <v>V90</v>
          </cell>
          <cell r="B10587" t="str">
            <v>Accidente de embarcación que causa ahogamiento y sumersión</v>
          </cell>
        </row>
        <row r="10588">
          <cell r="A10588" t="str">
            <v>V90.0</v>
          </cell>
          <cell r="B10588" t="str">
            <v>Accidente de embarcación que causa ahogamiento y sumersión, barco mercante</v>
          </cell>
        </row>
        <row r="10589">
          <cell r="A10589" t="str">
            <v>V90.1</v>
          </cell>
          <cell r="B10589" t="str">
            <v>Accidente de embarcación que causa ahogamiento y sumersión, barco de pasajeros</v>
          </cell>
        </row>
        <row r="10590">
          <cell r="A10590" t="str">
            <v>V90.2</v>
          </cell>
          <cell r="B10590" t="str">
            <v>Accidente de embarcación que causa ahogamiento y sumersión, bote de pesca</v>
          </cell>
        </row>
        <row r="10591">
          <cell r="A10591" t="str">
            <v>V90.3</v>
          </cell>
          <cell r="B10591" t="str">
            <v>Accidente de embarcación que causa ahogamiento y sumersión, otro vehículo acuático con motor</v>
          </cell>
        </row>
        <row r="10592">
          <cell r="A10592" t="str">
            <v>V90.4</v>
          </cell>
          <cell r="B10592" t="str">
            <v>Accidente de embarcación que causa ahogamiento y sumersión, velero</v>
          </cell>
        </row>
        <row r="10593">
          <cell r="A10593" t="str">
            <v>V90.5</v>
          </cell>
          <cell r="B10593" t="str">
            <v>Accidente de embarcación que causa ahogamiento y sumersión, canoa o kayak</v>
          </cell>
        </row>
        <row r="10594">
          <cell r="A10594" t="str">
            <v>V90.6</v>
          </cell>
          <cell r="B10594" t="str">
            <v>Accidente de embarcación que causa ahogamiento y sumersión, balsa inflable (sin motor)</v>
          </cell>
        </row>
        <row r="10595">
          <cell r="A10595" t="str">
            <v>V90.7</v>
          </cell>
          <cell r="B10595" t="str">
            <v>Accidente de embarcación que causa ahogamiento y sumersión, esquí acuático</v>
          </cell>
        </row>
        <row r="10596">
          <cell r="A10596" t="str">
            <v>V90.8</v>
          </cell>
          <cell r="B10596" t="str">
            <v>Accidente de embarcación que causa ahogamiento y sumersión, otro vehículo acuático sin motor</v>
          </cell>
        </row>
        <row r="10597">
          <cell r="A10597" t="str">
            <v>V90.9</v>
          </cell>
          <cell r="B10597" t="str">
            <v>Accidente de embarcación que causa ahogamiento y sumersión, vehículo acuático no especificado</v>
          </cell>
        </row>
        <row r="10598">
          <cell r="A10598" t="str">
            <v>V91</v>
          </cell>
          <cell r="B10598" t="str">
            <v>Accidente de embarcación que causa otros tipos de traumatismo</v>
          </cell>
        </row>
        <row r="10599">
          <cell r="A10599" t="str">
            <v>V91.0</v>
          </cell>
          <cell r="B10599" t="str">
            <v>Accidente de embarcación que causa otros tipos de traumatismo, barco mercante</v>
          </cell>
        </row>
        <row r="10600">
          <cell r="A10600" t="str">
            <v>V91.1</v>
          </cell>
          <cell r="B10600" t="str">
            <v>Accidente de embarcación que causa otros tipos de traumatismo, barco de pasajeros</v>
          </cell>
        </row>
        <row r="10601">
          <cell r="A10601" t="str">
            <v>V91.2</v>
          </cell>
          <cell r="B10601" t="str">
            <v>Accidente de embarcación que causa otros tipos de traumatismo, bote de pesca</v>
          </cell>
        </row>
        <row r="10602">
          <cell r="A10602" t="str">
            <v>V91.3</v>
          </cell>
          <cell r="B10602" t="str">
            <v>Accidente de embarcación que causa otros tipos de traumatismo, otro vehículo acuático con motor</v>
          </cell>
        </row>
        <row r="10603">
          <cell r="A10603" t="str">
            <v>V91.4</v>
          </cell>
          <cell r="B10603" t="str">
            <v>Accidente de embarcación que causa otros tipos de traumatismo, velero</v>
          </cell>
        </row>
        <row r="10604">
          <cell r="A10604" t="str">
            <v>V91.5</v>
          </cell>
          <cell r="B10604" t="str">
            <v>Accidente de embarcación que causa otros tipos de traumatismo, canoa o kayak</v>
          </cell>
        </row>
        <row r="10605">
          <cell r="A10605" t="str">
            <v>V91.6</v>
          </cell>
          <cell r="B10605" t="str">
            <v>Accidente de embarcación que causa otros tipos de traumatismo, balsa inflable (sin motor)</v>
          </cell>
        </row>
        <row r="10606">
          <cell r="A10606" t="str">
            <v>V91.7</v>
          </cell>
          <cell r="B10606" t="str">
            <v>Accidente de embarcación que causa otros tipos de traumatismo, esquí acuático</v>
          </cell>
        </row>
        <row r="10607">
          <cell r="A10607" t="str">
            <v>V91.8</v>
          </cell>
          <cell r="B10607" t="str">
            <v>Accidente de embarcación que causa otros tipos de traumatismo, otro vehículo acuático sin motor</v>
          </cell>
        </row>
        <row r="10608">
          <cell r="A10608" t="str">
            <v>V91.9</v>
          </cell>
          <cell r="B10608" t="str">
            <v>Accidente de embarcación que causa otros tipos de traumatismo, vehículo acuático no especificado</v>
          </cell>
        </row>
        <row r="10609">
          <cell r="A10609" t="str">
            <v>V92</v>
          </cell>
          <cell r="B10609" t="str">
            <v>Ahogamiento y sumersión relacionados con transporte por agua, sin accidente a la embarcación</v>
          </cell>
        </row>
        <row r="10610">
          <cell r="A10610" t="str">
            <v>V92.0</v>
          </cell>
          <cell r="B10610" t="str">
            <v>Ahogamiento y sumersión relacionados con transporte por agua, sin accidente a la embarcación, barco mercante</v>
          </cell>
        </row>
        <row r="10611">
          <cell r="A10611" t="str">
            <v>V92.1</v>
          </cell>
          <cell r="B10611" t="str">
            <v>Ahogamiento y sumersión relacionados con transporte por agua, sin accidente a la embarcación, barco de pasajeros</v>
          </cell>
        </row>
        <row r="10612">
          <cell r="A10612" t="str">
            <v>V92.2</v>
          </cell>
          <cell r="B10612" t="str">
            <v>Ahogamiento y sumersión relacionados con transporte por agua, sin accidente a la embarcación, bote de pesca</v>
          </cell>
        </row>
        <row r="10613">
          <cell r="A10613" t="str">
            <v>V92.3</v>
          </cell>
          <cell r="B10613" t="str">
            <v>Ahogamiento y sumersión relacionados con transporte por agua, sin accidente a la embarcación, otro vehículo acuático con motor</v>
          </cell>
        </row>
        <row r="10614">
          <cell r="A10614" t="str">
            <v>V92.4</v>
          </cell>
          <cell r="B10614" t="str">
            <v>Ahogamiento y sumersión relacionados con transporte por agua, sin accidente a la embarcación, velero</v>
          </cell>
        </row>
        <row r="10615">
          <cell r="A10615" t="str">
            <v>V92.5</v>
          </cell>
          <cell r="B10615" t="str">
            <v>Ahogamiento y sumersión relacionados con transporte por agua, sin accidente a la embarcación, canoa o kayak</v>
          </cell>
        </row>
        <row r="10616">
          <cell r="A10616" t="str">
            <v>V92.6</v>
          </cell>
          <cell r="B10616" t="str">
            <v>Ahogamiento y sumersión relacionados con transporte por agua, sin accidente a la embarcación, balsa inflable (sin motor)</v>
          </cell>
        </row>
        <row r="10617">
          <cell r="A10617" t="str">
            <v>V92.7</v>
          </cell>
          <cell r="B10617" t="str">
            <v>Ahogamiento y sumersión relacionados con transporte por agua, sin accidente a la embarcación, esquí acuático</v>
          </cell>
        </row>
        <row r="10618">
          <cell r="A10618" t="str">
            <v>V92.8</v>
          </cell>
          <cell r="B10618" t="str">
            <v>Ahogamiento y sumersión relacionados con transporte por agua, sin accidente a la embarcación, otro vehículo acuático sin motor</v>
          </cell>
        </row>
        <row r="10619">
          <cell r="A10619" t="str">
            <v>V92.9</v>
          </cell>
          <cell r="B10619" t="str">
            <v>Ahogamiento y sumersión relacionados con transporte por agua, sin accidente a la embarcación, vehículo acuático no especificado</v>
          </cell>
        </row>
        <row r="10620">
          <cell r="A10620" t="str">
            <v>V93</v>
          </cell>
          <cell r="B10620" t="str">
            <v>Accidente en una embarcación, sin accidente a la embarcación, que no causa ahogamiento o sumersión</v>
          </cell>
        </row>
        <row r="10621">
          <cell r="A10621" t="str">
            <v>V93.0</v>
          </cell>
          <cell r="B10621" t="str">
            <v>Accidente en una embarcación, sin accidente a la embarcación, que no causa ahogamiento o sumersión, barco mercante</v>
          </cell>
        </row>
        <row r="10622">
          <cell r="A10622" t="str">
            <v>V93.1</v>
          </cell>
          <cell r="B10622" t="str">
            <v>Accidente en una embarcación, sin accidente a la embarcación, que no causa ahogamiento o sumersión, barco de pasajeros</v>
          </cell>
        </row>
        <row r="10623">
          <cell r="A10623" t="str">
            <v>V93.2</v>
          </cell>
          <cell r="B10623" t="str">
            <v>Accidente en una embarcación, sin accidente a la embarcación, que no causa ahogamiento o sumersión, bote de pesca</v>
          </cell>
        </row>
        <row r="10624">
          <cell r="A10624" t="str">
            <v>V93.3</v>
          </cell>
          <cell r="B10624" t="str">
            <v>Accidente en una embarcación, sin accidente a la embarcación, que no causa ahogamiento o sumersión, otro vehículo acuático con motor</v>
          </cell>
        </row>
        <row r="10625">
          <cell r="A10625" t="str">
            <v>V93.4</v>
          </cell>
          <cell r="B10625" t="str">
            <v>Accidente en una embarcación, sin accidente a la embarcación, que no causa ahogamiento o sumersión, velero</v>
          </cell>
        </row>
        <row r="10626">
          <cell r="A10626" t="str">
            <v>V93.5</v>
          </cell>
          <cell r="B10626" t="str">
            <v>Accidente en una embarcación, sin accidente a la embarcación, que no causa ahogamiento o sumersión, canoa o kayak</v>
          </cell>
        </row>
        <row r="10627">
          <cell r="A10627" t="str">
            <v>V93.6</v>
          </cell>
          <cell r="B10627" t="str">
            <v>Accidente en una embarcación, sin accidente a la embarcación, que no causa ahogamiento o sumersión, balsa inflable (sin motor)</v>
          </cell>
        </row>
        <row r="10628">
          <cell r="A10628" t="str">
            <v>V93.7</v>
          </cell>
          <cell r="B10628" t="str">
            <v>Accidente en una embarcación, sin accidente a la embarcación, que no causa ahogamiento o sumersión, esquí acuático</v>
          </cell>
        </row>
        <row r="10629">
          <cell r="A10629" t="str">
            <v>V93.8</v>
          </cell>
          <cell r="B10629" t="str">
            <v>Accidente en una embarcación, sin accidente a la embarcación, que no causa ahogamiento o sumersión, otro vehículo acuático sin motor</v>
          </cell>
        </row>
        <row r="10630">
          <cell r="A10630" t="str">
            <v>V93.9</v>
          </cell>
          <cell r="B10630" t="str">
            <v>Accidente en una embarcación, sin accidente a la embarcación, que no causa ahogamiento o sumersión, vehículo acuático no especificado</v>
          </cell>
        </row>
        <row r="10631">
          <cell r="A10631" t="str">
            <v>V94</v>
          </cell>
          <cell r="B10631" t="str">
            <v>Otros accidentes de transporte por agua, y los no especificados</v>
          </cell>
        </row>
        <row r="10632">
          <cell r="A10632" t="str">
            <v>V94.0</v>
          </cell>
          <cell r="B10632" t="str">
            <v>Otros accidentes de transporte por agua, y los no especificados, barco mercante</v>
          </cell>
        </row>
        <row r="10633">
          <cell r="A10633" t="str">
            <v>V94.1</v>
          </cell>
          <cell r="B10633" t="str">
            <v>Otros accidentes de transporte por agua, y los no especificados, barco de pasajeros</v>
          </cell>
        </row>
        <row r="10634">
          <cell r="A10634" t="str">
            <v>V94.2</v>
          </cell>
          <cell r="B10634" t="str">
            <v>Otros accidentes de transporte por agua, y los no especificados, bote de pesca</v>
          </cell>
        </row>
        <row r="10635">
          <cell r="A10635" t="str">
            <v>V94.3</v>
          </cell>
          <cell r="B10635" t="str">
            <v>Otros accidentes de transporte por agua, y los no especificados, otro vehículo acuático con motor</v>
          </cell>
        </row>
        <row r="10636">
          <cell r="A10636" t="str">
            <v>V94.4</v>
          </cell>
          <cell r="B10636" t="str">
            <v>Otros accidentes de transporte por agua, y los no especificados, velero</v>
          </cell>
        </row>
        <row r="10637">
          <cell r="A10637" t="str">
            <v>V94.5</v>
          </cell>
          <cell r="B10637" t="str">
            <v>Otros accidentes de transporte por agua, y los no especificados, canoa o kayak</v>
          </cell>
        </row>
        <row r="10638">
          <cell r="A10638" t="str">
            <v>V94.6</v>
          </cell>
          <cell r="B10638" t="str">
            <v>Otros accidentes de transporte por agua, y los no especificados, balsa inflable (sin motor)</v>
          </cell>
        </row>
        <row r="10639">
          <cell r="A10639" t="str">
            <v>V94.7</v>
          </cell>
          <cell r="B10639" t="str">
            <v>Otros accidentes de transporte por agua, y los no especificados, esquí acuático</v>
          </cell>
        </row>
        <row r="10640">
          <cell r="A10640" t="str">
            <v>V94.8</v>
          </cell>
          <cell r="B10640" t="str">
            <v>Otros accidentes de transporte por agua, y los no especificados, otro vehículo acuático sin motor</v>
          </cell>
        </row>
        <row r="10641">
          <cell r="A10641" t="str">
            <v>V94.9</v>
          </cell>
          <cell r="B10641" t="str">
            <v>Otros accidentes de transporte por agua, y los no especificados, vehículo acuático no especificado</v>
          </cell>
        </row>
        <row r="10642">
          <cell r="A10642" t="str">
            <v>V95</v>
          </cell>
          <cell r="B10642" t="str">
            <v>Accidente de aeronave de motor, con ocupante lesionado</v>
          </cell>
        </row>
        <row r="10643">
          <cell r="A10643" t="str">
            <v>V95.0</v>
          </cell>
          <cell r="B10643" t="str">
            <v>Accidente de helicóptero con ocupante lesionado</v>
          </cell>
        </row>
        <row r="10644">
          <cell r="A10644" t="str">
            <v>V95.1</v>
          </cell>
          <cell r="B10644" t="str">
            <v>Accidente de planeador ultra liviano, micro liviano o motorizado, con ocupante lesionado</v>
          </cell>
        </row>
        <row r="10645">
          <cell r="A10645" t="str">
            <v>V95.2</v>
          </cell>
          <cell r="B10645" t="str">
            <v>Accidente de otros vehículos aéreos de alas fijas, privados, con ocupante lesionado</v>
          </cell>
        </row>
        <row r="10646">
          <cell r="A10646" t="str">
            <v>V95.3</v>
          </cell>
          <cell r="B10646" t="str">
            <v>Accidente de vehículo aéreo de alas fijas, comercial, con ocupante lesionado</v>
          </cell>
        </row>
        <row r="10647">
          <cell r="A10647" t="str">
            <v>V95.4</v>
          </cell>
          <cell r="B10647" t="str">
            <v>Accidente de nave espacial, con ocupante lesionado</v>
          </cell>
        </row>
        <row r="10648">
          <cell r="A10648" t="str">
            <v>V95.8</v>
          </cell>
          <cell r="B10648" t="str">
            <v>Accidente de otras aeronaves, con ocupante lesionado</v>
          </cell>
        </row>
        <row r="10649">
          <cell r="A10649" t="str">
            <v>V95.9</v>
          </cell>
          <cell r="B10649" t="str">
            <v>Accidente de aeronave no especificada, con ocupante lesionado</v>
          </cell>
        </row>
        <row r="10650">
          <cell r="A10650" t="str">
            <v>V96</v>
          </cell>
          <cell r="B10650" t="str">
            <v>Accidente de aeronave sin motor, con ocupante lesionado</v>
          </cell>
        </row>
        <row r="10651">
          <cell r="A10651" t="str">
            <v>V96.0</v>
          </cell>
          <cell r="B10651" t="str">
            <v>Accidente de globo aerostático, con ocupante lesionado</v>
          </cell>
        </row>
        <row r="10652">
          <cell r="A10652" t="str">
            <v>V96.1</v>
          </cell>
          <cell r="B10652" t="str">
            <v>Accidente de ala delta, con ocupante lesionado</v>
          </cell>
        </row>
        <row r="10653">
          <cell r="A10653" t="str">
            <v>V96.2</v>
          </cell>
          <cell r="B10653" t="str">
            <v>Accidente de planeador (sin motor), con ocupante lesionado</v>
          </cell>
        </row>
        <row r="10654">
          <cell r="A10654" t="str">
            <v>V96.8</v>
          </cell>
          <cell r="B10654" t="str">
            <v>Accidente de otras aeronaves sin motor, con ocupante lesionado</v>
          </cell>
        </row>
        <row r="10655">
          <cell r="A10655" t="str">
            <v>V96.9</v>
          </cell>
          <cell r="B10655" t="str">
            <v>Accidente de aeronave sin motor no especificada, con ocupante lesionado</v>
          </cell>
        </row>
        <row r="10656">
          <cell r="A10656" t="str">
            <v>V97</v>
          </cell>
          <cell r="B10656" t="str">
            <v>Otros accidentes de transporte aéreo especificados</v>
          </cell>
        </row>
        <row r="10657">
          <cell r="A10657" t="str">
            <v>V97.0</v>
          </cell>
          <cell r="B10657" t="str">
            <v>Ocupante de aeronave lesionado en otros accidentes especificados de transporte aéreo</v>
          </cell>
        </row>
        <row r="10658">
          <cell r="A10658" t="str">
            <v>V97.1</v>
          </cell>
          <cell r="B10658" t="str">
            <v>Persona lesionada al subir o bajar de una aeronave</v>
          </cell>
        </row>
        <row r="10659">
          <cell r="A10659" t="str">
            <v>V97.2</v>
          </cell>
          <cell r="B10659" t="str">
            <v>Paracaidista lesionado en accidente de transporte aéreo</v>
          </cell>
        </row>
        <row r="10660">
          <cell r="A10660" t="str">
            <v>V97.3</v>
          </cell>
          <cell r="B10660" t="str">
            <v>Persona en tierra lesionada por accidente de transporte aéreo</v>
          </cell>
        </row>
        <row r="10661">
          <cell r="A10661" t="str">
            <v>V97.8</v>
          </cell>
          <cell r="B10661" t="str">
            <v>Otros accidentes de transporte aéreo, no clasificados en otra parte</v>
          </cell>
        </row>
        <row r="10662">
          <cell r="A10662" t="str">
            <v>V98.X</v>
          </cell>
          <cell r="B10662" t="str">
            <v>Otros accidentes de transporte especificados</v>
          </cell>
        </row>
        <row r="10663">
          <cell r="A10663" t="str">
            <v>V99.X</v>
          </cell>
          <cell r="B10663" t="str">
            <v>Accidente de transporte no especificado</v>
          </cell>
        </row>
        <row r="10664">
          <cell r="A10664" t="str">
            <v>W</v>
          </cell>
          <cell r="B10664" t="str">
            <v>Caídas, Agresiones, Envenenamientos</v>
          </cell>
        </row>
        <row r="10665">
          <cell r="A10665" t="str">
            <v>W00</v>
          </cell>
          <cell r="B10665" t="str">
            <v>Caída en el mismo nivel por hielo o nieve</v>
          </cell>
        </row>
        <row r="10666">
          <cell r="A10666" t="str">
            <v>W00.0</v>
          </cell>
          <cell r="B10666" t="str">
            <v>Caída en el mismo nivel por hielo o nieve, en vivienda</v>
          </cell>
        </row>
        <row r="10667">
          <cell r="A10667" t="str">
            <v>W00.1</v>
          </cell>
          <cell r="B10667" t="str">
            <v>Caída en el mismo nivel por hielo o nieve, en institución residencial</v>
          </cell>
        </row>
        <row r="10668">
          <cell r="A10668" t="str">
            <v>W00.2</v>
          </cell>
          <cell r="B10668" t="str">
            <v>Caída en el mismo nivel por hielo o nieve, en escuelas, otras instituciones y áreas administrativas públicas</v>
          </cell>
        </row>
        <row r="10669">
          <cell r="A10669" t="str">
            <v>W00.3</v>
          </cell>
          <cell r="B10669" t="str">
            <v>Caída en el mismo nivel por hielo o nieve, en áreas de deporte y atletismo</v>
          </cell>
        </row>
        <row r="10670">
          <cell r="A10670" t="str">
            <v>W00.4</v>
          </cell>
          <cell r="B10670" t="str">
            <v>Caída en el mismo nivel por hielo o nieve, en calles y carreteras</v>
          </cell>
        </row>
        <row r="10671">
          <cell r="A10671" t="str">
            <v>W00.5</v>
          </cell>
          <cell r="B10671" t="str">
            <v>Caída en el mismo nivel por hielo o nieve, en comercio y área de servicios</v>
          </cell>
        </row>
        <row r="10672">
          <cell r="A10672" t="str">
            <v>W00.6</v>
          </cell>
          <cell r="B10672" t="str">
            <v>Caída en el mismo nivel por hielo o nieve, en área industrial y de la construcción</v>
          </cell>
        </row>
        <row r="10673">
          <cell r="A10673" t="str">
            <v>W00.7</v>
          </cell>
          <cell r="B10673" t="str">
            <v>Caída en el mismo nivel por hielo o nieve, en granja</v>
          </cell>
        </row>
        <row r="10674">
          <cell r="A10674" t="str">
            <v>W00.8</v>
          </cell>
          <cell r="B10674" t="str">
            <v>Caída en el mismo nivel por hielo o nieve, en otro lugar especificado</v>
          </cell>
        </row>
        <row r="10675">
          <cell r="A10675" t="str">
            <v>W00.9</v>
          </cell>
          <cell r="B10675" t="str">
            <v>Caída en el mismo nivel por hielo o nieve, en lugar no especificado</v>
          </cell>
        </row>
        <row r="10676">
          <cell r="A10676" t="str">
            <v>W01</v>
          </cell>
          <cell r="B10676" t="str">
            <v>Caída en el mismo nivel por deslizamiento, tropezón y traspié</v>
          </cell>
        </row>
        <row r="10677">
          <cell r="A10677" t="str">
            <v>W01.0</v>
          </cell>
          <cell r="B10677" t="str">
            <v>Caída en el mismo nivel por deslizamiento, tropezón y traspié, en vivienda</v>
          </cell>
        </row>
        <row r="10678">
          <cell r="A10678" t="str">
            <v>W01.1</v>
          </cell>
          <cell r="B10678" t="str">
            <v>Caída en el mismo nivel por deslizamiento, tropezón y traspié, en institución residencial</v>
          </cell>
        </row>
        <row r="10679">
          <cell r="A10679" t="str">
            <v>W01.2</v>
          </cell>
          <cell r="B10679" t="str">
            <v>Caída en el mismo nivel por deslizamiento, tropezón y traspié, en escuelas, otras instituciones y áreas administrativas públicas</v>
          </cell>
        </row>
        <row r="10680">
          <cell r="A10680" t="str">
            <v>W01.3</v>
          </cell>
          <cell r="B10680" t="str">
            <v>Caída en el mismo nivel por deslizamiento, tropezón y traspié, en áreas de deporte y atletismo</v>
          </cell>
        </row>
        <row r="10681">
          <cell r="A10681" t="str">
            <v>W01.4</v>
          </cell>
          <cell r="B10681" t="str">
            <v>Caída en el mismo nivel por deslizamiento, tropezón y traspié, en calles y carreteras</v>
          </cell>
        </row>
        <row r="10682">
          <cell r="A10682" t="str">
            <v>W01.5</v>
          </cell>
          <cell r="B10682" t="str">
            <v>Caída en el mismo nivel por deslizamiento, tropezón y traspié, en comercio y área de servicios</v>
          </cell>
        </row>
        <row r="10683">
          <cell r="A10683" t="str">
            <v>W01.6</v>
          </cell>
          <cell r="B10683" t="str">
            <v>Caída en el mismo nivel por deslizamiento, tropezón y traspié, en área industrial y de la construcción</v>
          </cell>
        </row>
        <row r="10684">
          <cell r="A10684" t="str">
            <v>W01.7</v>
          </cell>
          <cell r="B10684" t="str">
            <v>Caída en el mismo nivel por deslizamiento, tropezón y traspié, en granja</v>
          </cell>
        </row>
        <row r="10685">
          <cell r="A10685" t="str">
            <v>W01.8</v>
          </cell>
          <cell r="B10685" t="str">
            <v>Caída en el mismo nivel por deslizamiento, tropezón y traspié, en otro lugar especificado</v>
          </cell>
        </row>
        <row r="10686">
          <cell r="A10686" t="str">
            <v>W01.9</v>
          </cell>
          <cell r="B10686" t="str">
            <v>Caída en el mismo nivel por deslizamiento, tropezón y traspié, en lugar no especificado</v>
          </cell>
        </row>
        <row r="10687">
          <cell r="A10687" t="str">
            <v>W02</v>
          </cell>
          <cell r="B10687" t="str">
            <v>Caída por patines para hielo, esquís, patines de ruedas o patineta</v>
          </cell>
        </row>
        <row r="10688">
          <cell r="A10688" t="str">
            <v>W02.0</v>
          </cell>
          <cell r="B10688" t="str">
            <v>Caída por patines para hielo, esquís, patines de ruedas o patineta, en vivienda</v>
          </cell>
        </row>
        <row r="10689">
          <cell r="A10689" t="str">
            <v>W02.1</v>
          </cell>
          <cell r="B10689" t="str">
            <v>Caída por patines para hielo, esquís, patines de ruedas o patineta, en institución residencial</v>
          </cell>
        </row>
        <row r="10690">
          <cell r="A10690" t="str">
            <v>W02.2</v>
          </cell>
          <cell r="B10690" t="str">
            <v>Caída por patines para hielo, esquís, patines de ruedas o patineta, en escuelas, otras instituciones y áreas administrativas públicas</v>
          </cell>
        </row>
        <row r="10691">
          <cell r="A10691" t="str">
            <v>W02.3</v>
          </cell>
          <cell r="B10691" t="str">
            <v>Caída por patines para hielo, esquís, patines de ruedas o patineta, en áreas de deporte y atletismo</v>
          </cell>
        </row>
        <row r="10692">
          <cell r="A10692" t="str">
            <v>W02.4</v>
          </cell>
          <cell r="B10692" t="str">
            <v>Caída por patines para hielo, esquís, patines de ruedas o patineta, en calles y carreteras</v>
          </cell>
        </row>
        <row r="10693">
          <cell r="A10693" t="str">
            <v>W02.5</v>
          </cell>
          <cell r="B10693" t="str">
            <v>Caída por patines para hielo, esquís, patines de ruedas o patineta, en comercio y área de servicios</v>
          </cell>
        </row>
        <row r="10694">
          <cell r="A10694" t="str">
            <v>W02.6</v>
          </cell>
          <cell r="B10694" t="str">
            <v>Caída por patines para hielo, esquís, patines de ruedas o patineta, en área industrial y de la construcción</v>
          </cell>
        </row>
        <row r="10695">
          <cell r="A10695" t="str">
            <v>W02.7</v>
          </cell>
          <cell r="B10695" t="str">
            <v>Caída por patines para hielo, esquís, patines de ruedas o patineta, en granja</v>
          </cell>
        </row>
        <row r="10696">
          <cell r="A10696" t="str">
            <v>W02.8</v>
          </cell>
          <cell r="B10696" t="str">
            <v>Caída por patines para hielo, esquís, patines de ruedas o patineta, en otro lugar especificado</v>
          </cell>
        </row>
        <row r="10697">
          <cell r="A10697" t="str">
            <v>W02.9</v>
          </cell>
          <cell r="B10697" t="str">
            <v>Caída por patines para hielo, esquís, patines de ruedas o patineta, en lugar no especificado</v>
          </cell>
        </row>
        <row r="10698">
          <cell r="A10698" t="str">
            <v>W03</v>
          </cell>
          <cell r="B10698" t="str">
            <v>Otras caídas en el mismo nivel por colisión con o por empujón de otra persona</v>
          </cell>
        </row>
        <row r="10699">
          <cell r="A10699" t="str">
            <v>W03.0</v>
          </cell>
          <cell r="B10699" t="str">
            <v>Otras caídas en el mismo nivel por colisión con o por empujón de otra persona, en vivienda</v>
          </cell>
        </row>
        <row r="10700">
          <cell r="A10700" t="str">
            <v>W03.1</v>
          </cell>
          <cell r="B10700" t="str">
            <v>Otras caídas en el mismo nivel por colisión con o por empujón de otra persona, en institución residencial</v>
          </cell>
        </row>
        <row r="10701">
          <cell r="A10701" t="str">
            <v>W03.2</v>
          </cell>
          <cell r="B10701" t="str">
            <v>Otras caídas en el mismo nivel por colisión con o por empujón de otra persona, en escuelas, otras instituciones y áreas administrativas públicas</v>
          </cell>
        </row>
        <row r="10702">
          <cell r="A10702" t="str">
            <v>W03.3</v>
          </cell>
          <cell r="B10702" t="str">
            <v>Otras caídas en el mismo nivel por colisión con o por empujón de otra persona, en áreas de deporte y atletismo</v>
          </cell>
        </row>
        <row r="10703">
          <cell r="A10703" t="str">
            <v>W03.4</v>
          </cell>
          <cell r="B10703" t="str">
            <v>Otras caídas en el mismo nivel por colisión con o por empujón de otra persona, en calles y carreteras</v>
          </cell>
        </row>
        <row r="10704">
          <cell r="A10704" t="str">
            <v>W03.5</v>
          </cell>
          <cell r="B10704" t="str">
            <v>Otras caídas en el mismo nivel por colisión con o por empujón de otra persona, en comercio y área de servicios</v>
          </cell>
        </row>
        <row r="10705">
          <cell r="A10705" t="str">
            <v>W03.6</v>
          </cell>
          <cell r="B10705" t="str">
            <v>Otras caídas en el mismo nivel por colisión con o por empujón de otra persona, en área industrial y de la construcción</v>
          </cell>
        </row>
        <row r="10706">
          <cell r="A10706" t="str">
            <v>W03.7</v>
          </cell>
          <cell r="B10706" t="str">
            <v>Otras caídas en el mismo nivel por colisión con o por empujón de otra persona, en granja</v>
          </cell>
        </row>
        <row r="10707">
          <cell r="A10707" t="str">
            <v>W03.8</v>
          </cell>
          <cell r="B10707" t="str">
            <v>Otras caídas en el mismo nivel por colisión con o por empujón de otra persona, en otro lugar especificado</v>
          </cell>
        </row>
        <row r="10708">
          <cell r="A10708" t="str">
            <v>W03.9</v>
          </cell>
          <cell r="B10708" t="str">
            <v>Otras caídas en el mismo nivel por colisión con o por empujón de otra persona, en lugar no especificado</v>
          </cell>
        </row>
        <row r="10709">
          <cell r="A10709" t="str">
            <v>W04</v>
          </cell>
          <cell r="B10709" t="str">
            <v>Caída al ser trasladado o sostenido por otras personas</v>
          </cell>
        </row>
        <row r="10710">
          <cell r="A10710" t="str">
            <v>W04.0</v>
          </cell>
          <cell r="B10710" t="str">
            <v>Caída al ser trasladado o sostenido por otras personas, en vivienda</v>
          </cell>
        </row>
        <row r="10711">
          <cell r="A10711" t="str">
            <v>W04.1</v>
          </cell>
          <cell r="B10711" t="str">
            <v>Caída al ser trasladado o sostenido por otras personas, en institución residencial</v>
          </cell>
        </row>
        <row r="10712">
          <cell r="A10712" t="str">
            <v>W04.2</v>
          </cell>
          <cell r="B10712" t="str">
            <v>Caída al ser trasladado o sostenido por otras personas, en escuelas, otras instituciones y áreas administrativas públicas</v>
          </cell>
        </row>
        <row r="10713">
          <cell r="A10713" t="str">
            <v>W04.3</v>
          </cell>
          <cell r="B10713" t="str">
            <v>Caída al ser trasladado o sostenido por otras personas, en áreas de deporte y atletismo</v>
          </cell>
        </row>
        <row r="10714">
          <cell r="A10714" t="str">
            <v>W04.4</v>
          </cell>
          <cell r="B10714" t="str">
            <v>Caída al ser trasladado o sostenido por otras personas, en calles y carreteras</v>
          </cell>
        </row>
        <row r="10715">
          <cell r="A10715" t="str">
            <v>W04.5</v>
          </cell>
          <cell r="B10715" t="str">
            <v>Caída al ser trasladado o sostenido por otras personas, en comercio y área de servicios</v>
          </cell>
        </row>
        <row r="10716">
          <cell r="A10716" t="str">
            <v>W04.6</v>
          </cell>
          <cell r="B10716" t="str">
            <v>Caída al ser trasladado o sostenido por otras personas, en área industrial y de la construcción</v>
          </cell>
        </row>
        <row r="10717">
          <cell r="A10717" t="str">
            <v>W04.7</v>
          </cell>
          <cell r="B10717" t="str">
            <v>Caída al ser trasladado o sostenido por otras personas, en granja</v>
          </cell>
        </row>
        <row r="10718">
          <cell r="A10718" t="str">
            <v>W04.8</v>
          </cell>
          <cell r="B10718" t="str">
            <v>Caída al ser trasladado o sostenido por otras personas, en otro lugar especificado</v>
          </cell>
        </row>
        <row r="10719">
          <cell r="A10719" t="str">
            <v>W04.9</v>
          </cell>
          <cell r="B10719" t="str">
            <v>Caída al ser trasladado o sostenido por otras personas, en lugar no especificado</v>
          </cell>
        </row>
        <row r="10720">
          <cell r="A10720" t="str">
            <v>W05</v>
          </cell>
          <cell r="B10720" t="str">
            <v>Caída que implica silla de ruedas</v>
          </cell>
        </row>
        <row r="10721">
          <cell r="A10721" t="str">
            <v>W05.0</v>
          </cell>
          <cell r="B10721" t="str">
            <v>Caída que implica silla de ruedas, en vivienda</v>
          </cell>
        </row>
        <row r="10722">
          <cell r="A10722" t="str">
            <v>W05.1</v>
          </cell>
          <cell r="B10722" t="str">
            <v>Caída que implica silla de ruedas, en institución residencial</v>
          </cell>
        </row>
        <row r="10723">
          <cell r="A10723" t="str">
            <v>W05.2</v>
          </cell>
          <cell r="B10723" t="str">
            <v>Caída que implica silla de ruedas, en escuelas, otras instituciones y áreas administrativas públicas</v>
          </cell>
        </row>
        <row r="10724">
          <cell r="A10724" t="str">
            <v>W05.3</v>
          </cell>
          <cell r="B10724" t="str">
            <v>Caída que implica silla de ruedas, en áreas de deporte y atletismo</v>
          </cell>
        </row>
        <row r="10725">
          <cell r="A10725" t="str">
            <v>W05.4</v>
          </cell>
          <cell r="B10725" t="str">
            <v>Caída que implica silla de ruedas, en calles y carreteras</v>
          </cell>
        </row>
        <row r="10726">
          <cell r="A10726" t="str">
            <v>W05.5</v>
          </cell>
          <cell r="B10726" t="str">
            <v>Caída que implica silla de ruedas, en comercio y área de servicios</v>
          </cell>
        </row>
        <row r="10727">
          <cell r="A10727" t="str">
            <v>W05.6</v>
          </cell>
          <cell r="B10727" t="str">
            <v>Caída que implica silla de ruedas, en área industrial y de la construcción</v>
          </cell>
        </row>
        <row r="10728">
          <cell r="A10728" t="str">
            <v>W05.7</v>
          </cell>
          <cell r="B10728" t="str">
            <v>Caída que implica silla de ruedas, en granja</v>
          </cell>
        </row>
        <row r="10729">
          <cell r="A10729" t="str">
            <v>W05.8</v>
          </cell>
          <cell r="B10729" t="str">
            <v>Caída que implica silla de ruedas, en otro lugar especificado</v>
          </cell>
        </row>
        <row r="10730">
          <cell r="A10730" t="str">
            <v>W05.9</v>
          </cell>
          <cell r="B10730" t="str">
            <v>Caída que implica silla de ruedas, en lugar no especificado</v>
          </cell>
        </row>
        <row r="10731">
          <cell r="A10731" t="str">
            <v>W06</v>
          </cell>
          <cell r="B10731" t="str">
            <v>Caída que implica cama</v>
          </cell>
        </row>
        <row r="10732">
          <cell r="A10732" t="str">
            <v>W06.0</v>
          </cell>
          <cell r="B10732" t="str">
            <v>Caída que implica cama, en vivienda</v>
          </cell>
        </row>
        <row r="10733">
          <cell r="A10733" t="str">
            <v>W06.1</v>
          </cell>
          <cell r="B10733" t="str">
            <v>Caída que implica cama, en institución residencial</v>
          </cell>
        </row>
        <row r="10734">
          <cell r="A10734" t="str">
            <v>W06.2</v>
          </cell>
          <cell r="B10734" t="str">
            <v>Caída que implica cama, en escuelas, otras instituciones y áreas administrativas  públicas</v>
          </cell>
        </row>
        <row r="10735">
          <cell r="A10735" t="str">
            <v>W06.3</v>
          </cell>
          <cell r="B10735" t="str">
            <v>Caída que implica cama, en áreas de deporte y atletismo</v>
          </cell>
        </row>
        <row r="10736">
          <cell r="A10736" t="str">
            <v>W06.4</v>
          </cell>
          <cell r="B10736" t="str">
            <v>Caída que implica cama, en calles y carreteras</v>
          </cell>
        </row>
        <row r="10737">
          <cell r="A10737" t="str">
            <v>W06.5</v>
          </cell>
          <cell r="B10737" t="str">
            <v>Caída que implica cama, en comercio y área de servicios</v>
          </cell>
        </row>
        <row r="10738">
          <cell r="A10738" t="str">
            <v>W06.6</v>
          </cell>
          <cell r="B10738" t="str">
            <v>Caída que implica cama, en área industrial y de la construcción</v>
          </cell>
        </row>
        <row r="10739">
          <cell r="A10739" t="str">
            <v>W06.7</v>
          </cell>
          <cell r="B10739" t="str">
            <v>Caída que implica cama, en granja</v>
          </cell>
        </row>
        <row r="10740">
          <cell r="A10740" t="str">
            <v>W06.8</v>
          </cell>
          <cell r="B10740" t="str">
            <v>Caída que implica cama, en otro lugar especificado</v>
          </cell>
        </row>
        <row r="10741">
          <cell r="A10741" t="str">
            <v>W06.9</v>
          </cell>
          <cell r="B10741" t="str">
            <v>Caída que implica cama, en lugar no especificado</v>
          </cell>
        </row>
        <row r="10742">
          <cell r="A10742" t="str">
            <v>W07</v>
          </cell>
          <cell r="B10742" t="str">
            <v>Caída que implica silla</v>
          </cell>
        </row>
        <row r="10743">
          <cell r="A10743" t="str">
            <v>W07.0</v>
          </cell>
          <cell r="B10743" t="str">
            <v>Caída que implica silla, en vivienda</v>
          </cell>
        </row>
        <row r="10744">
          <cell r="A10744" t="str">
            <v>W07.1</v>
          </cell>
          <cell r="B10744" t="str">
            <v>Caída que implica silla, en institución residencial</v>
          </cell>
        </row>
        <row r="10745">
          <cell r="A10745" t="str">
            <v>W07.2</v>
          </cell>
          <cell r="B10745" t="str">
            <v>Caída que implica silla, en escuelas, otras instituciones y áreas administrativas públicas</v>
          </cell>
        </row>
        <row r="10746">
          <cell r="A10746" t="str">
            <v>W07.3</v>
          </cell>
          <cell r="B10746" t="str">
            <v>Caída que implica silla, en áreas de deporte y atletismo</v>
          </cell>
        </row>
        <row r="10747">
          <cell r="A10747" t="str">
            <v>W07.4</v>
          </cell>
          <cell r="B10747" t="str">
            <v>Caída que implica silla, en calles y carreteras</v>
          </cell>
        </row>
        <row r="10748">
          <cell r="A10748" t="str">
            <v>W07.5</v>
          </cell>
          <cell r="B10748" t="str">
            <v>Caída que implica silla, en comercio y área de servicios</v>
          </cell>
        </row>
        <row r="10749">
          <cell r="A10749" t="str">
            <v>W07.6</v>
          </cell>
          <cell r="B10749" t="str">
            <v>Caída que implica silla, en área industrial y de la construcción</v>
          </cell>
        </row>
        <row r="10750">
          <cell r="A10750" t="str">
            <v>W07.7</v>
          </cell>
          <cell r="B10750" t="str">
            <v>Caída que implica silla, en granja</v>
          </cell>
        </row>
        <row r="10751">
          <cell r="A10751" t="str">
            <v>W07.8</v>
          </cell>
          <cell r="B10751" t="str">
            <v>Caída que implica silla, en otro lugar especificado</v>
          </cell>
        </row>
        <row r="10752">
          <cell r="A10752" t="str">
            <v>W07.9</v>
          </cell>
          <cell r="B10752" t="str">
            <v>Caída que implica silla, en lugar no especificado</v>
          </cell>
        </row>
        <row r="10753">
          <cell r="A10753" t="str">
            <v>W08</v>
          </cell>
          <cell r="B10753" t="str">
            <v>Caída que implica otro mueble</v>
          </cell>
        </row>
        <row r="10754">
          <cell r="A10754" t="str">
            <v>W08.0</v>
          </cell>
          <cell r="B10754" t="str">
            <v>Caída que implica otro mueble, en vivienda</v>
          </cell>
        </row>
        <row r="10755">
          <cell r="A10755" t="str">
            <v>W08.1</v>
          </cell>
          <cell r="B10755" t="str">
            <v>Caída que implica otro mueble, en institución residencial</v>
          </cell>
        </row>
        <row r="10756">
          <cell r="A10756" t="str">
            <v>W08.2</v>
          </cell>
          <cell r="B10756" t="str">
            <v>Caída que implica otro mueble, en escuelas, otras instituciones y áreas administrativas públicas</v>
          </cell>
        </row>
        <row r="10757">
          <cell r="A10757" t="str">
            <v>W08.3</v>
          </cell>
          <cell r="B10757" t="str">
            <v>Caída que implica otro mueble, en áreas de deporte y atletismo</v>
          </cell>
        </row>
        <row r="10758">
          <cell r="A10758" t="str">
            <v>W08.4</v>
          </cell>
          <cell r="B10758" t="str">
            <v>Caída que implica otro mueble, en calles y carreteras</v>
          </cell>
        </row>
        <row r="10759">
          <cell r="A10759" t="str">
            <v>W08.5</v>
          </cell>
          <cell r="B10759" t="str">
            <v>Caída que implica otro mueble, en comercio y área de servicios</v>
          </cell>
        </row>
        <row r="10760">
          <cell r="A10760" t="str">
            <v>W08.6</v>
          </cell>
          <cell r="B10760" t="str">
            <v>Caída que implica otro mueble, en área industrial y de la construcción</v>
          </cell>
        </row>
        <row r="10761">
          <cell r="A10761" t="str">
            <v>W08.7</v>
          </cell>
          <cell r="B10761" t="str">
            <v>Caída que implica otro mueble, en granja</v>
          </cell>
        </row>
        <row r="10762">
          <cell r="A10762" t="str">
            <v>W08.8</v>
          </cell>
          <cell r="B10762" t="str">
            <v>Caída que implica otro mueble, en otro lugar especificado</v>
          </cell>
        </row>
        <row r="10763">
          <cell r="A10763" t="str">
            <v>W08.9</v>
          </cell>
          <cell r="B10763" t="str">
            <v>Caída que implica otro mueble, en lugar no especificado</v>
          </cell>
        </row>
        <row r="10764">
          <cell r="A10764" t="str">
            <v>W09</v>
          </cell>
          <cell r="B10764" t="str">
            <v>Caída que implica equipos para juegos infantiles</v>
          </cell>
        </row>
        <row r="10765">
          <cell r="A10765" t="str">
            <v>W09.0</v>
          </cell>
          <cell r="B10765" t="str">
            <v>Caída que implica equipos para juegos infantiles, en vivienda</v>
          </cell>
        </row>
        <row r="10766">
          <cell r="A10766" t="str">
            <v>W09.1</v>
          </cell>
          <cell r="B10766" t="str">
            <v>Caída que implica equipos para juegos infantiles, en institución residencial</v>
          </cell>
        </row>
        <row r="10767">
          <cell r="A10767" t="str">
            <v>W09.2</v>
          </cell>
          <cell r="B10767" t="str">
            <v>Caída que implica equipos para juegos infantiles, en escuelas, otras instituciones y áreas administrativas públicas</v>
          </cell>
        </row>
        <row r="10768">
          <cell r="A10768" t="str">
            <v>W09.3</v>
          </cell>
          <cell r="B10768" t="str">
            <v>Caída que implica equipos para juegos infantiles, en áreas de deporte y atletismo</v>
          </cell>
        </row>
        <row r="10769">
          <cell r="A10769" t="str">
            <v>W09.4</v>
          </cell>
          <cell r="B10769" t="str">
            <v>Caída que implica equipos para juegos infantiles, en calles y carreteras</v>
          </cell>
        </row>
        <row r="10770">
          <cell r="A10770" t="str">
            <v>W09.5</v>
          </cell>
          <cell r="B10770" t="str">
            <v>Caída que implica equipos para juegos infantiles, en comercio y área de servicios</v>
          </cell>
        </row>
        <row r="10771">
          <cell r="A10771" t="str">
            <v>W09.6</v>
          </cell>
          <cell r="B10771" t="str">
            <v>Caída que implica equipos para juegos infantiles, en área industrial y de la construcción</v>
          </cell>
        </row>
        <row r="10772">
          <cell r="A10772" t="str">
            <v>W09.7</v>
          </cell>
          <cell r="B10772" t="str">
            <v>Caída que implica equipos para juegos infantiles, en granja</v>
          </cell>
        </row>
        <row r="10773">
          <cell r="A10773" t="str">
            <v>W09.8</v>
          </cell>
          <cell r="B10773" t="str">
            <v>Caída que implica equipos para juegos infantiles, en otro lugar especificado</v>
          </cell>
        </row>
        <row r="10774">
          <cell r="A10774" t="str">
            <v>W09.9</v>
          </cell>
          <cell r="B10774" t="str">
            <v>Caída que implica equipos para juegos infantiles, en lugar no especificado</v>
          </cell>
        </row>
        <row r="10775">
          <cell r="A10775" t="str">
            <v>W10</v>
          </cell>
          <cell r="B10775" t="str">
            <v>Caída en o desde escalera y escalones</v>
          </cell>
        </row>
        <row r="10776">
          <cell r="A10776" t="str">
            <v>W10.0</v>
          </cell>
          <cell r="B10776" t="str">
            <v>Caída en o desde escalera y escalones, en vivienda</v>
          </cell>
        </row>
        <row r="10777">
          <cell r="A10777" t="str">
            <v>W10.1</v>
          </cell>
          <cell r="B10777" t="str">
            <v>Caída en o desde escalera y escalones, en institución residencial</v>
          </cell>
        </row>
        <row r="10778">
          <cell r="A10778" t="str">
            <v>W10.2</v>
          </cell>
          <cell r="B10778" t="str">
            <v>Caída en o desde escalera y escalones, en escuelas, otras instituciones y áreas administrativas públicas</v>
          </cell>
        </row>
        <row r="10779">
          <cell r="A10779" t="str">
            <v>W10.3</v>
          </cell>
          <cell r="B10779" t="str">
            <v>Caída en o desde escalera y escalones, en áreas de deporte y atletismo</v>
          </cell>
        </row>
        <row r="10780">
          <cell r="A10780" t="str">
            <v>W10.4</v>
          </cell>
          <cell r="B10780" t="str">
            <v>Caída en o desde escalera y escalones, en calles y carreteras</v>
          </cell>
        </row>
        <row r="10781">
          <cell r="A10781" t="str">
            <v>W10.5</v>
          </cell>
          <cell r="B10781" t="str">
            <v>Caída en o desde escalera y escalones, en comercio y área de servicios</v>
          </cell>
        </row>
        <row r="10782">
          <cell r="A10782" t="str">
            <v>W10.6</v>
          </cell>
          <cell r="B10782" t="str">
            <v>Caída en o desde escalera y escalones, en área industrial y de la construcción</v>
          </cell>
        </row>
        <row r="10783">
          <cell r="A10783" t="str">
            <v>W10.7</v>
          </cell>
          <cell r="B10783" t="str">
            <v>Caída en o desde escalera y escalones, en granja</v>
          </cell>
        </row>
        <row r="10784">
          <cell r="A10784" t="str">
            <v>W10.8</v>
          </cell>
          <cell r="B10784" t="str">
            <v>Caída en o desde escalera y escalones, en otro lugar especificado</v>
          </cell>
        </row>
        <row r="10785">
          <cell r="A10785" t="str">
            <v>W10.9</v>
          </cell>
          <cell r="B10785" t="str">
            <v>Caída en o desde escalera y escalones, en lugar no especificado</v>
          </cell>
        </row>
        <row r="10786">
          <cell r="A10786" t="str">
            <v>W11</v>
          </cell>
          <cell r="B10786" t="str">
            <v>Caída en o desde escaleras manuales</v>
          </cell>
        </row>
        <row r="10787">
          <cell r="A10787" t="str">
            <v>W11.0</v>
          </cell>
          <cell r="B10787" t="str">
            <v>Caída en o desde escaleras manuales, en vivienda</v>
          </cell>
        </row>
        <row r="10788">
          <cell r="A10788" t="str">
            <v>W11.1</v>
          </cell>
          <cell r="B10788" t="str">
            <v>Caída en o desde escaleras manuales, en institución residencial</v>
          </cell>
        </row>
        <row r="10789">
          <cell r="A10789" t="str">
            <v>W11.2</v>
          </cell>
          <cell r="B10789" t="str">
            <v>Caída en o desde escaleras manuales, en escuelas, otras instituciones y áreas administrativas públicas</v>
          </cell>
        </row>
        <row r="10790">
          <cell r="A10790" t="str">
            <v>W11.3</v>
          </cell>
          <cell r="B10790" t="str">
            <v>Caída en o desde escaleras manuales, en áreas de deporte y atletismo</v>
          </cell>
        </row>
        <row r="10791">
          <cell r="A10791" t="str">
            <v>W11.4</v>
          </cell>
          <cell r="B10791" t="str">
            <v>Caída en o desde escaleras manuales, en calles y carreteras</v>
          </cell>
        </row>
        <row r="10792">
          <cell r="A10792" t="str">
            <v>W11.5</v>
          </cell>
          <cell r="B10792" t="str">
            <v>Caída en o desde escaleras manuales, en comercio y área de servicios</v>
          </cell>
        </row>
        <row r="10793">
          <cell r="A10793" t="str">
            <v>W11.6</v>
          </cell>
          <cell r="B10793" t="str">
            <v>Caída en o desde escaleras manuales, en área industrial y de la construcción</v>
          </cell>
        </row>
        <row r="10794">
          <cell r="A10794" t="str">
            <v>W11.7</v>
          </cell>
          <cell r="B10794" t="str">
            <v>Caída en o desde escaleras manuales, en granja</v>
          </cell>
        </row>
        <row r="10795">
          <cell r="A10795" t="str">
            <v>W11.8</v>
          </cell>
          <cell r="B10795" t="str">
            <v>Caída en o desde escaleras manuales, en otro lugar especificado</v>
          </cell>
        </row>
        <row r="10796">
          <cell r="A10796" t="str">
            <v>W11.9</v>
          </cell>
          <cell r="B10796" t="str">
            <v>Caída en o desde escaleras manuales, en lugar no especificado</v>
          </cell>
        </row>
        <row r="10797">
          <cell r="A10797" t="str">
            <v>W12</v>
          </cell>
          <cell r="B10797" t="str">
            <v>Caída en o desde andamio</v>
          </cell>
        </row>
        <row r="10798">
          <cell r="A10798" t="str">
            <v>W12.0</v>
          </cell>
          <cell r="B10798" t="str">
            <v>Caída en o desde andamio, en vivienda</v>
          </cell>
        </row>
        <row r="10799">
          <cell r="A10799" t="str">
            <v>W12.1</v>
          </cell>
          <cell r="B10799" t="str">
            <v>Caída en o desde andamio, en institución residencial</v>
          </cell>
        </row>
        <row r="10800">
          <cell r="A10800" t="str">
            <v>W12.2</v>
          </cell>
          <cell r="B10800" t="str">
            <v>Caída en o desde andamio, en escuelas, otras instituciones y áreas administrativas públicas</v>
          </cell>
        </row>
        <row r="10801">
          <cell r="A10801" t="str">
            <v>W12.3</v>
          </cell>
          <cell r="B10801" t="str">
            <v>Caída en o desde andamio, en áreas de deporte y atletismo</v>
          </cell>
        </row>
        <row r="10802">
          <cell r="A10802" t="str">
            <v>W12.4</v>
          </cell>
          <cell r="B10802" t="str">
            <v>Caída en o desde andamio, en calles y carreteras</v>
          </cell>
        </row>
        <row r="10803">
          <cell r="A10803" t="str">
            <v>W12.5</v>
          </cell>
          <cell r="B10803" t="str">
            <v>Caída en o desde andamio, en comercio y área de servicios</v>
          </cell>
        </row>
        <row r="10804">
          <cell r="A10804" t="str">
            <v>W12.6</v>
          </cell>
          <cell r="B10804" t="str">
            <v>Caída en o desde andamio, en área industrial y de la construcción</v>
          </cell>
        </row>
        <row r="10805">
          <cell r="A10805" t="str">
            <v>W12.7</v>
          </cell>
          <cell r="B10805" t="str">
            <v>Caída en o desde andamio, en granja</v>
          </cell>
        </row>
        <row r="10806">
          <cell r="A10806" t="str">
            <v>W12.8</v>
          </cell>
          <cell r="B10806" t="str">
            <v>Caída en o desde andamio, en otro lugar especificado</v>
          </cell>
        </row>
        <row r="10807">
          <cell r="A10807" t="str">
            <v>W12.9</v>
          </cell>
          <cell r="B10807" t="str">
            <v>Caída en o desde andamio, en lugar no especificado</v>
          </cell>
        </row>
        <row r="10808">
          <cell r="A10808" t="str">
            <v>W13</v>
          </cell>
          <cell r="B10808" t="str">
            <v>Caída desde, fuera o a través de un edificio u otra construcción</v>
          </cell>
        </row>
        <row r="10809">
          <cell r="A10809" t="str">
            <v>W13.0</v>
          </cell>
          <cell r="B10809" t="str">
            <v>Caída desde, fuera o a través de un edificio u otra construcción, en vivienda</v>
          </cell>
        </row>
        <row r="10810">
          <cell r="A10810" t="str">
            <v>W13.1</v>
          </cell>
          <cell r="B10810" t="str">
            <v>Caída desde, fuera o a través de un edificio u otra construcción, en institución residencial</v>
          </cell>
        </row>
        <row r="10811">
          <cell r="A10811" t="str">
            <v>W13.2</v>
          </cell>
          <cell r="B10811" t="str">
            <v>Caída desde, fuera o a través de un edificio u otra construcción, en escuelas, otras instituciones y áreas administrativas públicas</v>
          </cell>
        </row>
        <row r="10812">
          <cell r="A10812" t="str">
            <v>W13.3</v>
          </cell>
          <cell r="B10812" t="str">
            <v>Caída desde, fuera o a través de un edificio u otra construcción, en áreas de deporte y atletismo</v>
          </cell>
        </row>
        <row r="10813">
          <cell r="A10813" t="str">
            <v>W13.4</v>
          </cell>
          <cell r="B10813" t="str">
            <v>Caída desde, fuera o a través de un edificio u otra construcción, en calles y carreteras</v>
          </cell>
        </row>
        <row r="10814">
          <cell r="A10814" t="str">
            <v>W13.5</v>
          </cell>
          <cell r="B10814" t="str">
            <v>Caída desde, fuera o a través de un edificio u otra construcción, en comercio y área de servicios</v>
          </cell>
        </row>
        <row r="10815">
          <cell r="A10815" t="str">
            <v>W13.6</v>
          </cell>
          <cell r="B10815" t="str">
            <v>Caída desde, fuera o a través de un edificio u otra construcción, en área industrial y de la construcción</v>
          </cell>
        </row>
        <row r="10816">
          <cell r="A10816" t="str">
            <v>W13.7</v>
          </cell>
          <cell r="B10816" t="str">
            <v>Caída desde, fuera o a través de un edificio u otra construcción, en granja</v>
          </cell>
        </row>
        <row r="10817">
          <cell r="A10817" t="str">
            <v>W13.8</v>
          </cell>
          <cell r="B10817" t="str">
            <v>Caída desde, fuera o a través de un edificio u otra construcción, en otro lugar especificado</v>
          </cell>
        </row>
        <row r="10818">
          <cell r="A10818" t="str">
            <v>W13.9</v>
          </cell>
          <cell r="B10818" t="str">
            <v>Caída desde, fuera o a través de un edificio u otra construcción, en lugar no especificado</v>
          </cell>
        </row>
        <row r="10819">
          <cell r="A10819" t="str">
            <v>W14</v>
          </cell>
          <cell r="B10819" t="str">
            <v>Caída desde un árbol</v>
          </cell>
        </row>
        <row r="10820">
          <cell r="A10820" t="str">
            <v>W14.0</v>
          </cell>
          <cell r="B10820" t="str">
            <v>Caída desde un árbol, en vivienda</v>
          </cell>
        </row>
        <row r="10821">
          <cell r="A10821" t="str">
            <v>W14.1</v>
          </cell>
          <cell r="B10821" t="str">
            <v>Caída desde un árbol, en institución residencial</v>
          </cell>
        </row>
        <row r="10822">
          <cell r="A10822" t="str">
            <v>W14.2</v>
          </cell>
          <cell r="B10822" t="str">
            <v>Caída desde un árbol, en escuelas, otras instituciones y áreas administrativas públicas</v>
          </cell>
        </row>
        <row r="10823">
          <cell r="A10823" t="str">
            <v>W14.3</v>
          </cell>
          <cell r="B10823" t="str">
            <v>Caída desde un árbol, en áreas de deporte y atletismo</v>
          </cell>
        </row>
        <row r="10824">
          <cell r="A10824" t="str">
            <v>W14.4</v>
          </cell>
          <cell r="B10824" t="str">
            <v>Caída desde un árbol, en calles y carreteras</v>
          </cell>
        </row>
        <row r="10825">
          <cell r="A10825" t="str">
            <v>W14.5</v>
          </cell>
          <cell r="B10825" t="str">
            <v>Caída desde un árbol, en comercio y área de servicios</v>
          </cell>
        </row>
        <row r="10826">
          <cell r="A10826" t="str">
            <v>W14.6</v>
          </cell>
          <cell r="B10826" t="str">
            <v>Caída desde un árbol, en área industrial y de la construcción</v>
          </cell>
        </row>
        <row r="10827">
          <cell r="A10827" t="str">
            <v>W14.7</v>
          </cell>
          <cell r="B10827" t="str">
            <v>Caída desde un árbol, en granja</v>
          </cell>
        </row>
        <row r="10828">
          <cell r="A10828" t="str">
            <v>W14.8</v>
          </cell>
          <cell r="B10828" t="str">
            <v>Caída desde un árbol, en otro lugar especificado</v>
          </cell>
        </row>
        <row r="10829">
          <cell r="A10829" t="str">
            <v>W14.9</v>
          </cell>
          <cell r="B10829" t="str">
            <v>Caída desde un árbol, en lugar no especificado</v>
          </cell>
        </row>
        <row r="10830">
          <cell r="A10830" t="str">
            <v>W15</v>
          </cell>
          <cell r="B10830" t="str">
            <v>Caída desde peñasco</v>
          </cell>
        </row>
        <row r="10831">
          <cell r="A10831" t="str">
            <v>W15.0</v>
          </cell>
          <cell r="B10831" t="str">
            <v>Caída desde peñasco, en vivienda</v>
          </cell>
        </row>
        <row r="10832">
          <cell r="A10832" t="str">
            <v>W15.1</v>
          </cell>
          <cell r="B10832" t="str">
            <v>Caída desde peñasco, en institución residencial</v>
          </cell>
        </row>
        <row r="10833">
          <cell r="A10833" t="str">
            <v>W15.2</v>
          </cell>
          <cell r="B10833" t="str">
            <v>Caída desde peñasco, en escuelas, otras instituciones y áreas administrativas públicas</v>
          </cell>
        </row>
        <row r="10834">
          <cell r="A10834" t="str">
            <v>W15.3</v>
          </cell>
          <cell r="B10834" t="str">
            <v>Caída desde peñasco, en áreas de deporte y atletismo</v>
          </cell>
        </row>
        <row r="10835">
          <cell r="A10835" t="str">
            <v>W15.4</v>
          </cell>
          <cell r="B10835" t="str">
            <v>Caída desde peñasco, en calles y carreteras</v>
          </cell>
        </row>
        <row r="10836">
          <cell r="A10836" t="str">
            <v>W15.5</v>
          </cell>
          <cell r="B10836" t="str">
            <v>Caída desde peñasco, en comercio y área de servicios</v>
          </cell>
        </row>
        <row r="10837">
          <cell r="A10837" t="str">
            <v>W15.6</v>
          </cell>
          <cell r="B10837" t="str">
            <v>Caída desde peñasco, en área industrial y de la construcción</v>
          </cell>
        </row>
        <row r="10838">
          <cell r="A10838" t="str">
            <v>W15.7</v>
          </cell>
          <cell r="B10838" t="str">
            <v>Caída desde peñasco, en granja</v>
          </cell>
        </row>
        <row r="10839">
          <cell r="A10839" t="str">
            <v>W15.8</v>
          </cell>
          <cell r="B10839" t="str">
            <v>Caída desde peñasco, en otro lugar especificado</v>
          </cell>
        </row>
        <row r="10840">
          <cell r="A10840" t="str">
            <v>W15.9</v>
          </cell>
          <cell r="B10840" t="str">
            <v>Caída desde peñasco, en lugar no especificado</v>
          </cell>
        </row>
        <row r="10841">
          <cell r="A10841" t="str">
            <v>W16</v>
          </cell>
          <cell r="B10841" t="str">
            <v>Salto o zambullida dentro del agua que causa otro traumatismo sin sumersión o ahogamiento</v>
          </cell>
        </row>
        <row r="10842">
          <cell r="A10842" t="str">
            <v>W16.0</v>
          </cell>
          <cell r="B10842" t="str">
            <v>Salto o zambullida dentro del agua que causa otro traumatismo sin sumersión o ahogamiento, en vivienda</v>
          </cell>
        </row>
        <row r="10843">
          <cell r="A10843" t="str">
            <v>W16.1</v>
          </cell>
          <cell r="B10843" t="str">
            <v>Salto o zambullida dentro del agua que causa otro traumatismo sin sumersión o ahogamiento, en institución residencial</v>
          </cell>
        </row>
        <row r="10844">
          <cell r="A10844" t="str">
            <v>W16.2</v>
          </cell>
          <cell r="B10844" t="str">
            <v>Salto o zambullida dentro del agua que causa otro traumatismo sin sumersión o ahogamiento, en escuelas, otras instituciones y áreas administrativas públicas</v>
          </cell>
        </row>
        <row r="10845">
          <cell r="A10845" t="str">
            <v>W16.3</v>
          </cell>
          <cell r="B10845" t="str">
            <v>Salto o zambullida dentro del agua que causa otro traumatismo sin sumersión o ahogamiento, en áreas de deporte y atletismo</v>
          </cell>
        </row>
        <row r="10846">
          <cell r="A10846" t="str">
            <v>W16.4</v>
          </cell>
          <cell r="B10846" t="str">
            <v>Salto o zambullida dentro del agua que causa otro traumatismo sin sumersión o ahogamiento, en calles y carreteras</v>
          </cell>
        </row>
        <row r="10847">
          <cell r="A10847" t="str">
            <v>W16.5</v>
          </cell>
          <cell r="B10847" t="str">
            <v>Salto o zambullida dentro del agua que causa otro traumatismo sin sumersión o ahogamiento, en comercio y área de servicios</v>
          </cell>
        </row>
        <row r="10848">
          <cell r="A10848" t="str">
            <v>W16.6</v>
          </cell>
          <cell r="B10848" t="str">
            <v>Salto o zambullida dentro del agua que causa otro traumatismo sin sumersión o ahogamiento, en área industrial y de la construcción</v>
          </cell>
        </row>
        <row r="10849">
          <cell r="A10849" t="str">
            <v>W16.7</v>
          </cell>
          <cell r="B10849" t="str">
            <v>Salto o zambullida dentro del agua que causa otro traumatismo sin sumersión o ahogamiento, en granja</v>
          </cell>
        </row>
        <row r="10850">
          <cell r="A10850" t="str">
            <v>W16.8</v>
          </cell>
          <cell r="B10850" t="str">
            <v>Salto o zambullida dentro del agua que causa otro traumatismo sin sumersión o ahogamiento, en otro lugar especificado</v>
          </cell>
        </row>
        <row r="10851">
          <cell r="A10851" t="str">
            <v>W16.9</v>
          </cell>
          <cell r="B10851" t="str">
            <v>Salto o zambullida dentro del agua que causa otro traumatismo sin sumersión o ahogamiento, en lugar no especificado</v>
          </cell>
        </row>
        <row r="10852">
          <cell r="A10852" t="str">
            <v>W17</v>
          </cell>
          <cell r="B10852" t="str">
            <v>Otras caídas de un nivel a otro</v>
          </cell>
        </row>
        <row r="10853">
          <cell r="A10853" t="str">
            <v>W17.0</v>
          </cell>
          <cell r="B10853" t="str">
            <v>Otras caídas de un nivel a otro, en vivienda</v>
          </cell>
        </row>
        <row r="10854">
          <cell r="A10854" t="str">
            <v>W17.1</v>
          </cell>
          <cell r="B10854" t="str">
            <v>Otras caídas de un nivel a otro, en institución residencial</v>
          </cell>
        </row>
        <row r="10855">
          <cell r="A10855" t="str">
            <v>W17.2</v>
          </cell>
          <cell r="B10855" t="str">
            <v>Otras caídas de un nivel a otro, en escuelas, otras instituciones y áreas administrativas públicas</v>
          </cell>
        </row>
        <row r="10856">
          <cell r="A10856" t="str">
            <v>W17.3</v>
          </cell>
          <cell r="B10856" t="str">
            <v>Otras caídas de un nivel a otro, en áreas de deporte y atletismo</v>
          </cell>
        </row>
        <row r="10857">
          <cell r="A10857" t="str">
            <v>W17.4</v>
          </cell>
          <cell r="B10857" t="str">
            <v>Otras caídas de un nivel a otro, en calles y carreteras</v>
          </cell>
        </row>
        <row r="10858">
          <cell r="A10858" t="str">
            <v>W17.5</v>
          </cell>
          <cell r="B10858" t="str">
            <v>Otras caídas de un nivel a otro, en comercio y área de servicios</v>
          </cell>
        </row>
        <row r="10859">
          <cell r="A10859" t="str">
            <v>W17.6</v>
          </cell>
          <cell r="B10859" t="str">
            <v>Otras caídas de un nivel a otro, en área industrial y de la construcción</v>
          </cell>
        </row>
        <row r="10860">
          <cell r="A10860" t="str">
            <v>W17.7</v>
          </cell>
          <cell r="B10860" t="str">
            <v>Otras caídas de un nivel a otro, en granja</v>
          </cell>
        </row>
        <row r="10861">
          <cell r="A10861" t="str">
            <v>W17.8</v>
          </cell>
          <cell r="B10861" t="str">
            <v>Otras caídas de un nivel a otro, en otro lugar especificado</v>
          </cell>
        </row>
        <row r="10862">
          <cell r="A10862" t="str">
            <v>W17.9</v>
          </cell>
          <cell r="B10862" t="str">
            <v>Otras caídas de un nivel a otro, en lugar no especificado</v>
          </cell>
        </row>
        <row r="10863">
          <cell r="A10863" t="str">
            <v>W18</v>
          </cell>
          <cell r="B10863" t="str">
            <v>Otras caídas en el mismo nivel</v>
          </cell>
        </row>
        <row r="10864">
          <cell r="A10864" t="str">
            <v>W18.0</v>
          </cell>
          <cell r="B10864" t="str">
            <v>Otras caídas en el mismo nivel, en vivienda</v>
          </cell>
        </row>
        <row r="10865">
          <cell r="A10865" t="str">
            <v>W18.1</v>
          </cell>
          <cell r="B10865" t="str">
            <v>Otras caídas en el mismo nivel, en institución residencial</v>
          </cell>
        </row>
        <row r="10866">
          <cell r="A10866" t="str">
            <v>W18.2</v>
          </cell>
          <cell r="B10866" t="str">
            <v>Otras caídas en el mismo nivel, en escuelas, otras instituciones y áreas administrativas públicas</v>
          </cell>
        </row>
        <row r="10867">
          <cell r="A10867" t="str">
            <v>W18.3</v>
          </cell>
          <cell r="B10867" t="str">
            <v>Otras caídas en el mismo nivel, en áreas de deporte y atletismo</v>
          </cell>
        </row>
        <row r="10868">
          <cell r="A10868" t="str">
            <v>W18.4</v>
          </cell>
          <cell r="B10868" t="str">
            <v>Otras caídas en el mismo nivel, en calles y carreteras</v>
          </cell>
        </row>
        <row r="10869">
          <cell r="A10869" t="str">
            <v>W18.5</v>
          </cell>
          <cell r="B10869" t="str">
            <v>Otras caídas en el mismo nivel, en comercio y área de servicios</v>
          </cell>
        </row>
        <row r="10870">
          <cell r="A10870" t="str">
            <v>W18.6</v>
          </cell>
          <cell r="B10870" t="str">
            <v>Otras caídas en el mismo nivel, en área industrial y de la construcción</v>
          </cell>
        </row>
        <row r="10871">
          <cell r="A10871" t="str">
            <v>W18.7</v>
          </cell>
          <cell r="B10871" t="str">
            <v>Otras caídas en el mismo nivel, en granja</v>
          </cell>
        </row>
        <row r="10872">
          <cell r="A10872" t="str">
            <v>W18.8</v>
          </cell>
          <cell r="B10872" t="str">
            <v>Otras caídas en el mismo nivel, en otro lugar especificado</v>
          </cell>
        </row>
        <row r="10873">
          <cell r="A10873" t="str">
            <v>W18.9</v>
          </cell>
          <cell r="B10873" t="str">
            <v>Otras caídas en el mismo nivel, en lugar no especificado</v>
          </cell>
        </row>
        <row r="10874">
          <cell r="A10874" t="str">
            <v>W19</v>
          </cell>
          <cell r="B10874" t="str">
            <v>Caída no especificada</v>
          </cell>
        </row>
        <row r="10875">
          <cell r="A10875" t="str">
            <v>W19.0</v>
          </cell>
          <cell r="B10875" t="str">
            <v>Caída no especificada, en vivienda</v>
          </cell>
        </row>
        <row r="10876">
          <cell r="A10876" t="str">
            <v>W19.1</v>
          </cell>
          <cell r="B10876" t="str">
            <v>Caída no especificada, en institución residencial</v>
          </cell>
        </row>
        <row r="10877">
          <cell r="A10877" t="str">
            <v>W19.2</v>
          </cell>
          <cell r="B10877" t="str">
            <v>Caída no especificada, en escuelas, otras instituciones y áreas administrativas públicas</v>
          </cell>
        </row>
        <row r="10878">
          <cell r="A10878" t="str">
            <v>W19.3</v>
          </cell>
          <cell r="B10878" t="str">
            <v>Caída no especificada, en áreas de deporte y atletismo</v>
          </cell>
        </row>
        <row r="10879">
          <cell r="A10879" t="str">
            <v>W19.4</v>
          </cell>
          <cell r="B10879" t="str">
            <v>Caída no especificada, en calles y carreteras</v>
          </cell>
        </row>
        <row r="10880">
          <cell r="A10880" t="str">
            <v>W19.5</v>
          </cell>
          <cell r="B10880" t="str">
            <v>Caída no especificada, en comercio y área de servicios</v>
          </cell>
        </row>
        <row r="10881">
          <cell r="A10881" t="str">
            <v>W19.6</v>
          </cell>
          <cell r="B10881" t="str">
            <v>Caída no especificada, en área industrial y de la construcción</v>
          </cell>
        </row>
        <row r="10882">
          <cell r="A10882" t="str">
            <v>W19.7</v>
          </cell>
          <cell r="B10882" t="str">
            <v>Caída no especificada, en granja</v>
          </cell>
        </row>
        <row r="10883">
          <cell r="A10883" t="str">
            <v>W19.8</v>
          </cell>
          <cell r="B10883" t="str">
            <v>Caída no especificada, en otro lugar especificado</v>
          </cell>
        </row>
        <row r="10884">
          <cell r="A10884" t="str">
            <v>W19.9</v>
          </cell>
          <cell r="B10884" t="str">
            <v>Caída no especificada, en lugar no especificado</v>
          </cell>
        </row>
        <row r="10885">
          <cell r="A10885" t="str">
            <v>W20</v>
          </cell>
          <cell r="B10885" t="str">
            <v>Golpe por objeto arrojado, proyectado o que cae</v>
          </cell>
        </row>
        <row r="10886">
          <cell r="A10886" t="str">
            <v>W20.0</v>
          </cell>
          <cell r="B10886" t="str">
            <v>Golpe por objeto arrojado, proyectado o que cae, en vivienda</v>
          </cell>
        </row>
        <row r="10887">
          <cell r="A10887" t="str">
            <v>W20.1</v>
          </cell>
          <cell r="B10887" t="str">
            <v>Golpe por objeto arrojado, proyectado o que cae, en institución residencial</v>
          </cell>
        </row>
        <row r="10888">
          <cell r="A10888" t="str">
            <v>W20.2</v>
          </cell>
          <cell r="B10888" t="str">
            <v>Golpe por objeto arrojado, proyectado o que cae, en escuelas, otras instituciones y áreas administrativas públicas</v>
          </cell>
        </row>
        <row r="10889">
          <cell r="A10889" t="str">
            <v>W20.3</v>
          </cell>
          <cell r="B10889" t="str">
            <v>Golpe por objeto arrojado, proyectado o que cae, en áreas de deporte y atletismo</v>
          </cell>
        </row>
        <row r="10890">
          <cell r="A10890" t="str">
            <v>W20.4</v>
          </cell>
          <cell r="B10890" t="str">
            <v>Golpe por objeto arrojado, proyectado o que cae, en calles y carreteras</v>
          </cell>
        </row>
        <row r="10891">
          <cell r="A10891" t="str">
            <v>W20.5</v>
          </cell>
          <cell r="B10891" t="str">
            <v>Golpe por objeto arrojado, proyectado o que cae, en comercio y área de servicios</v>
          </cell>
        </row>
        <row r="10892">
          <cell r="A10892" t="str">
            <v>W20.6</v>
          </cell>
          <cell r="B10892" t="str">
            <v>Golpe por objeto arrojado, proyectado o que cae, en área industrial y de la construcción</v>
          </cell>
        </row>
        <row r="10893">
          <cell r="A10893" t="str">
            <v>W20.7</v>
          </cell>
          <cell r="B10893" t="str">
            <v>Golpe por objeto arrojado, proyectado o que cae, en granja</v>
          </cell>
        </row>
        <row r="10894">
          <cell r="A10894" t="str">
            <v>W20.8</v>
          </cell>
          <cell r="B10894" t="str">
            <v>Golpe por objeto arrojado, proyectado o que cae, en otro lugar especificado</v>
          </cell>
        </row>
        <row r="10895">
          <cell r="A10895" t="str">
            <v>W20.9</v>
          </cell>
          <cell r="B10895" t="str">
            <v>Golpe por objeto arrojado, proyectado o que cae, en lugar no especificado</v>
          </cell>
        </row>
        <row r="10896">
          <cell r="A10896" t="str">
            <v>W21</v>
          </cell>
          <cell r="B10896" t="str">
            <v>Golpe contra o golpeado por equipo para deportes</v>
          </cell>
        </row>
        <row r="10897">
          <cell r="A10897" t="str">
            <v>W21.0</v>
          </cell>
          <cell r="B10897" t="str">
            <v>Golpe contra o golpeado por equipo para deportes, en  vivienda</v>
          </cell>
        </row>
        <row r="10898">
          <cell r="A10898" t="str">
            <v>W21.1</v>
          </cell>
          <cell r="B10898" t="str">
            <v>Golpe contra o golpeado por equipo para deportes, en institución residencial</v>
          </cell>
        </row>
        <row r="10899">
          <cell r="A10899" t="str">
            <v>W21.2</v>
          </cell>
          <cell r="B10899" t="str">
            <v>Golpe contra o golpeado por equipo para deportes, en escuelas, otras instituciones y áreas administrativas públicas</v>
          </cell>
        </row>
        <row r="10900">
          <cell r="A10900" t="str">
            <v>W21.3</v>
          </cell>
          <cell r="B10900" t="str">
            <v>Golpe contra o golpeado por equipo para deportes, en áreas de deporte y atletismo</v>
          </cell>
        </row>
        <row r="10901">
          <cell r="A10901" t="str">
            <v>W21.4</v>
          </cell>
          <cell r="B10901" t="str">
            <v>Golpe contra o golpeado por equipo para deportes, en calles y carreteras</v>
          </cell>
        </row>
        <row r="10902">
          <cell r="A10902" t="str">
            <v>W21.5</v>
          </cell>
          <cell r="B10902" t="str">
            <v>Golpe contra o golpeado por equipo para deportes, en comercio y área de servicios</v>
          </cell>
        </row>
        <row r="10903">
          <cell r="A10903" t="str">
            <v>W21.6</v>
          </cell>
          <cell r="B10903" t="str">
            <v>Golpe contra o golpeado por equipo para deportes, en área industrial y de la construcción</v>
          </cell>
        </row>
        <row r="10904">
          <cell r="A10904" t="str">
            <v>W21.7</v>
          </cell>
          <cell r="B10904" t="str">
            <v>Golpe contra o golpeado por equipo para deportes, en granja</v>
          </cell>
        </row>
        <row r="10905">
          <cell r="A10905" t="str">
            <v>W21.8</v>
          </cell>
          <cell r="B10905" t="str">
            <v>Golpe contra o golpeado por equipo para deportes, en otro lugar especificado</v>
          </cell>
        </row>
        <row r="10906">
          <cell r="A10906" t="str">
            <v>W21.9</v>
          </cell>
          <cell r="B10906" t="str">
            <v>Golpe contra o golpeado por equipo para deportes, en lugar no especificado</v>
          </cell>
        </row>
        <row r="10907">
          <cell r="A10907" t="str">
            <v>W22</v>
          </cell>
          <cell r="B10907" t="str">
            <v>Golpe contra o golpeado por otros objetos</v>
          </cell>
        </row>
        <row r="10908">
          <cell r="A10908" t="str">
            <v>W22.0</v>
          </cell>
          <cell r="B10908" t="str">
            <v>Golpe contra o golpeado por otros objetos, en vivienda</v>
          </cell>
        </row>
        <row r="10909">
          <cell r="A10909" t="str">
            <v>W22.1</v>
          </cell>
          <cell r="B10909" t="str">
            <v>Golpe contra o golpeado por otros objetos, en institución residencial</v>
          </cell>
        </row>
        <row r="10910">
          <cell r="A10910" t="str">
            <v>W22.2</v>
          </cell>
          <cell r="B10910" t="str">
            <v>Golpe contra o golpeado por otros objetos, en escuelas, otras instituciones y áreas administrativas públicas</v>
          </cell>
        </row>
        <row r="10911">
          <cell r="A10911" t="str">
            <v>W22.3</v>
          </cell>
          <cell r="B10911" t="str">
            <v>Golpe contra o golpeado por otros objetos, en áreas de deporte y atletismo</v>
          </cell>
        </row>
        <row r="10912">
          <cell r="A10912" t="str">
            <v>W22.4</v>
          </cell>
          <cell r="B10912" t="str">
            <v>Golpe contra o golpeado por otros objetos, en calles y carreteras</v>
          </cell>
        </row>
        <row r="10913">
          <cell r="A10913" t="str">
            <v>W22.5</v>
          </cell>
          <cell r="B10913" t="str">
            <v>Golpe contra o golpeado por otros objetos, en comercio y área de servicios</v>
          </cell>
        </row>
        <row r="10914">
          <cell r="A10914" t="str">
            <v>W22.6</v>
          </cell>
          <cell r="B10914" t="str">
            <v>Golpe contra o golpeado por otros objetos, en área industrial y de la construcción</v>
          </cell>
        </row>
        <row r="10915">
          <cell r="A10915" t="str">
            <v>W22.7</v>
          </cell>
          <cell r="B10915" t="str">
            <v>Golpe contra o golpeado por otros objetos, en granja</v>
          </cell>
        </row>
        <row r="10916">
          <cell r="A10916" t="str">
            <v>W22.8</v>
          </cell>
          <cell r="B10916" t="str">
            <v>Golpe contra o golpeado por otros objetos, en otro lugar especificado</v>
          </cell>
        </row>
        <row r="10917">
          <cell r="A10917" t="str">
            <v>W22.9</v>
          </cell>
          <cell r="B10917" t="str">
            <v>Golpe contra o golpeado por otros objetos, en lugar no especificado</v>
          </cell>
        </row>
        <row r="10918">
          <cell r="A10918" t="str">
            <v>W23</v>
          </cell>
          <cell r="B10918" t="str">
            <v>Atrapado, aplastado, trabado o apretado en o entre objetos</v>
          </cell>
        </row>
        <row r="10919">
          <cell r="A10919" t="str">
            <v>W23.0</v>
          </cell>
          <cell r="B10919" t="str">
            <v>Atrapado, aplastado, trabado o apretado en o entre objetos, en vivienda</v>
          </cell>
        </row>
        <row r="10920">
          <cell r="A10920" t="str">
            <v>W23.1</v>
          </cell>
          <cell r="B10920" t="str">
            <v>Atrapado, aplastado, trabado o apretado en o entre objetos, en institución residencial</v>
          </cell>
        </row>
        <row r="10921">
          <cell r="A10921" t="str">
            <v>W23.2</v>
          </cell>
          <cell r="B10921" t="str">
            <v>Atrapado, aplastado, trabado o apretado en o entre objetos, en escuelas, otras instituciones y áreas administrativas públicas</v>
          </cell>
        </row>
        <row r="10922">
          <cell r="A10922" t="str">
            <v>W23.3</v>
          </cell>
          <cell r="B10922" t="str">
            <v>Atrapado, aplastado, trabado o apretado en o entre objetos, en áreas de deporte y atletismo</v>
          </cell>
        </row>
        <row r="10923">
          <cell r="A10923" t="str">
            <v>W23.4</v>
          </cell>
          <cell r="B10923" t="str">
            <v>Atrapado, aplastado, trabado o apretado en o entre objetos, en calles y carreteras</v>
          </cell>
        </row>
        <row r="10924">
          <cell r="A10924" t="str">
            <v>W23.5</v>
          </cell>
          <cell r="B10924" t="str">
            <v>Atrapado, aplastado, trabado o apretado en o entre objetos, en comercio y área de servicios</v>
          </cell>
        </row>
        <row r="10925">
          <cell r="A10925" t="str">
            <v>W23.6</v>
          </cell>
          <cell r="B10925" t="str">
            <v>Atrapado, aplastado, trabado o apretado en o entre objetos, en área industrial y de la construcción</v>
          </cell>
        </row>
        <row r="10926">
          <cell r="A10926" t="str">
            <v>W23.7</v>
          </cell>
          <cell r="B10926" t="str">
            <v>Atrapado, aplastado, trabado o apretado en o entre objetos, en granja</v>
          </cell>
        </row>
        <row r="10927">
          <cell r="A10927" t="str">
            <v>W23.8</v>
          </cell>
          <cell r="B10927" t="str">
            <v>Atrapado, aplastado, trabado o apretado en o entre objetos, en otro lugar especificado</v>
          </cell>
        </row>
        <row r="10928">
          <cell r="A10928" t="str">
            <v>W23.9</v>
          </cell>
          <cell r="B10928" t="str">
            <v>Atrapado, aplastado, trabado o apretado en o entre objetos, en lugar no especificado</v>
          </cell>
        </row>
        <row r="10929">
          <cell r="A10929" t="str">
            <v>W24</v>
          </cell>
          <cell r="B10929" t="str">
            <v>Contacto traumático con dispositivos de elevación y transmisión, no clasificados en otra parte</v>
          </cell>
        </row>
        <row r="10930">
          <cell r="A10930" t="str">
            <v>W24.0</v>
          </cell>
          <cell r="B10930" t="str">
            <v>Contacto traumático con dispositivos de elevación y transmisión, no clasificados en otra parte, en vivienda</v>
          </cell>
        </row>
        <row r="10931">
          <cell r="A10931" t="str">
            <v>W24.1</v>
          </cell>
          <cell r="B10931" t="str">
            <v>Contacto traumático con dispositivos de elevación y transmisión, no clasificados en otra parte, en institución residencial</v>
          </cell>
        </row>
        <row r="10932">
          <cell r="A10932" t="str">
            <v>W24.2</v>
          </cell>
          <cell r="B10932" t="str">
            <v>Contacto traumático con dispositivos de elevación y transmisión, no clasificados en otra parte, en escuelas, otras instituciones y áreas administrativas públicas</v>
          </cell>
        </row>
        <row r="10933">
          <cell r="A10933" t="str">
            <v>W24.3</v>
          </cell>
          <cell r="B10933" t="str">
            <v>Contacto traumático con dispositivos de elevación y transmisión, no clasificados en otra parte, en áreas de deporte y atletismo</v>
          </cell>
        </row>
        <row r="10934">
          <cell r="A10934" t="str">
            <v>W24.4</v>
          </cell>
          <cell r="B10934" t="str">
            <v>Contacto traumático con dispositivos de elevación y transmisión, no clasificados en otra parte, en calles y carreteras</v>
          </cell>
        </row>
        <row r="10935">
          <cell r="A10935" t="str">
            <v>W24.5</v>
          </cell>
          <cell r="B10935" t="str">
            <v>Contacto traumático con dispositivos de elevación y transmisión, no clasificados en otra parte, en comercio y área de servicios</v>
          </cell>
        </row>
        <row r="10936">
          <cell r="A10936" t="str">
            <v>W24.6</v>
          </cell>
          <cell r="B10936" t="str">
            <v>Contacto traumático con dispositivos de elevación y transmisión, no clasificados en otra parte, en área industrial y de la construcción</v>
          </cell>
        </row>
        <row r="10937">
          <cell r="A10937" t="str">
            <v>W24.7</v>
          </cell>
          <cell r="B10937" t="str">
            <v>Contacto traumático con dispositivos de elevación y transmisión, no clasificados en otra parte, en granja</v>
          </cell>
        </row>
        <row r="10938">
          <cell r="A10938" t="str">
            <v>W24.8</v>
          </cell>
          <cell r="B10938" t="str">
            <v>Contacto traumático con dispositivos de elevación y transmisión, no clasificados en otra parte, en otro lugar especificado</v>
          </cell>
        </row>
        <row r="10939">
          <cell r="A10939" t="str">
            <v>W24.9</v>
          </cell>
          <cell r="B10939" t="str">
            <v>Contacto traumático con dispositivos de elevación y transmisión, no clasificados en otra parte, en lugar no especificado</v>
          </cell>
        </row>
        <row r="10940">
          <cell r="A10940" t="str">
            <v>W25</v>
          </cell>
          <cell r="B10940" t="str">
            <v>Contacto traumático con vidrio cortante</v>
          </cell>
        </row>
        <row r="10941">
          <cell r="A10941" t="str">
            <v>W25.0</v>
          </cell>
          <cell r="B10941" t="str">
            <v>Contacto traumático con vidrio cortante, en vivienda</v>
          </cell>
        </row>
        <row r="10942">
          <cell r="A10942" t="str">
            <v>W25.1</v>
          </cell>
          <cell r="B10942" t="str">
            <v>Contacto traumático con vidrio cortante, en institución residencial</v>
          </cell>
        </row>
        <row r="10943">
          <cell r="A10943" t="str">
            <v>W25.2</v>
          </cell>
          <cell r="B10943" t="str">
            <v>Contacto traumático con vidrio cortante, en escuelas, otras instituciones y áreas administrativas públicas</v>
          </cell>
        </row>
        <row r="10944">
          <cell r="A10944" t="str">
            <v>W25.3</v>
          </cell>
          <cell r="B10944" t="str">
            <v>Contacto traumático con vidrio cortante, en áreas de deporte y atletismo</v>
          </cell>
        </row>
        <row r="10945">
          <cell r="A10945" t="str">
            <v>W25.4</v>
          </cell>
          <cell r="B10945" t="str">
            <v>Contacto traumático con vidrio cortante, en calles y carreteras</v>
          </cell>
        </row>
        <row r="10946">
          <cell r="A10946" t="str">
            <v>W25.5</v>
          </cell>
          <cell r="B10946" t="str">
            <v>Contacto traumático con vidrio cortante, en comercio y área de servicios</v>
          </cell>
        </row>
        <row r="10947">
          <cell r="A10947" t="str">
            <v>W25.6</v>
          </cell>
          <cell r="B10947" t="str">
            <v>Contacto traumático con vidrio cortante, en área industrial y de la construcción</v>
          </cell>
        </row>
        <row r="10948">
          <cell r="A10948" t="str">
            <v>W25.7</v>
          </cell>
          <cell r="B10948" t="str">
            <v>Contacto traumático con vidrio cortante, en granja</v>
          </cell>
        </row>
        <row r="10949">
          <cell r="A10949" t="str">
            <v>W25.8</v>
          </cell>
          <cell r="B10949" t="str">
            <v>Contacto traumático con vidrio cortante, en otro lugar especificado</v>
          </cell>
        </row>
        <row r="10950">
          <cell r="A10950" t="str">
            <v>W25.9</v>
          </cell>
          <cell r="B10950" t="str">
            <v>Contacto traumático con vidrio cortante, en lugar no especificado</v>
          </cell>
        </row>
        <row r="10951">
          <cell r="A10951" t="str">
            <v>W26</v>
          </cell>
          <cell r="B10951" t="str">
            <v>Contacto traumático con cuchillo, espada, daga o puñal</v>
          </cell>
        </row>
        <row r="10952">
          <cell r="A10952" t="str">
            <v>W26.0</v>
          </cell>
          <cell r="B10952" t="str">
            <v>Contacto traumático con cuchillo, espada, daga o puñal, en  vivienda</v>
          </cell>
        </row>
        <row r="10953">
          <cell r="A10953" t="str">
            <v>W26.1</v>
          </cell>
          <cell r="B10953" t="str">
            <v>Contacto traumático con cuchillo, espada, daga o puñal, en institución residencial</v>
          </cell>
        </row>
        <row r="10954">
          <cell r="A10954" t="str">
            <v>W26.2</v>
          </cell>
          <cell r="B10954" t="str">
            <v>Contacto traumático con cuchillo, espada, daga o puñal, en escuelas, otras instituciones y áreas administrativas públicas</v>
          </cell>
        </row>
        <row r="10955">
          <cell r="A10955" t="str">
            <v>W26.3</v>
          </cell>
          <cell r="B10955" t="str">
            <v>Contacto traumático con cuchillo, espada, daga o puñal, en áreas de deporte y atletismo</v>
          </cell>
        </row>
        <row r="10956">
          <cell r="A10956" t="str">
            <v>W26.4</v>
          </cell>
          <cell r="B10956" t="str">
            <v>Contacto traumático con cuchillo, espada, daga o puñal, en calles y carreteras</v>
          </cell>
        </row>
        <row r="10957">
          <cell r="A10957" t="str">
            <v>W26.5</v>
          </cell>
          <cell r="B10957" t="str">
            <v>Contacto traumático con cuchillo, espada, daga o puñal, en comercio y área de servicios</v>
          </cell>
        </row>
        <row r="10958">
          <cell r="A10958" t="str">
            <v>W26.6</v>
          </cell>
          <cell r="B10958" t="str">
            <v>Contacto traumático con cuchillo, espada, daga o puñal, en área industrial y de la construcción</v>
          </cell>
        </row>
        <row r="10959">
          <cell r="A10959" t="str">
            <v>W26.7</v>
          </cell>
          <cell r="B10959" t="str">
            <v>Contacto traumático con cuchillo, espada, daga o puñal, en granja</v>
          </cell>
        </row>
        <row r="10960">
          <cell r="A10960" t="str">
            <v>W26.8</v>
          </cell>
          <cell r="B10960" t="str">
            <v>Contacto traumático con cuchillo, espada, daga o puñal, en otro lugar especificado</v>
          </cell>
        </row>
        <row r="10961">
          <cell r="A10961" t="str">
            <v>W26.9</v>
          </cell>
          <cell r="B10961" t="str">
            <v>Contacto traumático con cuchillo, espada, daga o puñal, en lugar no especificado</v>
          </cell>
        </row>
        <row r="10962">
          <cell r="A10962" t="str">
            <v>W27</v>
          </cell>
          <cell r="B10962" t="str">
            <v>Contacto traumático con herramientas manuales sin motor</v>
          </cell>
        </row>
        <row r="10963">
          <cell r="A10963" t="str">
            <v>W27.0</v>
          </cell>
          <cell r="B10963" t="str">
            <v>Contacto traumático con herramientas manuales sin motor, en vivienda</v>
          </cell>
        </row>
        <row r="10964">
          <cell r="A10964" t="str">
            <v>W27.1</v>
          </cell>
          <cell r="B10964" t="str">
            <v>Contacto traumático con herramientas manuales sin motor, en institución residencial</v>
          </cell>
        </row>
        <row r="10965">
          <cell r="A10965" t="str">
            <v>W27.2</v>
          </cell>
          <cell r="B10965" t="str">
            <v>Contacto traumático con herramientas manuales sin motor, en escuelas, otras instituciones y áreas administrativas públicas</v>
          </cell>
        </row>
        <row r="10966">
          <cell r="A10966" t="str">
            <v>W27.3</v>
          </cell>
          <cell r="B10966" t="str">
            <v>Contacto traumático con herramientas manuales sin motor, en áreas de deporte y atletismo</v>
          </cell>
        </row>
        <row r="10967">
          <cell r="A10967" t="str">
            <v>W27.4</v>
          </cell>
          <cell r="B10967" t="str">
            <v>Contacto traumático con herramientas manuales sin motor, en calles y carreteras</v>
          </cell>
        </row>
        <row r="10968">
          <cell r="A10968" t="str">
            <v>W27.5</v>
          </cell>
          <cell r="B10968" t="str">
            <v>Contacto traumático con herramientas manuales sin motor, en comercio y área de servicios</v>
          </cell>
        </row>
        <row r="10969">
          <cell r="A10969" t="str">
            <v>W27.6</v>
          </cell>
          <cell r="B10969" t="str">
            <v>Contacto traumático con herramientas manuales sin motor, en área industrial y de la construcción</v>
          </cell>
        </row>
        <row r="10970">
          <cell r="A10970" t="str">
            <v>W27.7</v>
          </cell>
          <cell r="B10970" t="str">
            <v>Contacto traumático con herramientas manuales sin motor, en granja</v>
          </cell>
        </row>
        <row r="10971">
          <cell r="A10971" t="str">
            <v>W27.8</v>
          </cell>
          <cell r="B10971" t="str">
            <v>Contacto traumático con herramientas manuales sin motor, en otro lugar especificado</v>
          </cell>
        </row>
        <row r="10972">
          <cell r="A10972" t="str">
            <v>W27.9</v>
          </cell>
          <cell r="B10972" t="str">
            <v>Contacto traumático con herramientas manuales sin motor, en lugar no especificado</v>
          </cell>
        </row>
        <row r="10973">
          <cell r="A10973" t="str">
            <v>W28</v>
          </cell>
          <cell r="B10973" t="str">
            <v>Contacto traumático con cortadora de césped, con motor</v>
          </cell>
        </row>
        <row r="10974">
          <cell r="A10974" t="str">
            <v>W28.0</v>
          </cell>
          <cell r="B10974" t="str">
            <v>Contacto traumático con cortadora de césped, con motor, en vivienda</v>
          </cell>
        </row>
        <row r="10975">
          <cell r="A10975" t="str">
            <v>W28.1</v>
          </cell>
          <cell r="B10975" t="str">
            <v>Contacto traumático con cortadora de césped, con motor, en institución residencial</v>
          </cell>
        </row>
        <row r="10976">
          <cell r="A10976" t="str">
            <v>W28.2</v>
          </cell>
          <cell r="B10976" t="str">
            <v>Contacto traumático con cortadora de césped, con motor, en escuelas, otras instituciones y áreas administrativas públicas</v>
          </cell>
        </row>
        <row r="10977">
          <cell r="A10977" t="str">
            <v>W28.3</v>
          </cell>
          <cell r="B10977" t="str">
            <v>Contacto traumático con cortadora de césped, con motor, en áreas de deporte y atletismo</v>
          </cell>
        </row>
        <row r="10978">
          <cell r="A10978" t="str">
            <v>W28.4</v>
          </cell>
          <cell r="B10978" t="str">
            <v>Contacto traumático con cortadora de césped, con motor, en calles y carreteras</v>
          </cell>
        </row>
        <row r="10979">
          <cell r="A10979" t="str">
            <v>W28.5</v>
          </cell>
          <cell r="B10979" t="str">
            <v>Contacto traumático con cortadora de césped, con motor, en comercio y área de servicios</v>
          </cell>
        </row>
        <row r="10980">
          <cell r="A10980" t="str">
            <v>W28.6</v>
          </cell>
          <cell r="B10980" t="str">
            <v>Contacto traumático con cortadora de césped, con motor, en área industrial y de la construcción</v>
          </cell>
        </row>
        <row r="10981">
          <cell r="A10981" t="str">
            <v>W28.7</v>
          </cell>
          <cell r="B10981" t="str">
            <v>Contacto traumático con cortadora de césped, con motor, en granja</v>
          </cell>
        </row>
        <row r="10982">
          <cell r="A10982" t="str">
            <v>W28.8</v>
          </cell>
          <cell r="B10982" t="str">
            <v>Contacto traumático con cortadora de césped, con motor, en otro lugar especificado</v>
          </cell>
        </row>
        <row r="10983">
          <cell r="A10983" t="str">
            <v>W28.9</v>
          </cell>
          <cell r="B10983" t="str">
            <v>Contacto traumático con cortadora de césped, con motor, en lugar no especificado</v>
          </cell>
        </row>
        <row r="10984">
          <cell r="A10984" t="str">
            <v>W29</v>
          </cell>
          <cell r="B10984" t="str">
            <v>Contacto traumático con otras herramientas manuales y artefactos del hogar, con motor</v>
          </cell>
        </row>
        <row r="10985">
          <cell r="A10985" t="str">
            <v>W29.0</v>
          </cell>
          <cell r="B10985" t="str">
            <v>Contacto traumático con otras herramientas manuales y artefactos del hogar, con motor, en vivienda</v>
          </cell>
        </row>
        <row r="10986">
          <cell r="A10986" t="str">
            <v>W29.1</v>
          </cell>
          <cell r="B10986" t="str">
            <v>Contacto traumático con otras herramientas manuales y artefactos del hogar, con motor, en institución residencial</v>
          </cell>
        </row>
        <row r="10987">
          <cell r="A10987" t="str">
            <v>W29.2</v>
          </cell>
          <cell r="B10987" t="str">
            <v>Contacto traumático con otras herramientas manuales y artefactos del hogar, con motor, en escuelas, otras instituciones y áreas administrativas públicas</v>
          </cell>
        </row>
        <row r="10988">
          <cell r="A10988" t="str">
            <v>W29.3</v>
          </cell>
          <cell r="B10988" t="str">
            <v>Contacto traumático con otras herramientas manuales y artefactos del hogar, con motor, en áreas de deporte y atletismo</v>
          </cell>
        </row>
        <row r="10989">
          <cell r="A10989" t="str">
            <v>W29.4</v>
          </cell>
          <cell r="B10989" t="str">
            <v>Contacto traumático con otras herramientas manuales y artefactos del hogar, con motor, en calles y carreteras</v>
          </cell>
        </row>
        <row r="10990">
          <cell r="A10990" t="str">
            <v>W29.5</v>
          </cell>
          <cell r="B10990" t="str">
            <v>Contacto traumático con otras herramientas manuales y artefactos del hogar, con motor, en comercio y área de servicios</v>
          </cell>
        </row>
        <row r="10991">
          <cell r="A10991" t="str">
            <v>W29.6</v>
          </cell>
          <cell r="B10991" t="str">
            <v>Contacto traumático con otras herramientas manuales y artefactos del hogar, con motor, en área industrial y de la construcción</v>
          </cell>
        </row>
        <row r="10992">
          <cell r="A10992" t="str">
            <v>W29.7</v>
          </cell>
          <cell r="B10992" t="str">
            <v>Contacto traumático con otras herramientas manuales y artefactos del hogar, con motor, en granja</v>
          </cell>
        </row>
        <row r="10993">
          <cell r="A10993" t="str">
            <v>W29.8</v>
          </cell>
          <cell r="B10993" t="str">
            <v>Contacto traumático con otras herramientas manuales y artefactos del hogar, con motor, en otro lugar especificado</v>
          </cell>
        </row>
        <row r="10994">
          <cell r="A10994" t="str">
            <v>W29.9</v>
          </cell>
          <cell r="B10994" t="str">
            <v>Contacto traumático con otras herramientas manuales y artefactos del hogar, con motor, en lugar no especificado</v>
          </cell>
        </row>
        <row r="10995">
          <cell r="A10995" t="str">
            <v>W30</v>
          </cell>
          <cell r="B10995" t="str">
            <v>Contacto traumático con maquinaria agrícola</v>
          </cell>
        </row>
        <row r="10996">
          <cell r="A10996" t="str">
            <v>W30.0</v>
          </cell>
          <cell r="B10996" t="str">
            <v>Contacto traumático con maquinaria agrícola, en vivienda</v>
          </cell>
        </row>
        <row r="10997">
          <cell r="A10997" t="str">
            <v>W30.1</v>
          </cell>
          <cell r="B10997" t="str">
            <v>Contacto traumático con maquinaria agrícola, en institución residencial</v>
          </cell>
        </row>
        <row r="10998">
          <cell r="A10998" t="str">
            <v>W30.2</v>
          </cell>
          <cell r="B10998" t="str">
            <v>Contacto traumático con maquinaria agrícola, en escuelas, otras instituciones y áreas administrativas públicas</v>
          </cell>
        </row>
        <row r="10999">
          <cell r="A10999" t="str">
            <v>W30.3</v>
          </cell>
          <cell r="B10999" t="str">
            <v>Contacto traumático con maquinaria agrícola, en áreas de deporte y atletismo</v>
          </cell>
        </row>
        <row r="11000">
          <cell r="A11000" t="str">
            <v>W30.4</v>
          </cell>
          <cell r="B11000" t="str">
            <v>Contacto traumático con maquinaria agrícola, en calles y carreteras</v>
          </cell>
        </row>
        <row r="11001">
          <cell r="A11001" t="str">
            <v>W30.5</v>
          </cell>
          <cell r="B11001" t="str">
            <v>Contacto traumático con maquinaria agrícola, en comercio y área de servicios</v>
          </cell>
        </row>
        <row r="11002">
          <cell r="A11002" t="str">
            <v>W30.6</v>
          </cell>
          <cell r="B11002" t="str">
            <v>Contacto traumático con maquinaria agrícola, en área industrial y de la construcción</v>
          </cell>
        </row>
        <row r="11003">
          <cell r="A11003" t="str">
            <v>W30.7</v>
          </cell>
          <cell r="B11003" t="str">
            <v>Contacto traumático con maquinaria agrícola, en granja</v>
          </cell>
        </row>
        <row r="11004">
          <cell r="A11004" t="str">
            <v>W30.8</v>
          </cell>
          <cell r="B11004" t="str">
            <v>Contacto traumático con maquinaria agrícola, en otro lugar especificado</v>
          </cell>
        </row>
        <row r="11005">
          <cell r="A11005" t="str">
            <v>W30.9</v>
          </cell>
          <cell r="B11005" t="str">
            <v>Contacto traumático con maquinaria agrícola, en lugar no especificado</v>
          </cell>
        </row>
        <row r="11006">
          <cell r="A11006" t="str">
            <v>W31</v>
          </cell>
          <cell r="B11006" t="str">
            <v>Contacto traumático con otras maquinarias, y las no especificadas</v>
          </cell>
        </row>
        <row r="11007">
          <cell r="A11007" t="str">
            <v>W31.0</v>
          </cell>
          <cell r="B11007" t="str">
            <v>Contacto traumático con otras maquinarias, y las no especificadas, en vivienda</v>
          </cell>
        </row>
        <row r="11008">
          <cell r="A11008" t="str">
            <v>W31.1</v>
          </cell>
          <cell r="B11008" t="str">
            <v>Contacto traumático con otras maquinarias, y las no especificadas, en institución residencial</v>
          </cell>
        </row>
        <row r="11009">
          <cell r="A11009" t="str">
            <v>W31.2</v>
          </cell>
          <cell r="B11009" t="str">
            <v>Contacto traumático con otras maquinarias, y las no especificadas, en escuelas, otras instituciones y áreas administrativas públicas</v>
          </cell>
        </row>
        <row r="11010">
          <cell r="A11010" t="str">
            <v>W31.3</v>
          </cell>
          <cell r="B11010" t="str">
            <v>Contacto traumático con otras maquinarias, y las no especificadas, en áreas de deporte y atletismo</v>
          </cell>
        </row>
        <row r="11011">
          <cell r="A11011" t="str">
            <v>W31.4</v>
          </cell>
          <cell r="B11011" t="str">
            <v>Contacto traumático con otras maquinarias, y las no especificadas, en calles y carreteras</v>
          </cell>
        </row>
        <row r="11012">
          <cell r="A11012" t="str">
            <v>W31.5</v>
          </cell>
          <cell r="B11012" t="str">
            <v>Contacto traumático con otras maquinarias, y las no especificadas, en comercio y área de servicios</v>
          </cell>
        </row>
        <row r="11013">
          <cell r="A11013" t="str">
            <v>W31.6</v>
          </cell>
          <cell r="B11013" t="str">
            <v>Contacto traumático con otras maquinarias, y las no especificadas, en área industrial y de la construcción</v>
          </cell>
        </row>
        <row r="11014">
          <cell r="A11014" t="str">
            <v>W31.7</v>
          </cell>
          <cell r="B11014" t="str">
            <v>Contacto traumático con otras maquinarias, y las no especificadas, en granja</v>
          </cell>
        </row>
        <row r="11015">
          <cell r="A11015" t="str">
            <v>W31.8</v>
          </cell>
          <cell r="B11015" t="str">
            <v>Contacto traumático con otras maquinarias, y las no especificadas, en otro lugar especificado</v>
          </cell>
        </row>
        <row r="11016">
          <cell r="A11016" t="str">
            <v>W31.9</v>
          </cell>
          <cell r="B11016" t="str">
            <v>Contacto traumático con otras maquinarias, y las no especificadas, en lugar no especificado</v>
          </cell>
        </row>
        <row r="11017">
          <cell r="A11017" t="str">
            <v>W32</v>
          </cell>
          <cell r="B11017" t="str">
            <v>Disparo de arma corta</v>
          </cell>
        </row>
        <row r="11018">
          <cell r="A11018" t="str">
            <v>W32.0</v>
          </cell>
          <cell r="B11018" t="str">
            <v>Disparo de arma corta, en vivienda</v>
          </cell>
        </row>
        <row r="11019">
          <cell r="A11019" t="str">
            <v>W32.1</v>
          </cell>
          <cell r="B11019" t="str">
            <v>Disparo de arma corta, en institución residencial</v>
          </cell>
        </row>
        <row r="11020">
          <cell r="A11020" t="str">
            <v>W32.2</v>
          </cell>
          <cell r="B11020" t="str">
            <v>Disparo de arma corta, en escuelas, otras instituciones y áreas administrativas públicas</v>
          </cell>
        </row>
        <row r="11021">
          <cell r="A11021" t="str">
            <v>W32.3</v>
          </cell>
          <cell r="B11021" t="str">
            <v>Disparo de arma corta, en áreas de deporte y atletismo</v>
          </cell>
        </row>
        <row r="11022">
          <cell r="A11022" t="str">
            <v>W32.4</v>
          </cell>
          <cell r="B11022" t="str">
            <v>Disparo de arma corta, en calles y carreteras</v>
          </cell>
        </row>
        <row r="11023">
          <cell r="A11023" t="str">
            <v>W32.5</v>
          </cell>
          <cell r="B11023" t="str">
            <v>Disparo de arma corta, en comercio y área de servicios</v>
          </cell>
        </row>
        <row r="11024">
          <cell r="A11024" t="str">
            <v>W32.6</v>
          </cell>
          <cell r="B11024" t="str">
            <v>Disparo de arma corta, en área industrial y de la construcción</v>
          </cell>
        </row>
        <row r="11025">
          <cell r="A11025" t="str">
            <v>W32.7</v>
          </cell>
          <cell r="B11025" t="str">
            <v>Disparo de arma corta, en granja</v>
          </cell>
        </row>
        <row r="11026">
          <cell r="A11026" t="str">
            <v>W32.8</v>
          </cell>
          <cell r="B11026" t="str">
            <v>Disparo de arma corta, en otro lugar especificado</v>
          </cell>
        </row>
        <row r="11027">
          <cell r="A11027" t="str">
            <v>W32.9</v>
          </cell>
          <cell r="B11027" t="str">
            <v>Disparo de arma corta, en lugar no especificado</v>
          </cell>
        </row>
        <row r="11028">
          <cell r="A11028" t="str">
            <v>W33</v>
          </cell>
          <cell r="B11028" t="str">
            <v>Disparo de rifle, escopeta y arma larga</v>
          </cell>
        </row>
        <row r="11029">
          <cell r="A11029" t="str">
            <v>W33.0</v>
          </cell>
          <cell r="B11029" t="str">
            <v>Disparo de rifle, escopeta y arma larga, en vivienda</v>
          </cell>
        </row>
        <row r="11030">
          <cell r="A11030" t="str">
            <v>W33.1</v>
          </cell>
          <cell r="B11030" t="str">
            <v>Disparo de rifle, escopeta y arma larga, en institución residencial</v>
          </cell>
        </row>
        <row r="11031">
          <cell r="A11031" t="str">
            <v>W33.2</v>
          </cell>
          <cell r="B11031" t="str">
            <v>Disparo de rifle, escopeta y arma larga, en escuelas, otras instituciones y áreas administrativas públicas</v>
          </cell>
        </row>
        <row r="11032">
          <cell r="A11032" t="str">
            <v>W33.3</v>
          </cell>
          <cell r="B11032" t="str">
            <v>Disparo de rifle, escopeta y arma larga, en áreas de deporte y atletismo</v>
          </cell>
        </row>
        <row r="11033">
          <cell r="A11033" t="str">
            <v>W33.4</v>
          </cell>
          <cell r="B11033" t="str">
            <v>Disparo de rifle, escopeta y arma larga, en calles y carreteras</v>
          </cell>
        </row>
        <row r="11034">
          <cell r="A11034" t="str">
            <v>W33.5</v>
          </cell>
          <cell r="B11034" t="str">
            <v>Disparo de rifle, escopeta y arma larga, en comercio y área de servicios</v>
          </cell>
        </row>
        <row r="11035">
          <cell r="A11035" t="str">
            <v>W33.6</v>
          </cell>
          <cell r="B11035" t="str">
            <v>Disparo de rifle, escopeta y arma larga, en área industrial y de la construcción</v>
          </cell>
        </row>
        <row r="11036">
          <cell r="A11036" t="str">
            <v>W33.7</v>
          </cell>
          <cell r="B11036" t="str">
            <v>Disparo de rifle, escopeta y arma larga, en granja</v>
          </cell>
        </row>
        <row r="11037">
          <cell r="A11037" t="str">
            <v>W33.8</v>
          </cell>
          <cell r="B11037" t="str">
            <v>Disparo de rifle, escopeta y arma larga, en otro lugar especificado</v>
          </cell>
        </row>
        <row r="11038">
          <cell r="A11038" t="str">
            <v>W33.9</v>
          </cell>
          <cell r="B11038" t="str">
            <v>Disparo de rifle, escopeta y arma larga, en lugar no especificado</v>
          </cell>
        </row>
        <row r="11039">
          <cell r="A11039" t="str">
            <v>W34</v>
          </cell>
          <cell r="B11039" t="str">
            <v>Disparo de otras armas de fuego, y las no especificadas</v>
          </cell>
        </row>
        <row r="11040">
          <cell r="A11040" t="str">
            <v>W34.0</v>
          </cell>
          <cell r="B11040" t="str">
            <v>Disparo de otras armas de fuego, y las no especificadas, en vivienda</v>
          </cell>
        </row>
        <row r="11041">
          <cell r="A11041" t="str">
            <v>W34.1</v>
          </cell>
          <cell r="B11041" t="str">
            <v>Disparo de otras armas de fuego, y las no especificadas, en institución residencial</v>
          </cell>
        </row>
        <row r="11042">
          <cell r="A11042" t="str">
            <v>W34.2</v>
          </cell>
          <cell r="B11042" t="str">
            <v>Disparo de otras armas de fuego, y las no especificadas, en escuelas, otras instituciones y áreas administrativas públicas</v>
          </cell>
        </row>
        <row r="11043">
          <cell r="A11043" t="str">
            <v>W34.3</v>
          </cell>
          <cell r="B11043" t="str">
            <v>Disparo de otras armas de fuego, y las no especificadas, en áreas de deporte y atletismo</v>
          </cell>
        </row>
        <row r="11044">
          <cell r="A11044" t="str">
            <v>W34.4</v>
          </cell>
          <cell r="B11044" t="str">
            <v>Disparo de otras armas de fuego, y las no especificadas, en calles y carreteras</v>
          </cell>
        </row>
        <row r="11045">
          <cell r="A11045" t="str">
            <v>W34.5</v>
          </cell>
          <cell r="B11045" t="str">
            <v>Disparo de otras armas de fuego, y las no especificadas, en comercio y área de servicios</v>
          </cell>
        </row>
        <row r="11046">
          <cell r="A11046" t="str">
            <v>W34.6</v>
          </cell>
          <cell r="B11046" t="str">
            <v>Disparo de otras armas de fuego, y las no especificadas, en área industrial y de la construcción</v>
          </cell>
        </row>
        <row r="11047">
          <cell r="A11047" t="str">
            <v>W34.7</v>
          </cell>
          <cell r="B11047" t="str">
            <v>Disparo de otras armas de fuego, y las no especificadas, en granja</v>
          </cell>
        </row>
        <row r="11048">
          <cell r="A11048" t="str">
            <v>W34.8</v>
          </cell>
          <cell r="B11048" t="str">
            <v>Disparo de otras armas de fuego, y las no especificadas, en otro lugar especificado</v>
          </cell>
        </row>
        <row r="11049">
          <cell r="A11049" t="str">
            <v>W34.9</v>
          </cell>
          <cell r="B11049" t="str">
            <v>Disparo de otras armas de fuego, y las no especificadas, en lugar no especificado</v>
          </cell>
        </row>
        <row r="11050">
          <cell r="A11050" t="str">
            <v>W35</v>
          </cell>
          <cell r="B11050" t="str">
            <v>Explosión y rotura de caldera</v>
          </cell>
        </row>
        <row r="11051">
          <cell r="A11051" t="str">
            <v>W35.0</v>
          </cell>
          <cell r="B11051" t="str">
            <v>Explosión y rotura de caldera, en vivienda</v>
          </cell>
        </row>
        <row r="11052">
          <cell r="A11052" t="str">
            <v>W35.1</v>
          </cell>
          <cell r="B11052" t="str">
            <v>Explosión y rotura de caldera, en institución residencial</v>
          </cell>
        </row>
        <row r="11053">
          <cell r="A11053" t="str">
            <v>W35.2</v>
          </cell>
          <cell r="B11053" t="str">
            <v>Explosión y rotura de caldera, en escuelas, otras instituciones y áreas administrativas públicas</v>
          </cell>
        </row>
        <row r="11054">
          <cell r="A11054" t="str">
            <v>W35.3</v>
          </cell>
          <cell r="B11054" t="str">
            <v>Explosión y rotura de caldera, en áreas de deporte y atletismo</v>
          </cell>
        </row>
        <row r="11055">
          <cell r="A11055" t="str">
            <v>W35.4</v>
          </cell>
          <cell r="B11055" t="str">
            <v>Explosión y rotura de caldera, en calles y carreteras</v>
          </cell>
        </row>
        <row r="11056">
          <cell r="A11056" t="str">
            <v>W35.5</v>
          </cell>
          <cell r="B11056" t="str">
            <v>Explosión y rotura de caldera, en comercio y área de servicios</v>
          </cell>
        </row>
        <row r="11057">
          <cell r="A11057" t="str">
            <v>W35.6</v>
          </cell>
          <cell r="B11057" t="str">
            <v>Explosión y rotura de caldera, en área industrial y de la construcción</v>
          </cell>
        </row>
        <row r="11058">
          <cell r="A11058" t="str">
            <v>W35.7</v>
          </cell>
          <cell r="B11058" t="str">
            <v>Explosión y rotura de caldera, en granja</v>
          </cell>
        </row>
        <row r="11059">
          <cell r="A11059" t="str">
            <v>W35.8</v>
          </cell>
          <cell r="B11059" t="str">
            <v>Explosión y rotura de caldera, en otro lugar especificado</v>
          </cell>
        </row>
        <row r="11060">
          <cell r="A11060" t="str">
            <v>W35.9</v>
          </cell>
          <cell r="B11060" t="str">
            <v>Explosión y rotura de caldera, en lugar no especificado</v>
          </cell>
        </row>
        <row r="11061">
          <cell r="A11061" t="str">
            <v>W36</v>
          </cell>
          <cell r="B11061" t="str">
            <v>Explosión y rotura de cilindro con gas</v>
          </cell>
        </row>
        <row r="11062">
          <cell r="A11062" t="str">
            <v>W36.0</v>
          </cell>
          <cell r="B11062" t="str">
            <v>Explosión y rotura de cilindro con gas, en vivienda</v>
          </cell>
        </row>
        <row r="11063">
          <cell r="A11063" t="str">
            <v>W36.1</v>
          </cell>
          <cell r="B11063" t="str">
            <v>Explosión y rotura de cilindro con gas, en institución residencial</v>
          </cell>
        </row>
        <row r="11064">
          <cell r="A11064" t="str">
            <v>W36.2</v>
          </cell>
          <cell r="B11064" t="str">
            <v>Explosión y rotura de cilindro con gas, en escuelas, otras instituciones y áreas administrativas públicas</v>
          </cell>
        </row>
        <row r="11065">
          <cell r="A11065" t="str">
            <v>W36.3</v>
          </cell>
          <cell r="B11065" t="str">
            <v>Explosión y rotura de cilindro con gas, en áreas de deporte y atletismo</v>
          </cell>
        </row>
        <row r="11066">
          <cell r="A11066" t="str">
            <v>W36.4</v>
          </cell>
          <cell r="B11066" t="str">
            <v>Explosión y rotura de cilindro con gas, en calles y carreteras</v>
          </cell>
        </row>
        <row r="11067">
          <cell r="A11067" t="str">
            <v>W36.5</v>
          </cell>
          <cell r="B11067" t="str">
            <v>Explosión y rotura de cilindro con gas, en comercio y área de servicios</v>
          </cell>
        </row>
        <row r="11068">
          <cell r="A11068" t="str">
            <v>W36.6</v>
          </cell>
          <cell r="B11068" t="str">
            <v>Explosión y rotura de cilindro con gas, en área industrial y de la construcción</v>
          </cell>
        </row>
        <row r="11069">
          <cell r="A11069" t="str">
            <v>W36.7</v>
          </cell>
          <cell r="B11069" t="str">
            <v>Explosión y rotura de cilindro con gas, en granja</v>
          </cell>
        </row>
        <row r="11070">
          <cell r="A11070" t="str">
            <v>W36.8</v>
          </cell>
          <cell r="B11070" t="str">
            <v>Explosión y rotura de cilindro con gas, en otro lugar especificado</v>
          </cell>
        </row>
        <row r="11071">
          <cell r="A11071" t="str">
            <v>W36.9</v>
          </cell>
          <cell r="B11071" t="str">
            <v>Explosión y rotura de cilindro con gas, en lugar no especificado</v>
          </cell>
        </row>
        <row r="11072">
          <cell r="A11072" t="str">
            <v>W37</v>
          </cell>
          <cell r="B11072" t="str">
            <v>Explosión y rotura de neumático, tubo o manguera de goma presurizada</v>
          </cell>
        </row>
        <row r="11073">
          <cell r="A11073" t="str">
            <v>W37.0</v>
          </cell>
          <cell r="B11073" t="str">
            <v>Explosión y rotura de neumático, tubo o manguera de goma presurizada, en vivienda</v>
          </cell>
        </row>
        <row r="11074">
          <cell r="A11074" t="str">
            <v>W37.1</v>
          </cell>
          <cell r="B11074" t="str">
            <v>Explosión y rotura de neumático, tubo o manguera de goma presurizada, en institución residencial</v>
          </cell>
        </row>
        <row r="11075">
          <cell r="A11075" t="str">
            <v>W37.2</v>
          </cell>
          <cell r="B11075" t="str">
            <v>Explosión y rotura de neumático, tubo o manguera de goma presurizada, en escuelas, otras instituciones y áreas administrativas públicas</v>
          </cell>
        </row>
        <row r="11076">
          <cell r="A11076" t="str">
            <v>W37.3</v>
          </cell>
          <cell r="B11076" t="str">
            <v>Explosión y rotura de neumático, tubo o manguera de goma presurizada, en áreas de deporte y atletismo</v>
          </cell>
        </row>
        <row r="11077">
          <cell r="A11077" t="str">
            <v>W37.4</v>
          </cell>
          <cell r="B11077" t="str">
            <v>Explosión y rotura de neumático, tubo o manguera de goma presurizada, en calles y carreteras</v>
          </cell>
        </row>
        <row r="11078">
          <cell r="A11078" t="str">
            <v>W37.5</v>
          </cell>
          <cell r="B11078" t="str">
            <v>Explosión y rotura de neumático, tubo o manguera de goma presurizada, en comercio y área de servicios</v>
          </cell>
        </row>
        <row r="11079">
          <cell r="A11079" t="str">
            <v>W37.6</v>
          </cell>
          <cell r="B11079" t="str">
            <v>Explosión y rotura de neumático, tubo o manguera de goma presurizada, en área industrial y de la construcción</v>
          </cell>
        </row>
        <row r="11080">
          <cell r="A11080" t="str">
            <v>W37.7</v>
          </cell>
          <cell r="B11080" t="str">
            <v>Explosión y rotura de neumático, tubo o manguera de goma presurizada, en granja</v>
          </cell>
        </row>
        <row r="11081">
          <cell r="A11081" t="str">
            <v>W37.8</v>
          </cell>
          <cell r="B11081" t="str">
            <v>Explosión y rotura de neumático, tubo o manguera de goma presurizada, en otro lugar especificado</v>
          </cell>
        </row>
        <row r="11082">
          <cell r="A11082" t="str">
            <v>W37.9</v>
          </cell>
          <cell r="B11082" t="str">
            <v>Explosión y rotura de neumático, tubo o manguera de goma presurizada, en lugar no especificado</v>
          </cell>
        </row>
        <row r="11083">
          <cell r="A11083" t="str">
            <v>W38</v>
          </cell>
          <cell r="B11083" t="str">
            <v>Explosión y rotura de otros dispositivos presurizados especificados</v>
          </cell>
        </row>
        <row r="11084">
          <cell r="A11084" t="str">
            <v>W38.0</v>
          </cell>
          <cell r="B11084" t="str">
            <v>Explosión y rotura de otros dispositivos presurizados especificados, en vivienda</v>
          </cell>
        </row>
        <row r="11085">
          <cell r="A11085" t="str">
            <v>W38.1</v>
          </cell>
          <cell r="B11085" t="str">
            <v>Explosión y rotura de otros dispositivos presurizados especificados, en institución residencial</v>
          </cell>
        </row>
        <row r="11086">
          <cell r="A11086" t="str">
            <v>W38.2</v>
          </cell>
          <cell r="B11086" t="str">
            <v>Explosión y rotura de otros dispositivos presurizados especificados, en escuelas, otras instituciones y áreas administrativas públicas</v>
          </cell>
        </row>
        <row r="11087">
          <cell r="A11087" t="str">
            <v>W38.3</v>
          </cell>
          <cell r="B11087" t="str">
            <v>Explosión y rotura de otros dispositivos presurizados especificados, en áreas de deporte y atletismo</v>
          </cell>
        </row>
        <row r="11088">
          <cell r="A11088" t="str">
            <v>W38.4</v>
          </cell>
          <cell r="B11088" t="str">
            <v>Explosión y rotura de otros dispositivos presurizados especificados, en calles y carreteras</v>
          </cell>
        </row>
        <row r="11089">
          <cell r="A11089" t="str">
            <v>W38.5</v>
          </cell>
          <cell r="B11089" t="str">
            <v>Explosión y rotura de otros dispositivos presurizados especificados, en comercio y área de servicios</v>
          </cell>
        </row>
        <row r="11090">
          <cell r="A11090" t="str">
            <v>W38.6</v>
          </cell>
          <cell r="B11090" t="str">
            <v>Explosión y rotura de otros dispositivos presurizados especificados, en área industrial y de la construcción</v>
          </cell>
        </row>
        <row r="11091">
          <cell r="A11091" t="str">
            <v>W38.7</v>
          </cell>
          <cell r="B11091" t="str">
            <v>Explosión y rotura de otros dispositivos presurizados especificados, en granja</v>
          </cell>
        </row>
        <row r="11092">
          <cell r="A11092" t="str">
            <v>W38.8</v>
          </cell>
          <cell r="B11092" t="str">
            <v>Explosión y rotura de otros dispositivos presurizados especificados, en otro lugar especificado</v>
          </cell>
        </row>
        <row r="11093">
          <cell r="A11093" t="str">
            <v>W38.9</v>
          </cell>
          <cell r="B11093" t="str">
            <v>Explosión y rotura de otros dispositivos presurizados especificados, en lugar no especificado</v>
          </cell>
        </row>
        <row r="11094">
          <cell r="A11094" t="str">
            <v>W39</v>
          </cell>
          <cell r="B11094" t="str">
            <v>Explosión de fuegos artificiales</v>
          </cell>
        </row>
        <row r="11095">
          <cell r="A11095" t="str">
            <v>W39.0</v>
          </cell>
          <cell r="B11095" t="str">
            <v>Explosión de fuegos artificiales, en vivienda</v>
          </cell>
        </row>
        <row r="11096">
          <cell r="A11096" t="str">
            <v>W39.1</v>
          </cell>
          <cell r="B11096" t="str">
            <v>Explosión de fuegos artificiales, en institución residencial</v>
          </cell>
        </row>
        <row r="11097">
          <cell r="A11097" t="str">
            <v>W39.2</v>
          </cell>
          <cell r="B11097" t="str">
            <v>Explosión de fuegos artificiales, en escuelas, otras instituciones y áreas administrativas públicas</v>
          </cell>
        </row>
        <row r="11098">
          <cell r="A11098" t="str">
            <v>W39.3</v>
          </cell>
          <cell r="B11098" t="str">
            <v>Explosión de fuegos artificiales, en áreas de deporte y atletismo</v>
          </cell>
        </row>
        <row r="11099">
          <cell r="A11099" t="str">
            <v>W39.4</v>
          </cell>
          <cell r="B11099" t="str">
            <v>Explosión de fuegos artificiales, en calles y carreteras</v>
          </cell>
        </row>
        <row r="11100">
          <cell r="A11100" t="str">
            <v>W39.5</v>
          </cell>
          <cell r="B11100" t="str">
            <v>Explosión de fuegos artificiales, en comercio y área de servicios</v>
          </cell>
        </row>
        <row r="11101">
          <cell r="A11101" t="str">
            <v>W39.6</v>
          </cell>
          <cell r="B11101" t="str">
            <v>Explosión de fuegos artificiales, en área industrial y de la construcción</v>
          </cell>
        </row>
        <row r="11102">
          <cell r="A11102" t="str">
            <v>W39.7</v>
          </cell>
          <cell r="B11102" t="str">
            <v>Explosión de fuegos artificiales, en granja</v>
          </cell>
        </row>
        <row r="11103">
          <cell r="A11103" t="str">
            <v>W39.8</v>
          </cell>
          <cell r="B11103" t="str">
            <v>Explosión de fuegos artificiales, en otro lugar especificado</v>
          </cell>
        </row>
        <row r="11104">
          <cell r="A11104" t="str">
            <v>W39.9</v>
          </cell>
          <cell r="B11104" t="str">
            <v>Explosión de fuegos artificiales, en lugar no especificado</v>
          </cell>
        </row>
        <row r="11105">
          <cell r="A11105" t="str">
            <v>W40</v>
          </cell>
          <cell r="B11105" t="str">
            <v>Explosión de fuegos artificiales, en Explosión de otros materiales</v>
          </cell>
        </row>
        <row r="11106">
          <cell r="A11106" t="str">
            <v>W40.0</v>
          </cell>
          <cell r="B11106" t="str">
            <v>Explosión de fuegos artificiales, en Explosión de otros materiales, en vivienda</v>
          </cell>
        </row>
        <row r="11107">
          <cell r="A11107" t="str">
            <v>W40.1</v>
          </cell>
          <cell r="B11107" t="str">
            <v>Explosión de fuegos artificiales, en Explosión de otros materiales, en institución residencial</v>
          </cell>
        </row>
        <row r="11108">
          <cell r="A11108" t="str">
            <v>W40.2</v>
          </cell>
          <cell r="B11108" t="str">
            <v>Explosión de fuegos artificiales, en Explosión de otros materiales, en escuelas, otras instituciones y áreas administrativas públicas</v>
          </cell>
        </row>
        <row r="11109">
          <cell r="A11109" t="str">
            <v>W40.3</v>
          </cell>
          <cell r="B11109" t="str">
            <v>Explosión de fuegos artificiales, en Explosión de otros materiales, en áreas de deporte y atletismo</v>
          </cell>
        </row>
        <row r="11110">
          <cell r="A11110" t="str">
            <v>W40.4</v>
          </cell>
          <cell r="B11110" t="str">
            <v>Explosión de fuegos artificiales, en Explosión de otros materiales, en calles y carreteras</v>
          </cell>
        </row>
        <row r="11111">
          <cell r="A11111" t="str">
            <v>W40.5</v>
          </cell>
          <cell r="B11111" t="str">
            <v>Explosión de fuegos artificiales, en Explosión de otros materiales, en comercio y área de servicios</v>
          </cell>
        </row>
        <row r="11112">
          <cell r="A11112" t="str">
            <v>W40.6</v>
          </cell>
          <cell r="B11112" t="str">
            <v>Explosión de fuegos artificiales, en Explosión de otros materiales, en área industrial y de la construcción</v>
          </cell>
        </row>
        <row r="11113">
          <cell r="A11113" t="str">
            <v>W40.7</v>
          </cell>
          <cell r="B11113" t="str">
            <v>Explosión de fuegos artificiales, en Explosión de otros materiales, en granja</v>
          </cell>
        </row>
        <row r="11114">
          <cell r="A11114" t="str">
            <v>W40.8</v>
          </cell>
          <cell r="B11114" t="str">
            <v>Explosión de fuegos artificiales, en Explosión de otros materiales, en otro lugar especificado</v>
          </cell>
        </row>
        <row r="11115">
          <cell r="A11115" t="str">
            <v>W40.9</v>
          </cell>
          <cell r="B11115" t="str">
            <v>Explosión de fuegos artificiales, en Explosión de otros materiales, en lugar no especificado</v>
          </cell>
        </row>
        <row r="11116">
          <cell r="A11116" t="str">
            <v>W41</v>
          </cell>
          <cell r="B11116" t="str">
            <v>Exposición a chorro de alta presión</v>
          </cell>
        </row>
        <row r="11117">
          <cell r="A11117" t="str">
            <v>W41.0</v>
          </cell>
          <cell r="B11117" t="str">
            <v>Exposición a chorro de alta presión, en vivienda</v>
          </cell>
        </row>
        <row r="11118">
          <cell r="A11118" t="str">
            <v>W41.1</v>
          </cell>
          <cell r="B11118" t="str">
            <v>Exposición a chorro de alta presión, en institución residencial</v>
          </cell>
        </row>
        <row r="11119">
          <cell r="A11119" t="str">
            <v>W41.2</v>
          </cell>
          <cell r="B11119" t="str">
            <v>Exposición a chorro de alta presión, en escuelas, otras instituciones y áreas administrativas públicas</v>
          </cell>
        </row>
        <row r="11120">
          <cell r="A11120" t="str">
            <v>W41.3</v>
          </cell>
          <cell r="B11120" t="str">
            <v>Exposición a chorro de alta presión, en áreas de deporte y atletismo</v>
          </cell>
        </row>
        <row r="11121">
          <cell r="A11121" t="str">
            <v>W41.4</v>
          </cell>
          <cell r="B11121" t="str">
            <v>Exposición a chorro de alta presión, en calles y carreteras</v>
          </cell>
        </row>
        <row r="11122">
          <cell r="A11122" t="str">
            <v>W41.5</v>
          </cell>
          <cell r="B11122" t="str">
            <v>Exposición a chorro de alta presión, en comercio y área de servicios</v>
          </cell>
        </row>
        <row r="11123">
          <cell r="A11123" t="str">
            <v>W41.6</v>
          </cell>
          <cell r="B11123" t="str">
            <v>Exposición a chorro de alta presión, en área industrial y de la construcción</v>
          </cell>
        </row>
        <row r="11124">
          <cell r="A11124" t="str">
            <v>W41.7</v>
          </cell>
          <cell r="B11124" t="str">
            <v>Exposición a chorro de alta presión, en granja</v>
          </cell>
        </row>
        <row r="11125">
          <cell r="A11125" t="str">
            <v>W41.8</v>
          </cell>
          <cell r="B11125" t="str">
            <v>Exposición a chorro de alta presión, en otro lugar especificado</v>
          </cell>
        </row>
        <row r="11126">
          <cell r="A11126" t="str">
            <v>W41.9</v>
          </cell>
          <cell r="B11126" t="str">
            <v>Exposición a chorro de alta presión, en lugar no especificado</v>
          </cell>
        </row>
        <row r="11127">
          <cell r="A11127" t="str">
            <v>W42</v>
          </cell>
          <cell r="B11127" t="str">
            <v>Exposición al ruido</v>
          </cell>
        </row>
        <row r="11128">
          <cell r="A11128" t="str">
            <v>W42.0</v>
          </cell>
          <cell r="B11128" t="str">
            <v>Exposición al ruido, en vivienda</v>
          </cell>
        </row>
        <row r="11129">
          <cell r="A11129" t="str">
            <v>W42.1</v>
          </cell>
          <cell r="B11129" t="str">
            <v>Exposición al ruido, en institución residencial</v>
          </cell>
        </row>
        <row r="11130">
          <cell r="A11130" t="str">
            <v>W42.2</v>
          </cell>
          <cell r="B11130" t="str">
            <v>Exposición al ruido, en escuelas, otras instituciones y áreas administrativas públicas</v>
          </cell>
        </row>
        <row r="11131">
          <cell r="A11131" t="str">
            <v>W42.3</v>
          </cell>
          <cell r="B11131" t="str">
            <v>Exposición al ruido, en áreas de deporte y atletismo</v>
          </cell>
        </row>
        <row r="11132">
          <cell r="A11132" t="str">
            <v>W42.4</v>
          </cell>
          <cell r="B11132" t="str">
            <v>Exposición al ruido, en calles y carreteras</v>
          </cell>
        </row>
        <row r="11133">
          <cell r="A11133" t="str">
            <v>W42.5</v>
          </cell>
          <cell r="B11133" t="str">
            <v>Exposición al ruido, en comercio y área de servicios</v>
          </cell>
        </row>
        <row r="11134">
          <cell r="A11134" t="str">
            <v>W42.6</v>
          </cell>
          <cell r="B11134" t="str">
            <v>Exposición al ruido, en área industrial y de la construcción</v>
          </cell>
        </row>
        <row r="11135">
          <cell r="A11135" t="str">
            <v>W42.7</v>
          </cell>
          <cell r="B11135" t="str">
            <v>Exposición al ruido, en granja</v>
          </cell>
        </row>
        <row r="11136">
          <cell r="A11136" t="str">
            <v>W42.8</v>
          </cell>
          <cell r="B11136" t="str">
            <v>Exposición al ruido, en otro lugar especificado</v>
          </cell>
        </row>
        <row r="11137">
          <cell r="A11137" t="str">
            <v>W42.9</v>
          </cell>
          <cell r="B11137" t="str">
            <v>Exposición al ruido, en lugar no especificado</v>
          </cell>
        </row>
        <row r="11138">
          <cell r="A11138" t="str">
            <v>W43</v>
          </cell>
          <cell r="B11138" t="str">
            <v>Exposición a vibraciones</v>
          </cell>
        </row>
        <row r="11139">
          <cell r="A11139" t="str">
            <v>W43.0</v>
          </cell>
          <cell r="B11139" t="str">
            <v>Exposición a vibraciones, en vivienda</v>
          </cell>
        </row>
        <row r="11140">
          <cell r="A11140" t="str">
            <v>W43.1</v>
          </cell>
          <cell r="B11140" t="str">
            <v>Exposición a vibraciones, en institución residencial</v>
          </cell>
        </row>
        <row r="11141">
          <cell r="A11141" t="str">
            <v>W43.2</v>
          </cell>
          <cell r="B11141" t="str">
            <v>Exposición a vibraciones, en escuelas, otras instituciones y áreas administrativas públicas</v>
          </cell>
        </row>
        <row r="11142">
          <cell r="A11142" t="str">
            <v>W43.3</v>
          </cell>
          <cell r="B11142" t="str">
            <v>Exposición a vibraciones, en áreas de deporte y atletismo</v>
          </cell>
        </row>
        <row r="11143">
          <cell r="A11143" t="str">
            <v>W43.4</v>
          </cell>
          <cell r="B11143" t="str">
            <v>Exposición a vibraciones, en calles y carreteras</v>
          </cell>
        </row>
        <row r="11144">
          <cell r="A11144" t="str">
            <v>W43.5</v>
          </cell>
          <cell r="B11144" t="str">
            <v>Exposición a vibraciones, en comercio y área de servicios</v>
          </cell>
        </row>
        <row r="11145">
          <cell r="A11145" t="str">
            <v>W43.6</v>
          </cell>
          <cell r="B11145" t="str">
            <v>Exposición a vibraciones, en área industrial y de la construcción</v>
          </cell>
        </row>
        <row r="11146">
          <cell r="A11146" t="str">
            <v>W43.7</v>
          </cell>
          <cell r="B11146" t="str">
            <v>Exposición a vibraciones, en granja</v>
          </cell>
        </row>
        <row r="11147">
          <cell r="A11147" t="str">
            <v>W43.8</v>
          </cell>
          <cell r="B11147" t="str">
            <v>Exposición a vibraciones, en otro lugar especificado</v>
          </cell>
        </row>
        <row r="11148">
          <cell r="A11148" t="str">
            <v>W43.9</v>
          </cell>
          <cell r="B11148" t="str">
            <v>Exposición a vibraciones, en lugar no especificado</v>
          </cell>
        </row>
        <row r="11149">
          <cell r="A11149" t="str">
            <v>W44</v>
          </cell>
          <cell r="B11149" t="str">
            <v>Cuerpo extraño que penetra por el ojo u orificio natural</v>
          </cell>
        </row>
        <row r="11150">
          <cell r="A11150" t="str">
            <v>W44.0</v>
          </cell>
          <cell r="B11150" t="str">
            <v>Cuerpo extraño que penetra por el ojo u orificio natural, en vivienda</v>
          </cell>
        </row>
        <row r="11151">
          <cell r="A11151" t="str">
            <v>W44.1</v>
          </cell>
          <cell r="B11151" t="str">
            <v>Cuerpo extraño que penetra por el ojo u orificio natural, en institución residencial</v>
          </cell>
        </row>
        <row r="11152">
          <cell r="A11152" t="str">
            <v>W44.2</v>
          </cell>
          <cell r="B11152" t="str">
            <v>Cuerpo extraño que penetra por el ojo u orificio natural, en escuelas, otras instituciones y áreas administrativas públicas</v>
          </cell>
        </row>
        <row r="11153">
          <cell r="A11153" t="str">
            <v>W44.3</v>
          </cell>
          <cell r="B11153" t="str">
            <v>Cuerpo extraño que penetra por el ojo u orificio natural, en áreas de deporte y atletismo</v>
          </cell>
        </row>
        <row r="11154">
          <cell r="A11154" t="str">
            <v>W44.4</v>
          </cell>
          <cell r="B11154" t="str">
            <v>Cuerpo extraño que penetra por el ojo u orificio natural, en calles y carreteras</v>
          </cell>
        </row>
        <row r="11155">
          <cell r="A11155" t="str">
            <v>W44.5</v>
          </cell>
          <cell r="B11155" t="str">
            <v>Cuerpo extraño que penetra por el ojo u orificio natural, en comercio y área de servicios</v>
          </cell>
        </row>
        <row r="11156">
          <cell r="A11156" t="str">
            <v>W44.6</v>
          </cell>
          <cell r="B11156" t="str">
            <v>Cuerpo extraño que penetra por el ojo u orificio natural, en área industrial y de la construcción</v>
          </cell>
        </row>
        <row r="11157">
          <cell r="A11157" t="str">
            <v>W44.7</v>
          </cell>
          <cell r="B11157" t="str">
            <v>Cuerpo extraño que penetra por el ojo u orificio natural, en granja</v>
          </cell>
        </row>
        <row r="11158">
          <cell r="A11158" t="str">
            <v>W44.8</v>
          </cell>
          <cell r="B11158" t="str">
            <v>Cuerpo extraño que penetra por el ojo u orificio natural, en otro lugar especificado</v>
          </cell>
        </row>
        <row r="11159">
          <cell r="A11159" t="str">
            <v>W44.9</v>
          </cell>
          <cell r="B11159" t="str">
            <v>Cuerpo extraño que penetra por el ojo u orificio natural, en lugar no especificado</v>
          </cell>
        </row>
        <row r="11160">
          <cell r="A11160" t="str">
            <v>W45</v>
          </cell>
          <cell r="B11160" t="str">
            <v>Cuerpo extraño que penetra a través de la piel</v>
          </cell>
        </row>
        <row r="11161">
          <cell r="A11161" t="str">
            <v>W45.0</v>
          </cell>
          <cell r="B11161" t="str">
            <v>Cuerpo extraño que penetra a través de la piel, en vivienda</v>
          </cell>
        </row>
        <row r="11162">
          <cell r="A11162" t="str">
            <v>W45.1</v>
          </cell>
          <cell r="B11162" t="str">
            <v>Cuerpo extraño que penetra a través de la piel, en institución residencial</v>
          </cell>
        </row>
        <row r="11163">
          <cell r="A11163" t="str">
            <v>W45.2</v>
          </cell>
          <cell r="B11163" t="str">
            <v>Cuerpo extraño que penetra a través de la piel, en escuelas, otras instituciones y áreas administrativas públicas</v>
          </cell>
        </row>
        <row r="11164">
          <cell r="A11164" t="str">
            <v>W45.3</v>
          </cell>
          <cell r="B11164" t="str">
            <v>Cuerpo extraño que penetra a través de la piel, en áreas de deporte y atletismo</v>
          </cell>
        </row>
        <row r="11165">
          <cell r="A11165" t="str">
            <v>W45.4</v>
          </cell>
          <cell r="B11165" t="str">
            <v>Cuerpo extraño que penetra a través de la piel, en calles y carreteras</v>
          </cell>
        </row>
        <row r="11166">
          <cell r="A11166" t="str">
            <v>W45.5</v>
          </cell>
          <cell r="B11166" t="str">
            <v>Cuerpo extraño que penetra a través de la piel, en comercio y área de servicios</v>
          </cell>
        </row>
        <row r="11167">
          <cell r="A11167" t="str">
            <v>W45.6</v>
          </cell>
          <cell r="B11167" t="str">
            <v>Cuerpo extraño que penetra a través de la piel, en área industrial y de la construcción</v>
          </cell>
        </row>
        <row r="11168">
          <cell r="A11168" t="str">
            <v>W45.7</v>
          </cell>
          <cell r="B11168" t="str">
            <v>Cuerpo extraño que penetra a través de la piel, en granja</v>
          </cell>
        </row>
        <row r="11169">
          <cell r="A11169" t="str">
            <v>W45.8</v>
          </cell>
          <cell r="B11169" t="str">
            <v>Cuerpo extraño que penetra a través de la piel, en otro lugar especificado</v>
          </cell>
        </row>
        <row r="11170">
          <cell r="A11170" t="str">
            <v>W45.9</v>
          </cell>
          <cell r="B11170" t="str">
            <v>Cuerpo extraño que penetra a través de la piel, en lugar no especificado</v>
          </cell>
        </row>
        <row r="11171">
          <cell r="A11171" t="str">
            <v>W49</v>
          </cell>
          <cell r="B11171" t="str">
            <v>Exposición a otras fuerzas mecánicas inanimadas, y las no especificadas</v>
          </cell>
        </row>
        <row r="11172">
          <cell r="A11172" t="str">
            <v>W49.0</v>
          </cell>
          <cell r="B11172" t="str">
            <v>Exposición a otras fuerzas mecánicas inanimadas, y las no especificadas, en vivienda</v>
          </cell>
        </row>
        <row r="11173">
          <cell r="A11173" t="str">
            <v>W49.1</v>
          </cell>
          <cell r="B11173" t="str">
            <v>Exposición a otras fuerzas mecánicas inanimadas, y las no especificadas, en institución residencial</v>
          </cell>
        </row>
        <row r="11174">
          <cell r="A11174" t="str">
            <v>W49.2</v>
          </cell>
          <cell r="B11174" t="str">
            <v>Exposición a otras fuerzas mecánicas inanimadas, y las no especificadas, en escuelas, otras instituciones y áreas administrativas públicas</v>
          </cell>
        </row>
        <row r="11175">
          <cell r="A11175" t="str">
            <v>W49.3</v>
          </cell>
          <cell r="B11175" t="str">
            <v>Exposición a otras fuerzas mecánicas inanimadas, y las no especificadas, en áreas de deporte y atletismo</v>
          </cell>
        </row>
        <row r="11176">
          <cell r="A11176" t="str">
            <v>W49.4</v>
          </cell>
          <cell r="B11176" t="str">
            <v>Exposición a otras fuerzas mecánicas inanimadas, y las no especificadas, en calles y carreteras</v>
          </cell>
        </row>
        <row r="11177">
          <cell r="A11177" t="str">
            <v>W49.5</v>
          </cell>
          <cell r="B11177" t="str">
            <v>Exposición a otras fuerzas mecánicas inanimadas, y las no especificadas, en comercio y área de servicios</v>
          </cell>
        </row>
        <row r="11178">
          <cell r="A11178" t="str">
            <v>W49.6</v>
          </cell>
          <cell r="B11178" t="str">
            <v>Exposición a otras fuerzas mecánicas inanimadas, y las no especificadas, en área industrial y de la construcción</v>
          </cell>
        </row>
        <row r="11179">
          <cell r="A11179" t="str">
            <v>W49.7</v>
          </cell>
          <cell r="B11179" t="str">
            <v>Exposición a otras fuerzas mecánicas inanimadas, y las no especificadas, en granja</v>
          </cell>
        </row>
        <row r="11180">
          <cell r="A11180" t="str">
            <v>W49.8</v>
          </cell>
          <cell r="B11180" t="str">
            <v>Exposición a otras fuerzas mecánicas inanimadas, y las no especificadas, en otro lugar especificado</v>
          </cell>
        </row>
        <row r="11181">
          <cell r="A11181" t="str">
            <v>W49.9</v>
          </cell>
          <cell r="B11181" t="str">
            <v>Exposición a otras fuerzas mecánicas inanimadas, y las no especificadas, en lugar no especificado</v>
          </cell>
        </row>
        <row r="11182">
          <cell r="A11182" t="str">
            <v>W50</v>
          </cell>
          <cell r="B11182" t="str">
            <v>Aporreo, golpe, mordedura, patada, rasguño o torcedura infligidos por otra persona</v>
          </cell>
        </row>
        <row r="11183">
          <cell r="A11183" t="str">
            <v>W50.0</v>
          </cell>
          <cell r="B11183" t="str">
            <v>Aporreo, golpe, mordedura, patada, rasguño o torcedura infligidos por otra persona, en vivienda</v>
          </cell>
        </row>
        <row r="11184">
          <cell r="A11184" t="str">
            <v>W50.1</v>
          </cell>
          <cell r="B11184" t="str">
            <v>Aporreo, golpe, mordedura, patada, rasguño o torcedura infligidos por otra persona, en institución residencial</v>
          </cell>
        </row>
        <row r="11185">
          <cell r="A11185" t="str">
            <v>W50.2</v>
          </cell>
          <cell r="B11185" t="str">
            <v>Aporreo, golpe, mordedura, patada, rasguño o torcedura infligidos por otra persona, en escuelas, otras instituciones y áreas administrativas públicas</v>
          </cell>
        </row>
        <row r="11186">
          <cell r="A11186" t="str">
            <v>W50.3</v>
          </cell>
          <cell r="B11186" t="str">
            <v>Aporreo, golpe, mordedura, patada, rasguño o torcedura infligidos por otra persona, en áreas de deporte y atletismo</v>
          </cell>
        </row>
        <row r="11187">
          <cell r="A11187" t="str">
            <v>W50.4</v>
          </cell>
          <cell r="B11187" t="str">
            <v>Aporreo, golpe, mordedura, patada, rasguño o torcedura infligidos por otra persona, en calles y carreteras</v>
          </cell>
        </row>
        <row r="11188">
          <cell r="A11188" t="str">
            <v>W50.5</v>
          </cell>
          <cell r="B11188" t="str">
            <v>Aporreo, golpe, mordedura, patada, rasguño o torcedura infligidos por otra persona, en comercio y área de servicios</v>
          </cell>
        </row>
        <row r="11189">
          <cell r="A11189" t="str">
            <v>W50.6</v>
          </cell>
          <cell r="B11189" t="str">
            <v>Aporreo, golpe, mordedura, patada, rasguño o torcedura infligidos por otra persona, en área industrial y de la construcción</v>
          </cell>
        </row>
        <row r="11190">
          <cell r="A11190" t="str">
            <v>W50.7</v>
          </cell>
          <cell r="B11190" t="str">
            <v>Aporreo, golpe, mordedura, patada, rasguño o torcedura infligidos por otra persona, en granja</v>
          </cell>
        </row>
        <row r="11191">
          <cell r="A11191" t="str">
            <v>W50.8</v>
          </cell>
          <cell r="B11191" t="str">
            <v>Aporreo, golpe, mordedura, patada, rasguño o torcedura infligidos por otra persona, en otro lugar especificado</v>
          </cell>
        </row>
        <row r="11192">
          <cell r="A11192" t="str">
            <v>W50.9</v>
          </cell>
          <cell r="B11192" t="str">
            <v>Aporreo, golpe, mordedura, patada, rasguño o torcedura infligidos por otra persona, en lugar no especificado</v>
          </cell>
        </row>
        <row r="11193">
          <cell r="A11193" t="str">
            <v>W51</v>
          </cell>
          <cell r="B11193" t="str">
            <v>Choque o empellón contra otra persona</v>
          </cell>
        </row>
        <row r="11194">
          <cell r="A11194" t="str">
            <v>W51.0</v>
          </cell>
          <cell r="B11194" t="str">
            <v>Choque o empellón contra otra persona, en vivienda</v>
          </cell>
        </row>
        <row r="11195">
          <cell r="A11195" t="str">
            <v>W51.1</v>
          </cell>
          <cell r="B11195" t="str">
            <v>Choque o empellón contra otra persona, en institución residencial</v>
          </cell>
        </row>
        <row r="11196">
          <cell r="A11196" t="str">
            <v>W51.2</v>
          </cell>
          <cell r="B11196" t="str">
            <v>Choque o empellón contra otra persona, en escuelas, otras instituciones y áreas administrativas públicas</v>
          </cell>
        </row>
        <row r="11197">
          <cell r="A11197" t="str">
            <v>W51.3</v>
          </cell>
          <cell r="B11197" t="str">
            <v>Choque o empellón contra otra persona, en áreas de deporte y atletismo</v>
          </cell>
        </row>
        <row r="11198">
          <cell r="A11198" t="str">
            <v>W51.4</v>
          </cell>
          <cell r="B11198" t="str">
            <v>Choque o empellón contra otra persona, en calles y carreteras</v>
          </cell>
        </row>
        <row r="11199">
          <cell r="A11199" t="str">
            <v>W51.5</v>
          </cell>
          <cell r="B11199" t="str">
            <v>Choque o empellón contra otra persona, en comercio y área de servicios</v>
          </cell>
        </row>
        <row r="11200">
          <cell r="A11200" t="str">
            <v>W51.6</v>
          </cell>
          <cell r="B11200" t="str">
            <v>Choque o empellón contra otra persona, en área industrial y de la construcción</v>
          </cell>
        </row>
        <row r="11201">
          <cell r="A11201" t="str">
            <v>W51.7</v>
          </cell>
          <cell r="B11201" t="str">
            <v>Choque o empellón contra otra persona, en granja</v>
          </cell>
        </row>
        <row r="11202">
          <cell r="A11202" t="str">
            <v>W51.8</v>
          </cell>
          <cell r="B11202" t="str">
            <v>Choque o empellón contra otra persona, en otro lugar especificado</v>
          </cell>
        </row>
        <row r="11203">
          <cell r="A11203" t="str">
            <v>W51.9</v>
          </cell>
          <cell r="B11203" t="str">
            <v>Choque o empellón contra otra persona, en lugar no especificado</v>
          </cell>
        </row>
        <row r="11204">
          <cell r="A11204" t="str">
            <v>W52</v>
          </cell>
          <cell r="B11204" t="str">
            <v>Persona aplastada, empujada o pisoteada por una multitud o estampida humana</v>
          </cell>
        </row>
        <row r="11205">
          <cell r="A11205" t="str">
            <v>W52.0</v>
          </cell>
          <cell r="B11205" t="str">
            <v>Persona aplastada, empujada o pisoteada por una multitud o estampida humana, en vivienda</v>
          </cell>
        </row>
        <row r="11206">
          <cell r="A11206" t="str">
            <v>W52.1</v>
          </cell>
          <cell r="B11206" t="str">
            <v>Persona aplastada, empujada o pisoteada por una multitud o estampida humana, en institución residencial</v>
          </cell>
        </row>
        <row r="11207">
          <cell r="A11207" t="str">
            <v>W52.2</v>
          </cell>
          <cell r="B11207" t="str">
            <v>Persona aplastada, empujada o pisoteada por una multitud o estampida humana, en escuelas, otras instituciones y áreas administrativas públicas</v>
          </cell>
        </row>
        <row r="11208">
          <cell r="A11208" t="str">
            <v>W52.3</v>
          </cell>
          <cell r="B11208" t="str">
            <v>Persona aplastada, empujada o pisoteada por una multitud o estampida humana, en áreas de deporte y atletismo</v>
          </cell>
        </row>
        <row r="11209">
          <cell r="A11209" t="str">
            <v>W52.4</v>
          </cell>
          <cell r="B11209" t="str">
            <v>Persona aplastada, empujada o pisoteada por una multitud o estampida humana, en calles y carreteras</v>
          </cell>
        </row>
        <row r="11210">
          <cell r="A11210" t="str">
            <v>W52.5</v>
          </cell>
          <cell r="B11210" t="str">
            <v>Persona aplastada, empujada o pisoteada por una multitud o estampida humana, en comercio y área de servicios</v>
          </cell>
        </row>
        <row r="11211">
          <cell r="A11211" t="str">
            <v>W52.6</v>
          </cell>
          <cell r="B11211" t="str">
            <v>Persona aplastada, empujada o pisoteada por una multitud o estampida humana, en área industrial y de la construcción</v>
          </cell>
        </row>
        <row r="11212">
          <cell r="A11212" t="str">
            <v>W52.7</v>
          </cell>
          <cell r="B11212" t="str">
            <v>Persona aplastada, empujada o pisoteada por una multitud o estampida humana, en granja</v>
          </cell>
        </row>
        <row r="11213">
          <cell r="A11213" t="str">
            <v>W52.8</v>
          </cell>
          <cell r="B11213" t="str">
            <v>Persona aplastada, empujada o pisoteada por una multitud o estampida humana, en otro lugar especificado</v>
          </cell>
        </row>
        <row r="11214">
          <cell r="A11214" t="str">
            <v>W52.9</v>
          </cell>
          <cell r="B11214" t="str">
            <v>Persona aplastada, empujada o pisoteada por una multitud o estampida humana, en lugar no especificado</v>
          </cell>
        </row>
        <row r="11215">
          <cell r="A11215" t="str">
            <v>W53</v>
          </cell>
          <cell r="B11215" t="str">
            <v>Mordedura de rata</v>
          </cell>
        </row>
        <row r="11216">
          <cell r="A11216" t="str">
            <v>W53.0</v>
          </cell>
          <cell r="B11216" t="str">
            <v>Mordedura de rata, en vivienda</v>
          </cell>
        </row>
        <row r="11217">
          <cell r="A11217" t="str">
            <v>W53.1</v>
          </cell>
          <cell r="B11217" t="str">
            <v>Mordedura de rata, en institución residencial</v>
          </cell>
        </row>
        <row r="11218">
          <cell r="A11218" t="str">
            <v>W53.2</v>
          </cell>
          <cell r="B11218" t="str">
            <v>Mordedura de rata, en escuelas, otras instituciones y áreas administrativas públicas</v>
          </cell>
        </row>
        <row r="11219">
          <cell r="A11219" t="str">
            <v>W53.3</v>
          </cell>
          <cell r="B11219" t="str">
            <v>Mordedura de rata, en áreas de deporte y atletismo</v>
          </cell>
        </row>
        <row r="11220">
          <cell r="A11220" t="str">
            <v>W53.4</v>
          </cell>
          <cell r="B11220" t="str">
            <v>Mordedura de rata, en calles y carreteras</v>
          </cell>
        </row>
        <row r="11221">
          <cell r="A11221" t="str">
            <v>W53.5</v>
          </cell>
          <cell r="B11221" t="str">
            <v>Mordedura de rata, en comercio y área de servicios</v>
          </cell>
        </row>
        <row r="11222">
          <cell r="A11222" t="str">
            <v>W53.6</v>
          </cell>
          <cell r="B11222" t="str">
            <v>Mordedura de rata, en área industrial y de la construcción</v>
          </cell>
        </row>
        <row r="11223">
          <cell r="A11223" t="str">
            <v>W53.7</v>
          </cell>
          <cell r="B11223" t="str">
            <v>Mordedura de rata, en granja</v>
          </cell>
        </row>
        <row r="11224">
          <cell r="A11224" t="str">
            <v>W53.8</v>
          </cell>
          <cell r="B11224" t="str">
            <v>Mordedura de rata, en otro lugar especificado</v>
          </cell>
        </row>
        <row r="11225">
          <cell r="A11225" t="str">
            <v>W53.9</v>
          </cell>
          <cell r="B11225" t="str">
            <v>Mordedura de rata, en lugar no especificado</v>
          </cell>
        </row>
        <row r="11226">
          <cell r="A11226" t="str">
            <v>W54</v>
          </cell>
          <cell r="B11226" t="str">
            <v>Mordedura o ataque de perro</v>
          </cell>
        </row>
        <row r="11227">
          <cell r="A11227" t="str">
            <v>W54.0</v>
          </cell>
          <cell r="B11227" t="str">
            <v>Mordedura o ataque de perro, en vivienda</v>
          </cell>
        </row>
        <row r="11228">
          <cell r="A11228" t="str">
            <v>W54.1</v>
          </cell>
          <cell r="B11228" t="str">
            <v>Mordedura o ataque de perro, en institución residencial</v>
          </cell>
        </row>
        <row r="11229">
          <cell r="A11229" t="str">
            <v>W54.2</v>
          </cell>
          <cell r="B11229" t="str">
            <v>Mordedura o ataque de perro, en escuelas, otras instituciones y áreas administrativas públicas</v>
          </cell>
        </row>
        <row r="11230">
          <cell r="A11230" t="str">
            <v>W54.3</v>
          </cell>
          <cell r="B11230" t="str">
            <v>Mordedura o ataque de perro, en áreas de deporte y atletismo</v>
          </cell>
        </row>
        <row r="11231">
          <cell r="A11231" t="str">
            <v>W54.4</v>
          </cell>
          <cell r="B11231" t="str">
            <v>Mordedura o ataque de perro, en calles y carreteras</v>
          </cell>
        </row>
        <row r="11232">
          <cell r="A11232" t="str">
            <v>W54.5</v>
          </cell>
          <cell r="B11232" t="str">
            <v>Mordedura o ataque de perro, en comercio y área de servicios</v>
          </cell>
        </row>
        <row r="11233">
          <cell r="A11233" t="str">
            <v>W54.6</v>
          </cell>
          <cell r="B11233" t="str">
            <v>Mordedura o ataque de perro, en área industrial y de la construcción</v>
          </cell>
        </row>
        <row r="11234">
          <cell r="A11234" t="str">
            <v>W54.7</v>
          </cell>
          <cell r="B11234" t="str">
            <v>Mordedura o ataque de perro, en granja</v>
          </cell>
        </row>
        <row r="11235">
          <cell r="A11235" t="str">
            <v>W54.8</v>
          </cell>
          <cell r="B11235" t="str">
            <v>Mordedura o ataque de perro, en otro lugar especificado</v>
          </cell>
        </row>
        <row r="11236">
          <cell r="A11236" t="str">
            <v>W54.9</v>
          </cell>
          <cell r="B11236" t="str">
            <v>Mordedura o ataque de perro, en lugar no especificado</v>
          </cell>
        </row>
        <row r="11237">
          <cell r="A11237" t="str">
            <v>W55</v>
          </cell>
          <cell r="B11237" t="str">
            <v>Mordedura o ataque de otros mamíferos</v>
          </cell>
        </row>
        <row r="11238">
          <cell r="A11238" t="str">
            <v>W55.0</v>
          </cell>
          <cell r="B11238" t="str">
            <v>Mordedura o ataque de otros mamíferos, en vivienda</v>
          </cell>
        </row>
        <row r="11239">
          <cell r="A11239" t="str">
            <v>W55.1</v>
          </cell>
          <cell r="B11239" t="str">
            <v>Mordedura o ataque de otros mamíferos, en institución residencial</v>
          </cell>
        </row>
        <row r="11240">
          <cell r="A11240" t="str">
            <v>W55.2</v>
          </cell>
          <cell r="B11240" t="str">
            <v>Mordedura o ataque de otros mamíferos, en escuelas, otras instituciones y áreas administrativas públicas</v>
          </cell>
        </row>
        <row r="11241">
          <cell r="A11241" t="str">
            <v>W55.3</v>
          </cell>
          <cell r="B11241" t="str">
            <v>Mordedura o ataque de otros mamíferos, en áreas de deporte y atletismo</v>
          </cell>
        </row>
        <row r="11242">
          <cell r="A11242" t="str">
            <v>W55.4</v>
          </cell>
          <cell r="B11242" t="str">
            <v>Mordedura o ataque de otros mamíferos, en calles y carreteras</v>
          </cell>
        </row>
        <row r="11243">
          <cell r="A11243" t="str">
            <v>W55.5</v>
          </cell>
          <cell r="B11243" t="str">
            <v>Mordedura o ataque de otros mamíferos, en comercio y área de servicios</v>
          </cell>
        </row>
        <row r="11244">
          <cell r="A11244" t="str">
            <v>W55.6</v>
          </cell>
          <cell r="B11244" t="str">
            <v>Mordedura o ataque de otros mamíferos, en área industrial y de la construcción</v>
          </cell>
        </row>
        <row r="11245">
          <cell r="A11245" t="str">
            <v>W55.7</v>
          </cell>
          <cell r="B11245" t="str">
            <v>Mordedura o ataque de otros mamíferos, en granja</v>
          </cell>
        </row>
        <row r="11246">
          <cell r="A11246" t="str">
            <v>W55.8</v>
          </cell>
          <cell r="B11246" t="str">
            <v>Mordedura o ataque de otros mamíferos, en otro lugar especificado</v>
          </cell>
        </row>
        <row r="11247">
          <cell r="A11247" t="str">
            <v>W55.9</v>
          </cell>
          <cell r="B11247" t="str">
            <v>Mordedura o ataque de otros mamíferos, en lugar no especificado</v>
          </cell>
        </row>
        <row r="11248">
          <cell r="A11248" t="str">
            <v>W56</v>
          </cell>
          <cell r="B11248" t="str">
            <v>Contacto traumático con animales marinos</v>
          </cell>
        </row>
        <row r="11249">
          <cell r="A11249" t="str">
            <v>W56.0</v>
          </cell>
          <cell r="B11249" t="str">
            <v>Contacto traumático con animales marinos, en vivienda</v>
          </cell>
        </row>
        <row r="11250">
          <cell r="A11250" t="str">
            <v>W56.1</v>
          </cell>
          <cell r="B11250" t="str">
            <v>Contacto traumático con animales marinos, en institución residencial</v>
          </cell>
        </row>
        <row r="11251">
          <cell r="A11251" t="str">
            <v>W56.2</v>
          </cell>
          <cell r="B11251" t="str">
            <v>Contacto traumático con animales marinos, en escuelas, otras instituciones y áreas administrativas públicas</v>
          </cell>
        </row>
        <row r="11252">
          <cell r="A11252" t="str">
            <v>W56.3</v>
          </cell>
          <cell r="B11252" t="str">
            <v>Contacto traumático con animales marinos, en áreas de deporte y atletismo</v>
          </cell>
        </row>
        <row r="11253">
          <cell r="A11253" t="str">
            <v>W56.4</v>
          </cell>
          <cell r="B11253" t="str">
            <v>Contacto traumático con animales marinos, en calles y carreteras</v>
          </cell>
        </row>
        <row r="11254">
          <cell r="A11254" t="str">
            <v>W56.5</v>
          </cell>
          <cell r="B11254" t="str">
            <v>Contacto traumático con animales marinos, en comercio y área de servicios</v>
          </cell>
        </row>
        <row r="11255">
          <cell r="A11255" t="str">
            <v>W56.6</v>
          </cell>
          <cell r="B11255" t="str">
            <v>Contacto traumático con animales marinos, en área industrial y de la construcción</v>
          </cell>
        </row>
        <row r="11256">
          <cell r="A11256" t="str">
            <v>W56.7</v>
          </cell>
          <cell r="B11256" t="str">
            <v>Contacto traumático con animales marinos, en granja</v>
          </cell>
        </row>
        <row r="11257">
          <cell r="A11257" t="str">
            <v>W56.8</v>
          </cell>
          <cell r="B11257" t="str">
            <v>Contacto traumático con animales marinos, en otro lugar especificado</v>
          </cell>
        </row>
        <row r="11258">
          <cell r="A11258" t="str">
            <v>W56.9</v>
          </cell>
          <cell r="B11258" t="str">
            <v>Contacto traumático con animales marinos, en lugar no especificado</v>
          </cell>
        </row>
        <row r="11259">
          <cell r="A11259" t="str">
            <v>W57</v>
          </cell>
          <cell r="B11259" t="str">
            <v>Mordedura o picadura de insectos y otros artrópodos no venenosos</v>
          </cell>
        </row>
        <row r="11260">
          <cell r="A11260" t="str">
            <v>W57.0</v>
          </cell>
          <cell r="B11260" t="str">
            <v>Mordedura o picadura de insectos y otros artrópodos no venenosos, en vivienda</v>
          </cell>
        </row>
        <row r="11261">
          <cell r="A11261" t="str">
            <v>W57.1</v>
          </cell>
          <cell r="B11261" t="str">
            <v>Mordedura o picadura de insectos y otros artrópodos no venenosos, en institución residencial</v>
          </cell>
        </row>
        <row r="11262">
          <cell r="A11262" t="str">
            <v>W57.2</v>
          </cell>
          <cell r="B11262" t="str">
            <v>Mordedura o picadura de insectos y otros artrópodos no venenosos, en escuelas, otras instituciones y áreas administrativas públicas</v>
          </cell>
        </row>
        <row r="11263">
          <cell r="A11263" t="str">
            <v>W57.3</v>
          </cell>
          <cell r="B11263" t="str">
            <v>Mordedura o picadura de insectos y otros artrópodos no venenosos, en áreas de deporte y atletismo</v>
          </cell>
        </row>
        <row r="11264">
          <cell r="A11264" t="str">
            <v>W57.4</v>
          </cell>
          <cell r="B11264" t="str">
            <v>Mordedura o picadura de insectos y otros artrópodos no venenosos, en calles y carreteras</v>
          </cell>
        </row>
        <row r="11265">
          <cell r="A11265" t="str">
            <v>W57.5</v>
          </cell>
          <cell r="B11265" t="str">
            <v>Mordedura o picadura de insectos y otros artrópodos no venenosos, en comercio y área de servicios</v>
          </cell>
        </row>
        <row r="11266">
          <cell r="A11266" t="str">
            <v>W57.6</v>
          </cell>
          <cell r="B11266" t="str">
            <v>Mordedura o picadura de insectos y otros artrópodos no venenosos, en área industrial y de la construcción</v>
          </cell>
        </row>
        <row r="11267">
          <cell r="A11267" t="str">
            <v>W57.7</v>
          </cell>
          <cell r="B11267" t="str">
            <v>Mordedura o picadura de insectos y otros artrópodos no venenosos, en granja</v>
          </cell>
        </row>
        <row r="11268">
          <cell r="A11268" t="str">
            <v>W57.8</v>
          </cell>
          <cell r="B11268" t="str">
            <v>Mordedura o picadura de insectos y otros artrópodos no venenosos, en otro lugar especificado</v>
          </cell>
        </row>
        <row r="11269">
          <cell r="A11269" t="str">
            <v>W57.9</v>
          </cell>
          <cell r="B11269" t="str">
            <v>Mordedura o picadura de insectos y otros artrópodos no venenosos, en lugar no especificado</v>
          </cell>
        </row>
        <row r="11270">
          <cell r="A11270" t="str">
            <v>W58</v>
          </cell>
          <cell r="B11270" t="str">
            <v>Mordedura o ataque de cocodrilo o caimán</v>
          </cell>
        </row>
        <row r="11271">
          <cell r="A11271" t="str">
            <v>W58.0</v>
          </cell>
          <cell r="B11271" t="str">
            <v>Mordedura o ataque de cocodrilo o caimán, en vivienda</v>
          </cell>
        </row>
        <row r="11272">
          <cell r="A11272" t="str">
            <v>W58.1</v>
          </cell>
          <cell r="B11272" t="str">
            <v>Mordedura o ataque de cocodrilo o caimán, en institución residencial</v>
          </cell>
        </row>
        <row r="11273">
          <cell r="A11273" t="str">
            <v>W58.2</v>
          </cell>
          <cell r="B11273" t="str">
            <v>Mordedura o ataque de cocodrilo o caimán, en escuelas, otras instituciones y áreas administrativas públicas</v>
          </cell>
        </row>
        <row r="11274">
          <cell r="A11274" t="str">
            <v>W58.3</v>
          </cell>
          <cell r="B11274" t="str">
            <v>Mordedura o ataque de cocodrilo o caimán, en áreas de deporte y atletismo</v>
          </cell>
        </row>
        <row r="11275">
          <cell r="A11275" t="str">
            <v>W58.4</v>
          </cell>
          <cell r="B11275" t="str">
            <v>Mordedura o ataque de cocodrilo o caimán, en calles y carreteras</v>
          </cell>
        </row>
        <row r="11276">
          <cell r="A11276" t="str">
            <v>W58.5</v>
          </cell>
          <cell r="B11276" t="str">
            <v>Mordedura o ataque de cocodrilo o caimán, en comercio y área de servicios</v>
          </cell>
        </row>
        <row r="11277">
          <cell r="A11277" t="str">
            <v>W58.6</v>
          </cell>
          <cell r="B11277" t="str">
            <v>Mordedura o ataque de cocodrilo o caimán, en área industrial y de la construcción</v>
          </cell>
        </row>
        <row r="11278">
          <cell r="A11278" t="str">
            <v>W58.7</v>
          </cell>
          <cell r="B11278" t="str">
            <v>Mordedura o ataque de cocodrilo o caimán, en granja</v>
          </cell>
        </row>
        <row r="11279">
          <cell r="A11279" t="str">
            <v>W58.8</v>
          </cell>
          <cell r="B11279" t="str">
            <v>Mordedura o ataque de cocodrilo o caimán, en otro lugar especificado</v>
          </cell>
        </row>
        <row r="11280">
          <cell r="A11280" t="str">
            <v>W58.9</v>
          </cell>
          <cell r="B11280" t="str">
            <v>Mordedura o ataque de cocodrilo o caimán, en lugar no especificado</v>
          </cell>
        </row>
        <row r="11281">
          <cell r="A11281" t="str">
            <v>W59</v>
          </cell>
          <cell r="B11281" t="str">
            <v>Mordedura o aplastamiento por otros reptiles</v>
          </cell>
        </row>
        <row r="11282">
          <cell r="A11282" t="str">
            <v>W59.0</v>
          </cell>
          <cell r="B11282" t="str">
            <v>Mordedura o aplastamiento por otros reptiles, en vivienda</v>
          </cell>
        </row>
        <row r="11283">
          <cell r="A11283" t="str">
            <v>W59.1</v>
          </cell>
          <cell r="B11283" t="str">
            <v>Mordedura o aplastamiento por otros reptiles, en institución residencial</v>
          </cell>
        </row>
        <row r="11284">
          <cell r="A11284" t="str">
            <v>W59.2</v>
          </cell>
          <cell r="B11284" t="str">
            <v>Mordedura o aplastamiento por otros reptiles, en escuelas, otras instituciones y áreas administrativas públicas</v>
          </cell>
        </row>
        <row r="11285">
          <cell r="A11285" t="str">
            <v>W59.3</v>
          </cell>
          <cell r="B11285" t="str">
            <v>Mordedura o aplastamiento por otros reptiles, en áreas de deporte y atletismo</v>
          </cell>
        </row>
        <row r="11286">
          <cell r="A11286" t="str">
            <v>W59.4</v>
          </cell>
          <cell r="B11286" t="str">
            <v>Mordedura o aplastamiento por otros reptiles, en calles y carreteras</v>
          </cell>
        </row>
        <row r="11287">
          <cell r="A11287" t="str">
            <v>W59.5</v>
          </cell>
          <cell r="B11287" t="str">
            <v>Mordedura o aplastamiento por otros reptiles, en comercio y área de servicios</v>
          </cell>
        </row>
        <row r="11288">
          <cell r="A11288" t="str">
            <v>W59.6</v>
          </cell>
          <cell r="B11288" t="str">
            <v>Mordedura o aplastamiento por otros reptiles, en área industrial y de la construcción</v>
          </cell>
        </row>
        <row r="11289">
          <cell r="A11289" t="str">
            <v>W59.7</v>
          </cell>
          <cell r="B11289" t="str">
            <v>Mordedura o aplastamiento por otros reptiles, en granja</v>
          </cell>
        </row>
        <row r="11290">
          <cell r="A11290" t="str">
            <v>W59.8</v>
          </cell>
          <cell r="B11290" t="str">
            <v>Mordedura o aplastamiento por otros reptiles, en otro lugar especificado</v>
          </cell>
        </row>
        <row r="11291">
          <cell r="A11291" t="str">
            <v>W59.9</v>
          </cell>
          <cell r="B11291" t="str">
            <v>Mordedura o aplastamiento por otros reptiles, en lugar no especificado</v>
          </cell>
        </row>
        <row r="11292">
          <cell r="A11292" t="str">
            <v>W60</v>
          </cell>
          <cell r="B11292" t="str">
            <v>Contacto traumático con aguijones, espinas u hojas cortantes de plantas</v>
          </cell>
        </row>
        <row r="11293">
          <cell r="A11293" t="str">
            <v>W60.0</v>
          </cell>
          <cell r="B11293" t="str">
            <v>Contacto traumático con aguijones, espinas u hojas cortantes de plantas, en vivienda</v>
          </cell>
        </row>
        <row r="11294">
          <cell r="A11294" t="str">
            <v>W60.1</v>
          </cell>
          <cell r="B11294" t="str">
            <v>Contacto traumático con aguijones, espinas u hojas cortantes de plantas, en institución residencial</v>
          </cell>
        </row>
        <row r="11295">
          <cell r="A11295" t="str">
            <v>W60.2</v>
          </cell>
          <cell r="B11295" t="str">
            <v>Contacto traumático con aguijones, espinas u hojas cortantes de plantas, en escuelas, otras instituciones y áreas administrativas públicas</v>
          </cell>
        </row>
        <row r="11296">
          <cell r="A11296" t="str">
            <v>W60.3</v>
          </cell>
          <cell r="B11296" t="str">
            <v>Contacto traumático con aguijones, espinas u hojas cortantes de plantas, en áreas de deporte y atletismo</v>
          </cell>
        </row>
        <row r="11297">
          <cell r="A11297" t="str">
            <v>W60.4</v>
          </cell>
          <cell r="B11297" t="str">
            <v>Contacto traumático con aguijones, espinas u hojas cortantes de plantas, en calles y carreteras</v>
          </cell>
        </row>
        <row r="11298">
          <cell r="A11298" t="str">
            <v>W60.5</v>
          </cell>
          <cell r="B11298" t="str">
            <v>Contacto traumático con aguijones, espinas u hojas cortantes de plantas, en comercio y área de servicios</v>
          </cell>
        </row>
        <row r="11299">
          <cell r="A11299" t="str">
            <v>W60.6</v>
          </cell>
          <cell r="B11299" t="str">
            <v>Contacto traumático con aguijones, espinas u hojas cortantes de plantas, en área industrial y de la construcción</v>
          </cell>
        </row>
        <row r="11300">
          <cell r="A11300" t="str">
            <v>W60.7</v>
          </cell>
          <cell r="B11300" t="str">
            <v>Contacto traumático con aguijones, espinas u hojas cortantes de plantas, en granja</v>
          </cell>
        </row>
        <row r="11301">
          <cell r="A11301" t="str">
            <v>W60.8</v>
          </cell>
          <cell r="B11301" t="str">
            <v>Contacto traumático con aguijones, espinas u hojas cortantes de plantas, en otro lugar especificado</v>
          </cell>
        </row>
        <row r="11302">
          <cell r="A11302" t="str">
            <v>W60.9</v>
          </cell>
          <cell r="B11302" t="str">
            <v>Contacto traumático con aguijones, espinas u hojas cortantes de plantas, en lugar no especificado</v>
          </cell>
        </row>
        <row r="11303">
          <cell r="A11303" t="str">
            <v>W64</v>
          </cell>
          <cell r="B11303" t="str">
            <v>Exposición a otras fuerzas mecánicas animadas, y las no especificadas</v>
          </cell>
        </row>
        <row r="11304">
          <cell r="A11304" t="str">
            <v>W64.0</v>
          </cell>
          <cell r="B11304" t="str">
            <v>Exposición a otras fuerzas mecánicas animadas, y las no especificadas, en vivienda</v>
          </cell>
        </row>
        <row r="11305">
          <cell r="A11305" t="str">
            <v>W64.1</v>
          </cell>
          <cell r="B11305" t="str">
            <v>Exposición a otras fuerzas mecánicas animadas, y las no especificadas, en institución residencial</v>
          </cell>
        </row>
        <row r="11306">
          <cell r="A11306" t="str">
            <v>W64.2</v>
          </cell>
          <cell r="B11306" t="str">
            <v>Exposición a otras fuerzas mecánicas animadas, y las no especificadas, en escuelas, otras instituciones y áreas administrativas públicas</v>
          </cell>
        </row>
        <row r="11307">
          <cell r="A11307" t="str">
            <v>W64.3</v>
          </cell>
          <cell r="B11307" t="str">
            <v>Exposición a otras fuerzas mecánicas animadas, y las no especificadas, en áreas de deporte y atletismo</v>
          </cell>
        </row>
        <row r="11308">
          <cell r="A11308" t="str">
            <v>W64.4</v>
          </cell>
          <cell r="B11308" t="str">
            <v>Exposición a otras fuerzas mecánicas animadas, y las no especificadas, en calles y carreteras</v>
          </cell>
        </row>
        <row r="11309">
          <cell r="A11309" t="str">
            <v>W64.5</v>
          </cell>
          <cell r="B11309" t="str">
            <v>Exposición a otras fuerzas mecánicas animadas, y las no especificadas, en comercio y área de servicios</v>
          </cell>
        </row>
        <row r="11310">
          <cell r="A11310" t="str">
            <v>W64.6</v>
          </cell>
          <cell r="B11310" t="str">
            <v>Exposición a otras fuerzas mecánicas animadas, y las no especificadas, en área industrial y de la construcción</v>
          </cell>
        </row>
        <row r="11311">
          <cell r="A11311" t="str">
            <v>W64.7</v>
          </cell>
          <cell r="B11311" t="str">
            <v>Exposición a otras fuerzas mecánicas animadas, y las no especificadas, en granja</v>
          </cell>
        </row>
        <row r="11312">
          <cell r="A11312" t="str">
            <v>W64.8</v>
          </cell>
          <cell r="B11312" t="str">
            <v>Exposición a otras fuerzas mecánicas animadas, y las no especificadas, en otro lugar especificado</v>
          </cell>
        </row>
        <row r="11313">
          <cell r="A11313" t="str">
            <v>W64.9</v>
          </cell>
          <cell r="B11313" t="str">
            <v>Exposición a otras fuerzas mecánicas animadas, y las no especificadas, en lugar no especificado</v>
          </cell>
        </row>
        <row r="11314">
          <cell r="A11314" t="str">
            <v>W65</v>
          </cell>
          <cell r="B11314" t="str">
            <v>Ahogamiento y sumersión mientras se está en la bañera</v>
          </cell>
        </row>
        <row r="11315">
          <cell r="A11315" t="str">
            <v>W65.0</v>
          </cell>
          <cell r="B11315" t="str">
            <v>Ahogamiento y sumersión mientras se está en la bañera, en vivienda</v>
          </cell>
        </row>
        <row r="11316">
          <cell r="A11316" t="str">
            <v>W65.1</v>
          </cell>
          <cell r="B11316" t="str">
            <v>Ahogamiento y sumersión mientras se está en la bañera, en institución residencial</v>
          </cell>
        </row>
        <row r="11317">
          <cell r="A11317" t="str">
            <v>W65.2</v>
          </cell>
          <cell r="B11317" t="str">
            <v>Ahogamiento y sumersión mientras se está en la bañera, en escuelas, otras instituciones y áreas administrativas públicas</v>
          </cell>
        </row>
        <row r="11318">
          <cell r="A11318" t="str">
            <v>W65.3</v>
          </cell>
          <cell r="B11318" t="str">
            <v>Ahogamiento y sumersión mientras se está en la bañera, en áreas de deporte y atletismo</v>
          </cell>
        </row>
        <row r="11319">
          <cell r="A11319" t="str">
            <v>W65.4</v>
          </cell>
          <cell r="B11319" t="str">
            <v>Ahogamiento y sumersión mientras se está en la bañera, en calles y carreteras</v>
          </cell>
        </row>
        <row r="11320">
          <cell r="A11320" t="str">
            <v>W65.5</v>
          </cell>
          <cell r="B11320" t="str">
            <v>Ahogamiento y sumersión mientras se está en la bañera, en comercio y área de servicios</v>
          </cell>
        </row>
        <row r="11321">
          <cell r="A11321" t="str">
            <v>W65.6</v>
          </cell>
          <cell r="B11321" t="str">
            <v>Ahogamiento y sumersión mientras se está en la bañera, en área industrial y de la construcción</v>
          </cell>
        </row>
        <row r="11322">
          <cell r="A11322" t="str">
            <v>W65.7</v>
          </cell>
          <cell r="B11322" t="str">
            <v>Ahogamiento y sumersión mientras se está en la bañera, en granja</v>
          </cell>
        </row>
        <row r="11323">
          <cell r="A11323" t="str">
            <v>W65.8</v>
          </cell>
          <cell r="B11323" t="str">
            <v>Ahogamiento y sumersión mientras se está en la bañera, en otro lugar especificado</v>
          </cell>
        </row>
        <row r="11324">
          <cell r="A11324" t="str">
            <v>W65.9</v>
          </cell>
          <cell r="B11324" t="str">
            <v>Ahogamiento y sumersión mientras se está en la bañera, en lugar no especificado</v>
          </cell>
        </row>
        <row r="11325">
          <cell r="A11325" t="str">
            <v>W66</v>
          </cell>
          <cell r="B11325" t="str">
            <v>Ahogamiento y sumersión consecutivos a caída en la bañera</v>
          </cell>
        </row>
        <row r="11326">
          <cell r="A11326" t="str">
            <v>W66.0</v>
          </cell>
          <cell r="B11326" t="str">
            <v>Ahogamiento y sumersión consecutivos a caída en la bañera, en vivienda</v>
          </cell>
        </row>
        <row r="11327">
          <cell r="A11327" t="str">
            <v>W66.1</v>
          </cell>
          <cell r="B11327" t="str">
            <v>Ahogamiento y sumersión consecutivos a caída en la bañera, en institución residencial</v>
          </cell>
        </row>
        <row r="11328">
          <cell r="A11328" t="str">
            <v>W66.2</v>
          </cell>
          <cell r="B11328" t="str">
            <v>Ahogamiento y sumersión consecutivos a caída en la bañera, en escuelas, otras instituciones y áreas administrativas públicas</v>
          </cell>
        </row>
        <row r="11329">
          <cell r="A11329" t="str">
            <v>W66.3</v>
          </cell>
          <cell r="B11329" t="str">
            <v>Ahogamiento y sumersión consecutivos a caída en la bañera, en áreas de deporte y atletismo</v>
          </cell>
        </row>
        <row r="11330">
          <cell r="A11330" t="str">
            <v>W66.4</v>
          </cell>
          <cell r="B11330" t="str">
            <v>Ahogamiento y sumersión consecutivos a caída en la bañera, en calles y carreteras</v>
          </cell>
        </row>
        <row r="11331">
          <cell r="A11331" t="str">
            <v>W66.5</v>
          </cell>
          <cell r="B11331" t="str">
            <v>Ahogamiento y sumersión consecutivos a caída en la bañera, en comercio y área de servicios</v>
          </cell>
        </row>
        <row r="11332">
          <cell r="A11332" t="str">
            <v>W66.6</v>
          </cell>
          <cell r="B11332" t="str">
            <v>Ahogamiento y sumersión consecutivos a caída en la bañera, en área industrial y de la construcción</v>
          </cell>
        </row>
        <row r="11333">
          <cell r="A11333" t="str">
            <v>W66.7</v>
          </cell>
          <cell r="B11333" t="str">
            <v>Ahogamiento y sumersión consecutivos a caída en la bañera, en granja</v>
          </cell>
        </row>
        <row r="11334">
          <cell r="A11334" t="str">
            <v>W66.8</v>
          </cell>
          <cell r="B11334" t="str">
            <v>Ahogamiento y sumersión consecutivos a caída en la bañera, en otro lugar especificado</v>
          </cell>
        </row>
        <row r="11335">
          <cell r="A11335" t="str">
            <v>W66.9</v>
          </cell>
          <cell r="B11335" t="str">
            <v>Ahogamiento y sumersión consecutivos a caída en la bañera, en lugar no especificado</v>
          </cell>
        </row>
        <row r="11336">
          <cell r="A11336" t="str">
            <v>W67</v>
          </cell>
          <cell r="B11336" t="str">
            <v>Ahogamiento y sumersión mientras se está en una piscina, en</v>
          </cell>
        </row>
        <row r="11337">
          <cell r="A11337" t="str">
            <v>W67.0</v>
          </cell>
          <cell r="B11337" t="str">
            <v>Ahogamiento y sumersión mientras se está en una piscina,  vivienda</v>
          </cell>
        </row>
        <row r="11338">
          <cell r="A11338" t="str">
            <v>W67.1</v>
          </cell>
          <cell r="B11338" t="str">
            <v>Ahogamiento y sumersión mientras se está en una piscina, en institución residencial</v>
          </cell>
        </row>
        <row r="11339">
          <cell r="A11339" t="str">
            <v>W67.2</v>
          </cell>
          <cell r="B11339" t="str">
            <v>Ahogamiento y sumersión mientras se está en una piscina, en escuelas, otras instituciones y áreas administrativas públicas</v>
          </cell>
        </row>
        <row r="11340">
          <cell r="A11340" t="str">
            <v>W67.3</v>
          </cell>
          <cell r="B11340" t="str">
            <v>Ahogamiento y sumersión mientras se está en una piscina, en áreas de deporte y atletismo</v>
          </cell>
        </row>
        <row r="11341">
          <cell r="A11341" t="str">
            <v>W67.4</v>
          </cell>
          <cell r="B11341" t="str">
            <v>Ahogamiento y sumersión mientras se está en una piscina, en calles y carreteras</v>
          </cell>
        </row>
        <row r="11342">
          <cell r="A11342" t="str">
            <v>W67.5</v>
          </cell>
          <cell r="B11342" t="str">
            <v>Ahogamiento y sumersión mientras se está en una piscina, en comercio y área de servicios</v>
          </cell>
        </row>
        <row r="11343">
          <cell r="A11343" t="str">
            <v>W67.6</v>
          </cell>
          <cell r="B11343" t="str">
            <v>Ahogamiento y sumersión mientras se está en una piscina, en área industrial y de la construcción</v>
          </cell>
        </row>
        <row r="11344">
          <cell r="A11344" t="str">
            <v>W67.7</v>
          </cell>
          <cell r="B11344" t="str">
            <v>Ahogamiento y sumersión mientras se está en una piscina, en granja</v>
          </cell>
        </row>
        <row r="11345">
          <cell r="A11345" t="str">
            <v>W67.8</v>
          </cell>
          <cell r="B11345" t="str">
            <v>Ahogamiento y sumersión mientras se está en una piscina, en otro lugar especificado</v>
          </cell>
        </row>
        <row r="11346">
          <cell r="A11346" t="str">
            <v>W67.9</v>
          </cell>
          <cell r="B11346" t="str">
            <v>Ahogamiento y sumersión mientras se está en una piscina, en lugar no especificado</v>
          </cell>
        </row>
        <row r="11347">
          <cell r="A11347" t="str">
            <v>W68</v>
          </cell>
          <cell r="B11347" t="str">
            <v>Ahogamiento y sumersión consecutivos a caída en una piscina</v>
          </cell>
        </row>
        <row r="11348">
          <cell r="A11348" t="str">
            <v>W68.0</v>
          </cell>
          <cell r="B11348" t="str">
            <v>Ahogamiento y sumersión consecutivos a caída en una piscina, en vivienda</v>
          </cell>
        </row>
        <row r="11349">
          <cell r="A11349" t="str">
            <v>W68.1</v>
          </cell>
          <cell r="B11349" t="str">
            <v>Ahogamiento y sumersión consecutivos a caída en una piscina, en institución residencial</v>
          </cell>
        </row>
        <row r="11350">
          <cell r="A11350" t="str">
            <v>W68.2</v>
          </cell>
          <cell r="B11350" t="str">
            <v>Ahogamiento y sumersión consecutivos a caída en una piscina, en escuelas, otras instituciones y áreas administrativas públicas</v>
          </cell>
        </row>
        <row r="11351">
          <cell r="A11351" t="str">
            <v>W68.3</v>
          </cell>
          <cell r="B11351" t="str">
            <v>Ahogamiento y sumersión consecutivos a caída en una piscina, en áreas de deporte y atletismo</v>
          </cell>
        </row>
        <row r="11352">
          <cell r="A11352" t="str">
            <v>W68.4</v>
          </cell>
          <cell r="B11352" t="str">
            <v>Ahogamiento y sumersión consecutivos a caída en una piscina, en calles y carreteras</v>
          </cell>
        </row>
        <row r="11353">
          <cell r="A11353" t="str">
            <v>W68.5</v>
          </cell>
          <cell r="B11353" t="str">
            <v>Ahogamiento y sumersión consecutivos a caída en una piscina, en comercio y área de servicios</v>
          </cell>
        </row>
        <row r="11354">
          <cell r="A11354" t="str">
            <v>W68.6</v>
          </cell>
          <cell r="B11354" t="str">
            <v>Ahogamiento y sumersión consecutivos a caída en una piscina, en área industrial y de la construcción</v>
          </cell>
        </row>
        <row r="11355">
          <cell r="A11355" t="str">
            <v>W68.7</v>
          </cell>
          <cell r="B11355" t="str">
            <v>Ahogamiento y sumersión consecutivos a caída en una piscina, en granja</v>
          </cell>
        </row>
        <row r="11356">
          <cell r="A11356" t="str">
            <v>W68.8</v>
          </cell>
          <cell r="B11356" t="str">
            <v>Ahogamiento y sumersión consecutivos a caída en una piscina, en otro lugar especificado</v>
          </cell>
        </row>
        <row r="11357">
          <cell r="A11357" t="str">
            <v>W68.9</v>
          </cell>
          <cell r="B11357" t="str">
            <v>Ahogamiento y sumersión consecutivos a caída en una piscina, en lugar no especificado</v>
          </cell>
        </row>
        <row r="11358">
          <cell r="A11358" t="str">
            <v>W69</v>
          </cell>
          <cell r="B11358" t="str">
            <v>Ahogamiento y sumersión mientras se está en aguas naturales</v>
          </cell>
        </row>
        <row r="11359">
          <cell r="A11359" t="str">
            <v>W69.0</v>
          </cell>
          <cell r="B11359" t="str">
            <v>Ahogamiento y sumersión mientras se está en aguas naturales, en vivienda</v>
          </cell>
        </row>
        <row r="11360">
          <cell r="A11360" t="str">
            <v>W69.1</v>
          </cell>
          <cell r="B11360" t="str">
            <v>Ahogamiento y sumersión mientras se está en aguas naturales, en institución residencial</v>
          </cell>
        </row>
        <row r="11361">
          <cell r="A11361" t="str">
            <v>W69.2</v>
          </cell>
          <cell r="B11361" t="str">
            <v>Ahogamiento y sumersión mientras se está en aguas naturales, en escuelas, otras instituciones y áreas administrativas públicas</v>
          </cell>
        </row>
        <row r="11362">
          <cell r="A11362" t="str">
            <v>W69.3</v>
          </cell>
          <cell r="B11362" t="str">
            <v>Ahogamiento y sumersión mientras se está en aguas naturales, en áreas de deporte y atletismo</v>
          </cell>
        </row>
        <row r="11363">
          <cell r="A11363" t="str">
            <v>W69.4</v>
          </cell>
          <cell r="B11363" t="str">
            <v>Ahogamiento y sumersión mientras se está en aguas naturales, en calles y carreteras</v>
          </cell>
        </row>
        <row r="11364">
          <cell r="A11364" t="str">
            <v>W69.5</v>
          </cell>
          <cell r="B11364" t="str">
            <v>Ahogamiento y sumersión mientras se está en aguas naturales, en comercio y área de servicios</v>
          </cell>
        </row>
        <row r="11365">
          <cell r="A11365" t="str">
            <v>W69.6</v>
          </cell>
          <cell r="B11365" t="str">
            <v>Ahogamiento y sumersión mientras se está en aguas naturales, en área industrial y de la construcción</v>
          </cell>
        </row>
        <row r="11366">
          <cell r="A11366" t="str">
            <v>W69.7</v>
          </cell>
          <cell r="B11366" t="str">
            <v>Ahogamiento y sumersión mientras se está en aguas naturales, en granja</v>
          </cell>
        </row>
        <row r="11367">
          <cell r="A11367" t="str">
            <v>W69.8</v>
          </cell>
          <cell r="B11367" t="str">
            <v>Ahogamiento y sumersión mientras se está en aguas naturales, en otro lugar especificado</v>
          </cell>
        </row>
        <row r="11368">
          <cell r="A11368" t="str">
            <v>W69.9</v>
          </cell>
          <cell r="B11368" t="str">
            <v>Ahogamiento y sumersión mientras se está en aguas naturales, en lugar no especificado</v>
          </cell>
        </row>
        <row r="11369">
          <cell r="A11369" t="str">
            <v>W70</v>
          </cell>
          <cell r="B11369" t="str">
            <v>Ahogamiento y sumersión posterior a caída en aguas naturales</v>
          </cell>
        </row>
        <row r="11370">
          <cell r="A11370" t="str">
            <v>W70.0</v>
          </cell>
          <cell r="B11370" t="str">
            <v>Ahogamiento y sumersión posterior a caída en aguas naturales, en vivienda</v>
          </cell>
        </row>
        <row r="11371">
          <cell r="A11371" t="str">
            <v>W70.1</v>
          </cell>
          <cell r="B11371" t="str">
            <v>Ahogamiento y sumersión posterior a caída en aguas naturales, en institución residencial</v>
          </cell>
        </row>
        <row r="11372">
          <cell r="A11372" t="str">
            <v>W70.2</v>
          </cell>
          <cell r="B11372" t="str">
            <v>Ahogamiento y sumersión posterior a caída en aguas naturales, en escuelas, otras instituciones y áreas administrativas públicas</v>
          </cell>
        </row>
        <row r="11373">
          <cell r="A11373" t="str">
            <v>W70.3</v>
          </cell>
          <cell r="B11373" t="str">
            <v>Ahogamiento y sumersión posterior a caída en aguas naturales, en áreas de deporte y atletismo</v>
          </cell>
        </row>
        <row r="11374">
          <cell r="A11374" t="str">
            <v>W70.4</v>
          </cell>
          <cell r="B11374" t="str">
            <v>Ahogamiento y sumersión posterior a caída en aguas naturales, en calles y carreteras</v>
          </cell>
        </row>
        <row r="11375">
          <cell r="A11375" t="str">
            <v>W70.5</v>
          </cell>
          <cell r="B11375" t="str">
            <v>Ahogamiento y sumersión posterior a caída en aguas naturales, en comercio y área de servicios</v>
          </cell>
        </row>
        <row r="11376">
          <cell r="A11376" t="str">
            <v>W70.6</v>
          </cell>
          <cell r="B11376" t="str">
            <v>Ahogamiento y sumersión posterior a caída en aguas naturales, en área industrial y de la construcción</v>
          </cell>
        </row>
        <row r="11377">
          <cell r="A11377" t="str">
            <v>W70.7</v>
          </cell>
          <cell r="B11377" t="str">
            <v>Ahogamiento y sumersión posterior a caída en aguas naturales, en granja</v>
          </cell>
        </row>
        <row r="11378">
          <cell r="A11378" t="str">
            <v>W70.8</v>
          </cell>
          <cell r="B11378" t="str">
            <v>Ahogamiento y sumersión posterior a caída en aguas naturales, en otro lugar especificado</v>
          </cell>
        </row>
        <row r="11379">
          <cell r="A11379" t="str">
            <v>W70.9</v>
          </cell>
          <cell r="B11379" t="str">
            <v>Ahogamiento y sumersión posterior a caída en aguas naturales, en lugar no especificado</v>
          </cell>
        </row>
        <row r="11380">
          <cell r="A11380" t="str">
            <v>W73</v>
          </cell>
          <cell r="B11380" t="str">
            <v>Otros ahogamientos y sumersiones especificados</v>
          </cell>
        </row>
        <row r="11381">
          <cell r="A11381" t="str">
            <v>W73.0</v>
          </cell>
          <cell r="B11381" t="str">
            <v>Otros ahogamientos y sumersiones especificados, en vivienda</v>
          </cell>
        </row>
        <row r="11382">
          <cell r="A11382" t="str">
            <v>W73.1</v>
          </cell>
          <cell r="B11382" t="str">
            <v>Otros ahogamientos y sumersiones especificados, en institución residencial</v>
          </cell>
        </row>
        <row r="11383">
          <cell r="A11383" t="str">
            <v>W73.2</v>
          </cell>
          <cell r="B11383" t="str">
            <v>Otros ahogamientos y sumersiones especificados, en escuelas, otras instituciones y áreas administrativas públicas</v>
          </cell>
        </row>
        <row r="11384">
          <cell r="A11384" t="str">
            <v>W73.3</v>
          </cell>
          <cell r="B11384" t="str">
            <v>Otros ahogamientos y sumersiones especificados, en áreas de deporte y atletismo</v>
          </cell>
        </row>
        <row r="11385">
          <cell r="A11385" t="str">
            <v>W73.4</v>
          </cell>
          <cell r="B11385" t="str">
            <v>Otros ahogamientos y sumersiones especificados, en calles y carreteras</v>
          </cell>
        </row>
        <row r="11386">
          <cell r="A11386" t="str">
            <v>W73.5</v>
          </cell>
          <cell r="B11386" t="str">
            <v>Otros ahogamientos y sumersiones especificados, en comercio y área de servicios</v>
          </cell>
        </row>
        <row r="11387">
          <cell r="A11387" t="str">
            <v>W73.6</v>
          </cell>
          <cell r="B11387" t="str">
            <v>Otros ahogamientos y sumersiones especificados, en área industrial y de la construcción</v>
          </cell>
        </row>
        <row r="11388">
          <cell r="A11388" t="str">
            <v>W73.7</v>
          </cell>
          <cell r="B11388" t="str">
            <v>Otros ahogamientos y sumersiones especificados, en granja</v>
          </cell>
        </row>
        <row r="11389">
          <cell r="A11389" t="str">
            <v>W73.8</v>
          </cell>
          <cell r="B11389" t="str">
            <v>Otros ahogamientos y sumersiones especificados, en otro lugar especificado</v>
          </cell>
        </row>
        <row r="11390">
          <cell r="A11390" t="str">
            <v>W73.9</v>
          </cell>
          <cell r="B11390" t="str">
            <v>Otros ahogamientos y sumersiones especificados, en lugar no especificado</v>
          </cell>
        </row>
        <row r="11391">
          <cell r="A11391" t="str">
            <v>W74</v>
          </cell>
          <cell r="B11391" t="str">
            <v>Ahogamiento y sumersión no especificados</v>
          </cell>
        </row>
        <row r="11392">
          <cell r="A11392" t="str">
            <v>W74.0</v>
          </cell>
          <cell r="B11392" t="str">
            <v>Ahogamiento y sumersión no especificados, en vivienda</v>
          </cell>
        </row>
        <row r="11393">
          <cell r="A11393" t="str">
            <v>W74.1</v>
          </cell>
          <cell r="B11393" t="str">
            <v>Ahogamiento y sumersión no especificados, en institución residencial</v>
          </cell>
        </row>
        <row r="11394">
          <cell r="A11394" t="str">
            <v>W74.2</v>
          </cell>
          <cell r="B11394" t="str">
            <v>Ahogamiento y sumersión no especificados, en escuelas, otras instituciones y áreas administrativas públicas</v>
          </cell>
        </row>
        <row r="11395">
          <cell r="A11395" t="str">
            <v>W74.3</v>
          </cell>
          <cell r="B11395" t="str">
            <v>Ahogamiento y sumersión no especificados, en áreas de deporte y atletismo</v>
          </cell>
        </row>
        <row r="11396">
          <cell r="A11396" t="str">
            <v>W74.4</v>
          </cell>
          <cell r="B11396" t="str">
            <v>Ahogamiento y sumersión no especificados, en calles y carreteras</v>
          </cell>
        </row>
        <row r="11397">
          <cell r="A11397" t="str">
            <v>W74.5</v>
          </cell>
          <cell r="B11397" t="str">
            <v>Ahogamiento y sumersión no especificados, en comercio y área de servicios</v>
          </cell>
        </row>
        <row r="11398">
          <cell r="A11398" t="str">
            <v>W74.6</v>
          </cell>
          <cell r="B11398" t="str">
            <v>Ahogamiento y sumersión no especificados, en área industrial y de la construcción</v>
          </cell>
        </row>
        <row r="11399">
          <cell r="A11399" t="str">
            <v>W74.7</v>
          </cell>
          <cell r="B11399" t="str">
            <v>Ahogamiento y sumersión no especificados, en granja</v>
          </cell>
        </row>
        <row r="11400">
          <cell r="A11400" t="str">
            <v>W74.8</v>
          </cell>
          <cell r="B11400" t="str">
            <v>Ahogamiento y sumersión no especificados, en otro lugar especificado</v>
          </cell>
        </row>
        <row r="11401">
          <cell r="A11401" t="str">
            <v>W74.9</v>
          </cell>
          <cell r="B11401" t="str">
            <v>Ahogamiento y sumersión no especificados, en lugar no especificado</v>
          </cell>
        </row>
        <row r="11402">
          <cell r="A11402" t="str">
            <v>W75</v>
          </cell>
          <cell r="B11402" t="str">
            <v>Sofocación y estrangulamiento accidental en la cama</v>
          </cell>
        </row>
        <row r="11403">
          <cell r="A11403" t="str">
            <v>W75.0</v>
          </cell>
          <cell r="B11403" t="str">
            <v>Sofocación y estrangulamiento accidental en la cama, en vivienda</v>
          </cell>
        </row>
        <row r="11404">
          <cell r="A11404" t="str">
            <v>W75.1</v>
          </cell>
          <cell r="B11404" t="str">
            <v>Sofocación y estrangulamiento accidental en la cama, en institución residencial</v>
          </cell>
        </row>
        <row r="11405">
          <cell r="A11405" t="str">
            <v>W75.2</v>
          </cell>
          <cell r="B11405" t="str">
            <v>Sofocación y estrangulamiento accidental en la cama, en escuelas, otras instituciones y áreas administrativas públicas</v>
          </cell>
        </row>
        <row r="11406">
          <cell r="A11406" t="str">
            <v>W75.3</v>
          </cell>
          <cell r="B11406" t="str">
            <v>Sofocación y estrangulamiento accidental en la cama, en áreas de deporte y atletismo</v>
          </cell>
        </row>
        <row r="11407">
          <cell r="A11407" t="str">
            <v>W75.4</v>
          </cell>
          <cell r="B11407" t="str">
            <v>Sofocación y estrangulamiento accidental en la cama, en calles y carreteras</v>
          </cell>
        </row>
        <row r="11408">
          <cell r="A11408" t="str">
            <v>W75.5</v>
          </cell>
          <cell r="B11408" t="str">
            <v>Sofocación y estrangulamiento accidental en la cama, en comercio y área de servicios</v>
          </cell>
        </row>
        <row r="11409">
          <cell r="A11409" t="str">
            <v>W75.6</v>
          </cell>
          <cell r="B11409" t="str">
            <v>Sofocación y estrangulamiento accidental en la cama, en área industrial y de la construcción</v>
          </cell>
        </row>
        <row r="11410">
          <cell r="A11410" t="str">
            <v>W75.7</v>
          </cell>
          <cell r="B11410" t="str">
            <v>Sofocación y estrangulamiento accidental en la cama, en granja</v>
          </cell>
        </row>
        <row r="11411">
          <cell r="A11411" t="str">
            <v>W75.8</v>
          </cell>
          <cell r="B11411" t="str">
            <v>Sofocación y estrangulamiento accidental en la cama, en otro lugar especificado</v>
          </cell>
        </row>
        <row r="11412">
          <cell r="A11412" t="str">
            <v>W75.9</v>
          </cell>
          <cell r="B11412" t="str">
            <v>Sofocación y estrangulamiento accidental en la cama, en lugar no especificado</v>
          </cell>
        </row>
        <row r="11413">
          <cell r="A11413" t="str">
            <v>W76</v>
          </cell>
          <cell r="B11413" t="str">
            <v>Otros estrangulamientos y ahorcamientos accidentales</v>
          </cell>
        </row>
        <row r="11414">
          <cell r="A11414" t="str">
            <v>W76.0</v>
          </cell>
          <cell r="B11414" t="str">
            <v>Otros estrangulamientos y ahorcamientos accidentales, en vivienda</v>
          </cell>
        </row>
        <row r="11415">
          <cell r="A11415" t="str">
            <v>W76.1</v>
          </cell>
          <cell r="B11415" t="str">
            <v>Otros estrangulamientos y ahorcamientos accidentales, en institución residencial</v>
          </cell>
        </row>
        <row r="11416">
          <cell r="A11416" t="str">
            <v>W76.2</v>
          </cell>
          <cell r="B11416" t="str">
            <v>Otros estrangulamientos y ahorcamientos accidentales, en escuelas, otras instituciones y áreas administrativas públicas</v>
          </cell>
        </row>
        <row r="11417">
          <cell r="A11417" t="str">
            <v>W76.3</v>
          </cell>
          <cell r="B11417" t="str">
            <v>Otros estrangulamientos y ahorcamientos accidentales, en áreas de deporte y atletismo</v>
          </cell>
        </row>
        <row r="11418">
          <cell r="A11418" t="str">
            <v>W76.4</v>
          </cell>
          <cell r="B11418" t="str">
            <v>Otros estrangulamientos y ahorcamientos accidentales, en calles y carreteras</v>
          </cell>
        </row>
        <row r="11419">
          <cell r="A11419" t="str">
            <v>W76.5</v>
          </cell>
          <cell r="B11419" t="str">
            <v>Otros estrangulamientos y ahorcamientos accidentales, en comercio y área de servicios</v>
          </cell>
        </row>
        <row r="11420">
          <cell r="A11420" t="str">
            <v>W76.6</v>
          </cell>
          <cell r="B11420" t="str">
            <v>Otros estrangulamientos y ahorcamientos accidentales, en área industrial y de la construcción</v>
          </cell>
        </row>
        <row r="11421">
          <cell r="A11421" t="str">
            <v>W76.7</v>
          </cell>
          <cell r="B11421" t="str">
            <v>Otros estrangulamientos y ahorcamientos accidentales, en granja</v>
          </cell>
        </row>
        <row r="11422">
          <cell r="A11422" t="str">
            <v>W76.8</v>
          </cell>
          <cell r="B11422" t="str">
            <v>Otros estrangulamientos y ahorcamientos accidentales, en otro lugar especificado</v>
          </cell>
        </row>
        <row r="11423">
          <cell r="A11423" t="str">
            <v>W76.9</v>
          </cell>
          <cell r="B11423" t="str">
            <v>Otros estrangulamientos y ahorcamientos accidentales, en lugar no especificado</v>
          </cell>
        </row>
        <row r="11424">
          <cell r="A11424" t="str">
            <v>W77</v>
          </cell>
          <cell r="B11424" t="str">
            <v>Obstrucción de la respiración debida a hundimiento, caída de tierra u otras sustancias</v>
          </cell>
        </row>
        <row r="11425">
          <cell r="A11425" t="str">
            <v>W77.0</v>
          </cell>
          <cell r="B11425" t="str">
            <v>Obstrucción de la respiración debida a hundimiento, caída de tierra u otras sustancias, en vivienda</v>
          </cell>
        </row>
        <row r="11426">
          <cell r="A11426" t="str">
            <v>W77.1</v>
          </cell>
          <cell r="B11426" t="str">
            <v>Obstrucción de la respiración debida a hundimiento, caída de tierra u otras sustancias, en institución residencial</v>
          </cell>
        </row>
        <row r="11427">
          <cell r="A11427" t="str">
            <v>W77.2</v>
          </cell>
          <cell r="B11427" t="str">
            <v>Obstrucción de la respiración debida a hundimiento, caída de tierra u otras sustancias, en escuelas, otras instituciones y áreas administrativas públicas</v>
          </cell>
        </row>
        <row r="11428">
          <cell r="A11428" t="str">
            <v>W77.3</v>
          </cell>
          <cell r="B11428" t="str">
            <v>Obstrucción de la respiración debida a hundimiento, caída de tierra u otras sustancias, en áreas de deporte y atletismo</v>
          </cell>
        </row>
        <row r="11429">
          <cell r="A11429" t="str">
            <v>W77.4</v>
          </cell>
          <cell r="B11429" t="str">
            <v>Obstrucción de la respiración debida a hundimiento, caída de tierra u otras sustancias, en calles y carreteras</v>
          </cell>
        </row>
        <row r="11430">
          <cell r="A11430" t="str">
            <v>W77.5</v>
          </cell>
          <cell r="B11430" t="str">
            <v>Obstrucción de la respiración debida a hundimiento, caída de tierra u otras sustancias, en comercio y área de servicios</v>
          </cell>
        </row>
        <row r="11431">
          <cell r="A11431" t="str">
            <v>W77.6</v>
          </cell>
          <cell r="B11431" t="str">
            <v>Obstrucción de la respiración debida a hundimiento, caída de tierra u otras sustancias, en área industrial y de la construcción</v>
          </cell>
        </row>
        <row r="11432">
          <cell r="A11432" t="str">
            <v>W77.7</v>
          </cell>
          <cell r="B11432" t="str">
            <v>Obstrucción de la respiración debida a hundimiento, caída de tierra u otras sustancias, en granja</v>
          </cell>
        </row>
        <row r="11433">
          <cell r="A11433" t="str">
            <v>W77.8</v>
          </cell>
          <cell r="B11433" t="str">
            <v>Obstrucción de la respiración debida a hundimiento, caída de tierra u otras sustancias, en otro lugar especificado</v>
          </cell>
        </row>
        <row r="11434">
          <cell r="A11434" t="str">
            <v>W77.9</v>
          </cell>
          <cell r="B11434" t="str">
            <v>Obstrucción de la respiración debida a hundimiento, caída de tierra u otras sustancias, en lugar no especificado</v>
          </cell>
        </row>
        <row r="11435">
          <cell r="A11435" t="str">
            <v>W78</v>
          </cell>
          <cell r="B11435" t="str">
            <v>Inhalación de contenidos gástricos</v>
          </cell>
        </row>
        <row r="11436">
          <cell r="A11436" t="str">
            <v>W78.0</v>
          </cell>
          <cell r="B11436" t="str">
            <v>Inhalación de contenidos gástricos, en vivienda</v>
          </cell>
        </row>
        <row r="11437">
          <cell r="A11437" t="str">
            <v>W78.1</v>
          </cell>
          <cell r="B11437" t="str">
            <v>Inhalación de contenidos gástricos, en institución residencial</v>
          </cell>
        </row>
        <row r="11438">
          <cell r="A11438" t="str">
            <v>W78.2</v>
          </cell>
          <cell r="B11438" t="str">
            <v>Inhalación de contenidos gástricos, en escuelas, otras instituciones y áreas administrativas públicas</v>
          </cell>
        </row>
        <row r="11439">
          <cell r="A11439" t="str">
            <v>W78.3</v>
          </cell>
          <cell r="B11439" t="str">
            <v>Inhalación de contenidos gástricos, en áreas de deporte y atletismo</v>
          </cell>
        </row>
        <row r="11440">
          <cell r="A11440" t="str">
            <v>W78.4</v>
          </cell>
          <cell r="B11440" t="str">
            <v>Inhalación de contenidos gástricos, en calles y carreteras</v>
          </cell>
        </row>
        <row r="11441">
          <cell r="A11441" t="str">
            <v>W78.5</v>
          </cell>
          <cell r="B11441" t="str">
            <v>Inhalación de contenidos gástricos, en comercio y área de servicios</v>
          </cell>
        </row>
        <row r="11442">
          <cell r="A11442" t="str">
            <v>W78.6</v>
          </cell>
          <cell r="B11442" t="str">
            <v>Inhalación de contenidos gástricos, en área industrial y de la construcción</v>
          </cell>
        </row>
        <row r="11443">
          <cell r="A11443" t="str">
            <v>W78.7</v>
          </cell>
          <cell r="B11443" t="str">
            <v>Inhalación de contenidos gástricos, en granja</v>
          </cell>
        </row>
        <row r="11444">
          <cell r="A11444" t="str">
            <v>W78.8</v>
          </cell>
          <cell r="B11444" t="str">
            <v>Inhalación de contenidos gástricos, en otro lugar especificado</v>
          </cell>
        </row>
        <row r="11445">
          <cell r="A11445" t="str">
            <v>W78.9</v>
          </cell>
          <cell r="B11445" t="str">
            <v>Inhalación de contenidos gástricos, en lugar no especificado</v>
          </cell>
        </row>
        <row r="11446">
          <cell r="A11446" t="str">
            <v>W79</v>
          </cell>
          <cell r="B11446" t="str">
            <v>Inhalación e ingestión de alimento que causa obstrucción de las vías respiratorias</v>
          </cell>
        </row>
        <row r="11447">
          <cell r="A11447" t="str">
            <v>W79.0</v>
          </cell>
          <cell r="B11447" t="str">
            <v>Inhalación e ingestión de alimento que causa obstrucción de las vías respiratorias, en vivienda</v>
          </cell>
        </row>
        <row r="11448">
          <cell r="A11448" t="str">
            <v>W79.1</v>
          </cell>
          <cell r="B11448" t="str">
            <v>Inhalación e ingestión de alimento que causa obstrucción de las vías respiratorias, en institución residencial</v>
          </cell>
        </row>
        <row r="11449">
          <cell r="A11449" t="str">
            <v>W79.2</v>
          </cell>
          <cell r="B11449" t="str">
            <v>Inhalación e ingestión de alimento que causa obstrucción de las vías respiratorias, en escuelas, otras instituciones y áreas administrativas públicas</v>
          </cell>
        </row>
        <row r="11450">
          <cell r="A11450" t="str">
            <v>W79.3</v>
          </cell>
          <cell r="B11450" t="str">
            <v>Inhalación e ingestión de alimento que causa obstrucción de las vías respiratorias, en áreas de deporte y atletismo</v>
          </cell>
        </row>
        <row r="11451">
          <cell r="A11451" t="str">
            <v>W79.4</v>
          </cell>
          <cell r="B11451" t="str">
            <v>Inhalación e ingestión de alimento que causa obstrucción de las vías respiratorias, en calles y carreteras</v>
          </cell>
        </row>
        <row r="11452">
          <cell r="A11452" t="str">
            <v>W79.5</v>
          </cell>
          <cell r="B11452" t="str">
            <v>Inhalación e ingestión de alimento que causa obstrucción de las vías respiratorias, en comercio y área de servicios</v>
          </cell>
        </row>
        <row r="11453">
          <cell r="A11453" t="str">
            <v>W79.6</v>
          </cell>
          <cell r="B11453" t="str">
            <v>Inhalación e ingestión de alimento que causa obstrucción de las vías respiratorias, en área industrial y de la construcción</v>
          </cell>
        </row>
        <row r="11454">
          <cell r="A11454" t="str">
            <v>W79.7</v>
          </cell>
          <cell r="B11454" t="str">
            <v>Inhalación e ingestión de alimento que causa obstrucción de las vías respiratorias, en granja</v>
          </cell>
        </row>
        <row r="11455">
          <cell r="A11455" t="str">
            <v>W79.8</v>
          </cell>
          <cell r="B11455" t="str">
            <v>Inhalación e ingestión de alimento que causa obstrucción de las vías respiratorias, en otro lugar especificado</v>
          </cell>
        </row>
        <row r="11456">
          <cell r="A11456" t="str">
            <v>W79.9</v>
          </cell>
          <cell r="B11456" t="str">
            <v>Inhalación e ingestión de alimento que causa obstrucción de las vías respiratorias, en lugar no especificado</v>
          </cell>
        </row>
        <row r="11457">
          <cell r="A11457" t="str">
            <v>W80</v>
          </cell>
          <cell r="B11457" t="str">
            <v>Inhalación e ingestión de otros objetos que causan obstrucción de las  vías respiratorias</v>
          </cell>
        </row>
        <row r="11458">
          <cell r="A11458" t="str">
            <v>W80.0</v>
          </cell>
          <cell r="B11458" t="str">
            <v>Inhalación e ingestión de otros objetos que causan obstrucción de las vías respiratorias, en vivienda</v>
          </cell>
        </row>
        <row r="11459">
          <cell r="A11459" t="str">
            <v>W80.1</v>
          </cell>
          <cell r="B11459" t="str">
            <v>Inhalación e ingestión de otros objetos que causan obstrucción de las vías respiratorias, en institución residencial</v>
          </cell>
        </row>
        <row r="11460">
          <cell r="A11460" t="str">
            <v>W80.2</v>
          </cell>
          <cell r="B11460" t="str">
            <v>Inhalación e ingestión de otros objetos que causan obstrucción de las vías respiratorias, en escuelas, otras instituciones y áreas administrativas públicas</v>
          </cell>
        </row>
        <row r="11461">
          <cell r="A11461" t="str">
            <v>W80.3</v>
          </cell>
          <cell r="B11461" t="str">
            <v>Inhalación e ingestión de otros objetos que causan obstrucción de las vías respiratorias, en áreas de deporte y atletismo</v>
          </cell>
        </row>
        <row r="11462">
          <cell r="A11462" t="str">
            <v>W80.4</v>
          </cell>
          <cell r="B11462" t="str">
            <v>Inhalación e ingestión de otros objetos que causan obstrucción de las vías respiratorias, en calles y carreteras</v>
          </cell>
        </row>
        <row r="11463">
          <cell r="A11463" t="str">
            <v>W80.5</v>
          </cell>
          <cell r="B11463" t="str">
            <v>Inhalación e ingestión de otros objetos que causan obstrucción de las vías respiratorias, en comercio y área de servicios</v>
          </cell>
        </row>
        <row r="11464">
          <cell r="A11464" t="str">
            <v>W80.6</v>
          </cell>
          <cell r="B11464" t="str">
            <v>Inhalación e ingestión de otros objetos que causan obstrucción de las vías respiratorias, en área industrial y de la construcción</v>
          </cell>
        </row>
        <row r="11465">
          <cell r="A11465" t="str">
            <v>W80.7</v>
          </cell>
          <cell r="B11465" t="str">
            <v>Inhalación e ingestión de otros objetos que causan obstrucción de las vías respiratorias, en granja</v>
          </cell>
        </row>
        <row r="11466">
          <cell r="A11466" t="str">
            <v>W80.8</v>
          </cell>
          <cell r="B11466" t="str">
            <v>Inhalación e ingestión de otros objetos que causan obstrucción de las vías respiratorias, en otro lugar especificado</v>
          </cell>
        </row>
        <row r="11467">
          <cell r="A11467" t="str">
            <v>W80.9</v>
          </cell>
          <cell r="B11467" t="str">
            <v>Inhalación e ingestión de otros objetos que causan obstrucción de las vías respiratorias, en lugar no especificado</v>
          </cell>
        </row>
        <row r="11468">
          <cell r="A11468" t="str">
            <v>W81</v>
          </cell>
          <cell r="B11468" t="str">
            <v>Confinado o atrapado en un ambiente con bajo contenido de oxígeno</v>
          </cell>
        </row>
        <row r="11469">
          <cell r="A11469" t="str">
            <v>W81.0</v>
          </cell>
          <cell r="B11469" t="str">
            <v>Confinado o atrapado en un ambiente con bajo contenido de oxígeno, en vivienda</v>
          </cell>
        </row>
        <row r="11470">
          <cell r="A11470" t="str">
            <v>W81.1</v>
          </cell>
          <cell r="B11470" t="str">
            <v>Confinado o atrapado en un ambiente con bajo contenido de oxígeno, en institución residencial</v>
          </cell>
        </row>
        <row r="11471">
          <cell r="A11471" t="str">
            <v>W81.2</v>
          </cell>
          <cell r="B11471" t="str">
            <v>Confinado o atrapado en un ambiente con bajo contenido de oxígeno, en escuelas, otras instituciones y áreas administrativas públicas</v>
          </cell>
        </row>
        <row r="11472">
          <cell r="A11472" t="str">
            <v>W81.3</v>
          </cell>
          <cell r="B11472" t="str">
            <v>Confinado o atrapado en un ambiente con bajo contenido de oxígeno, en áreas de deporte y atletismo</v>
          </cell>
        </row>
        <row r="11473">
          <cell r="A11473" t="str">
            <v>W81.4</v>
          </cell>
          <cell r="B11473" t="str">
            <v>Confinado o atrapado en un ambiente con bajo contenido de oxígeno, en calles y carreteras</v>
          </cell>
        </row>
        <row r="11474">
          <cell r="A11474" t="str">
            <v>W81.5</v>
          </cell>
          <cell r="B11474" t="str">
            <v>Confinado o atrapado en un ambiente con bajo contenido de oxígeno, en comercio y área de servicios</v>
          </cell>
        </row>
        <row r="11475">
          <cell r="A11475" t="str">
            <v>W81.6</v>
          </cell>
          <cell r="B11475" t="str">
            <v>Confinado o atrapado en un ambiente con bajo contenido de oxígeno, en área industrial y de la construcción</v>
          </cell>
        </row>
        <row r="11476">
          <cell r="A11476" t="str">
            <v>W81.7</v>
          </cell>
          <cell r="B11476" t="str">
            <v>Confinado o atrapado en un ambiente con bajo contenido de oxígeno, en granja</v>
          </cell>
        </row>
        <row r="11477">
          <cell r="A11477" t="str">
            <v>W81.8</v>
          </cell>
          <cell r="B11477" t="str">
            <v>Confinado o atrapado en un ambiente con bajo contenido de oxígeno, en otro lugar especificado</v>
          </cell>
        </row>
        <row r="11478">
          <cell r="A11478" t="str">
            <v>W81.9</v>
          </cell>
          <cell r="B11478" t="str">
            <v>Confinado o atrapado en un ambiente con bajo contenido de oxígeno, en lugar no especificado</v>
          </cell>
        </row>
        <row r="11479">
          <cell r="A11479" t="str">
            <v>W83</v>
          </cell>
          <cell r="B11479" t="str">
            <v>Otras obstrucciones especificadas de la respiración</v>
          </cell>
        </row>
        <row r="11480">
          <cell r="A11480" t="str">
            <v>W83.0</v>
          </cell>
          <cell r="B11480" t="str">
            <v>Otras obstrucciones especificadas de la respiración, en vivienda</v>
          </cell>
        </row>
        <row r="11481">
          <cell r="A11481" t="str">
            <v>W83.1</v>
          </cell>
          <cell r="B11481" t="str">
            <v>Otras obstrucciones especificadas de la respiración, en institución residencial</v>
          </cell>
        </row>
        <row r="11482">
          <cell r="A11482" t="str">
            <v>W83.2</v>
          </cell>
          <cell r="B11482" t="str">
            <v>Otras obstrucciones especificadas de la respiración, en escuelas, otras instituciones y áreas administrativas públicas</v>
          </cell>
        </row>
        <row r="11483">
          <cell r="A11483" t="str">
            <v>W83.3</v>
          </cell>
          <cell r="B11483" t="str">
            <v>Otras obstrucciones especificadas de la respiración, en áreas de deporte y atletismo</v>
          </cell>
        </row>
        <row r="11484">
          <cell r="A11484" t="str">
            <v>W83.4</v>
          </cell>
          <cell r="B11484" t="str">
            <v>Otras obstrucciones especificadas de la respiración, en calles y carreteras</v>
          </cell>
        </row>
        <row r="11485">
          <cell r="A11485" t="str">
            <v>W83.5</v>
          </cell>
          <cell r="B11485" t="str">
            <v>Otras obstrucciones especificadas de la respiración, en comercio y área de servicios</v>
          </cell>
        </row>
        <row r="11486">
          <cell r="A11486" t="str">
            <v>W83.6</v>
          </cell>
          <cell r="B11486" t="str">
            <v>Otras obstrucciones especificadas de la respiración, en área industrial y de la construcción</v>
          </cell>
        </row>
        <row r="11487">
          <cell r="A11487" t="str">
            <v>W83.7</v>
          </cell>
          <cell r="B11487" t="str">
            <v>Otras obstrucciones especificadas de la respiración, en granja</v>
          </cell>
        </row>
        <row r="11488">
          <cell r="A11488" t="str">
            <v>W83.8</v>
          </cell>
          <cell r="B11488" t="str">
            <v>Otras obstrucciones especificadas de la respiración, en otro lugar especificado</v>
          </cell>
        </row>
        <row r="11489">
          <cell r="A11489" t="str">
            <v>W83.9</v>
          </cell>
          <cell r="B11489" t="str">
            <v>Otras obstrucciones especificadas de la respiración, en lugar no especificado</v>
          </cell>
        </row>
        <row r="11490">
          <cell r="A11490" t="str">
            <v>W84</v>
          </cell>
          <cell r="B11490" t="str">
            <v>Obstrucción no especificada de la respiración</v>
          </cell>
        </row>
        <row r="11491">
          <cell r="A11491" t="str">
            <v>W84.0</v>
          </cell>
          <cell r="B11491" t="str">
            <v>Obstrucción no especificada de la respiración, en vivienda</v>
          </cell>
        </row>
        <row r="11492">
          <cell r="A11492" t="str">
            <v>W84.1</v>
          </cell>
          <cell r="B11492" t="str">
            <v>Obstrucción no especificada de la respiración, en institución residencial</v>
          </cell>
        </row>
        <row r="11493">
          <cell r="A11493" t="str">
            <v>W84.2</v>
          </cell>
          <cell r="B11493" t="str">
            <v>Obstrucción no especificada de la respiración, en escuelas, otras instituciones y áreas administrativas públicas</v>
          </cell>
        </row>
        <row r="11494">
          <cell r="A11494" t="str">
            <v>W84.3</v>
          </cell>
          <cell r="B11494" t="str">
            <v>Obstrucción no especificada de la respiración, en áreas de deporte y atletismo</v>
          </cell>
        </row>
        <row r="11495">
          <cell r="A11495" t="str">
            <v>W84.4</v>
          </cell>
          <cell r="B11495" t="str">
            <v>Obstrucción no especificada de la respiración, en calles y carreteras</v>
          </cell>
        </row>
        <row r="11496">
          <cell r="A11496" t="str">
            <v>W84.5</v>
          </cell>
          <cell r="B11496" t="str">
            <v>Obstrucción no especificada de la respiración, en comercio y área de servicios</v>
          </cell>
        </row>
        <row r="11497">
          <cell r="A11497" t="str">
            <v>W84.6</v>
          </cell>
          <cell r="B11497" t="str">
            <v>Obstrucción no especificada de la respiración, en área industrial y de la construcción</v>
          </cell>
        </row>
        <row r="11498">
          <cell r="A11498" t="str">
            <v>W84.7</v>
          </cell>
          <cell r="B11498" t="str">
            <v>Obstrucción no especificada de la respiración, en granja</v>
          </cell>
        </row>
        <row r="11499">
          <cell r="A11499" t="str">
            <v>W84.8</v>
          </cell>
          <cell r="B11499" t="str">
            <v>Obstrucción no especificada de la respiración, en otro lugar especificado</v>
          </cell>
        </row>
        <row r="11500">
          <cell r="A11500" t="str">
            <v>W84.9</v>
          </cell>
          <cell r="B11500" t="str">
            <v>Obstrucción no especificada de la respiración, en lugar no especificado</v>
          </cell>
        </row>
        <row r="11501">
          <cell r="A11501" t="str">
            <v>W85</v>
          </cell>
          <cell r="B11501" t="str">
            <v>Exposición a líneas de transmisión eléctrica</v>
          </cell>
        </row>
        <row r="11502">
          <cell r="A11502" t="str">
            <v>W85.0</v>
          </cell>
          <cell r="B11502" t="str">
            <v>Exposición a líneas de transmisión eléctrica, en vivienda</v>
          </cell>
        </row>
        <row r="11503">
          <cell r="A11503" t="str">
            <v>W85.1</v>
          </cell>
          <cell r="B11503" t="str">
            <v>Exposición a líneas de transmisión eléctrica, en institución residencial</v>
          </cell>
        </row>
        <row r="11504">
          <cell r="A11504" t="str">
            <v>W85.2</v>
          </cell>
          <cell r="B11504" t="str">
            <v>Exposición a líneas de transmisión eléctrica, en escuelas, otras instituciones y áreas administrativas públicas</v>
          </cell>
        </row>
        <row r="11505">
          <cell r="A11505" t="str">
            <v>W85.3</v>
          </cell>
          <cell r="B11505" t="str">
            <v>Exposición a líneas de transmisión eléctrica, en áreas de deporte y atletismo</v>
          </cell>
        </row>
        <row r="11506">
          <cell r="A11506" t="str">
            <v>W85.4</v>
          </cell>
          <cell r="B11506" t="str">
            <v>Exposición a líneas de transmisión eléctrica, en calles y carreteras</v>
          </cell>
        </row>
        <row r="11507">
          <cell r="A11507" t="str">
            <v>W85.5</v>
          </cell>
          <cell r="B11507" t="str">
            <v>Exposición a líneas de transmisión eléctrica, en comercio y área de servicios</v>
          </cell>
        </row>
        <row r="11508">
          <cell r="A11508" t="str">
            <v>W85.6</v>
          </cell>
          <cell r="B11508" t="str">
            <v>Exposición a líneas de transmisión eléctrica, en área industrial y de la construcción</v>
          </cell>
        </row>
        <row r="11509">
          <cell r="A11509" t="str">
            <v>W85.7</v>
          </cell>
          <cell r="B11509" t="str">
            <v>Exposición a líneas de transmisión eléctrica, en granja</v>
          </cell>
        </row>
        <row r="11510">
          <cell r="A11510" t="str">
            <v>W85.8</v>
          </cell>
          <cell r="B11510" t="str">
            <v>Exposición a líneas de transmisión eléctrica, en otro lugar especificado</v>
          </cell>
        </row>
        <row r="11511">
          <cell r="A11511" t="str">
            <v>W85.9</v>
          </cell>
          <cell r="B11511" t="str">
            <v>Exposición a líneas de transmisión eléctrica, en lugar no especificado</v>
          </cell>
        </row>
        <row r="11512">
          <cell r="A11512" t="str">
            <v>W86</v>
          </cell>
          <cell r="B11512" t="str">
            <v>Exposición a otras corrientes eléctricas especificadas</v>
          </cell>
        </row>
        <row r="11513">
          <cell r="A11513" t="str">
            <v>W86.0</v>
          </cell>
          <cell r="B11513" t="str">
            <v>Exposición a otras corrientes eléctricas especificadas, en vivienda</v>
          </cell>
        </row>
        <row r="11514">
          <cell r="A11514" t="str">
            <v>W86.1</v>
          </cell>
          <cell r="B11514" t="str">
            <v>Exposición a otras corrientes eléctricas especificadas, en institución residencial</v>
          </cell>
        </row>
        <row r="11515">
          <cell r="A11515" t="str">
            <v>W86.2</v>
          </cell>
          <cell r="B11515" t="str">
            <v>Exposición a otras corrientes eléctricas especificadas, en escuelas, otras instituciones y áreas administrativas públicas</v>
          </cell>
        </row>
        <row r="11516">
          <cell r="A11516" t="str">
            <v>W86.3</v>
          </cell>
          <cell r="B11516" t="str">
            <v>Exposición a otras corrientes eléctricas especificadas, en áreas de deporte y atletismo</v>
          </cell>
        </row>
        <row r="11517">
          <cell r="A11517" t="str">
            <v>W86.4</v>
          </cell>
          <cell r="B11517" t="str">
            <v>Exposición a otras corrientes eléctricas especificadas, en calles y carreteras</v>
          </cell>
        </row>
        <row r="11518">
          <cell r="A11518" t="str">
            <v>W86.5</v>
          </cell>
          <cell r="B11518" t="str">
            <v>Exposición a otras corrientes eléctricas especificadas, en comercio y área de servicios</v>
          </cell>
        </row>
        <row r="11519">
          <cell r="A11519" t="str">
            <v>W86.6</v>
          </cell>
          <cell r="B11519" t="str">
            <v>Exposición a otras corrientes eléctricas especificadas, en área industrial y  de la construcción</v>
          </cell>
        </row>
        <row r="11520">
          <cell r="A11520" t="str">
            <v>W86.7</v>
          </cell>
          <cell r="B11520" t="str">
            <v>Exposición a otras corrientes eléctricas especificadas, en granja</v>
          </cell>
        </row>
        <row r="11521">
          <cell r="A11521" t="str">
            <v>W86.8</v>
          </cell>
          <cell r="B11521" t="str">
            <v>Exposición a otras corrientes eléctricas especificadas, en otro lugar especificado</v>
          </cell>
        </row>
        <row r="11522">
          <cell r="A11522" t="str">
            <v>W86.9</v>
          </cell>
          <cell r="B11522" t="str">
            <v>Exposición a otras corrientes eléctricas especificadas, en lugar no especificado</v>
          </cell>
        </row>
        <row r="11523">
          <cell r="A11523" t="str">
            <v>W87</v>
          </cell>
          <cell r="B11523" t="str">
            <v>Exposición a corriente eléctrica no especificada</v>
          </cell>
        </row>
        <row r="11524">
          <cell r="A11524" t="str">
            <v>W87.0</v>
          </cell>
          <cell r="B11524" t="str">
            <v>Exposición a corriente eléctrica no especificada, en vivienda</v>
          </cell>
        </row>
        <row r="11525">
          <cell r="A11525" t="str">
            <v>W87.1</v>
          </cell>
          <cell r="B11525" t="str">
            <v>Exposición a corriente eléctrica no especificada, en institución residencial</v>
          </cell>
        </row>
        <row r="11526">
          <cell r="A11526" t="str">
            <v>W87.2</v>
          </cell>
          <cell r="B11526" t="str">
            <v>Exposición a corriente eléctrica no especificada, en escuelas, otras instituciones y áreas administrativas públicas</v>
          </cell>
        </row>
        <row r="11527">
          <cell r="A11527" t="str">
            <v>W87.3</v>
          </cell>
          <cell r="B11527" t="str">
            <v>Exposición a corriente eléctrica no especificada, en áreas de deporte y atletismo</v>
          </cell>
        </row>
        <row r="11528">
          <cell r="A11528" t="str">
            <v>W87.4</v>
          </cell>
          <cell r="B11528" t="str">
            <v>Exposición a corriente eléctrica no especificada, en calles y carreteras</v>
          </cell>
        </row>
        <row r="11529">
          <cell r="A11529" t="str">
            <v>W87.5</v>
          </cell>
          <cell r="B11529" t="str">
            <v>Exposición a corriente eléctrica no especificada, en comercio y área de servicios</v>
          </cell>
        </row>
        <row r="11530">
          <cell r="A11530" t="str">
            <v>W87.6</v>
          </cell>
          <cell r="B11530" t="str">
            <v>Exposición a corriente eléctrica no especificada, en área industrial y de la construcción</v>
          </cell>
        </row>
        <row r="11531">
          <cell r="A11531" t="str">
            <v>W87.7</v>
          </cell>
          <cell r="B11531" t="str">
            <v>Exposición a corriente eléctrica no especificada, en granja</v>
          </cell>
        </row>
        <row r="11532">
          <cell r="A11532" t="str">
            <v>W87.8</v>
          </cell>
          <cell r="B11532" t="str">
            <v>Exposición a corriente eléctrica no especificada, en otro lugar especificado</v>
          </cell>
        </row>
        <row r="11533">
          <cell r="A11533" t="str">
            <v>W87.9</v>
          </cell>
          <cell r="B11533" t="str">
            <v>Exposición a corriente eléctrica no especificada, en lugar no especificado</v>
          </cell>
        </row>
        <row r="11534">
          <cell r="A11534" t="str">
            <v>W88</v>
          </cell>
          <cell r="B11534" t="str">
            <v>Exposición a radiación ionizante, en</v>
          </cell>
        </row>
        <row r="11535">
          <cell r="A11535" t="str">
            <v>W88.0</v>
          </cell>
          <cell r="B11535" t="str">
            <v>Exposición a radiación ionizante, en vivienda</v>
          </cell>
        </row>
        <row r="11536">
          <cell r="A11536" t="str">
            <v>W88.1</v>
          </cell>
          <cell r="B11536" t="str">
            <v>Exposición a radiación ionizante, en institución residencial</v>
          </cell>
        </row>
        <row r="11537">
          <cell r="A11537" t="str">
            <v>W88.2</v>
          </cell>
          <cell r="B11537" t="str">
            <v>Exposición a radiación ionizante, en escuelas, otras instituciones y áreas administrativas públicas</v>
          </cell>
        </row>
        <row r="11538">
          <cell r="A11538" t="str">
            <v>W88.3</v>
          </cell>
          <cell r="B11538" t="str">
            <v>Exposición a radiación ionizante, en áreas de deporte y atletismo</v>
          </cell>
        </row>
        <row r="11539">
          <cell r="A11539" t="str">
            <v>W88.4</v>
          </cell>
          <cell r="B11539" t="str">
            <v>Exposición a radiación ionizante, en calles y carreteras</v>
          </cell>
        </row>
        <row r="11540">
          <cell r="A11540" t="str">
            <v>W88.5</v>
          </cell>
          <cell r="B11540" t="str">
            <v>Exposición a radiación ionizante, en comercio y área de servicios</v>
          </cell>
        </row>
        <row r="11541">
          <cell r="A11541" t="str">
            <v>W88.6</v>
          </cell>
          <cell r="B11541" t="str">
            <v>Exposición a radiación ionizante, en área industrial y de la construcción</v>
          </cell>
        </row>
        <row r="11542">
          <cell r="A11542" t="str">
            <v>W88.7</v>
          </cell>
          <cell r="B11542" t="str">
            <v>Exposición a radiación ionizante, en granja</v>
          </cell>
        </row>
        <row r="11543">
          <cell r="A11543" t="str">
            <v>W88.8</v>
          </cell>
          <cell r="B11543" t="str">
            <v>Exposición a radiación ionizante, en otro lugar especificado</v>
          </cell>
        </row>
        <row r="11544">
          <cell r="A11544" t="str">
            <v>W88.9</v>
          </cell>
          <cell r="B11544" t="str">
            <v>Exposición a radiación ionizante, en lugar no especificado</v>
          </cell>
        </row>
        <row r="11545">
          <cell r="A11545" t="str">
            <v>W89</v>
          </cell>
          <cell r="B11545" t="str">
            <v>Exposición a fuente de luz visible y ultravioleta, de origen artificial</v>
          </cell>
        </row>
        <row r="11546">
          <cell r="A11546" t="str">
            <v>W89.0</v>
          </cell>
          <cell r="B11546" t="str">
            <v>Exposición a fuente de luz visible y ultravioleta, de origen artificial, en vivienda</v>
          </cell>
        </row>
        <row r="11547">
          <cell r="A11547" t="str">
            <v>W89.1</v>
          </cell>
          <cell r="B11547" t="str">
            <v>Exposición a fuente de luz visible y ultravioleta, de origen artificial, en institución residencial</v>
          </cell>
        </row>
        <row r="11548">
          <cell r="A11548" t="str">
            <v>W89.2</v>
          </cell>
          <cell r="B11548" t="str">
            <v>Exposición a fuente de luz visible y ultravioleta, de origen artificial, en escuelas, otras instituciones y áreas administrativas públicas</v>
          </cell>
        </row>
        <row r="11549">
          <cell r="A11549" t="str">
            <v>W89.3</v>
          </cell>
          <cell r="B11549" t="str">
            <v>Exposición a fuente de luz visible y ultravioleta, de origen artificial, en áreas de deporte y atletismo</v>
          </cell>
        </row>
        <row r="11550">
          <cell r="A11550" t="str">
            <v>W89.4</v>
          </cell>
          <cell r="B11550" t="str">
            <v>Exposición a fuente de luz visible y ultravioleta, de origen artificial, en calles y carreteras</v>
          </cell>
        </row>
        <row r="11551">
          <cell r="A11551" t="str">
            <v>W89.5</v>
          </cell>
          <cell r="B11551" t="str">
            <v>Exposición a fuente de luz visible y ultravioleta, de origen artificial, en comercio y área de servicios</v>
          </cell>
        </row>
        <row r="11552">
          <cell r="A11552" t="str">
            <v>W89.6</v>
          </cell>
          <cell r="B11552" t="str">
            <v>Exposición a fuente de luz visible y ultravioleta, de origen artificial, en área industrial y de la construcción</v>
          </cell>
        </row>
        <row r="11553">
          <cell r="A11553" t="str">
            <v>W89.7</v>
          </cell>
          <cell r="B11553" t="str">
            <v>Exposición a fuente de luz visible y ultravioleta, de origen artificial, en granja</v>
          </cell>
        </row>
        <row r="11554">
          <cell r="A11554" t="str">
            <v>W89.8</v>
          </cell>
          <cell r="B11554" t="str">
            <v>Exposición a fuente de luz visible y ultravioleta, de origen artificial, en otro lugar especificado</v>
          </cell>
        </row>
        <row r="11555">
          <cell r="A11555" t="str">
            <v>W89.9</v>
          </cell>
          <cell r="B11555" t="str">
            <v>Exposición a fuente de luz visible y ultravioleta, de origen artificial, en lugar no especificado</v>
          </cell>
        </row>
        <row r="11556">
          <cell r="A11556" t="str">
            <v>W90</v>
          </cell>
          <cell r="B11556" t="str">
            <v>Exposición a otros tipos de radiación no ionizante</v>
          </cell>
        </row>
        <row r="11557">
          <cell r="A11557" t="str">
            <v>W90.0</v>
          </cell>
          <cell r="B11557" t="str">
            <v>Exposición a otros tipos de radiación no ionizante, en vivienda</v>
          </cell>
        </row>
        <row r="11558">
          <cell r="A11558" t="str">
            <v>W90.1</v>
          </cell>
          <cell r="B11558" t="str">
            <v>Exposición a otros tipos de radiación no ionizante, en institución residencial</v>
          </cell>
        </row>
        <row r="11559">
          <cell r="A11559" t="str">
            <v>W90.2</v>
          </cell>
          <cell r="B11559" t="str">
            <v>Exposición a otros tipos de radiación no ionizante, en escuelas, otras instituciones y áreas administrativas públicas</v>
          </cell>
        </row>
        <row r="11560">
          <cell r="A11560" t="str">
            <v>W90.3</v>
          </cell>
          <cell r="B11560" t="str">
            <v>Exposición a otros tipos de radiación no ionizante, en áreas de deporte y atletismo</v>
          </cell>
        </row>
        <row r="11561">
          <cell r="A11561" t="str">
            <v>W90.4</v>
          </cell>
          <cell r="B11561" t="str">
            <v>Exposición a otros tipos de radiación no ionizante, en calles y carreteras</v>
          </cell>
        </row>
        <row r="11562">
          <cell r="A11562" t="str">
            <v>W90.5</v>
          </cell>
          <cell r="B11562" t="str">
            <v>Exposición a otros tipos de radiación no ionizante, en comercio y área de servicios</v>
          </cell>
        </row>
        <row r="11563">
          <cell r="A11563" t="str">
            <v>W90.6</v>
          </cell>
          <cell r="B11563" t="str">
            <v>Exposición a otros tipos de radiación no ionizante, en área industrial y de la construcción</v>
          </cell>
        </row>
        <row r="11564">
          <cell r="A11564" t="str">
            <v>W90.7</v>
          </cell>
          <cell r="B11564" t="str">
            <v>Exposición a otros tipos de radiación no ionizante, en granja</v>
          </cell>
        </row>
        <row r="11565">
          <cell r="A11565" t="str">
            <v>W90.8</v>
          </cell>
          <cell r="B11565" t="str">
            <v>Exposición a otros tipos de radiación no ionizante, en otro lugar especificado</v>
          </cell>
        </row>
        <row r="11566">
          <cell r="A11566" t="str">
            <v>W90.9</v>
          </cell>
          <cell r="B11566" t="str">
            <v>Exposición a otros tipos de radiación no ionizante, en lugar no especificado</v>
          </cell>
        </row>
        <row r="11567">
          <cell r="A11567" t="str">
            <v>W91</v>
          </cell>
          <cell r="B11567" t="str">
            <v>Exposición a radiación de tipo no especificado</v>
          </cell>
        </row>
        <row r="11568">
          <cell r="A11568" t="str">
            <v>W91.0</v>
          </cell>
          <cell r="B11568" t="str">
            <v>Exposición a radiación de tipo no especificado, en vivienda</v>
          </cell>
        </row>
        <row r="11569">
          <cell r="A11569" t="str">
            <v>W91.1</v>
          </cell>
          <cell r="B11569" t="str">
            <v>Exposición a radiación de tipo no especificado, en institución residencial</v>
          </cell>
        </row>
        <row r="11570">
          <cell r="A11570" t="str">
            <v>W91.2</v>
          </cell>
          <cell r="B11570" t="str">
            <v>Exposición a radiación de tipo no especificado, en escuelas, otras instituciones y áreas administrativas públicas</v>
          </cell>
        </row>
        <row r="11571">
          <cell r="A11571" t="str">
            <v>W91.3</v>
          </cell>
          <cell r="B11571" t="str">
            <v>Exposición a radiación de tipo no especificado, en áreas de deporte y atletismo</v>
          </cell>
        </row>
        <row r="11572">
          <cell r="A11572" t="str">
            <v>W91.4</v>
          </cell>
          <cell r="B11572" t="str">
            <v>Exposición a radiación de tipo no especificado, en calles y carreteras</v>
          </cell>
        </row>
        <row r="11573">
          <cell r="A11573" t="str">
            <v>W91.5</v>
          </cell>
          <cell r="B11573" t="str">
            <v>Exposición a radiación de tipo no especificado, en comercio y área de servicios</v>
          </cell>
        </row>
        <row r="11574">
          <cell r="A11574" t="str">
            <v>W91.6</v>
          </cell>
          <cell r="B11574" t="str">
            <v>Exposición a radiación de tipo no especificado, en área industrial y de la construcción</v>
          </cell>
        </row>
        <row r="11575">
          <cell r="A11575" t="str">
            <v>W91.7</v>
          </cell>
          <cell r="B11575" t="str">
            <v>Exposición a radiación de tipo no especificado, en granja</v>
          </cell>
        </row>
        <row r="11576">
          <cell r="A11576" t="str">
            <v>W91.8</v>
          </cell>
          <cell r="B11576" t="str">
            <v>Exposición a radiación de tipo no especificado, en otro lugar especificado</v>
          </cell>
        </row>
        <row r="11577">
          <cell r="A11577" t="str">
            <v>W91.9</v>
          </cell>
          <cell r="B11577" t="str">
            <v>Exposición a radiación de tipo no especificado, en lugar no especificado</v>
          </cell>
        </row>
        <row r="11578">
          <cell r="A11578" t="str">
            <v>W92</v>
          </cell>
          <cell r="B11578" t="str">
            <v>Exposición a calor excesivo de origen artificial</v>
          </cell>
        </row>
        <row r="11579">
          <cell r="A11579" t="str">
            <v>W92.0</v>
          </cell>
          <cell r="B11579" t="str">
            <v>Exposición a calor excesivo de origen artificial, en vivienda</v>
          </cell>
        </row>
        <row r="11580">
          <cell r="A11580" t="str">
            <v>W92.1</v>
          </cell>
          <cell r="B11580" t="str">
            <v>Exposición a calor excesivo de origen artificial, en institución residencial</v>
          </cell>
        </row>
        <row r="11581">
          <cell r="A11581" t="str">
            <v>W92.2</v>
          </cell>
          <cell r="B11581" t="str">
            <v>Exposición a calor excesivo de origen artificial, en escuelas, otras instituciones y áreas administrativas públicas</v>
          </cell>
        </row>
        <row r="11582">
          <cell r="A11582" t="str">
            <v>W92.3</v>
          </cell>
          <cell r="B11582" t="str">
            <v>Exposición a calor excesivo de origen artificial, en áreas de deporte y atletismo</v>
          </cell>
        </row>
        <row r="11583">
          <cell r="A11583" t="str">
            <v>W92.4</v>
          </cell>
          <cell r="B11583" t="str">
            <v>Exposición a calor excesivo de origen artificial, en calles y carreteras</v>
          </cell>
        </row>
        <row r="11584">
          <cell r="A11584" t="str">
            <v>W92.5</v>
          </cell>
          <cell r="B11584" t="str">
            <v>Exposición a calor excesivo de origen artificial, en comercio y área de servicios</v>
          </cell>
        </row>
        <row r="11585">
          <cell r="A11585" t="str">
            <v>W92.6</v>
          </cell>
          <cell r="B11585" t="str">
            <v>Exposición a calor excesivo de origen artificial, en área industrial y de la construcción</v>
          </cell>
        </row>
        <row r="11586">
          <cell r="A11586" t="str">
            <v>W92.7</v>
          </cell>
          <cell r="B11586" t="str">
            <v>Exposición a calor excesivo de origen artificial, en granja</v>
          </cell>
        </row>
        <row r="11587">
          <cell r="A11587" t="str">
            <v>W92.8</v>
          </cell>
          <cell r="B11587" t="str">
            <v>Exposición a calor excesivo de origen artificial, en otro lugar especificado</v>
          </cell>
        </row>
        <row r="11588">
          <cell r="A11588" t="str">
            <v>W92.9</v>
          </cell>
          <cell r="B11588" t="str">
            <v>Exposición a calor excesivo de origen artificial, en lugar no especificado</v>
          </cell>
        </row>
        <row r="11589">
          <cell r="A11589" t="str">
            <v>W93</v>
          </cell>
          <cell r="B11589" t="str">
            <v>Exposición a frío excesivo de origen artificial</v>
          </cell>
        </row>
        <row r="11590">
          <cell r="A11590" t="str">
            <v>W93.0</v>
          </cell>
          <cell r="B11590" t="str">
            <v>Exposición a frío excesivo de origen artificial, en vivienda</v>
          </cell>
        </row>
        <row r="11591">
          <cell r="A11591" t="str">
            <v>W93.1</v>
          </cell>
          <cell r="B11591" t="str">
            <v>Exposición a frío excesivo de origen artificial, en institución residencial</v>
          </cell>
        </row>
        <row r="11592">
          <cell r="A11592" t="str">
            <v>W93.2</v>
          </cell>
          <cell r="B11592" t="str">
            <v>Exposición a frío excesivo de origen artificial, en escuelas, otras instituciones y áreas administrativas públicas</v>
          </cell>
        </row>
        <row r="11593">
          <cell r="A11593" t="str">
            <v>W93.3</v>
          </cell>
          <cell r="B11593" t="str">
            <v>Exposición a frío excesivo de origen artificial, en áreas de deporte y atletismo</v>
          </cell>
        </row>
        <row r="11594">
          <cell r="A11594" t="str">
            <v>W93.4</v>
          </cell>
          <cell r="B11594" t="str">
            <v>Exposición a frío excesivo de origen artificial, en calles y carreteras</v>
          </cell>
        </row>
        <row r="11595">
          <cell r="A11595" t="str">
            <v>W93.5</v>
          </cell>
          <cell r="B11595" t="str">
            <v>Exposición a frío excesivo de origen artificial, en comercio y área de servicios</v>
          </cell>
        </row>
        <row r="11596">
          <cell r="A11596" t="str">
            <v>W93.6</v>
          </cell>
          <cell r="B11596" t="str">
            <v>Exposición a frío excesivo de origen artificial, en área industrial y de la construcción</v>
          </cell>
        </row>
        <row r="11597">
          <cell r="A11597" t="str">
            <v>W93.7</v>
          </cell>
          <cell r="B11597" t="str">
            <v>Exposición a frío excesivo de origen artificial, en granja</v>
          </cell>
        </row>
        <row r="11598">
          <cell r="A11598" t="str">
            <v>W93.8</v>
          </cell>
          <cell r="B11598" t="str">
            <v>Exposición a frío excesivo de origen artificial, en otro lugar especificado</v>
          </cell>
        </row>
        <row r="11599">
          <cell r="A11599" t="str">
            <v>W93.9</v>
          </cell>
          <cell r="B11599" t="str">
            <v>Exposición a frío excesivo de origen artificial, en lugar no especificado</v>
          </cell>
        </row>
        <row r="11600">
          <cell r="A11600" t="str">
            <v>W94</v>
          </cell>
          <cell r="B11600" t="str">
            <v>Exposición a presión de aire alta y baja y a cambios en la presión del aire</v>
          </cell>
        </row>
        <row r="11601">
          <cell r="A11601" t="str">
            <v>W94.0</v>
          </cell>
          <cell r="B11601" t="str">
            <v>Exposición a presión de aire alta y baja y a cambios en la presión del aire, en vivienda</v>
          </cell>
        </row>
        <row r="11602">
          <cell r="A11602" t="str">
            <v>W94.1</v>
          </cell>
          <cell r="B11602" t="str">
            <v>Exposición a presión de aire alta y baja y a cambios en la presión del aire, en institución residencial</v>
          </cell>
        </row>
        <row r="11603">
          <cell r="A11603" t="str">
            <v>W94.2</v>
          </cell>
          <cell r="B11603" t="str">
            <v>Exposición a presión de aire alta y baja y a cambios en la presión del aire, en escuelas, otras instituciones y áreas administrativas públicas</v>
          </cell>
        </row>
        <row r="11604">
          <cell r="A11604" t="str">
            <v>W94.3</v>
          </cell>
          <cell r="B11604" t="str">
            <v>Exposición a presión de aire alta y baja y a cambios en la presión del aire, en áreas de deporte y atletismo</v>
          </cell>
        </row>
        <row r="11605">
          <cell r="A11605" t="str">
            <v>W94.4</v>
          </cell>
          <cell r="B11605" t="str">
            <v>Exposición a presión de aire alta y baja y a cambios en la presión del aire, en calles y carreteras</v>
          </cell>
        </row>
        <row r="11606">
          <cell r="A11606" t="str">
            <v>W94.5</v>
          </cell>
          <cell r="B11606" t="str">
            <v>Exposición a presión de aire alta y baja y a cambios en la presión del aire, en comercio y área de servicios</v>
          </cell>
        </row>
        <row r="11607">
          <cell r="A11607" t="str">
            <v>W94.6</v>
          </cell>
          <cell r="B11607" t="str">
            <v>Exposición a presión de aire alta y baja y a cambios en la presión del aire, en área industrial y de la construcción</v>
          </cell>
        </row>
        <row r="11608">
          <cell r="A11608" t="str">
            <v>W94.7</v>
          </cell>
          <cell r="B11608" t="str">
            <v>Exposición a presión de aire alta y baja y a cambios en la presión del aire, en granja</v>
          </cell>
        </row>
        <row r="11609">
          <cell r="A11609" t="str">
            <v>W94.8</v>
          </cell>
          <cell r="B11609" t="str">
            <v>Exposición a presión de aire alta y baja y a cambios en la presión del aire, en otro lugar especificado</v>
          </cell>
        </row>
        <row r="11610">
          <cell r="A11610" t="str">
            <v>W94.9</v>
          </cell>
          <cell r="B11610" t="str">
            <v>Exposición a presión de aire alta y baja y a cambios en la presión del aire, en lugar no especificado</v>
          </cell>
        </row>
        <row r="11611">
          <cell r="A11611" t="str">
            <v>W99</v>
          </cell>
          <cell r="B11611" t="str">
            <v>Exposición a otros factores ambientales y a los no especificados, de origen  artificial</v>
          </cell>
        </row>
        <row r="11612">
          <cell r="A11612" t="str">
            <v>W99.0</v>
          </cell>
          <cell r="B11612" t="str">
            <v>Exposición a otros factores ambientales y a los no especificados, de origen artificial, en vivienda</v>
          </cell>
        </row>
        <row r="11613">
          <cell r="A11613" t="str">
            <v>W99.1</v>
          </cell>
          <cell r="B11613" t="str">
            <v>Exposición a otros factores ambientales y a los no especificados, de origen artificial, en institución residencial</v>
          </cell>
        </row>
        <row r="11614">
          <cell r="A11614" t="str">
            <v>W99.2</v>
          </cell>
          <cell r="B11614" t="str">
            <v>Exposición a otros factores ambientales y a los no especificados, de origen artificial, en escuelas, otras instituciones y áreas administrativas públicas</v>
          </cell>
        </row>
        <row r="11615">
          <cell r="A11615" t="str">
            <v>W99.3</v>
          </cell>
          <cell r="B11615" t="str">
            <v>Exposición a otros factores ambientales y a los no especificados, de origen artificial, en áreas de deporte y atletismo</v>
          </cell>
        </row>
        <row r="11616">
          <cell r="A11616" t="str">
            <v>W99.4</v>
          </cell>
          <cell r="B11616" t="str">
            <v>Exposición a otros factores ambientales y a los no especificados, de origen artificial, en calles y carreteras</v>
          </cell>
        </row>
        <row r="11617">
          <cell r="A11617" t="str">
            <v>W99.5</v>
          </cell>
          <cell r="B11617" t="str">
            <v>Exposición a otros factores ambientales y a los no especificados, de origen artificial, en comercio y área de servicios</v>
          </cell>
        </row>
        <row r="11618">
          <cell r="A11618" t="str">
            <v>W99.6</v>
          </cell>
          <cell r="B11618" t="str">
            <v>Exposición a otros factores ambientales y a los no especificados, de origen artificial, en área industrial y de la construcción</v>
          </cell>
        </row>
        <row r="11619">
          <cell r="A11619" t="str">
            <v>W99.7</v>
          </cell>
          <cell r="B11619" t="str">
            <v>Exposición a otros factores ambientales y a los no especificados, de origen artificial, en granja</v>
          </cell>
        </row>
        <row r="11620">
          <cell r="A11620" t="str">
            <v>W99.8</v>
          </cell>
          <cell r="B11620" t="str">
            <v>Exposición a otros factores ambientales y a los no especificados, de origen artificial, en otro lugar especificado</v>
          </cell>
        </row>
        <row r="11621">
          <cell r="A11621" t="str">
            <v>W99.9</v>
          </cell>
          <cell r="B11621" t="str">
            <v>Exposición a otros factores ambientales y a los no especificados, de origen artificial, en lugar no especificado</v>
          </cell>
        </row>
        <row r="11622">
          <cell r="A11622" t="str">
            <v>X</v>
          </cell>
          <cell r="B11622" t="str">
            <v>Ahogamientos, Mordeduras, Agentes Externos</v>
          </cell>
        </row>
        <row r="11623">
          <cell r="A11623" t="str">
            <v>X00</v>
          </cell>
          <cell r="B11623" t="str">
            <v>Exposición a fuego no controlado en edificio u otra construcción</v>
          </cell>
        </row>
        <row r="11624">
          <cell r="A11624" t="str">
            <v>X00.0</v>
          </cell>
          <cell r="B11624" t="str">
            <v>Exposición a fuego no controlado en edificio u otra construcción, en vivienda</v>
          </cell>
        </row>
        <row r="11625">
          <cell r="A11625" t="str">
            <v>X00.1</v>
          </cell>
          <cell r="B11625" t="str">
            <v>Exposición a fuego no controlado en edificio u otra construcción, en institución residencial</v>
          </cell>
        </row>
        <row r="11626">
          <cell r="A11626" t="str">
            <v>X00.2</v>
          </cell>
          <cell r="B11626" t="str">
            <v>Exposición a fuego no controlado en edificio u otra construcción, en escuelas, otras instituciones y áreas administrativas públicas</v>
          </cell>
        </row>
        <row r="11627">
          <cell r="A11627" t="str">
            <v>X00.3</v>
          </cell>
          <cell r="B11627" t="str">
            <v>Exposición a fuego no controlado en edificio u otra construcción, en áreas de deporte y atletismo</v>
          </cell>
        </row>
        <row r="11628">
          <cell r="A11628" t="str">
            <v>X00.4</v>
          </cell>
          <cell r="B11628" t="str">
            <v>Exposición a fuego no controlado en edificio u otra construcción, en calles y carreteras</v>
          </cell>
        </row>
        <row r="11629">
          <cell r="A11629" t="str">
            <v>X00.5</v>
          </cell>
          <cell r="B11629" t="str">
            <v>Exposición a fuego no controlado en edificio u otra construcción, en comercio y área de servicios</v>
          </cell>
        </row>
        <row r="11630">
          <cell r="A11630" t="str">
            <v>X00.6</v>
          </cell>
          <cell r="B11630" t="str">
            <v>Exposición a fuego no controlado en edificio u otra construcción, en área industrial y de la construcción</v>
          </cell>
        </row>
        <row r="11631">
          <cell r="A11631" t="str">
            <v>X00.7</v>
          </cell>
          <cell r="B11631" t="str">
            <v>Exposición a fuego no controlado en edificio u otra construcción, en granja</v>
          </cell>
        </row>
        <row r="11632">
          <cell r="A11632" t="str">
            <v>X00.8</v>
          </cell>
          <cell r="B11632" t="str">
            <v>Exposición a fuego no controlado en edificio u otra construcción, en otro lugar especificado</v>
          </cell>
        </row>
        <row r="11633">
          <cell r="A11633" t="str">
            <v>X00.9</v>
          </cell>
          <cell r="B11633" t="str">
            <v>Exposición a fuego no controlado en edificio u otra construcción, en lugar no especificado</v>
          </cell>
        </row>
        <row r="11634">
          <cell r="A11634" t="str">
            <v>X01</v>
          </cell>
          <cell r="B11634" t="str">
            <v>Exposición a fuego no controlado en lugar que no es edificio u otra construcción</v>
          </cell>
        </row>
        <row r="11635">
          <cell r="A11635" t="str">
            <v>X01.0</v>
          </cell>
          <cell r="B11635" t="str">
            <v>Exposición a fuego no controlado en lugar que no es edificio u otra construcción, en vivienda</v>
          </cell>
        </row>
        <row r="11636">
          <cell r="A11636" t="str">
            <v>X01.1</v>
          </cell>
          <cell r="B11636" t="str">
            <v>Exposición a fuego no controlado en lugar que no es edificio u otra construcción, en institución residencial</v>
          </cell>
        </row>
        <row r="11637">
          <cell r="A11637" t="str">
            <v>X01.2</v>
          </cell>
          <cell r="B11637" t="str">
            <v>Exposición a fuego no controlado en lugar que no es edificio u otra construcción, en escuelas, otras instituciones y áreas administrativas públicas</v>
          </cell>
        </row>
        <row r="11638">
          <cell r="A11638" t="str">
            <v>X01.3</v>
          </cell>
          <cell r="B11638" t="str">
            <v>Exposición a fuego no controlado en lugar que no es edificio u otra construcción, en áreas de deporte y atletismo</v>
          </cell>
        </row>
        <row r="11639">
          <cell r="A11639" t="str">
            <v>X01.4</v>
          </cell>
          <cell r="B11639" t="str">
            <v>Exposición a fuego no controlado en lugar que no es edificio u otra construcción, en calles y carreteras</v>
          </cell>
        </row>
        <row r="11640">
          <cell r="A11640" t="str">
            <v>X01.5</v>
          </cell>
          <cell r="B11640" t="str">
            <v>Exposición a fuego no controlado en lugar que no es edificio u otra construcción, en comercio y área de servicios</v>
          </cell>
        </row>
        <row r="11641">
          <cell r="A11641" t="str">
            <v>X01.6</v>
          </cell>
          <cell r="B11641" t="str">
            <v>Exposición a fuego no controlado en lugar que no es edificio u otra construcción, en área industrial y de la construcción</v>
          </cell>
        </row>
        <row r="11642">
          <cell r="A11642" t="str">
            <v>X01.7</v>
          </cell>
          <cell r="B11642" t="str">
            <v>Exposición a fuego no controlado en lugar que no es edificio u otra construcción, en granja</v>
          </cell>
        </row>
        <row r="11643">
          <cell r="A11643" t="str">
            <v>X01.8</v>
          </cell>
          <cell r="B11643" t="str">
            <v>Exposición a fuego no controlado en lugar que no es edificio u otra construcción, en otro lugar especificado</v>
          </cell>
        </row>
        <row r="11644">
          <cell r="A11644" t="str">
            <v>X01.9</v>
          </cell>
          <cell r="B11644" t="str">
            <v>Exposición a fuego no controlado en lugar que no es edificio u otra construcción, en lugar no especificado</v>
          </cell>
        </row>
        <row r="11645">
          <cell r="A11645" t="str">
            <v>X02</v>
          </cell>
          <cell r="B11645" t="str">
            <v>Exposición a fuego controlado en edificio u otra construcción</v>
          </cell>
        </row>
        <row r="11646">
          <cell r="A11646" t="str">
            <v>X02.0</v>
          </cell>
          <cell r="B11646" t="str">
            <v>Exposición a fuego controlado en edificio u otra construcción, en vivienda</v>
          </cell>
        </row>
        <row r="11647">
          <cell r="A11647" t="str">
            <v>X02.1</v>
          </cell>
          <cell r="B11647" t="str">
            <v>Exposición a fuego controlado en edificio u otra construcción, en institución residencial</v>
          </cell>
        </row>
        <row r="11648">
          <cell r="A11648" t="str">
            <v>X02.2</v>
          </cell>
          <cell r="B11648" t="str">
            <v>Exposición a fuego controlado en edificio u otra construcción, en escuelas, otras instituciones y áreas administrativas públicas</v>
          </cell>
        </row>
        <row r="11649">
          <cell r="A11649" t="str">
            <v>X02.3</v>
          </cell>
          <cell r="B11649" t="str">
            <v>Exposición a fuego controlado en edificio u otra construcción, en áreas de deporte y atletismo</v>
          </cell>
        </row>
        <row r="11650">
          <cell r="A11650" t="str">
            <v>X02.4</v>
          </cell>
          <cell r="B11650" t="str">
            <v>Exposición a fuego controlado en edificio u otra construcción, en calles y carreteras</v>
          </cell>
        </row>
        <row r="11651">
          <cell r="A11651" t="str">
            <v>X02.5</v>
          </cell>
          <cell r="B11651" t="str">
            <v>Exposición a fuego controlado en edificio u otra construcción, en comercio y área de servicios</v>
          </cell>
        </row>
        <row r="11652">
          <cell r="A11652" t="str">
            <v>X02.6</v>
          </cell>
          <cell r="B11652" t="str">
            <v>Exposición a fuego controlado en edificio u otra construcción, en área industrial y de la construcción</v>
          </cell>
        </row>
        <row r="11653">
          <cell r="A11653" t="str">
            <v>X02.7</v>
          </cell>
          <cell r="B11653" t="str">
            <v>Exposición a fuego controlado en edificio u otra construcción, en granja</v>
          </cell>
        </row>
        <row r="11654">
          <cell r="A11654" t="str">
            <v>X02.8</v>
          </cell>
          <cell r="B11654" t="str">
            <v>Exposición a fuego controlado en edificio u otra construcción, en otro lugar especificado</v>
          </cell>
        </row>
        <row r="11655">
          <cell r="A11655" t="str">
            <v>X02.9</v>
          </cell>
          <cell r="B11655" t="str">
            <v>Exposición a fuego controlado en edificio u otra construcción, en lugar no especificado</v>
          </cell>
        </row>
        <row r="11656">
          <cell r="A11656" t="str">
            <v>X03</v>
          </cell>
          <cell r="B11656" t="str">
            <v>Exposición a fuego controlado en lugar que no es edificio u otra construcción</v>
          </cell>
        </row>
        <row r="11657">
          <cell r="A11657" t="str">
            <v>X03.0</v>
          </cell>
          <cell r="B11657" t="str">
            <v>Exposición a fuego controlado en lugar que no es edificio u otra construcción, en vivienda</v>
          </cell>
        </row>
        <row r="11658">
          <cell r="A11658" t="str">
            <v>X03.1</v>
          </cell>
          <cell r="B11658" t="str">
            <v>Exposición a fuego controlado en lugar que no es edificio u otra construcción, en institución residencial</v>
          </cell>
        </row>
        <row r="11659">
          <cell r="A11659" t="str">
            <v>X03.2</v>
          </cell>
          <cell r="B11659" t="str">
            <v>Exposición a fuego controlado en lugar que no es edificio u otra construcción, en escuelas, otras instituciones y áreas administrativas públicas</v>
          </cell>
        </row>
        <row r="11660">
          <cell r="A11660" t="str">
            <v>X03.3</v>
          </cell>
          <cell r="B11660" t="str">
            <v>Exposición a fuego controlado en lugar que no es edificio u otra construcción, en áreas de deporte y atletismo</v>
          </cell>
        </row>
        <row r="11661">
          <cell r="A11661" t="str">
            <v>X03.4</v>
          </cell>
          <cell r="B11661" t="str">
            <v>Exposición a fuego controlado en lugar que no es edificio u otra construcción, en calles y carreteras</v>
          </cell>
        </row>
        <row r="11662">
          <cell r="A11662" t="str">
            <v>X03.5</v>
          </cell>
          <cell r="B11662" t="str">
            <v>Exposición a fuego controlado en lugar que no es edificio u otra construcción, en comercio y área de servicios</v>
          </cell>
        </row>
        <row r="11663">
          <cell r="A11663" t="str">
            <v>X03.6</v>
          </cell>
          <cell r="B11663" t="str">
            <v>Exposición a fuego controlado en lugar que no es edificio u otra construcción, en área industrial y de la construcción</v>
          </cell>
        </row>
        <row r="11664">
          <cell r="A11664" t="str">
            <v>X03.7</v>
          </cell>
          <cell r="B11664" t="str">
            <v>Exposición a fuego controlado en lugar que no es edificio u otra construcción, en granja</v>
          </cell>
        </row>
        <row r="11665">
          <cell r="A11665" t="str">
            <v>X03.8</v>
          </cell>
          <cell r="B11665" t="str">
            <v>Exposición a fuego controlado en lugar que no es edificio u otra construcción, en otro lugar especificado</v>
          </cell>
        </row>
        <row r="11666">
          <cell r="A11666" t="str">
            <v>X03.9</v>
          </cell>
          <cell r="B11666" t="str">
            <v>Exposición a fuego controlado en lugar que no es edificio u otra construcción, en lugar no especificado</v>
          </cell>
        </row>
        <row r="11667">
          <cell r="A11667" t="str">
            <v>X04</v>
          </cell>
          <cell r="B11667" t="str">
            <v>Exposición a ignición de material altamente inflamable</v>
          </cell>
        </row>
        <row r="11668">
          <cell r="A11668" t="str">
            <v>X04.0</v>
          </cell>
          <cell r="B11668" t="str">
            <v>Exposición a ignición de material altamente inflamable, en vivienda</v>
          </cell>
        </row>
        <row r="11669">
          <cell r="A11669" t="str">
            <v>X04.1</v>
          </cell>
          <cell r="B11669" t="str">
            <v>Exposición a ignición de material altamente inflamable, en institución residencial</v>
          </cell>
        </row>
        <row r="11670">
          <cell r="A11670" t="str">
            <v>X04.2</v>
          </cell>
          <cell r="B11670" t="str">
            <v>Exposición a ignición de material altamente inflamable, en escuelas, otras instituciones y áreas administrativas públicas</v>
          </cell>
        </row>
        <row r="11671">
          <cell r="A11671" t="str">
            <v>X04.3</v>
          </cell>
          <cell r="B11671" t="str">
            <v>Exposición a ignición de material altamente inflamable, en áreas de deporte y atletismo</v>
          </cell>
        </row>
        <row r="11672">
          <cell r="A11672" t="str">
            <v>X04.4</v>
          </cell>
          <cell r="B11672" t="str">
            <v>Exposición a ignición de material altamente inflamable, en calles y carreteras</v>
          </cell>
        </row>
        <row r="11673">
          <cell r="A11673" t="str">
            <v>X04.5</v>
          </cell>
          <cell r="B11673" t="str">
            <v>Exposición a ignición de material altamente inflamable, en comercio y área de servicios</v>
          </cell>
        </row>
        <row r="11674">
          <cell r="A11674" t="str">
            <v>X04.6</v>
          </cell>
          <cell r="B11674" t="str">
            <v>Exposición a ignición de material altamente inflamable, en área industrial y de la construcción</v>
          </cell>
        </row>
        <row r="11675">
          <cell r="A11675" t="str">
            <v>X04.7</v>
          </cell>
          <cell r="B11675" t="str">
            <v>Exposición a ignición de material altamente inflamable, en granja</v>
          </cell>
        </row>
        <row r="11676">
          <cell r="A11676" t="str">
            <v>X04.8</v>
          </cell>
          <cell r="B11676" t="str">
            <v>Exposición a ignición de material altamente inflamable, en otro lugar especificado</v>
          </cell>
        </row>
        <row r="11677">
          <cell r="A11677" t="str">
            <v>X04.9</v>
          </cell>
          <cell r="B11677" t="str">
            <v>Exposición a ignición de material altamente inflamable, en lugar no especificado</v>
          </cell>
        </row>
        <row r="11678">
          <cell r="A11678" t="str">
            <v>X05</v>
          </cell>
          <cell r="B11678" t="str">
            <v>Exposición a ignición o fusión de ropas de dormir</v>
          </cell>
        </row>
        <row r="11679">
          <cell r="A11679" t="str">
            <v>X05.0</v>
          </cell>
          <cell r="B11679" t="str">
            <v>Exposición a ignición o fusión de ropas de dormir, en vivienda</v>
          </cell>
        </row>
        <row r="11680">
          <cell r="A11680" t="str">
            <v>X05.1</v>
          </cell>
          <cell r="B11680" t="str">
            <v>Exposición a ignición o fusión de ropas de dormir, en institución residencial</v>
          </cell>
        </row>
        <row r="11681">
          <cell r="A11681" t="str">
            <v>X05.2</v>
          </cell>
          <cell r="B11681" t="str">
            <v>Exposición a ignición o fusión de ropas de dormir, en escuelas, otras instituciones y áreas administrativas públicas</v>
          </cell>
        </row>
        <row r="11682">
          <cell r="A11682" t="str">
            <v>X05.3</v>
          </cell>
          <cell r="B11682" t="str">
            <v>Exposición a ignición o fusión de ropas de dormir, en áreas de deporte y atletismo</v>
          </cell>
        </row>
        <row r="11683">
          <cell r="A11683" t="str">
            <v>X05.4</v>
          </cell>
          <cell r="B11683" t="str">
            <v>Exposición a ignición o fusión de ropas de dormir, en calles y carreteras</v>
          </cell>
        </row>
        <row r="11684">
          <cell r="A11684" t="str">
            <v>X05.5</v>
          </cell>
          <cell r="B11684" t="str">
            <v>Exposición a ignición o fusión de ropas de dormir, en comercio y área de servicios</v>
          </cell>
        </row>
        <row r="11685">
          <cell r="A11685" t="str">
            <v>X05.6</v>
          </cell>
          <cell r="B11685" t="str">
            <v>Exposición a ignición o fusión de ropas de dormir, en área industrial y de la construcción</v>
          </cell>
        </row>
        <row r="11686">
          <cell r="A11686" t="str">
            <v>X05.7</v>
          </cell>
          <cell r="B11686" t="str">
            <v>Exposición a ignición o fusión de ropas de dormir, en granja</v>
          </cell>
        </row>
        <row r="11687">
          <cell r="A11687" t="str">
            <v>X05.8</v>
          </cell>
          <cell r="B11687" t="str">
            <v>Exposición a ignición o fusión de ropas de dormir, en otro lugar especificado</v>
          </cell>
        </row>
        <row r="11688">
          <cell r="A11688" t="str">
            <v>X05.9</v>
          </cell>
          <cell r="B11688" t="str">
            <v>Exposición a ignición o fusión de ropas de dormir, en lugar no especificado</v>
          </cell>
        </row>
        <row r="11689">
          <cell r="A11689" t="str">
            <v>X06</v>
          </cell>
          <cell r="B11689" t="str">
            <v>Exposición a ignición o fusión de otras ropas y accesorios</v>
          </cell>
        </row>
        <row r="11690">
          <cell r="A11690" t="str">
            <v>X06.0</v>
          </cell>
          <cell r="B11690" t="str">
            <v>Exposición a ignición o fusión de otras ropas y accesorios, en vivienda</v>
          </cell>
        </row>
        <row r="11691">
          <cell r="A11691" t="str">
            <v>X06.1</v>
          </cell>
          <cell r="B11691" t="str">
            <v>Exposición a ignición o fusión de otras ropas y accesorios, en institución residencial</v>
          </cell>
        </row>
        <row r="11692">
          <cell r="A11692" t="str">
            <v>X06.2</v>
          </cell>
          <cell r="B11692" t="str">
            <v>Exposición a ignición o fusión de otras ropas y accesorios, en escuelas, otras instituciones y áreas administrativas públicas</v>
          </cell>
        </row>
        <row r="11693">
          <cell r="A11693" t="str">
            <v>X06.3</v>
          </cell>
          <cell r="B11693" t="str">
            <v>Exposición a ignición o fusión de otras ropas y accesorios, en áreas de deporte y atletismo</v>
          </cell>
        </row>
        <row r="11694">
          <cell r="A11694" t="str">
            <v>X06.4</v>
          </cell>
          <cell r="B11694" t="str">
            <v>Exposición a ignición o fusión de otras ropas y accesorios, en calles y carreteras</v>
          </cell>
        </row>
        <row r="11695">
          <cell r="A11695" t="str">
            <v>X06.5</v>
          </cell>
          <cell r="B11695" t="str">
            <v>Exposición a ignición o fusión de otras ropas y accesorios, en comercio y área de servicios</v>
          </cell>
        </row>
        <row r="11696">
          <cell r="A11696" t="str">
            <v>X06.6</v>
          </cell>
          <cell r="B11696" t="str">
            <v>Exposición a ignición o fusión de otras ropas y accesorios, en área industrial y de la construcción</v>
          </cell>
        </row>
        <row r="11697">
          <cell r="A11697" t="str">
            <v>X06.7</v>
          </cell>
          <cell r="B11697" t="str">
            <v>Exposición a ignición o fusión de otras ropas y accesorios, en granja</v>
          </cell>
        </row>
        <row r="11698">
          <cell r="A11698" t="str">
            <v>X06.8</v>
          </cell>
          <cell r="B11698" t="str">
            <v>Exposición a ignición o fusión de otras ropas y accesorios, en otro lugar especificado</v>
          </cell>
        </row>
        <row r="11699">
          <cell r="A11699" t="str">
            <v>X06.9</v>
          </cell>
          <cell r="B11699" t="str">
            <v>Exposición a ignición o fusión de otras ropas y accesorios, en lugar no especificado</v>
          </cell>
        </row>
        <row r="11700">
          <cell r="A11700" t="str">
            <v>X08</v>
          </cell>
          <cell r="B11700" t="str">
            <v>Exposición a otros humos, fuegos o llamas especificados</v>
          </cell>
        </row>
        <row r="11701">
          <cell r="A11701" t="str">
            <v>X08.0</v>
          </cell>
          <cell r="B11701" t="str">
            <v>Exposición a otros humos, fuegos o llamas especificados, en vivienda</v>
          </cell>
        </row>
        <row r="11702">
          <cell r="A11702" t="str">
            <v>X08.1</v>
          </cell>
          <cell r="B11702" t="str">
            <v>Exposición a otros humos, fuegos o llamas especificados, en institución residencial</v>
          </cell>
        </row>
        <row r="11703">
          <cell r="A11703" t="str">
            <v>X08.2</v>
          </cell>
          <cell r="B11703" t="str">
            <v>Exposición a otros humos, fuegos o llamas especificados, en escuelas, otras instituciones y áreas administrativas públicas</v>
          </cell>
        </row>
        <row r="11704">
          <cell r="A11704" t="str">
            <v>X08.3</v>
          </cell>
          <cell r="B11704" t="str">
            <v>Exposición a otros humos, fuegos o llamas especificados, en áreas de deporte y atletismo</v>
          </cell>
        </row>
        <row r="11705">
          <cell r="A11705" t="str">
            <v>X08.4</v>
          </cell>
          <cell r="B11705" t="str">
            <v>Exposición a otros humos, fuegos o llamas especificados, en calles y carreteras</v>
          </cell>
        </row>
        <row r="11706">
          <cell r="A11706" t="str">
            <v>X08.5</v>
          </cell>
          <cell r="B11706" t="str">
            <v>Exposición a otros humos, fuegos o llamas especificados, en comercio y área de servicios</v>
          </cell>
        </row>
        <row r="11707">
          <cell r="A11707" t="str">
            <v>X08.6</v>
          </cell>
          <cell r="B11707" t="str">
            <v>Exposición a otros humos, fuegos o llamas especificados, en área industrial y de la construcción</v>
          </cell>
        </row>
        <row r="11708">
          <cell r="A11708" t="str">
            <v>X08.7</v>
          </cell>
          <cell r="B11708" t="str">
            <v>Exposición a otros humos, fuegos o llamas especificados, en granja</v>
          </cell>
        </row>
        <row r="11709">
          <cell r="A11709" t="str">
            <v>X08.8</v>
          </cell>
          <cell r="B11709" t="str">
            <v>Exposición a otros humos, fuegos o llamas especificados, en otro lugar especificado</v>
          </cell>
        </row>
        <row r="11710">
          <cell r="A11710" t="str">
            <v>X08.9</v>
          </cell>
          <cell r="B11710" t="str">
            <v>Exposición a otros humos, fuegos o llamas especificados, en lugar no especificado</v>
          </cell>
        </row>
        <row r="11711">
          <cell r="A11711" t="str">
            <v>X09</v>
          </cell>
          <cell r="B11711" t="str">
            <v>Exposición a humos, fuegos o llamas no especificados</v>
          </cell>
        </row>
        <row r="11712">
          <cell r="A11712" t="str">
            <v>X09.0</v>
          </cell>
          <cell r="B11712" t="str">
            <v>Exposición a humos, fuegos o llamas no especificados, en vivienda</v>
          </cell>
        </row>
        <row r="11713">
          <cell r="A11713" t="str">
            <v>X09.1</v>
          </cell>
          <cell r="B11713" t="str">
            <v>Exposición a humos, fuegos o llamas no especificados, en institución residencial</v>
          </cell>
        </row>
        <row r="11714">
          <cell r="A11714" t="str">
            <v>X09.2</v>
          </cell>
          <cell r="B11714" t="str">
            <v>Exposición a humos, fuegos o llamas no especificados, en escuelas, otras instituciones y áreas administrativas públicas</v>
          </cell>
        </row>
        <row r="11715">
          <cell r="A11715" t="str">
            <v>X09.3</v>
          </cell>
          <cell r="B11715" t="str">
            <v>Exposición a humos, fuegos o llamas no especificados, en áreas de deporte y atletismo</v>
          </cell>
        </row>
        <row r="11716">
          <cell r="A11716" t="str">
            <v>X09.4</v>
          </cell>
          <cell r="B11716" t="str">
            <v>Exposición a humos, fuegos o llamas no especificados, en calles y carreteras</v>
          </cell>
        </row>
        <row r="11717">
          <cell r="A11717" t="str">
            <v>X09.5</v>
          </cell>
          <cell r="B11717" t="str">
            <v>Exposición a humos, fuegos o llamas no especificados, en comercio y área de servicios</v>
          </cell>
        </row>
        <row r="11718">
          <cell r="A11718" t="str">
            <v>X09.6</v>
          </cell>
          <cell r="B11718" t="str">
            <v>Exposición a humos, fuegos o llamas no especificados, en área industrial y de la construcción</v>
          </cell>
        </row>
        <row r="11719">
          <cell r="A11719" t="str">
            <v>X09.7</v>
          </cell>
          <cell r="B11719" t="str">
            <v>Exposición a humos, fuegos o llamas no especificados, en granja</v>
          </cell>
        </row>
        <row r="11720">
          <cell r="A11720" t="str">
            <v>X09.8</v>
          </cell>
          <cell r="B11720" t="str">
            <v>Exposición a humos, fuegos o llamas no especificados, en otro lugar especificado</v>
          </cell>
        </row>
        <row r="11721">
          <cell r="A11721" t="str">
            <v>X09.9</v>
          </cell>
          <cell r="B11721" t="str">
            <v>Exposición a humos, fuegos o llamas no especificados, en lugar no especificado</v>
          </cell>
        </row>
        <row r="11722">
          <cell r="A11722" t="str">
            <v>X10</v>
          </cell>
          <cell r="B11722" t="str">
            <v>Contacto con bebidas, alimentos, grasas y aceites para cocinar, calientes</v>
          </cell>
        </row>
        <row r="11723">
          <cell r="A11723" t="str">
            <v>X10.0</v>
          </cell>
          <cell r="B11723" t="str">
            <v>Contacto con bebidas, alimentos, grasas y aceites para cocinar, calientes, en vivienda</v>
          </cell>
        </row>
        <row r="11724">
          <cell r="A11724" t="str">
            <v>X10.1</v>
          </cell>
          <cell r="B11724" t="str">
            <v>Contacto con bebidas, alimentos, grasas y aceites para cocinar, calientes, en institución residencial</v>
          </cell>
        </row>
        <row r="11725">
          <cell r="A11725" t="str">
            <v>X10.2</v>
          </cell>
          <cell r="B11725" t="str">
            <v>Contacto con bebidas, alimentos, grasas y aceites para cocinar, calientes, en escuelas, otras instituciones y áreas administrativas públicas</v>
          </cell>
        </row>
        <row r="11726">
          <cell r="A11726" t="str">
            <v>X10.3</v>
          </cell>
          <cell r="B11726" t="str">
            <v>Contacto con bebidas, alimentos, grasas y aceites para cocinar, calientes, en áreas de deporte y atletismo</v>
          </cell>
        </row>
        <row r="11727">
          <cell r="A11727" t="str">
            <v>X10.4</v>
          </cell>
          <cell r="B11727" t="str">
            <v>Contacto con bebidas, alimentos, grasas y aceites para cocinar, calientes, en calles y carreteras</v>
          </cell>
        </row>
        <row r="11728">
          <cell r="A11728" t="str">
            <v>X10.5</v>
          </cell>
          <cell r="B11728" t="str">
            <v>Contacto con bebidas, alimentos, grasas y aceites para cocinar, calientes, en comercio y área de servicios</v>
          </cell>
        </row>
        <row r="11729">
          <cell r="A11729" t="str">
            <v>X10.6</v>
          </cell>
          <cell r="B11729" t="str">
            <v>Contacto con bebidas, alimentos, grasas y aceites para cocinar, calientes, en área industrial y de la construcción</v>
          </cell>
        </row>
        <row r="11730">
          <cell r="A11730" t="str">
            <v>X10.7</v>
          </cell>
          <cell r="B11730" t="str">
            <v>Contacto con bebidas, alimentos, grasas y aceites para cocinar, calientes, en granja</v>
          </cell>
        </row>
        <row r="11731">
          <cell r="A11731" t="str">
            <v>X10.8</v>
          </cell>
          <cell r="B11731" t="str">
            <v>Contacto con bebidas, alimentos, grasas y aceites para cocinar, calientes, en otro lugar especificado</v>
          </cell>
        </row>
        <row r="11732">
          <cell r="A11732" t="str">
            <v>X10.9</v>
          </cell>
          <cell r="B11732" t="str">
            <v>Contacto con bebidas, alimentos, grasas y aceites para cocinar, calientes, en lugar no especificado</v>
          </cell>
        </row>
        <row r="11733">
          <cell r="A11733" t="str">
            <v>X11</v>
          </cell>
          <cell r="B11733" t="str">
            <v>Contacto con agua caliente corriente</v>
          </cell>
        </row>
        <row r="11734">
          <cell r="A11734" t="str">
            <v>X11.0</v>
          </cell>
          <cell r="B11734" t="str">
            <v>Contacto con agua caliente corriente, en vivienda</v>
          </cell>
        </row>
        <row r="11735">
          <cell r="A11735" t="str">
            <v>X11.1</v>
          </cell>
          <cell r="B11735" t="str">
            <v>Contacto con agua caliente corriente, en institución residencial</v>
          </cell>
        </row>
        <row r="11736">
          <cell r="A11736" t="str">
            <v>X11.2</v>
          </cell>
          <cell r="B11736" t="str">
            <v>Contacto con agua caliente corriente, en escuelas, otras instituciones y áreas administrativas públicas</v>
          </cell>
        </row>
        <row r="11737">
          <cell r="A11737" t="str">
            <v>X11.3</v>
          </cell>
          <cell r="B11737" t="str">
            <v>Contacto con agua caliente corriente, en áreas de deporte y atletismo</v>
          </cell>
        </row>
        <row r="11738">
          <cell r="A11738" t="str">
            <v>X11.4</v>
          </cell>
          <cell r="B11738" t="str">
            <v>Contacto con agua caliente corriente, en calles y carreteras</v>
          </cell>
        </row>
        <row r="11739">
          <cell r="A11739" t="str">
            <v>X11.5</v>
          </cell>
          <cell r="B11739" t="str">
            <v>Contacto con agua caliente corriente, en comercio y área de servicios</v>
          </cell>
        </row>
        <row r="11740">
          <cell r="A11740" t="str">
            <v>X11.6</v>
          </cell>
          <cell r="B11740" t="str">
            <v>Contacto con agua caliente corriente, en área industrial y de la construcción</v>
          </cell>
        </row>
        <row r="11741">
          <cell r="A11741" t="str">
            <v>X11.7</v>
          </cell>
          <cell r="B11741" t="str">
            <v>Contacto con agua caliente corriente, en granja</v>
          </cell>
        </row>
        <row r="11742">
          <cell r="A11742" t="str">
            <v>X11.8</v>
          </cell>
          <cell r="B11742" t="str">
            <v>Contacto con agua caliente corriente, en otro lugar especificado</v>
          </cell>
        </row>
        <row r="11743">
          <cell r="A11743" t="str">
            <v>X11.9</v>
          </cell>
          <cell r="B11743" t="str">
            <v>Contacto con agua caliente corriente, en lugar no especificado</v>
          </cell>
        </row>
        <row r="11744">
          <cell r="A11744" t="str">
            <v>X12</v>
          </cell>
          <cell r="B11744" t="str">
            <v>Contacto con otros líquidos calientes</v>
          </cell>
        </row>
        <row r="11745">
          <cell r="A11745" t="str">
            <v>X12.0</v>
          </cell>
          <cell r="B11745" t="str">
            <v>Contacto con otros líquidos calientes, en vivienda</v>
          </cell>
        </row>
        <row r="11746">
          <cell r="A11746" t="str">
            <v>X12.1</v>
          </cell>
          <cell r="B11746" t="str">
            <v>Contacto con otros líquidos calientes, en institución residencial</v>
          </cell>
        </row>
        <row r="11747">
          <cell r="A11747" t="str">
            <v>X12.2</v>
          </cell>
          <cell r="B11747" t="str">
            <v>Contacto con otros líquidos calientes, en escuelas, otras instituciones y áreas administrativas públicas</v>
          </cell>
        </row>
        <row r="11748">
          <cell r="A11748" t="str">
            <v>X12.3</v>
          </cell>
          <cell r="B11748" t="str">
            <v>Contacto con otros líquidos calientes, en áreas de deporte y atletismo</v>
          </cell>
        </row>
        <row r="11749">
          <cell r="A11749" t="str">
            <v>X12.4</v>
          </cell>
          <cell r="B11749" t="str">
            <v>Contacto con otros líquidos calientes, en calles y carreteras</v>
          </cell>
        </row>
        <row r="11750">
          <cell r="A11750" t="str">
            <v>X12.5</v>
          </cell>
          <cell r="B11750" t="str">
            <v>Contacto con otros líquidos calientes, en comercio y área de servicios</v>
          </cell>
        </row>
        <row r="11751">
          <cell r="A11751" t="str">
            <v>X12.6</v>
          </cell>
          <cell r="B11751" t="str">
            <v>Contacto con otros líquidos calientes, en área industrial y de la construcción</v>
          </cell>
        </row>
        <row r="11752">
          <cell r="A11752" t="str">
            <v>X12.7</v>
          </cell>
          <cell r="B11752" t="str">
            <v>Contacto con otros líquidos calientes, en granja</v>
          </cell>
        </row>
        <row r="11753">
          <cell r="A11753" t="str">
            <v>X12.8</v>
          </cell>
          <cell r="B11753" t="str">
            <v>Contacto con otros líquidos calientes, en otro lugar especificado</v>
          </cell>
        </row>
        <row r="11754">
          <cell r="A11754" t="str">
            <v>X12.9</v>
          </cell>
          <cell r="B11754" t="str">
            <v>Contacto con otros líquidos calientes, en lugar no especificado</v>
          </cell>
        </row>
        <row r="11755">
          <cell r="A11755" t="str">
            <v>X13</v>
          </cell>
          <cell r="B11755" t="str">
            <v>Contacto con vapor de agua y otros vapores calientes</v>
          </cell>
        </row>
        <row r="11756">
          <cell r="A11756" t="str">
            <v>X13.0</v>
          </cell>
          <cell r="B11756" t="str">
            <v>Contacto con vapor de agua y otros vapores calientes, en vivienda</v>
          </cell>
        </row>
        <row r="11757">
          <cell r="A11757" t="str">
            <v>X13.1</v>
          </cell>
          <cell r="B11757" t="str">
            <v>Contacto con vapor de agua y otros vapores calientes, en institución residencial</v>
          </cell>
        </row>
        <row r="11758">
          <cell r="A11758" t="str">
            <v>X13.2</v>
          </cell>
          <cell r="B11758" t="str">
            <v>Contacto con vapor de agua y otros vapores calientes, en escuelas, otras instituciones y áreas administrativas públicas</v>
          </cell>
        </row>
        <row r="11759">
          <cell r="A11759" t="str">
            <v>X13.3</v>
          </cell>
          <cell r="B11759" t="str">
            <v>Contacto con vapor de agua y otros vapores calientes, en áreas de deporte y atletismo</v>
          </cell>
        </row>
        <row r="11760">
          <cell r="A11760" t="str">
            <v>X13.4</v>
          </cell>
          <cell r="B11760" t="str">
            <v>Contacto con vapor de agua y otros vapores calientes, en calles y carreteras</v>
          </cell>
        </row>
        <row r="11761">
          <cell r="A11761" t="str">
            <v>X13.5</v>
          </cell>
          <cell r="B11761" t="str">
            <v>Contacto con vapor de agua y otros vapores calientes, en comercio y área de servicios</v>
          </cell>
        </row>
        <row r="11762">
          <cell r="A11762" t="str">
            <v>X13.6</v>
          </cell>
          <cell r="B11762" t="str">
            <v>Contacto con vapor de agua y otros vapores calientes, en área industrial y de la construcción</v>
          </cell>
        </row>
        <row r="11763">
          <cell r="A11763" t="str">
            <v>X13.7</v>
          </cell>
          <cell r="B11763" t="str">
            <v>Contacto con vapor de agua y otros vapores calientes, en granja</v>
          </cell>
        </row>
        <row r="11764">
          <cell r="A11764" t="str">
            <v>X13.8</v>
          </cell>
          <cell r="B11764" t="str">
            <v>Contacto con vapor de agua y otros vapores calientes, en otro lugar especificado</v>
          </cell>
        </row>
        <row r="11765">
          <cell r="A11765" t="str">
            <v>X13.9</v>
          </cell>
          <cell r="B11765" t="str">
            <v>Contacto con vapor de agua y otros vapores calientes, en lugar no especificado</v>
          </cell>
        </row>
        <row r="11766">
          <cell r="A11766" t="str">
            <v>X14</v>
          </cell>
          <cell r="B11766" t="str">
            <v>Contacto con aire y gases calientes</v>
          </cell>
        </row>
        <row r="11767">
          <cell r="A11767" t="str">
            <v>X14.0</v>
          </cell>
          <cell r="B11767" t="str">
            <v>Contacto con aire y gases calientes, en vivienda</v>
          </cell>
        </row>
        <row r="11768">
          <cell r="A11768" t="str">
            <v>X14.1</v>
          </cell>
          <cell r="B11768" t="str">
            <v>Contacto con aire y gases calientes, en institución residencial</v>
          </cell>
        </row>
        <row r="11769">
          <cell r="A11769" t="str">
            <v>X14.2</v>
          </cell>
          <cell r="B11769" t="str">
            <v>Contacto con aire y gases calientes, en escuelas, otras instituciones y áreas administrativas públicas</v>
          </cell>
        </row>
        <row r="11770">
          <cell r="A11770" t="str">
            <v>X14.3</v>
          </cell>
          <cell r="B11770" t="str">
            <v>Contacto con aire y gases calientes, en áreas de deporte y atletismo</v>
          </cell>
        </row>
        <row r="11771">
          <cell r="A11771" t="str">
            <v>X14.4</v>
          </cell>
          <cell r="B11771" t="str">
            <v>Contacto con aire y gases calientes, en calles y carreteras</v>
          </cell>
        </row>
        <row r="11772">
          <cell r="A11772" t="str">
            <v>X14.5</v>
          </cell>
          <cell r="B11772" t="str">
            <v>Contacto con aire y gases calientes, en comercio y área de servicios</v>
          </cell>
        </row>
        <row r="11773">
          <cell r="A11773" t="str">
            <v>X14.6</v>
          </cell>
          <cell r="B11773" t="str">
            <v>Contacto con aire y gases calientes, en área industrial y de la construcción</v>
          </cell>
        </row>
        <row r="11774">
          <cell r="A11774" t="str">
            <v>X14.7</v>
          </cell>
          <cell r="B11774" t="str">
            <v>Contacto con aire y gases calientes, en granja</v>
          </cell>
        </row>
        <row r="11775">
          <cell r="A11775" t="str">
            <v>X14.8</v>
          </cell>
          <cell r="B11775" t="str">
            <v>Contacto con aire y gases calientes, en otro lugar especificado</v>
          </cell>
        </row>
        <row r="11776">
          <cell r="A11776" t="str">
            <v>X14.9</v>
          </cell>
          <cell r="B11776" t="str">
            <v>Contacto con aire y gases calientes, en lugar no especificado</v>
          </cell>
        </row>
        <row r="11777">
          <cell r="A11777" t="str">
            <v>X15</v>
          </cell>
          <cell r="B11777" t="str">
            <v>Contacto con utensilios domésticos calientes</v>
          </cell>
        </row>
        <row r="11778">
          <cell r="A11778" t="str">
            <v>X15.0</v>
          </cell>
          <cell r="B11778" t="str">
            <v>Contacto con utensilios domésticos calientes, en vivienda</v>
          </cell>
        </row>
        <row r="11779">
          <cell r="A11779" t="str">
            <v>X15.1</v>
          </cell>
          <cell r="B11779" t="str">
            <v>Contacto con utensilios domésticos calientes, en institución residencial</v>
          </cell>
        </row>
        <row r="11780">
          <cell r="A11780" t="str">
            <v>X15.2</v>
          </cell>
          <cell r="B11780" t="str">
            <v>Contacto con utensilios domésticos calientes, en escuelas, otras instituciones y áreas administrativas públicas</v>
          </cell>
        </row>
        <row r="11781">
          <cell r="A11781" t="str">
            <v>X15.3</v>
          </cell>
          <cell r="B11781" t="str">
            <v>Contacto con utensilios domésticos calientes, en áreas de deporte y atletismo</v>
          </cell>
        </row>
        <row r="11782">
          <cell r="A11782" t="str">
            <v>X15.4</v>
          </cell>
          <cell r="B11782" t="str">
            <v>Contacto con utensilios domésticos calientes, en calles y carreteras</v>
          </cell>
        </row>
        <row r="11783">
          <cell r="A11783" t="str">
            <v>X15.5</v>
          </cell>
          <cell r="B11783" t="str">
            <v>Contacto con utensilios domésticos calientes, en comercio y área de servicios</v>
          </cell>
        </row>
        <row r="11784">
          <cell r="A11784" t="str">
            <v>X15.6</v>
          </cell>
          <cell r="B11784" t="str">
            <v>Contacto con utensilios domésticos calientes, en área industrial y de la construcción</v>
          </cell>
        </row>
        <row r="11785">
          <cell r="A11785" t="str">
            <v>X15.7</v>
          </cell>
          <cell r="B11785" t="str">
            <v>Contacto con utensilios domésticos calientes, en granja</v>
          </cell>
        </row>
        <row r="11786">
          <cell r="A11786" t="str">
            <v>X15.8</v>
          </cell>
          <cell r="B11786" t="str">
            <v>Contacto con utensilios domésticos calientes, en otro lugar especificado</v>
          </cell>
        </row>
        <row r="11787">
          <cell r="A11787" t="str">
            <v>X15.9</v>
          </cell>
          <cell r="B11787" t="str">
            <v>Contacto con utensilios domésticos calientes, en lugar no especificado</v>
          </cell>
        </row>
        <row r="11788">
          <cell r="A11788" t="str">
            <v>X16</v>
          </cell>
          <cell r="B11788" t="str">
            <v>Contacto con radiadores, cañerías y artefactos para calefacción, calientes</v>
          </cell>
        </row>
        <row r="11789">
          <cell r="A11789" t="str">
            <v>X16.0</v>
          </cell>
          <cell r="B11789" t="str">
            <v>Contacto con radiadores, cañerías y artefactos para calefacción, calientes, en vivienda</v>
          </cell>
        </row>
        <row r="11790">
          <cell r="A11790" t="str">
            <v>X16.1</v>
          </cell>
          <cell r="B11790" t="str">
            <v>Contacto con radiadores, cañerías y artefactos para calefacción, calientes, en institución residencial</v>
          </cell>
        </row>
        <row r="11791">
          <cell r="A11791" t="str">
            <v>X16.2</v>
          </cell>
          <cell r="B11791" t="str">
            <v>Contacto con radiadores, cañerías y artefactos para calefacción, calientes, en escuelas, otras instituciones y áreas administrativas públicas</v>
          </cell>
        </row>
        <row r="11792">
          <cell r="A11792" t="str">
            <v>X16.3</v>
          </cell>
          <cell r="B11792" t="str">
            <v>Contacto con radiadores, cañerías y artefactos para calefacción, calientes, en áreas de deporte y atletismo</v>
          </cell>
        </row>
        <row r="11793">
          <cell r="A11793" t="str">
            <v>X16.4</v>
          </cell>
          <cell r="B11793" t="str">
            <v>Contacto con radiadores, cañerías y artefactos para calefacción, calientes, en calles y carreteras</v>
          </cell>
        </row>
        <row r="11794">
          <cell r="A11794" t="str">
            <v>X16.5</v>
          </cell>
          <cell r="B11794" t="str">
            <v>Contacto con radiadores, cañerías y artefactos para calefacción, calientes, en comercio y área de servicios</v>
          </cell>
        </row>
        <row r="11795">
          <cell r="A11795" t="str">
            <v>X16.6</v>
          </cell>
          <cell r="B11795" t="str">
            <v>Contacto con radiadores, cañerías y artefactos para calefacción, calientes, en área industrial y de la construcción</v>
          </cell>
        </row>
        <row r="11796">
          <cell r="A11796" t="str">
            <v>X16.7</v>
          </cell>
          <cell r="B11796" t="str">
            <v>Contacto con radiadores, cañerías y artefactos para calefacción, calientes, en granja</v>
          </cell>
        </row>
        <row r="11797">
          <cell r="A11797" t="str">
            <v>X16.8</v>
          </cell>
          <cell r="B11797" t="str">
            <v>Contacto con radiadores, cañerías y artefactos para calefacción, calientes, en otro lugar especificado</v>
          </cell>
        </row>
        <row r="11798">
          <cell r="A11798" t="str">
            <v>X16.9</v>
          </cell>
          <cell r="B11798" t="str">
            <v>Contacto con radiadores, cañerías y artefactos para calefacción, calientes, en lugar no especificado</v>
          </cell>
        </row>
        <row r="11799">
          <cell r="A11799" t="str">
            <v>X17</v>
          </cell>
          <cell r="B11799" t="str">
            <v>Contacto con máquinas, motores y herramientas calientes</v>
          </cell>
        </row>
        <row r="11800">
          <cell r="A11800" t="str">
            <v>X17.0</v>
          </cell>
          <cell r="B11800" t="str">
            <v>Contacto con máquinas, motores y herramientas calientes, en vivienda</v>
          </cell>
        </row>
        <row r="11801">
          <cell r="A11801" t="str">
            <v>X17.1</v>
          </cell>
          <cell r="B11801" t="str">
            <v>Contacto con máquinas, motores y herramientas calientes, en institución residencial</v>
          </cell>
        </row>
        <row r="11802">
          <cell r="A11802" t="str">
            <v>X17.2</v>
          </cell>
          <cell r="B11802" t="str">
            <v>Contacto con máquinas, motores y herramientas calientes, en escuelas, otras instituciones y áreas administrativas públicas</v>
          </cell>
        </row>
        <row r="11803">
          <cell r="A11803" t="str">
            <v>X17.3</v>
          </cell>
          <cell r="B11803" t="str">
            <v>Contacto con máquinas, motores y herramientas calientes, en áreas de deporte y atletismo</v>
          </cell>
        </row>
        <row r="11804">
          <cell r="A11804" t="str">
            <v>X17.4</v>
          </cell>
          <cell r="B11804" t="str">
            <v>Contacto con máquinas, motores y herramientas calientes, en calles y carreteras</v>
          </cell>
        </row>
        <row r="11805">
          <cell r="A11805" t="str">
            <v>X17.5</v>
          </cell>
          <cell r="B11805" t="str">
            <v>Contacto con máquinas, motores y herramientas calientes, en comercio y área de servicios</v>
          </cell>
        </row>
        <row r="11806">
          <cell r="A11806" t="str">
            <v>X17.6</v>
          </cell>
          <cell r="B11806" t="str">
            <v>Contacto con máquinas, motores y herramientas calientes, en área industrial y de la construcción</v>
          </cell>
        </row>
        <row r="11807">
          <cell r="A11807" t="str">
            <v>X17.7</v>
          </cell>
          <cell r="B11807" t="str">
            <v>Contacto con máquinas, motores y herramientas calientes, en granja</v>
          </cell>
        </row>
        <row r="11808">
          <cell r="A11808" t="str">
            <v>X17.8</v>
          </cell>
          <cell r="B11808" t="str">
            <v>Contacto con máquinas, motores y herramientas calientes, en otro lugar especificado</v>
          </cell>
        </row>
        <row r="11809">
          <cell r="A11809" t="str">
            <v>X17.9</v>
          </cell>
          <cell r="B11809" t="str">
            <v>Contacto con máquinas, motores y herramientas calientes, en lugar no especificado</v>
          </cell>
        </row>
        <row r="11810">
          <cell r="A11810" t="str">
            <v>X18</v>
          </cell>
          <cell r="B11810" t="str">
            <v>Contacto con otros metales calientes</v>
          </cell>
        </row>
        <row r="11811">
          <cell r="A11811" t="str">
            <v>X18.0</v>
          </cell>
          <cell r="B11811" t="str">
            <v>Contacto con otros metales calientes, en vivienda</v>
          </cell>
        </row>
        <row r="11812">
          <cell r="A11812" t="str">
            <v>X18.1</v>
          </cell>
          <cell r="B11812" t="str">
            <v>Contacto con otros metales calientes, en institución residencial</v>
          </cell>
        </row>
        <row r="11813">
          <cell r="A11813" t="str">
            <v>X18.2</v>
          </cell>
          <cell r="B11813" t="str">
            <v>Contacto con otros metales calientes, en escuelas, otras instituciones y áreas administrativas públicas</v>
          </cell>
        </row>
        <row r="11814">
          <cell r="A11814" t="str">
            <v>X18.3</v>
          </cell>
          <cell r="B11814" t="str">
            <v>Contacto con otros metales calientes, en áreas de deporte y atletismo</v>
          </cell>
        </row>
        <row r="11815">
          <cell r="A11815" t="str">
            <v>X18.4</v>
          </cell>
          <cell r="B11815" t="str">
            <v>Contacto con otros metales calientes, en calles y carreteras</v>
          </cell>
        </row>
        <row r="11816">
          <cell r="A11816" t="str">
            <v>X18.5</v>
          </cell>
          <cell r="B11816" t="str">
            <v>Contacto con otros metales calientes, en comercio y área de servicios</v>
          </cell>
        </row>
        <row r="11817">
          <cell r="A11817" t="str">
            <v>X18.6</v>
          </cell>
          <cell r="B11817" t="str">
            <v>Contacto con otros metales calientes, en área industrial y de la construcción</v>
          </cell>
        </row>
        <row r="11818">
          <cell r="A11818" t="str">
            <v>X18.7</v>
          </cell>
          <cell r="B11818" t="str">
            <v>Contacto con otros metales calientes, en granja</v>
          </cell>
        </row>
        <row r="11819">
          <cell r="A11819" t="str">
            <v>X18.8</v>
          </cell>
          <cell r="B11819" t="str">
            <v>Contacto con otros metales calientes, en otro lugar especificado</v>
          </cell>
        </row>
        <row r="11820">
          <cell r="A11820" t="str">
            <v>X18.9</v>
          </cell>
          <cell r="B11820" t="str">
            <v>Contacto con otros metales calientes, en lugar no especificado</v>
          </cell>
        </row>
        <row r="11821">
          <cell r="A11821" t="str">
            <v>X19</v>
          </cell>
          <cell r="B11821" t="str">
            <v>Contacto con otras sustancias calientes, y las no especificadas</v>
          </cell>
        </row>
        <row r="11822">
          <cell r="A11822" t="str">
            <v>X19.0</v>
          </cell>
          <cell r="B11822" t="str">
            <v>Contacto con otras sustancias calientes, y las no especificadas, en vivienda</v>
          </cell>
        </row>
        <row r="11823">
          <cell r="A11823" t="str">
            <v>X19.1</v>
          </cell>
          <cell r="B11823" t="str">
            <v>Contacto con otras sustancias calientes, y las no especificadas, en institución residencial</v>
          </cell>
        </row>
        <row r="11824">
          <cell r="A11824" t="str">
            <v>X19.2</v>
          </cell>
          <cell r="B11824" t="str">
            <v>Contacto con otras sustancias calientes, y las no especificadas, en escuelas, otras instituciones y áreas administrativas públicas</v>
          </cell>
        </row>
        <row r="11825">
          <cell r="A11825" t="str">
            <v>X19.3</v>
          </cell>
          <cell r="B11825" t="str">
            <v>Contacto con otras sustancias calientes, y las no especificadas, en áreas de deporte y atletismo</v>
          </cell>
        </row>
        <row r="11826">
          <cell r="A11826" t="str">
            <v>X19.4</v>
          </cell>
          <cell r="B11826" t="str">
            <v>Contacto con otras sustancias calientes, y las no especificadas, en calles y carreteras</v>
          </cell>
        </row>
        <row r="11827">
          <cell r="A11827" t="str">
            <v>X19.5</v>
          </cell>
          <cell r="B11827" t="str">
            <v>Contacto con otras sustancias calientes, y las no especificadas, en comercio y área de servicios</v>
          </cell>
        </row>
        <row r="11828">
          <cell r="A11828" t="str">
            <v>X19.6</v>
          </cell>
          <cell r="B11828" t="str">
            <v>Contacto con otras sustancias calientes, y las no especificadas, en área industrial y de la construcción</v>
          </cell>
        </row>
        <row r="11829">
          <cell r="A11829" t="str">
            <v>X19.7</v>
          </cell>
          <cell r="B11829" t="str">
            <v>Contacto con otras sustancias calientes, y las no especificadas, en granja</v>
          </cell>
        </row>
        <row r="11830">
          <cell r="A11830" t="str">
            <v>X19.8</v>
          </cell>
          <cell r="B11830" t="str">
            <v>Contacto con otras sustancias calientes, y las no especificadas, en otro lugar especificado</v>
          </cell>
        </row>
        <row r="11831">
          <cell r="A11831" t="str">
            <v>X19.9</v>
          </cell>
          <cell r="B11831" t="str">
            <v>Contacto con otras sustancias calientes, y las no especificadas, en lugar no especificado</v>
          </cell>
        </row>
        <row r="11832">
          <cell r="A11832" t="str">
            <v>X20</v>
          </cell>
          <cell r="B11832" t="str">
            <v>Contacto traumático con serpientes y lagartos venenosos</v>
          </cell>
        </row>
        <row r="11833">
          <cell r="A11833" t="str">
            <v>X20.0</v>
          </cell>
          <cell r="B11833" t="str">
            <v>Contacto traumático con serpientes y lagartos venenosos, en vivienda</v>
          </cell>
        </row>
        <row r="11834">
          <cell r="A11834" t="str">
            <v>X20.1</v>
          </cell>
          <cell r="B11834" t="str">
            <v>Contacto traumático con serpientes y lagartos venenosos, en institución residencial</v>
          </cell>
        </row>
        <row r="11835">
          <cell r="A11835" t="str">
            <v>X20.2</v>
          </cell>
          <cell r="B11835" t="str">
            <v>Contacto traumático con serpientes y lagartos venenosos, en escuelas, otras instituciones y áreas administrativas públicas</v>
          </cell>
        </row>
        <row r="11836">
          <cell r="A11836" t="str">
            <v>X20.3</v>
          </cell>
          <cell r="B11836" t="str">
            <v>Contacto traumático con serpientes y lagartos venenosos, en áreas de deporte y atletismo</v>
          </cell>
        </row>
        <row r="11837">
          <cell r="A11837" t="str">
            <v>X20.4</v>
          </cell>
          <cell r="B11837" t="str">
            <v>Contacto traumático con serpientes y lagartos venenosos, en calles y carreteras</v>
          </cell>
        </row>
        <row r="11838">
          <cell r="A11838" t="str">
            <v>X20.5</v>
          </cell>
          <cell r="B11838" t="str">
            <v>Contacto traumático con serpientes y lagartos venenosos, en comercio y área de servicios</v>
          </cell>
        </row>
        <row r="11839">
          <cell r="A11839" t="str">
            <v>X20.6</v>
          </cell>
          <cell r="B11839" t="str">
            <v>Contacto traumático con serpientes y lagartos venenosos, en área industrial y de la construcción</v>
          </cell>
        </row>
        <row r="11840">
          <cell r="A11840" t="str">
            <v>X20.7</v>
          </cell>
          <cell r="B11840" t="str">
            <v>Contacto traumático con serpientes y lagartos venenosos, en granja</v>
          </cell>
        </row>
        <row r="11841">
          <cell r="A11841" t="str">
            <v>X20.8</v>
          </cell>
          <cell r="B11841" t="str">
            <v>Contacto traumático con serpientes y lagartos venenosos, en otro lugar especificado</v>
          </cell>
        </row>
        <row r="11842">
          <cell r="A11842" t="str">
            <v>X20.9</v>
          </cell>
          <cell r="B11842" t="str">
            <v>Contacto traumático con serpientes y lagartos venenosos, en lugar no especificado</v>
          </cell>
        </row>
        <row r="11843">
          <cell r="A11843" t="str">
            <v>X21</v>
          </cell>
          <cell r="B11843" t="str">
            <v>Contacto traumático con arañas venenosas</v>
          </cell>
        </row>
        <row r="11844">
          <cell r="A11844" t="str">
            <v>X21.0</v>
          </cell>
          <cell r="B11844" t="str">
            <v>Contacto traumático con arañas venenosas, en vivienda</v>
          </cell>
        </row>
        <row r="11845">
          <cell r="A11845" t="str">
            <v>X21.1</v>
          </cell>
          <cell r="B11845" t="str">
            <v>Contacto traumático con arañas venenosas, en institución residencial</v>
          </cell>
        </row>
        <row r="11846">
          <cell r="A11846" t="str">
            <v>X21.2</v>
          </cell>
          <cell r="B11846" t="str">
            <v>Contacto traumático con arañas venenosas, en escuelas, otras instituciones y áreas administrativas públicas</v>
          </cell>
        </row>
        <row r="11847">
          <cell r="A11847" t="str">
            <v>X21.3</v>
          </cell>
          <cell r="B11847" t="str">
            <v>Contacto traumático con arañas venenosas, en áreas de deporte y atletismo</v>
          </cell>
        </row>
        <row r="11848">
          <cell r="A11848" t="str">
            <v>X21.4</v>
          </cell>
          <cell r="B11848" t="str">
            <v>Contacto traumático con arañas venenosas, en calles y carreteras</v>
          </cell>
        </row>
        <row r="11849">
          <cell r="A11849" t="str">
            <v>X21.5</v>
          </cell>
          <cell r="B11849" t="str">
            <v>Contacto traumático con arañas venenosas, en comercio y área de servicios</v>
          </cell>
        </row>
        <row r="11850">
          <cell r="A11850" t="str">
            <v>X21.6</v>
          </cell>
          <cell r="B11850" t="str">
            <v>Contacto traumático con arañas venenosas, en área industrial y de la construcción</v>
          </cell>
        </row>
        <row r="11851">
          <cell r="A11851" t="str">
            <v>X21.7</v>
          </cell>
          <cell r="B11851" t="str">
            <v>Contacto traumático con arañas venenosas, en granja</v>
          </cell>
        </row>
        <row r="11852">
          <cell r="A11852" t="str">
            <v>X21.8</v>
          </cell>
          <cell r="B11852" t="str">
            <v>Contacto traumático con arañas venenosas, en otro lugar especificado</v>
          </cell>
        </row>
        <row r="11853">
          <cell r="A11853" t="str">
            <v>X21.9</v>
          </cell>
          <cell r="B11853" t="str">
            <v>Contacto traumático con arañas venenosas, en lugar no especificado</v>
          </cell>
        </row>
        <row r="11854">
          <cell r="A11854" t="str">
            <v>X22</v>
          </cell>
          <cell r="B11854" t="str">
            <v>Contacto traumático con escorpión</v>
          </cell>
        </row>
        <row r="11855">
          <cell r="A11855" t="str">
            <v>X22.0</v>
          </cell>
          <cell r="B11855" t="str">
            <v>Contacto traumático con escorpión, en vivienda</v>
          </cell>
        </row>
        <row r="11856">
          <cell r="A11856" t="str">
            <v>X22.1</v>
          </cell>
          <cell r="B11856" t="str">
            <v>Contacto traumático con escorpión, en institución residencial</v>
          </cell>
        </row>
        <row r="11857">
          <cell r="A11857" t="str">
            <v>X22.2</v>
          </cell>
          <cell r="B11857" t="str">
            <v>Contacto traumático con escorpión, en escuelas, otras instituciones y áreas administrativas públicas</v>
          </cell>
        </row>
        <row r="11858">
          <cell r="A11858" t="str">
            <v>X22.3</v>
          </cell>
          <cell r="B11858" t="str">
            <v>Contacto traumático con escorpión, en áreas de deporte y atletismo</v>
          </cell>
        </row>
        <row r="11859">
          <cell r="A11859" t="str">
            <v>X22.4</v>
          </cell>
          <cell r="B11859" t="str">
            <v>Contacto traumático con escorpión, en calles y carreteras</v>
          </cell>
        </row>
        <row r="11860">
          <cell r="A11860" t="str">
            <v>X22.5</v>
          </cell>
          <cell r="B11860" t="str">
            <v>Contacto traumático con escorpión, en comercio y área de servicios</v>
          </cell>
        </row>
        <row r="11861">
          <cell r="A11861" t="str">
            <v>X22.6</v>
          </cell>
          <cell r="B11861" t="str">
            <v>Contacto traumático con escorpión, en área industrial y de la construcción</v>
          </cell>
        </row>
        <row r="11862">
          <cell r="A11862" t="str">
            <v>X22.7</v>
          </cell>
          <cell r="B11862" t="str">
            <v>Contacto traumático con escorpión, en granja</v>
          </cell>
        </row>
        <row r="11863">
          <cell r="A11863" t="str">
            <v>X22.8</v>
          </cell>
          <cell r="B11863" t="str">
            <v>Contacto traumático con escorpión, en otro lugar especificado</v>
          </cell>
        </row>
        <row r="11864">
          <cell r="A11864" t="str">
            <v>X22.9</v>
          </cell>
          <cell r="B11864" t="str">
            <v>Contacto traumático con escorpión, en lugar no especificado</v>
          </cell>
        </row>
        <row r="11865">
          <cell r="A11865" t="str">
            <v>X23</v>
          </cell>
          <cell r="B11865" t="str">
            <v>Contacto traumático con avispones, avispas y abejas</v>
          </cell>
        </row>
        <row r="11866">
          <cell r="A11866" t="str">
            <v>X23.0</v>
          </cell>
          <cell r="B11866" t="str">
            <v>Contacto traumático con avispones, avispas y abejas, en vivienda</v>
          </cell>
        </row>
        <row r="11867">
          <cell r="A11867" t="str">
            <v>X23.1</v>
          </cell>
          <cell r="B11867" t="str">
            <v>Contacto traumático con avispones, avispas y abejas, en institución residencial</v>
          </cell>
        </row>
        <row r="11868">
          <cell r="A11868" t="str">
            <v>X23.2</v>
          </cell>
          <cell r="B11868" t="str">
            <v>Contacto traumático con avispones, avispas y abejas, en escuelas, otras instituciones y áreas administrativas públicas</v>
          </cell>
        </row>
        <row r="11869">
          <cell r="A11869" t="str">
            <v>X23.3</v>
          </cell>
          <cell r="B11869" t="str">
            <v>Contacto traumático con avispones, avispas y abejas, en áreas de deporte y atletismo</v>
          </cell>
        </row>
        <row r="11870">
          <cell r="A11870" t="str">
            <v>X23.4</v>
          </cell>
          <cell r="B11870" t="str">
            <v>Contacto traumático con avispones, avispas y abejas, en calles y carreteras</v>
          </cell>
        </row>
        <row r="11871">
          <cell r="A11871" t="str">
            <v>X23.5</v>
          </cell>
          <cell r="B11871" t="str">
            <v>Contacto traumático con avispones, avispas y abejas, en comercio y área de servicios</v>
          </cell>
        </row>
        <row r="11872">
          <cell r="A11872" t="str">
            <v>X23.6</v>
          </cell>
          <cell r="B11872" t="str">
            <v>Contacto traumático con avispones, avispas y abejas, en área industrial y de la construcción</v>
          </cell>
        </row>
        <row r="11873">
          <cell r="A11873" t="str">
            <v>X23.7</v>
          </cell>
          <cell r="B11873" t="str">
            <v>Contacto traumático con avispones, avispas y abejas, en granja</v>
          </cell>
        </row>
        <row r="11874">
          <cell r="A11874" t="str">
            <v>X23.8</v>
          </cell>
          <cell r="B11874" t="str">
            <v>Contacto traumático con avispones, avispas y abejas, en otro lugar especificado</v>
          </cell>
        </row>
        <row r="11875">
          <cell r="A11875" t="str">
            <v>X23.9</v>
          </cell>
          <cell r="B11875" t="str">
            <v>Contacto traumático con avispones, avispas y abejas, en lugar no especificado</v>
          </cell>
        </row>
        <row r="11876">
          <cell r="A11876" t="str">
            <v>X24</v>
          </cell>
          <cell r="B11876" t="str">
            <v>Contacto traumático con centípodos y miriápodos venenosos (tropicales)</v>
          </cell>
        </row>
        <row r="11877">
          <cell r="A11877" t="str">
            <v>X24.0</v>
          </cell>
          <cell r="B11877" t="str">
            <v>Contacto traumático con centípodos y miriápodos venenosos (tropicales), en vivienda</v>
          </cell>
        </row>
        <row r="11878">
          <cell r="A11878" t="str">
            <v>X24.1</v>
          </cell>
          <cell r="B11878" t="str">
            <v>Contacto traumático con centípodos y miriápodos venenosos (tropicales), en institución residencial</v>
          </cell>
        </row>
        <row r="11879">
          <cell r="A11879" t="str">
            <v>X24.2</v>
          </cell>
          <cell r="B11879" t="str">
            <v>Contacto traumático con centípodos y miriápodos venenosos (tropicales), en escuelas, otras instituciones y áreas administrativas públicas</v>
          </cell>
        </row>
        <row r="11880">
          <cell r="A11880" t="str">
            <v>X24.3</v>
          </cell>
          <cell r="B11880" t="str">
            <v>Contacto traumático con centípodos y miriápodos venenosos (tropicales), en áreas de deporte y atletismo</v>
          </cell>
        </row>
        <row r="11881">
          <cell r="A11881" t="str">
            <v>X24.4</v>
          </cell>
          <cell r="B11881" t="str">
            <v>Contacto traumático con centípodos y miriápodos venenosos (tropicales), en calles y carreteras</v>
          </cell>
        </row>
        <row r="11882">
          <cell r="A11882" t="str">
            <v>X24.5</v>
          </cell>
          <cell r="B11882" t="str">
            <v>Contacto traumático con centípodos y miriápodos venenosos (tropicales), en comercio y área de servicios</v>
          </cell>
        </row>
        <row r="11883">
          <cell r="A11883" t="str">
            <v>X24.6</v>
          </cell>
          <cell r="B11883" t="str">
            <v>Contacto traumático con centípodos y miriápodos venenosos (tropicales), en área industrial y de la construcción</v>
          </cell>
        </row>
        <row r="11884">
          <cell r="A11884" t="str">
            <v>X24.7</v>
          </cell>
          <cell r="B11884" t="str">
            <v>Contacto traumático con centípodos y miriápodos venenosos (tropicales), en granja</v>
          </cell>
        </row>
        <row r="11885">
          <cell r="A11885" t="str">
            <v>X24.8</v>
          </cell>
          <cell r="B11885" t="str">
            <v>Contacto traumático con centípodos y miriápodos venenosos (tropicales), en otro lugar especificado</v>
          </cell>
        </row>
        <row r="11886">
          <cell r="A11886" t="str">
            <v>X24.9</v>
          </cell>
          <cell r="B11886" t="str">
            <v>Contacto traumático con centípodos y miriápodos venenosos (tropicales), en lugar no especificado</v>
          </cell>
        </row>
        <row r="11887">
          <cell r="A11887" t="str">
            <v>X25</v>
          </cell>
          <cell r="B11887" t="str">
            <v>Contacto traumático con otros artrópodos venenosos especificados</v>
          </cell>
        </row>
        <row r="11888">
          <cell r="A11888" t="str">
            <v>X25.0</v>
          </cell>
          <cell r="B11888" t="str">
            <v>Contacto traumático con otros artrópodos venenosos especificados, en vivienda</v>
          </cell>
        </row>
        <row r="11889">
          <cell r="A11889" t="str">
            <v>X25.1</v>
          </cell>
          <cell r="B11889" t="str">
            <v>Contacto traumático con otros artrópodos venenosos especificados, en institución residencial</v>
          </cell>
        </row>
        <row r="11890">
          <cell r="A11890" t="str">
            <v>X25.2</v>
          </cell>
          <cell r="B11890" t="str">
            <v>Contacto traumático con otros artrópodos venenosos especificados, en escuelas, otras instituciones y áreas administrativas públicas</v>
          </cell>
        </row>
        <row r="11891">
          <cell r="A11891" t="str">
            <v>X25.3</v>
          </cell>
          <cell r="B11891" t="str">
            <v>Contacto traumático con otros artrópodos venenosos especificados, en áreas de deporte y atletismo</v>
          </cell>
        </row>
        <row r="11892">
          <cell r="A11892" t="str">
            <v>X25.4</v>
          </cell>
          <cell r="B11892" t="str">
            <v>Contacto traumático con otros artrópodos venenosos especificados, en calles y carreteras</v>
          </cell>
        </row>
        <row r="11893">
          <cell r="A11893" t="str">
            <v>X25.5</v>
          </cell>
          <cell r="B11893" t="str">
            <v>Contacto traumático con otros artrópodos venenosos especificados, en comercio y área de servicios</v>
          </cell>
        </row>
        <row r="11894">
          <cell r="A11894" t="str">
            <v>X25.6</v>
          </cell>
          <cell r="B11894" t="str">
            <v>Contacto traumático con otros artrópodos venenosos especificados, en área industrial y de la construcción</v>
          </cell>
        </row>
        <row r="11895">
          <cell r="A11895" t="str">
            <v>X25.7</v>
          </cell>
          <cell r="B11895" t="str">
            <v>Contacto traumático con otros artrópodos venenosos especificados, en granja</v>
          </cell>
        </row>
        <row r="11896">
          <cell r="A11896" t="str">
            <v>X25.8</v>
          </cell>
          <cell r="B11896" t="str">
            <v>Contacto traumático con otros artrópodos venenosos especificados, en otro lugar especificado</v>
          </cell>
        </row>
        <row r="11897">
          <cell r="A11897" t="str">
            <v>X25.9</v>
          </cell>
          <cell r="B11897" t="str">
            <v>Contacto traumático con otros artrópodos venenosos especificados, en lugar no especificado</v>
          </cell>
        </row>
        <row r="11898">
          <cell r="A11898" t="str">
            <v>X26</v>
          </cell>
          <cell r="B11898" t="str">
            <v>Contacto traumático con animales y plantas marinas venenosos</v>
          </cell>
        </row>
        <row r="11899">
          <cell r="A11899" t="str">
            <v>X26.0</v>
          </cell>
          <cell r="B11899" t="str">
            <v>Contacto traumático con animales y plantas marinas venenosos, en vivienda</v>
          </cell>
        </row>
        <row r="11900">
          <cell r="A11900" t="str">
            <v>X26.1</v>
          </cell>
          <cell r="B11900" t="str">
            <v>Contacto traumático con animales y plantas marinas venenosos, en institución residencial</v>
          </cell>
        </row>
        <row r="11901">
          <cell r="A11901" t="str">
            <v>X26.2</v>
          </cell>
          <cell r="B11901" t="str">
            <v>Contacto traumático con animales y plantas marinas venenosos, en escuelas, otras instituciones y áreas administrativas públicas</v>
          </cell>
        </row>
        <row r="11902">
          <cell r="A11902" t="str">
            <v>X26.3</v>
          </cell>
          <cell r="B11902" t="str">
            <v>Contacto traumático con animales y plantas marinas venenosos, en áreas de deporte y atletismo</v>
          </cell>
        </row>
        <row r="11903">
          <cell r="A11903" t="str">
            <v>X26.4</v>
          </cell>
          <cell r="B11903" t="str">
            <v>Contacto traumático con animales y plantas marinas venenosos, en calles y carreteras</v>
          </cell>
        </row>
        <row r="11904">
          <cell r="A11904" t="str">
            <v>X26.5</v>
          </cell>
          <cell r="B11904" t="str">
            <v>Contacto traumático con animales y plantas marinas venenosos, en comercio y área de servicios</v>
          </cell>
        </row>
        <row r="11905">
          <cell r="A11905" t="str">
            <v>X26.6</v>
          </cell>
          <cell r="B11905" t="str">
            <v>Contacto traumático con animales y plantas marinas venenosos, en área industrial y de la construcción</v>
          </cell>
        </row>
        <row r="11906">
          <cell r="A11906" t="str">
            <v>X26.7</v>
          </cell>
          <cell r="B11906" t="str">
            <v>Contacto traumático con animales y plantas marinas venenosos, en granja</v>
          </cell>
        </row>
        <row r="11907">
          <cell r="A11907" t="str">
            <v>X26.8</v>
          </cell>
          <cell r="B11907" t="str">
            <v>Contacto traumático con animales y plantas marinas venenosos, en otro lugar especificado</v>
          </cell>
        </row>
        <row r="11908">
          <cell r="A11908" t="str">
            <v>X26.9</v>
          </cell>
          <cell r="B11908" t="str">
            <v>Contacto traumático con animales y plantas marinas venenosos, en lugar no especificado</v>
          </cell>
        </row>
        <row r="11909">
          <cell r="A11909" t="str">
            <v>X27</v>
          </cell>
          <cell r="B11909" t="str">
            <v>Contacto traumático con otros animales venenosos especificados</v>
          </cell>
        </row>
        <row r="11910">
          <cell r="A11910" t="str">
            <v>X27.0</v>
          </cell>
          <cell r="B11910" t="str">
            <v>Contacto traumático con otros animales venenosos especificados, en vivienda</v>
          </cell>
        </row>
        <row r="11911">
          <cell r="A11911" t="str">
            <v>X27.1</v>
          </cell>
          <cell r="B11911" t="str">
            <v>Contacto traumático con otros animales venenosos especificados, en institución residencial</v>
          </cell>
        </row>
        <row r="11912">
          <cell r="A11912" t="str">
            <v>X27.2</v>
          </cell>
          <cell r="B11912" t="str">
            <v>Contacto traumático con otros animales venenosos especificados, en escuelas, otras instituciones y áreas administrativas públicas</v>
          </cell>
        </row>
        <row r="11913">
          <cell r="A11913" t="str">
            <v>X27.3</v>
          </cell>
          <cell r="B11913" t="str">
            <v>Contacto traumático con otros animales venenosos especificados, en áreas de deporte y atletismo</v>
          </cell>
        </row>
        <row r="11914">
          <cell r="A11914" t="str">
            <v>X27.4</v>
          </cell>
          <cell r="B11914" t="str">
            <v>Contacto traumático con otros animales venenosos especificados, en calles y carreteras</v>
          </cell>
        </row>
        <row r="11915">
          <cell r="A11915" t="str">
            <v>X27.5</v>
          </cell>
          <cell r="B11915" t="str">
            <v>Contacto traumático con otros animales venenosos especificados, en comercio y área de servicios</v>
          </cell>
        </row>
        <row r="11916">
          <cell r="A11916" t="str">
            <v>X27.6</v>
          </cell>
          <cell r="B11916" t="str">
            <v>Contacto traumático con otros animales venenosos especificados, en área industrial y de la construcción</v>
          </cell>
        </row>
        <row r="11917">
          <cell r="A11917" t="str">
            <v>X27.7</v>
          </cell>
          <cell r="B11917" t="str">
            <v>Contacto traumático con otros animales venenosos especificados, en granja</v>
          </cell>
        </row>
        <row r="11918">
          <cell r="A11918" t="str">
            <v>X27.8</v>
          </cell>
          <cell r="B11918" t="str">
            <v>Contacto traumático con otros animales venenosos especificados, en otro lugar especificado</v>
          </cell>
        </row>
        <row r="11919">
          <cell r="A11919" t="str">
            <v>X27.9</v>
          </cell>
          <cell r="B11919" t="str">
            <v>Contacto traumático con otros animales venenosos especificados, en lugar no especificado</v>
          </cell>
        </row>
        <row r="11920">
          <cell r="A11920" t="str">
            <v>X28</v>
          </cell>
          <cell r="B11920" t="str">
            <v>Contacto traumático con otras plantas venenosas especificadas</v>
          </cell>
        </row>
        <row r="11921">
          <cell r="A11921" t="str">
            <v>X28.0</v>
          </cell>
          <cell r="B11921" t="str">
            <v>Contacto traumático con otras plantas venenosas especificadas, en vivienda</v>
          </cell>
        </row>
        <row r="11922">
          <cell r="A11922" t="str">
            <v>X28.1</v>
          </cell>
          <cell r="B11922" t="str">
            <v>Contacto traumático con otras plantas venenosas especificadas, en institución residencial</v>
          </cell>
        </row>
        <row r="11923">
          <cell r="A11923" t="str">
            <v>X28.2</v>
          </cell>
          <cell r="B11923" t="str">
            <v>Contacto traumático con otras plantas venenosas especificadas, en escuelas, otras instituciones y áreas administrativas públicas</v>
          </cell>
        </row>
        <row r="11924">
          <cell r="A11924" t="str">
            <v>X28.3</v>
          </cell>
          <cell r="B11924" t="str">
            <v>Contacto traumático con otras plantas venenosas especificadas, en áreas de deporte y atletismo</v>
          </cell>
        </row>
        <row r="11925">
          <cell r="A11925" t="str">
            <v>X28.4</v>
          </cell>
          <cell r="B11925" t="str">
            <v>Contacto traumático con otras plantas venenosas especificadas, en calles y carreteras</v>
          </cell>
        </row>
        <row r="11926">
          <cell r="A11926" t="str">
            <v>X28.5</v>
          </cell>
          <cell r="B11926" t="str">
            <v>Contacto traumático con otras plantas venenosas especificadas, en comercio y área de servicios</v>
          </cell>
        </row>
        <row r="11927">
          <cell r="A11927" t="str">
            <v>X28.6</v>
          </cell>
          <cell r="B11927" t="str">
            <v>Contacto traumático con otras plantas venenosas especificadas, en área industrial y de la construcción</v>
          </cell>
        </row>
        <row r="11928">
          <cell r="A11928" t="str">
            <v>X28.7</v>
          </cell>
          <cell r="B11928" t="str">
            <v>Contacto traumático con otras plantas venenosas especificadas, en granja</v>
          </cell>
        </row>
        <row r="11929">
          <cell r="A11929" t="str">
            <v>X28.8</v>
          </cell>
          <cell r="B11929" t="str">
            <v>Contacto traumático con otras plantas venenosas especificadas, en otro lugar especificado</v>
          </cell>
        </row>
        <row r="11930">
          <cell r="A11930" t="str">
            <v>X28.9</v>
          </cell>
          <cell r="B11930" t="str">
            <v>Contacto traumático con otras plantas venenosas especificadas, en lugar no especificado</v>
          </cell>
        </row>
        <row r="11931">
          <cell r="A11931" t="str">
            <v>X29</v>
          </cell>
          <cell r="B11931" t="str">
            <v>Contacto traumático con animales y plantas venenosos no especificados</v>
          </cell>
        </row>
        <row r="11932">
          <cell r="A11932" t="str">
            <v>X29.0</v>
          </cell>
          <cell r="B11932" t="str">
            <v>Contacto traumático con animales y plantas venenosos no especificados, en vivienda</v>
          </cell>
        </row>
        <row r="11933">
          <cell r="A11933" t="str">
            <v>X29.1</v>
          </cell>
          <cell r="B11933" t="str">
            <v>Contacto traumático con animales y plantas venenosos no especificados, en institución residencial</v>
          </cell>
        </row>
        <row r="11934">
          <cell r="A11934" t="str">
            <v>X29.2</v>
          </cell>
          <cell r="B11934" t="str">
            <v>Contacto traumático con animales y plantas venenosos no especificados, en escuelas, otras instituciones y áreas administrativas públicas</v>
          </cell>
        </row>
        <row r="11935">
          <cell r="A11935" t="str">
            <v>X29.3</v>
          </cell>
          <cell r="B11935" t="str">
            <v>Contacto traumático con animales y plantas venenosos no especificados, en áreas de deporte y atletismo</v>
          </cell>
        </row>
        <row r="11936">
          <cell r="A11936" t="str">
            <v>X29.4</v>
          </cell>
          <cell r="B11936" t="str">
            <v>Contacto traumático con animales y plantas venenosos no especificados, en calles y carreteras</v>
          </cell>
        </row>
        <row r="11937">
          <cell r="A11937" t="str">
            <v>X29.5</v>
          </cell>
          <cell r="B11937" t="str">
            <v>Contacto traumático con animales y plantas venenosos no especificados, en comercio y área de servicios</v>
          </cell>
        </row>
        <row r="11938">
          <cell r="A11938" t="str">
            <v>X29.6</v>
          </cell>
          <cell r="B11938" t="str">
            <v>Contacto traumático con animales y plantas venenosos no especificados, en área industrial y de la construcción</v>
          </cell>
        </row>
        <row r="11939">
          <cell r="A11939" t="str">
            <v>X29.7</v>
          </cell>
          <cell r="B11939" t="str">
            <v>Contacto traumático con animales y plantas venenosos no especificados, en granja</v>
          </cell>
        </row>
        <row r="11940">
          <cell r="A11940" t="str">
            <v>X29.8</v>
          </cell>
          <cell r="B11940" t="str">
            <v>Contacto traumático con animales y plantas venenosos no especificados, en otro lugar especificado</v>
          </cell>
        </row>
        <row r="11941">
          <cell r="A11941" t="str">
            <v>X29.9</v>
          </cell>
          <cell r="B11941" t="str">
            <v>Contacto traumático con animales y plantas venenosos no especificados, en lugar no especificado</v>
          </cell>
        </row>
        <row r="11942">
          <cell r="A11942" t="str">
            <v>X30</v>
          </cell>
          <cell r="B11942" t="str">
            <v>Exposición al calor natural excesivo</v>
          </cell>
        </row>
        <row r="11943">
          <cell r="A11943" t="str">
            <v>X30.0</v>
          </cell>
          <cell r="B11943" t="str">
            <v>Exposición al calor natural excesivo, en vivienda</v>
          </cell>
        </row>
        <row r="11944">
          <cell r="A11944" t="str">
            <v>X30.1</v>
          </cell>
          <cell r="B11944" t="str">
            <v>Exposición al calor natural excesivo, en institución residencial</v>
          </cell>
        </row>
        <row r="11945">
          <cell r="A11945" t="str">
            <v>X30.2</v>
          </cell>
          <cell r="B11945" t="str">
            <v>Exposición al calor natural excesivo, en escuelas, otras instituciones y áreas administrativas públicas</v>
          </cell>
        </row>
        <row r="11946">
          <cell r="A11946" t="str">
            <v>X30.3</v>
          </cell>
          <cell r="B11946" t="str">
            <v>Exposición al calor natural excesivo, en áreas de deporte y atletismo</v>
          </cell>
        </row>
        <row r="11947">
          <cell r="A11947" t="str">
            <v>X30.4</v>
          </cell>
          <cell r="B11947" t="str">
            <v>Exposición al calor natural excesivo, en calles y carreteras</v>
          </cell>
        </row>
        <row r="11948">
          <cell r="A11948" t="str">
            <v>X30.5</v>
          </cell>
          <cell r="B11948" t="str">
            <v>Exposición al calor natural excesivo, en comercio y área de servicios</v>
          </cell>
        </row>
        <row r="11949">
          <cell r="A11949" t="str">
            <v>X30.6</v>
          </cell>
          <cell r="B11949" t="str">
            <v>Exposición al calor natural excesivo, en área industrial y de la construcción</v>
          </cell>
        </row>
        <row r="11950">
          <cell r="A11950" t="str">
            <v>X30.7</v>
          </cell>
          <cell r="B11950" t="str">
            <v>Exposición al calor natural excesivo, en granja</v>
          </cell>
        </row>
        <row r="11951">
          <cell r="A11951" t="str">
            <v>X30.8</v>
          </cell>
          <cell r="B11951" t="str">
            <v>Exposición al calor natural excesivo, en otro lugar especificado</v>
          </cell>
        </row>
        <row r="11952">
          <cell r="A11952" t="str">
            <v>X30.9</v>
          </cell>
          <cell r="B11952" t="str">
            <v>Exposición al calor natural excesivo, en lugar no especificado</v>
          </cell>
        </row>
        <row r="11953">
          <cell r="A11953" t="str">
            <v>X31</v>
          </cell>
          <cell r="B11953" t="str">
            <v>Exposición al frío natural excesivo</v>
          </cell>
        </row>
        <row r="11954">
          <cell r="A11954" t="str">
            <v>X31.0</v>
          </cell>
          <cell r="B11954" t="str">
            <v>Exposición al frío natural excesivo, en vivienda</v>
          </cell>
        </row>
        <row r="11955">
          <cell r="A11955" t="str">
            <v>X31.1</v>
          </cell>
          <cell r="B11955" t="str">
            <v>Exposición al frío natural excesivo, en institución residencial</v>
          </cell>
        </row>
        <row r="11956">
          <cell r="A11956" t="str">
            <v>X31.2</v>
          </cell>
          <cell r="B11956" t="str">
            <v>Exposición al frío natural excesivo, en escuelas, otras instituciones y áreas administrativas públicas</v>
          </cell>
        </row>
        <row r="11957">
          <cell r="A11957" t="str">
            <v>X31.3</v>
          </cell>
          <cell r="B11957" t="str">
            <v>Exposición al frío natural excesivo, en áreas de deporte y atletismo</v>
          </cell>
        </row>
        <row r="11958">
          <cell r="A11958" t="str">
            <v>X31.4</v>
          </cell>
          <cell r="B11958" t="str">
            <v>Exposición al frío natural excesivo, en calles y carreteras</v>
          </cell>
        </row>
        <row r="11959">
          <cell r="A11959" t="str">
            <v>X31.5</v>
          </cell>
          <cell r="B11959" t="str">
            <v>Exposición al frío natural excesivo, en comercio y área de servicios</v>
          </cell>
        </row>
        <row r="11960">
          <cell r="A11960" t="str">
            <v>X31.6</v>
          </cell>
          <cell r="B11960" t="str">
            <v>Exposición al frío natural excesivo, en área industrial y de la construcción</v>
          </cell>
        </row>
        <row r="11961">
          <cell r="A11961" t="str">
            <v>X31.7</v>
          </cell>
          <cell r="B11961" t="str">
            <v>Exposición al frío natural excesivo, en granja</v>
          </cell>
        </row>
        <row r="11962">
          <cell r="A11962" t="str">
            <v>X31.8</v>
          </cell>
          <cell r="B11962" t="str">
            <v>Exposición al frío natural excesivo, en otro lugar especificado</v>
          </cell>
        </row>
        <row r="11963">
          <cell r="A11963" t="str">
            <v>X31.9</v>
          </cell>
          <cell r="B11963" t="str">
            <v>Exposición al frío natural excesivo, en lugar no especificado</v>
          </cell>
        </row>
        <row r="11964">
          <cell r="A11964" t="str">
            <v>X32</v>
          </cell>
          <cell r="B11964" t="str">
            <v>Exposición a rayos solares</v>
          </cell>
        </row>
        <row r="11965">
          <cell r="A11965" t="str">
            <v>X32.0</v>
          </cell>
          <cell r="B11965" t="str">
            <v>Exposición a rayos solares, en vivienda</v>
          </cell>
        </row>
        <row r="11966">
          <cell r="A11966" t="str">
            <v>X32.1</v>
          </cell>
          <cell r="B11966" t="str">
            <v>Exposición a rayos solares, en institución residencial</v>
          </cell>
        </row>
        <row r="11967">
          <cell r="A11967" t="str">
            <v>X32.2</v>
          </cell>
          <cell r="B11967" t="str">
            <v>Exposición a rayos solares, en escuelas, otras instituciones y áreas administrativas públicas</v>
          </cell>
        </row>
        <row r="11968">
          <cell r="A11968" t="str">
            <v>X32.3</v>
          </cell>
          <cell r="B11968" t="str">
            <v>Exposición a rayos solares, en áreas de deporte y atletismo</v>
          </cell>
        </row>
        <row r="11969">
          <cell r="A11969" t="str">
            <v>X32.4</v>
          </cell>
          <cell r="B11969" t="str">
            <v>Exposición a rayos solares, en calles y carreteras</v>
          </cell>
        </row>
        <row r="11970">
          <cell r="A11970" t="str">
            <v>X32.5</v>
          </cell>
          <cell r="B11970" t="str">
            <v>Exposición a rayos solares, en comercio y área de servicios</v>
          </cell>
        </row>
        <row r="11971">
          <cell r="A11971" t="str">
            <v>X32.6</v>
          </cell>
          <cell r="B11971" t="str">
            <v>Exposición a rayos solares, en área industrial y de la construcción</v>
          </cell>
        </row>
        <row r="11972">
          <cell r="A11972" t="str">
            <v>X32.7</v>
          </cell>
          <cell r="B11972" t="str">
            <v>Exposición a rayos solares, en granja</v>
          </cell>
        </row>
        <row r="11973">
          <cell r="A11973" t="str">
            <v>X32.8</v>
          </cell>
          <cell r="B11973" t="str">
            <v>Exposición a rayos solares, en otro lugar especificado</v>
          </cell>
        </row>
        <row r="11974">
          <cell r="A11974" t="str">
            <v>X32.9</v>
          </cell>
          <cell r="B11974" t="str">
            <v>Exposición a rayos solares, en lugar no especificado</v>
          </cell>
        </row>
        <row r="11975">
          <cell r="A11975" t="str">
            <v>X33</v>
          </cell>
          <cell r="B11975" t="str">
            <v>Víctima de rayo</v>
          </cell>
        </row>
        <row r="11976">
          <cell r="A11976" t="str">
            <v>X33.0</v>
          </cell>
          <cell r="B11976" t="str">
            <v>Víctima de rayo, en vivienda</v>
          </cell>
        </row>
        <row r="11977">
          <cell r="A11977" t="str">
            <v>X33.1</v>
          </cell>
          <cell r="B11977" t="str">
            <v>Víctima de rayo, en institución residencial</v>
          </cell>
        </row>
        <row r="11978">
          <cell r="A11978" t="str">
            <v>X33.2</v>
          </cell>
          <cell r="B11978" t="str">
            <v>Víctima de rayo, en escuelas, otras instituciones y áreas administrativas públicas</v>
          </cell>
        </row>
        <row r="11979">
          <cell r="A11979" t="str">
            <v>X33.3</v>
          </cell>
          <cell r="B11979" t="str">
            <v>Víctima de rayo, en áreas de deporte y atletismo</v>
          </cell>
        </row>
        <row r="11980">
          <cell r="A11980" t="str">
            <v>X33.4</v>
          </cell>
          <cell r="B11980" t="str">
            <v>Víctima de rayo, en calles y carreteras</v>
          </cell>
        </row>
        <row r="11981">
          <cell r="A11981" t="str">
            <v>X33.5</v>
          </cell>
          <cell r="B11981" t="str">
            <v>Víctima de rayo, en comercio y área de servicios</v>
          </cell>
        </row>
        <row r="11982">
          <cell r="A11982" t="str">
            <v>X33.6</v>
          </cell>
          <cell r="B11982" t="str">
            <v>Víctima de rayo, en área industrial y de la construcción</v>
          </cell>
        </row>
        <row r="11983">
          <cell r="A11983" t="str">
            <v>X33.7</v>
          </cell>
          <cell r="B11983" t="str">
            <v>Víctima de rayo, en granja</v>
          </cell>
        </row>
        <row r="11984">
          <cell r="A11984" t="str">
            <v>X33.8</v>
          </cell>
          <cell r="B11984" t="str">
            <v>Víctima de rayo, en otro lugar especificado</v>
          </cell>
        </row>
        <row r="11985">
          <cell r="A11985" t="str">
            <v>X33.9</v>
          </cell>
          <cell r="B11985" t="str">
            <v>Víctima de rayo, en lugar no especificado</v>
          </cell>
        </row>
        <row r="11986">
          <cell r="A11986" t="str">
            <v>X34</v>
          </cell>
          <cell r="B11986" t="str">
            <v>Víctima de terremoto</v>
          </cell>
        </row>
        <row r="11987">
          <cell r="A11987" t="str">
            <v>X34.0</v>
          </cell>
          <cell r="B11987" t="str">
            <v>Víctima de terremoto, en vivienda</v>
          </cell>
        </row>
        <row r="11988">
          <cell r="A11988" t="str">
            <v>X34.1</v>
          </cell>
          <cell r="B11988" t="str">
            <v>Víctima de terremoto, en institución residencial</v>
          </cell>
        </row>
        <row r="11989">
          <cell r="A11989" t="str">
            <v>X34.2</v>
          </cell>
          <cell r="B11989" t="str">
            <v>Víctima de terremoto, en escuelas, otras instituciones y áreas administrativas públicas</v>
          </cell>
        </row>
        <row r="11990">
          <cell r="A11990" t="str">
            <v>X34.3</v>
          </cell>
          <cell r="B11990" t="str">
            <v>Víctima de terremoto, en áreas de deporte y atletismo</v>
          </cell>
        </row>
        <row r="11991">
          <cell r="A11991" t="str">
            <v>X34.4</v>
          </cell>
          <cell r="B11991" t="str">
            <v>Víctima de terremoto, en calles y carreteras</v>
          </cell>
        </row>
        <row r="11992">
          <cell r="A11992" t="str">
            <v>X34.5</v>
          </cell>
          <cell r="B11992" t="str">
            <v>Víctima de terremoto, en comercio y área de servicios</v>
          </cell>
        </row>
        <row r="11993">
          <cell r="A11993" t="str">
            <v>X34.6</v>
          </cell>
          <cell r="B11993" t="str">
            <v>Víctima de terremoto, en área industrial y de la construcción</v>
          </cell>
        </row>
        <row r="11994">
          <cell r="A11994" t="str">
            <v>X34.7</v>
          </cell>
          <cell r="B11994" t="str">
            <v>Víctima de terremoto, en granja</v>
          </cell>
        </row>
        <row r="11995">
          <cell r="A11995" t="str">
            <v>X34.8</v>
          </cell>
          <cell r="B11995" t="str">
            <v>Víctima de terremoto, en otro lugar especificado</v>
          </cell>
        </row>
        <row r="11996">
          <cell r="A11996" t="str">
            <v>X34.9</v>
          </cell>
          <cell r="B11996" t="str">
            <v>Víctima de terremoto, en lugar no especificado</v>
          </cell>
        </row>
        <row r="11997">
          <cell r="A11997" t="str">
            <v>X35</v>
          </cell>
          <cell r="B11997" t="str">
            <v>Víctima de erupción volcánica</v>
          </cell>
        </row>
        <row r="11998">
          <cell r="A11998" t="str">
            <v>X35.0</v>
          </cell>
          <cell r="B11998" t="str">
            <v>Víctima de erupción volcánica, en vivienda</v>
          </cell>
        </row>
        <row r="11999">
          <cell r="A11999" t="str">
            <v>X35.1</v>
          </cell>
          <cell r="B11999" t="str">
            <v>Víctima de erupción volcánica, en institución residencial</v>
          </cell>
        </row>
        <row r="12000">
          <cell r="A12000" t="str">
            <v>X35.2</v>
          </cell>
          <cell r="B12000" t="str">
            <v>Víctima de erupción volcánica, en escuelas, otras instituciones y áreas administrativas públicas</v>
          </cell>
        </row>
        <row r="12001">
          <cell r="A12001" t="str">
            <v>X35.3</v>
          </cell>
          <cell r="B12001" t="str">
            <v>Víctima de erupción volcánica, en áreas de deporte y atletismo</v>
          </cell>
        </row>
        <row r="12002">
          <cell r="A12002" t="str">
            <v>X35.4</v>
          </cell>
          <cell r="B12002" t="str">
            <v>Víctima de erupción volcánica, en calles y carreteras</v>
          </cell>
        </row>
        <row r="12003">
          <cell r="A12003" t="str">
            <v>X35.5</v>
          </cell>
          <cell r="B12003" t="str">
            <v>Víctima de erupción volcánica, en comercio y área de servicios</v>
          </cell>
        </row>
        <row r="12004">
          <cell r="A12004" t="str">
            <v>X35.6</v>
          </cell>
          <cell r="B12004" t="str">
            <v>Víctima de erupción volcánica, en área industrial y de la construcción</v>
          </cell>
        </row>
        <row r="12005">
          <cell r="A12005" t="str">
            <v>X35.7</v>
          </cell>
          <cell r="B12005" t="str">
            <v>Víctima de erupción volcánica, en granja</v>
          </cell>
        </row>
        <row r="12006">
          <cell r="A12006" t="str">
            <v>X35.8</v>
          </cell>
          <cell r="B12006" t="str">
            <v>Víctima de erupción volcánica, en otro lugar especificado</v>
          </cell>
        </row>
        <row r="12007">
          <cell r="A12007" t="str">
            <v>X35.9</v>
          </cell>
          <cell r="B12007" t="str">
            <v>Víctima de erupción volcánica, en lugar no especificado</v>
          </cell>
        </row>
        <row r="12008">
          <cell r="A12008" t="str">
            <v>X36</v>
          </cell>
          <cell r="B12008" t="str">
            <v>Víctima de avalancha, derrumbe y otros movimientos de tierra</v>
          </cell>
        </row>
        <row r="12009">
          <cell r="A12009" t="str">
            <v>X36.0</v>
          </cell>
          <cell r="B12009" t="str">
            <v>Víctima de avalancha, derrumbe y otros movimientos de tierra, en vivienda</v>
          </cell>
        </row>
        <row r="12010">
          <cell r="A12010" t="str">
            <v>X36.1</v>
          </cell>
          <cell r="B12010" t="str">
            <v>Víctima de avalancha, derrumbe y otros movimientos de tierra, en institución residencial</v>
          </cell>
        </row>
        <row r="12011">
          <cell r="A12011" t="str">
            <v>X36.2</v>
          </cell>
          <cell r="B12011" t="str">
            <v>Víctima de avalancha, derrumbe y otros movimientos de tierra, en escuelas, otras instituciones y áreas administrativas públicas</v>
          </cell>
        </row>
        <row r="12012">
          <cell r="A12012" t="str">
            <v>X36.3</v>
          </cell>
          <cell r="B12012" t="str">
            <v>Víctima de avalancha, derrumbe y otros movimientos de tierra, en áreas de deporte y atletismo</v>
          </cell>
        </row>
        <row r="12013">
          <cell r="A12013" t="str">
            <v>X36.4</v>
          </cell>
          <cell r="B12013" t="str">
            <v>Víctima de avalancha, derrumbe y otros movimientos de tierra, en calles y carreteras</v>
          </cell>
        </row>
        <row r="12014">
          <cell r="A12014" t="str">
            <v>X36.5</v>
          </cell>
          <cell r="B12014" t="str">
            <v>Víctima de avalancha, derrumbe y otros movimientos de tierra, en comercio y área de servicios</v>
          </cell>
        </row>
        <row r="12015">
          <cell r="A12015" t="str">
            <v>X36.6</v>
          </cell>
          <cell r="B12015" t="str">
            <v>Víctima de avalancha, derrumbe y otros movimientos de tierra, en área industrial y de la construcción</v>
          </cell>
        </row>
        <row r="12016">
          <cell r="A12016" t="str">
            <v>X36.7</v>
          </cell>
          <cell r="B12016" t="str">
            <v>Víctima de avalancha, derrumbe y otros movimientos de tierra, en granja</v>
          </cell>
        </row>
        <row r="12017">
          <cell r="A12017" t="str">
            <v>X36.8</v>
          </cell>
          <cell r="B12017" t="str">
            <v>Víctima de avalancha, derrumbe y otros movimientos de tierra, en otro lugar especificado</v>
          </cell>
        </row>
        <row r="12018">
          <cell r="A12018" t="str">
            <v>X36.9</v>
          </cell>
          <cell r="B12018" t="str">
            <v>Víctima de avalancha, derrumbe y otros movimientos de tierra, en lugar no especificado</v>
          </cell>
        </row>
        <row r="12019">
          <cell r="A12019" t="str">
            <v>X37</v>
          </cell>
          <cell r="B12019" t="str">
            <v>Víctima de tormenta cataclísmica</v>
          </cell>
        </row>
        <row r="12020">
          <cell r="A12020" t="str">
            <v>X37.0</v>
          </cell>
          <cell r="B12020" t="str">
            <v>Víctima de tormenta cataclísmica, en vivienda</v>
          </cell>
        </row>
        <row r="12021">
          <cell r="A12021" t="str">
            <v>X37.1</v>
          </cell>
          <cell r="B12021" t="str">
            <v>Víctima de tormenta cataclísmica, en institución residencial</v>
          </cell>
        </row>
        <row r="12022">
          <cell r="A12022" t="str">
            <v>X37.2</v>
          </cell>
          <cell r="B12022" t="str">
            <v>Víctima de tormenta cataclísmica, en escuelas, otras instituciones y áreas administrativas públicas</v>
          </cell>
        </row>
        <row r="12023">
          <cell r="A12023" t="str">
            <v>X37.3</v>
          </cell>
          <cell r="B12023" t="str">
            <v>Víctima de tormenta cataclísmica, en áreas de deporte y atletismo</v>
          </cell>
        </row>
        <row r="12024">
          <cell r="A12024" t="str">
            <v>X37.4</v>
          </cell>
          <cell r="B12024" t="str">
            <v>Víctima de tormenta cataclísmica, en calles y carreteras</v>
          </cell>
        </row>
        <row r="12025">
          <cell r="A12025" t="str">
            <v>X37.5</v>
          </cell>
          <cell r="B12025" t="str">
            <v>Víctima de tormenta cataclísmica, en comercio y área de servicios</v>
          </cell>
        </row>
        <row r="12026">
          <cell r="A12026" t="str">
            <v>X37.6</v>
          </cell>
          <cell r="B12026" t="str">
            <v>Víctima de tormenta cataclísmica, en área industrial y de la construcción</v>
          </cell>
        </row>
        <row r="12027">
          <cell r="A12027" t="str">
            <v>X37.7</v>
          </cell>
          <cell r="B12027" t="str">
            <v>Víctima de tormenta cataclísmica, en granja</v>
          </cell>
        </row>
        <row r="12028">
          <cell r="A12028" t="str">
            <v>X37.8</v>
          </cell>
          <cell r="B12028" t="str">
            <v>Víctima de tormenta cataclísmica, en otro lugar especificado</v>
          </cell>
        </row>
        <row r="12029">
          <cell r="A12029" t="str">
            <v>X37.9</v>
          </cell>
          <cell r="B12029" t="str">
            <v>Víctima de tormenta cataclísmica, en lugar no especificado</v>
          </cell>
        </row>
        <row r="12030">
          <cell r="A12030" t="str">
            <v>X38</v>
          </cell>
          <cell r="B12030" t="str">
            <v>Víctima de inundación</v>
          </cell>
        </row>
        <row r="12031">
          <cell r="A12031" t="str">
            <v>X38.0</v>
          </cell>
          <cell r="B12031" t="str">
            <v>Víctima de inundación, en vivienda</v>
          </cell>
        </row>
        <row r="12032">
          <cell r="A12032" t="str">
            <v>X38.1</v>
          </cell>
          <cell r="B12032" t="str">
            <v>Víctima de inundación, en institución residencial</v>
          </cell>
        </row>
        <row r="12033">
          <cell r="A12033" t="str">
            <v>X38.2</v>
          </cell>
          <cell r="B12033" t="str">
            <v>Víctima de inundación, en escuelas, otras instituciones y áreas administrativas públicas</v>
          </cell>
        </row>
        <row r="12034">
          <cell r="A12034" t="str">
            <v>X38.3</v>
          </cell>
          <cell r="B12034" t="str">
            <v>Víctima de inundación, en áreas de deporte y atletismo</v>
          </cell>
        </row>
        <row r="12035">
          <cell r="A12035" t="str">
            <v>X38.4</v>
          </cell>
          <cell r="B12035" t="str">
            <v>Víctima de inundación, en calles y carreteras</v>
          </cell>
        </row>
        <row r="12036">
          <cell r="A12036" t="str">
            <v>X38.5</v>
          </cell>
          <cell r="B12036" t="str">
            <v>Víctima de inundación, en comercio y área de servicios</v>
          </cell>
        </row>
        <row r="12037">
          <cell r="A12037" t="str">
            <v>X38.6</v>
          </cell>
          <cell r="B12037" t="str">
            <v>Víctima de inundación, en área industrial y de la construcción</v>
          </cell>
        </row>
        <row r="12038">
          <cell r="A12038" t="str">
            <v>X38.7</v>
          </cell>
          <cell r="B12038" t="str">
            <v>Víctima de inundación, en granja</v>
          </cell>
        </row>
        <row r="12039">
          <cell r="A12039" t="str">
            <v>X38.8</v>
          </cell>
          <cell r="B12039" t="str">
            <v>Víctima de inundación, en otro lugar especificado</v>
          </cell>
        </row>
        <row r="12040">
          <cell r="A12040" t="str">
            <v>X38.9</v>
          </cell>
          <cell r="B12040" t="str">
            <v>Víctima de inundación, en lugar no especificado</v>
          </cell>
        </row>
        <row r="12041">
          <cell r="A12041" t="str">
            <v>X39</v>
          </cell>
          <cell r="B12041" t="str">
            <v>Exposición a otras fuerzas de la naturaleza, y las no especificadas</v>
          </cell>
        </row>
        <row r="12042">
          <cell r="A12042" t="str">
            <v>X39.0</v>
          </cell>
          <cell r="B12042" t="str">
            <v>Exposición a otras fuerzas de la naturaleza, y las no especificadas, en vivienda</v>
          </cell>
        </row>
        <row r="12043">
          <cell r="A12043" t="str">
            <v>X39.1</v>
          </cell>
          <cell r="B12043" t="str">
            <v>Exposición a otras fuerzas de la naturaleza, y las no especificadas, en institución residencial</v>
          </cell>
        </row>
        <row r="12044">
          <cell r="A12044" t="str">
            <v>X39.2</v>
          </cell>
          <cell r="B12044" t="str">
            <v>Exposición a otras fuerzas de la naturaleza, y las no especificadas, en escuelas, otras instituciones y áreas administrativas públicas</v>
          </cell>
        </row>
        <row r="12045">
          <cell r="A12045" t="str">
            <v>X39.3</v>
          </cell>
          <cell r="B12045" t="str">
            <v>Exposición a otras fuerzas de la naturaleza, y las no especificadas, en áreas de deporte y atletismo</v>
          </cell>
        </row>
        <row r="12046">
          <cell r="A12046" t="str">
            <v>X39.4</v>
          </cell>
          <cell r="B12046" t="str">
            <v>Exposición a otras fuerzas de la naturaleza, y las no especificadas, en calles y carreteras</v>
          </cell>
        </row>
        <row r="12047">
          <cell r="A12047" t="str">
            <v>X39.5</v>
          </cell>
          <cell r="B12047" t="str">
            <v>Exposición a otras fuerzas de la naturaleza, y las no especificadas, en comercio y área de servicios</v>
          </cell>
        </row>
        <row r="12048">
          <cell r="A12048" t="str">
            <v>X39.6</v>
          </cell>
          <cell r="B12048" t="str">
            <v>Exposición a otras fuerzas de la naturaleza, y las no especificadas, en área industrial y de la construcción</v>
          </cell>
        </row>
        <row r="12049">
          <cell r="A12049" t="str">
            <v>X39.7</v>
          </cell>
          <cell r="B12049" t="str">
            <v>Exposición a otras fuerzas de la naturaleza, y las no especificadas, en granja</v>
          </cell>
        </row>
        <row r="12050">
          <cell r="A12050" t="str">
            <v>X39.8</v>
          </cell>
          <cell r="B12050" t="str">
            <v>Exposición a otras fuerzas de la naturaleza, y las no especificadas, en otro lugar especificado</v>
          </cell>
        </row>
        <row r="12051">
          <cell r="A12051" t="str">
            <v>X39.9</v>
          </cell>
          <cell r="B12051" t="str">
            <v>Exposición a otras fuerzas de la naturaleza, y las no especificadas, en lugar no especificado</v>
          </cell>
        </row>
        <row r="12052">
          <cell r="A12052" t="str">
            <v>X40</v>
          </cell>
          <cell r="B12052" t="str">
            <v>Envenenamiento accidental por, y exposición a analgésicos no narcóticos, antipiréticos y antirreumáticos</v>
          </cell>
        </row>
        <row r="12053">
          <cell r="A12053" t="str">
            <v>X40.0</v>
          </cell>
          <cell r="B12053" t="str">
            <v>Envenenamiento accidental por, y exposición a analgésicos no narcóticos, antipiréticos y antirreumáticos, en vivienda</v>
          </cell>
        </row>
        <row r="12054">
          <cell r="A12054" t="str">
            <v>X40.1</v>
          </cell>
          <cell r="B12054" t="str">
            <v>Envenenamiento accidental por, y exposición a analgésicos no narcóticos, antipiréticos y antirreumáticos, en institución residencial</v>
          </cell>
        </row>
        <row r="12055">
          <cell r="A12055" t="str">
            <v>X40.2</v>
          </cell>
          <cell r="B12055" t="str">
            <v>Envenenamiento accidental por, y exposición a analgésicos no narcóticos, antipiréticos y antirreumáticos, en escuelas, otras instituciones y áreas administrativas públicas</v>
          </cell>
        </row>
        <row r="12056">
          <cell r="A12056" t="str">
            <v>X40.3</v>
          </cell>
          <cell r="B12056" t="str">
            <v>Envenenamiento accidental por, y exposición a analgésicos no narcóticos, antipiréticos y antirreumáticos, en áreas de deporte y atletismo</v>
          </cell>
        </row>
        <row r="12057">
          <cell r="A12057" t="str">
            <v>X40.4</v>
          </cell>
          <cell r="B12057" t="str">
            <v>Envenenamiento accidental por, y exposición a analgésicos no narcóticos, antipiréticos y antirreumáticos, en calles y carreteras</v>
          </cell>
        </row>
        <row r="12058">
          <cell r="A12058" t="str">
            <v>X40.5</v>
          </cell>
          <cell r="B12058" t="str">
            <v>Envenenamiento accidental por, y exposición a analgésicos no narcóticos, antipiréticos y antirreumáticos, en comercio y área de servicios</v>
          </cell>
        </row>
        <row r="12059">
          <cell r="A12059" t="str">
            <v>X40.6</v>
          </cell>
          <cell r="B12059" t="str">
            <v>Envenenamiento accidental por, y exposición a analgésicos no narcóticos, antipiréticos y antirreumáticos, en área industrial y de la construcción</v>
          </cell>
        </row>
        <row r="12060">
          <cell r="A12060" t="str">
            <v>X40.7</v>
          </cell>
          <cell r="B12060" t="str">
            <v>Envenenamiento accidental por, y exposición a analgésicos no narcóticos, antipiréticos y antirreumáticos, en granja</v>
          </cell>
        </row>
        <row r="12061">
          <cell r="A12061" t="str">
            <v>X40.8</v>
          </cell>
          <cell r="B12061" t="str">
            <v>Envenenamiento accidental por, y exposición a analgésicos no narcóticos, antipiréticos y antirreumáticos, en otro lugar especificado</v>
          </cell>
        </row>
        <row r="12062">
          <cell r="A12062" t="str">
            <v>X40.9</v>
          </cell>
          <cell r="B12062" t="str">
            <v>Envenenamiento accidental por, y exposición a analgésicos no narcóticos, antipiréticos y antirreumáticos, en lugar no especificado</v>
          </cell>
        </row>
        <row r="12063">
          <cell r="A12063" t="str">
            <v>X41</v>
          </cell>
          <cell r="B12063" t="str">
            <v>Envenenamiento accidental por, y exposición a drogas antiepilépticas, sedantes, hipnóticas, antiparkinsonianas y psicotrópicas, no clasificadas en otra parte</v>
          </cell>
        </row>
        <row r="12064">
          <cell r="A12064" t="str">
            <v>X41.0</v>
          </cell>
          <cell r="B12064" t="str">
            <v>Envenenamiento accidental por, y exposición a drogas antiepilépticas, sedantes, hipnóticas, antiparkinsonianas y psicotrópicas, no clasificadas en otra parte, envivienda</v>
          </cell>
        </row>
        <row r="12065">
          <cell r="A12065" t="str">
            <v>X41.1</v>
          </cell>
          <cell r="B12065" t="str">
            <v>Envenenamiento accidental por, y exposición a drogas antiepilépticas, sedantes, hipnóticas, antiparkinsonianas y psicotrópicas, no clasificadas en otra parte, eninstitución residencial</v>
          </cell>
        </row>
        <row r="12066">
          <cell r="A12066" t="str">
            <v>X41.2</v>
          </cell>
          <cell r="B12066" t="str">
            <v>Envenenamiento accidental por, y exposición a drogas antiepilépticas, sedantes, hipnóticas, antiparkinsonianas y psicotrópicas, no clasificadas en otra parte, enescuelas, otras instituciones y áreas a</v>
          </cell>
        </row>
        <row r="12067">
          <cell r="A12067" t="str">
            <v>X41.3</v>
          </cell>
          <cell r="B12067" t="str">
            <v>Envenenamiento accidental por, y exposición a drogas antiepilépticas, sedantes, hipnóticas, antiparkinsonianas y psicotrópicas, no clasificadas en otra parte, en áreas de deporte y atletismo</v>
          </cell>
        </row>
        <row r="12068">
          <cell r="A12068" t="str">
            <v>X41.4</v>
          </cell>
          <cell r="B12068" t="str">
            <v>Envenenamiento accidental por, y exposición a drogas antiepilépticas, sedantes, hipnóticas, antiparkinsonianas y psicotrópicas, no clasificadas en otra parte, encalles y carreteras</v>
          </cell>
        </row>
        <row r="12069">
          <cell r="A12069" t="str">
            <v>X41.5</v>
          </cell>
          <cell r="B12069" t="str">
            <v>Envenenamiento accidental por, y exposición a drogas antiepilépticas, sedantes, hipnóticas, antiparkinsonianas y psicotrópicas, no clasificadas en otra parte, en comercio y área de servicios</v>
          </cell>
        </row>
        <row r="12070">
          <cell r="A12070" t="str">
            <v>X41.6</v>
          </cell>
          <cell r="B12070" t="str">
            <v>Envenenamiento accidental por, y exposición a drogas antiepilépticas, sedantes, hipnóticas, antiparkinsonianas y psicotrópicas, no clasificadas en otra parte, en área industrial y de la construcción</v>
          </cell>
        </row>
        <row r="12071">
          <cell r="A12071" t="str">
            <v>X41.7</v>
          </cell>
          <cell r="B12071" t="str">
            <v>Envenenamiento accidental por, y exposición a drogas antiepilépticas, sedantes, hipnóticas, antiparkinsonianas y psicotrópicas, no clasificadas en otra parte, en granja</v>
          </cell>
        </row>
        <row r="12072">
          <cell r="A12072" t="str">
            <v>X41.8</v>
          </cell>
          <cell r="B12072" t="str">
            <v>Envenenamiento accidental por, y exposición a drogas antiepilépticas, sedantes, hipnóticas, antiparkinsonianas y psicotrópicas, no clasificadas en otra parte, en otro lugar especificado</v>
          </cell>
        </row>
        <row r="12073">
          <cell r="A12073" t="str">
            <v>X41.9</v>
          </cell>
          <cell r="B12073" t="str">
            <v>Envenenamiento accidental por, y exposición a drogas antiepilépticas, sedantes, hipnóticas, antiparkinsonianas y psicotrópicas, no clasificadas en otra parte, en lugar no especificado</v>
          </cell>
        </row>
        <row r="12074">
          <cell r="A12074" t="str">
            <v>X42</v>
          </cell>
          <cell r="B12074" t="str">
            <v>Envenenamiento accidental por, y exposición a narcóticos y psicodislépticos [alucinógenos], no clasificados en otra parte</v>
          </cell>
        </row>
        <row r="12075">
          <cell r="A12075" t="str">
            <v>X42.0</v>
          </cell>
          <cell r="B12075" t="str">
            <v>Envenenamiento accidental por, y exposición a narcóticos y psicodislépticos [alucinógenos], no clasificados en otra parte, en vivienda</v>
          </cell>
        </row>
        <row r="12076">
          <cell r="A12076" t="str">
            <v>X42.1</v>
          </cell>
          <cell r="B12076" t="str">
            <v>Envenenamiento accidental por, y exposición a narcóticos y psicodislépticos [alucinógenos], no clasificados en otra parte, en institución residencial</v>
          </cell>
        </row>
        <row r="12077">
          <cell r="A12077" t="str">
            <v>X42.2</v>
          </cell>
          <cell r="B12077" t="str">
            <v>Envenenamiento accidental por, y exposición a narcóticos y psicodislépticos [alucinógenos], no clasificados en otra parte, en escuelas, otras instituciones y áreas administrativas públicas</v>
          </cell>
        </row>
        <row r="12078">
          <cell r="A12078" t="str">
            <v>X42.3</v>
          </cell>
          <cell r="B12078" t="str">
            <v>Envenenamiento accidental por, y exposición a narcóticos y psicodislépticos [alucinógenos], no clasificados en otra parte, en áreas de deporte y atletismo</v>
          </cell>
        </row>
        <row r="12079">
          <cell r="A12079" t="str">
            <v>X42.4</v>
          </cell>
          <cell r="B12079" t="str">
            <v>Envenenamiento accidental por, y exposición a narcóticos y psicodislépticos [alucinógenos], no clasificados en otra parte, en calles y carreteras</v>
          </cell>
        </row>
        <row r="12080">
          <cell r="A12080" t="str">
            <v>X42.5</v>
          </cell>
          <cell r="B12080" t="str">
            <v>Envenenamiento accidental por, y exposición a narcóticos y psicodislépticos [alucinógenos], no clasificados en otra parte, en comercio y área de servicios</v>
          </cell>
        </row>
        <row r="12081">
          <cell r="A12081" t="str">
            <v>X42.6</v>
          </cell>
          <cell r="B12081" t="str">
            <v>Envenenamiento accidental por, y exposición a narcóticos y psicodislépticos [alucinógenos], no clasificados en otra parte, en área industrial y de la construcción</v>
          </cell>
        </row>
        <row r="12082">
          <cell r="A12082" t="str">
            <v>X42.7</v>
          </cell>
          <cell r="B12082" t="str">
            <v>Envenenamiento accidental por, y exposición a narcóticos y psicodislépticos [alucinógenos], no clasificados en otra parte, en granja</v>
          </cell>
        </row>
        <row r="12083">
          <cell r="A12083" t="str">
            <v>X42.8</v>
          </cell>
          <cell r="B12083" t="str">
            <v>Envenenamiento accidental por, y exposición a narcóticos y psicodislépticos [alucinógenos], no clasificados en otra parte, en otro lugar especificado</v>
          </cell>
        </row>
        <row r="12084">
          <cell r="A12084" t="str">
            <v>X42.9</v>
          </cell>
          <cell r="B12084" t="str">
            <v>Envenenamiento accidental por, y exposición a narcóticos y psicodislépticos [alucinógenos], no clasificados en otra parte, en lugar no especificado</v>
          </cell>
        </row>
        <row r="12085">
          <cell r="A12085" t="str">
            <v>X43</v>
          </cell>
          <cell r="B12085" t="str">
            <v>Envenenamiento accidental por, y exposición a otras drogas que actúan sobre el sistema nervioso autónomo</v>
          </cell>
        </row>
        <row r="12086">
          <cell r="A12086" t="str">
            <v>X43.0</v>
          </cell>
          <cell r="B12086" t="str">
            <v>Envenenamiento accidental por, y exposición a otras drogas que actúan sobre el sistema nervioso autónomo, en vivienda</v>
          </cell>
        </row>
        <row r="12087">
          <cell r="A12087" t="str">
            <v>X43.1</v>
          </cell>
          <cell r="B12087" t="str">
            <v>Envenenamiento accidental por, y exposición a otras drogas que actúan sobre el sistema nervioso autónomo, en institución residencial</v>
          </cell>
        </row>
        <row r="12088">
          <cell r="A12088" t="str">
            <v>X43.2</v>
          </cell>
          <cell r="B12088" t="str">
            <v>Envenenamiento accidental por, y exposición a otras drogas que actúan sobre el sistema nervioso autónomo, en escuelas, otras instituciones y áreas administrativas públicas</v>
          </cell>
        </row>
        <row r="12089">
          <cell r="A12089" t="str">
            <v>X43.3</v>
          </cell>
          <cell r="B12089" t="str">
            <v>Envenenamiento accidental por, y exposición a otras drogas que actúan sobre el sistema nervioso autónomo, en áreas de deporte y atletismo</v>
          </cell>
        </row>
        <row r="12090">
          <cell r="A12090" t="str">
            <v>X43.4</v>
          </cell>
          <cell r="B12090" t="str">
            <v>Envenenamiento accidental por, y exposición a otras drogas que actúan sobre el sistema nervioso autónomo, en calles y carreteras</v>
          </cell>
        </row>
        <row r="12091">
          <cell r="A12091" t="str">
            <v>X43.5</v>
          </cell>
          <cell r="B12091" t="str">
            <v>Envenenamiento accidental por, y exposición a otras drogas que actúan sobre el sistema nervioso autónomo, en comercio y área de servicios</v>
          </cell>
        </row>
        <row r="12092">
          <cell r="A12092" t="str">
            <v>X43.6</v>
          </cell>
          <cell r="B12092" t="str">
            <v>Envenenamiento accidental por, y exposición a otras drogas que actúan sobre el sistema nervioso autónomo, en área industrial y de la construcción</v>
          </cell>
        </row>
        <row r="12093">
          <cell r="A12093" t="str">
            <v>X43.7</v>
          </cell>
          <cell r="B12093" t="str">
            <v>Envenenamiento accidental por, y exposición a otras drogas que actúan sobre el sistema nervioso autónomo, en granja</v>
          </cell>
        </row>
        <row r="12094">
          <cell r="A12094" t="str">
            <v>X43.8</v>
          </cell>
          <cell r="B12094" t="str">
            <v>Envenenamiento accidental por, y exposición a otras drogas que actúan sobre el sistema nervioso autónomo, en otro lugar especificado</v>
          </cell>
        </row>
        <row r="12095">
          <cell r="A12095" t="str">
            <v>X43.9</v>
          </cell>
          <cell r="B12095" t="str">
            <v>Envenenamiento accidental por, y exposición a otras drogas que actúan sobre el sistema nervioso autónomo, en lugar no especificado</v>
          </cell>
        </row>
        <row r="12096">
          <cell r="A12096" t="str">
            <v>X44</v>
          </cell>
          <cell r="B12096" t="str">
            <v>Envenenamiento accidental por, y exposición a otras drogas, medicamentos y sustancias biológicas, y los no especificados</v>
          </cell>
        </row>
        <row r="12097">
          <cell r="A12097" t="str">
            <v>X44.0</v>
          </cell>
          <cell r="B12097" t="str">
            <v>Envenenamiento accidental por, y exposición a otras drogas, medicamentos y sustancias biológicas, y los no especificados, en vivienda</v>
          </cell>
        </row>
        <row r="12098">
          <cell r="A12098" t="str">
            <v>X44.1</v>
          </cell>
          <cell r="B12098" t="str">
            <v>Envenenamiento accidental por, y exposición a otras drogas, medicamentos y sustancias biológicas, y los no especificados, en institución residencial</v>
          </cell>
        </row>
        <row r="12099">
          <cell r="A12099" t="str">
            <v>X44.2</v>
          </cell>
          <cell r="B12099" t="str">
            <v>Envenenamiento accidental por, y exposición a otras drogas, medicamentos y sustancias biológicas, y los no especificados, en escuelas, otras instituciones y áreas administrativas públicas</v>
          </cell>
        </row>
        <row r="12100">
          <cell r="A12100" t="str">
            <v>X44.3</v>
          </cell>
          <cell r="B12100" t="str">
            <v>Envenenamiento accidental por, y exposición a otras drogas, medicamentos y sustancias biológicas, y los no especificados, en áreas de deporte y atletismo</v>
          </cell>
        </row>
        <row r="12101">
          <cell r="A12101" t="str">
            <v>X44.4</v>
          </cell>
          <cell r="B12101" t="str">
            <v>Envenenamiento accidental por, y exposición a otras drogas, medicamentos y sustancias biológicas, y los no especificados, en calles y carreteras</v>
          </cell>
        </row>
        <row r="12102">
          <cell r="A12102" t="str">
            <v>X44.5</v>
          </cell>
          <cell r="B12102" t="str">
            <v>Envenenamiento accidental por, y exposición a otras drogas, medicamentos y sustancias biológicas, y los no especificados, en comercio y área de servicios</v>
          </cell>
        </row>
        <row r="12103">
          <cell r="A12103" t="str">
            <v>X44.6</v>
          </cell>
          <cell r="B12103" t="str">
            <v>Envenenamiento accidental por, y exposición a otras drogas, medicamentos y sustancias biológicas, y los no especificados, en área industrial y de la construcción</v>
          </cell>
        </row>
        <row r="12104">
          <cell r="A12104" t="str">
            <v>X44.7</v>
          </cell>
          <cell r="B12104" t="str">
            <v>Envenenamiento accidental por, y exposición a otras drogas, medicamentos y sustancias biológicas, y los no especificados, en granja</v>
          </cell>
        </row>
        <row r="12105">
          <cell r="A12105" t="str">
            <v>X44.8</v>
          </cell>
          <cell r="B12105" t="str">
            <v>Envenenamiento accidental por, y exposición a otras drogas, medicamentos y sustancias biológicas, y los no especificados, en otro lugar especificado</v>
          </cell>
        </row>
        <row r="12106">
          <cell r="A12106" t="str">
            <v>X44.9</v>
          </cell>
          <cell r="B12106" t="str">
            <v>Envenenamiento accidental por, y exposición a otras drogas, medicamentos y sustancias biológicas, y los no especificados, en lugar no especificado</v>
          </cell>
        </row>
        <row r="12107">
          <cell r="A12107" t="str">
            <v>X45</v>
          </cell>
          <cell r="B12107" t="str">
            <v>Envenenamiento accidental por, y exposición al alcohol</v>
          </cell>
        </row>
        <row r="12108">
          <cell r="A12108" t="str">
            <v>X45.0</v>
          </cell>
          <cell r="B12108" t="str">
            <v>Envenenamiento accidental por, y exposición al alcohol, en vivienda</v>
          </cell>
        </row>
        <row r="12109">
          <cell r="A12109" t="str">
            <v>X45.1</v>
          </cell>
          <cell r="B12109" t="str">
            <v>Envenenamiento accidental por, y exposición al alcohol, en institución residencial</v>
          </cell>
        </row>
        <row r="12110">
          <cell r="A12110" t="str">
            <v>X45.2</v>
          </cell>
          <cell r="B12110" t="str">
            <v>Envenenamiento accidental por, y exposición al alcohol, en escuelas, otras instituciones y áreas administrativas públicas</v>
          </cell>
        </row>
        <row r="12111">
          <cell r="A12111" t="str">
            <v>X45.3</v>
          </cell>
          <cell r="B12111" t="str">
            <v>Envenenamiento accidental por, y exposición al alcohol, en áreas de deporte y atletismo</v>
          </cell>
        </row>
        <row r="12112">
          <cell r="A12112" t="str">
            <v>X45.4</v>
          </cell>
          <cell r="B12112" t="str">
            <v>Envenenamiento accidental por, y exposición al alcohol, en calles y carreteras</v>
          </cell>
        </row>
        <row r="12113">
          <cell r="A12113" t="str">
            <v>X45.5</v>
          </cell>
          <cell r="B12113" t="str">
            <v>Envenenamiento accidental por, y exposición al alcohol, en comercio y área de servicios</v>
          </cell>
        </row>
        <row r="12114">
          <cell r="A12114" t="str">
            <v>X45.6</v>
          </cell>
          <cell r="B12114" t="str">
            <v>Envenenamiento accidental por, y exposición al alcohol, en área industrial y de la construcción</v>
          </cell>
        </row>
        <row r="12115">
          <cell r="A12115" t="str">
            <v>X45.7</v>
          </cell>
          <cell r="B12115" t="str">
            <v>Envenenamiento accidental por, y exposición al alcohol, en granja</v>
          </cell>
        </row>
        <row r="12116">
          <cell r="A12116" t="str">
            <v>X45.8</v>
          </cell>
          <cell r="B12116" t="str">
            <v>Envenenamiento accidental por, y exposición al alcohol, en otro lugar especificado</v>
          </cell>
        </row>
        <row r="12117">
          <cell r="A12117" t="str">
            <v>X45.9</v>
          </cell>
          <cell r="B12117" t="str">
            <v>Envenenamiento accidental por, y exposición al alcohol, en lugar no especificado</v>
          </cell>
        </row>
        <row r="12118">
          <cell r="A12118" t="str">
            <v>X46</v>
          </cell>
          <cell r="B12118" t="str">
            <v>Envenenamiento accidental por, y exposición a disolventes orgánicos e hidrocarburos halogenados y sus vapores</v>
          </cell>
        </row>
        <row r="12119">
          <cell r="A12119" t="str">
            <v>X46.0</v>
          </cell>
          <cell r="B12119" t="str">
            <v>Envenenamiento accidental por, y exposición a disolventes orgánicos e hidrocarburos halogenados y sus vapores, en vivienda</v>
          </cell>
        </row>
        <row r="12120">
          <cell r="A12120" t="str">
            <v>X46.1</v>
          </cell>
          <cell r="B12120" t="str">
            <v>Envenenamiento accidental por, y exposición a disolventes orgánicos e hidrocarburos halogenados y sus vapores, en institución residencial</v>
          </cell>
        </row>
        <row r="12121">
          <cell r="A12121" t="str">
            <v>X46.2</v>
          </cell>
          <cell r="B12121" t="str">
            <v>Envenenamiento accidental por, y exposición a disolventes orgánicos e hidrocarburos halogenados y sus vapores, en escuelas, otras instituciones y áreas administrativas públicas</v>
          </cell>
        </row>
        <row r="12122">
          <cell r="A12122" t="str">
            <v>X46.3</v>
          </cell>
          <cell r="B12122" t="str">
            <v>Envenenamiento accidental por, y exposición a disolventes orgánicos e hidrocarburos halogenados y sus vapores, en áreas de deporte y atletismo</v>
          </cell>
        </row>
        <row r="12123">
          <cell r="A12123" t="str">
            <v>X46.4</v>
          </cell>
          <cell r="B12123" t="str">
            <v>Envenenamiento accidental por, y exposición a disolventes orgánicos e hidrocarburos halogenados y sus vapores, en calles y carreteras</v>
          </cell>
        </row>
        <row r="12124">
          <cell r="A12124" t="str">
            <v>X46.5</v>
          </cell>
          <cell r="B12124" t="str">
            <v>Envenenamiento accidental por, y exposición a disolventes orgánicos e hidrocarburos halogenados y sus vapores, en comercio y área de servicios</v>
          </cell>
        </row>
        <row r="12125">
          <cell r="A12125" t="str">
            <v>X46.6</v>
          </cell>
          <cell r="B12125" t="str">
            <v>Envenenamiento accidental por, y exposición a disolventes orgánicos e hidrocarburos halogenados y sus vapores, en área industrial y de la construcción</v>
          </cell>
        </row>
        <row r="12126">
          <cell r="A12126" t="str">
            <v>X46.7</v>
          </cell>
          <cell r="B12126" t="str">
            <v>Envenenamiento accidental por, y exposición a disolventes orgánicos e hidrocarburos halogenados y sus vapores, en granja</v>
          </cell>
        </row>
        <row r="12127">
          <cell r="A12127" t="str">
            <v>X46.8</v>
          </cell>
          <cell r="B12127" t="str">
            <v>Envenenamiento accidental por, y exposición a disolventes orgánicos e hidrocarburos halogenados y sus vapores, en otro lugar especificado</v>
          </cell>
        </row>
        <row r="12128">
          <cell r="A12128" t="str">
            <v>X46.9</v>
          </cell>
          <cell r="B12128" t="str">
            <v>Envenenamiento accidental por, y exposición a disolventes orgánicos e hidrocarburos halogenados y sus vapores, en lugar no especificado</v>
          </cell>
        </row>
        <row r="12129">
          <cell r="A12129" t="str">
            <v>X47</v>
          </cell>
          <cell r="B12129" t="str">
            <v>Envenenamiento accidental por, y exposición a otros gases y vapores</v>
          </cell>
        </row>
        <row r="12130">
          <cell r="A12130" t="str">
            <v>X47.0</v>
          </cell>
          <cell r="B12130" t="str">
            <v>Envenenamiento accidental por, y exposición a otros gases y vapores, en vivienda</v>
          </cell>
        </row>
        <row r="12131">
          <cell r="A12131" t="str">
            <v>X47.1</v>
          </cell>
          <cell r="B12131" t="str">
            <v>Envenenamiento accidental por, y exposición a otros gases y vapores, en institución residencial</v>
          </cell>
        </row>
        <row r="12132">
          <cell r="A12132" t="str">
            <v>X47.2</v>
          </cell>
          <cell r="B12132" t="str">
            <v>Envenenamiento accidental por, y exposición a otros gases y vapores, en escuelas, otras instituciones y áreas administrativas públicas</v>
          </cell>
        </row>
        <row r="12133">
          <cell r="A12133" t="str">
            <v>X47.3</v>
          </cell>
          <cell r="B12133" t="str">
            <v>Envenenamiento accidental por, y exposición a otros gases y vapores, en áreas de deporte y atletismo</v>
          </cell>
        </row>
        <row r="12134">
          <cell r="A12134" t="str">
            <v>X47.4</v>
          </cell>
          <cell r="B12134" t="str">
            <v>Envenenamiento accidental por, y exposición a otros gases y vapores, en calles y carreteras</v>
          </cell>
        </row>
        <row r="12135">
          <cell r="A12135" t="str">
            <v>X47.5</v>
          </cell>
          <cell r="B12135" t="str">
            <v>Envenenamiento accidental por, y exposición a otros gases y vapores, en comercio y área de servicios</v>
          </cell>
        </row>
        <row r="12136">
          <cell r="A12136" t="str">
            <v>X47.6</v>
          </cell>
          <cell r="B12136" t="str">
            <v>Envenenamiento accidental por, y exposición a otros gases y vapores, en área industrial y de la construcción</v>
          </cell>
        </row>
        <row r="12137">
          <cell r="A12137" t="str">
            <v>X47.7</v>
          </cell>
          <cell r="B12137" t="str">
            <v>Envenenamiento accidental por, y exposición a otros gases y vapores, en granja</v>
          </cell>
        </row>
        <row r="12138">
          <cell r="A12138" t="str">
            <v>X47.8</v>
          </cell>
          <cell r="B12138" t="str">
            <v>Envenenamiento accidental por, y exposición a otros gases y vapores, en otro lugar especificado</v>
          </cell>
        </row>
        <row r="12139">
          <cell r="A12139" t="str">
            <v>X47.9</v>
          </cell>
          <cell r="B12139" t="str">
            <v>Envenenamiento accidental por, y exposición a otros gases y vapores, en lugar no especificado</v>
          </cell>
        </row>
        <row r="12140">
          <cell r="A12140" t="str">
            <v>X48</v>
          </cell>
          <cell r="B12140" t="str">
            <v>Envenenamiento accidental por, y exposición a plaguicidas</v>
          </cell>
        </row>
        <row r="12141">
          <cell r="A12141" t="str">
            <v>X48.0</v>
          </cell>
          <cell r="B12141" t="str">
            <v>Envenenamiento accidental por, y exposición a plaguicidas, en vivienda</v>
          </cell>
        </row>
        <row r="12142">
          <cell r="A12142" t="str">
            <v>X48.1</v>
          </cell>
          <cell r="B12142" t="str">
            <v>Envenenamiento accidental por, y exposición a plaguicidas, en institución residencial</v>
          </cell>
        </row>
        <row r="12143">
          <cell r="A12143" t="str">
            <v>X48.2</v>
          </cell>
          <cell r="B12143" t="str">
            <v>Envenenamiento accidental por, y exposición a plaguicidas, en escuelas, otras instituciones y áreas administrativas públicas</v>
          </cell>
        </row>
        <row r="12144">
          <cell r="A12144" t="str">
            <v>X48.3</v>
          </cell>
          <cell r="B12144" t="str">
            <v>Envenenamiento accidental por, y exposición a plaguicidas, en áreas de deporte y atletismo</v>
          </cell>
        </row>
        <row r="12145">
          <cell r="A12145" t="str">
            <v>X48.4</v>
          </cell>
          <cell r="B12145" t="str">
            <v>Envenenamiento accidental por, y exposición a plaguicidas, en calles y carreteras</v>
          </cell>
        </row>
        <row r="12146">
          <cell r="A12146" t="str">
            <v>X48.5</v>
          </cell>
          <cell r="B12146" t="str">
            <v>Envenenamiento accidental por, y exposición a plaguicidas, en comercio y área de servicios</v>
          </cell>
        </row>
        <row r="12147">
          <cell r="A12147" t="str">
            <v>X48.6</v>
          </cell>
          <cell r="B12147" t="str">
            <v>Envenenamiento accidental por, y exposición a plaguicidas, en área industrial y de la construcción</v>
          </cell>
        </row>
        <row r="12148">
          <cell r="A12148" t="str">
            <v>X48.7</v>
          </cell>
          <cell r="B12148" t="str">
            <v>Envenenamiento accidental por, y exposición a plaguicidas, en granja</v>
          </cell>
        </row>
        <row r="12149">
          <cell r="A12149" t="str">
            <v>X48.8</v>
          </cell>
          <cell r="B12149" t="str">
            <v>Envenenamiento accidental por, y exposición a plaguicidas, en otro lugar especificado</v>
          </cell>
        </row>
        <row r="12150">
          <cell r="A12150" t="str">
            <v>X48.9</v>
          </cell>
          <cell r="B12150" t="str">
            <v>Envenenamiento accidental por, y exposición a plaguicidas, en lugar no especificado</v>
          </cell>
        </row>
        <row r="12151">
          <cell r="A12151" t="str">
            <v>X49</v>
          </cell>
          <cell r="B12151" t="str">
            <v>Envenenamiento accidental por, y exposición a otros productos químicos y sustancias nocivas, y los no especificados</v>
          </cell>
        </row>
        <row r="12152">
          <cell r="A12152" t="str">
            <v>X49.0</v>
          </cell>
          <cell r="B12152" t="str">
            <v>Envenenamiento accidental por, y exposición a otros productos químicos y sustancias nocivas, y los no especificados, en vivienda</v>
          </cell>
        </row>
        <row r="12153">
          <cell r="A12153" t="str">
            <v>X49.1</v>
          </cell>
          <cell r="B12153" t="str">
            <v>Envenenamiento accidental por, y exposición a otros productos químicos y sustancias nocivas, y los no especificados, en institución residencial</v>
          </cell>
        </row>
        <row r="12154">
          <cell r="A12154" t="str">
            <v>X49.2</v>
          </cell>
          <cell r="B12154" t="str">
            <v>Envenenamiento accidental por, y exposición a otros productos químicos y sustancias nocivas, y los no especificados, en escuelas, otras instituciones y áreas administrativas públicas</v>
          </cell>
        </row>
        <row r="12155">
          <cell r="A12155" t="str">
            <v>X49.3</v>
          </cell>
          <cell r="B12155" t="str">
            <v>Envenenamiento accidental por, y exposición a otros productos químicos y sustancias nocivas, y los no especificados, en áreas de deporte y atletismo</v>
          </cell>
        </row>
        <row r="12156">
          <cell r="A12156" t="str">
            <v>X49.4</v>
          </cell>
          <cell r="B12156" t="str">
            <v>Envenenamiento accidental por, y exposición a otros productos químicos y sustancias nocivas, y los no especificados, en calles y carreteras</v>
          </cell>
        </row>
        <row r="12157">
          <cell r="A12157" t="str">
            <v>X49.5</v>
          </cell>
          <cell r="B12157" t="str">
            <v>Envenenamiento accidental por, y exposición a otros productos químicos y sustancias nocivas, y los no especificados, en comercio y área de servicios</v>
          </cell>
        </row>
        <row r="12158">
          <cell r="A12158" t="str">
            <v>X49.6</v>
          </cell>
          <cell r="B12158" t="str">
            <v>Envenenamiento accidental por, y exposición a otros productos químicos y sustancias nocivas, y los no especificados, en área industrial y de la construcción</v>
          </cell>
        </row>
        <row r="12159">
          <cell r="A12159" t="str">
            <v>X49.7</v>
          </cell>
          <cell r="B12159" t="str">
            <v>Envenenamiento accidental por, y exposición a otros productos químicos y sustancias nocivas, y los no especificados, en granja</v>
          </cell>
        </row>
        <row r="12160">
          <cell r="A12160" t="str">
            <v>X49.8</v>
          </cell>
          <cell r="B12160" t="str">
            <v>Envenenamiento accidental por, y exposición a otros productos químicos y sustancias nocivas, y los no especificados, en otro lugar especificado</v>
          </cell>
        </row>
        <row r="12161">
          <cell r="A12161" t="str">
            <v>X49.9</v>
          </cell>
          <cell r="B12161" t="str">
            <v>Envenenamiento accidental por, y exposición a otros productos químicos y sustancias nocivas, y los no especificados, en lugar no especificado</v>
          </cell>
        </row>
        <row r="12162">
          <cell r="A12162" t="str">
            <v>X50</v>
          </cell>
          <cell r="B12162" t="str">
            <v>Exceso de esfuerzo y movimientos extenuantes y repetitivos</v>
          </cell>
        </row>
        <row r="12163">
          <cell r="A12163" t="str">
            <v>X50.0</v>
          </cell>
          <cell r="B12163" t="str">
            <v>Exceso de esfuerzo y movimientos extenuantes y repetitivos, en vivienda</v>
          </cell>
        </row>
        <row r="12164">
          <cell r="A12164" t="str">
            <v>X50.1</v>
          </cell>
          <cell r="B12164" t="str">
            <v>Exceso de esfuerzo y movimientos extenuantes y repetitivos, en institución residencial</v>
          </cell>
        </row>
        <row r="12165">
          <cell r="A12165" t="str">
            <v>X50.2</v>
          </cell>
          <cell r="B12165" t="str">
            <v>Exceso de esfuerzo y movimientos extenuantes y repetitivos, en escuelas, otras instituciones y áreas administrativas públicas</v>
          </cell>
        </row>
        <row r="12166">
          <cell r="A12166" t="str">
            <v>X50.3</v>
          </cell>
          <cell r="B12166" t="str">
            <v>Exceso de esfuerzo y movimientos extenuantes y repetitivos, en áreas de deporte y atletismo</v>
          </cell>
        </row>
        <row r="12167">
          <cell r="A12167" t="str">
            <v>X50.4</v>
          </cell>
          <cell r="B12167" t="str">
            <v>Exceso de esfuerzo y movimientos extenuantes y repetitivos, en calles y carreteras</v>
          </cell>
        </row>
        <row r="12168">
          <cell r="A12168" t="str">
            <v>X50.5</v>
          </cell>
          <cell r="B12168" t="str">
            <v>Exceso de esfuerzo y movimientos extenuantes y repetitivos, en comercio y área de servicios</v>
          </cell>
        </row>
        <row r="12169">
          <cell r="A12169" t="str">
            <v>X50.6</v>
          </cell>
          <cell r="B12169" t="str">
            <v>Exceso de esfuerzo y movimientos extenuantes y repetitivos, en área industrial y de la construcción</v>
          </cell>
        </row>
        <row r="12170">
          <cell r="A12170" t="str">
            <v>X50.7</v>
          </cell>
          <cell r="B12170" t="str">
            <v>Exceso de esfuerzo y movimientos extenuantes y repetitivos, en granja</v>
          </cell>
        </row>
        <row r="12171">
          <cell r="A12171" t="str">
            <v>X50.8</v>
          </cell>
          <cell r="B12171" t="str">
            <v>Exceso de esfuerzo y movimientos extenuantes y repetitivos, en otro lugar especificado</v>
          </cell>
        </row>
        <row r="12172">
          <cell r="A12172" t="str">
            <v>X50.9</v>
          </cell>
          <cell r="B12172" t="str">
            <v>Exceso de esfuerzo y movimientos extenuantes y repetitivos, en lugar no especificado</v>
          </cell>
        </row>
        <row r="12173">
          <cell r="A12173" t="str">
            <v>X51</v>
          </cell>
          <cell r="B12173" t="str">
            <v>Viajes y desplazamientos</v>
          </cell>
        </row>
        <row r="12174">
          <cell r="A12174" t="str">
            <v>X51.0</v>
          </cell>
          <cell r="B12174" t="str">
            <v>Viajes y desplazamientos, en vivienda</v>
          </cell>
        </row>
        <row r="12175">
          <cell r="A12175" t="str">
            <v>X51.1</v>
          </cell>
          <cell r="B12175" t="str">
            <v>Viajes y desplazamientos, en institución residencial</v>
          </cell>
        </row>
        <row r="12176">
          <cell r="A12176" t="str">
            <v>X51.2</v>
          </cell>
          <cell r="B12176" t="str">
            <v>Viajes y desplazamientos, en escuelas, otras instituciones y áreas administrativas públicas</v>
          </cell>
        </row>
        <row r="12177">
          <cell r="A12177" t="str">
            <v>X51.3</v>
          </cell>
          <cell r="B12177" t="str">
            <v>Viajes y desplazamientos, en áreas de deporte y atletismo</v>
          </cell>
        </row>
        <row r="12178">
          <cell r="A12178" t="str">
            <v>X51.4</v>
          </cell>
          <cell r="B12178" t="str">
            <v>Viajes y desplazamientos, en calles y carreteras</v>
          </cell>
        </row>
        <row r="12179">
          <cell r="A12179" t="str">
            <v>X51.5</v>
          </cell>
          <cell r="B12179" t="str">
            <v>Viajes y desplazamientos, en comercio y área de servicios</v>
          </cell>
        </row>
        <row r="12180">
          <cell r="A12180" t="str">
            <v>X51.6</v>
          </cell>
          <cell r="B12180" t="str">
            <v>Viajes y desplazamientos, en área industrial y de la construcción</v>
          </cell>
        </row>
        <row r="12181">
          <cell r="A12181" t="str">
            <v>X51.7</v>
          </cell>
          <cell r="B12181" t="str">
            <v>Viajes y desplazamientos, en granja</v>
          </cell>
        </row>
        <row r="12182">
          <cell r="A12182" t="str">
            <v>X51.8</v>
          </cell>
          <cell r="B12182" t="str">
            <v>Viajes y desplazamientos, en otro lugar especificado</v>
          </cell>
        </row>
        <row r="12183">
          <cell r="A12183" t="str">
            <v>X51.9</v>
          </cell>
          <cell r="B12183" t="str">
            <v>Viajes y desplazamientos, en lugar no especificado</v>
          </cell>
        </row>
        <row r="12184">
          <cell r="A12184" t="str">
            <v>X52</v>
          </cell>
          <cell r="B12184" t="str">
            <v>Permanencia prolongada en ambiente sin gravedad</v>
          </cell>
        </row>
        <row r="12185">
          <cell r="A12185" t="str">
            <v>X52.0</v>
          </cell>
          <cell r="B12185" t="str">
            <v>Permanencia prolongada en ambiente sin gravedad, en vivienda</v>
          </cell>
        </row>
        <row r="12186">
          <cell r="A12186" t="str">
            <v>X52.1</v>
          </cell>
          <cell r="B12186" t="str">
            <v>Permanencia prolongada en ambiente sin gravedad, en institución residencial</v>
          </cell>
        </row>
        <row r="12187">
          <cell r="A12187" t="str">
            <v>X52.2</v>
          </cell>
          <cell r="B12187" t="str">
            <v>Permanencia prolongada en ambiente sin gravedad, en escuelas, otras instituciones y áreas administrativas públicas</v>
          </cell>
        </row>
        <row r="12188">
          <cell r="A12188" t="str">
            <v>X52.3</v>
          </cell>
          <cell r="B12188" t="str">
            <v>Permanencia prolongada en ambiente sin gravedad, en áreas de deporte y atletismo</v>
          </cell>
        </row>
        <row r="12189">
          <cell r="A12189" t="str">
            <v>X52.4</v>
          </cell>
          <cell r="B12189" t="str">
            <v>Permanencia prolongada en ambiente sin gravedad, en calles y carreteras</v>
          </cell>
        </row>
        <row r="12190">
          <cell r="A12190" t="str">
            <v>X52.5</v>
          </cell>
          <cell r="B12190" t="str">
            <v>Permanencia prolongada en ambiente sin gravedad, en comercio y área de servicios</v>
          </cell>
        </row>
        <row r="12191">
          <cell r="A12191" t="str">
            <v>X52.6</v>
          </cell>
          <cell r="B12191" t="str">
            <v>Permanencia prolongada en ambiente sin gravedad, en área industrial y de la construcción</v>
          </cell>
        </row>
        <row r="12192">
          <cell r="A12192" t="str">
            <v>X52.7</v>
          </cell>
          <cell r="B12192" t="str">
            <v>Permanencia prolongada en ambiente sin gravedad, en granja</v>
          </cell>
        </row>
        <row r="12193">
          <cell r="A12193" t="str">
            <v>X52.8</v>
          </cell>
          <cell r="B12193" t="str">
            <v>Permanencia prolongada en ambiente sin gravedad, en otro lugar especificado</v>
          </cell>
        </row>
        <row r="12194">
          <cell r="A12194" t="str">
            <v>X52.9</v>
          </cell>
          <cell r="B12194" t="str">
            <v>Permanencia prolongada en ambiente sin gravedad, en lugar no especificado</v>
          </cell>
        </row>
        <row r="12195">
          <cell r="A12195" t="str">
            <v>X53</v>
          </cell>
          <cell r="B12195" t="str">
            <v>Privación de alimentos</v>
          </cell>
        </row>
        <row r="12196">
          <cell r="A12196" t="str">
            <v>X53.0</v>
          </cell>
          <cell r="B12196" t="str">
            <v>Privación de alimentos, en vivienda</v>
          </cell>
        </row>
        <row r="12197">
          <cell r="A12197" t="str">
            <v>X53.1</v>
          </cell>
          <cell r="B12197" t="str">
            <v>Privación de alimentos, en institución residencial</v>
          </cell>
        </row>
        <row r="12198">
          <cell r="A12198" t="str">
            <v>X53.2</v>
          </cell>
          <cell r="B12198" t="str">
            <v>Privación de alimentos, en escuelas, otras instituciones y áreas administrativas públicas</v>
          </cell>
        </row>
        <row r="12199">
          <cell r="A12199" t="str">
            <v>X53.3</v>
          </cell>
          <cell r="B12199" t="str">
            <v>Privación de alimentos, en áreas de deporte y atletismo</v>
          </cell>
        </row>
        <row r="12200">
          <cell r="A12200" t="str">
            <v>X53.4</v>
          </cell>
          <cell r="B12200" t="str">
            <v>Privación de alimentos, en calles y carreteras</v>
          </cell>
        </row>
        <row r="12201">
          <cell r="A12201" t="str">
            <v>X53.5</v>
          </cell>
          <cell r="B12201" t="str">
            <v>Privación de alimentos, en comercio y área de servicios</v>
          </cell>
        </row>
        <row r="12202">
          <cell r="A12202" t="str">
            <v>X53.6</v>
          </cell>
          <cell r="B12202" t="str">
            <v>Privación de alimentos, en área industrial y de la construcción</v>
          </cell>
        </row>
        <row r="12203">
          <cell r="A12203" t="str">
            <v>X53.7</v>
          </cell>
          <cell r="B12203" t="str">
            <v>Privación de alimentos, en granja</v>
          </cell>
        </row>
        <row r="12204">
          <cell r="A12204" t="str">
            <v>X53.8</v>
          </cell>
          <cell r="B12204" t="str">
            <v>Privación de alimentos, en lugar no especificado, en otro lugar especificado</v>
          </cell>
        </row>
        <row r="12205">
          <cell r="A12205" t="str">
            <v>X53.9</v>
          </cell>
          <cell r="B12205" t="str">
            <v>Privación de alimentos, en lugar no especificado</v>
          </cell>
        </row>
        <row r="12206">
          <cell r="A12206" t="str">
            <v>X54</v>
          </cell>
          <cell r="B12206" t="str">
            <v>Privación de agua</v>
          </cell>
        </row>
        <row r="12207">
          <cell r="A12207" t="str">
            <v>X54.0</v>
          </cell>
          <cell r="B12207" t="str">
            <v>Privación de agua, en vivienda</v>
          </cell>
        </row>
        <row r="12208">
          <cell r="A12208" t="str">
            <v>X54.1</v>
          </cell>
          <cell r="B12208" t="str">
            <v>Privación de agua, en institución residencial</v>
          </cell>
        </row>
        <row r="12209">
          <cell r="A12209" t="str">
            <v>X54.2</v>
          </cell>
          <cell r="B12209" t="str">
            <v>Privación de agua, en escuelas, otras instituciones y áreas administrativas públicas</v>
          </cell>
        </row>
        <row r="12210">
          <cell r="A12210" t="str">
            <v>X54.3</v>
          </cell>
          <cell r="B12210" t="str">
            <v>Privación de agua, en áreas de deporte y atletismo</v>
          </cell>
        </row>
        <row r="12211">
          <cell r="A12211" t="str">
            <v>X54.4</v>
          </cell>
          <cell r="B12211" t="str">
            <v>Privación de agua, en calles y carreteras</v>
          </cell>
        </row>
        <row r="12212">
          <cell r="A12212" t="str">
            <v>X54.5</v>
          </cell>
          <cell r="B12212" t="str">
            <v>Privación de agua, en comercio y área de servicios</v>
          </cell>
        </row>
        <row r="12213">
          <cell r="A12213" t="str">
            <v>X54.6</v>
          </cell>
          <cell r="B12213" t="str">
            <v>Privación de agua, en área industrial y de la construcción</v>
          </cell>
        </row>
        <row r="12214">
          <cell r="A12214" t="str">
            <v>X54.7</v>
          </cell>
          <cell r="B12214" t="str">
            <v>Privación de agua, en granja</v>
          </cell>
        </row>
        <row r="12215">
          <cell r="A12215" t="str">
            <v>X54.8</v>
          </cell>
          <cell r="B12215" t="str">
            <v>Privación de agua, en otro lugar especificado</v>
          </cell>
        </row>
        <row r="12216">
          <cell r="A12216" t="str">
            <v>X54.9</v>
          </cell>
          <cell r="B12216" t="str">
            <v>Privación de agua, en lugar no especificado</v>
          </cell>
        </row>
        <row r="12217">
          <cell r="A12217" t="str">
            <v>X57</v>
          </cell>
          <cell r="B12217" t="str">
            <v>Privación no especificada</v>
          </cell>
        </row>
        <row r="12218">
          <cell r="A12218" t="str">
            <v>X57.0</v>
          </cell>
          <cell r="B12218" t="str">
            <v>Privación no especificada, en vivienda</v>
          </cell>
        </row>
        <row r="12219">
          <cell r="A12219" t="str">
            <v>X57.1</v>
          </cell>
          <cell r="B12219" t="str">
            <v>Privación no especificada, en institución residencial</v>
          </cell>
        </row>
        <row r="12220">
          <cell r="A12220" t="str">
            <v>X57.2</v>
          </cell>
          <cell r="B12220" t="str">
            <v>Privación no especificada, en escuelas, otras instituciones y áreas administrativas públicas</v>
          </cell>
        </row>
        <row r="12221">
          <cell r="A12221" t="str">
            <v>X57.3</v>
          </cell>
          <cell r="B12221" t="str">
            <v>Privación no especificada, en áreas de deporte y atletismo</v>
          </cell>
        </row>
        <row r="12222">
          <cell r="A12222" t="str">
            <v>X57.4</v>
          </cell>
          <cell r="B12222" t="str">
            <v>Privación no especificada, en calles y carreteras</v>
          </cell>
        </row>
        <row r="12223">
          <cell r="A12223" t="str">
            <v>X57.5</v>
          </cell>
          <cell r="B12223" t="str">
            <v>Privación no especificada, en comercio y área de servicios</v>
          </cell>
        </row>
        <row r="12224">
          <cell r="A12224" t="str">
            <v>X57.6</v>
          </cell>
          <cell r="B12224" t="str">
            <v>Privación no especificada, en área industrial y de la construcción</v>
          </cell>
        </row>
        <row r="12225">
          <cell r="A12225" t="str">
            <v>X57.7</v>
          </cell>
          <cell r="B12225" t="str">
            <v>Privación no especificada, en granja</v>
          </cell>
        </row>
        <row r="12226">
          <cell r="A12226" t="str">
            <v>X57.8</v>
          </cell>
          <cell r="B12226" t="str">
            <v>Privación no especificada, en otro lugar especificado</v>
          </cell>
        </row>
        <row r="12227">
          <cell r="A12227" t="str">
            <v>X57.9</v>
          </cell>
          <cell r="B12227" t="str">
            <v>Privación no especificada, en lugar no especificado</v>
          </cell>
        </row>
        <row r="12228">
          <cell r="A12228" t="str">
            <v>X58</v>
          </cell>
          <cell r="B12228" t="str">
            <v>Exposición a otros factores especificados</v>
          </cell>
        </row>
        <row r="12229">
          <cell r="A12229" t="str">
            <v>X58.0</v>
          </cell>
          <cell r="B12229" t="str">
            <v>Exposición a otros factores especificados, en vivienda</v>
          </cell>
        </row>
        <row r="12230">
          <cell r="A12230" t="str">
            <v>X58.1</v>
          </cell>
          <cell r="B12230" t="str">
            <v>Exposición a otros factores especificados, en institución residencial</v>
          </cell>
        </row>
        <row r="12231">
          <cell r="A12231" t="str">
            <v>X58.2</v>
          </cell>
          <cell r="B12231" t="str">
            <v>Exposición a otros factores especificados, en escuelas, otras instituciones y áreas administrativas públicas</v>
          </cell>
        </row>
        <row r="12232">
          <cell r="A12232" t="str">
            <v>X58.3</v>
          </cell>
          <cell r="B12232" t="str">
            <v>Exposición a otros factores especificados, en áreas de deporte y atletismo</v>
          </cell>
        </row>
        <row r="12233">
          <cell r="A12233" t="str">
            <v>X58.4</v>
          </cell>
          <cell r="B12233" t="str">
            <v>Exposición a otros factores especificados, en calles y carreteras</v>
          </cell>
        </row>
        <row r="12234">
          <cell r="A12234" t="str">
            <v>X58.5</v>
          </cell>
          <cell r="B12234" t="str">
            <v>Exposición a otros factores especificados, en comercio y área de servicios</v>
          </cell>
        </row>
        <row r="12235">
          <cell r="A12235" t="str">
            <v>X58.6</v>
          </cell>
          <cell r="B12235" t="str">
            <v>Exposición a otros factores especificados, en área industrial y de la construcción</v>
          </cell>
        </row>
        <row r="12236">
          <cell r="A12236" t="str">
            <v>X58.7</v>
          </cell>
          <cell r="B12236" t="str">
            <v>Exposición a otros factores especificados, en granja</v>
          </cell>
        </row>
        <row r="12237">
          <cell r="A12237" t="str">
            <v>X58.8</v>
          </cell>
          <cell r="B12237" t="str">
            <v>Exposición a otros factores especificados, en otro lugar especificado</v>
          </cell>
        </row>
        <row r="12238">
          <cell r="A12238" t="str">
            <v>X58.9</v>
          </cell>
          <cell r="B12238" t="str">
            <v>Exposición a otros factores especificados, en lugar no especificado</v>
          </cell>
        </row>
        <row r="12239">
          <cell r="A12239" t="str">
            <v>X59</v>
          </cell>
          <cell r="B12239" t="str">
            <v>Exposición a factores no especificados</v>
          </cell>
        </row>
        <row r="12240">
          <cell r="A12240" t="str">
            <v>X59.0</v>
          </cell>
          <cell r="B12240" t="str">
            <v>Exposición a factores no especificados, en vivienda</v>
          </cell>
        </row>
        <row r="12241">
          <cell r="A12241" t="str">
            <v>X59.1</v>
          </cell>
          <cell r="B12241" t="str">
            <v>Exposición a factores no especificados, en institución residencial</v>
          </cell>
        </row>
        <row r="12242">
          <cell r="A12242" t="str">
            <v>X59.2</v>
          </cell>
          <cell r="B12242" t="str">
            <v>Exposición a factores no especificados, en escuelas, otras instituciones y áreas administrativas públicas</v>
          </cell>
        </row>
        <row r="12243">
          <cell r="A12243" t="str">
            <v>X59.3</v>
          </cell>
          <cell r="B12243" t="str">
            <v>Exposición a factores no especificados, en áreas de deporte y atletismo</v>
          </cell>
        </row>
        <row r="12244">
          <cell r="A12244" t="str">
            <v>X59.4</v>
          </cell>
          <cell r="B12244" t="str">
            <v>Exposición a factores no especificados, en calles y carreteras</v>
          </cell>
        </row>
        <row r="12245">
          <cell r="A12245" t="str">
            <v>X59.5</v>
          </cell>
          <cell r="B12245" t="str">
            <v>Exposición a factores no especificados, en comercio y área de servicios</v>
          </cell>
        </row>
        <row r="12246">
          <cell r="A12246" t="str">
            <v>X59.6</v>
          </cell>
          <cell r="B12246" t="str">
            <v>Exposición a factores no especificados, en área industrial y de la construcción</v>
          </cell>
        </row>
        <row r="12247">
          <cell r="A12247" t="str">
            <v>X59.7</v>
          </cell>
          <cell r="B12247" t="str">
            <v>Exposición a factores no especificados, en granja</v>
          </cell>
        </row>
        <row r="12248">
          <cell r="A12248" t="str">
            <v>X59.8</v>
          </cell>
          <cell r="B12248" t="str">
            <v>Exposición a factores no especificados, en otro lugar especificado</v>
          </cell>
        </row>
        <row r="12249">
          <cell r="A12249" t="str">
            <v>X59.9</v>
          </cell>
          <cell r="B12249" t="str">
            <v>Exposición a factores no especificados, en lugar no especificado</v>
          </cell>
        </row>
        <row r="12250">
          <cell r="A12250" t="str">
            <v>X60</v>
          </cell>
          <cell r="B12250" t="str">
            <v>Envenenamiento autoinfligido intencionalmente por, y exposición a analgésicos no narcóticos, antipiréticos y antirreumáticos</v>
          </cell>
        </row>
        <row r="12251">
          <cell r="A12251" t="str">
            <v>X60.0</v>
          </cell>
          <cell r="B12251" t="str">
            <v>Envenenamiento autoinfligido intencionalmente por, y exposición a analgésicos no narcóticos, antipiréticos y antirreumáticos, en vivienda</v>
          </cell>
        </row>
        <row r="12252">
          <cell r="A12252" t="str">
            <v>X60.1</v>
          </cell>
          <cell r="B12252" t="str">
            <v>Envenenamiento autoinfligido intencionalmente por, y exposición a analgésicos no narcóticos, antipiréticos y antirreumáticos, en institución residencial</v>
          </cell>
        </row>
        <row r="12253">
          <cell r="A12253" t="str">
            <v>X60.2</v>
          </cell>
          <cell r="B12253" t="str">
            <v>Envenenamiento autoinfligido intencionalmente por, y exposición a analgésicos no narcóticos, antipiréticos y antirreumáticos, en escuelas, otras instituciones y áreas administrativas públicas</v>
          </cell>
        </row>
        <row r="12254">
          <cell r="A12254" t="str">
            <v>X60.3</v>
          </cell>
          <cell r="B12254" t="str">
            <v>Envenenamiento autoinfligido intencionalmente por, y exposición a analgésicos no narcóticos, antipiréticos y antirreumáticos, en áreas de deporte y atletismo</v>
          </cell>
        </row>
        <row r="12255">
          <cell r="A12255" t="str">
            <v>X60.4</v>
          </cell>
          <cell r="B12255" t="str">
            <v>Envenenamiento autoinfligido intencionalmente por, y exposición a analgésicos no narcóticos, antipiréticos y antirreumáticos, en calles y carreteras</v>
          </cell>
        </row>
        <row r="12256">
          <cell r="A12256" t="str">
            <v>X60.5</v>
          </cell>
          <cell r="B12256" t="str">
            <v>Envenenamiento autoinfligido intencionalmente por, y exposición a analgésicos no narcóticos, antipiréticos y antirreumáticos, en comercio y área de servicios</v>
          </cell>
        </row>
        <row r="12257">
          <cell r="A12257" t="str">
            <v>X60.6</v>
          </cell>
          <cell r="B12257" t="str">
            <v>Envenenamiento autoinfligido intencionalmente por, y exposición a analgésicos no narcóticos, antipiréticos y antirreumáticos, en área industrial y de la construcción</v>
          </cell>
        </row>
        <row r="12258">
          <cell r="A12258" t="str">
            <v>X60.7</v>
          </cell>
          <cell r="B12258" t="str">
            <v>Envenenamiento autoinfligido intencionalmente por, y exposición a analgésicos no narcóticos, antipiréticos y antirreumáticos, en granja</v>
          </cell>
        </row>
        <row r="12259">
          <cell r="A12259" t="str">
            <v>X60.8</v>
          </cell>
          <cell r="B12259" t="str">
            <v>Envenenamiento autoinfligido intencionalmente por, y exposición a analgésicos no narcóticos, antipiréticos y antirreumáticos, en otro lugar especificado</v>
          </cell>
        </row>
        <row r="12260">
          <cell r="A12260" t="str">
            <v>X60.9</v>
          </cell>
          <cell r="B12260" t="str">
            <v>Envenenamiento autoinfligido intencionalmente por, y exposición a analgésicos no narcóticos, antipiréticos y antirreumáticos, en lugar no especificado</v>
          </cell>
        </row>
        <row r="12261">
          <cell r="A12261" t="str">
            <v>X61</v>
          </cell>
          <cell r="B12261" t="str">
            <v>Envenenamiento autoinfligido intencionalmente por, y exposición a drogas antiepilépticas, sedantes, hipnóticas, antiparkinsonianas y psicotrópicas, no clasificadas en otra parte</v>
          </cell>
        </row>
        <row r="12262">
          <cell r="A12262" t="str">
            <v>X61.0</v>
          </cell>
          <cell r="B12262" t="str">
            <v>Envenenamiento autoinfligido intencionalmente por, y exposición a drogas antiepilépticas, sedantes, hipnóticas, antiparkinsonianas y psicotrópicas, no clasificadas en otra parte, en vivienda</v>
          </cell>
        </row>
        <row r="12263">
          <cell r="A12263" t="str">
            <v>X61.1</v>
          </cell>
          <cell r="B12263" t="str">
            <v>Envenenamiento autoinfligido intencionalmente por, y exposición a drogas antiepilépticas, sedantes, hipnóticas, antiparkinsonianas y psicotrópicas, no clasificadas en otra parte, en institución reside</v>
          </cell>
        </row>
        <row r="12264">
          <cell r="A12264" t="str">
            <v>X61.2</v>
          </cell>
          <cell r="B12264" t="str">
            <v>Envenenamiento autoinfligido intencionalmente por, y exposición a drogas antiepilépticas, sedantes, hipnóticas, antiparkinsonianas y psicotrópicas, no clasificadas en otra parte, en escuelas, otras in</v>
          </cell>
        </row>
        <row r="12265">
          <cell r="A12265" t="str">
            <v>X61.3</v>
          </cell>
          <cell r="B12265" t="str">
            <v>Envenenamiento autoinfligido intencionalmente por, y exposición a drogas antiepilépticas, sedantes, hipnóticas, antiparkinsonianas y psicotrópicas, no clasificadas en otra parte, en áreas de deporte y</v>
          </cell>
        </row>
        <row r="12266">
          <cell r="A12266" t="str">
            <v>X61.4</v>
          </cell>
          <cell r="B12266" t="str">
            <v>Envenenamiento autoinfligido intencionalmente por, y exposición a drogas antiepilépticas, sedantes, hipnóticas, antiparkinsonianas y psicotrópicas, no clasificadas en otra parte, en calles y carretera</v>
          </cell>
        </row>
        <row r="12267">
          <cell r="A12267" t="str">
            <v>X61.5</v>
          </cell>
          <cell r="B12267" t="str">
            <v>Envenenamiento autoinfligido intencionalmente por, y exposición a drogas antiepilépticas, sedantes, hipnóticas, antiparkinsonianas y psicotrópicas, no clasificadas en otra parte, en comercio y área de</v>
          </cell>
        </row>
        <row r="12268">
          <cell r="A12268" t="str">
            <v>X61.6</v>
          </cell>
          <cell r="B12268" t="str">
            <v>Envenenamiento autoinfligido intencionalmente por, y exposición a drogas antiepilépticas, sedantes, hipnóticas, antiparkinsonianas y psicotrópicas, no clasificadas en otra parte, en área industrial y</v>
          </cell>
        </row>
        <row r="12269">
          <cell r="A12269" t="str">
            <v>X61.7</v>
          </cell>
          <cell r="B12269" t="str">
            <v>Envenenamiento autoinfligido intencionalmente por, y exposición a drogas antiepilépticas, sedantes, hipnóticas, antiparkinsonianas y psicotrópicas, no clasificadas en otra parte, en granja</v>
          </cell>
        </row>
        <row r="12270">
          <cell r="A12270" t="str">
            <v>X61.8</v>
          </cell>
          <cell r="B12270" t="str">
            <v>Envenenamiento autoinfligido intencionalmente por, y exposición a drogas antiepilépticas, sedantes, hipnóticas, antiparkinsonianas y psicotrópicas, no clasificadas en otra parte, en otro lugar especif</v>
          </cell>
        </row>
        <row r="12271">
          <cell r="A12271" t="str">
            <v>X61.9</v>
          </cell>
          <cell r="B12271" t="str">
            <v>Envenenamiento autoinfligido intencionalmente por, y exposición a drogas antiepilépticas, sedantes, hipnóticas, antiparkinsonianas y psicotrópicas, no clasificadas en otra parte, en lugar no especific</v>
          </cell>
        </row>
        <row r="12272">
          <cell r="A12272" t="str">
            <v>X62</v>
          </cell>
          <cell r="B12272" t="str">
            <v>Envenenamiento autoinfligido intencionalmente por, y exposición a narcóticos y psicodislépticos [alucinógenos], no clasificados en otra parte</v>
          </cell>
        </row>
        <row r="12273">
          <cell r="A12273" t="str">
            <v>X62.0</v>
          </cell>
          <cell r="B12273" t="str">
            <v>Envenenamiento autoinfligido intencionalmente por, y exposición a narcóticos y psicodislépticos [alucinógenos], no clasificados en otra parte, en vivienda</v>
          </cell>
        </row>
        <row r="12274">
          <cell r="A12274" t="str">
            <v>X62.1</v>
          </cell>
          <cell r="B12274" t="str">
            <v>Envenenamiento autoinfligido intencionalmente por, y exposición a narcóticos y psicodislépticos [alucinógenos], no clasificados en otra parte, en institución residencial</v>
          </cell>
        </row>
        <row r="12275">
          <cell r="A12275" t="str">
            <v>X62.2</v>
          </cell>
          <cell r="B12275" t="str">
            <v>Envenenamiento autoinfligido intencionalmente por, y exposición a narcóticos y psicodislépticos [alucinógenos], no clasificados en otra parte, en escuelas, otras instituciones y áreas administrativas</v>
          </cell>
        </row>
        <row r="12276">
          <cell r="A12276" t="str">
            <v>X62.3</v>
          </cell>
          <cell r="B12276" t="str">
            <v>Envenenamiento autoinfligido intencionalmente por, y exposición a narcóticos y psicodislépticos [alucinógenos], no clasificados en otra parte, en áreas de deporte y atletismo</v>
          </cell>
        </row>
        <row r="12277">
          <cell r="A12277" t="str">
            <v>X62.4</v>
          </cell>
          <cell r="B12277" t="str">
            <v>Envenenamiento autoinfligido intencionalmente por, y exposición a narcóticos y psicodislépticos [alucinógenos], no clasificados en otra parte, en calles y carreteras</v>
          </cell>
        </row>
        <row r="12278">
          <cell r="A12278" t="str">
            <v>X62.5</v>
          </cell>
          <cell r="B12278" t="str">
            <v>Envenenamiento autoinfligido intencionalmente por, y exposición a narcóticos y psicodislépticos [alucinógenos], no clasificados en otra parte, en comercio y área de servicios</v>
          </cell>
        </row>
        <row r="12279">
          <cell r="A12279" t="str">
            <v>X62.6</v>
          </cell>
          <cell r="B12279" t="str">
            <v>Envenenamiento autoinfligido intencionalmente por, y exposición a narcóticos y psicodislépticos [alucinógenos], no clasificados en otra parte, en área industrial y de la construcción</v>
          </cell>
        </row>
        <row r="12280">
          <cell r="A12280" t="str">
            <v>X62.7</v>
          </cell>
          <cell r="B12280" t="str">
            <v>Envenenamiento autoinfligido intencionalmente por, y exposición a narcóticos y psicodislépticos [alucinógenos], no clasificados en otra parte, en granja</v>
          </cell>
        </row>
        <row r="12281">
          <cell r="A12281" t="str">
            <v>X62.8</v>
          </cell>
          <cell r="B12281" t="str">
            <v>Envenenamiento autoinfligido intencionalmente por, y exposición a narcóticos y psicodislépticos [alucinógenos], no clasificados en otra parte, en otro lugar especificado</v>
          </cell>
        </row>
        <row r="12282">
          <cell r="A12282" t="str">
            <v>X62.9</v>
          </cell>
          <cell r="B12282" t="str">
            <v>Envenenamiento autoinfligido intencionalmente por, y exposición a narcóticos y psicodislépticos [alucinógenos], no clasificados en otra parte, en lugar no especificado</v>
          </cell>
        </row>
        <row r="12283">
          <cell r="A12283" t="str">
            <v>X63</v>
          </cell>
          <cell r="B12283" t="str">
            <v>Envenenamiento autoinfligido intencionalmente por, y exposición a otras drogas que actúan sobre el sistema nervioso autónomo</v>
          </cell>
        </row>
        <row r="12284">
          <cell r="A12284" t="str">
            <v>X63.0</v>
          </cell>
          <cell r="B12284" t="str">
            <v>Envenenamiento autoinfligido intencionalmente por, y exposición a otras drogas que actúan sobre el sistema nervioso autónomo, en vivienda</v>
          </cell>
        </row>
        <row r="12285">
          <cell r="A12285" t="str">
            <v>X63.1</v>
          </cell>
          <cell r="B12285" t="str">
            <v>Envenenamiento autoinfligido intencionalmente por, y exposición a otras drogas que actúan sobre el sistema nervioso autónomo, en institución residencial</v>
          </cell>
        </row>
        <row r="12286">
          <cell r="A12286" t="str">
            <v>X63.2</v>
          </cell>
          <cell r="B12286" t="str">
            <v>Envenenamiento autoinfligido intencionalmente por, y exposición a otras drogas que actúan sobre el sistema nervioso autónomo, en escuelas, otras instituciones y áreas administrativas públicas</v>
          </cell>
        </row>
        <row r="12287">
          <cell r="A12287" t="str">
            <v>X63.3</v>
          </cell>
          <cell r="B12287" t="str">
            <v>Envenenamiento autoinfligido intencionalmente por, y exposición a otras drogas que actúan sobre el sistema nervioso autónomo, en áreas de deporte y atletismo</v>
          </cell>
        </row>
        <row r="12288">
          <cell r="A12288" t="str">
            <v>X63.4</v>
          </cell>
          <cell r="B12288" t="str">
            <v>Envenenamiento autoinfligido intencionalmente por, y exposición a otras drogas que actúan sobre el sistema nervioso autónomo, en calles y carreteras</v>
          </cell>
        </row>
        <row r="12289">
          <cell r="A12289" t="str">
            <v>X63.5</v>
          </cell>
          <cell r="B12289" t="str">
            <v>Envenenamiento autoinfligido intencionalmente por, y exposición a otras drogas que actúan sobre el sistema nervioso autónomo, en comercio y área de servicios</v>
          </cell>
        </row>
        <row r="12290">
          <cell r="A12290" t="str">
            <v>X63.6</v>
          </cell>
          <cell r="B12290" t="str">
            <v>Envenenamiento autoinfligido intencionalmente por, y exposición a otras drogas que actúan sobre el sistema nervioso autónomo, en área industrial y de la construcción</v>
          </cell>
        </row>
        <row r="12291">
          <cell r="A12291" t="str">
            <v>X63.7</v>
          </cell>
          <cell r="B12291" t="str">
            <v>Envenenamiento autoinfligido intencionalmente por, y exposición a otras drogas que actúan sobre el sistema nervioso autónomo, en granja</v>
          </cell>
        </row>
        <row r="12292">
          <cell r="A12292" t="str">
            <v>X63.8</v>
          </cell>
          <cell r="B12292" t="str">
            <v>Envenenamiento autoinfligido intencionalmente por, y exposición a otras drogas que actúan sobre el sistema nervioso autónomo, en otro lugar especificado</v>
          </cell>
        </row>
        <row r="12293">
          <cell r="A12293" t="str">
            <v>X63.9</v>
          </cell>
          <cell r="B12293" t="str">
            <v>Envenenamiento autoinfligido intencionalmente por, y exposición a otras drogas que actúan sobre el sistema nervioso autónomo, en lugar no especificado</v>
          </cell>
        </row>
        <row r="12294">
          <cell r="A12294" t="str">
            <v>X64</v>
          </cell>
          <cell r="B12294" t="str">
            <v>Envenenamiento autoinfligido intencionalmente por, y exposición a otras drogas, medicamentos y sustancias biológicas, y los no especificados</v>
          </cell>
        </row>
        <row r="12295">
          <cell r="A12295" t="str">
            <v>X64.0</v>
          </cell>
          <cell r="B12295" t="str">
            <v>Envenenamiento autoinfligido intencionalmente por, y exposición a otras drogas, medicamentos y sustancias biológicas, y los no especificados, en vivienda</v>
          </cell>
        </row>
        <row r="12296">
          <cell r="A12296" t="str">
            <v>X64.1</v>
          </cell>
          <cell r="B12296" t="str">
            <v>Envenenamiento autoinfligido intencionalmente por, y exposición a otras drogas, medicamentos y sustancias biológicas, y los no especificados, en institución residencial</v>
          </cell>
        </row>
        <row r="12297">
          <cell r="A12297" t="str">
            <v>X64.2</v>
          </cell>
          <cell r="B12297" t="str">
            <v>Envenenamiento autoinfligido intencionalmente por, y exposición a otras drogas, medicamentos y sustancias biológicas, y los no especificados, en escuelas, otras instituciones y áreas administrativas p</v>
          </cell>
        </row>
        <row r="12298">
          <cell r="A12298" t="str">
            <v>X64.3</v>
          </cell>
          <cell r="B12298" t="str">
            <v>Envenenamiento autoinfligido intencionalmente por, y exposición a otras drogas, medicamentos y sustancias biológicas, y los no especificados, en áreas de deporte y atletismo</v>
          </cell>
        </row>
        <row r="12299">
          <cell r="A12299" t="str">
            <v>X64.4</v>
          </cell>
          <cell r="B12299" t="str">
            <v>Envenenamiento autoinfligido intencionalmente por, y exposición a otras drogas, medicamentos y sustancias biológicas, y los no especificados, en calles y carreteras</v>
          </cell>
        </row>
        <row r="12300">
          <cell r="A12300" t="str">
            <v>X64.5</v>
          </cell>
          <cell r="B12300" t="str">
            <v>Envenenamiento autoinfligido intencionalmente por, y exposición a otras drogas, medicamentos y sustancias biológicas, y los no especificados, en comercio y área de servicios</v>
          </cell>
        </row>
        <row r="12301">
          <cell r="A12301" t="str">
            <v>X64.6</v>
          </cell>
          <cell r="B12301" t="str">
            <v>Envenenamiento autoinfligido intencionalmente por, y exposición a otras drogas, medicamentos y sustancias biológicas, y los no especificados, en área industrial y de la construcción</v>
          </cell>
        </row>
        <row r="12302">
          <cell r="A12302" t="str">
            <v>X64.7</v>
          </cell>
          <cell r="B12302" t="str">
            <v>Envenenamiento autoinfligido intencionalmente por, y exposición a otras drogas, medicamentos y sustancias biológicas, y los no especificados, en granja</v>
          </cell>
        </row>
        <row r="12303">
          <cell r="A12303" t="str">
            <v>X64.8</v>
          </cell>
          <cell r="B12303" t="str">
            <v>Envenenamiento autoinfligido intencionalmente por, y exposición a otras drogas, medicamentos y sustancias biológicas, y los no especificados, en otro lugar especificado</v>
          </cell>
        </row>
        <row r="12304">
          <cell r="A12304" t="str">
            <v>X64.9</v>
          </cell>
          <cell r="B12304" t="str">
            <v>Envenenamiento autoinfligido intencionalmente por, y exposición a otras drogas, medicamentos y sustancias biológicas, y los no especificados, en lugar no especificado</v>
          </cell>
        </row>
        <row r="12305">
          <cell r="A12305" t="str">
            <v>X65</v>
          </cell>
          <cell r="B12305" t="str">
            <v>Envenenamiento autoinfligido intencionalmente por, y exposición al alcohol</v>
          </cell>
        </row>
        <row r="12306">
          <cell r="A12306" t="str">
            <v>X65.0</v>
          </cell>
          <cell r="B12306" t="str">
            <v>Envenenamiento autoinfligido intencionalmente por, y exposición al alcohol, en vivienda</v>
          </cell>
        </row>
        <row r="12307">
          <cell r="A12307" t="str">
            <v>X65.1</v>
          </cell>
          <cell r="B12307" t="str">
            <v>Envenenamiento autoinfligido intencionalmente por, y exposición al alcohol, en institución residencial</v>
          </cell>
        </row>
        <row r="12308">
          <cell r="A12308" t="str">
            <v>X65.2</v>
          </cell>
          <cell r="B12308" t="str">
            <v>Envenenamiento autoinfligido intencionalmente por, y exposición al alcohol, en escuelas, otras instituciones y áreas administrativas públicas</v>
          </cell>
        </row>
        <row r="12309">
          <cell r="A12309" t="str">
            <v>X65.3</v>
          </cell>
          <cell r="B12309" t="str">
            <v>Envenenamiento autoinfligido intencionalmente por, y exposición al alcohol, en áreas de deporte y atletismo</v>
          </cell>
        </row>
        <row r="12310">
          <cell r="A12310" t="str">
            <v>X65.4</v>
          </cell>
          <cell r="B12310" t="str">
            <v>Envenenamiento autoinfligido intencionalmente por, y exposición al alcohol, en calles y carreteras</v>
          </cell>
        </row>
        <row r="12311">
          <cell r="A12311" t="str">
            <v>X65.5</v>
          </cell>
          <cell r="B12311" t="str">
            <v>Envenenamiento autoinfligido intencionalmente por, y exposición al alcohol, en comercio y área de servicios</v>
          </cell>
        </row>
        <row r="12312">
          <cell r="A12312" t="str">
            <v>X65.6</v>
          </cell>
          <cell r="B12312" t="str">
            <v>Envenenamiento autoinfligido intencionalmente por, y exposición al alcohol, en área industrial y de la construcción</v>
          </cell>
        </row>
        <row r="12313">
          <cell r="A12313" t="str">
            <v>X65.7</v>
          </cell>
          <cell r="B12313" t="str">
            <v>Envenenamiento autoinfligido intencionalmente por, y exposición al alcohol, en granja</v>
          </cell>
        </row>
        <row r="12314">
          <cell r="A12314" t="str">
            <v>X65.8</v>
          </cell>
          <cell r="B12314" t="str">
            <v>Envenenamiento autoinfligido intencionalmente por, y exposición al alcohol, en otro lugar especificado</v>
          </cell>
        </row>
        <row r="12315">
          <cell r="A12315" t="str">
            <v>X65.9</v>
          </cell>
          <cell r="B12315" t="str">
            <v>Envenenamiento autoinfligido intencionalmente por, y exposición al alcohol, en lugar no especificado</v>
          </cell>
        </row>
        <row r="12316">
          <cell r="A12316" t="str">
            <v/>
          </cell>
          <cell r="B12316" t="str">
            <v>Envenenamiento autoinfligido intencionalmente por, y exposición a disolventes orgánicos e hidrocarburos halogenados y sus vapores</v>
          </cell>
        </row>
        <row r="12317">
          <cell r="A12317" t="str">
            <v>X66.0</v>
          </cell>
          <cell r="B12317" t="str">
            <v>Envenenamiento autoinfligido intencionalmente por, y exposición a disolventes orgánicos e hidrocarburos halogenados y sus vapores, en vivienda</v>
          </cell>
        </row>
        <row r="12318">
          <cell r="A12318" t="str">
            <v>X66.1</v>
          </cell>
          <cell r="B12318" t="str">
            <v>Envenenamiento autoinfligido intencionalmente por, y exposición a disolventes orgánicos e hidrocarburos halogenados y sus vapores, en institución residencial</v>
          </cell>
        </row>
        <row r="12319">
          <cell r="A12319" t="str">
            <v>X66.2</v>
          </cell>
          <cell r="B12319" t="str">
            <v>Envenenamiento autoinfligido intencionalmente por, y exposición a disolventes orgánicos e hidrocarburos halogenados y sus vapores, en escuelas, otras instituciones y áreas administrativas públicas</v>
          </cell>
        </row>
        <row r="12320">
          <cell r="A12320" t="str">
            <v>X66.3</v>
          </cell>
          <cell r="B12320" t="str">
            <v>Envenenamiento autoinfligido intencionalmente por, y exposición a disolventes orgánicos e hidrocarburos halogenados y sus vapores, en áreas de deporte y atletismo</v>
          </cell>
        </row>
        <row r="12321">
          <cell r="A12321" t="str">
            <v>X66.4</v>
          </cell>
          <cell r="B12321" t="str">
            <v>Envenenamiento autoinfligido intencionalmente por, y exposición a disolventes orgánicos e hidrocarburos halogenados y sus vapores, en calles y carreteras</v>
          </cell>
        </row>
        <row r="12322">
          <cell r="A12322" t="str">
            <v>X66.5</v>
          </cell>
          <cell r="B12322" t="str">
            <v>Envenenamiento autoinfligido intencionalmente por, y exposición a disolventes orgánicos e hidrocarburos halogenados y sus vapores, en comercio y área de servicios</v>
          </cell>
        </row>
        <row r="12323">
          <cell r="A12323" t="str">
            <v>X66.6</v>
          </cell>
          <cell r="B12323" t="str">
            <v>Envenenamiento autoinfligido intencionalmente por, y exposición a disolventes orgánicos e hidrocarburos halogenados y sus vapores, en área industrial y de la construcción</v>
          </cell>
        </row>
        <row r="12324">
          <cell r="A12324" t="str">
            <v>X66.7</v>
          </cell>
          <cell r="B12324" t="str">
            <v>Envenenamiento autoinfligido intencionalmente por, y exposición a disolventes orgánicos e hidrocarburos halogenados y sus vapores, en granja</v>
          </cell>
        </row>
        <row r="12325">
          <cell r="A12325" t="str">
            <v>X66.8</v>
          </cell>
          <cell r="B12325" t="str">
            <v>Envenenamiento autoinfligido intencionalmente por, y exposición a disolventes orgánicos e hidrocarburos halogenados y sus vapores, en otro lugar especificado</v>
          </cell>
        </row>
        <row r="12326">
          <cell r="A12326" t="str">
            <v>X66.9</v>
          </cell>
          <cell r="B12326" t="str">
            <v>Envenenamiento autoinfligido intencionalmente por, y exposición a disolventes orgánicos e hidrocarburos halogenados y sus vapores, en lugar no especificado</v>
          </cell>
        </row>
        <row r="12327">
          <cell r="A12327" t="str">
            <v>X67</v>
          </cell>
          <cell r="B12327" t="str">
            <v>Envenenamiento autoinfligido intencionalmente por, y exposición a otros gases y vapores</v>
          </cell>
        </row>
        <row r="12328">
          <cell r="A12328" t="str">
            <v>X67.0</v>
          </cell>
          <cell r="B12328" t="str">
            <v>Envenenamiento autoinfligido intencionalmente por, y exposición a otros gases y vapores, en vivienda</v>
          </cell>
        </row>
        <row r="12329">
          <cell r="A12329" t="str">
            <v>X67.1</v>
          </cell>
          <cell r="B12329" t="str">
            <v>Envenenamiento autoinfligido intencionalmente por, y exposición a otros gases y vapores, en institución residencial</v>
          </cell>
        </row>
        <row r="12330">
          <cell r="A12330" t="str">
            <v>X67.2</v>
          </cell>
          <cell r="B12330" t="str">
            <v>Envenenamiento autoinfligido intencionalmente por, y exposición a otros gases y vapores, en escuelas, otras instituciones y áreas administrativas públicas</v>
          </cell>
        </row>
        <row r="12331">
          <cell r="A12331" t="str">
            <v>X67.3</v>
          </cell>
          <cell r="B12331" t="str">
            <v>Envenenamiento autoinfligido intencionalmente por, y exposición a otros gases y vapores, en áreas de deporte y atletismo</v>
          </cell>
        </row>
        <row r="12332">
          <cell r="A12332" t="str">
            <v>X67.4</v>
          </cell>
          <cell r="B12332" t="str">
            <v>Envenenamiento autoinfligido intencionalmente por, y exposición a otros gases y vapores, en calles y carreteras</v>
          </cell>
        </row>
        <row r="12333">
          <cell r="A12333" t="str">
            <v>X67.5</v>
          </cell>
          <cell r="B12333" t="str">
            <v>Envenenamiento autoinfligido intencionalmente por, y exposición a otros gases y vapores, en comercio y área de servicios</v>
          </cell>
        </row>
        <row r="12334">
          <cell r="A12334" t="str">
            <v>X67.6</v>
          </cell>
          <cell r="B12334" t="str">
            <v>Envenenamiento autoinfligido intencionalmente por, y exposición a otros gases y vapores, en área industrial y de la construcción</v>
          </cell>
        </row>
        <row r="12335">
          <cell r="A12335" t="str">
            <v>X67.7</v>
          </cell>
          <cell r="B12335" t="str">
            <v>Envenenamiento autoinfligido intencionalmente por, y exposición a otros gases y vapores, en granja</v>
          </cell>
        </row>
        <row r="12336">
          <cell r="A12336" t="str">
            <v>X67.8</v>
          </cell>
          <cell r="B12336" t="str">
            <v>Envenenamiento autoinfligido intencionalmente por, y exposición a otros gases y vapores, en otro lugar especificado</v>
          </cell>
        </row>
        <row r="12337">
          <cell r="A12337" t="str">
            <v>X67.9</v>
          </cell>
          <cell r="B12337" t="str">
            <v>Envenenamiento autoinfligido intencionalmente por, y exposición a otros gases y vapores, en lugar no especificado</v>
          </cell>
        </row>
        <row r="12338">
          <cell r="A12338" t="str">
            <v>X68</v>
          </cell>
          <cell r="B12338" t="str">
            <v>Envenenamiento autoinfligido intencionalmente por, y exposición a plaguicidas</v>
          </cell>
        </row>
        <row r="12339">
          <cell r="A12339" t="str">
            <v>X68.0</v>
          </cell>
          <cell r="B12339" t="str">
            <v>Envenenamiento autoinfligido intencionalmente por, y exposición a plaguicidas, en vivienda</v>
          </cell>
        </row>
        <row r="12340">
          <cell r="A12340" t="str">
            <v>X68.1</v>
          </cell>
          <cell r="B12340" t="str">
            <v>Envenenamiento autoinfligido intencionalmente por, y exposición a plaguicidas, en institución residencial</v>
          </cell>
        </row>
        <row r="12341">
          <cell r="A12341" t="str">
            <v>X68.2</v>
          </cell>
          <cell r="B12341" t="str">
            <v>Envenenamiento autoinfligido intencionalmente por, y exposición a plaguicidas, en escuelas, otras instituciones y áreas administrativas públicas</v>
          </cell>
        </row>
        <row r="12342">
          <cell r="A12342" t="str">
            <v>X68.3</v>
          </cell>
          <cell r="B12342" t="str">
            <v>Envenenamiento autoinfligido intencionalmente por, y exposición a plaguicidas, en áreas de deporte y atletismo</v>
          </cell>
        </row>
        <row r="12343">
          <cell r="A12343" t="str">
            <v>X68.4</v>
          </cell>
          <cell r="B12343" t="str">
            <v>Envenenamiento autoinfligido intencionalmente por, y exposición a plaguicidas, en calles y carreteras</v>
          </cell>
        </row>
        <row r="12344">
          <cell r="A12344" t="str">
            <v>X68.5</v>
          </cell>
          <cell r="B12344" t="str">
            <v>Envenenamiento autoinfligido intencionalmente por, y exposición a plaguicidas, en comercio y área de servicios</v>
          </cell>
        </row>
        <row r="12345">
          <cell r="A12345" t="str">
            <v>X68.6</v>
          </cell>
          <cell r="B12345" t="str">
            <v>Envenenamiento autoinfligido intencionalmente por, y exposición a plaguicidas, en área industrial y de la construcción</v>
          </cell>
        </row>
        <row r="12346">
          <cell r="A12346" t="str">
            <v>X68.7</v>
          </cell>
          <cell r="B12346" t="str">
            <v>Envenenamiento autoinfligido intencionalmente por, y exposición a plaguicidas, en granja</v>
          </cell>
        </row>
        <row r="12347">
          <cell r="A12347" t="str">
            <v>X68.8</v>
          </cell>
          <cell r="B12347" t="str">
            <v>Envenenamiento autoinfligido intencionalmente por, y exposición a plaguicidas, en otro lugar especificado</v>
          </cell>
        </row>
        <row r="12348">
          <cell r="A12348" t="str">
            <v>X68.9</v>
          </cell>
          <cell r="B12348" t="str">
            <v>Envenenamiento autoinfligido intencionalmente por, y exposición a plaguicidas, en lugar no especificado</v>
          </cell>
        </row>
        <row r="12349">
          <cell r="A12349" t="str">
            <v>X69</v>
          </cell>
          <cell r="B12349" t="str">
            <v>Envenenamiento autoinfligido intencionalmente por, y exposición a otros productos químicos y sustancias nocivas, y los no especificados</v>
          </cell>
        </row>
        <row r="12350">
          <cell r="A12350" t="str">
            <v>X69.0</v>
          </cell>
          <cell r="B12350" t="str">
            <v>Envenenamiento autoinfligido intencionalmente por, y exposición a otros productos químicos y sustancias nocivas, y los no especificados, en vivienda</v>
          </cell>
        </row>
        <row r="12351">
          <cell r="A12351" t="str">
            <v>X69.1</v>
          </cell>
          <cell r="B12351" t="str">
            <v>Envenenamiento autoinfligido intencionalmente por, y exposición a otros productos químicos y sustancias nocivas, y los no especificados, en institución residencial</v>
          </cell>
        </row>
        <row r="12352">
          <cell r="A12352" t="str">
            <v>X69.2</v>
          </cell>
          <cell r="B12352" t="str">
            <v>Envenenamiento autoinfligido intencionalmente por, y exposición a otros productos químicos y sustancias nocivas, y los no especificados, en escuelas, otras instituciones y áreas administrativas públic</v>
          </cell>
        </row>
        <row r="12353">
          <cell r="A12353" t="str">
            <v>X69.3</v>
          </cell>
          <cell r="B12353" t="str">
            <v>Envenenamiento autoinfligido intencionalmente por, y exposición a otros productos químicos y sustancias nocivas, y los no especificados, en áreas de deporte y atletismo</v>
          </cell>
        </row>
        <row r="12354">
          <cell r="A12354" t="str">
            <v>X69.4</v>
          </cell>
          <cell r="B12354" t="str">
            <v>Envenenamiento autoinfligido intencionalmente por, y exposición a otros productos químicos y sustancias nocivas, y los no especificados, en calles y carreteras</v>
          </cell>
        </row>
        <row r="12355">
          <cell r="A12355" t="str">
            <v>X69.5</v>
          </cell>
          <cell r="B12355" t="str">
            <v>Envenenamiento autoinfligido intencionalmente por, y exposición a otros productos químicos y sustancias nocivas, y los no especificados, en comercio y área de servicios</v>
          </cell>
        </row>
        <row r="12356">
          <cell r="A12356" t="str">
            <v>X69.6</v>
          </cell>
          <cell r="B12356" t="str">
            <v>Envenenamiento autoinfligido intencionalmente por, y exposición a otros productos químicos y sustancias nocivas, y los no especificados, en área industrial y de la construcción</v>
          </cell>
        </row>
        <row r="12357">
          <cell r="A12357" t="str">
            <v>X69.7</v>
          </cell>
          <cell r="B12357" t="str">
            <v>Envenenamiento autoinfligido intencionalmente por, y exposición a otros productos químicos y sustancias nocivas, y los no especificados, en granja</v>
          </cell>
        </row>
        <row r="12358">
          <cell r="A12358" t="str">
            <v>X69.8</v>
          </cell>
          <cell r="B12358" t="str">
            <v>Envenenamiento autoinfligido intencionalmente por, y exposición a otros productos químicos y sustancias nocivas, y los no especificados, en otro lugar especificado</v>
          </cell>
        </row>
        <row r="12359">
          <cell r="A12359" t="str">
            <v>X69.9</v>
          </cell>
          <cell r="B12359" t="str">
            <v>Envenenamiento autoinfligido intencionalmente por, y exposición a otros productos químicos y sustancias nocivas, y los no especificados, en lugar no especificado</v>
          </cell>
        </row>
        <row r="12360">
          <cell r="A12360" t="str">
            <v>X70</v>
          </cell>
          <cell r="B12360" t="str">
            <v>Lesión autoinfligida intencionalmente por ahorcamiento, estrangulamiento o sofocación</v>
          </cell>
        </row>
        <row r="12361">
          <cell r="A12361" t="str">
            <v>X70.0</v>
          </cell>
          <cell r="B12361" t="str">
            <v>Lesión autoinfligida intencionalmente por ahorcamiento, estrangulamiento o sofocación, en vivienda</v>
          </cell>
        </row>
        <row r="12362">
          <cell r="A12362" t="str">
            <v>X70.1</v>
          </cell>
          <cell r="B12362" t="str">
            <v>Lesión autoinfligida intencionalmente por ahorcamiento, estrangulamiento o sofocación, en institución residencial</v>
          </cell>
        </row>
        <row r="12363">
          <cell r="A12363" t="str">
            <v>X70.2</v>
          </cell>
          <cell r="B12363" t="str">
            <v>Lesión autoinfligida intencionalmente por ahorcamiento, estrangulamiento o sofocación, en escuelas, otras instituciones y áreas administrativas públicas</v>
          </cell>
        </row>
        <row r="12364">
          <cell r="A12364" t="str">
            <v>X70.3</v>
          </cell>
          <cell r="B12364" t="str">
            <v>Lesión autoinfligida intencionalmente por ahorcamiento, estrangulamiento o sofocación, en áreas de deporte y atletismo</v>
          </cell>
        </row>
        <row r="12365">
          <cell r="A12365" t="str">
            <v>X70.4</v>
          </cell>
          <cell r="B12365" t="str">
            <v>Lesión autoinfligida intencionalmente por ahorcamiento, estrangulamiento o sofocación, en calles y carreteras</v>
          </cell>
        </row>
        <row r="12366">
          <cell r="A12366" t="str">
            <v>X70.5</v>
          </cell>
          <cell r="B12366" t="str">
            <v>Lesión autoinfligida intencionalmente por ahorcamiento, estrangulamiento o sofocación, en comercio y área de servicios</v>
          </cell>
        </row>
        <row r="12367">
          <cell r="A12367" t="str">
            <v>X70.6</v>
          </cell>
          <cell r="B12367" t="str">
            <v>Lesión autoinfligida intencionalmente por ahorcamiento, estrangulamiento o sofocación, en área industrial y de la construcción</v>
          </cell>
        </row>
        <row r="12368">
          <cell r="A12368" t="str">
            <v>X70.7</v>
          </cell>
          <cell r="B12368" t="str">
            <v>Lesión autoinfligida intencionalmente por ahorcamiento, estrangulamiento o sofocación, en granja</v>
          </cell>
        </row>
        <row r="12369">
          <cell r="A12369" t="str">
            <v>X70.8</v>
          </cell>
          <cell r="B12369" t="str">
            <v>Lesión autoinfligida intencionalmente por ahorcamiento, estrangulamiento o sofocación, en otro lugar especificado</v>
          </cell>
        </row>
        <row r="12370">
          <cell r="A12370" t="str">
            <v>X70.9</v>
          </cell>
          <cell r="B12370" t="str">
            <v>Lesión autoinfligida intencionalmente por ahorcamiento, estrangulamiento o sofocación, en lugar no especificado</v>
          </cell>
        </row>
        <row r="12371">
          <cell r="A12371" t="str">
            <v>X71</v>
          </cell>
          <cell r="B12371" t="str">
            <v>Lesión autoinfligida intencionalmente por ahogamiento y sumersión</v>
          </cell>
        </row>
        <row r="12372">
          <cell r="A12372" t="str">
            <v>X71.0</v>
          </cell>
          <cell r="B12372" t="str">
            <v>Lesión autoinfligida intencionalmente por ahogamiento y sumersión, en vivienda</v>
          </cell>
        </row>
        <row r="12373">
          <cell r="A12373" t="str">
            <v>X71.1</v>
          </cell>
          <cell r="B12373" t="str">
            <v>Lesión autoinfligida intencionalmente por ahogamiento y sumersión, en institución residencial</v>
          </cell>
        </row>
        <row r="12374">
          <cell r="A12374" t="str">
            <v>X71.2</v>
          </cell>
          <cell r="B12374" t="str">
            <v>Lesión autoinfligida intencionalmente por ahogamiento y sumersión, en escuelas, otras instituciones y áreas administrativas públicas</v>
          </cell>
        </row>
        <row r="12375">
          <cell r="A12375" t="str">
            <v>X71.3</v>
          </cell>
          <cell r="B12375" t="str">
            <v>Lesión autoinfligida intencionalmente por ahogamiento y sumersión, en áreas de deporte y atletismo</v>
          </cell>
        </row>
        <row r="12376">
          <cell r="A12376" t="str">
            <v>X71.4</v>
          </cell>
          <cell r="B12376" t="str">
            <v>Lesión autoinfligida intencionalmente por ahogamiento y sumersión, en calles y carreteras</v>
          </cell>
        </row>
        <row r="12377">
          <cell r="A12377" t="str">
            <v>X71.5</v>
          </cell>
          <cell r="B12377" t="str">
            <v>Lesión autoinfligida intencionalmente por ahogamiento y sumersión, en comercio y área de servicios</v>
          </cell>
        </row>
        <row r="12378">
          <cell r="A12378" t="str">
            <v>X71.6</v>
          </cell>
          <cell r="B12378" t="str">
            <v>Lesión autoinfligida intencionalmente por ahogamiento y sumersión, en área industrial y de la construcción</v>
          </cell>
        </row>
        <row r="12379">
          <cell r="A12379" t="str">
            <v>X71.7</v>
          </cell>
          <cell r="B12379" t="str">
            <v>Lesión autoinfligida intencionalmente por ahogamiento y sumersión, en granja</v>
          </cell>
        </row>
        <row r="12380">
          <cell r="A12380" t="str">
            <v>X71.8</v>
          </cell>
          <cell r="B12380" t="str">
            <v>Lesión autoinfligida intencionalmente por ahogamiento y sumersión, en otro lugar especificado</v>
          </cell>
        </row>
        <row r="12381">
          <cell r="A12381" t="str">
            <v>X71.9</v>
          </cell>
          <cell r="B12381" t="str">
            <v>Lesión autoinfligida intencionalmente por ahogamiento y sumersión, en lugar no especificado</v>
          </cell>
        </row>
        <row r="12382">
          <cell r="A12382" t="str">
            <v>X72</v>
          </cell>
          <cell r="B12382" t="str">
            <v>Lesión autoinfligida intencionalmente por disparo de arma corta</v>
          </cell>
        </row>
        <row r="12383">
          <cell r="A12383" t="str">
            <v>X72.0</v>
          </cell>
          <cell r="B12383" t="str">
            <v>Lesión autoinfligida intencionalmente por disparo de arma corta, en vivienda</v>
          </cell>
        </row>
        <row r="12384">
          <cell r="A12384" t="str">
            <v>X72.1</v>
          </cell>
          <cell r="B12384" t="str">
            <v>Lesión autoinfligida intencionalmente por disparo de arma corta, en institución residencial</v>
          </cell>
        </row>
        <row r="12385">
          <cell r="A12385" t="str">
            <v>X72.2</v>
          </cell>
          <cell r="B12385" t="str">
            <v>Lesión autoinfligida intencionalmente por disparo de arma corta, en escuelas, otras instituciones y áreas administrativas públicas</v>
          </cell>
        </row>
        <row r="12386">
          <cell r="A12386" t="str">
            <v>X72.3</v>
          </cell>
          <cell r="B12386" t="str">
            <v>Lesión autoinfligida intencionalmente por disparo de arma corta, en áreas de deporte y atletismo</v>
          </cell>
        </row>
        <row r="12387">
          <cell r="A12387" t="str">
            <v>X72.4</v>
          </cell>
          <cell r="B12387" t="str">
            <v>Lesión autoinfligida intencionalmente por disparo de arma corta, en calles y carreteras</v>
          </cell>
        </row>
        <row r="12388">
          <cell r="A12388" t="str">
            <v>X72.5</v>
          </cell>
          <cell r="B12388" t="str">
            <v>Lesión autoinfligida intencionalmente por disparo de arma corta, en comercio y área de servicios</v>
          </cell>
        </row>
        <row r="12389">
          <cell r="A12389" t="str">
            <v>X72.6</v>
          </cell>
          <cell r="B12389" t="str">
            <v>Lesión autoinfligida intencionalmente por disparo de arma corta, en área industrial y de la construcción</v>
          </cell>
        </row>
        <row r="12390">
          <cell r="A12390" t="str">
            <v>X72.7</v>
          </cell>
          <cell r="B12390" t="str">
            <v>Lesión autoinfligida intencionalmente por disparo de arma corta, en granja</v>
          </cell>
        </row>
        <row r="12391">
          <cell r="A12391" t="str">
            <v>X72.8</v>
          </cell>
          <cell r="B12391" t="str">
            <v>Lesión autoinfligida intencionalmente por disparo de arma corta, en otro lugar especificado</v>
          </cell>
        </row>
        <row r="12392">
          <cell r="A12392" t="str">
            <v>X72.9</v>
          </cell>
          <cell r="B12392" t="str">
            <v>Lesión autoinfligida intencionalmente por disparo de arma corta, en lugar no especificado</v>
          </cell>
        </row>
        <row r="12393">
          <cell r="A12393" t="str">
            <v>X73</v>
          </cell>
          <cell r="B12393" t="str">
            <v>Lesión autoinfligida intencionalmente por disparo de rifle, escopeta y arma larga</v>
          </cell>
        </row>
        <row r="12394">
          <cell r="A12394" t="str">
            <v>X73.0</v>
          </cell>
          <cell r="B12394" t="str">
            <v>Lesión autoinfligida intencionalmente por disparo de rifle, escopeta y arma larga, en vivienda</v>
          </cell>
        </row>
        <row r="12395">
          <cell r="A12395" t="str">
            <v>X73.1</v>
          </cell>
          <cell r="B12395" t="str">
            <v>Lesión autoinfligida intencionalmente por disparo de rifle, escopeta y arma larga, en institución residencial</v>
          </cell>
        </row>
        <row r="12396">
          <cell r="A12396" t="str">
            <v>X73.2</v>
          </cell>
          <cell r="B12396" t="str">
            <v>Lesión autoinfligida intencionalmente por disparo de rifle, escopeta y arma larga, en escuelas, otras instituciones y áreas administrativas públicas</v>
          </cell>
        </row>
        <row r="12397">
          <cell r="A12397" t="str">
            <v>X73.3</v>
          </cell>
          <cell r="B12397" t="str">
            <v>Lesión autoinfligida intencionalmente por disparo de rifle, escopeta y arma larga, en áreas de deporte y atletismo</v>
          </cell>
        </row>
        <row r="12398">
          <cell r="A12398" t="str">
            <v>X73.4</v>
          </cell>
          <cell r="B12398" t="str">
            <v>Lesión autoinfligida intencionalmente por disparo de rifle, escopeta y arma larga, en calles y carreteras</v>
          </cell>
        </row>
        <row r="12399">
          <cell r="A12399" t="str">
            <v>X73.5</v>
          </cell>
          <cell r="B12399" t="str">
            <v>Lesión autoinfligida intencionalmente por disparo de rifle, escopeta y arma larga, en comercio y área de servicios</v>
          </cell>
        </row>
        <row r="12400">
          <cell r="A12400" t="str">
            <v>X73.6</v>
          </cell>
          <cell r="B12400" t="str">
            <v>Lesión autoinfligida intencionalmente por disparo de rifle, escopeta y arma larga, en área industrial y de la construcción</v>
          </cell>
        </row>
        <row r="12401">
          <cell r="A12401" t="str">
            <v>X73.7</v>
          </cell>
          <cell r="B12401" t="str">
            <v>Lesión autoinfligida intencionalmente por disparo de rifle, escopeta y arma larga, en granja</v>
          </cell>
        </row>
        <row r="12402">
          <cell r="A12402" t="str">
            <v>X73.8</v>
          </cell>
          <cell r="B12402" t="str">
            <v>Lesión autoinfligida intencionalmente por disparo de rifle, escopeta y arma larga, en otro lugar especificado</v>
          </cell>
        </row>
        <row r="12403">
          <cell r="A12403" t="str">
            <v>X73.9</v>
          </cell>
          <cell r="B12403" t="str">
            <v>Lesión autoinfligida intencionalmente por disparo de rifle, escopeta y arma larga, en lugar no especificado</v>
          </cell>
        </row>
        <row r="12404">
          <cell r="A12404" t="str">
            <v>X74</v>
          </cell>
          <cell r="B12404" t="str">
            <v>Lesión autoinfligida intencionalmente por disparo de otras armas de fuego, y las no especificadas</v>
          </cell>
        </row>
        <row r="12405">
          <cell r="A12405" t="str">
            <v>X74.0</v>
          </cell>
          <cell r="B12405" t="str">
            <v>Lesión autoinfligida intencionalmente por disparo de otras armas de fuego, y las no especificadas, en vivienda</v>
          </cell>
        </row>
        <row r="12406">
          <cell r="A12406" t="str">
            <v>X74.1</v>
          </cell>
          <cell r="B12406" t="str">
            <v>Lesión autoinfligida intencionalmente por disparo de otras armas de fuego, y las no especificadas, en institución residencial</v>
          </cell>
        </row>
        <row r="12407">
          <cell r="A12407" t="str">
            <v>X74.2</v>
          </cell>
          <cell r="B12407" t="str">
            <v>Lesión autoinfligida intencionalmente por disparo de otras armas de fuego, y las no especificadas, en escuelas, otras instituciones y áreas administrativas públicas</v>
          </cell>
        </row>
        <row r="12408">
          <cell r="A12408" t="str">
            <v>X74.3</v>
          </cell>
          <cell r="B12408" t="str">
            <v>Lesión autoinfligida intencionalmente por disparo de otras armas de fuego, y las no especificadas, en áreas de deporte y atletismo</v>
          </cell>
        </row>
        <row r="12409">
          <cell r="A12409" t="str">
            <v>X74.4</v>
          </cell>
          <cell r="B12409" t="str">
            <v>Lesión autoinfligida intencionalmente por disparo de otras armas de fuego, y las no especificadas, en calles y carreteras</v>
          </cell>
        </row>
        <row r="12410">
          <cell r="A12410" t="str">
            <v>X74.5</v>
          </cell>
          <cell r="B12410" t="str">
            <v>Lesión autoinfligida intencionalmente por disparo de otras armas de fuego, y las no especificadas, en comercio y área de servicios</v>
          </cell>
        </row>
        <row r="12411">
          <cell r="A12411" t="str">
            <v>X74.6</v>
          </cell>
          <cell r="B12411" t="str">
            <v>Lesión autoinfligida intencionalmente por disparo de otras armas de fuego, y las no especificadas, en área industrial y de la construcción</v>
          </cell>
        </row>
        <row r="12412">
          <cell r="A12412" t="str">
            <v>X74.7</v>
          </cell>
          <cell r="B12412" t="str">
            <v>Lesión autoinfligida intencionalmente por disparo de otras armas de fuego, y las no especificadas, en granja</v>
          </cell>
        </row>
        <row r="12413">
          <cell r="A12413" t="str">
            <v>X74.8</v>
          </cell>
          <cell r="B12413" t="str">
            <v>Lesión autoinfligida intencionalmente por disparo de otras armas de fuego, y las no especificadas, en otro lugar especificado</v>
          </cell>
        </row>
        <row r="12414">
          <cell r="A12414" t="str">
            <v>X74.9</v>
          </cell>
          <cell r="B12414" t="str">
            <v>Lesión autoinfligida intencionalmente por disparo de otras armas de fuego, y las no especificadas, en lugar no especificado</v>
          </cell>
        </row>
        <row r="12415">
          <cell r="A12415" t="str">
            <v>X75</v>
          </cell>
          <cell r="B12415" t="str">
            <v>Lesión autoinfligida intencionalmente por material explosivo</v>
          </cell>
        </row>
        <row r="12416">
          <cell r="A12416" t="str">
            <v>X75.0</v>
          </cell>
          <cell r="B12416" t="str">
            <v>Lesión autoinfligida intencionalmente por material explosivo, en vivienda</v>
          </cell>
        </row>
        <row r="12417">
          <cell r="A12417" t="str">
            <v>X75.1</v>
          </cell>
          <cell r="B12417" t="str">
            <v>Lesión autoinfligida intencionalmente por material explosivo, en institución residencial</v>
          </cell>
        </row>
        <row r="12418">
          <cell r="A12418" t="str">
            <v>X75.2</v>
          </cell>
          <cell r="B12418" t="str">
            <v>Lesión autoinfligida intencionalmente por material explosivo, en escuelas, otras instituciones y áreas administrativas públicas</v>
          </cell>
        </row>
        <row r="12419">
          <cell r="A12419" t="str">
            <v>X75.3</v>
          </cell>
          <cell r="B12419" t="str">
            <v>Lesión autoinfligida intencionalmente por material explosivo, en áreas de deporte y atletismo</v>
          </cell>
        </row>
        <row r="12420">
          <cell r="A12420" t="str">
            <v>X75.4</v>
          </cell>
          <cell r="B12420" t="str">
            <v>Lesión autoinfligida intencionalmente por material explosivo, en calles y carreteras</v>
          </cell>
        </row>
        <row r="12421">
          <cell r="A12421" t="str">
            <v>X75.5</v>
          </cell>
          <cell r="B12421" t="str">
            <v>Lesión autoinfligida intencionalmente por material explosivo, en comercio y área de servicios</v>
          </cell>
        </row>
        <row r="12422">
          <cell r="A12422" t="str">
            <v>X75.6</v>
          </cell>
          <cell r="B12422" t="str">
            <v>Lesión autoinfligida intencionalmente por material explosivo, en área industrial y de la construcción</v>
          </cell>
        </row>
        <row r="12423">
          <cell r="A12423" t="str">
            <v>X75.7</v>
          </cell>
          <cell r="B12423" t="str">
            <v>Lesión autoinfligida intencionalmente por material explosivo, en granja</v>
          </cell>
        </row>
        <row r="12424">
          <cell r="A12424" t="str">
            <v>X75.8</v>
          </cell>
          <cell r="B12424" t="str">
            <v>Lesión autoinfligida intencionalmente por material explosivo, en otro lugar especificado</v>
          </cell>
        </row>
        <row r="12425">
          <cell r="A12425" t="str">
            <v>X75.9</v>
          </cell>
          <cell r="B12425" t="str">
            <v>Lesión autoinfligida intencionalmente por material explosivo, en lugar no especificado</v>
          </cell>
        </row>
        <row r="12426">
          <cell r="A12426" t="str">
            <v>X76</v>
          </cell>
          <cell r="B12426" t="str">
            <v>Lesión autoinfligida intencionalmente por humo, fuego y llamas</v>
          </cell>
        </row>
        <row r="12427">
          <cell r="A12427" t="str">
            <v>X76.0</v>
          </cell>
          <cell r="B12427" t="str">
            <v>Lesión autoinfligida intencionalmente por humo, fuego y llamas, en vivienda</v>
          </cell>
        </row>
        <row r="12428">
          <cell r="A12428" t="str">
            <v>X76.1</v>
          </cell>
          <cell r="B12428" t="str">
            <v>Lesión autoinfligida intencionalmente por humo, fuego y llamas, en institución residencial</v>
          </cell>
        </row>
        <row r="12429">
          <cell r="A12429" t="str">
            <v>X76.2</v>
          </cell>
          <cell r="B12429" t="str">
            <v>Lesión autoinfligida intencionalmente por humo, fuego y llamas, en escuelas, otras instituciones y áreas administrativas públicas</v>
          </cell>
        </row>
        <row r="12430">
          <cell r="A12430" t="str">
            <v>X76.3</v>
          </cell>
          <cell r="B12430" t="str">
            <v>Lesión autoinfligida intencionalmente por humo, fuego y llamas, en áreas de deporte y atletismo</v>
          </cell>
        </row>
        <row r="12431">
          <cell r="A12431" t="str">
            <v>X76.4</v>
          </cell>
          <cell r="B12431" t="str">
            <v>Lesión autoinfligida intencionalmente por humo, fuego y llamas, en calles y carreteras</v>
          </cell>
        </row>
        <row r="12432">
          <cell r="A12432" t="str">
            <v>X76.5</v>
          </cell>
          <cell r="B12432" t="str">
            <v>Lesión autoinfligida intencionalmente por humo, fuego y llamas, en comercio y área de servicios</v>
          </cell>
        </row>
        <row r="12433">
          <cell r="A12433" t="str">
            <v>X76.6</v>
          </cell>
          <cell r="B12433" t="str">
            <v>Lesión autoinfligida intencionalmente por humo, fuego y llamas, en área industrial y de la construcción</v>
          </cell>
        </row>
        <row r="12434">
          <cell r="A12434" t="str">
            <v>X76.7</v>
          </cell>
          <cell r="B12434" t="str">
            <v>Lesión autoinfligida intencionalmente por humo, fuego y llamas, en granja</v>
          </cell>
        </row>
        <row r="12435">
          <cell r="A12435" t="str">
            <v>X76.8</v>
          </cell>
          <cell r="B12435" t="str">
            <v>Lesión autoinfligida intencionalmente por humo, fuego y llamas, en otro lugar especificado</v>
          </cell>
        </row>
        <row r="12436">
          <cell r="A12436" t="str">
            <v>X76.9</v>
          </cell>
          <cell r="B12436" t="str">
            <v>Lesión autoinfligida intencionalmente por humo, fuego y llamas, en lugar no especificado</v>
          </cell>
        </row>
        <row r="12437">
          <cell r="A12437" t="str">
            <v>X77</v>
          </cell>
          <cell r="B12437" t="str">
            <v>Lesión autoinfligida intencionalmente por vapor de agua, vapores y objetos calientes</v>
          </cell>
        </row>
        <row r="12438">
          <cell r="A12438" t="str">
            <v>X77.0</v>
          </cell>
          <cell r="B12438" t="str">
            <v>Lesión autoinfligida intencionalmente por vapor de agua, vapores y objetos calientes, en vivienda</v>
          </cell>
        </row>
        <row r="12439">
          <cell r="A12439" t="str">
            <v>X77.1</v>
          </cell>
          <cell r="B12439" t="str">
            <v>Lesión autoinfligida intencionalmente por vapor de agua, vapores y objetos calientes, en institución residencial</v>
          </cell>
        </row>
        <row r="12440">
          <cell r="A12440" t="str">
            <v>X77.2</v>
          </cell>
          <cell r="B12440" t="str">
            <v>Lesión autoinfligida intencionalmente por vapor de agua, vapores y objetos calientes, en escuelas, otras instituciones y áreas administrativas públicas</v>
          </cell>
        </row>
        <row r="12441">
          <cell r="A12441" t="str">
            <v>X77.3</v>
          </cell>
          <cell r="B12441" t="str">
            <v>Lesión autoinfligida intencionalmente por vapor de agua, vapores y objetos calientes, en áreas de deporte y atletismo</v>
          </cell>
        </row>
        <row r="12442">
          <cell r="A12442" t="str">
            <v>X77.4</v>
          </cell>
          <cell r="B12442" t="str">
            <v>Lesión autoinfligida intencionalmente por vapor de agua, vapores y objetos calientes, en calles y carreteras</v>
          </cell>
        </row>
        <row r="12443">
          <cell r="A12443" t="str">
            <v>X77.5</v>
          </cell>
          <cell r="B12443" t="str">
            <v>Lesión autoinfligida intencionalmente por vapor de agua, vapores y objetos calientes, en comercio y área de servicios</v>
          </cell>
        </row>
        <row r="12444">
          <cell r="A12444" t="str">
            <v>X77.6</v>
          </cell>
          <cell r="B12444" t="str">
            <v>Lesión autoinfligida intencionalmente por vapor de agua, vapores y objetos calientes, en área industrial y de la construcción</v>
          </cell>
        </row>
        <row r="12445">
          <cell r="A12445" t="str">
            <v>X77.7</v>
          </cell>
          <cell r="B12445" t="str">
            <v>Lesión autoinfligida intencionalmente por vapor de agua, vapores y objetos calientes, en granja</v>
          </cell>
        </row>
        <row r="12446">
          <cell r="A12446" t="str">
            <v>X77.8</v>
          </cell>
          <cell r="B12446" t="str">
            <v>Lesión autoinfligida intencionalmente por vapor de agua, vapores y objetos calientes, en otro lugar especificado</v>
          </cell>
        </row>
        <row r="12447">
          <cell r="A12447" t="str">
            <v>X77.9</v>
          </cell>
          <cell r="B12447" t="str">
            <v>Lesión autoinfligida intencionalmente por vapor de agua, vapores y objetos calientes, en lugar no especificado</v>
          </cell>
        </row>
        <row r="12448">
          <cell r="A12448" t="str">
            <v>X78</v>
          </cell>
          <cell r="B12448" t="str">
            <v>Lesión autoinfligida intencionalmente por objeto cortante</v>
          </cell>
        </row>
        <row r="12449">
          <cell r="A12449" t="str">
            <v>X78.0</v>
          </cell>
          <cell r="B12449" t="str">
            <v>Lesión autoinfligida intencionalmente por objeto cortante, en vivienda</v>
          </cell>
        </row>
        <row r="12450">
          <cell r="A12450" t="str">
            <v>X78.1</v>
          </cell>
          <cell r="B12450" t="str">
            <v>Lesión autoinfligida intencionalmente por objeto cortante, en institución residencial</v>
          </cell>
        </row>
        <row r="12451">
          <cell r="A12451" t="str">
            <v>X78.2</v>
          </cell>
          <cell r="B12451" t="str">
            <v>Lesión autoinfligida intencionalmente por objeto cortante, en escuelas, otras instituciones y áreas administrativas públicas</v>
          </cell>
        </row>
        <row r="12452">
          <cell r="A12452" t="str">
            <v>X78.3</v>
          </cell>
          <cell r="B12452" t="str">
            <v>Lesión autoinfligida intencionalmente por objeto cortante, en áreas de deporte y atletismo</v>
          </cell>
        </row>
        <row r="12453">
          <cell r="A12453" t="str">
            <v>X78.4</v>
          </cell>
          <cell r="B12453" t="str">
            <v>Lesión autoinfligida intencionalmente por objeto cortante, en calles y carreteras</v>
          </cell>
        </row>
        <row r="12454">
          <cell r="A12454" t="str">
            <v>X78.5</v>
          </cell>
          <cell r="B12454" t="str">
            <v>Lesión autoinfligida intencionalmente por objeto cortante, en comercio y área de servicios</v>
          </cell>
        </row>
        <row r="12455">
          <cell r="A12455" t="str">
            <v>X78.6</v>
          </cell>
          <cell r="B12455" t="str">
            <v>Lesión autoinfligida intencionalmente por objeto cortante, en área industrial y de la construcción</v>
          </cell>
        </row>
        <row r="12456">
          <cell r="A12456" t="str">
            <v>X78.7</v>
          </cell>
          <cell r="B12456" t="str">
            <v>Lesión autoinfligida intencionalmente por objeto cortante, en granja</v>
          </cell>
        </row>
        <row r="12457">
          <cell r="A12457" t="str">
            <v>X78.8</v>
          </cell>
          <cell r="B12457" t="str">
            <v>Lesión autoinfligida intencionalmente por objeto cortante, en otro lugar especificado</v>
          </cell>
        </row>
        <row r="12458">
          <cell r="A12458" t="str">
            <v>X78.9</v>
          </cell>
          <cell r="B12458" t="str">
            <v>Lesión autoinfligida intencionalmente por objeto cortante, en lugar no especificado</v>
          </cell>
        </row>
        <row r="12459">
          <cell r="A12459" t="str">
            <v>X79</v>
          </cell>
          <cell r="B12459" t="str">
            <v>Lesión autoinfligida intencionalmente por objeto romo o sin filo</v>
          </cell>
        </row>
        <row r="12460">
          <cell r="A12460" t="str">
            <v>X79.0</v>
          </cell>
          <cell r="B12460" t="str">
            <v>Lesión autoinfligida intencionalmente por objeto romo o sin filo, en vivienda</v>
          </cell>
        </row>
        <row r="12461">
          <cell r="A12461" t="str">
            <v>X79.1</v>
          </cell>
          <cell r="B12461" t="str">
            <v>Lesión autoinfligida intencionalmente por objeto romo o sin filo, en institución residencial</v>
          </cell>
        </row>
        <row r="12462">
          <cell r="A12462" t="str">
            <v>X79.2</v>
          </cell>
          <cell r="B12462" t="str">
            <v>Lesión autoinfligida intencionalmente por objeto romo o sin filo, en escuelas, otras instituciones y áreas administrativas públicas</v>
          </cell>
        </row>
        <row r="12463">
          <cell r="A12463" t="str">
            <v>X79.3</v>
          </cell>
          <cell r="B12463" t="str">
            <v>Lesión autoinfligida intencionalmente por objeto romo o sin filo, en áreas de deporte y atletismo</v>
          </cell>
        </row>
        <row r="12464">
          <cell r="A12464" t="str">
            <v>X79.4</v>
          </cell>
          <cell r="B12464" t="str">
            <v>Lesión autoinfligida intencionalmente por objeto romo o sin filo, en calles y carreteras</v>
          </cell>
        </row>
        <row r="12465">
          <cell r="A12465" t="str">
            <v>X79.5</v>
          </cell>
          <cell r="B12465" t="str">
            <v>Lesión autoinfligida intencionalmente por objeto romo o sin filo, en comercio y área de servicios</v>
          </cell>
        </row>
        <row r="12466">
          <cell r="A12466" t="str">
            <v>X79.6</v>
          </cell>
          <cell r="B12466" t="str">
            <v>Lesión autoinfligida intencionalmente por objeto romo o sin filo, en área industrial y de la construcción</v>
          </cell>
        </row>
        <row r="12467">
          <cell r="A12467" t="str">
            <v>X79.7</v>
          </cell>
          <cell r="B12467" t="str">
            <v>Lesión autoinfligida intencionalmente por objeto romo o sin filo, en granja</v>
          </cell>
        </row>
        <row r="12468">
          <cell r="A12468" t="str">
            <v>X79.8</v>
          </cell>
          <cell r="B12468" t="str">
            <v>Lesión autoinfligida intencionalmente por objeto romo o sin filo, en otro lugar especificado</v>
          </cell>
        </row>
        <row r="12469">
          <cell r="A12469" t="str">
            <v>X79.9</v>
          </cell>
          <cell r="B12469" t="str">
            <v>Lesión autoinfligida intencionalmente por objeto romo o sin filo, en lugar no especificado</v>
          </cell>
        </row>
        <row r="12470">
          <cell r="A12470" t="str">
            <v>X80</v>
          </cell>
          <cell r="B12470" t="str">
            <v>Lesión autoinfligida intencionalmente al saltar desde un lugar elevado</v>
          </cell>
        </row>
        <row r="12471">
          <cell r="A12471" t="str">
            <v>X80.0</v>
          </cell>
          <cell r="B12471" t="str">
            <v>Lesión autoinfligida intencionalmente al saltar desde un lugar elevado, en vivienda</v>
          </cell>
        </row>
        <row r="12472">
          <cell r="A12472" t="str">
            <v>X80.1</v>
          </cell>
          <cell r="B12472" t="str">
            <v>Lesión autoinfligida intencionalmente al saltar desde un lugar elevado, en institución residencial</v>
          </cell>
        </row>
        <row r="12473">
          <cell r="A12473" t="str">
            <v>X80.2</v>
          </cell>
          <cell r="B12473" t="str">
            <v>Lesión autoinfligida intencionalmente al saltar desde un lugar elevado, en escuelas, otras instituciones y áreas administrativas públicas</v>
          </cell>
        </row>
        <row r="12474">
          <cell r="A12474" t="str">
            <v>X80.3</v>
          </cell>
          <cell r="B12474" t="str">
            <v>Lesión autoinfligida intencionalmente al saltar desde un lugar elevado, en áreas de deporte y atletismo</v>
          </cell>
        </row>
        <row r="12475">
          <cell r="A12475" t="str">
            <v>X80.4</v>
          </cell>
          <cell r="B12475" t="str">
            <v>Lesión autoinfligida intencionalmente al saltar desde un lugar elevado, en calles y carreteras</v>
          </cell>
        </row>
        <row r="12476">
          <cell r="A12476" t="str">
            <v>X80.5</v>
          </cell>
          <cell r="B12476" t="str">
            <v>Lesión autoinfligida intencionalmente al saltar desde un lugar elevado, en comercio y área de servicios</v>
          </cell>
        </row>
        <row r="12477">
          <cell r="A12477" t="str">
            <v>X80.6</v>
          </cell>
          <cell r="B12477" t="str">
            <v>Lesión autoinfligida intencionalmente al saltar desde un lugar elevado, en área industrial y de la construcción</v>
          </cell>
        </row>
        <row r="12478">
          <cell r="A12478" t="str">
            <v>X80.7</v>
          </cell>
          <cell r="B12478" t="str">
            <v>Lesión autoinfligida intencionalmente al saltar desde un lugar elevado, en granja</v>
          </cell>
        </row>
        <row r="12479">
          <cell r="A12479" t="str">
            <v>X80.8</v>
          </cell>
          <cell r="B12479" t="str">
            <v>Lesión autoinfligida intencionalmente al saltar desde un lugar elevado, en otro lugar especificado</v>
          </cell>
        </row>
        <row r="12480">
          <cell r="A12480" t="str">
            <v>X80.9</v>
          </cell>
          <cell r="B12480" t="str">
            <v>Lesión autoinfligida intencionalmente al saltar desde un lugar elevado, en lugar no especificado</v>
          </cell>
        </row>
        <row r="12481">
          <cell r="A12481" t="str">
            <v>X81</v>
          </cell>
          <cell r="B12481" t="str">
            <v>Lesión autoinfligida intencionalmente por arrojarse o colocarse delante de objeto en movimiento</v>
          </cell>
        </row>
        <row r="12482">
          <cell r="A12482" t="str">
            <v>X81.0</v>
          </cell>
          <cell r="B12482" t="str">
            <v>Lesión autoinfligida intencionalmente por arrojarse o colocarse delante de objeto en movimiento, en vivienda</v>
          </cell>
        </row>
        <row r="12483">
          <cell r="A12483" t="str">
            <v>X81.1</v>
          </cell>
          <cell r="B12483" t="str">
            <v>Lesión autoinfligida intencionalmente por arrojarse o colocarse delante de objeto en movimiento, en institución residencial</v>
          </cell>
        </row>
        <row r="12484">
          <cell r="A12484" t="str">
            <v>X81.2</v>
          </cell>
          <cell r="B12484" t="str">
            <v>Lesión autoinfligida intencionalmente por arrojarse o colocarse delante de objeto en movimiento, en escuelas, otras instituciones y áreas administrativas públicas</v>
          </cell>
        </row>
        <row r="12485">
          <cell r="A12485" t="str">
            <v>X81.3</v>
          </cell>
          <cell r="B12485" t="str">
            <v>Lesión autoinfligida intencionalmente por arrojarse o colocarse delante de objeto en movimiento, en áreas de deporte y atletismo</v>
          </cell>
        </row>
        <row r="12486">
          <cell r="A12486" t="str">
            <v>X81.4</v>
          </cell>
          <cell r="B12486" t="str">
            <v>Lesión autoinfligida intencionalmente por arrojarse o colocarse delante de objeto en movimiento, en calles y carreteras</v>
          </cell>
        </row>
        <row r="12487">
          <cell r="A12487" t="str">
            <v>X81.5</v>
          </cell>
          <cell r="B12487" t="str">
            <v>Lesión autoinfligida intencionalmente por arrojarse o colocarse delante de objeto en movimiento, en comercio y área de servicios</v>
          </cell>
        </row>
        <row r="12488">
          <cell r="A12488" t="str">
            <v>X81.6</v>
          </cell>
          <cell r="B12488" t="str">
            <v>Lesión autoinfligida intencionalmente por arrojarse o colocarse delante de objeto en movimiento, en área industrial y de la construcción</v>
          </cell>
        </row>
        <row r="12489">
          <cell r="A12489" t="str">
            <v>X81.7</v>
          </cell>
          <cell r="B12489" t="str">
            <v>Lesión autoinfligida intencionalmente por arrojarse o colocarse delante de objeto en movimiento, en granja</v>
          </cell>
        </row>
        <row r="12490">
          <cell r="A12490" t="str">
            <v>X81.8</v>
          </cell>
          <cell r="B12490" t="str">
            <v>Lesión autoinfligida intencionalmente por arrojarse o colocarse delante de objeto en movimiento, en otro lugar especificado</v>
          </cell>
        </row>
        <row r="12491">
          <cell r="A12491" t="str">
            <v>X81.9</v>
          </cell>
          <cell r="B12491" t="str">
            <v>Lesión autoinfligida intencionalmente por arrojarse o colocarse delante de objeto en movimiento, en lugar no especificado</v>
          </cell>
        </row>
        <row r="12492">
          <cell r="A12492" t="str">
            <v>X82</v>
          </cell>
          <cell r="B12492" t="str">
            <v>Lesión autoinfligida intencionalmente por colisión de vehículo de motor</v>
          </cell>
        </row>
        <row r="12493">
          <cell r="A12493" t="str">
            <v>X82.0</v>
          </cell>
          <cell r="B12493" t="str">
            <v>Lesión autoinfligida intencionalmente por colisión de vehículo de motor, en vivienda</v>
          </cell>
        </row>
        <row r="12494">
          <cell r="A12494" t="str">
            <v>X82.1</v>
          </cell>
          <cell r="B12494" t="str">
            <v>Lesión autoinfligida intencionalmente por colisión de vehículo de motor, en institución residencial</v>
          </cell>
        </row>
        <row r="12495">
          <cell r="A12495" t="str">
            <v>X82.2</v>
          </cell>
          <cell r="B12495" t="str">
            <v>Lesión autoinfligida intencionalmente por colisión de vehículo de motor, en escuelas, otras instituciones y áreas administrativas públicas</v>
          </cell>
        </row>
        <row r="12496">
          <cell r="A12496" t="str">
            <v>X82.3</v>
          </cell>
          <cell r="B12496" t="str">
            <v>Lesión autoinfligida intencionalmente por colisión de vehículo de motor, en áreas de deporte y atletismo</v>
          </cell>
        </row>
        <row r="12497">
          <cell r="A12497" t="str">
            <v>X82.4</v>
          </cell>
          <cell r="B12497" t="str">
            <v>Lesión autoinfligida intencionalmente por colisión de vehículo de motor, en calles y carreteras</v>
          </cell>
        </row>
        <row r="12498">
          <cell r="A12498" t="str">
            <v>X82.5</v>
          </cell>
          <cell r="B12498" t="str">
            <v>Lesión autoinfligida intencionalmente por colisión de vehículo de motor, en comercio y área de servicios</v>
          </cell>
        </row>
        <row r="12499">
          <cell r="A12499" t="str">
            <v>X82.6</v>
          </cell>
          <cell r="B12499" t="str">
            <v>Lesión autoinfligida intencionalmente por colisión de vehículo de motor, en área industrial y de la construcción</v>
          </cell>
        </row>
        <row r="12500">
          <cell r="A12500" t="str">
            <v>X82.7</v>
          </cell>
          <cell r="B12500" t="str">
            <v>Lesión autoinfligida intencionalmente por colisión de vehículo de motor, en granja</v>
          </cell>
        </row>
        <row r="12501">
          <cell r="A12501" t="str">
            <v>X82.8</v>
          </cell>
          <cell r="B12501" t="str">
            <v>Lesión autoinfligida intencionalmente por colisión de vehículo de motor, en otro lugar especificado</v>
          </cell>
        </row>
        <row r="12502">
          <cell r="A12502" t="str">
            <v>X82.9</v>
          </cell>
          <cell r="B12502" t="str">
            <v>Lesión autoinfligida intencionalmente por colisión de vehículo de motor, en lugar no especificado</v>
          </cell>
        </row>
        <row r="12503">
          <cell r="A12503" t="str">
            <v>X83</v>
          </cell>
          <cell r="B12503" t="str">
            <v>Lesión autoinfligida intencionalmente por otros medios especificados</v>
          </cell>
        </row>
        <row r="12504">
          <cell r="A12504" t="str">
            <v>X83.0</v>
          </cell>
          <cell r="B12504" t="str">
            <v>Lesión autoinfligida intencionalmente por otros medios especificados, en vivienda</v>
          </cell>
        </row>
        <row r="12505">
          <cell r="A12505" t="str">
            <v>X83.1</v>
          </cell>
          <cell r="B12505" t="str">
            <v>Lesión autoinfligida intencionalmente por otros medios especificados, en institución residencial</v>
          </cell>
        </row>
        <row r="12506">
          <cell r="A12506" t="str">
            <v>X83.2</v>
          </cell>
          <cell r="B12506" t="str">
            <v>Lesión autoinfligida intencionalmente por otros medios especificados, en escuelas, otras instituciones y áreas administrativas públicas</v>
          </cell>
        </row>
        <row r="12507">
          <cell r="A12507" t="str">
            <v>X83.3</v>
          </cell>
          <cell r="B12507" t="str">
            <v>Lesión autoinfligida intencionalmente por otros medios especificados, en áreas de deporte y atletismo</v>
          </cell>
        </row>
        <row r="12508">
          <cell r="A12508" t="str">
            <v>X83.4</v>
          </cell>
          <cell r="B12508" t="str">
            <v>Lesión autoinfligida intencionalmente por otros medios especificados, en calles y carreteras</v>
          </cell>
        </row>
        <row r="12509">
          <cell r="A12509" t="str">
            <v>X83.5</v>
          </cell>
          <cell r="B12509" t="str">
            <v>Lesión autoinfligida intencionalmente por otros medios especificados, en comercio y área de servicios</v>
          </cell>
        </row>
        <row r="12510">
          <cell r="A12510" t="str">
            <v>X83.6</v>
          </cell>
          <cell r="B12510" t="str">
            <v>Lesión autoinfligida intencionalmente por otros medios especificados, en área industrial y de la construcción</v>
          </cell>
        </row>
        <row r="12511">
          <cell r="A12511" t="str">
            <v>X83.7</v>
          </cell>
          <cell r="B12511" t="str">
            <v>Lesión autoinfligida intencionalmente por otros medios especificados, en granja</v>
          </cell>
        </row>
        <row r="12512">
          <cell r="A12512" t="str">
            <v>X83.8</v>
          </cell>
          <cell r="B12512" t="str">
            <v>Lesión autoinfligida intencionalmente por otros medios especificados, en otro lugar especificado</v>
          </cell>
        </row>
        <row r="12513">
          <cell r="A12513" t="str">
            <v>X83.9</v>
          </cell>
          <cell r="B12513" t="str">
            <v>Lesión autoinfligida intencionalmente por otros medios especificados, en lugar no especificado</v>
          </cell>
        </row>
        <row r="12514">
          <cell r="A12514" t="str">
            <v>X84</v>
          </cell>
          <cell r="B12514" t="str">
            <v>Lesión autoinfligida intencionalmente por medios no especificados</v>
          </cell>
        </row>
        <row r="12515">
          <cell r="A12515" t="str">
            <v>X84.0</v>
          </cell>
          <cell r="B12515" t="str">
            <v>Lesión autoinfligida intencionalmente por medios no especificados, en vivienda</v>
          </cell>
        </row>
        <row r="12516">
          <cell r="A12516" t="str">
            <v>X84.1</v>
          </cell>
          <cell r="B12516" t="str">
            <v>Lesión autoinfligida intencionalmente por medios no especificados, en institución residencial</v>
          </cell>
        </row>
        <row r="12517">
          <cell r="A12517" t="str">
            <v>X84.2</v>
          </cell>
          <cell r="B12517" t="str">
            <v>Lesión autoinfligida intencionalmente por medios no especificados, en escuelas, otras instituciones y áreas administrativas públicas</v>
          </cell>
        </row>
        <row r="12518">
          <cell r="A12518" t="str">
            <v>X84.3</v>
          </cell>
          <cell r="B12518" t="str">
            <v>Lesión autoinfligida intencionalmente por medios no especificados, en áreas de deporte y atletismo</v>
          </cell>
        </row>
        <row r="12519">
          <cell r="A12519" t="str">
            <v>X84.4</v>
          </cell>
          <cell r="B12519" t="str">
            <v>Lesión autoinfligida intencionalmente por medios no especificados, en calles y carreteras</v>
          </cell>
        </row>
        <row r="12520">
          <cell r="A12520" t="str">
            <v>X84.5</v>
          </cell>
          <cell r="B12520" t="str">
            <v>Lesión autoinfligida intencionalmente por medios no especificados, en comercio y área de servicios</v>
          </cell>
        </row>
        <row r="12521">
          <cell r="A12521" t="str">
            <v>X84.6</v>
          </cell>
          <cell r="B12521" t="str">
            <v>Lesión autoinfligida intencionalmente por medios no especificados, en área industrial y de la construcción</v>
          </cell>
        </row>
        <row r="12522">
          <cell r="A12522" t="str">
            <v>X84.7</v>
          </cell>
          <cell r="B12522" t="str">
            <v>Lesión autoinfligida intencionalmente por medios no especificados, en granja</v>
          </cell>
        </row>
        <row r="12523">
          <cell r="A12523" t="str">
            <v>X84.8</v>
          </cell>
          <cell r="B12523" t="str">
            <v>Lesión autoinfligida intencionalmente por medios no especificados, en otro lugar especificado</v>
          </cell>
        </row>
        <row r="12524">
          <cell r="A12524" t="str">
            <v>X84.9</v>
          </cell>
          <cell r="B12524" t="str">
            <v>Lesión autoinfligida intencionalmente por medios no especificados, en lugar no especificado</v>
          </cell>
        </row>
        <row r="12525">
          <cell r="A12525" t="str">
            <v>X85</v>
          </cell>
          <cell r="B12525" t="str">
            <v>Agresión con drogas, medicamentos y sustancias biológicas</v>
          </cell>
        </row>
        <row r="12526">
          <cell r="A12526" t="str">
            <v>X85.0</v>
          </cell>
          <cell r="B12526" t="str">
            <v>Agresión con drogas, medicamentos y sustancias biológicas, en vivienda</v>
          </cell>
        </row>
        <row r="12527">
          <cell r="A12527" t="str">
            <v>X85.1</v>
          </cell>
          <cell r="B12527" t="str">
            <v>Agresión con drogas, medicamentos y sustancias biológicas, en institución residencial</v>
          </cell>
        </row>
        <row r="12528">
          <cell r="A12528" t="str">
            <v>X85.2</v>
          </cell>
          <cell r="B12528" t="str">
            <v>Agresión con drogas, medicamentos y sustancias biológicas, en escuelas, otras instituciones y áreas administrativas públicas</v>
          </cell>
        </row>
        <row r="12529">
          <cell r="A12529" t="str">
            <v>X85.3</v>
          </cell>
          <cell r="B12529" t="str">
            <v>Agresión con drogas, medicamentos y sustancias biológicas, en áreas de deporte y atletismo</v>
          </cell>
        </row>
        <row r="12530">
          <cell r="A12530" t="str">
            <v>X85.4</v>
          </cell>
          <cell r="B12530" t="str">
            <v>Agresión con drogas, medicamentos y sustancias biológicas, en calles y carreteras</v>
          </cell>
        </row>
        <row r="12531">
          <cell r="A12531" t="str">
            <v>X85.5</v>
          </cell>
          <cell r="B12531" t="str">
            <v>Agresión con drogas, medicamentos y sustancias biológicas, en comercio y área de servicios</v>
          </cell>
        </row>
        <row r="12532">
          <cell r="A12532" t="str">
            <v>X85.6</v>
          </cell>
          <cell r="B12532" t="str">
            <v>Agresión con drogas, medicamentos y sustancias biológicas, en área industrial y de la construcción</v>
          </cell>
        </row>
        <row r="12533">
          <cell r="A12533" t="str">
            <v>X85.7</v>
          </cell>
          <cell r="B12533" t="str">
            <v>Agresión con drogas, medicamentos y sustancias biológicas, en granja</v>
          </cell>
        </row>
        <row r="12534">
          <cell r="A12534" t="str">
            <v>X85.8</v>
          </cell>
          <cell r="B12534" t="str">
            <v>Agresión con drogas, medicamentos y sustancias biológicas, en otro lugar especificado</v>
          </cell>
        </row>
        <row r="12535">
          <cell r="A12535" t="str">
            <v>X85.9</v>
          </cell>
          <cell r="B12535" t="str">
            <v>Agresión con drogas, medicamentos y sustancias biológicas, en lugar no especificado</v>
          </cell>
        </row>
        <row r="12536">
          <cell r="A12536" t="str">
            <v>X86</v>
          </cell>
          <cell r="B12536" t="str">
            <v>Agresión con sustancia corrosiva</v>
          </cell>
        </row>
        <row r="12537">
          <cell r="A12537" t="str">
            <v>X86.0</v>
          </cell>
          <cell r="B12537" t="str">
            <v>Agresión con sustancia corrosiva, en vivienda</v>
          </cell>
        </row>
        <row r="12538">
          <cell r="A12538" t="str">
            <v>X86.1</v>
          </cell>
          <cell r="B12538" t="str">
            <v>Agresión con sustancia corrosiva, en institución residencial</v>
          </cell>
        </row>
        <row r="12539">
          <cell r="A12539" t="str">
            <v>X86.2</v>
          </cell>
          <cell r="B12539" t="str">
            <v>Agresión con sustancia corrosiva, en escuelas, otras instituciones y áreas administrativas públicas</v>
          </cell>
        </row>
        <row r="12540">
          <cell r="A12540" t="str">
            <v>X86.3</v>
          </cell>
          <cell r="B12540" t="str">
            <v>Agresión con sustancia corrosiva, en áreas de deporte y atletismo</v>
          </cell>
        </row>
        <row r="12541">
          <cell r="A12541" t="str">
            <v>X86.4</v>
          </cell>
          <cell r="B12541" t="str">
            <v>Agresión con sustancia corrosiva, en calles y carreteras</v>
          </cell>
        </row>
        <row r="12542">
          <cell r="A12542" t="str">
            <v>X86.5</v>
          </cell>
          <cell r="B12542" t="str">
            <v>Agresión con sustancia corrosiva, en comercio y área de servicios</v>
          </cell>
        </row>
        <row r="12543">
          <cell r="A12543" t="str">
            <v>X86.6</v>
          </cell>
          <cell r="B12543" t="str">
            <v>Agresión con sustancia corrosiva, en área industrial y de la construcción</v>
          </cell>
        </row>
        <row r="12544">
          <cell r="A12544" t="str">
            <v>X86.7</v>
          </cell>
          <cell r="B12544" t="str">
            <v>Agresión con sustancia corrosiva, en granja</v>
          </cell>
        </row>
        <row r="12545">
          <cell r="A12545" t="str">
            <v>X86.8</v>
          </cell>
          <cell r="B12545" t="str">
            <v>Agresión con sustancia corrosiva, en otro lugar especificado</v>
          </cell>
        </row>
        <row r="12546">
          <cell r="A12546" t="str">
            <v>X86.9</v>
          </cell>
          <cell r="B12546" t="str">
            <v>Agresión con sustancia corrosiva, en lugar no especificado</v>
          </cell>
        </row>
        <row r="12547">
          <cell r="A12547" t="str">
            <v>X87</v>
          </cell>
          <cell r="B12547" t="str">
            <v>Agresión con plaguicidas</v>
          </cell>
        </row>
        <row r="12548">
          <cell r="A12548" t="str">
            <v>X87.0</v>
          </cell>
          <cell r="B12548" t="str">
            <v>Agresión con plaguicidas, en vivienda</v>
          </cell>
        </row>
        <row r="12549">
          <cell r="A12549" t="str">
            <v>X87.1</v>
          </cell>
          <cell r="B12549" t="str">
            <v>Agresión con plaguicidas, en institución residencial</v>
          </cell>
        </row>
        <row r="12550">
          <cell r="A12550" t="str">
            <v>X87.2</v>
          </cell>
          <cell r="B12550" t="str">
            <v>Agresión con plaguicidas, en escuelas, otras instituciones y áreas administrativas públicas</v>
          </cell>
        </row>
        <row r="12551">
          <cell r="A12551" t="str">
            <v>X87.3</v>
          </cell>
          <cell r="B12551" t="str">
            <v>Agresión con plaguicidas, en áreas de deporte y atletismo</v>
          </cell>
        </row>
        <row r="12552">
          <cell r="A12552" t="str">
            <v>X87.4</v>
          </cell>
          <cell r="B12552" t="str">
            <v>Agresión con plaguicidas, en calles y carreteras</v>
          </cell>
        </row>
        <row r="12553">
          <cell r="A12553" t="str">
            <v>X87.5</v>
          </cell>
          <cell r="B12553" t="str">
            <v>Agresión con plaguicidas, en comercio y área de servicios</v>
          </cell>
        </row>
        <row r="12554">
          <cell r="A12554" t="str">
            <v>X87.6</v>
          </cell>
          <cell r="B12554" t="str">
            <v>Agresión con plaguicidas, en área industrial y de la construcción</v>
          </cell>
        </row>
        <row r="12555">
          <cell r="A12555" t="str">
            <v>X87.7</v>
          </cell>
          <cell r="B12555" t="str">
            <v>Agresión con plaguicidas, en granja</v>
          </cell>
        </row>
        <row r="12556">
          <cell r="A12556" t="str">
            <v>X87.8</v>
          </cell>
          <cell r="B12556" t="str">
            <v>Agresión con plaguicidas, en otro lugar especificado</v>
          </cell>
        </row>
        <row r="12557">
          <cell r="A12557" t="str">
            <v>X87.9</v>
          </cell>
          <cell r="B12557" t="str">
            <v>Agresión con plaguicidas, en lugar no especificado</v>
          </cell>
        </row>
        <row r="12558">
          <cell r="A12558" t="str">
            <v>X88</v>
          </cell>
          <cell r="B12558" t="str">
            <v>Agresión con gases y vapores</v>
          </cell>
        </row>
        <row r="12559">
          <cell r="A12559" t="str">
            <v>X88.0</v>
          </cell>
          <cell r="B12559" t="str">
            <v>Agresión con gases y vapores, en vivienda</v>
          </cell>
        </row>
        <row r="12560">
          <cell r="A12560" t="str">
            <v>X88.1</v>
          </cell>
          <cell r="B12560" t="str">
            <v>Agresión con gases y vapores, en institución residencial</v>
          </cell>
        </row>
        <row r="12561">
          <cell r="A12561" t="str">
            <v>X88.2</v>
          </cell>
          <cell r="B12561" t="str">
            <v>Agresión con gases y vapores, en escuelas, otras instituciones y áreas administrativas públicas</v>
          </cell>
        </row>
        <row r="12562">
          <cell r="A12562" t="str">
            <v>X88.3</v>
          </cell>
          <cell r="B12562" t="str">
            <v>Agresión con gases y vapores, en áreas de deporte y atletismo</v>
          </cell>
        </row>
        <row r="12563">
          <cell r="A12563" t="str">
            <v>X88.4</v>
          </cell>
          <cell r="B12563" t="str">
            <v>Agresión con gases y vapores, en calles y carreteras</v>
          </cell>
        </row>
        <row r="12564">
          <cell r="A12564" t="str">
            <v>X88.5</v>
          </cell>
          <cell r="B12564" t="str">
            <v>Agresión con gases y vapores, en comercio y área de servicios</v>
          </cell>
        </row>
        <row r="12565">
          <cell r="A12565" t="str">
            <v>X88.6</v>
          </cell>
          <cell r="B12565" t="str">
            <v>Agresión con gases y vapores, en área industrial y de la construcción</v>
          </cell>
        </row>
        <row r="12566">
          <cell r="A12566" t="str">
            <v>X88.7</v>
          </cell>
          <cell r="B12566" t="str">
            <v>Agresión con gases y vapores, en granja</v>
          </cell>
        </row>
        <row r="12567">
          <cell r="A12567" t="str">
            <v>X88.8</v>
          </cell>
          <cell r="B12567" t="str">
            <v>Agresión con gases y vapores, en otro lugar especificado</v>
          </cell>
        </row>
        <row r="12568">
          <cell r="A12568" t="str">
            <v>X88.9</v>
          </cell>
          <cell r="B12568" t="str">
            <v>Agresión con gases y vapores, en lugar no especificado</v>
          </cell>
        </row>
        <row r="12569">
          <cell r="A12569" t="str">
            <v>X89</v>
          </cell>
          <cell r="B12569" t="str">
            <v>Agresión con otros productos químicos y sustancias nocivas especificadas</v>
          </cell>
        </row>
        <row r="12570">
          <cell r="A12570" t="str">
            <v>X89.0</v>
          </cell>
          <cell r="B12570" t="str">
            <v>Agresión con otros productos químicos y sustancias nocivas especificadas, en vivienda</v>
          </cell>
        </row>
        <row r="12571">
          <cell r="A12571" t="str">
            <v>X89.1</v>
          </cell>
          <cell r="B12571" t="str">
            <v>Agresión con otros productos químicos y sustancias nocivas especificadas, en institución residencial</v>
          </cell>
        </row>
        <row r="12572">
          <cell r="A12572" t="str">
            <v>X89.2</v>
          </cell>
          <cell r="B12572" t="str">
            <v>Agresión con otros productos químicos y sustancias nocivas especificadas, en escuelas, otras instituciones y áreas administrativas públicas</v>
          </cell>
        </row>
        <row r="12573">
          <cell r="A12573" t="str">
            <v>X89.3</v>
          </cell>
          <cell r="B12573" t="str">
            <v>Agresión con otros productos químicos y sustancias nocivas especificadas, en áreas de deporte y atletismo</v>
          </cell>
        </row>
        <row r="12574">
          <cell r="A12574" t="str">
            <v>X89.4</v>
          </cell>
          <cell r="B12574" t="str">
            <v>Agresión con otros productos químicos y sustancias nocivas especificadas, en calles y carreteras</v>
          </cell>
        </row>
        <row r="12575">
          <cell r="A12575" t="str">
            <v>X89.5</v>
          </cell>
          <cell r="B12575" t="str">
            <v>Agresión con otros productos químicos y sustancias nocivas especificadas, en comercio y área de servicios</v>
          </cell>
        </row>
        <row r="12576">
          <cell r="A12576" t="str">
            <v>X89.6</v>
          </cell>
          <cell r="B12576" t="str">
            <v>Agresión con otros productos químicos y sustancias nocivas especificadas, en área industrial y de la construcción</v>
          </cell>
        </row>
        <row r="12577">
          <cell r="A12577" t="str">
            <v>X89.7</v>
          </cell>
          <cell r="B12577" t="str">
            <v>Agresión con otros productos químicos y sustancias nocivas especificadas, en granja</v>
          </cell>
        </row>
        <row r="12578">
          <cell r="A12578" t="str">
            <v>X89.8</v>
          </cell>
          <cell r="B12578" t="str">
            <v>Agresión con otros productos químicos y sustancias nocivas especificadas, en otro lugar especificado</v>
          </cell>
        </row>
        <row r="12579">
          <cell r="A12579" t="str">
            <v>X89.9</v>
          </cell>
          <cell r="B12579" t="str">
            <v>Agresión con otros productos químicos y sustancias nocivas especificadas, en lugar no especificado</v>
          </cell>
        </row>
        <row r="12580">
          <cell r="A12580" t="str">
            <v>X90</v>
          </cell>
          <cell r="B12580" t="str">
            <v>Agresión con productos químicos y sustancias nocivas no especificadas</v>
          </cell>
        </row>
        <row r="12581">
          <cell r="A12581" t="str">
            <v>X90.0</v>
          </cell>
          <cell r="B12581" t="str">
            <v>Agresión con productos químicos y sustancias nocivas no especificadas, en vivienda</v>
          </cell>
        </row>
        <row r="12582">
          <cell r="A12582" t="str">
            <v>X90.1</v>
          </cell>
          <cell r="B12582" t="str">
            <v>Agresión con productos químicos y sustancias nocivas no especificadas, en institución residencial</v>
          </cell>
        </row>
        <row r="12583">
          <cell r="A12583" t="str">
            <v>X90.2</v>
          </cell>
          <cell r="B12583" t="str">
            <v>Agresión con productos químicos y sustancias nocivas no especificadas, en escuelas, otras instituciones y áreas administrativas públicas</v>
          </cell>
        </row>
        <row r="12584">
          <cell r="A12584" t="str">
            <v>X90.3</v>
          </cell>
          <cell r="B12584" t="str">
            <v>Agresión con productos químicos y sustancias nocivas no especificadas, en áreas de deporte y atletismo</v>
          </cell>
        </row>
        <row r="12585">
          <cell r="A12585" t="str">
            <v>X90.4</v>
          </cell>
          <cell r="B12585" t="str">
            <v>Agresión con productos químicos y sustancias nocivas no especificadas, en calles y carreteras</v>
          </cell>
        </row>
        <row r="12586">
          <cell r="A12586" t="str">
            <v>X90.5</v>
          </cell>
          <cell r="B12586" t="str">
            <v>Agresión con productos químicos y sustancias nocivas no especificadas, en comercio y área de servicios</v>
          </cell>
        </row>
        <row r="12587">
          <cell r="A12587" t="str">
            <v>X90.6</v>
          </cell>
          <cell r="B12587" t="str">
            <v>Agresión con productos químicos y sustancias nocivas no especificadas, en área industrial y de la construcción</v>
          </cell>
        </row>
        <row r="12588">
          <cell r="A12588" t="str">
            <v>X90.7</v>
          </cell>
          <cell r="B12588" t="str">
            <v>Agresión con productos químicos y sustancias nocivas no especificadas, en granja</v>
          </cell>
        </row>
        <row r="12589">
          <cell r="A12589" t="str">
            <v>X90.8</v>
          </cell>
          <cell r="B12589" t="str">
            <v>Agresión con productos químicos y sustancias nocivas no especificadas, en otro lugar especificado</v>
          </cell>
        </row>
        <row r="12590">
          <cell r="A12590" t="str">
            <v>X90.9</v>
          </cell>
          <cell r="B12590" t="str">
            <v>Agresión con productos químicos y sustancias nocivas no especificadas, en lugar no especificado</v>
          </cell>
        </row>
        <row r="12591">
          <cell r="A12591" t="str">
            <v>X91</v>
          </cell>
          <cell r="B12591" t="str">
            <v>Agresión por ahorcamiento, estrangulamiento y sofocación</v>
          </cell>
        </row>
        <row r="12592">
          <cell r="A12592" t="str">
            <v>X91.0</v>
          </cell>
          <cell r="B12592" t="str">
            <v>Agresión por ahorcamiento, estrangulamiento y sofocación, en vivienda</v>
          </cell>
        </row>
        <row r="12593">
          <cell r="A12593" t="str">
            <v>X91.1</v>
          </cell>
          <cell r="B12593" t="str">
            <v>Agresión por ahorcamiento, estrangulamiento y sofocación, en institución residencial</v>
          </cell>
        </row>
        <row r="12594">
          <cell r="A12594" t="str">
            <v>X91.2</v>
          </cell>
          <cell r="B12594" t="str">
            <v>Agresión por ahorcamiento, estrangulamiento y sofocación, en escuelas, otras instituciones y áreas administrativas públicas</v>
          </cell>
        </row>
        <row r="12595">
          <cell r="A12595" t="str">
            <v>X91.3</v>
          </cell>
          <cell r="B12595" t="str">
            <v>Agresión por ahorcamiento, estrangulamiento y sofocación, en áreas de deporte y atletismo</v>
          </cell>
        </row>
        <row r="12596">
          <cell r="A12596" t="str">
            <v>X91.4</v>
          </cell>
          <cell r="B12596" t="str">
            <v>Agresión por ahorcamiento, estrangulamiento y sofocación, en calles y carreteras</v>
          </cell>
        </row>
        <row r="12597">
          <cell r="A12597" t="str">
            <v>X91.5</v>
          </cell>
          <cell r="B12597" t="str">
            <v>Agresión por ahorcamiento, estrangulamiento y sofocación, en comercio y área de servicios</v>
          </cell>
        </row>
        <row r="12598">
          <cell r="A12598" t="str">
            <v>X91.6</v>
          </cell>
          <cell r="B12598" t="str">
            <v>Agresión por ahorcamiento, estrangulamiento y sofocación, en área industrial y de la construcción</v>
          </cell>
        </row>
        <row r="12599">
          <cell r="A12599" t="str">
            <v>X91.7</v>
          </cell>
          <cell r="B12599" t="str">
            <v>Agresión por ahorcamiento, estrangulamiento y sofocación, en granja</v>
          </cell>
        </row>
        <row r="12600">
          <cell r="A12600" t="str">
            <v>X91.8</v>
          </cell>
          <cell r="B12600" t="str">
            <v>Agresión por ahorcamiento, estrangulamiento y sofocación, en otro lugar especificado</v>
          </cell>
        </row>
        <row r="12601">
          <cell r="A12601" t="str">
            <v>X91.9</v>
          </cell>
          <cell r="B12601" t="str">
            <v>Agresión por ahorcamiento, estrangulamiento y sofocación, en lugar no especificado</v>
          </cell>
        </row>
        <row r="12602">
          <cell r="A12602" t="str">
            <v>X92</v>
          </cell>
          <cell r="B12602" t="str">
            <v>Agresión por  ahogamiento y sumersión</v>
          </cell>
        </row>
        <row r="12603">
          <cell r="A12603" t="str">
            <v>X92.0</v>
          </cell>
          <cell r="B12603" t="str">
            <v>Agresión por  ahogamiento y sumersión, en vivienda</v>
          </cell>
        </row>
        <row r="12604">
          <cell r="A12604" t="str">
            <v>X92.1</v>
          </cell>
          <cell r="B12604" t="str">
            <v>Agresión por  ahogamiento y sumersión, en institución residencial</v>
          </cell>
        </row>
        <row r="12605">
          <cell r="A12605" t="str">
            <v>X92.2</v>
          </cell>
          <cell r="B12605" t="str">
            <v>Agresión por  ahogamiento y sumersión, en escuelas, otras instituciones y áreas administrativas públicas</v>
          </cell>
        </row>
        <row r="12606">
          <cell r="A12606" t="str">
            <v>X92.3</v>
          </cell>
          <cell r="B12606" t="str">
            <v>Agresión por  ahogamiento y sumersión, en áreas de deporte y atletismo</v>
          </cell>
        </row>
        <row r="12607">
          <cell r="A12607" t="str">
            <v>X92.4</v>
          </cell>
          <cell r="B12607" t="str">
            <v>Agresión por  ahogamiento y sumersión, en calles y carreteras</v>
          </cell>
        </row>
        <row r="12608">
          <cell r="A12608" t="str">
            <v>X92.5</v>
          </cell>
          <cell r="B12608" t="str">
            <v>Agresión por  ahogamiento y sumersión, en comercio y área de servicios</v>
          </cell>
        </row>
        <row r="12609">
          <cell r="A12609" t="str">
            <v>X92.6</v>
          </cell>
          <cell r="B12609" t="str">
            <v>Agresión por  ahogamiento y sumersión, en área industrial y de la construcción</v>
          </cell>
        </row>
        <row r="12610">
          <cell r="A12610" t="str">
            <v>X92.7</v>
          </cell>
          <cell r="B12610" t="str">
            <v>Agresión por  ahogamiento y sumersión, en granja</v>
          </cell>
        </row>
        <row r="12611">
          <cell r="A12611" t="str">
            <v>X92.8</v>
          </cell>
          <cell r="B12611" t="str">
            <v>Agresión por  ahogamiento y sumersión, en otro lugar especificado</v>
          </cell>
        </row>
        <row r="12612">
          <cell r="A12612" t="str">
            <v>X92.9</v>
          </cell>
          <cell r="B12612" t="str">
            <v>Agresión por  ahogamiento y sumersión, en lugar no especificado</v>
          </cell>
        </row>
        <row r="12613">
          <cell r="A12613" t="str">
            <v>X93</v>
          </cell>
          <cell r="B12613" t="str">
            <v>Agresión con disparo de arma corta</v>
          </cell>
        </row>
        <row r="12614">
          <cell r="A12614" t="str">
            <v>X93.0</v>
          </cell>
          <cell r="B12614" t="str">
            <v>Agresión con disparo de arma corta, en vivienda</v>
          </cell>
        </row>
        <row r="12615">
          <cell r="A12615" t="str">
            <v>X93.1</v>
          </cell>
          <cell r="B12615" t="str">
            <v>Agresión con disparo de arma corta, en institución residencial</v>
          </cell>
        </row>
        <row r="12616">
          <cell r="A12616" t="str">
            <v>X93.2</v>
          </cell>
          <cell r="B12616" t="str">
            <v>Agresión con disparo de arma corta, en escuelas, otras instituciones y áreas administrativas públicas</v>
          </cell>
        </row>
        <row r="12617">
          <cell r="A12617" t="str">
            <v>X93.3</v>
          </cell>
          <cell r="B12617" t="str">
            <v>Agresión con disparo de arma corta, en áreas de deporte y atletismo</v>
          </cell>
        </row>
        <row r="12618">
          <cell r="A12618" t="str">
            <v>X93.4</v>
          </cell>
          <cell r="B12618" t="str">
            <v>Agresión con disparo de arma corta, en calles y carreteras</v>
          </cell>
        </row>
        <row r="12619">
          <cell r="A12619" t="str">
            <v>X93.5</v>
          </cell>
          <cell r="B12619" t="str">
            <v>Agresión con disparo de arma corta, en comercio y área de servicios</v>
          </cell>
        </row>
        <row r="12620">
          <cell r="A12620" t="str">
            <v>X93.6</v>
          </cell>
          <cell r="B12620" t="str">
            <v>Agresión con disparo de arma corta, en área industrial y de la construcción</v>
          </cell>
        </row>
        <row r="12621">
          <cell r="A12621" t="str">
            <v>X93.7</v>
          </cell>
          <cell r="B12621" t="str">
            <v>Agresión con disparo de arma corta, en granja</v>
          </cell>
        </row>
        <row r="12622">
          <cell r="A12622" t="str">
            <v>X93.8</v>
          </cell>
          <cell r="B12622" t="str">
            <v>Agresión con disparo de arma corta, en otro lugar especificado</v>
          </cell>
        </row>
        <row r="12623">
          <cell r="A12623" t="str">
            <v>X93.9</v>
          </cell>
          <cell r="B12623" t="str">
            <v>Agresión con disparo de arma corta, en lugar no especificado</v>
          </cell>
        </row>
        <row r="12624">
          <cell r="A12624" t="str">
            <v>X94</v>
          </cell>
          <cell r="B12624" t="str">
            <v>Agresión con disparo de rifle, escopeta y arma larga</v>
          </cell>
        </row>
        <row r="12625">
          <cell r="A12625" t="str">
            <v>X94.0</v>
          </cell>
          <cell r="B12625" t="str">
            <v>Agresión con disparo de rifle, escopeta y arma larga, en vivienda</v>
          </cell>
        </row>
        <row r="12626">
          <cell r="A12626" t="str">
            <v>X94.1</v>
          </cell>
          <cell r="B12626" t="str">
            <v>Agresión con disparo de rifle, escopeta y arma larga, en institución residencial</v>
          </cell>
        </row>
        <row r="12627">
          <cell r="A12627" t="str">
            <v>X94.2</v>
          </cell>
          <cell r="B12627" t="str">
            <v>Agresión con disparo de rifle, escopeta y arma larga, en escuelas, otras instituciones y áreas administrativas públicas</v>
          </cell>
        </row>
        <row r="12628">
          <cell r="A12628" t="str">
            <v>X94.3</v>
          </cell>
          <cell r="B12628" t="str">
            <v>Agresión con disparo de rifle, escopeta y arma larga, en áreas de deporte y atletismo</v>
          </cell>
        </row>
        <row r="12629">
          <cell r="A12629" t="str">
            <v>X94.4</v>
          </cell>
          <cell r="B12629" t="str">
            <v>Agresión con disparo de rifle, escopeta y arma larga, en calles y carreteras</v>
          </cell>
        </row>
        <row r="12630">
          <cell r="A12630" t="str">
            <v>X94.5</v>
          </cell>
          <cell r="B12630" t="str">
            <v>Agresión con disparo de rifle, escopeta y arma larga, en comercio y área de servicios</v>
          </cell>
        </row>
        <row r="12631">
          <cell r="A12631" t="str">
            <v>X94.6</v>
          </cell>
          <cell r="B12631" t="str">
            <v>Agresión con disparo de rifle, escopeta y arma larga, en área industrial y de la construcción</v>
          </cell>
        </row>
        <row r="12632">
          <cell r="A12632" t="str">
            <v>X94.7</v>
          </cell>
          <cell r="B12632" t="str">
            <v>Agresión con disparo de rifle, escopeta y arma larga, en granja</v>
          </cell>
        </row>
        <row r="12633">
          <cell r="A12633" t="str">
            <v>X94.8</v>
          </cell>
          <cell r="B12633" t="str">
            <v>Agresión con disparo de rifle, escopeta y arma larga, en otro lugar especificado</v>
          </cell>
        </row>
        <row r="12634">
          <cell r="A12634" t="str">
            <v>X94.9</v>
          </cell>
          <cell r="B12634" t="str">
            <v>Agresión con disparo de rifle, escopeta y arma larga, en lugar no especificado</v>
          </cell>
        </row>
        <row r="12635">
          <cell r="A12635" t="str">
            <v>X95</v>
          </cell>
          <cell r="B12635" t="str">
            <v>Agresión con disparo de otras armas de fuego, y las no especificadas</v>
          </cell>
        </row>
        <row r="12636">
          <cell r="A12636" t="str">
            <v>X95.0</v>
          </cell>
          <cell r="B12636" t="str">
            <v>Agresión con disparo de otras armas de fuego, y las no especificadas, en vivienda</v>
          </cell>
        </row>
        <row r="12637">
          <cell r="A12637" t="str">
            <v>X95.1</v>
          </cell>
          <cell r="B12637" t="str">
            <v>Agresión con disparo de otras armas de fuego, y las no especificadas, en institución residencial</v>
          </cell>
        </row>
        <row r="12638">
          <cell r="A12638" t="str">
            <v>X95.2</v>
          </cell>
          <cell r="B12638" t="str">
            <v>Agresión con disparo de otras armas de fuego, y las no especificadas, en escuelas, otras instituciones y áreas administrativas públicas</v>
          </cell>
        </row>
        <row r="12639">
          <cell r="A12639" t="str">
            <v>X95.3</v>
          </cell>
          <cell r="B12639" t="str">
            <v>Agresión con disparo de otras armas de fuego, y las no especificadas, en áreas de deporte y atletismo</v>
          </cell>
        </row>
        <row r="12640">
          <cell r="A12640" t="str">
            <v>X95.4</v>
          </cell>
          <cell r="B12640" t="str">
            <v>Agresión con disparo de otras armas de fuego, y las no especificadas, en calles y carreteras</v>
          </cell>
        </row>
        <row r="12641">
          <cell r="A12641" t="str">
            <v>X95.5</v>
          </cell>
          <cell r="B12641" t="str">
            <v>Agresión con disparo de otras armas de fuego, y las no especificadas, en comercio y área de servicios</v>
          </cell>
        </row>
        <row r="12642">
          <cell r="A12642" t="str">
            <v>X95.6</v>
          </cell>
          <cell r="B12642" t="str">
            <v>Agresión con disparo de otras armas de fuego, y las no especificadas, en área industrial y de la construcción</v>
          </cell>
        </row>
        <row r="12643">
          <cell r="A12643" t="str">
            <v>X95.7</v>
          </cell>
          <cell r="B12643" t="str">
            <v>Agresión con disparo de otras armas de fuego, y las no especificadas, en granja</v>
          </cell>
        </row>
        <row r="12644">
          <cell r="A12644" t="str">
            <v>X95.8</v>
          </cell>
          <cell r="B12644" t="str">
            <v>Agresión con disparo de otras armas de fuego, y las no especificadas, en otro lugar especificado</v>
          </cell>
        </row>
        <row r="12645">
          <cell r="A12645" t="str">
            <v>X95.9</v>
          </cell>
          <cell r="B12645" t="str">
            <v>Agresión con disparo de otras armas de fuego, y las no especificadas, en lugar no especificado</v>
          </cell>
        </row>
        <row r="12646">
          <cell r="A12646" t="str">
            <v>X96</v>
          </cell>
          <cell r="B12646" t="str">
            <v>Agresión con material explosivo</v>
          </cell>
        </row>
        <row r="12647">
          <cell r="A12647" t="str">
            <v>X96.0</v>
          </cell>
          <cell r="B12647" t="str">
            <v>Agresión con material explosivo, en vivienda</v>
          </cell>
        </row>
        <row r="12648">
          <cell r="A12648" t="str">
            <v>X96.1</v>
          </cell>
          <cell r="B12648" t="str">
            <v>Agresión con material explosivo, en institución residencial</v>
          </cell>
        </row>
        <row r="12649">
          <cell r="A12649" t="str">
            <v>X96.2</v>
          </cell>
          <cell r="B12649" t="str">
            <v>Agresión con material explosivo, en escuelas, otras instituciones y áreas administrativas públicas</v>
          </cell>
        </row>
        <row r="12650">
          <cell r="A12650" t="str">
            <v>X96.3</v>
          </cell>
          <cell r="B12650" t="str">
            <v>Agresión con material explosivo, en áreas de deporte y atletismo</v>
          </cell>
        </row>
        <row r="12651">
          <cell r="A12651" t="str">
            <v>X96.4</v>
          </cell>
          <cell r="B12651" t="str">
            <v>Agresión con material explosivo, en calles y carreteras</v>
          </cell>
        </row>
        <row r="12652">
          <cell r="A12652" t="str">
            <v>X96.5</v>
          </cell>
          <cell r="B12652" t="str">
            <v>Agresión con material explosivo, en comercio y área de servicios</v>
          </cell>
        </row>
        <row r="12653">
          <cell r="A12653" t="str">
            <v>X96.6</v>
          </cell>
          <cell r="B12653" t="str">
            <v>Agresión con material explosivo, en área industrial y de la construcción</v>
          </cell>
        </row>
        <row r="12654">
          <cell r="A12654" t="str">
            <v>X96.7</v>
          </cell>
          <cell r="B12654" t="str">
            <v>Agresión con material explosivo, en granja</v>
          </cell>
        </row>
        <row r="12655">
          <cell r="A12655" t="str">
            <v>X96.8</v>
          </cell>
          <cell r="B12655" t="str">
            <v>Agresión con material explosivo, en otro lugar especificado</v>
          </cell>
        </row>
        <row r="12656">
          <cell r="A12656" t="str">
            <v>X96.9</v>
          </cell>
          <cell r="B12656" t="str">
            <v>Agresión con material explosivo, en lugar no especificado</v>
          </cell>
        </row>
        <row r="12657">
          <cell r="A12657" t="str">
            <v>X97</v>
          </cell>
          <cell r="B12657" t="str">
            <v>Agresión con humo, fuego y llamas</v>
          </cell>
        </row>
        <row r="12658">
          <cell r="A12658" t="str">
            <v>X97.0</v>
          </cell>
          <cell r="B12658" t="str">
            <v>Agresión con humo, fuego y llamas, en vivienda</v>
          </cell>
        </row>
        <row r="12659">
          <cell r="A12659" t="str">
            <v>X97.1</v>
          </cell>
          <cell r="B12659" t="str">
            <v>Agresión con humo, fuego y llamas, en institución residencial</v>
          </cell>
        </row>
        <row r="12660">
          <cell r="A12660" t="str">
            <v>X97.2</v>
          </cell>
          <cell r="B12660" t="str">
            <v>Agresión con humo, fuego y llamas, en escuelas, otras instituciones y áreas administrativas públicas</v>
          </cell>
        </row>
        <row r="12661">
          <cell r="A12661" t="str">
            <v>X97.3</v>
          </cell>
          <cell r="B12661" t="str">
            <v>Agresión con humo, fuego y llamas, en áreas de deporte y atletismo</v>
          </cell>
        </row>
        <row r="12662">
          <cell r="A12662" t="str">
            <v>X97.4</v>
          </cell>
          <cell r="B12662" t="str">
            <v>Agresión con humo, fuego y llamas, en calles y carreteras</v>
          </cell>
        </row>
        <row r="12663">
          <cell r="A12663" t="str">
            <v>X97.5</v>
          </cell>
          <cell r="B12663" t="str">
            <v>Agresión con humo, fuego y llamas, en comercio y área de servicios</v>
          </cell>
        </row>
        <row r="12664">
          <cell r="A12664" t="str">
            <v>X97.6</v>
          </cell>
          <cell r="B12664" t="str">
            <v>Agresión con humo, fuego y llamas, en área industrial y de la construcción</v>
          </cell>
        </row>
        <row r="12665">
          <cell r="A12665" t="str">
            <v>X97.7</v>
          </cell>
          <cell r="B12665" t="str">
            <v>Agresión con humo, fuego y llamas, en granja</v>
          </cell>
        </row>
        <row r="12666">
          <cell r="A12666" t="str">
            <v>X97.8</v>
          </cell>
          <cell r="B12666" t="str">
            <v>Agresión con humo, fuego y llamas, en otro lugar especificado</v>
          </cell>
        </row>
        <row r="12667">
          <cell r="A12667" t="str">
            <v>X97.9</v>
          </cell>
          <cell r="B12667" t="str">
            <v>Agresión con humo, fuego y llamas, en lugar no especificado</v>
          </cell>
        </row>
        <row r="12668">
          <cell r="A12668" t="str">
            <v>X98</v>
          </cell>
          <cell r="B12668" t="str">
            <v>Agresión con vapor de agua, vapores y objetos calientes</v>
          </cell>
        </row>
        <row r="12669">
          <cell r="A12669" t="str">
            <v>X98.0</v>
          </cell>
          <cell r="B12669" t="str">
            <v>Agresión con vapor de agua, vapores y objetos calientes, en vivienda</v>
          </cell>
        </row>
        <row r="12670">
          <cell r="A12670" t="str">
            <v>X98.1</v>
          </cell>
          <cell r="B12670" t="str">
            <v>Agresión con vapor de agua, vapores y objetos calientes, en institución residencial</v>
          </cell>
        </row>
        <row r="12671">
          <cell r="A12671" t="str">
            <v>X98.2</v>
          </cell>
          <cell r="B12671" t="str">
            <v>Agresión con vapor de agua, vapores y objetos calientes, en escuelas, otras instituciones y áreas administrativas públicas</v>
          </cell>
        </row>
        <row r="12672">
          <cell r="A12672" t="str">
            <v>X98.3</v>
          </cell>
          <cell r="B12672" t="str">
            <v>Agresión con vapor de agua, vapores y objetos calientes, en áreas de deporte y atletismo</v>
          </cell>
        </row>
        <row r="12673">
          <cell r="A12673" t="str">
            <v>X98.4</v>
          </cell>
          <cell r="B12673" t="str">
            <v>Agresión con vapor de agua, vapores y objetos calientes, en calles y carreteras</v>
          </cell>
        </row>
        <row r="12674">
          <cell r="A12674" t="str">
            <v>X98.5</v>
          </cell>
          <cell r="B12674" t="str">
            <v>Agresión con vapor de agua, vapores y objetos calientes, en comercio y área de servicios</v>
          </cell>
        </row>
        <row r="12675">
          <cell r="A12675" t="str">
            <v>X98.6</v>
          </cell>
          <cell r="B12675" t="str">
            <v>Agresión con vapor de agua, vapores y objetos calientes, en área industrial y de la construcción</v>
          </cell>
        </row>
        <row r="12676">
          <cell r="A12676" t="str">
            <v>X98.7</v>
          </cell>
          <cell r="B12676" t="str">
            <v>Agresión con vapor de agua, vapores y objetos calientes, en granja</v>
          </cell>
        </row>
        <row r="12677">
          <cell r="A12677" t="str">
            <v>X98.8</v>
          </cell>
          <cell r="B12677" t="str">
            <v>Agresión con vapor de agua, vapores y objetos calientes, en otro lugar especificado</v>
          </cell>
        </row>
        <row r="12678">
          <cell r="A12678" t="str">
            <v>X98.9</v>
          </cell>
          <cell r="B12678" t="str">
            <v>Agresión con vapor de agua, vapores y objetos calientes, en lugar no especificado</v>
          </cell>
        </row>
        <row r="12679">
          <cell r="A12679" t="str">
            <v>X99</v>
          </cell>
          <cell r="B12679" t="str">
            <v>Agresión con objeto cortante</v>
          </cell>
        </row>
        <row r="12680">
          <cell r="A12680" t="str">
            <v>X99.0</v>
          </cell>
          <cell r="B12680" t="str">
            <v>Agresión con objeto cortante, en vivienda</v>
          </cell>
        </row>
        <row r="12681">
          <cell r="A12681" t="str">
            <v>X99.1</v>
          </cell>
          <cell r="B12681" t="str">
            <v>Agresión con objeto cortante, en institución residencial</v>
          </cell>
        </row>
        <row r="12682">
          <cell r="A12682" t="str">
            <v>X99.2</v>
          </cell>
          <cell r="B12682" t="str">
            <v>Agresión con objeto cortante, en escuelas, otras instituciones y áreas administrativas públicas</v>
          </cell>
        </row>
        <row r="12683">
          <cell r="A12683" t="str">
            <v>X99.3</v>
          </cell>
          <cell r="B12683" t="str">
            <v>Agresión con objeto cortante, en áreas de deporte y atletismo</v>
          </cell>
        </row>
        <row r="12684">
          <cell r="A12684" t="str">
            <v>X99.4</v>
          </cell>
          <cell r="B12684" t="str">
            <v>Agresión con objeto cortante, en calles y carreteras</v>
          </cell>
        </row>
        <row r="12685">
          <cell r="A12685" t="str">
            <v>X99.5</v>
          </cell>
          <cell r="B12685" t="str">
            <v>Agresión con objeto cortante, en comercio y área de servicios</v>
          </cell>
        </row>
        <row r="12686">
          <cell r="A12686" t="str">
            <v>X99.6</v>
          </cell>
          <cell r="B12686" t="str">
            <v>Agresión con objeto cortante, en área industrial y de la construcción</v>
          </cell>
        </row>
        <row r="12687">
          <cell r="A12687" t="str">
            <v>X99.7</v>
          </cell>
          <cell r="B12687" t="str">
            <v>Agresión con objeto cortante, en granja</v>
          </cell>
        </row>
        <row r="12688">
          <cell r="A12688" t="str">
            <v>X99.8</v>
          </cell>
          <cell r="B12688" t="str">
            <v>Agresión con objeto cortante, en otro lugar especificado</v>
          </cell>
        </row>
        <row r="12689">
          <cell r="A12689" t="str">
            <v>X99.9</v>
          </cell>
          <cell r="B12689" t="str">
            <v>Agresión con objeto cortante, en lugar no especificado</v>
          </cell>
        </row>
        <row r="12690">
          <cell r="A12690" t="str">
            <v>Y</v>
          </cell>
          <cell r="B12690" t="str">
            <v>Efectos Adversos Drogas, Dispositivos, Yatrogenias</v>
          </cell>
        </row>
        <row r="12691">
          <cell r="A12691" t="str">
            <v>Y00</v>
          </cell>
          <cell r="B12691" t="str">
            <v>Agresión con objeto romo o sin filo</v>
          </cell>
        </row>
        <row r="12692">
          <cell r="A12692" t="str">
            <v>Y00.0</v>
          </cell>
          <cell r="B12692" t="str">
            <v>Agresión con objeto romo o sin filo, en vivienda</v>
          </cell>
        </row>
        <row r="12693">
          <cell r="A12693" t="str">
            <v>Y00.1</v>
          </cell>
          <cell r="B12693" t="str">
            <v>Agresión con objeto romo o sin filo, en institución residencial</v>
          </cell>
        </row>
        <row r="12694">
          <cell r="A12694" t="str">
            <v>Y00.2</v>
          </cell>
          <cell r="B12694" t="str">
            <v>Agresión con objeto romo o sin filo, en escuelas, otras instituciones y áreas administrativas públicas</v>
          </cell>
        </row>
        <row r="12695">
          <cell r="A12695" t="str">
            <v>Y00.3</v>
          </cell>
          <cell r="B12695" t="str">
            <v>Agresión con objeto romo o sin filo, en áreas de deporte y atletismo</v>
          </cell>
        </row>
        <row r="12696">
          <cell r="A12696" t="str">
            <v>Y00.4</v>
          </cell>
          <cell r="B12696" t="str">
            <v>Agresión con objeto romo o sin filo, en calles y carreteras</v>
          </cell>
        </row>
        <row r="12697">
          <cell r="A12697" t="str">
            <v>Y00.5</v>
          </cell>
          <cell r="B12697" t="str">
            <v>Agresión con objeto romo o sin filo, en comercio y área de servicios</v>
          </cell>
        </row>
        <row r="12698">
          <cell r="A12698" t="str">
            <v>Y00.6</v>
          </cell>
          <cell r="B12698" t="str">
            <v>Agresión con objeto romo o sin filo, en área industrial y de la construcción</v>
          </cell>
        </row>
        <row r="12699">
          <cell r="A12699" t="str">
            <v>Y00.7</v>
          </cell>
          <cell r="B12699" t="str">
            <v>Agresión con objeto romo o sin filo, en granja</v>
          </cell>
        </row>
        <row r="12700">
          <cell r="A12700" t="str">
            <v>Y00.8</v>
          </cell>
          <cell r="B12700" t="str">
            <v>Agresión con objeto romo o sin filo, en otro lugar especificado</v>
          </cell>
        </row>
        <row r="12701">
          <cell r="A12701" t="str">
            <v>Y00.9</v>
          </cell>
          <cell r="B12701" t="str">
            <v>Agresión con objeto romo o sin filo, en lugar no especificado</v>
          </cell>
        </row>
        <row r="12702">
          <cell r="A12702" t="str">
            <v>Y01</v>
          </cell>
          <cell r="B12702" t="str">
            <v>Agresión por empujón desde un lugar elevado</v>
          </cell>
        </row>
        <row r="12703">
          <cell r="A12703" t="str">
            <v>Y01.0</v>
          </cell>
          <cell r="B12703" t="str">
            <v>Agresión por empujón desde un lugar elevado, en vivienda</v>
          </cell>
        </row>
        <row r="12704">
          <cell r="A12704" t="str">
            <v>Y01.1</v>
          </cell>
          <cell r="B12704" t="str">
            <v>Agresión por empujón desde un lugar elevado, en institución residencial</v>
          </cell>
        </row>
        <row r="12705">
          <cell r="A12705" t="str">
            <v>Y01.2</v>
          </cell>
          <cell r="B12705" t="str">
            <v>Agresión por empujón desde un lugar elevado, en escuelas, otras instituciones y áreas administrativas públicas</v>
          </cell>
        </row>
        <row r="12706">
          <cell r="A12706" t="str">
            <v>Y01.3</v>
          </cell>
          <cell r="B12706" t="str">
            <v>Agresión por empujón desde un lugar elevado, en áreas de deporte y atletismo</v>
          </cell>
        </row>
        <row r="12707">
          <cell r="A12707" t="str">
            <v>Y01.4</v>
          </cell>
          <cell r="B12707" t="str">
            <v>Agresión por empujón desde un lugar elevado, en calles y carreteras</v>
          </cell>
        </row>
        <row r="12708">
          <cell r="A12708" t="str">
            <v>Y01.5</v>
          </cell>
          <cell r="B12708" t="str">
            <v>Agresión por empujón desde un lugar elevado, en comercio y área de servicios</v>
          </cell>
        </row>
        <row r="12709">
          <cell r="A12709" t="str">
            <v>Y01.6</v>
          </cell>
          <cell r="B12709" t="str">
            <v>Agresión por empujón desde un lugar elevado, en área industrial y de la construcción</v>
          </cell>
        </row>
        <row r="12710">
          <cell r="A12710" t="str">
            <v>Y01.7</v>
          </cell>
          <cell r="B12710" t="str">
            <v>Agresión por empujón desde un lugar elevado, en granja</v>
          </cell>
        </row>
        <row r="12711">
          <cell r="A12711" t="str">
            <v>Y01.8</v>
          </cell>
          <cell r="B12711" t="str">
            <v>Agresión por empujón desde un lugar elevado, en otro lugar especificado</v>
          </cell>
        </row>
        <row r="12712">
          <cell r="A12712" t="str">
            <v>Y01.9</v>
          </cell>
          <cell r="B12712" t="str">
            <v>Agresión por empujón desde un lugar elevado, en lugar no especificado</v>
          </cell>
        </row>
        <row r="12713">
          <cell r="A12713" t="str">
            <v>Y02</v>
          </cell>
          <cell r="B12713" t="str">
            <v>Agresión por empujar o colocar a la víctima delante de objeto en movimiento</v>
          </cell>
        </row>
        <row r="12714">
          <cell r="A12714" t="str">
            <v>Y02.0</v>
          </cell>
          <cell r="B12714" t="str">
            <v>Agresión por empujar o colocar a la víctima delante de objeto en movimiento, en vivienda</v>
          </cell>
        </row>
        <row r="12715">
          <cell r="A12715" t="str">
            <v>Y02.1</v>
          </cell>
          <cell r="B12715" t="str">
            <v>Agresión por empujar o colocar a la víctima delante de objeto en movimiento, en institución residencial</v>
          </cell>
        </row>
        <row r="12716">
          <cell r="A12716" t="str">
            <v>Y02.2</v>
          </cell>
          <cell r="B12716" t="str">
            <v>Agresión por empujar o colocar a la víctima delante de objeto en movimiento, en escuelas, otras instituciones y áreas administrativas públicas</v>
          </cell>
        </row>
        <row r="12717">
          <cell r="A12717" t="str">
            <v>Y02.3</v>
          </cell>
          <cell r="B12717" t="str">
            <v>Agresión por empujar o colocar a la víctima delante de objeto en movimiento, en áreas de deporte y atletismo</v>
          </cell>
        </row>
        <row r="12718">
          <cell r="A12718" t="str">
            <v>Y02.4</v>
          </cell>
          <cell r="B12718" t="str">
            <v>Agresión por empujar o colocar a la víctima delante de objeto en movimiento, en calles y carreteras</v>
          </cell>
        </row>
        <row r="12719">
          <cell r="A12719" t="str">
            <v>Y02.5</v>
          </cell>
          <cell r="B12719" t="str">
            <v>Agresión por empujar o colocar a la víctima delante de objeto en movimiento, en comercio y área de servicios</v>
          </cell>
        </row>
        <row r="12720">
          <cell r="A12720" t="str">
            <v>Y02.6</v>
          </cell>
          <cell r="B12720" t="str">
            <v>Agresión por empujar o colocar a la víctima delante de objeto en movimiento, en área industrial y de la construcción</v>
          </cell>
        </row>
        <row r="12721">
          <cell r="A12721" t="str">
            <v>Y02.7</v>
          </cell>
          <cell r="B12721" t="str">
            <v>Agresión por empujar o colocar a la víctima delante de objeto en movimiento, en granja</v>
          </cell>
        </row>
        <row r="12722">
          <cell r="A12722" t="str">
            <v>Y02.8</v>
          </cell>
          <cell r="B12722" t="str">
            <v>Agresión por empujar o colocar a la víctima delante de objeto en movimiento, en otro lugar especificado</v>
          </cell>
        </row>
        <row r="12723">
          <cell r="A12723" t="str">
            <v>Y02.9</v>
          </cell>
          <cell r="B12723" t="str">
            <v>Agresión por empujar o colocar a la víctima delante de objeto en movimiento, en lugar no especificado</v>
          </cell>
        </row>
        <row r="12724">
          <cell r="A12724" t="str">
            <v>Y03</v>
          </cell>
          <cell r="B12724" t="str">
            <v>Agresión por colisión de vehículo de motor</v>
          </cell>
        </row>
        <row r="12725">
          <cell r="A12725" t="str">
            <v>Y03.0</v>
          </cell>
          <cell r="B12725" t="str">
            <v>Agresión por colisión de vehículo de motor, en vivienda</v>
          </cell>
        </row>
        <row r="12726">
          <cell r="A12726" t="str">
            <v>Y03.1</v>
          </cell>
          <cell r="B12726" t="str">
            <v>Agresión por colisión de vehículo de motor, en institución residencial</v>
          </cell>
        </row>
        <row r="12727">
          <cell r="A12727" t="str">
            <v>Y03.2</v>
          </cell>
          <cell r="B12727" t="str">
            <v>Agresión por colisión de vehículo de motor, en escuelas, otras instituciones y áreas administrativas públicas</v>
          </cell>
        </row>
        <row r="12728">
          <cell r="A12728" t="str">
            <v>Y03.3</v>
          </cell>
          <cell r="B12728" t="str">
            <v>Agresión por colisión de vehículo de motor, en áreas de deporte y atletismo</v>
          </cell>
        </row>
        <row r="12729">
          <cell r="A12729" t="str">
            <v>Y03.4</v>
          </cell>
          <cell r="B12729" t="str">
            <v>Agresión por colisión de vehículo de motor, en calles y carreteras</v>
          </cell>
        </row>
        <row r="12730">
          <cell r="A12730" t="str">
            <v>Y03.5</v>
          </cell>
          <cell r="B12730" t="str">
            <v>Agresión por colisión de vehículo de motor, en comercio y área de servicios</v>
          </cell>
        </row>
        <row r="12731">
          <cell r="A12731" t="str">
            <v>Y03.6</v>
          </cell>
          <cell r="B12731" t="str">
            <v>Agresión por colisión de vehículo de motor, en área industrial y de la construcción</v>
          </cell>
        </row>
        <row r="12732">
          <cell r="A12732" t="str">
            <v>Y03.7</v>
          </cell>
          <cell r="B12732" t="str">
            <v>Agresión por colisión de vehículo de motor, en granja</v>
          </cell>
        </row>
        <row r="12733">
          <cell r="A12733" t="str">
            <v>Y03.8</v>
          </cell>
          <cell r="B12733" t="str">
            <v>Agresión por colisión de vehículo de motor, en otro lugar especificado</v>
          </cell>
        </row>
        <row r="12734">
          <cell r="A12734" t="str">
            <v>Y03.9</v>
          </cell>
          <cell r="B12734" t="str">
            <v>Agresión por colisión de vehículo de motor, en lugar no especificado</v>
          </cell>
        </row>
        <row r="12735">
          <cell r="A12735" t="str">
            <v>Y04</v>
          </cell>
          <cell r="B12735" t="str">
            <v>Agresión con fuerza corporal</v>
          </cell>
        </row>
        <row r="12736">
          <cell r="A12736" t="str">
            <v>Y04.0</v>
          </cell>
          <cell r="B12736" t="str">
            <v>Agresión con fuerza corporal, en vivienda</v>
          </cell>
        </row>
        <row r="12737">
          <cell r="A12737" t="str">
            <v>Y04.1</v>
          </cell>
          <cell r="B12737" t="str">
            <v>Agresión con fuerza corporal, en institución residencial</v>
          </cell>
        </row>
        <row r="12738">
          <cell r="A12738" t="str">
            <v>Y04.2</v>
          </cell>
          <cell r="B12738" t="str">
            <v>Agresión con fuerza corporal, en escuelas, otras instituciones y áreas administrativas públicas</v>
          </cell>
        </row>
        <row r="12739">
          <cell r="A12739" t="str">
            <v>Y04.3</v>
          </cell>
          <cell r="B12739" t="str">
            <v>Agresión con fuerza corporal, en áreas de deporte y atletismo</v>
          </cell>
        </row>
        <row r="12740">
          <cell r="A12740" t="str">
            <v>Y04.4</v>
          </cell>
          <cell r="B12740" t="str">
            <v>Agresión con fuerza corporal, en calles y carreteras</v>
          </cell>
        </row>
        <row r="12741">
          <cell r="A12741" t="str">
            <v>Y04.5</v>
          </cell>
          <cell r="B12741" t="str">
            <v>Agresión con fuerza corporal, en comercio y área de servicios</v>
          </cell>
        </row>
        <row r="12742">
          <cell r="A12742" t="str">
            <v>Y04.6</v>
          </cell>
          <cell r="B12742" t="str">
            <v>Agresión con fuerza corporal, en área industrial y de la construcción</v>
          </cell>
        </row>
        <row r="12743">
          <cell r="A12743" t="str">
            <v>Y04.7</v>
          </cell>
          <cell r="B12743" t="str">
            <v>Agresión con fuerza corporal, en granja</v>
          </cell>
        </row>
        <row r="12744">
          <cell r="A12744" t="str">
            <v>Y04.8</v>
          </cell>
          <cell r="B12744" t="str">
            <v>Agresión con fuerza corporal, en otro lugar especificado</v>
          </cell>
        </row>
        <row r="12745">
          <cell r="A12745" t="str">
            <v>Y04.9</v>
          </cell>
          <cell r="B12745" t="str">
            <v>Agresión con fuerza corporal, en lugar no especificado</v>
          </cell>
        </row>
        <row r="12746">
          <cell r="A12746" t="str">
            <v>Y05</v>
          </cell>
          <cell r="B12746" t="str">
            <v>Agresión sexual con fuerza corporal</v>
          </cell>
        </row>
        <row r="12747">
          <cell r="A12747" t="str">
            <v>Y05.0</v>
          </cell>
          <cell r="B12747" t="str">
            <v>Agresión sexual con fuerza corporal, en vivienda</v>
          </cell>
        </row>
        <row r="12748">
          <cell r="A12748" t="str">
            <v>Y05.1</v>
          </cell>
          <cell r="B12748" t="str">
            <v>Agresión sexual con fuerza corporal, en institución residencial</v>
          </cell>
        </row>
        <row r="12749">
          <cell r="A12749" t="str">
            <v>Y05.2</v>
          </cell>
          <cell r="B12749" t="str">
            <v>Agresión sexual con fuerza corporal, en escuelas, otras instituciones y áreas administrativas públicas</v>
          </cell>
        </row>
        <row r="12750">
          <cell r="A12750" t="str">
            <v>Y05.3</v>
          </cell>
          <cell r="B12750" t="str">
            <v>Agresión sexual con fuerza corporal, en áreas de deporte y atletismo</v>
          </cell>
        </row>
        <row r="12751">
          <cell r="A12751" t="str">
            <v>Y05.4</v>
          </cell>
          <cell r="B12751" t="str">
            <v>Agresión sexual con fuerza corporal, en calles y carreteras</v>
          </cell>
        </row>
        <row r="12752">
          <cell r="A12752" t="str">
            <v>Y05.5</v>
          </cell>
          <cell r="B12752" t="str">
            <v>Agresión sexual con fuerza corporal, en comercio y área de servicios</v>
          </cell>
        </row>
        <row r="12753">
          <cell r="A12753" t="str">
            <v>Y05.6</v>
          </cell>
          <cell r="B12753" t="str">
            <v>Agresión sexual con fuerza corporal, en área industrial y de la construcción</v>
          </cell>
        </row>
        <row r="12754">
          <cell r="A12754" t="str">
            <v>Y05.7</v>
          </cell>
          <cell r="B12754" t="str">
            <v>Agresión sexual con fuerza corporal, en granja</v>
          </cell>
        </row>
        <row r="12755">
          <cell r="A12755" t="str">
            <v>Y05.8</v>
          </cell>
          <cell r="B12755" t="str">
            <v>Agresión sexual con fuerza corporal, en otro lugar especificado</v>
          </cell>
        </row>
        <row r="12756">
          <cell r="A12756" t="str">
            <v>Y05.9</v>
          </cell>
          <cell r="B12756" t="str">
            <v>Agresión sexual con fuerza corporal, en lugar no especificado</v>
          </cell>
        </row>
        <row r="12757">
          <cell r="A12757" t="str">
            <v>Y06</v>
          </cell>
          <cell r="B12757" t="str">
            <v>Negligencia y abandono</v>
          </cell>
        </row>
        <row r="12758">
          <cell r="A12758" t="str">
            <v>Y06.0</v>
          </cell>
          <cell r="B12758" t="str">
            <v>Por esposo o pareja</v>
          </cell>
        </row>
        <row r="12759">
          <cell r="A12759" t="str">
            <v>Y06.1</v>
          </cell>
          <cell r="B12759" t="str">
            <v>Por padre o madre</v>
          </cell>
        </row>
        <row r="12760">
          <cell r="A12760" t="str">
            <v>Y06.2</v>
          </cell>
          <cell r="B12760" t="str">
            <v>Por conocido o amigo</v>
          </cell>
        </row>
        <row r="12761">
          <cell r="A12761" t="str">
            <v>Y06.8</v>
          </cell>
          <cell r="B12761" t="str">
            <v>Por otra persona especificada</v>
          </cell>
        </row>
        <row r="12762">
          <cell r="A12762" t="str">
            <v>Y06.9</v>
          </cell>
          <cell r="B12762" t="str">
            <v>Por persona no especificada</v>
          </cell>
        </row>
        <row r="12763">
          <cell r="A12763" t="str">
            <v>Y07</v>
          </cell>
          <cell r="B12763" t="str">
            <v>Otros síndromes de maltrato</v>
          </cell>
        </row>
        <row r="12764">
          <cell r="A12764" t="str">
            <v>Y07.0</v>
          </cell>
          <cell r="B12764" t="str">
            <v>Por esposo o pareja</v>
          </cell>
        </row>
        <row r="12765">
          <cell r="A12765" t="str">
            <v>Y07.1</v>
          </cell>
          <cell r="B12765" t="str">
            <v>Por padre o madre</v>
          </cell>
        </row>
        <row r="12766">
          <cell r="A12766" t="str">
            <v>Y07.2</v>
          </cell>
          <cell r="B12766" t="str">
            <v>Por conocido o amigo</v>
          </cell>
        </row>
        <row r="12767">
          <cell r="A12767" t="str">
            <v>Y07.3</v>
          </cell>
          <cell r="B12767" t="str">
            <v>Por autoridades oficiales</v>
          </cell>
        </row>
        <row r="12768">
          <cell r="A12768" t="str">
            <v>Y07.8</v>
          </cell>
          <cell r="B12768" t="str">
            <v>Por otra persona especificada</v>
          </cell>
        </row>
        <row r="12769">
          <cell r="A12769" t="str">
            <v>Y07.9</v>
          </cell>
          <cell r="B12769" t="str">
            <v>Por persona no especificada</v>
          </cell>
        </row>
        <row r="12770">
          <cell r="A12770" t="str">
            <v>Y08</v>
          </cell>
          <cell r="B12770" t="str">
            <v>Agresión por otros medios especificados</v>
          </cell>
        </row>
        <row r="12771">
          <cell r="A12771" t="str">
            <v>Y08.0</v>
          </cell>
          <cell r="B12771" t="str">
            <v>Agresión por otros medios especificados, en vivienda</v>
          </cell>
        </row>
        <row r="12772">
          <cell r="A12772" t="str">
            <v>Y08.1</v>
          </cell>
          <cell r="B12772" t="str">
            <v>Agresión por otros medios especificados, en institución residencial</v>
          </cell>
        </row>
        <row r="12773">
          <cell r="A12773" t="str">
            <v>Y08.2</v>
          </cell>
          <cell r="B12773" t="str">
            <v>Agresión por otros medios especificados, en escuelas, otras instituciones y áreas administrativas públicas</v>
          </cell>
        </row>
        <row r="12774">
          <cell r="A12774" t="str">
            <v>Y08.3</v>
          </cell>
          <cell r="B12774" t="str">
            <v>Agresión por otros medios especificados, en áreas de deporte y atletismo</v>
          </cell>
        </row>
        <row r="12775">
          <cell r="A12775" t="str">
            <v>Y08.4</v>
          </cell>
          <cell r="B12775" t="str">
            <v>Agresión por otros medios especificados, en calles y carreteras</v>
          </cell>
        </row>
        <row r="12776">
          <cell r="A12776" t="str">
            <v>Y08.5</v>
          </cell>
          <cell r="B12776" t="str">
            <v>Agresión por otros medios especificados, en comercio y área de servicios</v>
          </cell>
        </row>
        <row r="12777">
          <cell r="A12777" t="str">
            <v>Y08.6</v>
          </cell>
          <cell r="B12777" t="str">
            <v>Agresión por otros medios especificados, en área industrial y de la construcción</v>
          </cell>
        </row>
        <row r="12778">
          <cell r="A12778" t="str">
            <v>Y08.7</v>
          </cell>
          <cell r="B12778" t="str">
            <v>Agresión por otros medios especificados, en granja</v>
          </cell>
        </row>
        <row r="12779">
          <cell r="A12779" t="str">
            <v>Y08.8</v>
          </cell>
          <cell r="B12779" t="str">
            <v>Agresión por otros medios especificados, en otro lugar especificado</v>
          </cell>
        </row>
        <row r="12780">
          <cell r="A12780" t="str">
            <v>Y08.9</v>
          </cell>
          <cell r="B12780" t="str">
            <v>Agresión por otros medios especificados, en lugar no especificado</v>
          </cell>
        </row>
        <row r="12781">
          <cell r="A12781" t="str">
            <v>Y09</v>
          </cell>
          <cell r="B12781" t="str">
            <v>Agresión por medios no especificados</v>
          </cell>
        </row>
        <row r="12782">
          <cell r="A12782" t="str">
            <v>Y09.0</v>
          </cell>
          <cell r="B12782" t="str">
            <v>Agresión por medios no especificados, en vivienda</v>
          </cell>
        </row>
        <row r="12783">
          <cell r="A12783" t="str">
            <v>Y09.1</v>
          </cell>
          <cell r="B12783" t="str">
            <v>Agresión por medios no especificados, en institución residencial</v>
          </cell>
        </row>
        <row r="12784">
          <cell r="A12784" t="str">
            <v>Y09.2</v>
          </cell>
          <cell r="B12784" t="str">
            <v>Agresión por medios no especificados, en escuelas, otras instituciones y áreas administrativas públicas</v>
          </cell>
        </row>
        <row r="12785">
          <cell r="A12785" t="str">
            <v>Y09.3</v>
          </cell>
          <cell r="B12785" t="str">
            <v>Agresión por medios no especificados, en áreas de deporte y atletismo</v>
          </cell>
        </row>
        <row r="12786">
          <cell r="A12786" t="str">
            <v>Y09.4</v>
          </cell>
          <cell r="B12786" t="str">
            <v>Agresión por medios no especificados, en calles y carreteras</v>
          </cell>
        </row>
        <row r="12787">
          <cell r="A12787" t="str">
            <v>Y09.5</v>
          </cell>
          <cell r="B12787" t="str">
            <v>Agresión por medios no especificados, en comercio y área de servicios</v>
          </cell>
        </row>
        <row r="12788">
          <cell r="A12788" t="str">
            <v>Y09.6</v>
          </cell>
          <cell r="B12788" t="str">
            <v>Agresión por medios no especificados, en área industrial y de la construcción</v>
          </cell>
        </row>
        <row r="12789">
          <cell r="A12789" t="str">
            <v>Y09.7</v>
          </cell>
          <cell r="B12789" t="str">
            <v>Agresión por medios no especificados, en granja</v>
          </cell>
        </row>
        <row r="12790">
          <cell r="A12790" t="str">
            <v>Y09.8</v>
          </cell>
          <cell r="B12790" t="str">
            <v>Agresión por medios no especificados, en otro lugar especificado</v>
          </cell>
        </row>
        <row r="12791">
          <cell r="A12791" t="str">
            <v>Y09.9</v>
          </cell>
          <cell r="B12791" t="str">
            <v>Agresión por medios no especificados, en lugar no especificado</v>
          </cell>
        </row>
        <row r="12792">
          <cell r="A12792" t="str">
            <v>Y10</v>
          </cell>
          <cell r="B12792" t="str">
            <v>Envenenamiento por, y exposición a analgésicos no narcóticos, antipiréticos y antirreumáticos, de intención no determinada</v>
          </cell>
        </row>
        <row r="12793">
          <cell r="A12793" t="str">
            <v>Y10.0</v>
          </cell>
          <cell r="B12793" t="str">
            <v>Envenenamiento por, y exposición a analgésicos no narcóticos, antipiréticos y antirreumáticos, de intención no determinada, en vivienda</v>
          </cell>
        </row>
        <row r="12794">
          <cell r="A12794" t="str">
            <v>Y10.1</v>
          </cell>
          <cell r="B12794" t="str">
            <v>Envenenamiento por, y exposición a analgésicos no narcóticos, antipiréticos y antirreumáticos, de intención no determinada, en institución residencial</v>
          </cell>
        </row>
        <row r="12795">
          <cell r="A12795" t="str">
            <v>Y10.2</v>
          </cell>
          <cell r="B12795" t="str">
            <v>Envenenamiento por, y exposición a analgésicos no narcóticos, antipiréticos y antirreumáticos, de intención no determinada, en escuelas, otras instituciones y áreas administrativas públicas</v>
          </cell>
        </row>
        <row r="12796">
          <cell r="A12796" t="str">
            <v>Y10.3</v>
          </cell>
          <cell r="B12796" t="str">
            <v>Envenenamiento por, y exposición a analgésicos no narcóticos, antipiréticos y antirreumáticos, de intención no determinada, en áreas de deporte y atletismo</v>
          </cell>
        </row>
        <row r="12797">
          <cell r="A12797" t="str">
            <v>Y10.4</v>
          </cell>
          <cell r="B12797" t="str">
            <v>Envenenamiento por, y exposición a analgésicos no narcóticos, antipiréticos y antirreumáticos, de intención no determinada, en calles y carreteras</v>
          </cell>
        </row>
        <row r="12798">
          <cell r="A12798" t="str">
            <v>Y10.5</v>
          </cell>
          <cell r="B12798" t="str">
            <v>Envenenamiento por, y exposición a analgésicos no narcóticos, antipiréticos y antirreumáticos, de intención no determinada, en comercio y área de servicios</v>
          </cell>
        </row>
        <row r="12799">
          <cell r="A12799" t="str">
            <v>Y10.6</v>
          </cell>
          <cell r="B12799" t="str">
            <v>Envenenamiento por, y exposición a analgésicos no narcóticos, antipiréticos y antirreumáticos, de intención no determinada, en área industrial y de la construcción</v>
          </cell>
        </row>
        <row r="12800">
          <cell r="A12800" t="str">
            <v>Y10.7</v>
          </cell>
          <cell r="B12800" t="str">
            <v>Envenenamiento por, y exposición a analgésicos no narcóticos, antipiréticos y antirreumáticos, de intención no determinada, en granja</v>
          </cell>
        </row>
        <row r="12801">
          <cell r="A12801" t="str">
            <v>Y10.8</v>
          </cell>
          <cell r="B12801" t="str">
            <v>Envenenamiento por, y exposición a analgésicos no narcóticos, antipiréticos y antirreumáticos, de intención no determinada, en otro lugar especificado</v>
          </cell>
        </row>
        <row r="12802">
          <cell r="A12802" t="str">
            <v>Y10.9</v>
          </cell>
          <cell r="B12802" t="str">
            <v>Envenenamiento por, y exposición a analgésicos no narcóticos, antipiréticos y antirreumáticos, de intención no determinada, en lugar no especificado</v>
          </cell>
        </row>
        <row r="12803">
          <cell r="A12803" t="str">
            <v>Y11</v>
          </cell>
          <cell r="B12803" t="str">
            <v>Envenenamiento por, y exposición a drogas antiepilépticas, sedantes, hipnóticas, antiparkinsonianas y psicotrópicas, no clasificadas en otra parte, de intención no determinada</v>
          </cell>
        </row>
        <row r="12804">
          <cell r="A12804" t="str">
            <v>Y11.0</v>
          </cell>
          <cell r="B12804" t="str">
            <v>Envenenamiento por, y exposición a drogas antiepilépticas, sedantes, hipnóticas, antiparkinsonianas y psicotrópicas, no clasificadas en otra parte, de intención no determinada, en vivienda</v>
          </cell>
        </row>
        <row r="12805">
          <cell r="A12805" t="str">
            <v>Y11.1</v>
          </cell>
          <cell r="B12805" t="str">
            <v>Envenenamiento por, y exposición a drogas antiepilépticas, sedantes, hipnóticas, antiparkinsonianas y psicotrópicas, no clasificadas en otra parte, de intención no determinada, en institución residenc</v>
          </cell>
        </row>
        <row r="12806">
          <cell r="A12806" t="str">
            <v>Y11.2</v>
          </cell>
          <cell r="B12806" t="str">
            <v>Envenenamiento por, y exposición a drogas antiepilépticas, sedantes, hipnóticas, antiparkinsonianas y psicotrópicas, no clasificadas en otra parte, de intención no determinada, en escuelas, otras inst</v>
          </cell>
        </row>
        <row r="12807">
          <cell r="A12807" t="str">
            <v>Y11.3</v>
          </cell>
          <cell r="B12807" t="str">
            <v>Envenenamiento por, y exposición a drogas antiepilépticas, sedantes, hipnóticas, antiparkinsonianas y psicotrópicas, no clasificadas en otra parte, de intención no determinada, en áreas de deporte y a</v>
          </cell>
        </row>
        <row r="12808">
          <cell r="A12808" t="str">
            <v>Y11.4</v>
          </cell>
          <cell r="B12808" t="str">
            <v>Envenenamiento por, y exposición a drogas antiepilépticas, sedantes, hipnóticas, antiparkinsonianas y psicotrópicas, no clasificadas en otra parte, de intención no determinada, en calles y carreteras</v>
          </cell>
        </row>
        <row r="12809">
          <cell r="A12809" t="str">
            <v>Y11.5</v>
          </cell>
          <cell r="B12809" t="str">
            <v>Envenenamiento por, y exposición a drogas antiepilépticas, sedantes, hipnóticas, antiparkinsonianas y psicotrópicas, no clasificadas en otra parte, de intención no determinada, en comercio y área de s</v>
          </cell>
        </row>
        <row r="12810">
          <cell r="A12810" t="str">
            <v>Y11.6</v>
          </cell>
          <cell r="B12810" t="str">
            <v>Envenenamiento por, y exposición a drogas antiepilépticas, sedantes, hipnóticas, antiparkinsonianas y psicotrópicas, no clasificadas en otra parte, de intención no determinada, en área industrial y de</v>
          </cell>
        </row>
        <row r="12811">
          <cell r="A12811" t="str">
            <v>Y11.7</v>
          </cell>
          <cell r="B12811" t="str">
            <v>Envenenamiento por, y exposición a drogas antiepilépticas, sedantes, hipnóticas, antiparkinsonianas y psicotrópicas, no clasificadas en otra parte, de intención no determinada, en granja</v>
          </cell>
        </row>
        <row r="12812">
          <cell r="A12812" t="str">
            <v>Y11.8</v>
          </cell>
          <cell r="B12812" t="str">
            <v>Envenenamiento por, y exposición a drogas antiepilépticas, sedantes, hipnóticas, antiparkinsonianas y psicotrópicas, no clasificadas en otra parte, de intención no determinada, en otro lugar especific</v>
          </cell>
        </row>
        <row r="12813">
          <cell r="A12813" t="str">
            <v>Y11.9</v>
          </cell>
          <cell r="B12813" t="str">
            <v>Envenenamiento por, y exposición a drogas antiepilépticas, sedantes, hipnóticas, antiparkinsonianas y psicotrópicas, no clasificadas en otra parte, de intención no determinada, en lugar no especificad</v>
          </cell>
        </row>
        <row r="12814">
          <cell r="A12814" t="str">
            <v>Y12</v>
          </cell>
          <cell r="B12814" t="str">
            <v>Envenenamiento por, y exposición a narcóticos y psicodislépticos [alucinógenos], no clasificados en otra parte, de intención no determinada</v>
          </cell>
        </row>
        <row r="12815">
          <cell r="A12815" t="str">
            <v>Y12.0</v>
          </cell>
          <cell r="B12815" t="str">
            <v>Envenenamiento por, y exposición a narcóticos y psicodislépticos [alucinógenos], no clasificados en otra parte, de intención no determinada, en vivienda</v>
          </cell>
        </row>
        <row r="12816">
          <cell r="A12816" t="str">
            <v>Y12.1</v>
          </cell>
          <cell r="B12816" t="str">
            <v>Envenenamiento por, y exposición a narcóticos y psicodislépticos [alucinógenos], no clasificados en otra parte, de intención no determinada, en institución residencial</v>
          </cell>
        </row>
        <row r="12817">
          <cell r="A12817" t="str">
            <v>Y12.2</v>
          </cell>
          <cell r="B12817" t="str">
            <v>Envenenamiento por, y exposición a narcóticos y psicodislépticos [alucinógenos], no clasificados en otra parte, de intención no determinada, en escuelas, otras instituciones y áreas administrativas pú</v>
          </cell>
        </row>
        <row r="12818">
          <cell r="A12818" t="str">
            <v>Y12.3</v>
          </cell>
          <cell r="B12818" t="str">
            <v>Envenenamiento por, y exposición a narcóticos y psicodislépticos [alucinógenos], no clasificados en otra parte, de intención no determinada, en áreas de deporte y atletismo</v>
          </cell>
        </row>
        <row r="12819">
          <cell r="A12819" t="str">
            <v>Y12.4</v>
          </cell>
          <cell r="B12819" t="str">
            <v>Envenenamiento por, y exposición a narcóticos y psicodislépticos [alucinógenos], no clasificados en otra parte, de intención no determinada, en calles y carreteras</v>
          </cell>
        </row>
        <row r="12820">
          <cell r="A12820" t="str">
            <v>Y12.5</v>
          </cell>
          <cell r="B12820" t="str">
            <v>Envenenamiento por, y exposición a narcóticos y psicodislépticos [alucinógenos], no clasificados en otra parte, de intención no determinada, en comercio y área de servicios</v>
          </cell>
        </row>
        <row r="12821">
          <cell r="A12821" t="str">
            <v>Y12.6</v>
          </cell>
          <cell r="B12821" t="str">
            <v>Envenenamiento por, y exposición a narcóticos y psicodislépticos [alucinógenos], no clasificados en otra parte, de intención no determinada, en área industrial y de la construcción</v>
          </cell>
        </row>
        <row r="12822">
          <cell r="A12822" t="str">
            <v>Y12.7</v>
          </cell>
          <cell r="B12822" t="str">
            <v>Envenenamiento por, y exposición a narcóticos y psicodislépticos [alucinógenos], no clasificados en otra parte, de intención no determinada, en granja</v>
          </cell>
        </row>
        <row r="12823">
          <cell r="A12823" t="str">
            <v>Y12.8</v>
          </cell>
          <cell r="B12823" t="str">
            <v>Envenenamiento por, y exposición a narcóticos y psicodislépticos [alucinógenos], no clasificados en otra parte, de intención no determinada, en otro lugar especificado</v>
          </cell>
        </row>
        <row r="12824">
          <cell r="A12824" t="str">
            <v>Y12.9</v>
          </cell>
          <cell r="B12824" t="str">
            <v>Envenenamiento por, y exposición a narcóticos y psicodislépticos [alucinógenos], no clasificados en otra parte, de intención no determinada, en lugar no especificado</v>
          </cell>
        </row>
        <row r="12825">
          <cell r="A12825" t="str">
            <v>Y13</v>
          </cell>
          <cell r="B12825" t="str">
            <v>Envenenamiento por, y exposición a otras drogas que actúan sobre el sistema nervioso autónomo, de intención no determinada</v>
          </cell>
        </row>
        <row r="12826">
          <cell r="A12826" t="str">
            <v>Y13.0</v>
          </cell>
          <cell r="B12826" t="str">
            <v>Envenenamiento por, y exposición a otras drogas que actúan sobre el sistema nervioso autónomo, de intención no determinada, en vivienda</v>
          </cell>
        </row>
        <row r="12827">
          <cell r="A12827" t="str">
            <v>Y13.1</v>
          </cell>
          <cell r="B12827" t="str">
            <v>Envenenamiento por, y exposición a otras drogas que actúan sobre el sistema nervioso autónomo, de intención no determinada, en institución residencial</v>
          </cell>
        </row>
        <row r="12828">
          <cell r="A12828" t="str">
            <v>Y13.2</v>
          </cell>
          <cell r="B12828" t="str">
            <v>Envenenamiento por, y exposición a otras drogas que actúan sobre el sistema nervioso autónomo, de intención no determinada, en escuelas, otras instituciones y áreas administrativas públicas</v>
          </cell>
        </row>
        <row r="12829">
          <cell r="A12829" t="str">
            <v>Y13.3</v>
          </cell>
          <cell r="B12829" t="str">
            <v>Envenenamiento por, y exposición a otras drogas que actúan sobre el sistema nervioso autónomo, de intención no determinada, en áreas de deporte y atletismo</v>
          </cell>
        </row>
        <row r="12830">
          <cell r="A12830" t="str">
            <v>Y13.4</v>
          </cell>
          <cell r="B12830" t="str">
            <v>Envenenamiento por, y exposición a otras drogas que actúan sobre el sistema nervioso autónomo, de intención no determinada, en calles y carreteras</v>
          </cell>
        </row>
        <row r="12831">
          <cell r="A12831" t="str">
            <v>Y13.5</v>
          </cell>
          <cell r="B12831" t="str">
            <v>Envenenamiento por, y exposición a otras drogas que actúan sobre el sistema nervioso autónomo, de intención no determinada, en comercio y área de servicios</v>
          </cell>
        </row>
        <row r="12832">
          <cell r="A12832" t="str">
            <v>Y13.6</v>
          </cell>
          <cell r="B12832" t="str">
            <v>Envenenamiento por, y exposición a otras drogas que actúan sobre el sistema nervioso autónomo, de intención no determinada, en área industrial y de la construcción</v>
          </cell>
        </row>
        <row r="12833">
          <cell r="A12833" t="str">
            <v>Y13.7</v>
          </cell>
          <cell r="B12833" t="str">
            <v>Envenenamiento por, y exposición a otras drogas que actúan sobre el sistema nervioso autónomo, de intención no determinada, en granja</v>
          </cell>
        </row>
        <row r="12834">
          <cell r="A12834" t="str">
            <v>Y13.8</v>
          </cell>
          <cell r="B12834" t="str">
            <v>Envenenamiento por, y exposición a otras drogas que actúan sobre el sistema nervioso autónomo, de intención no determinada, en otro lugar especificado</v>
          </cell>
        </row>
        <row r="12835">
          <cell r="A12835" t="str">
            <v>Y13.9</v>
          </cell>
          <cell r="B12835" t="str">
            <v>Envenenamiento por, y exposición a otras drogas que actúan sobre el sistema nervioso autónomo, de intención no determinada, en lugar no especificado</v>
          </cell>
        </row>
        <row r="12836">
          <cell r="A12836" t="str">
            <v>Y14</v>
          </cell>
          <cell r="B12836" t="str">
            <v>Envenenamiento por, y exposición a otras drogas, medicamentos y sustancias  biológicas, y las no especificadas, de intención no determinada</v>
          </cell>
        </row>
        <row r="12837">
          <cell r="A12837" t="str">
            <v>Y14.0</v>
          </cell>
          <cell r="B12837" t="str">
            <v>Envenenamiento por, y exposición a otras drogas, medicamentos y sustancias  biológicas, y las no especificadas, de intención no determinada, en vivienda</v>
          </cell>
        </row>
        <row r="12838">
          <cell r="A12838" t="str">
            <v>Y14.1</v>
          </cell>
          <cell r="B12838" t="str">
            <v>Envenenamiento por, y exposición a otras drogas, medicamentos y sustancias  biológicas, y las no especificadas, de intención no determinada, en institución residencial</v>
          </cell>
        </row>
        <row r="12839">
          <cell r="A12839" t="str">
            <v>Y14.2</v>
          </cell>
          <cell r="B12839" t="str">
            <v>Envenenamiento por, y exposición a otras drogas, medicamentos y sustancias biológicas, y las no especificadas, de intención no determinada, en escuelas, otras instituciones y áreas administrativas púb</v>
          </cell>
        </row>
        <row r="12840">
          <cell r="A12840" t="str">
            <v>Y14.3</v>
          </cell>
          <cell r="B12840" t="str">
            <v>Envenenamiento por, y exposición a otras drogas, medicamentos y sustancias biológicas, y las no especificadas, de intención no determinada, en áreas de deporte y atletismo</v>
          </cell>
        </row>
        <row r="12841">
          <cell r="A12841" t="str">
            <v>Y14.4</v>
          </cell>
          <cell r="B12841" t="str">
            <v>Envenenamiento por, y exposición a otras drogas, medicamentos y sustancias biológicas, y las no especificadas, de intención no determinada, en calles y carreteras</v>
          </cell>
        </row>
        <row r="12842">
          <cell r="A12842" t="str">
            <v>Y14.5</v>
          </cell>
          <cell r="B12842" t="str">
            <v>Envenenamiento por, y exposición a otras drogas, medicamentos y sustancias biológicas, y las no especificadas, de intención no determinada, en comercio y área de servicios</v>
          </cell>
        </row>
        <row r="12843">
          <cell r="A12843" t="str">
            <v>Y14.6</v>
          </cell>
          <cell r="B12843" t="str">
            <v>Envenenamiento por, y exposición a otras drogas, medicamentos y sustancias biológicas, y las no especificadas, de intención no determinada, en área industrial y de la construcción</v>
          </cell>
        </row>
        <row r="12844">
          <cell r="A12844" t="str">
            <v>Y14.7</v>
          </cell>
          <cell r="B12844" t="str">
            <v>Envenenamiento por, y exposición a otras drogas, medicamentos y sustancias biológicas, y las no especificadas, de intención no determinada, en granja</v>
          </cell>
        </row>
        <row r="12845">
          <cell r="A12845" t="str">
            <v>Y14.8</v>
          </cell>
          <cell r="B12845" t="str">
            <v>Envenenamiento por, y exposición a otras drogas, medicamentos y sustancias biológicas, y las no especificadas, de intención no determinada, en otro lugar especificado</v>
          </cell>
        </row>
        <row r="12846">
          <cell r="A12846" t="str">
            <v>Y14.9</v>
          </cell>
          <cell r="B12846" t="str">
            <v>Envenenamiento por, y exposición a otras drogas, medicamentos y sustancias biológicas, y las no especificadas, de intención no determinada, en lugar no especificado</v>
          </cell>
        </row>
        <row r="12847">
          <cell r="A12847" t="str">
            <v>Y15</v>
          </cell>
          <cell r="B12847" t="str">
            <v>Envenenamiento por, y exposición al alcohol, de intención no determinada</v>
          </cell>
        </row>
        <row r="12848">
          <cell r="A12848" t="str">
            <v>Y15.0</v>
          </cell>
          <cell r="B12848" t="str">
            <v>Envenenamiento por, y exposición al alcohol, de intención no determinada, en vivienda</v>
          </cell>
        </row>
        <row r="12849">
          <cell r="A12849" t="str">
            <v>Y15.1</v>
          </cell>
          <cell r="B12849" t="str">
            <v>Envenenamiento por, y exposición al alcohol, de intención no determinada, en institución residencial</v>
          </cell>
        </row>
        <row r="12850">
          <cell r="A12850" t="str">
            <v>Y15.2</v>
          </cell>
          <cell r="B12850" t="str">
            <v>Envenenamiento por, y exposición al alcohol, de intención no determinada, en escuelas, otras instituciones y áreas administrativas públicas</v>
          </cell>
        </row>
        <row r="12851">
          <cell r="A12851" t="str">
            <v>Y15.3</v>
          </cell>
          <cell r="B12851" t="str">
            <v>Envenenamiento por, y exposición al alcohol, de intención no determinada, en áreas de deporte y atletismo</v>
          </cell>
        </row>
        <row r="12852">
          <cell r="A12852" t="str">
            <v>Y15.4</v>
          </cell>
          <cell r="B12852" t="str">
            <v>Envenenamiento por, y exposición al alcohol, de intención no determinada, en calles y carreteras</v>
          </cell>
        </row>
        <row r="12853">
          <cell r="A12853" t="str">
            <v>Y15.5</v>
          </cell>
          <cell r="B12853" t="str">
            <v>Envenenamiento por, y exposición al alcohol, de intención no determinada, en comercio y área de servicios</v>
          </cell>
        </row>
        <row r="12854">
          <cell r="A12854" t="str">
            <v>Y15.6</v>
          </cell>
          <cell r="B12854" t="str">
            <v>Envenenamiento por, y exposición al alcohol, de intención no determinada, en área industrial y de la construcción</v>
          </cell>
        </row>
        <row r="12855">
          <cell r="A12855" t="str">
            <v>Y15.7</v>
          </cell>
          <cell r="B12855" t="str">
            <v>Envenenamiento por, y exposición al alcohol, de intención no determinada, en granja</v>
          </cell>
        </row>
        <row r="12856">
          <cell r="A12856" t="str">
            <v>Y15.8</v>
          </cell>
          <cell r="B12856" t="str">
            <v>Envenenamiento por, y exposición al alcohol, de intención no determinada, en otro lugar especificado</v>
          </cell>
        </row>
        <row r="12857">
          <cell r="A12857" t="str">
            <v>Y15.9</v>
          </cell>
          <cell r="B12857" t="str">
            <v>Envenenamiento por, y exposición al alcohol, de intención no determinada, en lugar no especificado</v>
          </cell>
        </row>
        <row r="12858">
          <cell r="A12858" t="str">
            <v>Y16</v>
          </cell>
          <cell r="B12858" t="str">
            <v>Envenenamiento por, y exposición a disolventes orgánicos e hidrocarburos halogenados y sus vapores, de intención no determinada</v>
          </cell>
        </row>
        <row r="12859">
          <cell r="A12859" t="str">
            <v>Y16.0</v>
          </cell>
          <cell r="B12859" t="str">
            <v>Envenenamiento por, y exposición a disolventes orgánicos e hidrocarburos halogenados y sus vapores, de intención no determinada, en vivienda</v>
          </cell>
        </row>
        <row r="12860">
          <cell r="A12860" t="str">
            <v>Y16.1</v>
          </cell>
          <cell r="B12860" t="str">
            <v>Envenenamiento por, y exposición a disolventes orgánicos e hidrocarburos halogenados y sus vapores, de intención no determinada, en institución residencial</v>
          </cell>
        </row>
        <row r="12861">
          <cell r="A12861" t="str">
            <v>Y16.2</v>
          </cell>
          <cell r="B12861" t="str">
            <v>Envenenamiento por, y exposición a disolventes orgánicos e hidrocarburos halogenados y sus vapores, de intención no determinada, en escuelas, otras instituciones y áreas administrativas públicas</v>
          </cell>
        </row>
        <row r="12862">
          <cell r="A12862" t="str">
            <v>Y16.3</v>
          </cell>
          <cell r="B12862" t="str">
            <v>Envenenamiento por, y exposición a disolventes orgánicos e hidrocarburos halogenados y sus vapores, de intención no determinada, en áreas de deporte y atletismo</v>
          </cell>
        </row>
        <row r="12863">
          <cell r="A12863" t="str">
            <v>Y16.4</v>
          </cell>
          <cell r="B12863" t="str">
            <v>Envenenamiento por, y exposición a disolventes orgánicos e hidrocarburos halogenados y sus vapores, de intención no determinada, en calles y carreteras</v>
          </cell>
        </row>
        <row r="12864">
          <cell r="A12864" t="str">
            <v>Y16.5</v>
          </cell>
          <cell r="B12864" t="str">
            <v>Envenenamiento por, y exposición a disolventes orgánicos e hidrocarburos halogenados y sus vapores, de intención no determinada, en comercio y área de servicios</v>
          </cell>
        </row>
        <row r="12865">
          <cell r="A12865" t="str">
            <v>Y16.6</v>
          </cell>
          <cell r="B12865" t="str">
            <v>Envenenamiento por, y exposición a disolventes orgánicos e hidrocarburos halogenados y sus vapores, de intención no determinada, en área industrial y de la construcción</v>
          </cell>
        </row>
        <row r="12866">
          <cell r="A12866" t="str">
            <v>Y16.7</v>
          </cell>
          <cell r="B12866" t="str">
            <v>Envenenamiento por, y exposición a disolventes orgánicos e hidrocarburos halogenados y sus vapores, de intención no determinada, en granja</v>
          </cell>
        </row>
        <row r="12867">
          <cell r="A12867" t="str">
            <v>Y16.8</v>
          </cell>
          <cell r="B12867" t="str">
            <v>Envenenamiento por, y exposición a disolventes orgánicos e hidrocarburos halogenados y sus vapores, de intención no determinada, en otro lugar especificado</v>
          </cell>
        </row>
        <row r="12868">
          <cell r="A12868" t="str">
            <v>Y16.9</v>
          </cell>
          <cell r="B12868" t="str">
            <v>Envenenamiento por, y exposición a disolventes orgánicos e hidrocarburos halogenados y sus vapores, de intención no determinada, en lugar no especificado</v>
          </cell>
        </row>
        <row r="12869">
          <cell r="A12869" t="str">
            <v>Y17</v>
          </cell>
          <cell r="B12869" t="str">
            <v>Envenenamiento por, y exposición a otros gases y vapores, de intención no determinada</v>
          </cell>
        </row>
        <row r="12870">
          <cell r="A12870" t="str">
            <v>Y17.0</v>
          </cell>
          <cell r="B12870" t="str">
            <v>Envenenamiento por, y exposición a otros gases y vapores, de intención no determinada, en vivienda</v>
          </cell>
        </row>
        <row r="12871">
          <cell r="A12871" t="str">
            <v>Y17.1</v>
          </cell>
          <cell r="B12871" t="str">
            <v>Envenenamiento por, y exposición a otros gases y vapores, de intención no determinada, en institución residencial</v>
          </cell>
        </row>
        <row r="12872">
          <cell r="A12872" t="str">
            <v>Y17.2</v>
          </cell>
          <cell r="B12872" t="str">
            <v>Envenenamiento por, y exposición a otros gases y vapores, de intención no determinada, en escuelas, otras instituciones y áreas administrativas públicas</v>
          </cell>
        </row>
        <row r="12873">
          <cell r="A12873" t="str">
            <v>Y17.3</v>
          </cell>
          <cell r="B12873" t="str">
            <v>Envenenamiento por, y exposición a otros gases y vapores, de intención no determinada, en áreas de deporte y atletismo</v>
          </cell>
        </row>
        <row r="12874">
          <cell r="A12874" t="str">
            <v>Y17.4</v>
          </cell>
          <cell r="B12874" t="str">
            <v>Envenenamiento por, y exposición a otros gases y vapores, de intención no determinada, en calles y carreteras</v>
          </cell>
        </row>
        <row r="12875">
          <cell r="A12875" t="str">
            <v>Y17.5</v>
          </cell>
          <cell r="B12875" t="str">
            <v>Envenenamiento por, y exposición a otros gases y vapores, de intención no determinada, en comercio y área de servicios</v>
          </cell>
        </row>
        <row r="12876">
          <cell r="A12876" t="str">
            <v>Y17.6</v>
          </cell>
          <cell r="B12876" t="str">
            <v>Envenenamiento por, y exposición a otros gases y vapores, de intención no determinada, en área industrial y de la construcción</v>
          </cell>
        </row>
        <row r="12877">
          <cell r="A12877" t="str">
            <v>Y17.7</v>
          </cell>
          <cell r="B12877" t="str">
            <v>Envenenamiento por, y exposición a otros gases y vapores, de intención no determinada, en granja</v>
          </cell>
        </row>
        <row r="12878">
          <cell r="A12878" t="str">
            <v>Y17.8</v>
          </cell>
          <cell r="B12878" t="str">
            <v>Envenenamiento por, y exposición a otros gases y vapores, de intención no determinada, en otro lugar especificado</v>
          </cell>
        </row>
        <row r="12879">
          <cell r="A12879" t="str">
            <v>Y17.9</v>
          </cell>
          <cell r="B12879" t="str">
            <v>Envenenamiento por, y exposición a otros gases y vapores, de intención no determinada, en lugar no especificado</v>
          </cell>
        </row>
        <row r="12880">
          <cell r="A12880" t="str">
            <v>Y18</v>
          </cell>
          <cell r="B12880" t="str">
            <v>Envenenamiento por, y exposición a plaguicidas, de intención no determinada</v>
          </cell>
        </row>
        <row r="12881">
          <cell r="A12881" t="str">
            <v>Y18.0</v>
          </cell>
          <cell r="B12881" t="str">
            <v>Envenenamiento por, y exposición a plaguicidas, de intención no determinada, en vivienda</v>
          </cell>
        </row>
        <row r="12882">
          <cell r="A12882" t="str">
            <v>Y18.1</v>
          </cell>
          <cell r="B12882" t="str">
            <v>Envenenamiento por, y exposición a plaguicidas, de intención no determinada, en institución residencial</v>
          </cell>
        </row>
        <row r="12883">
          <cell r="A12883" t="str">
            <v>Y18.2</v>
          </cell>
          <cell r="B12883" t="str">
            <v>Envenenamiento por, y exposición a plaguicidas, de intención no determinada, en escuelas, otras instituciones y áreas administrativas públicas</v>
          </cell>
        </row>
        <row r="12884">
          <cell r="A12884" t="str">
            <v>Y18.3</v>
          </cell>
          <cell r="B12884" t="str">
            <v>Envenenamiento por, y exposición a plaguicidas, de intención no determinada, en áreas de deporte y atletismo</v>
          </cell>
        </row>
        <row r="12885">
          <cell r="A12885" t="str">
            <v>Y18.4</v>
          </cell>
          <cell r="B12885" t="str">
            <v>Envenenamiento por, y exposición a plaguicidas, de intención no determinada, en calles y carreteras</v>
          </cell>
        </row>
        <row r="12886">
          <cell r="A12886" t="str">
            <v>Y18.5</v>
          </cell>
          <cell r="B12886" t="str">
            <v>Envenenamiento por, y exposición a plaguicidas, de intención no determinada, en comercio y área de servicios</v>
          </cell>
        </row>
        <row r="12887">
          <cell r="A12887" t="str">
            <v>Y18.6</v>
          </cell>
          <cell r="B12887" t="str">
            <v>Envenenamiento por, y exposición a plaguicidas, de intención no determinada, en área industrial y de la construcción</v>
          </cell>
        </row>
        <row r="12888">
          <cell r="A12888" t="str">
            <v>Y18.7</v>
          </cell>
          <cell r="B12888" t="str">
            <v>Envenenamiento por, y exposición a plaguicidas, de intención no determinada, en granja</v>
          </cell>
        </row>
        <row r="12889">
          <cell r="A12889" t="str">
            <v>Y18.8</v>
          </cell>
          <cell r="B12889" t="str">
            <v>Envenenamiento por, y exposición a plaguicidas, de intención no determinada, en otro lugar especificado</v>
          </cell>
        </row>
        <row r="12890">
          <cell r="A12890" t="str">
            <v>Y18.9</v>
          </cell>
          <cell r="B12890" t="str">
            <v>Envenenamiento por, y exposición a plaguicidas, de intención no determinada, en lugar no especificado</v>
          </cell>
        </row>
        <row r="12891">
          <cell r="A12891" t="str">
            <v>Y19</v>
          </cell>
          <cell r="B12891" t="str">
            <v>Envenenamiento por, y exposición a otros productos químicos y sustancias nocivas, y los no especificados, de intención no determinada</v>
          </cell>
        </row>
        <row r="12892">
          <cell r="A12892" t="str">
            <v>Y19.0</v>
          </cell>
          <cell r="B12892" t="str">
            <v>Envenenamiento por, y exposición a otros productos químicos y sustancias nocivas, y los no especificados, de intención no determinada, en vivienda</v>
          </cell>
        </row>
        <row r="12893">
          <cell r="A12893" t="str">
            <v>Y19.1</v>
          </cell>
          <cell r="B12893" t="str">
            <v>Envenenamiento por, y exposición a otros productos químicos y sustancias nocivas, y los no especificados, de intención no determinada, en institución residencial</v>
          </cell>
        </row>
        <row r="12894">
          <cell r="A12894" t="str">
            <v>Y19.2</v>
          </cell>
          <cell r="B12894" t="str">
            <v>Envenenamiento por, y exposición a otros productos químicos y sustancias nocivas, y los no especificados, de intención no determinada, en escuelas, otras instituciones y áreas administrativas públicas</v>
          </cell>
        </row>
        <row r="12895">
          <cell r="A12895" t="str">
            <v>Y19.3</v>
          </cell>
          <cell r="B12895" t="str">
            <v>Envenenamiento por, y exposición a otros productos químicos y sustancias nocivas, y los no especificados, de intención no determinada, en áreas de deporte y atletismo</v>
          </cell>
        </row>
        <row r="12896">
          <cell r="A12896" t="str">
            <v>Y19.4</v>
          </cell>
          <cell r="B12896" t="str">
            <v>Envenenamiento por, y exposición a otros productos químicos y sustancias nocivas, y los no especificados, de intención no determinada, en calles y carreteras</v>
          </cell>
        </row>
        <row r="12897">
          <cell r="A12897" t="str">
            <v>Y19.5</v>
          </cell>
          <cell r="B12897" t="str">
            <v>Envenenamiento por, y exposición a otros productos químicos y sustancias nocivas, y los no especificados, de intención no determinada, en comercio y área de servicios</v>
          </cell>
        </row>
        <row r="12898">
          <cell r="A12898" t="str">
            <v>Y19.6</v>
          </cell>
          <cell r="B12898" t="str">
            <v>Envenenamiento por, y exposición a otros productos químicos y sustancias nocivas, y los no especificados, de intención no determinada, en área industrial y de la construcción</v>
          </cell>
        </row>
        <row r="12899">
          <cell r="A12899" t="str">
            <v>Y19.7</v>
          </cell>
          <cell r="B12899" t="str">
            <v>Envenenamiento por, y exposición a otros productos químicos y sustancias nocivas, y los no especificados, de intención no determinada, en granja</v>
          </cell>
        </row>
        <row r="12900">
          <cell r="A12900" t="str">
            <v>Y19.8</v>
          </cell>
          <cell r="B12900" t="str">
            <v>Envenenamiento por, y exposición a otros productos químicos y sustancias nocivas, y los no especificados, de intención no determinada, en otro lugar especificado</v>
          </cell>
        </row>
        <row r="12901">
          <cell r="A12901" t="str">
            <v>Y19.9</v>
          </cell>
          <cell r="B12901" t="str">
            <v>Envenenamiento por, y exposición a otros productos químicos y sustancias nocivas, y los no especificados, de intención no determinada, en lugar no especificado</v>
          </cell>
        </row>
        <row r="12902">
          <cell r="A12902" t="str">
            <v>Y20</v>
          </cell>
          <cell r="B12902" t="str">
            <v>Ahorcamiento, estrangulamiento y sofocación, de intención no determinada</v>
          </cell>
        </row>
        <row r="12903">
          <cell r="A12903" t="str">
            <v>Y20.0</v>
          </cell>
          <cell r="B12903" t="str">
            <v>Ahorcamiento, estrangulamiento y sofocación, de intención no determinada, en vivienda</v>
          </cell>
        </row>
        <row r="12904">
          <cell r="A12904" t="str">
            <v>Y20.1</v>
          </cell>
          <cell r="B12904" t="str">
            <v>Ahorcamiento, estrangulamiento y sofocación, de intención no determinada, en institución residencial</v>
          </cell>
        </row>
        <row r="12905">
          <cell r="A12905" t="str">
            <v>Y20.2</v>
          </cell>
          <cell r="B12905" t="str">
            <v>Ahorcamiento, estrangulamiento y sofocación, de intención no determinada, en escuelas, otras instituciones y áreas administrativas públicas</v>
          </cell>
        </row>
        <row r="12906">
          <cell r="A12906" t="str">
            <v>Y20.3</v>
          </cell>
          <cell r="B12906" t="str">
            <v>Ahorcamiento, estrangulamiento y sofocación, de intención no determinada, en áreas de deporte y atletismo</v>
          </cell>
        </row>
        <row r="12907">
          <cell r="A12907" t="str">
            <v>Y20.4</v>
          </cell>
          <cell r="B12907" t="str">
            <v>Ahorcamiento, estrangulamiento y sofocación, de intención no determinada, en calles y carreteras</v>
          </cell>
        </row>
        <row r="12908">
          <cell r="A12908" t="str">
            <v>Y20.5</v>
          </cell>
          <cell r="B12908" t="str">
            <v>Ahorcamiento, estrangulamiento y sofocación, de intención no determinada, en comercio y área de servicios</v>
          </cell>
        </row>
        <row r="12909">
          <cell r="A12909" t="str">
            <v>Y20.6</v>
          </cell>
          <cell r="B12909" t="str">
            <v>Ahorcamiento, estrangulamiento y sofocación, de intención no determinada, en área industrial y de la construcción</v>
          </cell>
        </row>
        <row r="12910">
          <cell r="A12910" t="str">
            <v>Y20.7</v>
          </cell>
          <cell r="B12910" t="str">
            <v>Ahorcamiento, estrangulamiento y sofocación, de intención no determinada, en granja</v>
          </cell>
        </row>
        <row r="12911">
          <cell r="A12911" t="str">
            <v>Y20.8</v>
          </cell>
          <cell r="B12911" t="str">
            <v>Ahorcamiento, estrangulamiento y sofocación, de intención no determinada, en otro lugar especificado</v>
          </cell>
        </row>
        <row r="12912">
          <cell r="A12912" t="str">
            <v>Y20.9</v>
          </cell>
          <cell r="B12912" t="str">
            <v>Ahorcamiento, estrangulamiento y sofocación, de intención no determinada, en lugar no especificado</v>
          </cell>
        </row>
        <row r="12913">
          <cell r="A12913" t="str">
            <v>Y21</v>
          </cell>
          <cell r="B12913" t="str">
            <v>Ahogamiento y sumersión, de intención no determinada</v>
          </cell>
        </row>
        <row r="12914">
          <cell r="A12914" t="str">
            <v>Y21.0</v>
          </cell>
          <cell r="B12914" t="str">
            <v>Ahogamiento y sumersión, de intención no determinada, en vivienda</v>
          </cell>
        </row>
        <row r="12915">
          <cell r="A12915" t="str">
            <v>Y21.1</v>
          </cell>
          <cell r="B12915" t="str">
            <v>Ahogamiento y sumersión, de intención no determinada, en institución residencial</v>
          </cell>
        </row>
        <row r="12916">
          <cell r="A12916" t="str">
            <v>Y21.2</v>
          </cell>
          <cell r="B12916" t="str">
            <v>Ahogamiento y sumersión, de intención no determinada, en escuelas, otras instituciones y áreas administrativas públicas</v>
          </cell>
        </row>
        <row r="12917">
          <cell r="A12917" t="str">
            <v>Y21.3</v>
          </cell>
          <cell r="B12917" t="str">
            <v>Ahogamiento y sumersión, de intención no determinada, en áreas de deporte y atletismo</v>
          </cell>
        </row>
        <row r="12918">
          <cell r="A12918" t="str">
            <v>Y21.4</v>
          </cell>
          <cell r="B12918" t="str">
            <v>Ahogamiento y sumersión, de intención no determinada, en calles y carreteras</v>
          </cell>
        </row>
        <row r="12919">
          <cell r="A12919" t="str">
            <v>Y21.5</v>
          </cell>
          <cell r="B12919" t="str">
            <v>Ahogamiento y sumersión, de intención no determinada, en comercio y área de servicios</v>
          </cell>
        </row>
        <row r="12920">
          <cell r="A12920" t="str">
            <v>Y21.6</v>
          </cell>
          <cell r="B12920" t="str">
            <v>Ahogamiento y sumersión, de intención no determinada, en área industrial y de la construcción</v>
          </cell>
        </row>
        <row r="12921">
          <cell r="A12921" t="str">
            <v>Y21.7</v>
          </cell>
          <cell r="B12921" t="str">
            <v>Ahogamiento y sumersión, de intención no determinada, en granja</v>
          </cell>
        </row>
        <row r="12922">
          <cell r="A12922" t="str">
            <v>Y21.8</v>
          </cell>
          <cell r="B12922" t="str">
            <v>Ahogamiento y sumersión, de intención no determinada, en otro lugar especificado</v>
          </cell>
        </row>
        <row r="12923">
          <cell r="A12923" t="str">
            <v>Y21.9</v>
          </cell>
          <cell r="B12923" t="str">
            <v>Ahogamiento y sumersión, de intención no determinada, en lugar no especificado</v>
          </cell>
        </row>
        <row r="12924">
          <cell r="A12924" t="str">
            <v>Y22</v>
          </cell>
          <cell r="B12924" t="str">
            <v>Disparo de arma corta, de intención no determinada</v>
          </cell>
        </row>
        <row r="12925">
          <cell r="A12925" t="str">
            <v>Y22.0</v>
          </cell>
          <cell r="B12925" t="str">
            <v>Disparo de arma corta, de intención no determinada, en vivienda</v>
          </cell>
        </row>
        <row r="12926">
          <cell r="A12926" t="str">
            <v>Y22.1</v>
          </cell>
          <cell r="B12926" t="str">
            <v>Disparo de arma corta, de intención no determinada, en institución residencial</v>
          </cell>
        </row>
        <row r="12927">
          <cell r="A12927" t="str">
            <v>Y22.2</v>
          </cell>
          <cell r="B12927" t="str">
            <v>Disparo de arma corta, de intención no determinada, en escuelas, otras instituciones y áreas administrativas públicas</v>
          </cell>
        </row>
        <row r="12928">
          <cell r="A12928" t="str">
            <v>Y22.3</v>
          </cell>
          <cell r="B12928" t="str">
            <v>Disparo de arma corta, de intención no determinada, en áreas de deporte y atletismo</v>
          </cell>
        </row>
        <row r="12929">
          <cell r="A12929" t="str">
            <v>Y22.4</v>
          </cell>
          <cell r="B12929" t="str">
            <v>Disparo de arma corta, de intención no determinada, en calles y carreteras</v>
          </cell>
        </row>
        <row r="12930">
          <cell r="A12930" t="str">
            <v>Y22.5</v>
          </cell>
          <cell r="B12930" t="str">
            <v>Disparo de arma corta, de intención no determinada, en comercio y área de servicios</v>
          </cell>
        </row>
        <row r="12931">
          <cell r="A12931" t="str">
            <v>Y22.6</v>
          </cell>
          <cell r="B12931" t="str">
            <v>Disparo de arma corta, de intención no determinada, en área industrial y de la construcción</v>
          </cell>
        </row>
        <row r="12932">
          <cell r="A12932" t="str">
            <v>Y22.7</v>
          </cell>
          <cell r="B12932" t="str">
            <v>Disparo de arma corta, de intención no determinada, en granja</v>
          </cell>
        </row>
        <row r="12933">
          <cell r="A12933" t="str">
            <v>Y22.8</v>
          </cell>
          <cell r="B12933" t="str">
            <v>Disparo de arma corta, de intención no determinada, en otro lugar especificado</v>
          </cell>
        </row>
        <row r="12934">
          <cell r="A12934" t="str">
            <v>Y22.9</v>
          </cell>
          <cell r="B12934" t="str">
            <v>Disparo de arma corta, de intención no determinada, en lugar no especificado</v>
          </cell>
        </row>
        <row r="12935">
          <cell r="A12935" t="str">
            <v>Y23</v>
          </cell>
          <cell r="B12935" t="str">
            <v>Disparo de rifle, escopeta y arma larga, de intención no determinada</v>
          </cell>
        </row>
        <row r="12936">
          <cell r="A12936" t="str">
            <v>Y23.0</v>
          </cell>
          <cell r="B12936" t="str">
            <v>Disparo de rifle, escopeta y arma larga, de intención no determinada, en vivienda</v>
          </cell>
        </row>
        <row r="12937">
          <cell r="A12937" t="str">
            <v>Y23.1</v>
          </cell>
          <cell r="B12937" t="str">
            <v>Disparo de rifle, escopeta y arma larga, de intención no determinada, en institución residencial</v>
          </cell>
        </row>
        <row r="12938">
          <cell r="A12938" t="str">
            <v>Y23.2</v>
          </cell>
          <cell r="B12938" t="str">
            <v>Disparo de rifle, escopeta y arma larga, de intención no determinada, en escuelas, otras instituciones y áreas administrativas públicas</v>
          </cell>
        </row>
        <row r="12939">
          <cell r="A12939" t="str">
            <v>Y23.3</v>
          </cell>
          <cell r="B12939" t="str">
            <v>Disparo de rifle, escopeta y arma larga, de intención no determinada, en áreas de deporte y atletismo</v>
          </cell>
        </row>
        <row r="12940">
          <cell r="A12940" t="str">
            <v>Y23.4</v>
          </cell>
          <cell r="B12940" t="str">
            <v>Disparo de rifle, escopeta y arma larga, de intención no determinada, en calles y carreteras</v>
          </cell>
        </row>
        <row r="12941">
          <cell r="A12941" t="str">
            <v>Y23.5</v>
          </cell>
          <cell r="B12941" t="str">
            <v>Disparo de rifle, escopeta y arma larga, de intención no determinada, en comercio y área de servicios</v>
          </cell>
        </row>
        <row r="12942">
          <cell r="A12942" t="str">
            <v>Y23.6</v>
          </cell>
          <cell r="B12942" t="str">
            <v>Disparo de rifle, escopeta y arma larga, de intención no determinada, en área industrial y de la construcción</v>
          </cell>
        </row>
        <row r="12943">
          <cell r="A12943" t="str">
            <v>Y23.7</v>
          </cell>
          <cell r="B12943" t="str">
            <v>Disparo de rifle, escopeta y arma larga, de intención no determinada, en granja</v>
          </cell>
        </row>
        <row r="12944">
          <cell r="A12944" t="str">
            <v>Y23.8</v>
          </cell>
          <cell r="B12944" t="str">
            <v>Disparo de rifle, escopeta y arma larga, de intención no determinada, en otro lugar especificado</v>
          </cell>
        </row>
        <row r="12945">
          <cell r="A12945" t="str">
            <v>Y23.9</v>
          </cell>
          <cell r="B12945" t="str">
            <v>Disparo de rifle, escopeta y arma larga, de intención no determinada, en lugar no especificado</v>
          </cell>
        </row>
        <row r="12946">
          <cell r="A12946" t="str">
            <v>Y24</v>
          </cell>
          <cell r="B12946" t="str">
            <v>Disparo de otras armas de fuego, y las no especificadas, de intención no determinada</v>
          </cell>
        </row>
        <row r="12947">
          <cell r="A12947" t="str">
            <v>Y24.0</v>
          </cell>
          <cell r="B12947" t="str">
            <v>Disparo de otras armas de fuego, y las no especificadas, de intención no determinada, en vivienda</v>
          </cell>
        </row>
        <row r="12948">
          <cell r="A12948" t="str">
            <v>Y24.1</v>
          </cell>
          <cell r="B12948" t="str">
            <v>Disparo de otras armas de fuego, y las no especificadas, de intención no determinada, en institución residencial</v>
          </cell>
        </row>
        <row r="12949">
          <cell r="A12949" t="str">
            <v>Y24.2</v>
          </cell>
          <cell r="B12949" t="str">
            <v>Disparo de otras armas de fuego, y las no especificadas, de intención no determinada, en escuelas, otras instituciones y áreas administrativas públicas</v>
          </cell>
        </row>
        <row r="12950">
          <cell r="A12950" t="str">
            <v>Y24.3</v>
          </cell>
          <cell r="B12950" t="str">
            <v>Disparo de otras armas de fuego, y las no especificadas, de intención no determinada, en áreas de deporte y atletismo</v>
          </cell>
        </row>
        <row r="12951">
          <cell r="A12951" t="str">
            <v>Y24.4</v>
          </cell>
          <cell r="B12951" t="str">
            <v>Disparo de otras armas de fuego, y las no especificadas, de intención no determinada, en calles y carreteras</v>
          </cell>
        </row>
        <row r="12952">
          <cell r="A12952" t="str">
            <v>Y24.5</v>
          </cell>
          <cell r="B12952" t="str">
            <v>Disparo de otras armas de fuego, y las no especificadas, de intención no determinada, en comercio y área de servicios</v>
          </cell>
        </row>
        <row r="12953">
          <cell r="A12953" t="str">
            <v>Y24.6</v>
          </cell>
          <cell r="B12953" t="str">
            <v>Disparo de otras armas de fuego, y las no especificadas, de intención no determinada, en área industrial y de la construcción</v>
          </cell>
        </row>
        <row r="12954">
          <cell r="A12954" t="str">
            <v>Y24.7</v>
          </cell>
          <cell r="B12954" t="str">
            <v>Disparo de otras armas de fuego, y las no especificadas, de intención no determinada, en granja</v>
          </cell>
        </row>
        <row r="12955">
          <cell r="A12955" t="str">
            <v>Y24.8</v>
          </cell>
          <cell r="B12955" t="str">
            <v>Disparo de otras armas de fuego, y las no especificadas, de intención no determinada, en otro lugar especificado</v>
          </cell>
        </row>
        <row r="12956">
          <cell r="A12956" t="str">
            <v>Y24.9</v>
          </cell>
          <cell r="B12956" t="str">
            <v>Disparo de otras armas de fuego, y las no especificadas, de intención no determinada, en lugar no especificado</v>
          </cell>
        </row>
        <row r="12957">
          <cell r="A12957" t="str">
            <v>Y25</v>
          </cell>
          <cell r="B12957" t="str">
            <v>Contacto traumático con material explosivo, de intención no determinada</v>
          </cell>
        </row>
        <row r="12958">
          <cell r="A12958" t="str">
            <v>Y25.0</v>
          </cell>
          <cell r="B12958" t="str">
            <v>Contacto traumático con material explosivo, de intención no determinada, en vivienda</v>
          </cell>
        </row>
        <row r="12959">
          <cell r="A12959" t="str">
            <v>Y25.1</v>
          </cell>
          <cell r="B12959" t="str">
            <v>Contacto traumático con material explosivo, de intención no determinada, en institución residencial</v>
          </cell>
        </row>
        <row r="12960">
          <cell r="A12960" t="str">
            <v>Y25.2</v>
          </cell>
          <cell r="B12960" t="str">
            <v>Contacto traumático con material explosivo, de intención no determinada, en escuelas, otras instituciones y áreas administrativas públicas</v>
          </cell>
        </row>
        <row r="12961">
          <cell r="A12961" t="str">
            <v>Y25.3</v>
          </cell>
          <cell r="B12961" t="str">
            <v>Contacto traumático con material explosivo, de intención no determinada, en áreas de deporte y atletismo</v>
          </cell>
        </row>
        <row r="12962">
          <cell r="A12962" t="str">
            <v>Y25.4</v>
          </cell>
          <cell r="B12962" t="str">
            <v>Contacto traumático con material explosivo, de intención no determinada, en calles y carreteras</v>
          </cell>
        </row>
        <row r="12963">
          <cell r="A12963" t="str">
            <v>Y25.5</v>
          </cell>
          <cell r="B12963" t="str">
            <v>Contacto traumático con material explosivo, de intención no determinada, en comercio y área de servicios</v>
          </cell>
        </row>
        <row r="12964">
          <cell r="A12964" t="str">
            <v>Y25.6</v>
          </cell>
          <cell r="B12964" t="str">
            <v>Contacto traumático con material explosivo, de intención no determinada, en área industrial y de la construcción</v>
          </cell>
        </row>
        <row r="12965">
          <cell r="A12965" t="str">
            <v>Y25.7</v>
          </cell>
          <cell r="B12965" t="str">
            <v>Contacto traumático con material explosivo, de intención no determinada, en granja</v>
          </cell>
        </row>
        <row r="12966">
          <cell r="A12966" t="str">
            <v>Y25.8</v>
          </cell>
          <cell r="B12966" t="str">
            <v>Contacto traumático con material explosivo, de intención no determinada, en otro lugar especificado</v>
          </cell>
        </row>
        <row r="12967">
          <cell r="A12967" t="str">
            <v>Y25.9</v>
          </cell>
          <cell r="B12967" t="str">
            <v>Contacto traumático con material explosivo, de intención no determinada, en lugar no especificado</v>
          </cell>
        </row>
        <row r="12968">
          <cell r="A12968" t="str">
            <v>Y26</v>
          </cell>
          <cell r="B12968" t="str">
            <v>Exposición al humo, fuego y llamas, de intención no determinada</v>
          </cell>
        </row>
        <row r="12969">
          <cell r="A12969" t="str">
            <v>Y26.0</v>
          </cell>
          <cell r="B12969" t="str">
            <v>Exposición al humo, fuego y llamas, de intención no determinada, en vivienda</v>
          </cell>
        </row>
        <row r="12970">
          <cell r="A12970" t="str">
            <v>Y26.1</v>
          </cell>
          <cell r="B12970" t="str">
            <v>Exposición al humo, fuego y llamas, de intención no determinada, en institución residencial</v>
          </cell>
        </row>
        <row r="12971">
          <cell r="A12971" t="str">
            <v>Y26.2</v>
          </cell>
          <cell r="B12971" t="str">
            <v>Exposición al humo, fuego y llamas, de intención no determinada, en escuelas, otras instituciones y áreas administrativas públicas</v>
          </cell>
        </row>
        <row r="12972">
          <cell r="A12972" t="str">
            <v>Y26.3</v>
          </cell>
          <cell r="B12972" t="str">
            <v>Exposición al humo, fuego y llamas, de intención no determinada, en áreas de deporte y atletismo</v>
          </cell>
        </row>
        <row r="12973">
          <cell r="A12973" t="str">
            <v>Y26.4</v>
          </cell>
          <cell r="B12973" t="str">
            <v>Exposición al humo, fuego y llamas, de intención no determinada, en calles y carreteras</v>
          </cell>
        </row>
        <row r="12974">
          <cell r="A12974" t="str">
            <v>Y26.5</v>
          </cell>
          <cell r="B12974" t="str">
            <v>Exposición al humo, fuego y llamas, de intención no determinada, en comercio y área de servicios</v>
          </cell>
        </row>
        <row r="12975">
          <cell r="A12975" t="str">
            <v>Y26.6</v>
          </cell>
          <cell r="B12975" t="str">
            <v>Exposición al humo, fuego y llamas, de intención no determinada, en área industrial y de la construcción</v>
          </cell>
        </row>
        <row r="12976">
          <cell r="A12976" t="str">
            <v>Y26.7</v>
          </cell>
          <cell r="B12976" t="str">
            <v>Exposición al humo, fuego y llamas, de intención no determinada, en granja</v>
          </cell>
        </row>
        <row r="12977">
          <cell r="A12977" t="str">
            <v>Y26.8</v>
          </cell>
          <cell r="B12977" t="str">
            <v>Exposición al humo, fuego y llamas, de intención no determinada, en otro lugar especificado</v>
          </cell>
        </row>
        <row r="12978">
          <cell r="A12978" t="str">
            <v>Y26.9</v>
          </cell>
          <cell r="B12978" t="str">
            <v>Exposición al humo, fuego y llamas, de intención no determinada, en lugar no especificado</v>
          </cell>
        </row>
        <row r="12979">
          <cell r="A12979" t="str">
            <v>Y27</v>
          </cell>
          <cell r="B12979" t="str">
            <v>Contacto con vapor de agua, vapores y objetos calientes, de intención no determinada</v>
          </cell>
        </row>
        <row r="12980">
          <cell r="A12980" t="str">
            <v>Y27.0</v>
          </cell>
          <cell r="B12980" t="str">
            <v>Contacto con vapor de agua, vapores y objetos calientes, de intención no determinada, en vivienda</v>
          </cell>
        </row>
        <row r="12981">
          <cell r="A12981" t="str">
            <v>Y27.1</v>
          </cell>
          <cell r="B12981" t="str">
            <v>Contacto con vapor de agua, vapores y objetos calientes, de intención no determinada, en institución residencial</v>
          </cell>
        </row>
        <row r="12982">
          <cell r="A12982" t="str">
            <v>Y27.2</v>
          </cell>
          <cell r="B12982" t="str">
            <v>Contacto con vapor de agua, vapores y objetos calientes, de intención no determinada, en escuelas, otras instituciones y áreas administrativas públicas</v>
          </cell>
        </row>
        <row r="12983">
          <cell r="A12983" t="str">
            <v>Y27.3</v>
          </cell>
          <cell r="B12983" t="str">
            <v>Contacto con vapor de agua, vapores y objetos calientes, de intención no determinada, en áreas de deporte y atletismo</v>
          </cell>
        </row>
        <row r="12984">
          <cell r="A12984" t="str">
            <v>Y27.4</v>
          </cell>
          <cell r="B12984" t="str">
            <v>Contacto con vapor de agua, vapores y objetos calientes, de intención no determinada, en calles y carreteras</v>
          </cell>
        </row>
        <row r="12985">
          <cell r="A12985" t="str">
            <v>Y27.5</v>
          </cell>
          <cell r="B12985" t="str">
            <v>Contacto con vapor de agua, vapores y objetos calientes, de intención no determinada, en comercio y área de servicios</v>
          </cell>
        </row>
        <row r="12986">
          <cell r="A12986" t="str">
            <v>Y27.6</v>
          </cell>
          <cell r="B12986" t="str">
            <v>Contacto con vapor de agua, vapores y objetos calientes, de intención no determinada, en área industrial y de la construcción</v>
          </cell>
        </row>
        <row r="12987">
          <cell r="A12987" t="str">
            <v>Y27.7</v>
          </cell>
          <cell r="B12987" t="str">
            <v>Contacto con vapor de agua, vapores y objetos calientes, de intención no determinada, en granja</v>
          </cell>
        </row>
        <row r="12988">
          <cell r="A12988" t="str">
            <v>Y27.8</v>
          </cell>
          <cell r="B12988" t="str">
            <v>Contacto con vapor de agua, vapores y objetos calientes, de intención no determinada, en otro lugar especificado</v>
          </cell>
        </row>
        <row r="12989">
          <cell r="A12989" t="str">
            <v>Y27.9</v>
          </cell>
          <cell r="B12989" t="str">
            <v>Contacto con vapor de agua, vapores y objetos calientes, de intención no determinada, en lugar no especificado</v>
          </cell>
        </row>
        <row r="12990">
          <cell r="A12990" t="str">
            <v>Y28</v>
          </cell>
          <cell r="B12990" t="str">
            <v>Contacto traumático con objeto cortante, de intención no determinada</v>
          </cell>
        </row>
        <row r="12991">
          <cell r="A12991" t="str">
            <v>Y28.0</v>
          </cell>
          <cell r="B12991" t="str">
            <v>Contacto traumático con objeto cortante, de intención no determinada, en vivienda</v>
          </cell>
        </row>
        <row r="12992">
          <cell r="A12992" t="str">
            <v>Y28.1</v>
          </cell>
          <cell r="B12992" t="str">
            <v>Contacto traumático con objeto cortante, de intención no determinada, en institución residencial</v>
          </cell>
        </row>
        <row r="12993">
          <cell r="A12993" t="str">
            <v>Y28.2</v>
          </cell>
          <cell r="B12993" t="str">
            <v>Contacto traumático con objeto cortante, de intención no determinada, en escuelas, otras instituciones y áreas administrativas públicas</v>
          </cell>
        </row>
        <row r="12994">
          <cell r="A12994" t="str">
            <v>Y28.3</v>
          </cell>
          <cell r="B12994" t="str">
            <v>Contacto traumático con objeto cortante, de intención no determinada, en áreas de deporte y atletismo</v>
          </cell>
        </row>
        <row r="12995">
          <cell r="A12995" t="str">
            <v>Y28.4</v>
          </cell>
          <cell r="B12995" t="str">
            <v>Contacto traumático con objeto cortante, de intención no determinada, en calles y carreteras</v>
          </cell>
        </row>
        <row r="12996">
          <cell r="A12996" t="str">
            <v>Y28.5</v>
          </cell>
          <cell r="B12996" t="str">
            <v>Contacto traumático con objeto cortante, de intención no determinada, en comercio y área de servicios</v>
          </cell>
        </row>
        <row r="12997">
          <cell r="A12997" t="str">
            <v>Y28.6</v>
          </cell>
          <cell r="B12997" t="str">
            <v>Contacto traumático con objeto cortante, de intención no determinada, en área industrial y de la construcción</v>
          </cell>
        </row>
        <row r="12998">
          <cell r="A12998" t="str">
            <v>Y28.7</v>
          </cell>
          <cell r="B12998" t="str">
            <v>Contacto traumático con objeto cortante, de intención no determinada, en granja</v>
          </cell>
        </row>
        <row r="12999">
          <cell r="A12999" t="str">
            <v>Y28.8</v>
          </cell>
          <cell r="B12999" t="str">
            <v>Contacto traumático con objeto cortante, de intención no determinada, en otro lugar especificado</v>
          </cell>
        </row>
        <row r="13000">
          <cell r="A13000" t="str">
            <v>Y28.9</v>
          </cell>
          <cell r="B13000" t="str">
            <v>Contacto traumático con objeto cortante, de intención no determinada, en lugar no especificado</v>
          </cell>
        </row>
        <row r="13001">
          <cell r="A13001" t="str">
            <v>Y29</v>
          </cell>
          <cell r="B13001" t="str">
            <v>Contacto traumático con objeto romo o sin filo, de intención no determinada</v>
          </cell>
        </row>
        <row r="13002">
          <cell r="A13002" t="str">
            <v>Y29.0</v>
          </cell>
          <cell r="B13002" t="str">
            <v>Contacto traumático con objeto romo o sin filo, de intención no determinada, en vivienda</v>
          </cell>
        </row>
        <row r="13003">
          <cell r="A13003" t="str">
            <v>Y29.1</v>
          </cell>
          <cell r="B13003" t="str">
            <v>Contacto traumático con objeto romo o sin filo, de intención no determinada, en institución residencial</v>
          </cell>
        </row>
        <row r="13004">
          <cell r="A13004" t="str">
            <v>Y29.2</v>
          </cell>
          <cell r="B13004" t="str">
            <v>Contacto traumático con objeto romo o sin filo, de intención no determinada, en escuelas, otras instituciones y áreas administrativas públicas</v>
          </cell>
        </row>
        <row r="13005">
          <cell r="A13005" t="str">
            <v>Y29.3</v>
          </cell>
          <cell r="B13005" t="str">
            <v>Contacto traumático con objeto romo o sin filo, de intención no determinada, en áreas de deporte y atletismo</v>
          </cell>
        </row>
        <row r="13006">
          <cell r="A13006" t="str">
            <v>Y29.4</v>
          </cell>
          <cell r="B13006" t="str">
            <v>Contacto traumático con objeto romo o sin filo, de intención no determinada, en calles y carreteras</v>
          </cell>
        </row>
        <row r="13007">
          <cell r="A13007" t="str">
            <v>Y29.5</v>
          </cell>
          <cell r="B13007" t="str">
            <v>Contacto traumático con objeto romo o sin filo, de intención no determinada, en comercio y área de servicios</v>
          </cell>
        </row>
        <row r="13008">
          <cell r="A13008" t="str">
            <v>Y29.6</v>
          </cell>
          <cell r="B13008" t="str">
            <v>Contacto traumático con objeto romo o sin filo, de intención no determinada, en área industrial y de la construcción</v>
          </cell>
        </row>
        <row r="13009">
          <cell r="A13009" t="str">
            <v>Y29.7</v>
          </cell>
          <cell r="B13009" t="str">
            <v>Contacto traumático con objeto romo o sin filo, de intención no determinada, en granja</v>
          </cell>
        </row>
        <row r="13010">
          <cell r="A13010" t="str">
            <v>Y29.8</v>
          </cell>
          <cell r="B13010" t="str">
            <v>Contacto traumático con objeto romo o sin filo, de intención no determinada, en otro lugar especificado</v>
          </cell>
        </row>
        <row r="13011">
          <cell r="A13011" t="str">
            <v>Y29.9</v>
          </cell>
          <cell r="B13011" t="str">
            <v>Contacto traumático con objeto romo o sin filo, de intención no determinada, en lugar no especificado</v>
          </cell>
        </row>
        <row r="13012">
          <cell r="A13012" t="str">
            <v>Y30</v>
          </cell>
          <cell r="B13012" t="str">
            <v>Caída, salto o empujón desde lugar elevado, de intención no determinada</v>
          </cell>
        </row>
        <row r="13013">
          <cell r="A13013" t="str">
            <v>Y30.0</v>
          </cell>
          <cell r="B13013" t="str">
            <v>Caída, salto o empujón desde lugar elevado, de intención no determinada, en vivienda</v>
          </cell>
        </row>
        <row r="13014">
          <cell r="A13014" t="str">
            <v>Y30.1</v>
          </cell>
          <cell r="B13014" t="str">
            <v>Caída, salto o empujón desde lugar elevado, de intención no determinada, en institución residencial</v>
          </cell>
        </row>
        <row r="13015">
          <cell r="A13015" t="str">
            <v>Y30.2</v>
          </cell>
          <cell r="B13015" t="str">
            <v>Caída, salto o empujón desde lugar elevado, de intención no determinada, en escuelas, otras instituciones y áreas administrativas públicas</v>
          </cell>
        </row>
        <row r="13016">
          <cell r="A13016" t="str">
            <v>Y30.3</v>
          </cell>
          <cell r="B13016" t="str">
            <v>Caída, salto o empujón desde lugar elevado, de intención no determinada, en áreas de deporte y atletismo</v>
          </cell>
        </row>
        <row r="13017">
          <cell r="A13017" t="str">
            <v>Y30.4</v>
          </cell>
          <cell r="B13017" t="str">
            <v>Caída, salto o empujón desde lugar elevado, de intención no determinada, en calles y carreteras</v>
          </cell>
        </row>
        <row r="13018">
          <cell r="A13018" t="str">
            <v>Y30.5</v>
          </cell>
          <cell r="B13018" t="str">
            <v>Caída, salto o empujón desde lugar elevado, de intención no determinada, en comercio y área de servicios</v>
          </cell>
        </row>
        <row r="13019">
          <cell r="A13019" t="str">
            <v>Y30.6</v>
          </cell>
          <cell r="B13019" t="str">
            <v>Caída, salto o empujón desde lugar elevado, de intención no determinada, en área industrial y de la construcción</v>
          </cell>
        </row>
        <row r="13020">
          <cell r="A13020" t="str">
            <v>Y30.7</v>
          </cell>
          <cell r="B13020" t="str">
            <v>Caída, salto o empujón desde lugar elevado, de intención no determinada, en granja</v>
          </cell>
        </row>
        <row r="13021">
          <cell r="A13021" t="str">
            <v>Y30.8</v>
          </cell>
          <cell r="B13021" t="str">
            <v>Caída, salto o empujón desde lugar elevado, de intención no determinada, en otro lugar especificado</v>
          </cell>
        </row>
        <row r="13022">
          <cell r="A13022" t="str">
            <v>Y30.9</v>
          </cell>
          <cell r="B13022" t="str">
            <v>Caída, salto o empujón desde lugar elevado, de intención no determinada, en lugar no especificado</v>
          </cell>
        </row>
        <row r="13023">
          <cell r="A13023" t="str">
            <v>Y31</v>
          </cell>
          <cell r="B13023" t="str">
            <v>Caída, permanencia o carrera delante o hacia objeto en movimiento, de intención no determinada</v>
          </cell>
        </row>
        <row r="13024">
          <cell r="A13024" t="str">
            <v>Y31.0</v>
          </cell>
          <cell r="B13024" t="str">
            <v>Caída, permanencia o carrera delante o hacia objeto en movimiento, de intención no determinada, en vivienda</v>
          </cell>
        </row>
        <row r="13025">
          <cell r="A13025" t="str">
            <v>Y31.1</v>
          </cell>
          <cell r="B13025" t="str">
            <v>Caída, permanencia o carrera delante o hacia objeto en movimiento, de intención no determinada, en institución residencial</v>
          </cell>
        </row>
        <row r="13026">
          <cell r="A13026" t="str">
            <v>Y31.2</v>
          </cell>
          <cell r="B13026" t="str">
            <v>Caída, permanencia o carrera delante o hacia objeto en movimiento, de intención no determinada, en escuelas, otras instituciones y áreas administrativas públicas</v>
          </cell>
        </row>
        <row r="13027">
          <cell r="A13027" t="str">
            <v>Y31.3</v>
          </cell>
          <cell r="B13027" t="str">
            <v>Caída, permanencia o carrera delante o hacia objeto en movimiento, de intención no determinada, en áreas de deporte y atletismo</v>
          </cell>
        </row>
        <row r="13028">
          <cell r="A13028" t="str">
            <v>Y31.4</v>
          </cell>
          <cell r="B13028" t="str">
            <v>Caída, permanencia o carrera delante o hacia objeto en movimiento, de intención no determinada, en calles y carreteras</v>
          </cell>
        </row>
        <row r="13029">
          <cell r="A13029" t="str">
            <v>Y31.5</v>
          </cell>
          <cell r="B13029" t="str">
            <v>Caída, permanencia o carrera delante o hacia objeto en movimiento, de intención no determinada, en comercio y área de servicios</v>
          </cell>
        </row>
        <row r="13030">
          <cell r="A13030" t="str">
            <v>Y31.6</v>
          </cell>
          <cell r="B13030" t="str">
            <v>Caída, permanencia o carrera delante o hacia objeto en movimiento, de intención no determinada, en área industrial y de la construcción</v>
          </cell>
        </row>
        <row r="13031">
          <cell r="A13031" t="str">
            <v>Y31.7</v>
          </cell>
          <cell r="B13031" t="str">
            <v>Caída, permanencia o carrera delante o hacia objeto en movimiento, de intención no determinada, en granja</v>
          </cell>
        </row>
        <row r="13032">
          <cell r="A13032" t="str">
            <v>Y31.8</v>
          </cell>
          <cell r="B13032" t="str">
            <v>Caída, permanencia o carrera delante o hacia objeto en movimiento, de intención no determinada, en otro lugar especificado</v>
          </cell>
        </row>
        <row r="13033">
          <cell r="A13033" t="str">
            <v>Y31.9</v>
          </cell>
          <cell r="B13033" t="str">
            <v>Caída, permanencia o carrera delante o hacia objeto en movimiento, de intención no determinada, en lugar no especificado</v>
          </cell>
        </row>
        <row r="13034">
          <cell r="A13034" t="str">
            <v>Y32</v>
          </cell>
          <cell r="B13034" t="str">
            <v>Colisión de vehículo de motor, de intención no determinada</v>
          </cell>
        </row>
        <row r="13035">
          <cell r="A13035" t="str">
            <v>Y32.0</v>
          </cell>
          <cell r="B13035" t="str">
            <v>Colisión de vehículo de motor, de intención no determinada, en vivienda</v>
          </cell>
        </row>
        <row r="13036">
          <cell r="A13036" t="str">
            <v>Y32.1</v>
          </cell>
          <cell r="B13036" t="str">
            <v>Colisión de vehículo de motor, de intención no determinada, en institución residencial</v>
          </cell>
        </row>
        <row r="13037">
          <cell r="A13037" t="str">
            <v>Y32.2</v>
          </cell>
          <cell r="B13037" t="str">
            <v>Colisión de vehículo de motor, de intención no determinada, en escuelas, otras instituciones y áreas administrativas públicas</v>
          </cell>
        </row>
        <row r="13038">
          <cell r="A13038" t="str">
            <v>Y32.3</v>
          </cell>
          <cell r="B13038" t="str">
            <v>Colisión de vehículo de motor, de intención no determinada, en áreas de deporte y atletismo</v>
          </cell>
        </row>
        <row r="13039">
          <cell r="A13039" t="str">
            <v>Y32.4</v>
          </cell>
          <cell r="B13039" t="str">
            <v>Colisión de vehículo de motor, de intención no determinada, en calles y carreteras</v>
          </cell>
        </row>
        <row r="13040">
          <cell r="A13040" t="str">
            <v>Y32.5</v>
          </cell>
          <cell r="B13040" t="str">
            <v>Colisión de vehículo de motor, de intención no determinada, en comercio y área de servicios</v>
          </cell>
        </row>
        <row r="13041">
          <cell r="A13041" t="str">
            <v>Y32.6</v>
          </cell>
          <cell r="B13041" t="str">
            <v>Colisión de vehículo de motor, de intención no determinada, en área industrial y de la construcción</v>
          </cell>
        </row>
        <row r="13042">
          <cell r="A13042" t="str">
            <v>Y32.7</v>
          </cell>
          <cell r="B13042" t="str">
            <v>Colisión de vehículo de motor, de intención no determinada, en granja</v>
          </cell>
        </row>
        <row r="13043">
          <cell r="A13043" t="str">
            <v>Y32.8</v>
          </cell>
          <cell r="B13043" t="str">
            <v>Colisión de vehículo de motor, de intención no determinada, en otro lugar especificado</v>
          </cell>
        </row>
        <row r="13044">
          <cell r="A13044" t="str">
            <v>Y32.9</v>
          </cell>
          <cell r="B13044" t="str">
            <v>Colisión de vehículo de motor, de intención no determinada, en lugar no especificado</v>
          </cell>
        </row>
        <row r="13045">
          <cell r="A13045" t="str">
            <v>Y33</v>
          </cell>
          <cell r="B13045" t="str">
            <v>Otros eventos especificados, de intención no determinada</v>
          </cell>
        </row>
        <row r="13046">
          <cell r="A13046" t="str">
            <v>Y33.0</v>
          </cell>
          <cell r="B13046" t="str">
            <v>Otros eventos especificados, de intención no determinada, en vivienda</v>
          </cell>
        </row>
        <row r="13047">
          <cell r="A13047" t="str">
            <v>Y33.1</v>
          </cell>
          <cell r="B13047" t="str">
            <v>Otros eventos especificados, de intención no determinada, en institución residencial</v>
          </cell>
        </row>
        <row r="13048">
          <cell r="A13048" t="str">
            <v>Y33.2</v>
          </cell>
          <cell r="B13048" t="str">
            <v>Otros eventos especificados, de intención no determinada, en escuelas, otras instituciones y áreas administrativas públicas</v>
          </cell>
        </row>
        <row r="13049">
          <cell r="A13049" t="str">
            <v>Y33.3</v>
          </cell>
          <cell r="B13049" t="str">
            <v>Otros eventos especificados, de intención no determinada, en áreas de deporte y atletismo</v>
          </cell>
        </row>
        <row r="13050">
          <cell r="A13050" t="str">
            <v>Y33.4</v>
          </cell>
          <cell r="B13050" t="str">
            <v>Otros eventos especificados, de intención no determinada, en calles y carreteras</v>
          </cell>
        </row>
        <row r="13051">
          <cell r="A13051" t="str">
            <v>Y33.5</v>
          </cell>
          <cell r="B13051" t="str">
            <v>Otros eventos especificados, de intención no determinada, en comercio y área de servicios</v>
          </cell>
        </row>
        <row r="13052">
          <cell r="A13052" t="str">
            <v>Y33.6</v>
          </cell>
          <cell r="B13052" t="str">
            <v>Otros eventos especificados, de intención no determinada, en área industrial y de la construcción</v>
          </cell>
        </row>
        <row r="13053">
          <cell r="A13053" t="str">
            <v>Y33.7</v>
          </cell>
          <cell r="B13053" t="str">
            <v>Otros eventos especificados, de intención no determinada, en granja</v>
          </cell>
        </row>
        <row r="13054">
          <cell r="A13054" t="str">
            <v>Y33.8</v>
          </cell>
          <cell r="B13054" t="str">
            <v>Otros eventos especificados, de intención no determinada, en otro lugar especificado</v>
          </cell>
        </row>
        <row r="13055">
          <cell r="A13055" t="str">
            <v>Y33.9</v>
          </cell>
          <cell r="B13055" t="str">
            <v>Otros eventos especificados, de intención no determinada, en lugar no especificado</v>
          </cell>
        </row>
        <row r="13056">
          <cell r="A13056" t="str">
            <v>Y34</v>
          </cell>
          <cell r="B13056" t="str">
            <v>Evento no especificado, de intención no determinada</v>
          </cell>
        </row>
        <row r="13057">
          <cell r="A13057" t="str">
            <v>Y34.0</v>
          </cell>
          <cell r="B13057" t="str">
            <v>Evento no especificado, de intención no determinada, en vivienda</v>
          </cell>
        </row>
        <row r="13058">
          <cell r="A13058" t="str">
            <v>Y34.1</v>
          </cell>
          <cell r="B13058" t="str">
            <v>Evento no especificado, de intención no determinada, en institución residencial</v>
          </cell>
        </row>
        <row r="13059">
          <cell r="A13059" t="str">
            <v>Y34.2</v>
          </cell>
          <cell r="B13059" t="str">
            <v>Evento no especificado, de intención no determinada, en escuelas, otras instituciones y áreas administrativas públicas</v>
          </cell>
        </row>
        <row r="13060">
          <cell r="A13060" t="str">
            <v>Y34.3</v>
          </cell>
          <cell r="B13060" t="str">
            <v>Evento no especificado, de intención no determinada, en áreas de deporte y atletismo</v>
          </cell>
        </row>
        <row r="13061">
          <cell r="A13061" t="str">
            <v>Y34.4</v>
          </cell>
          <cell r="B13061" t="str">
            <v>Evento no especificado, de intención no determinada, en calles y carreteras</v>
          </cell>
        </row>
        <row r="13062">
          <cell r="A13062" t="str">
            <v>Y34.5</v>
          </cell>
          <cell r="B13062" t="str">
            <v>Evento no especificado, de intención no determinada, en comercio y área de servicios</v>
          </cell>
        </row>
        <row r="13063">
          <cell r="A13063" t="str">
            <v>Y34.6</v>
          </cell>
          <cell r="B13063" t="str">
            <v>Evento no especificado, de intención no determinada, en área industrial y de la construcción</v>
          </cell>
        </row>
        <row r="13064">
          <cell r="A13064" t="str">
            <v>Y34.7</v>
          </cell>
          <cell r="B13064" t="str">
            <v>Evento no especificado, de intención no determinada, en granja</v>
          </cell>
        </row>
        <row r="13065">
          <cell r="A13065" t="str">
            <v>Y34.8</v>
          </cell>
          <cell r="B13065" t="str">
            <v>Evento no especificado, de intención no determinada, en otro lugar especificado</v>
          </cell>
        </row>
        <row r="13066">
          <cell r="A13066" t="str">
            <v>Y34.9</v>
          </cell>
          <cell r="B13066" t="str">
            <v>Evento no especificado, de intención no determinada, en lugar no especificado</v>
          </cell>
        </row>
        <row r="13067">
          <cell r="A13067" t="str">
            <v>Y35</v>
          </cell>
          <cell r="B13067" t="str">
            <v>Intervención legal</v>
          </cell>
        </row>
        <row r="13068">
          <cell r="A13068" t="str">
            <v>Y35.0</v>
          </cell>
          <cell r="B13068" t="str">
            <v>Intervención legal con disparo de arma de fuego</v>
          </cell>
        </row>
        <row r="13069">
          <cell r="A13069" t="str">
            <v>Y35.1</v>
          </cell>
          <cell r="B13069" t="str">
            <v>Intervención legal con explosivos</v>
          </cell>
        </row>
        <row r="13070">
          <cell r="A13070" t="str">
            <v>Y35.2</v>
          </cell>
          <cell r="B13070" t="str">
            <v>Intervención legal con gas</v>
          </cell>
        </row>
        <row r="13071">
          <cell r="A13071" t="str">
            <v>Y35.3</v>
          </cell>
          <cell r="B13071" t="str">
            <v>Intervención legal con objetos romos o sin filo</v>
          </cell>
        </row>
        <row r="13072">
          <cell r="A13072" t="str">
            <v>Y35.4</v>
          </cell>
          <cell r="B13072" t="str">
            <v>Intervención legal con objetos cortantes</v>
          </cell>
        </row>
        <row r="13073">
          <cell r="A13073" t="str">
            <v>Y35.5</v>
          </cell>
          <cell r="B13073" t="str">
            <v>Ejecución legal</v>
          </cell>
        </row>
        <row r="13074">
          <cell r="A13074" t="str">
            <v>Y35.6</v>
          </cell>
          <cell r="B13074" t="str">
            <v>Intervención legal con otros medios especificados</v>
          </cell>
        </row>
        <row r="13075">
          <cell r="A13075" t="str">
            <v>Y35.7</v>
          </cell>
          <cell r="B13075" t="str">
            <v>Intervención legal, medios no especificados</v>
          </cell>
        </row>
        <row r="13076">
          <cell r="A13076" t="str">
            <v>Y36</v>
          </cell>
          <cell r="B13076" t="str">
            <v>Operaciones de guerra</v>
          </cell>
        </row>
        <row r="13077">
          <cell r="A13077" t="str">
            <v>Y36.0</v>
          </cell>
          <cell r="B13077" t="str">
            <v>Operaciones de guerra con explosión de armamento naval</v>
          </cell>
        </row>
        <row r="13078">
          <cell r="A13078" t="str">
            <v>Y36.1</v>
          </cell>
          <cell r="B13078" t="str">
            <v>Operaciones de guerra con destrucción de aeronave</v>
          </cell>
        </row>
        <row r="13079">
          <cell r="A13079" t="str">
            <v>Y36.2</v>
          </cell>
          <cell r="B13079" t="str">
            <v>Operaciones de guerra con otras explosiones y esquirlas</v>
          </cell>
        </row>
        <row r="13080">
          <cell r="A13080" t="str">
            <v>Y36.3</v>
          </cell>
          <cell r="B13080" t="str">
            <v>Operaciones de guerra con fuego y sustancias incendiarias y calientes</v>
          </cell>
        </row>
        <row r="13081">
          <cell r="A13081" t="str">
            <v>Y36.4</v>
          </cell>
          <cell r="B13081" t="str">
            <v>Operaciones de guerra con disparo de arma de fuego y otras formas de guerra convencional</v>
          </cell>
        </row>
        <row r="13082">
          <cell r="A13082" t="str">
            <v>Y36.5</v>
          </cell>
          <cell r="B13082" t="str">
            <v>Operaciones de guerra con armas nucleares</v>
          </cell>
        </row>
        <row r="13083">
          <cell r="A13083" t="str">
            <v>Y36.6</v>
          </cell>
          <cell r="B13083" t="str">
            <v>Operaciones de guerra con armas biológicas</v>
          </cell>
        </row>
        <row r="13084">
          <cell r="A13084" t="str">
            <v>Y36.7</v>
          </cell>
          <cell r="B13084" t="str">
            <v>Operaciones de guerra con armas químicas y otras formas de guerra no convencional</v>
          </cell>
        </row>
        <row r="13085">
          <cell r="A13085" t="str">
            <v>Y36.8</v>
          </cell>
          <cell r="B13085" t="str">
            <v>Operaciones de guerra que ocurren después del cese de hostilidades</v>
          </cell>
        </row>
        <row r="13086">
          <cell r="A13086" t="str">
            <v>Y36.9</v>
          </cell>
          <cell r="B13086" t="str">
            <v>Operación de guerra no especificada</v>
          </cell>
        </row>
        <row r="13087">
          <cell r="A13087" t="str">
            <v>Y40</v>
          </cell>
          <cell r="B13087" t="str">
            <v>Efectos adversos de antibióticos sistémicos</v>
          </cell>
        </row>
        <row r="13088">
          <cell r="A13088" t="str">
            <v>Y40.0</v>
          </cell>
          <cell r="B13088" t="str">
            <v>Efectos adversos de penicilinas</v>
          </cell>
        </row>
        <row r="13089">
          <cell r="A13089" t="str">
            <v>Y40.1</v>
          </cell>
          <cell r="B13089" t="str">
            <v>Efectos adversos de cefalosporinas y otros antibióticos beta-lactámicos</v>
          </cell>
        </row>
        <row r="13090">
          <cell r="A13090" t="str">
            <v>Y40.2</v>
          </cell>
          <cell r="B13090" t="str">
            <v>Efectos adversos del grupo de cloramfenicol</v>
          </cell>
        </row>
        <row r="13091">
          <cell r="A13091" t="str">
            <v>Y40.3</v>
          </cell>
          <cell r="B13091" t="str">
            <v>Efectos adversos de los macrólidos</v>
          </cell>
        </row>
        <row r="13092">
          <cell r="A13092" t="str">
            <v>Y40.4</v>
          </cell>
          <cell r="B13092" t="str">
            <v>Efectos adversos de tetraciclinas</v>
          </cell>
        </row>
        <row r="13093">
          <cell r="A13093" t="str">
            <v>Y40.5</v>
          </cell>
          <cell r="B13093" t="str">
            <v>Efectos adversos de aminoglucósidos</v>
          </cell>
        </row>
        <row r="13094">
          <cell r="A13094" t="str">
            <v>Y40.6</v>
          </cell>
          <cell r="B13094" t="str">
            <v>Efectos adversos de rifamicinas</v>
          </cell>
        </row>
        <row r="13095">
          <cell r="A13095" t="str">
            <v>Y40.7</v>
          </cell>
          <cell r="B13095" t="str">
            <v>Efectos adversos de antibióticos antimicóticos usados sistémicamente</v>
          </cell>
        </row>
        <row r="13096">
          <cell r="A13096" t="str">
            <v>Y40.8</v>
          </cell>
          <cell r="B13096" t="str">
            <v>Efectos adversos de otros antibióticos sistémicos</v>
          </cell>
        </row>
        <row r="13097">
          <cell r="A13097" t="str">
            <v>Y40.9</v>
          </cell>
          <cell r="B13097" t="str">
            <v>Efectos adversos de antibiótico sistémico no especificado</v>
          </cell>
        </row>
        <row r="13098">
          <cell r="A13098" t="str">
            <v>Y41</v>
          </cell>
          <cell r="B13098" t="str">
            <v>Efectos adversos de otros antiinfecciosos y antiparasitarios sistémicos</v>
          </cell>
        </row>
        <row r="13099">
          <cell r="A13099" t="str">
            <v>Y41.0</v>
          </cell>
          <cell r="B13099" t="str">
            <v>Efectos adversos de sulfonamidas</v>
          </cell>
        </row>
        <row r="13100">
          <cell r="A13100" t="str">
            <v>Y41.1</v>
          </cell>
          <cell r="B13100" t="str">
            <v>Efectos adversos de drogas antimicobacterianas</v>
          </cell>
        </row>
        <row r="13101">
          <cell r="A13101" t="str">
            <v>Y41.2</v>
          </cell>
          <cell r="B13101" t="str">
            <v>Efectos adversos de drogas antipalúdicas y agentes que actúan sobre otros protozoarios de la sangre</v>
          </cell>
        </row>
        <row r="13102">
          <cell r="A13102" t="str">
            <v>Y41.3</v>
          </cell>
          <cell r="B13102" t="str">
            <v>Efectos adversos de otras drogas antiprotozoarias</v>
          </cell>
        </row>
        <row r="13103">
          <cell r="A13103" t="str">
            <v>Y41.4</v>
          </cell>
          <cell r="B13103" t="str">
            <v>Efectos adversos de antihelmínticos</v>
          </cell>
        </row>
        <row r="13104">
          <cell r="A13104" t="str">
            <v>Y41.5</v>
          </cell>
          <cell r="B13104" t="str">
            <v>Efectos adversos de drogas antivirales</v>
          </cell>
        </row>
        <row r="13105">
          <cell r="A13105" t="str">
            <v>Y41.8</v>
          </cell>
          <cell r="B13105" t="str">
            <v>Efectos adversos de otros antiinfecciosos y antiparasitarios sistémicos especificados</v>
          </cell>
        </row>
        <row r="13106">
          <cell r="A13106" t="str">
            <v>Y41.9</v>
          </cell>
          <cell r="B13106" t="str">
            <v>Efectos adversos de antiinfecciosos y antiparasitarios sistémicos no especificados</v>
          </cell>
        </row>
        <row r="13107">
          <cell r="A13107" t="str">
            <v>Y42</v>
          </cell>
          <cell r="B13107" t="str">
            <v>Efectos adversos de hormonas y sus sustitutos sintéticos y antagonistas, no clasificados en otra parte</v>
          </cell>
        </row>
        <row r="13108">
          <cell r="A13108" t="str">
            <v>Y42.0</v>
          </cell>
          <cell r="B13108" t="str">
            <v>Efectos adversos de glucocorticoides y análogos sintéticos</v>
          </cell>
        </row>
        <row r="13109">
          <cell r="A13109" t="str">
            <v>Y42.1</v>
          </cell>
          <cell r="B13109" t="str">
            <v>Efectos adversos de hormonas tiroideas y sustitutos</v>
          </cell>
        </row>
        <row r="13110">
          <cell r="A13110" t="str">
            <v>Y42.2</v>
          </cell>
          <cell r="B13110" t="str">
            <v>Efectos adversos de drogas antitiroideas</v>
          </cell>
        </row>
        <row r="13111">
          <cell r="A13111" t="str">
            <v>Y42.3</v>
          </cell>
          <cell r="B13111" t="str">
            <v>Efectos adversos de drogas hipoglucemiantes orales e insulina [antidiabéticas]</v>
          </cell>
        </row>
        <row r="13112">
          <cell r="A13112" t="str">
            <v>Y42.4</v>
          </cell>
          <cell r="B13112" t="str">
            <v>Efectos adversos de anticonceptivos orales</v>
          </cell>
        </row>
        <row r="13113">
          <cell r="A13113" t="str">
            <v>Y42.5</v>
          </cell>
          <cell r="B13113" t="str">
            <v>Efectos adversos de otros estrógenos y progestágenos</v>
          </cell>
        </row>
        <row r="13114">
          <cell r="A13114" t="str">
            <v>Y42.6</v>
          </cell>
          <cell r="B13114" t="str">
            <v>Efectos adversos de antigonadotropinas, antiestrógenos y antiandrógenos, no clasificados en otra parte</v>
          </cell>
        </row>
        <row r="13115">
          <cell r="A13115" t="str">
            <v>Y42.7</v>
          </cell>
          <cell r="B13115" t="str">
            <v>Efectos adversos de andrógenos y congéneres anabólicos</v>
          </cell>
        </row>
        <row r="13116">
          <cell r="A13116" t="str">
            <v>Y42.8</v>
          </cell>
          <cell r="B13116" t="str">
            <v>Efectos adversos de otras hormonas y sus sustitutos sintéticos, y las no especificadas</v>
          </cell>
        </row>
        <row r="13117">
          <cell r="A13117" t="str">
            <v>Y42.9</v>
          </cell>
          <cell r="B13117" t="str">
            <v>Efectos adversos de otras hormonas antagonistas, y las no especificadas</v>
          </cell>
        </row>
        <row r="13118">
          <cell r="A13118" t="str">
            <v>Y43</v>
          </cell>
          <cell r="B13118" t="str">
            <v>Efectos adversos de agentes sistémicos primarios</v>
          </cell>
        </row>
        <row r="13119">
          <cell r="A13119" t="str">
            <v>Y43.0</v>
          </cell>
          <cell r="B13119" t="str">
            <v>Efectos adversos de antialérgicos y antieméticos</v>
          </cell>
        </row>
        <row r="13120">
          <cell r="A13120" t="str">
            <v>Y43.1</v>
          </cell>
          <cell r="B13120" t="str">
            <v>Efectos adversos de antimetabolitos antineoplásicos</v>
          </cell>
        </row>
        <row r="13121">
          <cell r="A13121" t="str">
            <v>Y43.2</v>
          </cell>
          <cell r="B13121" t="str">
            <v>Efectos adversos de productos naturales antineoplásicos</v>
          </cell>
        </row>
        <row r="13122">
          <cell r="A13122" t="str">
            <v>Y43.3</v>
          </cell>
          <cell r="B13122" t="str">
            <v>Efectos adversos de otras drogas antineoplásicas</v>
          </cell>
        </row>
        <row r="13123">
          <cell r="A13123" t="str">
            <v>Y43.4</v>
          </cell>
          <cell r="B13123" t="str">
            <v>Efectos adversos de agentes inmunosupresores</v>
          </cell>
        </row>
        <row r="13124">
          <cell r="A13124" t="str">
            <v>Y43.5</v>
          </cell>
          <cell r="B13124" t="str">
            <v>Efectos adversos de agentes acidificantes y alcalinizantes</v>
          </cell>
        </row>
        <row r="13125">
          <cell r="A13125" t="str">
            <v>Y43.6</v>
          </cell>
          <cell r="B13125" t="str">
            <v>Efectos adversos de enzimas no clasificadas en otra parte</v>
          </cell>
        </row>
        <row r="13126">
          <cell r="A13126" t="str">
            <v>Y43.8</v>
          </cell>
          <cell r="B13126" t="str">
            <v>Efectos adversos de otros agentes sistémicos primarios no clasificados en otra parte</v>
          </cell>
        </row>
        <row r="13127">
          <cell r="A13127" t="str">
            <v>Y43.9</v>
          </cell>
          <cell r="B13127" t="str">
            <v>Efectos adversos de agente sistémico primario no especificado</v>
          </cell>
        </row>
        <row r="13128">
          <cell r="A13128" t="str">
            <v>Y44</v>
          </cell>
          <cell r="B13128" t="str">
            <v>Efectos adversos de agentes que afectan primariamente los constituyentes de la sangre</v>
          </cell>
        </row>
        <row r="13129">
          <cell r="A13129" t="str">
            <v>Y44.0</v>
          </cell>
          <cell r="B13129" t="str">
            <v>Efectos adversos de preparaciones con hierro y otros preparados contra la anemia hipocrómica</v>
          </cell>
        </row>
        <row r="13130">
          <cell r="A13130" t="str">
            <v>Y44.1</v>
          </cell>
          <cell r="B13130" t="str">
            <v>Efectos adversos de vitamina B12, ácido fólico y otros preparados contra la anemia megaloblástica</v>
          </cell>
        </row>
        <row r="13131">
          <cell r="A13131" t="str">
            <v>Y44.2</v>
          </cell>
          <cell r="B13131" t="str">
            <v>Efectos adversos de anticoagulantes</v>
          </cell>
        </row>
        <row r="13132">
          <cell r="A13132" t="str">
            <v>Y44.3</v>
          </cell>
          <cell r="B13132" t="str">
            <v>Efectos adversos de antagonistas de anticoagulantes, vitamina K y otros coagulantes</v>
          </cell>
        </row>
        <row r="13133">
          <cell r="A13133" t="str">
            <v>Y44.4</v>
          </cell>
          <cell r="B13133" t="str">
            <v>Efectos adversos de drogas antitrombóticas [inhibidoras de la agregación plaquetaria]</v>
          </cell>
        </row>
        <row r="13134">
          <cell r="A13134" t="str">
            <v>Y44.5</v>
          </cell>
          <cell r="B13134" t="str">
            <v>Efectos adversos de drogas trombolíticas</v>
          </cell>
        </row>
        <row r="13135">
          <cell r="A13135" t="str">
            <v>Y44.6</v>
          </cell>
          <cell r="B13135" t="str">
            <v>Efectos adversos de sangre natural y productos sanguíneos</v>
          </cell>
        </row>
        <row r="13136">
          <cell r="A13136" t="str">
            <v>Y44.7</v>
          </cell>
          <cell r="B13136" t="str">
            <v>Efectos adversos de los sustitutos del plasma</v>
          </cell>
        </row>
        <row r="13137">
          <cell r="A13137" t="str">
            <v>Y44.9</v>
          </cell>
          <cell r="B13137" t="str">
            <v>Efectos adversos de otros agentes que afectan los constituyentes de la sangre, y los no especificados</v>
          </cell>
        </row>
        <row r="13138">
          <cell r="A13138" t="str">
            <v>Y45</v>
          </cell>
          <cell r="B13138" t="str">
            <v>Efectos adversos de drogas analgésicas, antipiréticas y antiinflamatorias</v>
          </cell>
        </row>
        <row r="13139">
          <cell r="A13139" t="str">
            <v>Y45.0</v>
          </cell>
          <cell r="B13139" t="str">
            <v>Efectos adversos de opiáceos y analgésicos relacionados</v>
          </cell>
        </row>
        <row r="13140">
          <cell r="A13140" t="str">
            <v>Y45.1</v>
          </cell>
          <cell r="B13140" t="str">
            <v>Efectos adversos de salicilatos</v>
          </cell>
        </row>
        <row r="13141">
          <cell r="A13141" t="str">
            <v>Y45.2</v>
          </cell>
          <cell r="B13141" t="str">
            <v>Efectos adversos de derivados del ácido propiónico</v>
          </cell>
        </row>
        <row r="13142">
          <cell r="A13142" t="str">
            <v>Y45.3</v>
          </cell>
          <cell r="B13142" t="str">
            <v>Efectos adversos de otras drogas antiinflamatorias no esteroides [DAINE]</v>
          </cell>
        </row>
        <row r="13143">
          <cell r="A13143" t="str">
            <v>Y45.4</v>
          </cell>
          <cell r="B13143" t="str">
            <v>Efectos adversos de los antirreumáticos</v>
          </cell>
        </row>
        <row r="13144">
          <cell r="A13144" t="str">
            <v>Y45.5</v>
          </cell>
          <cell r="B13144" t="str">
            <v>Efectos adversos de los derivados del 4-aminofenol</v>
          </cell>
        </row>
        <row r="13145">
          <cell r="A13145" t="str">
            <v>Y45.8</v>
          </cell>
          <cell r="B13145" t="str">
            <v>Efectos adversos de otros analgésicos y antipiréticos</v>
          </cell>
        </row>
        <row r="13146">
          <cell r="A13146" t="str">
            <v>Y45.9</v>
          </cell>
          <cell r="B13146" t="str">
            <v>Efectos adversos de drogas analgésicas, antipiréticas y antiinflamatorias no especificadas</v>
          </cell>
        </row>
        <row r="13147">
          <cell r="A13147" t="str">
            <v>Y46</v>
          </cell>
          <cell r="B13147" t="str">
            <v>Efectos adversos de drogas antiepilépticas y antiparkinsonianas</v>
          </cell>
        </row>
        <row r="13148">
          <cell r="A13148" t="str">
            <v>Y46.0</v>
          </cell>
          <cell r="B13148" t="str">
            <v>Efectos adversos de succinamidas</v>
          </cell>
        </row>
        <row r="13149">
          <cell r="A13149" t="str">
            <v>Y46.1</v>
          </cell>
          <cell r="B13149" t="str">
            <v>Efectos adversos de oxazolidinadionas</v>
          </cell>
        </row>
        <row r="13150">
          <cell r="A13150" t="str">
            <v>Y46.2</v>
          </cell>
          <cell r="B13150" t="str">
            <v>Efectos adversos de derivados de la hidantoína</v>
          </cell>
        </row>
        <row r="13151">
          <cell r="A13151" t="str">
            <v>Y46.3</v>
          </cell>
          <cell r="B13151" t="str">
            <v>Efectos adversos de desoxibarbitúricos</v>
          </cell>
        </row>
        <row r="13152">
          <cell r="A13152" t="str">
            <v>Y46.4</v>
          </cell>
          <cell r="B13152" t="str">
            <v>Efectos adversos de iminoestilbenos</v>
          </cell>
        </row>
        <row r="13153">
          <cell r="A13153" t="str">
            <v>Y46.5</v>
          </cell>
          <cell r="B13153" t="str">
            <v>Efectos adversos del ácido valproico</v>
          </cell>
        </row>
        <row r="13154">
          <cell r="A13154" t="str">
            <v>Y46.6</v>
          </cell>
          <cell r="B13154" t="str">
            <v>Efectos adversos de otros antiepilépticos, y los no especificados</v>
          </cell>
        </row>
        <row r="13155">
          <cell r="A13155" t="str">
            <v>Y46.7</v>
          </cell>
          <cell r="B13155" t="str">
            <v>Efectos adversos de drogas antiparkinsonianas</v>
          </cell>
        </row>
        <row r="13156">
          <cell r="A13156" t="str">
            <v>Y46.8</v>
          </cell>
          <cell r="B13156" t="str">
            <v>Efectos adversos de drogas antiespásticas</v>
          </cell>
        </row>
        <row r="13157">
          <cell r="A13157" t="str">
            <v>Y47</v>
          </cell>
          <cell r="B13157" t="str">
            <v>Efectos adversos de drogas sedantes, hipnóticas y ansiolíticas</v>
          </cell>
        </row>
        <row r="13158">
          <cell r="A13158" t="str">
            <v>Y47.0</v>
          </cell>
          <cell r="B13158" t="str">
            <v>Efectos adversos de barbitúricos, no clasificados en otra parte</v>
          </cell>
        </row>
        <row r="13159">
          <cell r="A13159" t="str">
            <v>Y47.1</v>
          </cell>
          <cell r="B13159" t="str">
            <v>Efectos adversos de benzodiazepinas</v>
          </cell>
        </row>
        <row r="13160">
          <cell r="A13160" t="str">
            <v>Y47.2</v>
          </cell>
          <cell r="B13160" t="str">
            <v>Efectos adversos de derivados clorales</v>
          </cell>
        </row>
        <row r="13161">
          <cell r="A13161" t="str">
            <v>Y47.3</v>
          </cell>
          <cell r="B13161" t="str">
            <v>Efectos adversos de paraldehído</v>
          </cell>
        </row>
        <row r="13162">
          <cell r="A13162" t="str">
            <v>Y47.4</v>
          </cell>
          <cell r="B13162" t="str">
            <v>Efectos adversos de compuestos del bromo</v>
          </cell>
        </row>
        <row r="13163">
          <cell r="A13163" t="str">
            <v>Y47.5</v>
          </cell>
          <cell r="B13163" t="str">
            <v>Efectos adversos de mezclas sedantes e hipnóticas, no clasificadas en otra parte</v>
          </cell>
        </row>
        <row r="13164">
          <cell r="A13164" t="str">
            <v>Y47.8</v>
          </cell>
          <cell r="B13164" t="str">
            <v>Efectos adversos de otras drogas sedantes, hipnóticas y ansiolíticas</v>
          </cell>
        </row>
        <row r="13165">
          <cell r="A13165" t="str">
            <v>Y47.9</v>
          </cell>
          <cell r="B13165" t="str">
            <v>Efectos adversos de drogas sedantes, hipnóticas y ansiolíticas no especificadas</v>
          </cell>
        </row>
        <row r="13166">
          <cell r="A13166" t="str">
            <v>Y48</v>
          </cell>
          <cell r="B13166" t="str">
            <v>Efectos adversos de gases anestésicos y terapéuticos</v>
          </cell>
        </row>
        <row r="13167">
          <cell r="A13167" t="str">
            <v>Y48.0</v>
          </cell>
          <cell r="B13167" t="str">
            <v>Efectos adversos de gases anestésicos por inhalación</v>
          </cell>
        </row>
        <row r="13168">
          <cell r="A13168" t="str">
            <v>Y48.1</v>
          </cell>
          <cell r="B13168" t="str">
            <v>Efectos adversos de gases anestésicos parenterales</v>
          </cell>
        </row>
        <row r="13169">
          <cell r="A13169" t="str">
            <v>Y48.2</v>
          </cell>
          <cell r="B13169" t="str">
            <v>Efectos adversos de otros gases anestésicos generales, y los no especificados</v>
          </cell>
        </row>
        <row r="13170">
          <cell r="A13170" t="str">
            <v>Y48.3</v>
          </cell>
          <cell r="B13170" t="str">
            <v>Efectos adversos de gases anestésicos locales</v>
          </cell>
        </row>
        <row r="13171">
          <cell r="A13171" t="str">
            <v>Y48.4</v>
          </cell>
          <cell r="B13171" t="str">
            <v>Efectos adversos de anestésicos no especificados</v>
          </cell>
        </row>
        <row r="13172">
          <cell r="A13172" t="str">
            <v>Y48.5</v>
          </cell>
          <cell r="B13172" t="str">
            <v>Efectos adversos de gases terapéuticos</v>
          </cell>
        </row>
        <row r="13173">
          <cell r="A13173" t="str">
            <v>Y49</v>
          </cell>
          <cell r="B13173" t="str">
            <v>Efectos adversos de drogas psicotrópicas, no clasificadas en otra parte</v>
          </cell>
        </row>
        <row r="13174">
          <cell r="A13174" t="str">
            <v>Y49.0</v>
          </cell>
          <cell r="B13174" t="str">
            <v>Efectos adversos de antidepresivos tricíclicos y tetracíclicos</v>
          </cell>
        </row>
        <row r="13175">
          <cell r="A13175" t="str">
            <v>Y49.1</v>
          </cell>
          <cell r="B13175" t="str">
            <v>Efectos adversos de antidepresivos inhibidores de la monoaminooxidasa</v>
          </cell>
        </row>
        <row r="13176">
          <cell r="A13176" t="str">
            <v>Y49.2</v>
          </cell>
          <cell r="B13176" t="str">
            <v>Efectos adversos de otros antidepresivos, y los no especificados</v>
          </cell>
        </row>
        <row r="13177">
          <cell r="A13177" t="str">
            <v>Y49.3</v>
          </cell>
          <cell r="B13177" t="str">
            <v>Efectos adversos de antipsicóticos y neurolépticos fenotiazínicos</v>
          </cell>
        </row>
        <row r="13178">
          <cell r="A13178" t="str">
            <v>Y49.4</v>
          </cell>
          <cell r="B13178" t="str">
            <v>Efectos adversos de neurolépticos de la butirofenona y tioxantina</v>
          </cell>
        </row>
        <row r="13179">
          <cell r="A13179" t="str">
            <v>Y49.5</v>
          </cell>
          <cell r="B13179" t="str">
            <v>Efectos adversos de otros antipsicóticos y neurolépticos</v>
          </cell>
        </row>
        <row r="13180">
          <cell r="A13180" t="str">
            <v>Y49.6</v>
          </cell>
          <cell r="B13180" t="str">
            <v>Efectos adversos de psicodislépticos [alucinógenos]</v>
          </cell>
        </row>
        <row r="13181">
          <cell r="A13181" t="str">
            <v>Y49.7</v>
          </cell>
          <cell r="B13181" t="str">
            <v>Efectos adversos de psicoestimulantes con abuso potencial</v>
          </cell>
        </row>
        <row r="13182">
          <cell r="A13182" t="str">
            <v>Y49.8</v>
          </cell>
          <cell r="B13182" t="str">
            <v>Efectos adversos de otras drogas psicotrópicas, no clasificadas en otra parte</v>
          </cell>
        </row>
        <row r="13183">
          <cell r="A13183" t="str">
            <v>Y49.9</v>
          </cell>
          <cell r="B13183" t="str">
            <v>Efectos adversos de drogas psicotrópicas no especificadas</v>
          </cell>
        </row>
        <row r="13184">
          <cell r="A13184" t="str">
            <v>Y50</v>
          </cell>
          <cell r="B13184" t="str">
            <v>Efectos adversos de estimulantes del sistema nervioso central, no clasificados en otra parte</v>
          </cell>
        </row>
        <row r="13185">
          <cell r="A13185" t="str">
            <v>Y50.0</v>
          </cell>
          <cell r="B13185" t="str">
            <v>Efectos adversos de analépticos</v>
          </cell>
        </row>
        <row r="13186">
          <cell r="A13186" t="str">
            <v>Y50.1</v>
          </cell>
          <cell r="B13186" t="str">
            <v>Efectos adversos de antagonistas de opiáceos</v>
          </cell>
        </row>
        <row r="13187">
          <cell r="A13187" t="str">
            <v>Y50.2</v>
          </cell>
          <cell r="B13187" t="str">
            <v>Efectos adversos de metilxantinas, no clasificadas en otra parte</v>
          </cell>
        </row>
        <row r="13188">
          <cell r="A13188" t="str">
            <v>Y50.8</v>
          </cell>
          <cell r="B13188" t="str">
            <v>Efectos adversos de otros estimulantes del sistema nervioso central</v>
          </cell>
        </row>
        <row r="13189">
          <cell r="A13189" t="str">
            <v>Y50.9</v>
          </cell>
          <cell r="B13189" t="str">
            <v>Efectos adversos de estimulante no especificado del sistema nervioso central</v>
          </cell>
        </row>
        <row r="13190">
          <cell r="A13190" t="str">
            <v>Y51</v>
          </cell>
          <cell r="B13190" t="str">
            <v>Efectos adversos de drogas que afectan primariamente el sistema nervioso autónomo</v>
          </cell>
        </row>
        <row r="13191">
          <cell r="A13191" t="str">
            <v>Y51.0</v>
          </cell>
          <cell r="B13191" t="str">
            <v>Efectos adversos de agentes anticolinesterasa</v>
          </cell>
        </row>
        <row r="13192">
          <cell r="A13192" t="str">
            <v>Y51.1</v>
          </cell>
          <cell r="B13192" t="str">
            <v>Efectos adversos de otros parasimpaticomiméticos [colinérgicos]</v>
          </cell>
        </row>
        <row r="13193">
          <cell r="A13193" t="str">
            <v>Y51.2</v>
          </cell>
          <cell r="B13193" t="str">
            <v>Efectos adversos de drogas bloqueadoras ganglionares, no clasificadas en otra parte</v>
          </cell>
        </row>
        <row r="13194">
          <cell r="A13194" t="str">
            <v>Y51.3</v>
          </cell>
          <cell r="B13194" t="str">
            <v>Efectos adversos de otros parasimpaticolíticos [anticolinérgicos y antimuscarínicos] y espasmolíticos, no clasificados en otra parte</v>
          </cell>
        </row>
        <row r="13195">
          <cell r="A13195" t="str">
            <v>Y51.4</v>
          </cell>
          <cell r="B13195" t="str">
            <v>Efectos adversos de agonistas [estimulantes] predominantemente alfa-adrenérgicos, no clasificados en otra parte</v>
          </cell>
        </row>
        <row r="13196">
          <cell r="A13196" t="str">
            <v>Y51.5</v>
          </cell>
          <cell r="B13196" t="str">
            <v>Efectos adversos de agonistas [estimulantes] predominantemente beta-adrenérgicos, no clasificados en otra parte</v>
          </cell>
        </row>
        <row r="13197">
          <cell r="A13197" t="str">
            <v>Y51.6</v>
          </cell>
          <cell r="B13197" t="str">
            <v>Efectos adversos de antagonistas [bloqueadores] alfa-adrenérgicos, no clasificados en otra parte</v>
          </cell>
        </row>
        <row r="13198">
          <cell r="A13198" t="str">
            <v>Y51.7</v>
          </cell>
          <cell r="B13198" t="str">
            <v>Efectos adversos de antagonistas [bloqueadores] beta-adrenérgicos, no clasificados en otra parte</v>
          </cell>
        </row>
        <row r="13199">
          <cell r="A13199" t="str">
            <v>Y51.8</v>
          </cell>
          <cell r="B13199" t="str">
            <v>Efectos adversos de agentes bloqueadores neuro-adrenérgicos que actúan centralmente, no clasificados en otra parte</v>
          </cell>
        </row>
        <row r="13200">
          <cell r="A13200" t="str">
            <v>Y51.9</v>
          </cell>
          <cell r="B13200" t="str">
            <v>Efectos adversos de otras drogas que afectan primariamente el sistema nerviosos autónomo, y las no especificadas</v>
          </cell>
        </row>
        <row r="13201">
          <cell r="A13201" t="str">
            <v>Y52</v>
          </cell>
          <cell r="B13201" t="str">
            <v>Efectos adversos de agentes que afectan primariamente el sistema cardiovascular</v>
          </cell>
        </row>
        <row r="13202">
          <cell r="A13202" t="str">
            <v>Y52.0</v>
          </cell>
          <cell r="B13202" t="str">
            <v>Efectos adversos de glucósidos cardiotónicos y drogas de acción similar</v>
          </cell>
        </row>
        <row r="13203">
          <cell r="A13203" t="str">
            <v>Y52.1</v>
          </cell>
          <cell r="B13203" t="str">
            <v>Efectos adversos de bloqueadores del canal del calcio</v>
          </cell>
        </row>
        <row r="13204">
          <cell r="A13204" t="str">
            <v>Y52.2</v>
          </cell>
          <cell r="B13204" t="str">
            <v>Efectos adversos de otras drogas antiarrítmicas, no clasificadas en otra parte</v>
          </cell>
        </row>
        <row r="13205">
          <cell r="A13205" t="str">
            <v>Y52.3</v>
          </cell>
          <cell r="B13205" t="str">
            <v>Efectos adversos de vasodilatadores coronarios, no clasificados en otra parte</v>
          </cell>
        </row>
        <row r="13206">
          <cell r="A13206" t="str">
            <v>Y52.4</v>
          </cell>
          <cell r="B13206" t="str">
            <v>Efectos adversos de inhibidores de la enzima convertidora de angiotensina</v>
          </cell>
        </row>
        <row r="13207">
          <cell r="A13207" t="str">
            <v>Y52.5</v>
          </cell>
          <cell r="B13207" t="str">
            <v>Efectos adversos de otras drogas antihipertensivas, no clasificadas en otra parte</v>
          </cell>
        </row>
        <row r="13208">
          <cell r="A13208" t="str">
            <v>Y52.6</v>
          </cell>
          <cell r="B13208" t="str">
            <v>Efectos adversos de drogas antihiperlipidémicas y antiarterioscleróticas</v>
          </cell>
        </row>
        <row r="13209">
          <cell r="A13209" t="str">
            <v>Y52.7</v>
          </cell>
          <cell r="B13209" t="str">
            <v>Efectos adversos de vasodilatadores periféricos</v>
          </cell>
        </row>
        <row r="13210">
          <cell r="A13210" t="str">
            <v>Y52.8</v>
          </cell>
          <cell r="B13210" t="str">
            <v>Efectos adversos de drogas antivaricosas, inclusive agentes esclerosantes</v>
          </cell>
        </row>
        <row r="13211">
          <cell r="A13211" t="str">
            <v>Y52.9</v>
          </cell>
          <cell r="B13211" t="str">
            <v>Efectos adversos de otros agentes que afectan primariamente el sistema cardiovascular, y los no especificados</v>
          </cell>
        </row>
        <row r="13212">
          <cell r="A13212" t="str">
            <v>Y53</v>
          </cell>
          <cell r="B13212" t="str">
            <v>Efectos adversos de agentes que afectan primariamente el sistema gastrointestinal</v>
          </cell>
        </row>
        <row r="13213">
          <cell r="A13213" t="str">
            <v>Y53.0</v>
          </cell>
          <cell r="B13213" t="str">
            <v>Efectos adversos de bloqueadores de los receptores H2 de histamina</v>
          </cell>
        </row>
        <row r="13214">
          <cell r="A13214" t="str">
            <v>Y53.1</v>
          </cell>
          <cell r="B13214" t="str">
            <v>Efectos adversos de otras drogas antiácidas e inhibidoras de la secreción gástrica</v>
          </cell>
        </row>
        <row r="13215">
          <cell r="A13215" t="str">
            <v>Y53.2</v>
          </cell>
          <cell r="B13215" t="str">
            <v>Efectos adversos de laxantes estimulantes</v>
          </cell>
        </row>
        <row r="13216">
          <cell r="A13216" t="str">
            <v>Y53.3</v>
          </cell>
          <cell r="B13216" t="str">
            <v>Efectos adversos de laxantes salinos y osmóticos</v>
          </cell>
        </row>
        <row r="13217">
          <cell r="A13217" t="str">
            <v>Y53.4</v>
          </cell>
          <cell r="B13217" t="str">
            <v>Efectos adversos de otros laxantes</v>
          </cell>
        </row>
        <row r="13218">
          <cell r="A13218" t="str">
            <v>Y53.5</v>
          </cell>
          <cell r="B13218" t="str">
            <v>Efectos adversos de digestivos</v>
          </cell>
        </row>
        <row r="13219">
          <cell r="A13219" t="str">
            <v>Y53.6</v>
          </cell>
          <cell r="B13219" t="str">
            <v>Efectos adversos de drogas antidiarreicas</v>
          </cell>
        </row>
        <row r="13220">
          <cell r="A13220" t="str">
            <v>Y53.7</v>
          </cell>
          <cell r="B13220" t="str">
            <v>Efectos adversos de eméticos</v>
          </cell>
        </row>
        <row r="13221">
          <cell r="A13221" t="str">
            <v>Y53.8</v>
          </cell>
          <cell r="B13221" t="str">
            <v>Efectos adversos de otros agentes que afectan primariamente el sistema gastrointestinal</v>
          </cell>
        </row>
        <row r="13222">
          <cell r="A13222" t="str">
            <v>Y53.9</v>
          </cell>
          <cell r="B13222" t="str">
            <v>Efectos adversos de agentes que afectan el sistema gastrointestinal, no especificados</v>
          </cell>
        </row>
        <row r="13223">
          <cell r="A13223" t="str">
            <v>Y54</v>
          </cell>
          <cell r="B13223" t="str">
            <v>Efectos adversos de agentes que afectan primariamente el equilibrio hídrico y el metabolismo mineral y del ácido úrico</v>
          </cell>
        </row>
        <row r="13224">
          <cell r="A13224" t="str">
            <v>Y54.0</v>
          </cell>
          <cell r="B13224" t="str">
            <v>Efectos adversos de mineralocorticoides</v>
          </cell>
        </row>
        <row r="13225">
          <cell r="A13225" t="str">
            <v>Y54.1</v>
          </cell>
          <cell r="B13225" t="str">
            <v>Efectos adversos de los bloqueadores de mineralocorticoides [antagonistas de la aldosterona]</v>
          </cell>
        </row>
        <row r="13226">
          <cell r="A13226" t="str">
            <v>Y54.2</v>
          </cell>
          <cell r="B13226" t="str">
            <v>Efectos adversos de los inhibidores de la anhidrasa carbónica</v>
          </cell>
        </row>
        <row r="13227">
          <cell r="A13227" t="str">
            <v>Y54.3</v>
          </cell>
          <cell r="B13227" t="str">
            <v>Efectos adversos de los derivados de la benzotiadiazina</v>
          </cell>
        </row>
        <row r="13228">
          <cell r="A13228" t="str">
            <v>Y54.4</v>
          </cell>
          <cell r="B13228" t="str">
            <v>Efectos adversos de diuréticos de asa [</v>
          </cell>
        </row>
        <row r="13229">
          <cell r="A13229" t="str">
            <v>Y54.5</v>
          </cell>
          <cell r="B13229" t="str">
            <v>Efectos adversos de otros diuréticos</v>
          </cell>
        </row>
        <row r="13230">
          <cell r="A13230" t="str">
            <v>Y54.6</v>
          </cell>
          <cell r="B13230" t="str">
            <v>Efectos adversos de agentes electrolíticos, calóricos y del equilibrio hídrico</v>
          </cell>
        </row>
        <row r="13231">
          <cell r="A13231" t="str">
            <v>Y54.7</v>
          </cell>
          <cell r="B13231" t="str">
            <v>Efectos adversos de agentes que afectan la calcificación</v>
          </cell>
        </row>
        <row r="13232">
          <cell r="A13232" t="str">
            <v>Y54.8</v>
          </cell>
          <cell r="B13232" t="str">
            <v>Efectos adversos de agentes que afectan el metabolismo del ácido úrico</v>
          </cell>
        </row>
        <row r="13233">
          <cell r="A13233" t="str">
            <v>Y54.9</v>
          </cell>
          <cell r="B13233" t="str">
            <v>Efectos adversos de sales minerales, no clasificadas en otra parte</v>
          </cell>
        </row>
        <row r="13234">
          <cell r="A13234" t="str">
            <v>Y55</v>
          </cell>
          <cell r="B13234" t="str">
            <v>Efectos adversos de agentes que actúan primariamente sobre los músculos lisos y estriados y sobre el sistema respiratorio</v>
          </cell>
        </row>
        <row r="13235">
          <cell r="A13235" t="str">
            <v>Y55.0</v>
          </cell>
          <cell r="B13235" t="str">
            <v>Efectos adversos de drogas oxitócicas</v>
          </cell>
        </row>
        <row r="13236">
          <cell r="A13236" t="str">
            <v>Y55.1</v>
          </cell>
          <cell r="B13236" t="str">
            <v>Efectos adversos de relajantes de los músculos estriados [agentes bloqueadores neuromusculares]</v>
          </cell>
        </row>
        <row r="13237">
          <cell r="A13237" t="str">
            <v>Y55.2</v>
          </cell>
          <cell r="B13237" t="str">
            <v>Efectos adversos de otros agentes que actúan primariamente sobre los músculos, y los no especificados</v>
          </cell>
        </row>
        <row r="13238">
          <cell r="A13238" t="str">
            <v>Y55.3</v>
          </cell>
          <cell r="B13238" t="str">
            <v>Efectos adversos de antitusígenos</v>
          </cell>
        </row>
        <row r="13239">
          <cell r="A13239" t="str">
            <v>Y55.4</v>
          </cell>
          <cell r="B13239" t="str">
            <v>Efectos adversos de expectorantes</v>
          </cell>
        </row>
        <row r="13240">
          <cell r="A13240" t="str">
            <v>Y55.5</v>
          </cell>
          <cell r="B13240" t="str">
            <v>Efectos adversos de drogas contra el resfriado común</v>
          </cell>
        </row>
        <row r="13241">
          <cell r="A13241" t="str">
            <v>Y55.6</v>
          </cell>
          <cell r="B13241" t="str">
            <v>Efectos adversos de antiasmáticos, no clasificados en otra parte</v>
          </cell>
        </row>
        <row r="13242">
          <cell r="A13242" t="str">
            <v>Y55.7</v>
          </cell>
          <cell r="B13242" t="str">
            <v>Efectos adversos de otros agentes que actúan primariamente sobre el sistema respiratorio, y los no especificados</v>
          </cell>
        </row>
        <row r="13243">
          <cell r="A13243" t="str">
            <v>Y56</v>
          </cell>
          <cell r="B13243" t="str">
            <v>Efectos adversos de agentes tópicos que afectan primariamente la piel y las membranas mucosas, y drogas oftalmológicas, otorrinolaringológicas y dentales</v>
          </cell>
        </row>
        <row r="13244">
          <cell r="A13244" t="str">
            <v>Y56.0</v>
          </cell>
          <cell r="B13244" t="str">
            <v>Efectos adversos de drogas antimicóticas, antiinfecciosas y antiinflamatorias de uso local, no clasificadas en otra parte</v>
          </cell>
        </row>
        <row r="13245">
          <cell r="A13245" t="str">
            <v>Y56.1</v>
          </cell>
          <cell r="B13245" t="str">
            <v>Efectos adversos de antipruriginosos</v>
          </cell>
        </row>
        <row r="13246">
          <cell r="A13246" t="str">
            <v>Y56.2</v>
          </cell>
          <cell r="B13246" t="str">
            <v>Efectos adversos de astringentes y detergentes locales</v>
          </cell>
        </row>
        <row r="13247">
          <cell r="A13247" t="str">
            <v>Y56.3</v>
          </cell>
          <cell r="B13247" t="str">
            <v>Efectos adversos de emolientes, demulcentes y protectores</v>
          </cell>
        </row>
        <row r="13248">
          <cell r="A13248" t="str">
            <v>Y56.4</v>
          </cell>
          <cell r="B13248" t="str">
            <v>Efectos adversos de drogas y preparados queratolíticos, queratoplásticos y otros para el tratamiento del cabello</v>
          </cell>
        </row>
        <row r="13249">
          <cell r="A13249" t="str">
            <v>Y56.5</v>
          </cell>
          <cell r="B13249" t="str">
            <v>Efectos adversos de drogas y preparados oftalmológicos</v>
          </cell>
        </row>
        <row r="13250">
          <cell r="A13250" t="str">
            <v>Y56.6</v>
          </cell>
          <cell r="B13250" t="str">
            <v>Efectos adversos de drogas y preparados otorrinolaringológicos</v>
          </cell>
        </row>
        <row r="13251">
          <cell r="A13251" t="str">
            <v>Y56.7</v>
          </cell>
          <cell r="B13251" t="str">
            <v>Efectos adversos de drogas dentales, de aplicación tópica</v>
          </cell>
        </row>
        <row r="13252">
          <cell r="A13252" t="str">
            <v>Y56.8</v>
          </cell>
          <cell r="B13252" t="str">
            <v>Efectos adversos de otros agentes tópicos</v>
          </cell>
        </row>
        <row r="13253">
          <cell r="A13253" t="str">
            <v>Y56.9</v>
          </cell>
          <cell r="B13253" t="str">
            <v>Efectos adversos de otros agentes tópicos no especificados</v>
          </cell>
        </row>
        <row r="13254">
          <cell r="A13254" t="str">
            <v>Y57</v>
          </cell>
          <cell r="B13254" t="str">
            <v>Efectos adversos de otras drogas y medicamentos, y los no especificados</v>
          </cell>
        </row>
        <row r="13255">
          <cell r="A13255" t="str">
            <v>Y57.0</v>
          </cell>
          <cell r="B13255" t="str">
            <v>Efectos adversos de depresores del apetito [anoréxicos]</v>
          </cell>
        </row>
        <row r="13256">
          <cell r="A13256" t="str">
            <v>Y57.1</v>
          </cell>
          <cell r="B13256" t="str">
            <v>Efectos adversos de drogas lipotrópicas</v>
          </cell>
        </row>
        <row r="13257">
          <cell r="A13257" t="str">
            <v>Y57.2</v>
          </cell>
          <cell r="B13257" t="str">
            <v>Efectos adversos de antídotos y agentes quelantes, no clasificados en otra parte</v>
          </cell>
        </row>
        <row r="13258">
          <cell r="A13258" t="str">
            <v>Y57.3</v>
          </cell>
          <cell r="B13258" t="str">
            <v>Efectos adversos de disuasivos del alcohol</v>
          </cell>
        </row>
        <row r="13259">
          <cell r="A13259" t="str">
            <v>Y57.4</v>
          </cell>
          <cell r="B13259" t="str">
            <v>Efectos adversos de excipientes farmacéuticos</v>
          </cell>
        </row>
        <row r="13260">
          <cell r="A13260" t="str">
            <v>Y57.5</v>
          </cell>
          <cell r="B13260" t="str">
            <v>Efectos adversos de medios de contraste para rayos X</v>
          </cell>
        </row>
        <row r="13261">
          <cell r="A13261" t="str">
            <v>Y57.6</v>
          </cell>
          <cell r="B13261" t="str">
            <v>Efectos adversos de otros agentes diagnósticos</v>
          </cell>
        </row>
        <row r="13262">
          <cell r="A13262" t="str">
            <v>Y57.7</v>
          </cell>
          <cell r="B13262" t="str">
            <v>Efectos adversos de vitaminas, no clasificadas en otra parte</v>
          </cell>
        </row>
        <row r="13263">
          <cell r="A13263" t="str">
            <v>Y57.8</v>
          </cell>
          <cell r="B13263" t="str">
            <v>Efectos adversos de otras drogas y medicamentos</v>
          </cell>
        </row>
        <row r="13264">
          <cell r="A13264" t="str">
            <v>Y57.9</v>
          </cell>
          <cell r="B13264" t="str">
            <v>Efectos adversos de drogas o medicamentos no especificados</v>
          </cell>
        </row>
        <row r="13265">
          <cell r="A13265" t="str">
            <v>Y58</v>
          </cell>
          <cell r="B13265" t="str">
            <v>Efectos adversos de vacunas bacterianas</v>
          </cell>
        </row>
        <row r="13266">
          <cell r="A13266" t="str">
            <v>Y58.0</v>
          </cell>
          <cell r="B13266" t="str">
            <v>Efectos adversos de la vacuna BCG</v>
          </cell>
        </row>
        <row r="13267">
          <cell r="A13267" t="str">
            <v>Y58.1</v>
          </cell>
          <cell r="B13267" t="str">
            <v>Efectos adversos de la vacuna tifoidea y paratifoidea</v>
          </cell>
        </row>
        <row r="13268">
          <cell r="A13268" t="str">
            <v>Y58.2</v>
          </cell>
          <cell r="B13268" t="str">
            <v>Efectos adversos de la vacuna contra el cólera</v>
          </cell>
        </row>
        <row r="13269">
          <cell r="A13269" t="str">
            <v>Y58.3</v>
          </cell>
          <cell r="B13269" t="str">
            <v>Efectos adversos de la vacuna contra la peste</v>
          </cell>
        </row>
        <row r="13270">
          <cell r="A13270" t="str">
            <v>Y58.4</v>
          </cell>
          <cell r="B13270" t="str">
            <v>Efectos adversos de la vacuna contra el tétanos</v>
          </cell>
        </row>
        <row r="13271">
          <cell r="A13271" t="str">
            <v>Y58.5</v>
          </cell>
          <cell r="B13271" t="str">
            <v>Efectos adversos de la vacuna contra la difteria</v>
          </cell>
        </row>
        <row r="13272">
          <cell r="A13272" t="str">
            <v>Y58.6</v>
          </cell>
          <cell r="B13272" t="str">
            <v>Efectos adversos de la vacuna contra la tos ferina, inclusive combinaciones con un componente pertusis</v>
          </cell>
        </row>
        <row r="13273">
          <cell r="A13273" t="str">
            <v>Y58.8</v>
          </cell>
          <cell r="B13273" t="str">
            <v>Efectos adversos de vacunas bacterianas mixtas, excepto combinaciones con un componente pertusis</v>
          </cell>
        </row>
        <row r="13274">
          <cell r="A13274" t="str">
            <v>Y58.9</v>
          </cell>
          <cell r="B13274" t="str">
            <v>Efectos adversos de otras vacunas bacterianas, y las no especificadas</v>
          </cell>
        </row>
        <row r="13275">
          <cell r="A13275" t="str">
            <v>Y59</v>
          </cell>
          <cell r="B13275" t="str">
            <v>Efectos adversos de otras vacunas y sustancias biológicas, y las no especificadas</v>
          </cell>
        </row>
        <row r="13276">
          <cell r="A13276" t="str">
            <v>Y59.0</v>
          </cell>
          <cell r="B13276" t="str">
            <v>Efectos adversos de vacunas virales</v>
          </cell>
        </row>
        <row r="13277">
          <cell r="A13277" t="str">
            <v>Y59.1</v>
          </cell>
          <cell r="B13277" t="str">
            <v>Efectos adversos de vacunas contra rickettsias</v>
          </cell>
        </row>
        <row r="13278">
          <cell r="A13278" t="str">
            <v>Y59.2</v>
          </cell>
          <cell r="B13278" t="str">
            <v>Efectos adversos de vacunas antiprotozoarias</v>
          </cell>
        </row>
        <row r="13279">
          <cell r="A13279" t="str">
            <v>Y59.3</v>
          </cell>
          <cell r="B13279" t="str">
            <v>Efectos adversos de la inmunoglobulina</v>
          </cell>
        </row>
        <row r="13280">
          <cell r="A13280" t="str">
            <v>Y59.8</v>
          </cell>
          <cell r="B13280" t="str">
            <v>Efectos adversos de otras vacunas y sustancias biológicas especificadas</v>
          </cell>
        </row>
        <row r="13281">
          <cell r="A13281" t="str">
            <v>Y59.9</v>
          </cell>
          <cell r="B13281" t="str">
            <v>Efectos adversos de vacunas o sustancias biológicas no especificadas</v>
          </cell>
        </row>
        <row r="13282">
          <cell r="A13282" t="str">
            <v>Y60</v>
          </cell>
          <cell r="B13282" t="str">
            <v>Corte, punción, perforación o hemorragia no intencional durante la atención médica y quirúrgica</v>
          </cell>
        </row>
        <row r="13283">
          <cell r="A13283" t="str">
            <v>Y60.0</v>
          </cell>
          <cell r="B13283" t="str">
            <v>Incidente durante operación quirúrgica</v>
          </cell>
        </row>
        <row r="13284">
          <cell r="A13284" t="str">
            <v>Y60.1</v>
          </cell>
          <cell r="B13284" t="str">
            <v>Incidente durante infusión o transfusión</v>
          </cell>
        </row>
        <row r="13285">
          <cell r="A13285" t="str">
            <v>Y60.2</v>
          </cell>
          <cell r="B13285" t="str">
            <v>Incidente durante diálisis renal u otra perfusión</v>
          </cell>
        </row>
        <row r="13286">
          <cell r="A13286" t="str">
            <v>Y60.3</v>
          </cell>
          <cell r="B13286" t="str">
            <v>Incidente durante inyección o inmunización</v>
          </cell>
        </row>
        <row r="13287">
          <cell r="A13287" t="str">
            <v>Y60.4</v>
          </cell>
          <cell r="B13287" t="str">
            <v>Incidente durante examen endoscópico</v>
          </cell>
        </row>
        <row r="13288">
          <cell r="A13288" t="str">
            <v>Y60.5</v>
          </cell>
          <cell r="B13288" t="str">
            <v>Incidente durante cateterización cardíaca</v>
          </cell>
        </row>
        <row r="13289">
          <cell r="A13289" t="str">
            <v>Y60.6</v>
          </cell>
          <cell r="B13289" t="str">
            <v>Incidente durante aspiración, punción y otra cateterización</v>
          </cell>
        </row>
        <row r="13290">
          <cell r="A13290" t="str">
            <v>Y60.7</v>
          </cell>
          <cell r="B13290" t="str">
            <v>Incidente durante administración de enema</v>
          </cell>
        </row>
        <row r="13291">
          <cell r="A13291" t="str">
            <v>Y60.8</v>
          </cell>
          <cell r="B13291" t="str">
            <v>Incidente durante otras atenciones médicas y quirúrgicas</v>
          </cell>
        </row>
        <row r="13292">
          <cell r="A13292" t="str">
            <v>Y60.9</v>
          </cell>
          <cell r="B13292" t="str">
            <v>Incidente durante atención médica y quirúrgica no especificada</v>
          </cell>
        </row>
        <row r="13293">
          <cell r="A13293" t="str">
            <v>Y61</v>
          </cell>
          <cell r="B13293" t="str">
            <v>Objeto extraño dejado accidentalmente en el cuerpo durante la atención médica y quirúrgica</v>
          </cell>
        </row>
        <row r="13294">
          <cell r="A13294" t="str">
            <v>Y61.0</v>
          </cell>
          <cell r="B13294" t="str">
            <v>Objeto extraño dejado accidentalmente en el cuerpo durante operación quirúrgica</v>
          </cell>
        </row>
        <row r="13295">
          <cell r="A13295" t="str">
            <v>Y61.1</v>
          </cell>
          <cell r="B13295" t="str">
            <v>Objeto extraño dejado accidentalmente en el cuerpo durante infusión o transfusión</v>
          </cell>
        </row>
        <row r="13296">
          <cell r="A13296" t="str">
            <v>Y61.2</v>
          </cell>
          <cell r="B13296" t="str">
            <v>Objeto extraño dejado accidentalmente en el cuerpo durante diálisis renal u otra perfusión</v>
          </cell>
        </row>
        <row r="13297">
          <cell r="A13297" t="str">
            <v>Y61.3</v>
          </cell>
          <cell r="B13297" t="str">
            <v>Objeto extraño dejado accidentalmente en el cuerpo durante inyección o inmunización</v>
          </cell>
        </row>
        <row r="13298">
          <cell r="A13298" t="str">
            <v>Y61.4</v>
          </cell>
          <cell r="B13298" t="str">
            <v>Objeto extraño dejado accidentalmente en el cuerpo durante examen endoscópico</v>
          </cell>
        </row>
        <row r="13299">
          <cell r="A13299" t="str">
            <v>Y61.5</v>
          </cell>
          <cell r="B13299" t="str">
            <v>Objeto extraño dejado accidentalmente en el cuerpo durante cateterización cardíaca</v>
          </cell>
        </row>
        <row r="13300">
          <cell r="A13300" t="str">
            <v>Y61.6</v>
          </cell>
          <cell r="B13300" t="str">
            <v>Objeto extraño dejado accidentalmente en el cuerpo durante aspiración, punción y otra cateterización</v>
          </cell>
        </row>
        <row r="13301">
          <cell r="A13301" t="str">
            <v>Y61.7</v>
          </cell>
          <cell r="B13301" t="str">
            <v>Objeto extraño dejado accidentalmente en el cuerpo durante remoción de catéter o taponamiento</v>
          </cell>
        </row>
        <row r="13302">
          <cell r="A13302" t="str">
            <v>Y61.8</v>
          </cell>
          <cell r="B13302" t="str">
            <v>Objeto extraño dejado accidentalmente en el cuerpo durante otras atenciones médicas y quirúrgicas</v>
          </cell>
        </row>
        <row r="13303">
          <cell r="A13303" t="str">
            <v>Y61.9</v>
          </cell>
          <cell r="B13303" t="str">
            <v>Objeto extraño dejado accidentalmente en el cuerpo durante atención médica y quirúrgica no especificada</v>
          </cell>
        </row>
        <row r="13304">
          <cell r="A13304" t="str">
            <v>Y62</v>
          </cell>
          <cell r="B13304" t="str">
            <v>Fallas en la esterilización durante la atención médica y quirúrgica</v>
          </cell>
        </row>
        <row r="13305">
          <cell r="A13305" t="str">
            <v>Y62.0</v>
          </cell>
          <cell r="B13305" t="str">
            <v>Fallas en la esterilización durante operación quirúrgica</v>
          </cell>
        </row>
        <row r="13306">
          <cell r="A13306" t="str">
            <v>Y62.1</v>
          </cell>
          <cell r="B13306" t="str">
            <v>Fallas en la esterilización durante infusión o transfusión</v>
          </cell>
        </row>
        <row r="13307">
          <cell r="A13307" t="str">
            <v>Y62.2</v>
          </cell>
          <cell r="B13307" t="str">
            <v>Fallas en la esterilización durante diálisis renal u otra perfusión</v>
          </cell>
        </row>
        <row r="13308">
          <cell r="A13308" t="str">
            <v>Y62.3</v>
          </cell>
          <cell r="B13308" t="str">
            <v>Fallas en la esterilización durante inyección o inmunización</v>
          </cell>
        </row>
        <row r="13309">
          <cell r="A13309" t="str">
            <v>Y62.4</v>
          </cell>
          <cell r="B13309" t="str">
            <v>Fallas en la esterilización durante examen endoscópico</v>
          </cell>
        </row>
        <row r="13310">
          <cell r="A13310" t="str">
            <v>Y62.5</v>
          </cell>
          <cell r="B13310" t="str">
            <v>Fallas en la esterilización durante cateterización cardíaca</v>
          </cell>
        </row>
        <row r="13311">
          <cell r="A13311" t="str">
            <v>Y62.6</v>
          </cell>
          <cell r="B13311" t="str">
            <v>Fallas en la esterilización durante aspiración, punción y otra cateterización</v>
          </cell>
        </row>
        <row r="13312">
          <cell r="A13312" t="str">
            <v>Y62.8</v>
          </cell>
          <cell r="B13312" t="str">
            <v>Fallas en la esterilización durante otras atenciones médicas y quirúrgicas</v>
          </cell>
        </row>
        <row r="13313">
          <cell r="A13313" t="str">
            <v>Y62.9</v>
          </cell>
          <cell r="B13313" t="str">
            <v>Fallas en la esterilización durante atención médica y quirúrgica no especificada</v>
          </cell>
        </row>
        <row r="13314">
          <cell r="A13314" t="str">
            <v>Y63</v>
          </cell>
          <cell r="B13314" t="str">
            <v>Falla en la dosificación durante la atención médica y quirúrgica</v>
          </cell>
        </row>
        <row r="13315">
          <cell r="A13315" t="str">
            <v>Y63.0</v>
          </cell>
          <cell r="B13315" t="str">
            <v>Excesiva cantidad de sangre u otro líquido administrado durante una infusión o transfusión</v>
          </cell>
        </row>
        <row r="13316">
          <cell r="A13316" t="str">
            <v>Y63.1</v>
          </cell>
          <cell r="B13316" t="str">
            <v>Dilución incorrecta de líquido durante una infusión</v>
          </cell>
        </row>
        <row r="13317">
          <cell r="A13317" t="str">
            <v>Y63.2</v>
          </cell>
          <cell r="B13317" t="str">
            <v>Sobredosis de radiación administrada durante terapia</v>
          </cell>
        </row>
        <row r="13318">
          <cell r="A13318" t="str">
            <v>Y63.3</v>
          </cell>
          <cell r="B13318" t="str">
            <v>Exposición inadvertida del paciente a radiación durante la atención médica</v>
          </cell>
        </row>
        <row r="13319">
          <cell r="A13319" t="str">
            <v>Y63.4</v>
          </cell>
          <cell r="B13319" t="str">
            <v>Falla en la dosificación en electrochoque o en choque insulínico</v>
          </cell>
        </row>
        <row r="13320">
          <cell r="A13320" t="str">
            <v>Y63.5</v>
          </cell>
          <cell r="B13320" t="str">
            <v>Falla en el control de la temperatura, en taponamientos y aplicaciones locales</v>
          </cell>
        </row>
        <row r="13321">
          <cell r="A13321" t="str">
            <v>Y63.6</v>
          </cell>
          <cell r="B13321" t="str">
            <v>No administración de drogas, medicamentos o sustancias biológicas necesarias</v>
          </cell>
        </row>
        <row r="13322">
          <cell r="A13322" t="str">
            <v>Y63.8</v>
          </cell>
          <cell r="B13322" t="str">
            <v>Falla en la dosificación durante otras atenciones médicas y quirúrgicas</v>
          </cell>
        </row>
        <row r="13323">
          <cell r="A13323" t="str">
            <v>Y63.9</v>
          </cell>
          <cell r="B13323" t="str">
            <v>Falla en la dosificación durante atención médica y quirúrgica no especificada</v>
          </cell>
        </row>
        <row r="13324">
          <cell r="A13324" t="str">
            <v>Y64</v>
          </cell>
          <cell r="B13324" t="str">
            <v>Medicamentos o sustancias biológicas contaminados</v>
          </cell>
        </row>
        <row r="13325">
          <cell r="A13325" t="str">
            <v>Y64.0</v>
          </cell>
          <cell r="B13325" t="str">
            <v>Medicamento o sustancia biológica contaminado en infusión o transfusión</v>
          </cell>
        </row>
        <row r="13326">
          <cell r="A13326" t="str">
            <v>Y64.1</v>
          </cell>
          <cell r="B13326" t="str">
            <v>Medicamento o sustancia biológica contaminado, inyectado o usado para inmunización</v>
          </cell>
        </row>
        <row r="13327">
          <cell r="A13327" t="str">
            <v>Y64.8</v>
          </cell>
          <cell r="B13327" t="str">
            <v>Medicamento o sustancia biológica contaminado, administrado por otros medios</v>
          </cell>
        </row>
        <row r="13328">
          <cell r="A13328" t="str">
            <v>Y64.9</v>
          </cell>
          <cell r="B13328" t="str">
            <v>Medicamento o sustancia biológica contaminado, administrado por medios no especificados</v>
          </cell>
        </row>
        <row r="13329">
          <cell r="A13329" t="str">
            <v>Y65</v>
          </cell>
          <cell r="B13329" t="str">
            <v>Otros incidentes durante la atención médica y quirúrgica</v>
          </cell>
        </row>
        <row r="13330">
          <cell r="A13330" t="str">
            <v>Y65.0</v>
          </cell>
          <cell r="B13330" t="str">
            <v>Sangre incompatible usada en transfusión</v>
          </cell>
        </row>
        <row r="13331">
          <cell r="A13331" t="str">
            <v>Y65.1</v>
          </cell>
          <cell r="B13331" t="str">
            <v>Líquido erróneo usado en infusión</v>
          </cell>
        </row>
        <row r="13332">
          <cell r="A13332" t="str">
            <v>Y65.2</v>
          </cell>
          <cell r="B13332" t="str">
            <v>Falla en la sutura o ligadura durante operación quirúrgica</v>
          </cell>
        </row>
        <row r="13333">
          <cell r="A13333" t="str">
            <v>Y65.3</v>
          </cell>
          <cell r="B13333" t="str">
            <v>Tubo endotraqueal colocado erróneamente durante procedimiento anestésico</v>
          </cell>
        </row>
        <row r="13334">
          <cell r="A13334" t="str">
            <v>Y65.4</v>
          </cell>
          <cell r="B13334" t="str">
            <v>Falla en la introducción o remoción de otro tubo o instrumento</v>
          </cell>
        </row>
        <row r="13335">
          <cell r="A13335" t="str">
            <v>Y65.5</v>
          </cell>
          <cell r="B13335" t="str">
            <v>Realización de una operación inadecuada</v>
          </cell>
        </row>
        <row r="13336">
          <cell r="A13336" t="str">
            <v>Y65.8</v>
          </cell>
          <cell r="B13336" t="str">
            <v>Otros incidentes especificados durante la atención médica y quirúrgica</v>
          </cell>
        </row>
        <row r="13337">
          <cell r="A13337" t="str">
            <v>Y66.X</v>
          </cell>
          <cell r="B13337" t="str">
            <v>No administración de la atención médica y quirúrgica</v>
          </cell>
        </row>
        <row r="13338">
          <cell r="A13338" t="str">
            <v>Y69.X</v>
          </cell>
          <cell r="B13338" t="str">
            <v>Incidentes no especificados durante la atención médica y quirúrgica</v>
          </cell>
        </row>
        <row r="13339">
          <cell r="A13339" t="str">
            <v>Y70</v>
          </cell>
          <cell r="B13339" t="str">
            <v>Dispositivos de anestesiología asociados con incidentes adversos</v>
          </cell>
        </row>
        <row r="13340">
          <cell r="A13340" t="str">
            <v>Y70.0</v>
          </cell>
          <cell r="B13340" t="str">
            <v>Dispositivos de anestesiología asociados con incidentes adversos, dispositivos de diagnóstico y monitoreo</v>
          </cell>
        </row>
        <row r="13341">
          <cell r="A13341" t="str">
            <v>Y70.1</v>
          </cell>
          <cell r="B13341" t="str">
            <v>Dispositivos de anestesiología asociados con incidentes adversos, dispositivos terapéuticos (no quirúrgicos ) y de rehabilitación</v>
          </cell>
        </row>
        <row r="13342">
          <cell r="A13342" t="str">
            <v>Y70.2</v>
          </cell>
          <cell r="B13342" t="str">
            <v>Dispositivos de anestesiología asociados con incidentes adversos, dispositivos protésicos y otros implantes, materiales y accesorios</v>
          </cell>
        </row>
        <row r="13343">
          <cell r="A13343" t="str">
            <v>Y70.3</v>
          </cell>
          <cell r="B13343" t="str">
            <v>Dispositivos de anestesiología asociados con incidentes adversos, instrumentos quirúrgicos, dispositivos y materiales (inclusive suturas)</v>
          </cell>
        </row>
        <row r="13344">
          <cell r="A13344" t="str">
            <v>Y70.8</v>
          </cell>
          <cell r="B13344" t="str">
            <v>Dispositivos de anestesiología asociados con incidentes adversos, dispositivos diversos, no clasificados en otra parte</v>
          </cell>
        </row>
        <row r="13345">
          <cell r="A13345" t="str">
            <v>Y71</v>
          </cell>
          <cell r="B13345" t="str">
            <v>Dispositivos cardiovasculares asociados con incidentes adversos</v>
          </cell>
        </row>
        <row r="13346">
          <cell r="A13346" t="str">
            <v>Y71.0</v>
          </cell>
          <cell r="B13346" t="str">
            <v>Dispositivos cardiovasculares asociados con incidentes adversos, dispositivos de diagnóstico y monitoreo</v>
          </cell>
        </row>
        <row r="13347">
          <cell r="A13347" t="str">
            <v>Y71.1</v>
          </cell>
          <cell r="B13347" t="str">
            <v>Dispositivos cardiovasculares asociados con incidentes adversos, dispositivos terapéuticos (no quirúrgicos ) y de rehabilitación</v>
          </cell>
        </row>
        <row r="13348">
          <cell r="A13348" t="str">
            <v>Y71.2</v>
          </cell>
          <cell r="B13348" t="str">
            <v>Dispositivos cardiovasculares asociados con incidentes adversos, dispositivos protésicos y otros implantes, materiales y accesorios</v>
          </cell>
        </row>
        <row r="13349">
          <cell r="A13349" t="str">
            <v>Y71.3</v>
          </cell>
          <cell r="B13349" t="str">
            <v>Dispositivos cardiovasculares asociados con incidentes adversos, instrumentos quirúrgicos, dispositivos y materiales (inclusive suturas)</v>
          </cell>
        </row>
        <row r="13350">
          <cell r="A13350" t="str">
            <v>Y71.8</v>
          </cell>
          <cell r="B13350" t="str">
            <v>Dispositivos cardiovasculares asociados con incidentes adversos, dispositivos diversos, no clasificados en otra parte</v>
          </cell>
        </row>
        <row r="13351">
          <cell r="A13351" t="str">
            <v>Y72</v>
          </cell>
          <cell r="B13351" t="str">
            <v>Dispositivos otorrinolaringológicos asociados con incidentes adversos</v>
          </cell>
        </row>
        <row r="13352">
          <cell r="A13352" t="str">
            <v>Y72.0</v>
          </cell>
          <cell r="B13352" t="str">
            <v>Dispositivos otorrinolaringológicos asociados con incidentes adversos, dispositivos de diagnóstico y monitoreo</v>
          </cell>
        </row>
        <row r="13353">
          <cell r="A13353" t="str">
            <v>Y72.1</v>
          </cell>
          <cell r="B13353" t="str">
            <v>Dispositivos otorrinolaringológicos asociados con incidentes adversos, dispositivos terapéuticos (no quirúrgicos ) y de rehabilitación</v>
          </cell>
        </row>
        <row r="13354">
          <cell r="A13354" t="str">
            <v>Y72.2</v>
          </cell>
          <cell r="B13354" t="str">
            <v>Dispositivos otorrinolaringológicos asociados con incidentes adversos, dispositivos protésicos y otros implantes, materiales y accesorios</v>
          </cell>
        </row>
        <row r="13355">
          <cell r="A13355" t="str">
            <v>Y72.3</v>
          </cell>
          <cell r="B13355" t="str">
            <v>Dispositivos otorrinolaringológicos asociados con incidentes adversos, instrumentos quirúrgicos, dispositivos y materiales (inclusive suturas)</v>
          </cell>
        </row>
        <row r="13356">
          <cell r="A13356" t="str">
            <v>Y72.8</v>
          </cell>
          <cell r="B13356" t="str">
            <v>Dispositivos otorrinolaringológicos asociados con incidentes adversos, dispositivos diversos, no clasificados en otra parte</v>
          </cell>
        </row>
        <row r="13357">
          <cell r="A13357" t="str">
            <v>Y73</v>
          </cell>
          <cell r="B13357" t="str">
            <v>Dispositivos de gastroenterología y urología asociados con incidentes adversos</v>
          </cell>
        </row>
        <row r="13358">
          <cell r="A13358" t="str">
            <v>Y73.0</v>
          </cell>
          <cell r="B13358" t="str">
            <v>Dispositivos de gastroenterología y urología asociados con incidentes adversos, dispositivos de diagnóstico y monitoreo</v>
          </cell>
        </row>
        <row r="13359">
          <cell r="A13359" t="str">
            <v>Y73.1</v>
          </cell>
          <cell r="B13359" t="str">
            <v>Dispositivos de gastroenterología y urología asociados con incidentes adversos, dispositivos terapéuticos (no quirúrgicos ) y de rehabilitación</v>
          </cell>
        </row>
        <row r="13360">
          <cell r="A13360" t="str">
            <v>Y73.2</v>
          </cell>
          <cell r="B13360" t="str">
            <v>Dispositivos de gastroenterología y urología asociados con incidentes adversos, dispositivos protésicos y otros implantes, materiales y accesorios</v>
          </cell>
        </row>
        <row r="13361">
          <cell r="A13361" t="str">
            <v>Y73.3</v>
          </cell>
          <cell r="B13361" t="str">
            <v>Dispositivos de gastroenterología y urología asociados con incidentes adversos, instrumentos quirúrgicos, dispositivos y materiales (inclusive suturas)</v>
          </cell>
        </row>
        <row r="13362">
          <cell r="A13362" t="str">
            <v>Y73.8</v>
          </cell>
          <cell r="B13362" t="str">
            <v>Dispositivos de gastroenterología y urología asociados con incidentes adversos, dispositivos diversos, no clasificados en otra parte</v>
          </cell>
        </row>
        <row r="13363">
          <cell r="A13363" t="str">
            <v>Y74</v>
          </cell>
          <cell r="B13363" t="str">
            <v>Dispositivos para uso hospitalario general y personal asociados con incidentes adversos</v>
          </cell>
        </row>
        <row r="13364">
          <cell r="A13364" t="str">
            <v>Y74.0</v>
          </cell>
          <cell r="B13364" t="str">
            <v>Dispositivos para uso hospitalario general y personal asociados con incidentes adversos, dispositivos de diagnóstico y monitoreo</v>
          </cell>
        </row>
        <row r="13365">
          <cell r="A13365" t="str">
            <v>Y74.1</v>
          </cell>
          <cell r="B13365" t="str">
            <v>Dispositivos para uso hospitalario general y personal asociados con incidentes adversos, dispositivos terapéuticos (no quirúrgicos ) y de rehabilitación</v>
          </cell>
        </row>
        <row r="13366">
          <cell r="A13366" t="str">
            <v>Y74.2</v>
          </cell>
          <cell r="B13366" t="str">
            <v>Dispositivos para uso hospitalario general y personal asociados con incidentes adversos, dispositivos protésicos y otros implantes, materiales y accesorios</v>
          </cell>
        </row>
        <row r="13367">
          <cell r="A13367" t="str">
            <v>Y74.3</v>
          </cell>
          <cell r="B13367" t="str">
            <v>Dispositivos para uso hospitalario general y personal asociados con incidentes adversos, instrumentos quirúrgicos, dispositivos y materiales (inclusive suturas)</v>
          </cell>
        </row>
        <row r="13368">
          <cell r="A13368" t="str">
            <v>Y74.8</v>
          </cell>
          <cell r="B13368" t="str">
            <v>Dispositivos para uso hospitalario general y personal asociados con incidentes adversos, dispositivos diversos, no clasificados en otra parte</v>
          </cell>
        </row>
        <row r="13369">
          <cell r="A13369" t="str">
            <v>Y75</v>
          </cell>
          <cell r="B13369" t="str">
            <v>Dispositivos neurológicos asociados con incidentes adversos</v>
          </cell>
        </row>
        <row r="13370">
          <cell r="A13370" t="str">
            <v>Y75.0</v>
          </cell>
          <cell r="B13370" t="str">
            <v>Dispositivos neurológicos asociados con incidentes adversos, dispositivos de diagnóstico y monitoreo</v>
          </cell>
        </row>
        <row r="13371">
          <cell r="A13371" t="str">
            <v>Y75.1</v>
          </cell>
          <cell r="B13371" t="str">
            <v>Dispositivos neurológicos asociados con incidentes adversos, dispositivos terapéuticos (no quirúrgicos ) y de rehabilitación</v>
          </cell>
        </row>
        <row r="13372">
          <cell r="A13372" t="str">
            <v>Y75.2</v>
          </cell>
          <cell r="B13372" t="str">
            <v>Dispositivos neurológicos asociados con incidentes adversos, dispositivos protésicos y otros implantes, materiales y accesorios</v>
          </cell>
        </row>
        <row r="13373">
          <cell r="A13373" t="str">
            <v>Y75.3</v>
          </cell>
          <cell r="B13373" t="str">
            <v>Dispositivos neurológicos asociados con incidentes adversos, instrumentos quirúrgicos, dispositivos y materiales (inclusive suturas)</v>
          </cell>
        </row>
        <row r="13374">
          <cell r="A13374" t="str">
            <v>Y75.8</v>
          </cell>
          <cell r="B13374" t="str">
            <v>Dispositivos neurológicos asociados con incidentes adversos, dispositivos diversos, no clasificados en otra parte</v>
          </cell>
        </row>
        <row r="13375">
          <cell r="A13375" t="str">
            <v>Y76</v>
          </cell>
          <cell r="B13375" t="str">
            <v>Dispositivos ginecológicos y obstétricos asociados con incidentes adversos</v>
          </cell>
        </row>
        <row r="13376">
          <cell r="A13376" t="str">
            <v>Y76.0</v>
          </cell>
          <cell r="B13376" t="str">
            <v>Dispositivos ginecológicos y obstétricos asociados con incidentes adversos, dispositivos de diagnóstico y monitoreo</v>
          </cell>
        </row>
        <row r="13377">
          <cell r="A13377" t="str">
            <v>Y76.1</v>
          </cell>
          <cell r="B13377" t="str">
            <v>Dispositivos ginecológicos y obstétricos asociados con incidentes adversos, dispositivos terapéuticos (no quirúrgicos ) y de rehabilitación</v>
          </cell>
        </row>
        <row r="13378">
          <cell r="A13378" t="str">
            <v>Y76.2</v>
          </cell>
          <cell r="B13378" t="str">
            <v>Dispositivos ginecológicos y obstétricos asociados con incidentes adversos, dispositivos protésicos y otros implantes, materiales y accesorios</v>
          </cell>
        </row>
        <row r="13379">
          <cell r="A13379" t="str">
            <v>Y76.3</v>
          </cell>
          <cell r="B13379" t="str">
            <v>Dispositivos ginecológicos y obstétricos asociados con incidentes adversos, instrumentos quirúrgicos, dispositivos y materiales (inclusive suturas)</v>
          </cell>
        </row>
        <row r="13380">
          <cell r="A13380" t="str">
            <v>Y76.8</v>
          </cell>
          <cell r="B13380" t="str">
            <v>Dispositivos ginecológicos y obstétricos asociados con incidentes adversos, dispositivos diversos, no clasificados en otra parte</v>
          </cell>
        </row>
        <row r="13381">
          <cell r="A13381" t="str">
            <v>Y77</v>
          </cell>
          <cell r="B13381" t="str">
            <v>Dispositivos oftálmicos asociados con incidentes adversos</v>
          </cell>
        </row>
        <row r="13382">
          <cell r="A13382" t="str">
            <v>Y77.0</v>
          </cell>
          <cell r="B13382" t="str">
            <v>Dispositivos oftálmicos asociados con incidentes adversos, dispositivos de diagnóstico y monitoreo</v>
          </cell>
        </row>
        <row r="13383">
          <cell r="A13383" t="str">
            <v>Y77.1</v>
          </cell>
          <cell r="B13383" t="str">
            <v>Dispositivos oftálmicos asociados con incidentes adversos, dispositivos terapéuticos (no quirúrgicos ) y de rehabilitación</v>
          </cell>
        </row>
        <row r="13384">
          <cell r="A13384" t="str">
            <v>Y77.2</v>
          </cell>
          <cell r="B13384" t="str">
            <v>Dispositivos oftálmicos asociados con incidentes adversos, dispositivos protésicos y otros implantes, materiales y accesorios</v>
          </cell>
        </row>
        <row r="13385">
          <cell r="A13385" t="str">
            <v>Y77.3</v>
          </cell>
          <cell r="B13385" t="str">
            <v>Dispositivos oftálmicos asociados con incidentes adversos, instrumentos quirúrgicos, dispositivos y materiales (inclusive suturas)</v>
          </cell>
        </row>
        <row r="13386">
          <cell r="A13386" t="str">
            <v>Y77.8</v>
          </cell>
          <cell r="B13386" t="str">
            <v>Dispositivos oftálmicos asociados con incidentes adversos, dispositivos diversos, no clasificados en otra parte</v>
          </cell>
        </row>
        <row r="13387">
          <cell r="A13387" t="str">
            <v>Y78</v>
          </cell>
          <cell r="B13387" t="str">
            <v>Aparatos radiológicos asociados con incidentes adversos</v>
          </cell>
        </row>
        <row r="13388">
          <cell r="A13388" t="str">
            <v>Y78.0</v>
          </cell>
          <cell r="B13388" t="str">
            <v>Aparatos radiológicos asociados con incidentes adversos, dispositivos de diagnóstico y monitoreo</v>
          </cell>
        </row>
        <row r="13389">
          <cell r="A13389" t="str">
            <v>Y78.1</v>
          </cell>
          <cell r="B13389" t="str">
            <v>Aparatos radiológicos asociados con incidentes adversos, dispositivos terapéuticos (no quirúrgicos ) y de rehabilitación</v>
          </cell>
        </row>
        <row r="13390">
          <cell r="A13390" t="str">
            <v>Y78.2</v>
          </cell>
          <cell r="B13390" t="str">
            <v>Aparatos radiológicos asociados con incidentes adversos, dispositivos protésicos y otros implantes, materiales y accesorios</v>
          </cell>
        </row>
        <row r="13391">
          <cell r="A13391" t="str">
            <v>Y78.3</v>
          </cell>
          <cell r="B13391" t="str">
            <v>Aparatos radiológicos asociados con incidentes adversos, instrumentos quirúrgicos, dispositivos y materiales (inclusive suturas)</v>
          </cell>
        </row>
        <row r="13392">
          <cell r="A13392" t="str">
            <v>Y78.8</v>
          </cell>
          <cell r="B13392" t="str">
            <v>Aparatos radiológicos asociados con incidentes adversos, dispositivos diversos, no clasificados en otra parte</v>
          </cell>
        </row>
        <row r="13393">
          <cell r="A13393" t="str">
            <v>Y79</v>
          </cell>
          <cell r="B13393" t="str">
            <v>Dispositivos ortopédicos asociados con incidentes adversos</v>
          </cell>
        </row>
        <row r="13394">
          <cell r="A13394" t="str">
            <v>Y79.0</v>
          </cell>
          <cell r="B13394" t="str">
            <v>Dispositivos ortopédicos asociados con incidentes adversos, dispositivos de diagnóstico y monitoreo</v>
          </cell>
        </row>
        <row r="13395">
          <cell r="A13395" t="str">
            <v>Y79.1</v>
          </cell>
          <cell r="B13395" t="str">
            <v>Dispositivos ortopédicos asociados con incidentes adversos, dispositivos terapéuticos (no quirúrgicos ) y de rehabilitación</v>
          </cell>
        </row>
        <row r="13396">
          <cell r="A13396" t="str">
            <v>Y79.2</v>
          </cell>
          <cell r="B13396" t="str">
            <v>Dispositivos ortopédicos asociados con incidentes adversos, dispositivos protésicos y otros implantes, materiales y accesorios</v>
          </cell>
        </row>
        <row r="13397">
          <cell r="A13397" t="str">
            <v>Y79.3</v>
          </cell>
          <cell r="B13397" t="str">
            <v>Dispositivos ortopédicos asociados con incidentes adversos, instrumentos quirúrgicos, dispositivos y materiales (inclusive suturas)</v>
          </cell>
        </row>
        <row r="13398">
          <cell r="A13398" t="str">
            <v>Y79.8</v>
          </cell>
          <cell r="B13398" t="str">
            <v>Dispositivos ortopédicos asociados con incidentes adversos, dispositivos diversos, no clasificados en otra parte</v>
          </cell>
        </row>
        <row r="13399">
          <cell r="A13399" t="str">
            <v>Y80</v>
          </cell>
          <cell r="B13399" t="str">
            <v>Aparatos de medicina física asociados con incidentes adversos</v>
          </cell>
        </row>
        <row r="13400">
          <cell r="A13400" t="str">
            <v>Y80.0</v>
          </cell>
          <cell r="B13400" t="str">
            <v>Aparatos de medicina física asociados con incidentes adversos, dispositivos de diagnóstico y monitoreo</v>
          </cell>
        </row>
        <row r="13401">
          <cell r="A13401" t="str">
            <v>Y80.1</v>
          </cell>
          <cell r="B13401" t="str">
            <v>Aparatos de medicina física asociados con incidentes adversos, dispositivos terapéuticos (no quirúrgicos ) y de rehabilitación</v>
          </cell>
        </row>
        <row r="13402">
          <cell r="A13402" t="str">
            <v>Y80.2</v>
          </cell>
          <cell r="B13402" t="str">
            <v>Aparatos de medicina física asociados con incidentes adversos, dispositivos protésicos y otros implantes, materiales y accesorios</v>
          </cell>
        </row>
        <row r="13403">
          <cell r="A13403" t="str">
            <v>Y80.3</v>
          </cell>
          <cell r="B13403" t="str">
            <v>Aparatos de medicina física asociados con incidentes adversos, instrumentos quirúrgicos, dispositivos y materiales (inclusive suturas)</v>
          </cell>
        </row>
        <row r="13404">
          <cell r="A13404" t="str">
            <v>Y80.8</v>
          </cell>
          <cell r="B13404" t="str">
            <v>Aparatos de medicina física asociados con incidentes adversos, dispositivos diversos, no clasificados en otra parte</v>
          </cell>
        </row>
        <row r="13405">
          <cell r="A13405" t="str">
            <v>Y81</v>
          </cell>
          <cell r="B13405" t="str">
            <v>Dispositivos de cirugía general y plástica asociados con incidentes adversos</v>
          </cell>
        </row>
        <row r="13406">
          <cell r="A13406" t="str">
            <v>Y81.0</v>
          </cell>
          <cell r="B13406" t="str">
            <v>Dispositivos de cirugía general y plástica asociados con incidentes adversos, dispositivos de diagnóstico y monitoreo</v>
          </cell>
        </row>
        <row r="13407">
          <cell r="A13407" t="str">
            <v>Y81.1</v>
          </cell>
          <cell r="B13407" t="str">
            <v>Dispositivos de cirugía general y plástica asociados con incidentes adversos, dispositivos terapéuticos (no quirúrgicos ) y de rehabilitación</v>
          </cell>
        </row>
        <row r="13408">
          <cell r="A13408" t="str">
            <v>Y81.2</v>
          </cell>
          <cell r="B13408" t="str">
            <v>Dispositivos de cirugía general y plástica asociados con incidentes adversos, dispositivos protésicos y otros implantes, materiales y accesorios</v>
          </cell>
        </row>
        <row r="13409">
          <cell r="A13409" t="str">
            <v>Y81.3</v>
          </cell>
          <cell r="B13409" t="str">
            <v>Dispositivos de cirugía general y plástica asociados con incidentes adversos, instrumentos quirúrgicos, dispositivos y materiales (inclusive suturas)</v>
          </cell>
        </row>
        <row r="13410">
          <cell r="A13410" t="str">
            <v>Y81.8</v>
          </cell>
          <cell r="B13410" t="str">
            <v>Dispositivos de cirugía general y plástica asociados con incidentes adversos, dispositivos diversos, no clasificados en otra parte</v>
          </cell>
        </row>
        <row r="13411">
          <cell r="A13411" t="str">
            <v>Y82</v>
          </cell>
          <cell r="B13411" t="str">
            <v>Otros dispositivos médicos, y los no especificados, asociados con incidentes  adversos</v>
          </cell>
        </row>
        <row r="13412">
          <cell r="A13412" t="str">
            <v>Y82.0</v>
          </cell>
          <cell r="B13412" t="str">
            <v>Otros dispositivos médicos, y los no especificados, asociados con incidentes  adversos, dispositivos de diagnóstico y monitoreo</v>
          </cell>
        </row>
        <row r="13413">
          <cell r="A13413" t="str">
            <v>Y82.1</v>
          </cell>
          <cell r="B13413" t="str">
            <v>Otros dispositivos médicos, y los no especificados, asociados con incidentes adversos, dispositivos terapéuticos (no quirúrgicos ) y de rehabilitación</v>
          </cell>
        </row>
        <row r="13414">
          <cell r="A13414" t="str">
            <v>Y82.2</v>
          </cell>
          <cell r="B13414" t="str">
            <v>Otros dispositivos médicos, y los no especificados, asociados con incidentes adversos, dispositivos protésicos y otros implantes, materiales y accesorios</v>
          </cell>
        </row>
        <row r="13415">
          <cell r="A13415" t="str">
            <v>Y82.3</v>
          </cell>
          <cell r="B13415" t="str">
            <v>Otros dispositivos médicos, y los no especificados, asociados con incidentes adversos, instrumentos quirúrgicos, dispositivos y materiales (inclusive suturas)</v>
          </cell>
        </row>
        <row r="13416">
          <cell r="A13416" t="str">
            <v>Y82.8</v>
          </cell>
          <cell r="B13416" t="str">
            <v>Otros dispositivos médicos, y los no especificados, asociados con incidentes adversos, dispositivos diversos, no clasificados en otra parte</v>
          </cell>
        </row>
        <row r="13417">
          <cell r="A13417" t="str">
            <v>Y83</v>
          </cell>
          <cell r="B13417" t="str">
            <v>Cirugía y otros procedimientos quirúrgicos como la causa de reacción anormal del paciente o de complicación posterior, sin mención de incidente en el momento de efectuar el procedimiento</v>
          </cell>
        </row>
        <row r="13418">
          <cell r="A13418" t="str">
            <v>Y83.0</v>
          </cell>
          <cell r="B13418" t="str">
            <v>Operación quirúrgica con trasplante de un órgano completo</v>
          </cell>
        </row>
        <row r="13419">
          <cell r="A13419" t="str">
            <v>Y83.1</v>
          </cell>
          <cell r="B13419" t="str">
            <v>Operación quirúrgica con implante de un dispositivo artificial interno</v>
          </cell>
        </row>
        <row r="13420">
          <cell r="A13420" t="str">
            <v>Y83.2</v>
          </cell>
          <cell r="B13420" t="str">
            <v>Operación quirúrgica con anastomosis, derivación o injerto</v>
          </cell>
        </row>
        <row r="13421">
          <cell r="A13421" t="str">
            <v>Y83.3</v>
          </cell>
          <cell r="B13421" t="str">
            <v>Operación quirúrgica con formación de estoma externo</v>
          </cell>
        </row>
        <row r="13422">
          <cell r="A13422" t="str">
            <v>Y83.4</v>
          </cell>
          <cell r="B13422" t="str">
            <v>Otra cirugía reconstructiva</v>
          </cell>
        </row>
        <row r="13423">
          <cell r="A13423" t="str">
            <v>Y83.5</v>
          </cell>
          <cell r="B13423" t="str">
            <v>Amputación de miembro(s)</v>
          </cell>
        </row>
        <row r="13424">
          <cell r="A13424" t="str">
            <v>Y83.6</v>
          </cell>
          <cell r="B13424" t="str">
            <v>Remoción de otro órgano (parcial) (total)</v>
          </cell>
        </row>
        <row r="13425">
          <cell r="A13425" t="str">
            <v>Y83.8</v>
          </cell>
          <cell r="B13425" t="str">
            <v>Otros procedimientos quirúrgicos</v>
          </cell>
        </row>
        <row r="13426">
          <cell r="A13426" t="str">
            <v>Y83.9</v>
          </cell>
          <cell r="B13426" t="str">
            <v>Procedimiento quirúrgico no especificado</v>
          </cell>
        </row>
        <row r="13427">
          <cell r="A13427" t="str">
            <v>Y84</v>
          </cell>
          <cell r="B13427" t="str">
            <v>Otros procedimientos médicos como la causa de reacción anormal del paciente o de complicación posterior, sin mención de incidente en el momento de efectuar el procedimiento</v>
          </cell>
        </row>
        <row r="13428">
          <cell r="A13428" t="str">
            <v>Y84.0</v>
          </cell>
          <cell r="B13428" t="str">
            <v>Cateterización cardíaca</v>
          </cell>
        </row>
        <row r="13429">
          <cell r="A13429" t="str">
            <v>Y84.1</v>
          </cell>
          <cell r="B13429" t="str">
            <v>Diálisis renal</v>
          </cell>
        </row>
        <row r="13430">
          <cell r="A13430" t="str">
            <v>Y84.2</v>
          </cell>
          <cell r="B13430" t="str">
            <v>Procedimiento radiológico y radioterapia</v>
          </cell>
        </row>
        <row r="13431">
          <cell r="A13431" t="str">
            <v>Y84.3</v>
          </cell>
          <cell r="B13431" t="str">
            <v>Terapia por choque</v>
          </cell>
        </row>
        <row r="13432">
          <cell r="A13432" t="str">
            <v>Y84.4</v>
          </cell>
          <cell r="B13432" t="str">
            <v>Aspiración de líquidos</v>
          </cell>
        </row>
        <row r="13433">
          <cell r="A13433" t="str">
            <v>Y84.5</v>
          </cell>
          <cell r="B13433" t="str">
            <v>Inserción de sonda gástrica o duodenal</v>
          </cell>
        </row>
        <row r="13434">
          <cell r="A13434" t="str">
            <v>Y84.6</v>
          </cell>
          <cell r="B13434" t="str">
            <v>Cateterización urinaria</v>
          </cell>
        </row>
        <row r="13435">
          <cell r="A13435" t="str">
            <v>Y84.7</v>
          </cell>
          <cell r="B13435" t="str">
            <v>Muestra de sangre</v>
          </cell>
        </row>
        <row r="13436">
          <cell r="A13436" t="str">
            <v>Y84.8</v>
          </cell>
          <cell r="B13436" t="str">
            <v>Otros procedimientos médicos</v>
          </cell>
        </row>
        <row r="13437">
          <cell r="A13437" t="str">
            <v>Y84.9</v>
          </cell>
          <cell r="B13437" t="str">
            <v>Procedimiento médico no especificado</v>
          </cell>
        </row>
        <row r="13438">
          <cell r="A13438" t="str">
            <v>Y85</v>
          </cell>
          <cell r="B13438" t="str">
            <v>Secuelas de accidentes de transporte</v>
          </cell>
        </row>
        <row r="13439">
          <cell r="A13439" t="str">
            <v>Y85.0</v>
          </cell>
          <cell r="B13439" t="str">
            <v>Secuelas de accidente de vehículo de motor</v>
          </cell>
        </row>
        <row r="13440">
          <cell r="A13440" t="str">
            <v>Y85.9</v>
          </cell>
          <cell r="B13440" t="str">
            <v>Secuelas de otros accidentes de transporte, y los no especificados</v>
          </cell>
        </row>
        <row r="13441">
          <cell r="A13441" t="str">
            <v>Y86.X</v>
          </cell>
          <cell r="B13441" t="str">
            <v>Secuelas de otros accidentes</v>
          </cell>
        </row>
        <row r="13442">
          <cell r="A13442" t="str">
            <v>Y87</v>
          </cell>
          <cell r="B13442" t="str">
            <v>Secuelas de lesiones autoinfligidas intencionalmente, agresiones y eventos de intención no determinada</v>
          </cell>
        </row>
        <row r="13443">
          <cell r="A13443" t="str">
            <v>Y87.0</v>
          </cell>
          <cell r="B13443" t="str">
            <v>Secuelas de lesiones autoinfligidas</v>
          </cell>
        </row>
        <row r="13444">
          <cell r="A13444" t="str">
            <v>Y87.1</v>
          </cell>
          <cell r="B13444" t="str">
            <v>Secuelas de agresiones</v>
          </cell>
        </row>
        <row r="13445">
          <cell r="A13445" t="str">
            <v>Y87.2</v>
          </cell>
          <cell r="B13445" t="str">
            <v>Secuelas de eventos de intención no determinada</v>
          </cell>
        </row>
        <row r="13446">
          <cell r="A13446" t="str">
            <v>Y88</v>
          </cell>
          <cell r="B13446" t="str">
            <v>Secuelas con atención médica y quirúrgica como causa externa</v>
          </cell>
        </row>
        <row r="13447">
          <cell r="A13447" t="str">
            <v>Y88.0</v>
          </cell>
          <cell r="B13447" t="str">
            <v>Secuelas de efectos adversos causados por drogas, medicamentos y sustancias biológicas en su uso terapéutico</v>
          </cell>
        </row>
        <row r="13448">
          <cell r="A13448" t="str">
            <v>Y88.1</v>
          </cell>
          <cell r="B13448" t="str">
            <v>Secuelas de incidentes ocurridos al paciente durante procedimientos médicos y quirúrgicos</v>
          </cell>
        </row>
        <row r="13449">
          <cell r="A13449" t="str">
            <v>Y88.2</v>
          </cell>
          <cell r="B13449" t="str">
            <v>Secuelas de incidentes adversos asociados con dispositivos médicos en uso diagnóstico y terapéutico</v>
          </cell>
        </row>
        <row r="13450">
          <cell r="A13450" t="str">
            <v>Y88.3</v>
          </cell>
          <cell r="B13450" t="str">
            <v>Secuelas de procedimientos médicos y quirúrgicos como la causa de reacción anormal del paciente o de complicación posterior, sin mención de incidente en el momento de efectuar el procedimiento</v>
          </cell>
        </row>
        <row r="13451">
          <cell r="A13451" t="str">
            <v>Y89</v>
          </cell>
          <cell r="B13451" t="str">
            <v>Secuelas de otras causas externas</v>
          </cell>
        </row>
        <row r="13452">
          <cell r="A13452" t="str">
            <v>Y89.0</v>
          </cell>
          <cell r="B13452" t="str">
            <v>Secuelas de intervención legal</v>
          </cell>
        </row>
        <row r="13453">
          <cell r="A13453" t="str">
            <v>Y89.1</v>
          </cell>
          <cell r="B13453" t="str">
            <v>Secuelas de operaciones de guerra</v>
          </cell>
        </row>
        <row r="13454">
          <cell r="A13454" t="str">
            <v>Y89.9</v>
          </cell>
          <cell r="B13454" t="str">
            <v>Secuelas de causa externa no especificada</v>
          </cell>
        </row>
        <row r="13455">
          <cell r="A13455" t="str">
            <v>Y90</v>
          </cell>
          <cell r="B13455" t="str">
            <v>Evidencia de alcoholismo determinada por el nivel de alcohol en la sangre</v>
          </cell>
        </row>
        <row r="13456">
          <cell r="A13456" t="str">
            <v>Y90.0</v>
          </cell>
          <cell r="B13456" t="str">
            <v>Nivel de alcohol en la sangre menor de 20 mg/100 ml</v>
          </cell>
        </row>
        <row r="13457">
          <cell r="A13457" t="str">
            <v>Y90.1</v>
          </cell>
          <cell r="B13457" t="str">
            <v>Nivel de alcohol en la sangre de 20 a 39 mg/100 ml</v>
          </cell>
        </row>
        <row r="13458">
          <cell r="A13458" t="str">
            <v>Y90.2</v>
          </cell>
          <cell r="B13458" t="str">
            <v>Nivel de alcohol en la sangre de 40 a 59 mg/100 ml</v>
          </cell>
        </row>
        <row r="13459">
          <cell r="A13459" t="str">
            <v>Y90.3</v>
          </cell>
          <cell r="B13459" t="str">
            <v>Nivel de alcohol en la sangre de 60 a 79 mg/100 ml</v>
          </cell>
        </row>
        <row r="13460">
          <cell r="A13460" t="str">
            <v>Y90.4</v>
          </cell>
          <cell r="B13460" t="str">
            <v>Nivel de alcohol en la sangre de 80 a 99 mg/100 ml</v>
          </cell>
        </row>
        <row r="13461">
          <cell r="A13461" t="str">
            <v>Y90.5</v>
          </cell>
          <cell r="B13461" t="str">
            <v>Nivel de alcohol en la sangre de 100 a 119 mg/100 ml</v>
          </cell>
        </row>
        <row r="13462">
          <cell r="A13462" t="str">
            <v>Y90.6</v>
          </cell>
          <cell r="B13462" t="str">
            <v>Nivel de alcohol en la sangre de 120 a 199 mg/100 ml</v>
          </cell>
        </row>
        <row r="13463">
          <cell r="A13463" t="str">
            <v>Y90.7</v>
          </cell>
          <cell r="B13463" t="str">
            <v>Nivel de alcohol en la sangre de 200 a 239 mg/100 ml</v>
          </cell>
        </row>
        <row r="13464">
          <cell r="A13464" t="str">
            <v>Y90.8</v>
          </cell>
          <cell r="B13464" t="str">
            <v>Nivel de alcohol en la sangre de 240 mg/100 ml o más</v>
          </cell>
        </row>
        <row r="13465">
          <cell r="A13465" t="str">
            <v>Y90.9</v>
          </cell>
          <cell r="B13465" t="str">
            <v>Presencia de alcohol en la sangre, nivel no especificado</v>
          </cell>
        </row>
        <row r="13466">
          <cell r="A13466" t="str">
            <v>Y91</v>
          </cell>
          <cell r="B13466" t="str">
            <v>Evidencia de alcoholismo determinada por el nivel de intoxicación</v>
          </cell>
        </row>
        <row r="13467">
          <cell r="A13467" t="str">
            <v>Y91.0</v>
          </cell>
          <cell r="B13467" t="str">
            <v>Intoxicación alcohólica leve</v>
          </cell>
        </row>
        <row r="13468">
          <cell r="A13468" t="str">
            <v>Y91.1</v>
          </cell>
          <cell r="B13468" t="str">
            <v>Intoxicación alcohólica moderada</v>
          </cell>
        </row>
        <row r="13469">
          <cell r="A13469" t="str">
            <v>Y91.2</v>
          </cell>
          <cell r="B13469" t="str">
            <v>Intoxicación alcohólica severa</v>
          </cell>
        </row>
        <row r="13470">
          <cell r="A13470" t="str">
            <v>Y91.3</v>
          </cell>
          <cell r="B13470" t="str">
            <v>Intoxicación alcohólica muy severa</v>
          </cell>
        </row>
        <row r="13471">
          <cell r="A13471" t="str">
            <v>Y91.9</v>
          </cell>
          <cell r="B13471" t="str">
            <v>Alcoholismo, nivel de intoxicación no especificado</v>
          </cell>
        </row>
        <row r="13472">
          <cell r="A13472" t="str">
            <v>Y95.X</v>
          </cell>
          <cell r="B13472" t="str">
            <v>Afección nosocomial</v>
          </cell>
        </row>
        <row r="13473">
          <cell r="A13473" t="str">
            <v>Y96.X</v>
          </cell>
          <cell r="B13473" t="str">
            <v>Afección relacionada con el trabajo</v>
          </cell>
        </row>
        <row r="13474">
          <cell r="A13474" t="str">
            <v>Y97.X</v>
          </cell>
          <cell r="B13474" t="str">
            <v>Afección relacionada con la contaminación ambiental</v>
          </cell>
        </row>
        <row r="13475">
          <cell r="A13475" t="str">
            <v>Y98.X</v>
          </cell>
          <cell r="B13475" t="str">
            <v>Afección relacionada con el estilo de vida</v>
          </cell>
        </row>
        <row r="13476">
          <cell r="A13476" t="str">
            <v>Z</v>
          </cell>
          <cell r="B13476" t="str">
            <v>Examenes Generales e Investigaciones en personas sin quejas</v>
          </cell>
        </row>
        <row r="13477">
          <cell r="A13477" t="str">
            <v>Z00</v>
          </cell>
          <cell r="B13477" t="str">
            <v>Examen general e investigación de personas sin quejas o sin diagnóstico informado</v>
          </cell>
        </row>
        <row r="13478">
          <cell r="A13478" t="str">
            <v>Z00.0</v>
          </cell>
          <cell r="B13478" t="str">
            <v>Examen médico general</v>
          </cell>
        </row>
        <row r="13479">
          <cell r="A13479" t="str">
            <v>Z00.1</v>
          </cell>
          <cell r="B13479" t="str">
            <v>Control de salud de rutina del niño</v>
          </cell>
        </row>
        <row r="13480">
          <cell r="A13480" t="str">
            <v>Z00.2</v>
          </cell>
          <cell r="B13480" t="str">
            <v>Examen durante el período de crecimiento rápido en la infancia</v>
          </cell>
        </row>
        <row r="13481">
          <cell r="A13481" t="str">
            <v>Z00.3</v>
          </cell>
          <cell r="B13481" t="str">
            <v>Examen del estado de desarrollo del adolescente</v>
          </cell>
        </row>
        <row r="13482">
          <cell r="A13482" t="str">
            <v>Z00.4</v>
          </cell>
          <cell r="B13482" t="str">
            <v>Examen psiquiátrico general, no clasificado en otra parte</v>
          </cell>
        </row>
        <row r="13483">
          <cell r="A13483" t="str">
            <v>Z00.5</v>
          </cell>
          <cell r="B13483" t="str">
            <v>Examen de donante potencial de órgano o tejido</v>
          </cell>
        </row>
        <row r="13484">
          <cell r="A13484" t="str">
            <v>Z00.6</v>
          </cell>
          <cell r="B13484" t="str">
            <v>Examen para comparación y control normales en programa de investigación clínica</v>
          </cell>
        </row>
        <row r="13485">
          <cell r="A13485" t="str">
            <v>Z00.8</v>
          </cell>
          <cell r="B13485" t="str">
            <v>Otros exámenes generales</v>
          </cell>
        </row>
        <row r="13486">
          <cell r="A13486" t="str">
            <v>Z01</v>
          </cell>
          <cell r="B13486" t="str">
            <v>Otros exámenes especiales e investigaciones en personas sin quejas o sin diagnóstico informado</v>
          </cell>
        </row>
        <row r="13487">
          <cell r="A13487" t="str">
            <v>Z01.0</v>
          </cell>
          <cell r="B13487" t="str">
            <v>Examen de ojos y de la visión</v>
          </cell>
        </row>
        <row r="13488">
          <cell r="A13488" t="str">
            <v>Z01.1</v>
          </cell>
          <cell r="B13488" t="str">
            <v>Examen de oídos y de la audición</v>
          </cell>
        </row>
        <row r="13489">
          <cell r="A13489" t="str">
            <v>Z01.2</v>
          </cell>
          <cell r="B13489" t="str">
            <v>Examen odontológico</v>
          </cell>
        </row>
        <row r="13490">
          <cell r="A13490" t="str">
            <v>Z01.3</v>
          </cell>
          <cell r="B13490" t="str">
            <v>Examen de la presión sanguínea</v>
          </cell>
        </row>
        <row r="13491">
          <cell r="A13491" t="str">
            <v>Z01.4</v>
          </cell>
          <cell r="B13491" t="str">
            <v>Examen ginecológico (general) (de rutina)</v>
          </cell>
        </row>
        <row r="13492">
          <cell r="A13492" t="str">
            <v>Z01.5</v>
          </cell>
          <cell r="B13492" t="str">
            <v>Pruebas de sensibilización y diagnóstico cutáneo</v>
          </cell>
        </row>
        <row r="13493">
          <cell r="A13493" t="str">
            <v>Z01.6</v>
          </cell>
          <cell r="B13493" t="str">
            <v>Examen radiológico, no clasificado en otra parte</v>
          </cell>
        </row>
        <row r="13494">
          <cell r="A13494" t="str">
            <v>Z01.7</v>
          </cell>
          <cell r="B13494" t="str">
            <v>Examen de laboratorio</v>
          </cell>
        </row>
        <row r="13495">
          <cell r="A13495" t="str">
            <v>Z01.8</v>
          </cell>
          <cell r="B13495" t="str">
            <v>Otros exámenes especiales especificados</v>
          </cell>
        </row>
        <row r="13496">
          <cell r="A13496" t="str">
            <v>Z01.9</v>
          </cell>
          <cell r="B13496" t="str">
            <v>Examen especial no especificado</v>
          </cell>
        </row>
        <row r="13497">
          <cell r="A13497" t="str">
            <v>Z02</v>
          </cell>
          <cell r="B13497" t="str">
            <v>Exámenes y contactos para fines administrativos</v>
          </cell>
        </row>
        <row r="13498">
          <cell r="A13498" t="str">
            <v>Z02.0</v>
          </cell>
          <cell r="B13498" t="str">
            <v>Examen para admisión a instituciones educativas</v>
          </cell>
        </row>
        <row r="13499">
          <cell r="A13499" t="str">
            <v>Z02.1</v>
          </cell>
          <cell r="B13499" t="str">
            <v>Examen preempleo</v>
          </cell>
        </row>
        <row r="13500">
          <cell r="A13500" t="str">
            <v>Z02.2</v>
          </cell>
          <cell r="B13500" t="str">
            <v>Examen para admisión a instituciones residenciales</v>
          </cell>
        </row>
        <row r="13501">
          <cell r="A13501" t="str">
            <v>Z02.3</v>
          </cell>
          <cell r="B13501" t="str">
            <v>Examen para reclutamiento en las fuerzas armadas</v>
          </cell>
        </row>
        <row r="13502">
          <cell r="A13502" t="str">
            <v>Z02.4</v>
          </cell>
          <cell r="B13502" t="str">
            <v>Examen para obtención de licencia de conducir</v>
          </cell>
        </row>
        <row r="13503">
          <cell r="A13503" t="str">
            <v>Z02.5</v>
          </cell>
          <cell r="B13503" t="str">
            <v>Examen para participación en competencias deportivas</v>
          </cell>
        </row>
        <row r="13504">
          <cell r="A13504" t="str">
            <v>Z02.6</v>
          </cell>
          <cell r="B13504" t="str">
            <v>Examen para fines de seguros</v>
          </cell>
        </row>
        <row r="13505">
          <cell r="A13505" t="str">
            <v>Z02.7</v>
          </cell>
          <cell r="B13505" t="str">
            <v>Extensión de certificado médico</v>
          </cell>
        </row>
        <row r="13506">
          <cell r="A13506" t="str">
            <v>Z02.8</v>
          </cell>
          <cell r="B13506" t="str">
            <v>Otros exámenes para fines administrativos</v>
          </cell>
        </row>
        <row r="13507">
          <cell r="A13507" t="str">
            <v>Z02.9</v>
          </cell>
          <cell r="B13507" t="str">
            <v>Examen para fines administrativos, no especificado</v>
          </cell>
        </row>
        <row r="13508">
          <cell r="A13508" t="str">
            <v>Z03</v>
          </cell>
          <cell r="B13508" t="str">
            <v>Observación y evaluación médicas por sospecha de enfermedades y afecciones</v>
          </cell>
        </row>
        <row r="13509">
          <cell r="A13509" t="str">
            <v>Z03.0</v>
          </cell>
          <cell r="B13509" t="str">
            <v>Observación por sospecha de tuberculosis</v>
          </cell>
        </row>
        <row r="13510">
          <cell r="A13510" t="str">
            <v>Z03.1</v>
          </cell>
          <cell r="B13510" t="str">
            <v>Observación por sospecha de tumor maligno</v>
          </cell>
        </row>
        <row r="13511">
          <cell r="A13511" t="str">
            <v>Z03.2</v>
          </cell>
          <cell r="B13511" t="str">
            <v>Observación por sospecha de trastorno mental y del comportamiento</v>
          </cell>
        </row>
        <row r="13512">
          <cell r="A13512" t="str">
            <v>Z03.3</v>
          </cell>
          <cell r="B13512" t="str">
            <v>Observación por sospecha de trastorno del sistema nervioso</v>
          </cell>
        </row>
        <row r="13513">
          <cell r="A13513" t="str">
            <v>Z03.4</v>
          </cell>
          <cell r="B13513" t="str">
            <v>Observación por sospecha de infarto de miocardio</v>
          </cell>
        </row>
        <row r="13514">
          <cell r="A13514" t="str">
            <v>Z03.5</v>
          </cell>
          <cell r="B13514" t="str">
            <v>Observación por sospecha de otras enfermedades cardiovasculares</v>
          </cell>
        </row>
        <row r="13515">
          <cell r="A13515" t="str">
            <v>Z03.6</v>
          </cell>
          <cell r="B13515" t="str">
            <v>Observación por sospecha de efectos tóxicos de sustancias ingeridas</v>
          </cell>
        </row>
        <row r="13516">
          <cell r="A13516" t="str">
            <v>Z03.8</v>
          </cell>
          <cell r="B13516" t="str">
            <v>Observación por sospecha de otras enfermedades y afecciones</v>
          </cell>
        </row>
        <row r="13517">
          <cell r="A13517" t="str">
            <v>Z03.9</v>
          </cell>
          <cell r="B13517" t="str">
            <v>Observación por sospecha de enfermedad o afección no especificada</v>
          </cell>
        </row>
        <row r="13518">
          <cell r="A13518" t="str">
            <v>Z04</v>
          </cell>
          <cell r="B13518" t="str">
            <v>Examen y observación por otras razones</v>
          </cell>
        </row>
        <row r="13519">
          <cell r="A13519" t="str">
            <v>Z04.0</v>
          </cell>
          <cell r="B13519" t="str">
            <v>Prueba de alcohol o drogas en la sangre</v>
          </cell>
        </row>
        <row r="13520">
          <cell r="A13520" t="str">
            <v>Z04.1</v>
          </cell>
          <cell r="B13520" t="str">
            <v>Examen y observación consecutivos a accidente de transporte</v>
          </cell>
        </row>
        <row r="13521">
          <cell r="A13521" t="str">
            <v>Z04.2</v>
          </cell>
          <cell r="B13521" t="str">
            <v>Examen y observación consecutivos a accidente de trabajo</v>
          </cell>
        </row>
        <row r="13522">
          <cell r="A13522" t="str">
            <v>Z04.3</v>
          </cell>
          <cell r="B13522" t="str">
            <v>Examen y observación consecutivos a otro accidente</v>
          </cell>
        </row>
        <row r="13523">
          <cell r="A13523" t="str">
            <v>Z04.4</v>
          </cell>
          <cell r="B13523" t="str">
            <v>Examen y observación consecutivos a denuncia de violación y seducción</v>
          </cell>
        </row>
        <row r="13524">
          <cell r="A13524" t="str">
            <v>Z04.5</v>
          </cell>
          <cell r="B13524" t="str">
            <v>Examen y observación consecutivos a otra lesión infligida</v>
          </cell>
        </row>
        <row r="13525">
          <cell r="A13525" t="str">
            <v>Z04.6</v>
          </cell>
          <cell r="B13525" t="str">
            <v>Examen psiquiátrico general, solicitado por una autoridad</v>
          </cell>
        </row>
        <row r="13526">
          <cell r="A13526" t="str">
            <v>Z04.8</v>
          </cell>
          <cell r="B13526" t="str">
            <v>Examen y observación por otras razones especificadas</v>
          </cell>
        </row>
        <row r="13527">
          <cell r="A13527" t="str">
            <v>Z04.9</v>
          </cell>
          <cell r="B13527" t="str">
            <v>Examen y observación por razones no especificadas</v>
          </cell>
        </row>
        <row r="13528">
          <cell r="A13528" t="str">
            <v>Z08</v>
          </cell>
          <cell r="B13528" t="str">
            <v>Examen de seguimiento consecutivo al tratamiento por tumor maligno</v>
          </cell>
        </row>
        <row r="13529">
          <cell r="A13529" t="str">
            <v>Z08.0</v>
          </cell>
          <cell r="B13529" t="str">
            <v>Examen de seguimiento consecutivo a cirugía por tumor maligno</v>
          </cell>
        </row>
        <row r="13530">
          <cell r="A13530" t="str">
            <v>Z08.1</v>
          </cell>
          <cell r="B13530" t="str">
            <v>Examen de seguimiento consecutivo a radioterapia por tumor maligno</v>
          </cell>
        </row>
        <row r="13531">
          <cell r="A13531" t="str">
            <v>Z08.2</v>
          </cell>
          <cell r="B13531" t="str">
            <v>Examen de seguimiento consecutivo a quimioterapia por tumor maligno</v>
          </cell>
        </row>
        <row r="13532">
          <cell r="A13532" t="str">
            <v>Z08.7</v>
          </cell>
          <cell r="B13532" t="str">
            <v>Examen de seguimiento consecutivo a tratamiento combinado por tumor maligno</v>
          </cell>
        </row>
        <row r="13533">
          <cell r="A13533" t="str">
            <v>Z08.8</v>
          </cell>
          <cell r="B13533" t="str">
            <v>Examen de seguimiento consecutivo a otro tratamiento por tumor maligno</v>
          </cell>
        </row>
        <row r="13534">
          <cell r="A13534" t="str">
            <v>Z08.9</v>
          </cell>
          <cell r="B13534" t="str">
            <v>Examen de seguimiento consecutivo a tratamiento no especificado por tumor maligno</v>
          </cell>
        </row>
        <row r="13535">
          <cell r="A13535" t="str">
            <v>Z09</v>
          </cell>
          <cell r="B13535" t="str">
            <v>Examen de seguimiento consecutivo a tratamiento por otras afecciones diferentes a tumores malignos</v>
          </cell>
        </row>
        <row r="13536">
          <cell r="A13536" t="str">
            <v>Z09.0</v>
          </cell>
          <cell r="B13536" t="str">
            <v>Examen de seguimiento consecutivo a cirugía por otras afecciones</v>
          </cell>
        </row>
        <row r="13537">
          <cell r="A13537" t="str">
            <v>Z09.1</v>
          </cell>
          <cell r="B13537" t="str">
            <v>Examen de seguimiento consecutivo a radioterapia por otras afecciones</v>
          </cell>
        </row>
        <row r="13538">
          <cell r="A13538" t="str">
            <v>Z09.2</v>
          </cell>
          <cell r="B13538" t="str">
            <v>Examen de seguimiento consecutivo a quimioterapia por otras afecciones</v>
          </cell>
        </row>
        <row r="13539">
          <cell r="A13539" t="str">
            <v>Z09.3</v>
          </cell>
          <cell r="B13539" t="str">
            <v>Examen de seguimiento consecutivo a psicoterapia</v>
          </cell>
        </row>
        <row r="13540">
          <cell r="A13540" t="str">
            <v>Z09.4</v>
          </cell>
          <cell r="B13540" t="str">
            <v>Examen de seguimiento consecutivo a tratamiento de fractura</v>
          </cell>
        </row>
        <row r="13541">
          <cell r="A13541" t="str">
            <v>Z09.7</v>
          </cell>
          <cell r="B13541" t="str">
            <v>Examen de seguimiento consecutivo a tratamiento combinado por otras afecciones</v>
          </cell>
        </row>
        <row r="13542">
          <cell r="A13542" t="str">
            <v>Z09.8</v>
          </cell>
          <cell r="B13542" t="str">
            <v>Examen de seguimiento consecutivo a otro tratamiento por otras afecciones</v>
          </cell>
        </row>
        <row r="13543">
          <cell r="A13543" t="str">
            <v>Z09.9</v>
          </cell>
          <cell r="B13543" t="str">
            <v>Examen de seguimiento consecutivo a tratamiento no especificado por otras afecciones</v>
          </cell>
        </row>
        <row r="13544">
          <cell r="A13544" t="str">
            <v>Z10</v>
          </cell>
          <cell r="B13544" t="str">
            <v>Control general de salud de rutina de subpoblaciones definidas</v>
          </cell>
        </row>
        <row r="13545">
          <cell r="A13545" t="str">
            <v>Z10.0</v>
          </cell>
          <cell r="B13545" t="str">
            <v>Examen de salud ocupacional</v>
          </cell>
        </row>
        <row r="13546">
          <cell r="A13546" t="str">
            <v>Z10.1</v>
          </cell>
          <cell r="B13546" t="str">
            <v>Control general de salud de rutina de residentes de instituciones</v>
          </cell>
        </row>
        <row r="13547">
          <cell r="A13547" t="str">
            <v>Z10.2</v>
          </cell>
          <cell r="B13547" t="str">
            <v>Control general de salud de rutina a miembros de las fuerzas armadas</v>
          </cell>
        </row>
        <row r="13548">
          <cell r="A13548" t="str">
            <v>Z10.3</v>
          </cell>
          <cell r="B13548" t="str">
            <v>Control general de salud de rutina a integrantes de equipos deportivos</v>
          </cell>
        </row>
        <row r="13549">
          <cell r="A13549" t="str">
            <v>Z10.8</v>
          </cell>
          <cell r="B13549" t="str">
            <v>Otros controles generales de salud de rutina de otras subpoblaciones definidas</v>
          </cell>
        </row>
        <row r="13550">
          <cell r="A13550" t="str">
            <v>Z11</v>
          </cell>
          <cell r="B13550" t="str">
            <v>Examen de pesquisa especial para enfermedades infecciosas y parasitarias</v>
          </cell>
        </row>
        <row r="13551">
          <cell r="A13551" t="str">
            <v>Z11.0</v>
          </cell>
          <cell r="B13551" t="str">
            <v>Examen de pesquisa especial para enfermedades infecciosas intestinales</v>
          </cell>
        </row>
        <row r="13552">
          <cell r="A13552" t="str">
            <v>Z11.1</v>
          </cell>
          <cell r="B13552" t="str">
            <v>Examen de pesquisa especial para tuberculosis respiratoria</v>
          </cell>
        </row>
        <row r="13553">
          <cell r="A13553" t="str">
            <v>Z11.2</v>
          </cell>
          <cell r="B13553" t="str">
            <v>Examen de pesquisa especial para otras enfermedades bacterianas</v>
          </cell>
        </row>
        <row r="13554">
          <cell r="A13554" t="str">
            <v>Z11.3</v>
          </cell>
          <cell r="B13554" t="str">
            <v>Examen de pesquisa especial para infecciones de transmisión predominantemente sexual</v>
          </cell>
        </row>
        <row r="13555">
          <cell r="A13555" t="str">
            <v>Z11.4</v>
          </cell>
          <cell r="B13555" t="str">
            <v>Examen de pesquisa especial para el virus de la inmunodeficiencia humana [VIH]</v>
          </cell>
        </row>
        <row r="13556">
          <cell r="A13556" t="str">
            <v>Z11.5</v>
          </cell>
          <cell r="B13556" t="str">
            <v>Examen de pesquisa especial para otras enfermedades virales</v>
          </cell>
        </row>
        <row r="13557">
          <cell r="A13557" t="str">
            <v>Z11.6</v>
          </cell>
          <cell r="B13557" t="str">
            <v>Examen de pesquisa especial para otras enfermedades debidas a protozoarios y helmintos</v>
          </cell>
        </row>
        <row r="13558">
          <cell r="A13558" t="str">
            <v>Z11.8</v>
          </cell>
          <cell r="B13558" t="str">
            <v>Examen de pesquisa especial para otras enfermedades infecciosas y parasitarias especificadas</v>
          </cell>
        </row>
        <row r="13559">
          <cell r="A13559" t="str">
            <v>Z11.9</v>
          </cell>
          <cell r="B13559" t="str">
            <v>Examen de pesquisa especial para enfermedades infecciosas y parasitarias no especificadas</v>
          </cell>
        </row>
        <row r="13560">
          <cell r="A13560" t="str">
            <v>Z12</v>
          </cell>
          <cell r="B13560" t="str">
            <v>Examen de pesquisa especial para tumores</v>
          </cell>
        </row>
        <row r="13561">
          <cell r="A13561" t="str">
            <v>Z12.0</v>
          </cell>
          <cell r="B13561" t="str">
            <v>Examen de pesquisa especial para tumor de estómago</v>
          </cell>
        </row>
        <row r="13562">
          <cell r="A13562" t="str">
            <v>Z12.1</v>
          </cell>
          <cell r="B13562" t="str">
            <v>Examen de pesquisa especial para tumor del intestino</v>
          </cell>
        </row>
        <row r="13563">
          <cell r="A13563" t="str">
            <v>Z12.2</v>
          </cell>
          <cell r="B13563" t="str">
            <v>Examen de pesquisa especial para tumores de órganos respiratorios</v>
          </cell>
        </row>
        <row r="13564">
          <cell r="A13564" t="str">
            <v>Z12.3</v>
          </cell>
          <cell r="B13564" t="str">
            <v>Examen de pesquisa especial para tumor de la mama</v>
          </cell>
        </row>
        <row r="13565">
          <cell r="A13565" t="str">
            <v>Z12.4</v>
          </cell>
          <cell r="B13565" t="str">
            <v>Examen de pesquisa especial para tumor del cuello uterino</v>
          </cell>
        </row>
        <row r="13566">
          <cell r="A13566" t="str">
            <v>Z12.5</v>
          </cell>
          <cell r="B13566" t="str">
            <v>Examen de pesquisa especial para tumor de la próstata</v>
          </cell>
        </row>
        <row r="13567">
          <cell r="A13567" t="str">
            <v>Z12.6</v>
          </cell>
          <cell r="B13567" t="str">
            <v>Examen de pesquisa especial para tumor de la vejiga</v>
          </cell>
        </row>
        <row r="13568">
          <cell r="A13568" t="str">
            <v>Z12.8</v>
          </cell>
          <cell r="B13568" t="str">
            <v>Examen de pesquisa especial para tumores de otros sitios</v>
          </cell>
        </row>
        <row r="13569">
          <cell r="A13569" t="str">
            <v>Z12.9</v>
          </cell>
          <cell r="B13569" t="str">
            <v>Examen de pesquisa especial para tumor de sitio no especificado</v>
          </cell>
        </row>
        <row r="13570">
          <cell r="A13570" t="str">
            <v>Z13</v>
          </cell>
          <cell r="B13570" t="str">
            <v>Examen de pesquisa especial para otras enfermedades y trastornos</v>
          </cell>
        </row>
        <row r="13571">
          <cell r="A13571" t="str">
            <v>Z13.0</v>
          </cell>
          <cell r="B13571" t="str">
            <v>Examen de pesquisa especial para enfermedades de la sangre y órganos hematopoyéticos y ciertos trastornos del mecanismo de la inmunidad</v>
          </cell>
        </row>
        <row r="13572">
          <cell r="A13572" t="str">
            <v>Z13.1</v>
          </cell>
          <cell r="B13572" t="str">
            <v>Examen de pesquisa especial para diabetes mellitus</v>
          </cell>
        </row>
        <row r="13573">
          <cell r="A13573" t="str">
            <v>Z13.2</v>
          </cell>
          <cell r="B13573" t="str">
            <v>Examen de pesquisa especial para trastornos de la nutrición</v>
          </cell>
        </row>
        <row r="13574">
          <cell r="A13574" t="str">
            <v>Z13.3</v>
          </cell>
          <cell r="B13574" t="str">
            <v>Examen de pesquisa especial para trastornos mentales y del comportamiento</v>
          </cell>
        </row>
        <row r="13575">
          <cell r="A13575" t="str">
            <v>Z13.4</v>
          </cell>
          <cell r="B13575" t="str">
            <v>Examen de pesquisa especial para ciertos trastornos del desarrollo en el niño</v>
          </cell>
        </row>
        <row r="13576">
          <cell r="A13576" t="str">
            <v>Z13.5</v>
          </cell>
          <cell r="B13576" t="str">
            <v>Examen de pesquisa especial para trastornos del ojo y del oído</v>
          </cell>
        </row>
        <row r="13577">
          <cell r="A13577" t="str">
            <v>Z13.6</v>
          </cell>
          <cell r="B13577" t="str">
            <v>Examen de pesquisa especial para trastornos cardiovasculares</v>
          </cell>
        </row>
        <row r="13578">
          <cell r="A13578" t="str">
            <v>Z13.7</v>
          </cell>
          <cell r="B13578" t="str">
            <v>Examen de pesquisa especial para malformaciones congénitas, deformidades y anomalías cromosómicas</v>
          </cell>
        </row>
        <row r="13579">
          <cell r="A13579" t="str">
            <v>Z13.8</v>
          </cell>
          <cell r="B13579" t="str">
            <v>Examen de pesquisa especial para otras enfermedades y trastornos especificados</v>
          </cell>
        </row>
        <row r="13580">
          <cell r="A13580" t="str">
            <v>Z13.9</v>
          </cell>
          <cell r="B13580" t="str">
            <v>Examen de pesquisa especial, no especificado</v>
          </cell>
        </row>
        <row r="13581">
          <cell r="A13581" t="str">
            <v>Z20</v>
          </cell>
          <cell r="B13581" t="str">
            <v>Contacto con y exposición a enfermedades transmisibles</v>
          </cell>
        </row>
        <row r="13582">
          <cell r="A13582" t="str">
            <v>Z20.0</v>
          </cell>
          <cell r="B13582" t="str">
            <v>Contacto con y exposición a enfermedades infecciosas intestinales</v>
          </cell>
        </row>
        <row r="13583">
          <cell r="A13583" t="str">
            <v>Z20.1</v>
          </cell>
          <cell r="B13583" t="str">
            <v>Contacto con y exposición a tuberculosis</v>
          </cell>
        </row>
        <row r="13584">
          <cell r="A13584" t="str">
            <v>Z20.2</v>
          </cell>
          <cell r="B13584" t="str">
            <v>Contacto con y exposición a enfermedades infecciosas con un modo de transmisión predominantemente sexual</v>
          </cell>
        </row>
        <row r="13585">
          <cell r="A13585" t="str">
            <v>Z20.3</v>
          </cell>
          <cell r="B13585" t="str">
            <v>Contacto con y exposición a rabia</v>
          </cell>
        </row>
        <row r="13586">
          <cell r="A13586" t="str">
            <v>Z20.4</v>
          </cell>
          <cell r="B13586" t="str">
            <v>Contacto con y exposición a rubéola</v>
          </cell>
        </row>
        <row r="13587">
          <cell r="A13587" t="str">
            <v>Z20.5</v>
          </cell>
          <cell r="B13587" t="str">
            <v>Contacto con y exposición a hepatitis viral</v>
          </cell>
        </row>
        <row r="13588">
          <cell r="A13588" t="str">
            <v>Z20.6</v>
          </cell>
          <cell r="B13588" t="str">
            <v>Contacto con y exposición al virus de la inmunodeficiencia humana [VIH]</v>
          </cell>
        </row>
        <row r="13589">
          <cell r="A13589" t="str">
            <v>Z20.7</v>
          </cell>
          <cell r="B13589" t="str">
            <v>Contacto con y exposición a pediculosis, acariasis y otras infestaciones</v>
          </cell>
        </row>
        <row r="13590">
          <cell r="A13590" t="str">
            <v>Z20.8</v>
          </cell>
          <cell r="B13590" t="str">
            <v>Contacto con y exposición a otras enfermedades transmisibles</v>
          </cell>
        </row>
        <row r="13591">
          <cell r="A13591" t="str">
            <v>Z20.9</v>
          </cell>
          <cell r="B13591" t="str">
            <v>Contacto con y exposición a enfermedades transmisibles no especificadas</v>
          </cell>
        </row>
        <row r="13592">
          <cell r="A13592" t="str">
            <v>Z21.X</v>
          </cell>
          <cell r="B13592" t="str">
            <v>Estado de infección asintomática por el virus de la inmunodeficiencia humana [VIH]</v>
          </cell>
        </row>
        <row r="13593">
          <cell r="A13593" t="str">
            <v>Z22</v>
          </cell>
          <cell r="B13593" t="str">
            <v>Portador de enfermedad infecciosa</v>
          </cell>
        </row>
        <row r="13594">
          <cell r="A13594" t="str">
            <v>Z22.0</v>
          </cell>
          <cell r="B13594" t="str">
            <v>Portador de fiebre tifoidea</v>
          </cell>
        </row>
        <row r="13595">
          <cell r="A13595" t="str">
            <v>Z22.1</v>
          </cell>
          <cell r="B13595" t="str">
            <v>Portador de otras enfermedades infecciosas intestinales</v>
          </cell>
        </row>
        <row r="13596">
          <cell r="A13596" t="str">
            <v>Z22.2</v>
          </cell>
          <cell r="B13596" t="str">
            <v>Portador de difteria</v>
          </cell>
        </row>
        <row r="13597">
          <cell r="A13597" t="str">
            <v>Z22.3</v>
          </cell>
          <cell r="B13597" t="str">
            <v>Portador de otras enfermedades bacterianas especificadas</v>
          </cell>
        </row>
        <row r="13598">
          <cell r="A13598" t="str">
            <v>Z22.4</v>
          </cell>
          <cell r="B13598" t="str">
            <v>Portador de enfermedades infecciosas con un modo de transmisión predominantemente sexual</v>
          </cell>
        </row>
        <row r="13599">
          <cell r="A13599" t="str">
            <v>Z22.5</v>
          </cell>
          <cell r="B13599" t="str">
            <v>Portador de hepatitis viral</v>
          </cell>
        </row>
        <row r="13600">
          <cell r="A13600" t="str">
            <v>Z22.6</v>
          </cell>
          <cell r="B13600" t="str">
            <v>Portador de enfermedad infecciosa debida al virus humano T-linfotrópico tipo 1 [VHTL-1]</v>
          </cell>
        </row>
        <row r="13601">
          <cell r="A13601" t="str">
            <v>Z22.8</v>
          </cell>
          <cell r="B13601" t="str">
            <v>Portador de otras enfermedades infecciosas</v>
          </cell>
        </row>
        <row r="13602">
          <cell r="A13602" t="str">
            <v>Z22.9</v>
          </cell>
          <cell r="B13602" t="str">
            <v>Portador de enfermedad infecciosa no especificada</v>
          </cell>
        </row>
        <row r="13603">
          <cell r="A13603" t="str">
            <v>Z23</v>
          </cell>
          <cell r="B13603" t="str">
            <v>Necesidad de inmunización contra enfermedad bacteriana única</v>
          </cell>
        </row>
        <row r="13604">
          <cell r="A13604" t="str">
            <v>Z23.0</v>
          </cell>
          <cell r="B13604" t="str">
            <v>Necesidad de inmunización sólo contra el cólera</v>
          </cell>
        </row>
        <row r="13605">
          <cell r="A13605" t="str">
            <v>Z23.1</v>
          </cell>
          <cell r="B13605" t="str">
            <v>Necesidad de inmunización sólo contra la tifoidea-paratifoidea [TAB]</v>
          </cell>
        </row>
        <row r="13606">
          <cell r="A13606" t="str">
            <v>Z23.2</v>
          </cell>
          <cell r="B13606" t="str">
            <v>Necesidad de inmunización contra la tuberculosis [BCG]</v>
          </cell>
        </row>
        <row r="13607">
          <cell r="A13607" t="str">
            <v>Z23.3</v>
          </cell>
          <cell r="B13607" t="str">
            <v>Necesidad de inmunización contra la peste</v>
          </cell>
        </row>
        <row r="13608">
          <cell r="A13608" t="str">
            <v>Z23.4</v>
          </cell>
          <cell r="B13608" t="str">
            <v>Necesidad de inmunización contra la tularemia</v>
          </cell>
        </row>
        <row r="13609">
          <cell r="A13609" t="str">
            <v>Z23.5</v>
          </cell>
          <cell r="B13609" t="str">
            <v>Necesidad de inmunización sólo contra el tétanos</v>
          </cell>
        </row>
        <row r="13610">
          <cell r="A13610" t="str">
            <v>Z23.6</v>
          </cell>
          <cell r="B13610" t="str">
            <v>Necesidad de inmunización sólo contra la difteria</v>
          </cell>
        </row>
        <row r="13611">
          <cell r="A13611" t="str">
            <v>Z23.7</v>
          </cell>
          <cell r="B13611" t="str">
            <v>Necesidad de inmunización sólo contra la tos ferina</v>
          </cell>
        </row>
        <row r="13612">
          <cell r="A13612" t="str">
            <v>Z23.8</v>
          </cell>
          <cell r="B13612" t="str">
            <v>Necesidad de inmunización sólo contra otra enfermedad bacteriana</v>
          </cell>
        </row>
        <row r="13613">
          <cell r="A13613" t="str">
            <v>Z24</v>
          </cell>
          <cell r="B13613" t="str">
            <v>Necesidad de inmunización contra ciertas enfermedades virales</v>
          </cell>
        </row>
        <row r="13614">
          <cell r="A13614" t="str">
            <v>Z24.0</v>
          </cell>
          <cell r="B13614" t="str">
            <v>Necesidad de inmunización contra la poliomielitis</v>
          </cell>
        </row>
        <row r="13615">
          <cell r="A13615" t="str">
            <v>Z24.1</v>
          </cell>
          <cell r="B13615" t="str">
            <v>Necesidad de inmunización contra la encefalitis viral transmitida por artrópodos</v>
          </cell>
        </row>
        <row r="13616">
          <cell r="A13616" t="str">
            <v>Z24.2</v>
          </cell>
          <cell r="B13616" t="str">
            <v>Necesidad de inmunización contra la rabia</v>
          </cell>
        </row>
        <row r="13617">
          <cell r="A13617" t="str">
            <v>Z24.3</v>
          </cell>
          <cell r="B13617" t="str">
            <v>Necesidad de inmunización contra la fiebre amarilla</v>
          </cell>
        </row>
        <row r="13618">
          <cell r="A13618" t="str">
            <v>Z24.4</v>
          </cell>
          <cell r="B13618" t="str">
            <v>Necesidad de inmunización sólo contra el sarampión</v>
          </cell>
        </row>
        <row r="13619">
          <cell r="A13619" t="str">
            <v>Z24.5</v>
          </cell>
          <cell r="B13619" t="str">
            <v>Necesidad de inmunización sólo contra la rubéola</v>
          </cell>
        </row>
        <row r="13620">
          <cell r="A13620" t="str">
            <v>Z24.6</v>
          </cell>
          <cell r="B13620" t="str">
            <v>Necesidad de inmunización contra la hepatitis viral</v>
          </cell>
        </row>
        <row r="13621">
          <cell r="A13621" t="str">
            <v>Z25</v>
          </cell>
          <cell r="B13621" t="str">
            <v>Necesidad de inmunización contra otras enfermedades virales únicas</v>
          </cell>
        </row>
        <row r="13622">
          <cell r="A13622" t="str">
            <v>Z25.0</v>
          </cell>
          <cell r="B13622" t="str">
            <v>Necesidad de inmunización sólo contra la parotiditis</v>
          </cell>
        </row>
        <row r="13623">
          <cell r="A13623" t="str">
            <v>Z25.1</v>
          </cell>
          <cell r="B13623" t="str">
            <v>Necesidad de inmunización contra la influenza [gripe]</v>
          </cell>
        </row>
        <row r="13624">
          <cell r="A13624" t="str">
            <v>Z25.8</v>
          </cell>
          <cell r="B13624" t="str">
            <v>Necesidad de inmunización contra otras enfermedades virales únicas especificadas</v>
          </cell>
        </row>
        <row r="13625">
          <cell r="A13625" t="str">
            <v>Z26.8</v>
          </cell>
          <cell r="B13625" t="str">
            <v>Necesidad de inmunización contra otras enfermedades infecciosas únicas</v>
          </cell>
        </row>
        <row r="13626">
          <cell r="A13626" t="str">
            <v>Z26.0</v>
          </cell>
          <cell r="B13626" t="str">
            <v>Necesidad de inmunización contra la leishmaniasis</v>
          </cell>
        </row>
        <row r="13627">
          <cell r="A13627" t="str">
            <v>Z26.8</v>
          </cell>
          <cell r="B13627" t="str">
            <v>Necesidad de inmunización contra otras enfermedades infecciosas únicas especificadas</v>
          </cell>
        </row>
        <row r="13628">
          <cell r="A13628" t="str">
            <v>Z26.9</v>
          </cell>
          <cell r="B13628" t="str">
            <v>Necesidad de inmunización contra enfermedad infecciosa no especificada</v>
          </cell>
        </row>
        <row r="13629">
          <cell r="A13629" t="str">
            <v>Z27</v>
          </cell>
          <cell r="B13629" t="str">
            <v>Necesidad de inmunización contra combinaciones de enfermedades infecciosas</v>
          </cell>
        </row>
        <row r="13630">
          <cell r="A13630" t="str">
            <v>Z27.0</v>
          </cell>
          <cell r="B13630" t="str">
            <v>Necesidad de inmunización contra el cólera y la tifoidea-paratifoidea [cólera + TAB]</v>
          </cell>
        </row>
        <row r="13631">
          <cell r="A13631" t="str">
            <v>Z27.1</v>
          </cell>
          <cell r="B13631" t="str">
            <v>Necesidad de inmunización contra difteria-pertussis-tétanos combinados [DPT]</v>
          </cell>
        </row>
        <row r="13632">
          <cell r="A13632" t="str">
            <v>Z27.2</v>
          </cell>
          <cell r="B13632" t="str">
            <v>Necesidad de inmunización contra difteria-pertussis-tétanos y tifoidea-paratifoidea [DPT + TAB]</v>
          </cell>
        </row>
        <row r="13633">
          <cell r="A13633" t="str">
            <v>Z27.3</v>
          </cell>
          <cell r="B13633" t="str">
            <v>Necesidad de inmunización contra difteria-pertussis-tétanos y poliomielitis [DPT + polio]</v>
          </cell>
        </row>
        <row r="13634">
          <cell r="A13634" t="str">
            <v>Z27.4</v>
          </cell>
          <cell r="B13634" t="str">
            <v>Necesidad de inmunización contra sarampión-parotiditis-rubéola [SPR] [MMR]</v>
          </cell>
        </row>
        <row r="13635">
          <cell r="A13635" t="str">
            <v>Z27.8</v>
          </cell>
          <cell r="B13635" t="str">
            <v>Necesidad de inmunización contra otras combinaciones de enfermedades infecciosas</v>
          </cell>
        </row>
        <row r="13636">
          <cell r="A13636" t="str">
            <v>Z27.9</v>
          </cell>
          <cell r="B13636" t="str">
            <v>Necesidad de inmunización contra combinaciones no especificadas de enfermedades infecciosas</v>
          </cell>
        </row>
        <row r="13637">
          <cell r="A13637" t="str">
            <v>Z28</v>
          </cell>
          <cell r="B13637" t="str">
            <v>Inmunización no realizada</v>
          </cell>
        </row>
        <row r="13638">
          <cell r="A13638" t="str">
            <v>Z28.0</v>
          </cell>
          <cell r="B13638" t="str">
            <v>Inmunización no realizada por contraindicación</v>
          </cell>
        </row>
        <row r="13639">
          <cell r="A13639" t="str">
            <v>Z28.1</v>
          </cell>
          <cell r="B13639" t="str">
            <v>Inmunización no realizada por decisión del paciente, por motivos de creencia o presión de grupo</v>
          </cell>
        </row>
        <row r="13640">
          <cell r="A13640" t="str">
            <v>Z28.2</v>
          </cell>
          <cell r="B13640" t="str">
            <v>Inmunización no realizada por decisión del paciente, por otras razones y las no especificadas</v>
          </cell>
        </row>
        <row r="13641">
          <cell r="A13641" t="str">
            <v>Z28.8</v>
          </cell>
          <cell r="B13641" t="str">
            <v>Inmunización no realizada por otras razones</v>
          </cell>
        </row>
        <row r="13642">
          <cell r="A13642" t="str">
            <v>Z28.9</v>
          </cell>
          <cell r="B13642" t="str">
            <v>Inmunización no realizada por razón no especificada</v>
          </cell>
        </row>
        <row r="13643">
          <cell r="A13643" t="str">
            <v>Z29</v>
          </cell>
          <cell r="B13643" t="str">
            <v>Necesidad de otras medidas profilácticas</v>
          </cell>
        </row>
        <row r="13644">
          <cell r="A13644" t="str">
            <v>Z29.0</v>
          </cell>
          <cell r="B13644" t="str">
            <v>Aislamiento</v>
          </cell>
        </row>
        <row r="13645">
          <cell r="A13645" t="str">
            <v>Z29.1</v>
          </cell>
          <cell r="B13645" t="str">
            <v>Inmunoterapia profiláctica</v>
          </cell>
        </row>
        <row r="13646">
          <cell r="A13646" t="str">
            <v>Z29.2</v>
          </cell>
          <cell r="B13646" t="str">
            <v>Otra quimioterapia profiláctica</v>
          </cell>
        </row>
        <row r="13647">
          <cell r="A13647" t="str">
            <v>Z29.8</v>
          </cell>
          <cell r="B13647" t="str">
            <v>Otras medidas profiláticas especificadas</v>
          </cell>
        </row>
        <row r="13648">
          <cell r="A13648" t="str">
            <v>Z29.9</v>
          </cell>
          <cell r="B13648" t="str">
            <v>Medida profiláctica no especificada</v>
          </cell>
        </row>
        <row r="13649">
          <cell r="A13649" t="str">
            <v>Z30</v>
          </cell>
          <cell r="B13649" t="str">
            <v>Atención para la anticoncepción</v>
          </cell>
        </row>
        <row r="13650">
          <cell r="A13650" t="str">
            <v>Z30.0</v>
          </cell>
          <cell r="B13650" t="str">
            <v>Consejo y asesoramiento general sobre la anticoncepción</v>
          </cell>
        </row>
        <row r="13651">
          <cell r="A13651" t="str">
            <v>Z30.1</v>
          </cell>
          <cell r="B13651" t="str">
            <v>Inserción de dispositivo anticonceptivo (intrauterino)</v>
          </cell>
        </row>
        <row r="13652">
          <cell r="A13652" t="str">
            <v>Z30.2</v>
          </cell>
          <cell r="B13652" t="str">
            <v>Esterilización</v>
          </cell>
        </row>
        <row r="13653">
          <cell r="A13653" t="str">
            <v>Z30.3</v>
          </cell>
          <cell r="B13653" t="str">
            <v>Extracción menstrual</v>
          </cell>
        </row>
        <row r="13654">
          <cell r="A13654" t="str">
            <v>Z30.4</v>
          </cell>
          <cell r="B13654" t="str">
            <v>Supervisión del uso de drogas anticonceptivas</v>
          </cell>
        </row>
        <row r="13655">
          <cell r="A13655" t="str">
            <v>Z30.5</v>
          </cell>
          <cell r="B13655" t="str">
            <v>Supervisión del uso de dispositivo anticonceptivo (intrauterino)</v>
          </cell>
        </row>
        <row r="13656">
          <cell r="A13656" t="str">
            <v>Z30.8</v>
          </cell>
          <cell r="B13656" t="str">
            <v>Otras atenciones especificadas para la anticoncepción</v>
          </cell>
        </row>
        <row r="13657">
          <cell r="A13657" t="str">
            <v>Z30.9</v>
          </cell>
          <cell r="B13657" t="str">
            <v>Asistencia para la anticoncepción, no especificada</v>
          </cell>
        </row>
        <row r="13658">
          <cell r="A13658" t="str">
            <v>Z31</v>
          </cell>
          <cell r="B13658" t="str">
            <v>Atención para la procreación</v>
          </cell>
        </row>
        <row r="13659">
          <cell r="A13659" t="str">
            <v>Z31.0</v>
          </cell>
          <cell r="B13659" t="str">
            <v>Tuboplastia o vasoplastia posterior a esterilización</v>
          </cell>
        </row>
        <row r="13660">
          <cell r="A13660" t="str">
            <v>Z31.1</v>
          </cell>
          <cell r="B13660" t="str">
            <v>Inseminación artificial</v>
          </cell>
        </row>
        <row r="13661">
          <cell r="A13661" t="str">
            <v>Z31.2</v>
          </cell>
          <cell r="B13661" t="str">
            <v>Fecundación in vitro</v>
          </cell>
        </row>
        <row r="13662">
          <cell r="A13662" t="str">
            <v>Z31.3</v>
          </cell>
          <cell r="B13662" t="str">
            <v>Otros métodos de atención para la fecundación</v>
          </cell>
        </row>
        <row r="13663">
          <cell r="A13663" t="str">
            <v>Z31.4</v>
          </cell>
          <cell r="B13663" t="str">
            <v>Investigación y prueba para la procreación</v>
          </cell>
        </row>
        <row r="13664">
          <cell r="A13664" t="str">
            <v>Z31.5</v>
          </cell>
          <cell r="B13664" t="str">
            <v>Asesoramiento genético</v>
          </cell>
        </row>
        <row r="13665">
          <cell r="A13665" t="str">
            <v>Z31.6</v>
          </cell>
          <cell r="B13665" t="str">
            <v>Consejo y asesoramiento general sobre la procreación</v>
          </cell>
        </row>
        <row r="13666">
          <cell r="A13666" t="str">
            <v>Z31.8</v>
          </cell>
          <cell r="B13666" t="str">
            <v>Otra atención especificada para la procreación</v>
          </cell>
        </row>
        <row r="13667">
          <cell r="A13667" t="str">
            <v>Z31.9</v>
          </cell>
          <cell r="B13667" t="str">
            <v>Atención no especificada relacionada con la procreación</v>
          </cell>
        </row>
        <row r="13668">
          <cell r="A13668" t="str">
            <v>Z32</v>
          </cell>
          <cell r="B13668" t="str">
            <v>Examen y prueba del embarazo</v>
          </cell>
        </row>
        <row r="13669">
          <cell r="A13669" t="str">
            <v>Z32.0</v>
          </cell>
          <cell r="B13669" t="str">
            <v>Embarazo (aún) no confirmado</v>
          </cell>
        </row>
        <row r="13670">
          <cell r="A13670" t="str">
            <v>Z32.1</v>
          </cell>
          <cell r="B13670" t="str">
            <v>Embarazo confirmado</v>
          </cell>
        </row>
        <row r="13671">
          <cell r="A13671" t="str">
            <v>Z33.X</v>
          </cell>
          <cell r="B13671" t="str">
            <v>Estado de embarazo, incidental</v>
          </cell>
        </row>
        <row r="13672">
          <cell r="A13672" t="str">
            <v>Z34</v>
          </cell>
          <cell r="B13672" t="str">
            <v>Supervisión de embarazo normal</v>
          </cell>
        </row>
        <row r="13673">
          <cell r="A13673" t="str">
            <v>Z34.0</v>
          </cell>
          <cell r="B13673" t="str">
            <v>Supervisión de primer embarazo normal</v>
          </cell>
        </row>
        <row r="13674">
          <cell r="A13674" t="str">
            <v>Z34.8</v>
          </cell>
          <cell r="B13674" t="str">
            <v>Supervisión de otros embarazos normales</v>
          </cell>
        </row>
        <row r="13675">
          <cell r="A13675" t="str">
            <v>Z34.9</v>
          </cell>
          <cell r="B13675" t="str">
            <v>Supervisión de embarazo normal no especificado</v>
          </cell>
        </row>
        <row r="13676">
          <cell r="A13676" t="str">
            <v/>
          </cell>
          <cell r="B13676" t="str">
            <v/>
          </cell>
        </row>
        <row r="13677">
          <cell r="A13677" t="str">
            <v>Z35.0</v>
          </cell>
          <cell r="B13677" t="str">
            <v>Supervisión de embarazo con historia de esterilidad</v>
          </cell>
        </row>
        <row r="13678">
          <cell r="A13678" t="str">
            <v>Z35.1</v>
          </cell>
          <cell r="B13678" t="str">
            <v>Supervisión de embarazo con historia de aborto</v>
          </cell>
        </row>
        <row r="13679">
          <cell r="A13679" t="str">
            <v>Z35.2</v>
          </cell>
          <cell r="B13679" t="str">
            <v>Supervisión de embarazo con otro riesgo en la historia obstétrica o reproductiva</v>
          </cell>
        </row>
        <row r="13680">
          <cell r="A13680" t="str">
            <v>Z35.3</v>
          </cell>
          <cell r="B13680" t="str">
            <v>Supervisión de embarazo con historia de insuficiente atención prenatal</v>
          </cell>
        </row>
        <row r="13681">
          <cell r="A13681" t="str">
            <v>Z35.4</v>
          </cell>
          <cell r="B13681" t="str">
            <v>Supervisión de embarazo con gran multiparidad</v>
          </cell>
        </row>
        <row r="13682">
          <cell r="A13682" t="str">
            <v>Z35.5</v>
          </cell>
          <cell r="B13682" t="str">
            <v>Supervisión de primigesta añosa</v>
          </cell>
        </row>
        <row r="13683">
          <cell r="A13683" t="str">
            <v>Z35.6</v>
          </cell>
          <cell r="B13683" t="str">
            <v>Supervisión de primigesta muy joven</v>
          </cell>
        </row>
        <row r="13684">
          <cell r="A13684" t="str">
            <v>Z35.7</v>
          </cell>
          <cell r="B13684" t="str">
            <v>Supervisión de embarazo de alto riesgo debido a problemas sociales</v>
          </cell>
        </row>
        <row r="13685">
          <cell r="A13685" t="str">
            <v>Z35.8</v>
          </cell>
          <cell r="B13685" t="str">
            <v>Supervisión de otros embarazos de alto riesgo</v>
          </cell>
        </row>
        <row r="13686">
          <cell r="A13686" t="str">
            <v>Z35.9</v>
          </cell>
          <cell r="B13686" t="str">
            <v>Supervisión de embarazo de alto riesgo, sin otra especificación</v>
          </cell>
        </row>
        <row r="13687">
          <cell r="A13687" t="str">
            <v>Z36</v>
          </cell>
          <cell r="B13687" t="str">
            <v>Pesquisas prenatales</v>
          </cell>
        </row>
        <row r="13688">
          <cell r="A13688" t="str">
            <v>Z36.0</v>
          </cell>
          <cell r="B13688" t="str">
            <v>Pesquisa prenatal para anomalías cromosómicas</v>
          </cell>
        </row>
        <row r="13689">
          <cell r="A13689" t="str">
            <v>Z36.1</v>
          </cell>
          <cell r="B13689" t="str">
            <v>Pesquisa prenatal para medir niveles elevados de alfafetoproteínas</v>
          </cell>
        </row>
        <row r="13690">
          <cell r="A13690" t="str">
            <v>Z36.2</v>
          </cell>
          <cell r="B13690" t="str">
            <v>Otras pesquisas prenatales basadas en amniocentesis</v>
          </cell>
        </row>
        <row r="13691">
          <cell r="A13691" t="str">
            <v>Z36.3</v>
          </cell>
          <cell r="B13691" t="str">
            <v>Pesquisa prenatal de malformaciones usando ultrasonido y otros métodos físicos</v>
          </cell>
        </row>
        <row r="13692">
          <cell r="A13692" t="str">
            <v>Z36.4</v>
          </cell>
          <cell r="B13692" t="str">
            <v>Pesquisa prenatal del retardo del crecimiento fetal usando ultrasonido y otros métodos físicos</v>
          </cell>
        </row>
        <row r="13693">
          <cell r="A13693" t="str">
            <v>Z36.5</v>
          </cell>
          <cell r="B13693" t="str">
            <v>Pesquisa prenatal para isoinmunización</v>
          </cell>
        </row>
        <row r="13694">
          <cell r="A13694" t="str">
            <v>Z36.8</v>
          </cell>
          <cell r="B13694" t="str">
            <v>Otras pesquisas prenatales específicas</v>
          </cell>
        </row>
        <row r="13695">
          <cell r="A13695" t="str">
            <v>Z36.9</v>
          </cell>
          <cell r="B13695" t="str">
            <v>Pesquisa prenatal, sin otra especificación</v>
          </cell>
        </row>
        <row r="13696">
          <cell r="A13696" t="str">
            <v>Z37</v>
          </cell>
          <cell r="B13696" t="str">
            <v>Producto del parto</v>
          </cell>
        </row>
        <row r="13697">
          <cell r="A13697" t="str">
            <v>Z37.0</v>
          </cell>
          <cell r="B13697" t="str">
            <v>Nacido vivo, único</v>
          </cell>
        </row>
        <row r="13698">
          <cell r="A13698" t="str">
            <v>Z37.1</v>
          </cell>
          <cell r="B13698" t="str">
            <v>Nacido muerto, único</v>
          </cell>
        </row>
        <row r="13699">
          <cell r="A13699" t="str">
            <v>Z37.2</v>
          </cell>
          <cell r="B13699" t="str">
            <v>Gemelos, ambos nacidos vivos</v>
          </cell>
        </row>
        <row r="13700">
          <cell r="A13700" t="str">
            <v>Z37.3</v>
          </cell>
          <cell r="B13700" t="str">
            <v>Gemelos, un nacido vivo y un nacido muerto</v>
          </cell>
        </row>
        <row r="13701">
          <cell r="A13701" t="str">
            <v>Z37.4</v>
          </cell>
          <cell r="B13701" t="str">
            <v>Gemelos, ambos nacidos muertos</v>
          </cell>
        </row>
        <row r="13702">
          <cell r="A13702" t="str">
            <v>Z37.5</v>
          </cell>
          <cell r="B13702" t="str">
            <v>Otros nacimientos múltiples, todos nacidos vivos</v>
          </cell>
        </row>
        <row r="13703">
          <cell r="A13703" t="str">
            <v>Z37.6</v>
          </cell>
          <cell r="B13703" t="str">
            <v>Otros nacimientos múltiples, algunos nacidos vivos</v>
          </cell>
        </row>
        <row r="13704">
          <cell r="A13704" t="str">
            <v>Z37.7</v>
          </cell>
          <cell r="B13704" t="str">
            <v>Otros nacimientos múltiples, todos nacidos muertos</v>
          </cell>
        </row>
        <row r="13705">
          <cell r="A13705" t="str">
            <v>Z37.9</v>
          </cell>
          <cell r="B13705" t="str">
            <v>Producto del parto no especificado</v>
          </cell>
        </row>
        <row r="13706">
          <cell r="A13706" t="str">
            <v>Z38</v>
          </cell>
          <cell r="B13706" t="str">
            <v>Nacidos vivos según lugar de nacimiento</v>
          </cell>
        </row>
        <row r="13707">
          <cell r="A13707" t="str">
            <v>Z38.0</v>
          </cell>
          <cell r="B13707" t="str">
            <v>Producto único, nacido en hospital</v>
          </cell>
        </row>
        <row r="13708">
          <cell r="A13708" t="str">
            <v>Z38.1</v>
          </cell>
          <cell r="B13708" t="str">
            <v>Producto único, nacido fuera de hospital</v>
          </cell>
        </row>
        <row r="13709">
          <cell r="A13709" t="str">
            <v>Z38.2</v>
          </cell>
          <cell r="B13709" t="str">
            <v>Producto único, lugar de nacimiento no especificado</v>
          </cell>
        </row>
        <row r="13710">
          <cell r="A13710" t="str">
            <v>Z38.3</v>
          </cell>
          <cell r="B13710" t="str">
            <v>Gemelos, nacidos en hospital</v>
          </cell>
        </row>
        <row r="13711">
          <cell r="A13711" t="str">
            <v>Z38.4</v>
          </cell>
          <cell r="B13711" t="str">
            <v>Gemelos, nacidos fuera de hospital</v>
          </cell>
        </row>
        <row r="13712">
          <cell r="A13712" t="str">
            <v>Z38.5</v>
          </cell>
          <cell r="B13712" t="str">
            <v>Gemelos, lugar de nacimiento no especificado</v>
          </cell>
        </row>
        <row r="13713">
          <cell r="A13713" t="str">
            <v>Z38.6</v>
          </cell>
          <cell r="B13713" t="str">
            <v>Otros nacimientos múltiples, en hospital</v>
          </cell>
        </row>
        <row r="13714">
          <cell r="A13714" t="str">
            <v>Z38.7</v>
          </cell>
          <cell r="B13714" t="str">
            <v>Otros nacimientos múltiples, fuera del hospital</v>
          </cell>
        </row>
        <row r="13715">
          <cell r="A13715" t="str">
            <v>Z38.8</v>
          </cell>
          <cell r="B13715" t="str">
            <v>Otros nacimientos múltiples, lugar de nacimiento no especificado</v>
          </cell>
        </row>
        <row r="13716">
          <cell r="A13716" t="str">
            <v>Z39</v>
          </cell>
          <cell r="B13716" t="str">
            <v>Examen y atención del postparto</v>
          </cell>
        </row>
        <row r="13717">
          <cell r="A13717" t="str">
            <v>Z39.0</v>
          </cell>
          <cell r="B13717" t="str">
            <v>Atención y examen inmediatamente después del parto</v>
          </cell>
        </row>
        <row r="13718">
          <cell r="A13718" t="str">
            <v>Z39.1</v>
          </cell>
          <cell r="B13718" t="str">
            <v>Atención y examen de madre en período de lactancia</v>
          </cell>
        </row>
        <row r="13719">
          <cell r="A13719" t="str">
            <v>Z39.2</v>
          </cell>
          <cell r="B13719" t="str">
            <v>Seguimiento postparto, de rutina</v>
          </cell>
        </row>
        <row r="13720">
          <cell r="A13720" t="str">
            <v>Z40</v>
          </cell>
          <cell r="B13720" t="str">
            <v>Cirugía profiláctica</v>
          </cell>
        </row>
        <row r="13721">
          <cell r="A13721" t="str">
            <v>Z40.0</v>
          </cell>
          <cell r="B13721" t="str">
            <v>Cirugía profiláctica por factores de riesgo relacionados con tumores malignos</v>
          </cell>
        </row>
        <row r="13722">
          <cell r="A13722" t="str">
            <v>Z40.8</v>
          </cell>
          <cell r="B13722" t="str">
            <v>Otra cirugía profiláctica</v>
          </cell>
        </row>
        <row r="13723">
          <cell r="A13723" t="str">
            <v>Z40.9</v>
          </cell>
          <cell r="B13723" t="str">
            <v>Cirugía profiláctica no especificada</v>
          </cell>
        </row>
        <row r="13724">
          <cell r="A13724" t="str">
            <v>Z41</v>
          </cell>
          <cell r="B13724" t="str">
            <v>Procedimientos para otros propósitos que no sean los de mejorar el estado de salud</v>
          </cell>
        </row>
        <row r="13725">
          <cell r="A13725" t="str">
            <v>Z41.0</v>
          </cell>
          <cell r="B13725" t="str">
            <v>Trasplante de pelo</v>
          </cell>
        </row>
        <row r="13726">
          <cell r="A13726" t="str">
            <v>Z41.1</v>
          </cell>
          <cell r="B13726" t="str">
            <v>Otras cirugías plásticas por razones estéticas</v>
          </cell>
        </row>
        <row r="13727">
          <cell r="A13727" t="str">
            <v>Z41.2</v>
          </cell>
          <cell r="B13727" t="str">
            <v>Circuncisión ritual o de rutina</v>
          </cell>
        </row>
        <row r="13728">
          <cell r="A13728" t="str">
            <v>Z41.3</v>
          </cell>
          <cell r="B13728" t="str">
            <v>Perforación de la oreja</v>
          </cell>
        </row>
        <row r="13729">
          <cell r="A13729" t="str">
            <v>Z41.8</v>
          </cell>
          <cell r="B13729" t="str">
            <v>Otros procedimientos para otros propósitos que no sean los de mejorar el estado de salud</v>
          </cell>
        </row>
        <row r="13730">
          <cell r="A13730" t="str">
            <v>Z41.9</v>
          </cell>
          <cell r="B13730" t="str">
            <v>Procedimiento no especificado para otros propósitos que no sean los de mejorar el estado de salud</v>
          </cell>
        </row>
        <row r="13731">
          <cell r="A13731" t="str">
            <v>Z42</v>
          </cell>
          <cell r="B13731" t="str">
            <v>Cuidados posteriores a la cirugía plástica</v>
          </cell>
        </row>
        <row r="13732">
          <cell r="A13732" t="str">
            <v>Z42.0</v>
          </cell>
          <cell r="B13732" t="str">
            <v>Cuidados posteriores a la cirugía plástica de la cabeza y del cuello</v>
          </cell>
        </row>
        <row r="13733">
          <cell r="A13733" t="str">
            <v>Z42.1</v>
          </cell>
          <cell r="B13733" t="str">
            <v>Cuidados posteriores a la cirugía plástica de la mama</v>
          </cell>
        </row>
        <row r="13734">
          <cell r="A13734" t="str">
            <v>Z42.2</v>
          </cell>
          <cell r="B13734" t="str">
            <v>Cuidados posteriores a la cirugía plástica de otras partes especificadas del tronco</v>
          </cell>
        </row>
        <row r="13735">
          <cell r="A13735" t="str">
            <v>Z42.3</v>
          </cell>
          <cell r="B13735" t="str">
            <v>Cuidados posteriores a la cirugía plástica de las extremidades superiores</v>
          </cell>
        </row>
        <row r="13736">
          <cell r="A13736" t="str">
            <v>Z42.4</v>
          </cell>
          <cell r="B13736" t="str">
            <v>Cuidados posteriores a la cirugía plástica de las extremidades inferiores</v>
          </cell>
        </row>
        <row r="13737">
          <cell r="A13737" t="str">
            <v>Z42.8</v>
          </cell>
          <cell r="B13737" t="str">
            <v>Cuidados posteriores a la cirugía plástica de otras partes especificadas del cuerpo</v>
          </cell>
        </row>
        <row r="13738">
          <cell r="A13738" t="str">
            <v>Z42.9</v>
          </cell>
          <cell r="B13738" t="str">
            <v>Cuidados posteriores a la cirugía plástica no especificada</v>
          </cell>
        </row>
        <row r="13739">
          <cell r="A13739" t="str">
            <v>Z43</v>
          </cell>
          <cell r="B13739" t="str">
            <v>Atención de orificios artificiales</v>
          </cell>
        </row>
        <row r="13740">
          <cell r="A13740" t="str">
            <v>Z43.0</v>
          </cell>
          <cell r="B13740" t="str">
            <v>Atención de traqueostomía</v>
          </cell>
        </row>
        <row r="13741">
          <cell r="A13741" t="str">
            <v>Z43.1</v>
          </cell>
          <cell r="B13741" t="str">
            <v>Atención de gastrostomía</v>
          </cell>
        </row>
        <row r="13742">
          <cell r="A13742" t="str">
            <v>Z43.2</v>
          </cell>
          <cell r="B13742" t="str">
            <v>Atención de ileostomía</v>
          </cell>
        </row>
        <row r="13743">
          <cell r="A13743" t="str">
            <v>Z43.3</v>
          </cell>
          <cell r="B13743" t="str">
            <v>Atención de colostomía</v>
          </cell>
        </row>
        <row r="13744">
          <cell r="A13744" t="str">
            <v>Z43.4</v>
          </cell>
          <cell r="B13744" t="str">
            <v>Atención de otros orificios artificiales de las vías digestivas</v>
          </cell>
        </row>
        <row r="13745">
          <cell r="A13745" t="str">
            <v>Z43.5</v>
          </cell>
          <cell r="B13745" t="str">
            <v>Atención de cistostomía</v>
          </cell>
        </row>
        <row r="13746">
          <cell r="A13746" t="str">
            <v>Z43.6</v>
          </cell>
          <cell r="B13746" t="str">
            <v>Atención de otros orificios artificiales de las vías urinarias</v>
          </cell>
        </row>
        <row r="13747">
          <cell r="A13747" t="str">
            <v>Z43.7</v>
          </cell>
          <cell r="B13747" t="str">
            <v>Atención de vagina artificial</v>
          </cell>
        </row>
        <row r="13748">
          <cell r="A13748" t="str">
            <v>Z43.8</v>
          </cell>
          <cell r="B13748" t="str">
            <v>Atención de otros orificios artificiales</v>
          </cell>
        </row>
        <row r="13749">
          <cell r="A13749" t="str">
            <v>Z43.9</v>
          </cell>
          <cell r="B13749" t="str">
            <v>Atención de orificio artificial no especificado</v>
          </cell>
        </row>
        <row r="13750">
          <cell r="A13750" t="str">
            <v>Z44</v>
          </cell>
          <cell r="B13750" t="str">
            <v>Prueba y ajuste de dispositivos protésicos externos</v>
          </cell>
        </row>
        <row r="13751">
          <cell r="A13751" t="str">
            <v>Z44.0</v>
          </cell>
          <cell r="B13751" t="str">
            <v>Prueba y ajuste de brazo artificial (completo) (parcial)</v>
          </cell>
        </row>
        <row r="13752">
          <cell r="A13752" t="str">
            <v>Z44.1</v>
          </cell>
          <cell r="B13752" t="str">
            <v>Prueba y ajuste de pierna artificial (completa) (parcial)</v>
          </cell>
        </row>
        <row r="13753">
          <cell r="A13753" t="str">
            <v>Z44.2</v>
          </cell>
          <cell r="B13753" t="str">
            <v>Prueba y ajuste de ojo artificial</v>
          </cell>
        </row>
        <row r="13754">
          <cell r="A13754" t="str">
            <v>Z44.3</v>
          </cell>
          <cell r="B13754" t="str">
            <v>Prueba y ajuste de prótesis mamaria externa</v>
          </cell>
        </row>
        <row r="13755">
          <cell r="A13755" t="str">
            <v>Z44.8</v>
          </cell>
          <cell r="B13755" t="str">
            <v>Prueba y ajuste de otros dispositivos protésicos externos</v>
          </cell>
        </row>
        <row r="13756">
          <cell r="A13756" t="str">
            <v>Z44.9</v>
          </cell>
          <cell r="B13756" t="str">
            <v>Prueba y ajuste de dispositivo protésico externo no especificado</v>
          </cell>
        </row>
        <row r="13757">
          <cell r="A13757" t="str">
            <v>Z45</v>
          </cell>
          <cell r="B13757" t="str">
            <v>Asistencia y ajuste de dispositivos implantados</v>
          </cell>
        </row>
        <row r="13758">
          <cell r="A13758" t="str">
            <v>Z45.0</v>
          </cell>
          <cell r="B13758" t="str">
            <v>Asistencia y ajuste de marcapaso cardíaco</v>
          </cell>
        </row>
        <row r="13759">
          <cell r="A13759" t="str">
            <v>Z45.1</v>
          </cell>
          <cell r="B13759" t="str">
            <v>Asistencia y ajuste de bomba de infusión</v>
          </cell>
        </row>
        <row r="13760">
          <cell r="A13760" t="str">
            <v>Z45.2</v>
          </cell>
          <cell r="B13760" t="str">
            <v>Asistencia y ajuste de dispositivos de acceso vascular</v>
          </cell>
        </row>
        <row r="13761">
          <cell r="A13761" t="str">
            <v>Z45.3</v>
          </cell>
          <cell r="B13761" t="str">
            <v>Asistencia y ajuste de dispositivo auditivo implantado</v>
          </cell>
        </row>
        <row r="13762">
          <cell r="A13762" t="str">
            <v>Z45.8</v>
          </cell>
          <cell r="B13762" t="str">
            <v>Asistencia y ajuste de otros dispositivos implantados</v>
          </cell>
        </row>
        <row r="13763">
          <cell r="A13763" t="str">
            <v>Z45.9</v>
          </cell>
          <cell r="B13763" t="str">
            <v>Asistencia y ajuste de dispositivo implantado no especificado</v>
          </cell>
        </row>
        <row r="13764">
          <cell r="A13764" t="str">
            <v>Z46</v>
          </cell>
          <cell r="B13764" t="str">
            <v>Prueba y ajuste de otros dispositivos</v>
          </cell>
        </row>
        <row r="13765">
          <cell r="A13765" t="str">
            <v>Z46.0</v>
          </cell>
          <cell r="B13765" t="str">
            <v>Prueba y ajuste de anteojos y lentes de contacto</v>
          </cell>
        </row>
        <row r="13766">
          <cell r="A13766" t="str">
            <v>Z46.1</v>
          </cell>
          <cell r="B13766" t="str">
            <v>Prueba y ajuste de audífonos</v>
          </cell>
        </row>
        <row r="13767">
          <cell r="A13767" t="str">
            <v>Z46.2</v>
          </cell>
          <cell r="B13767" t="str">
            <v>Prueba y ajuste de otros dispositivos relacionados con el sistema nervioso y los sentidos especiales</v>
          </cell>
        </row>
        <row r="13768">
          <cell r="A13768" t="str">
            <v>Z46.3</v>
          </cell>
          <cell r="B13768" t="str">
            <v>Prueba y ajuste de prótesis dental</v>
          </cell>
        </row>
        <row r="13769">
          <cell r="A13769" t="str">
            <v>Z46.4</v>
          </cell>
          <cell r="B13769" t="str">
            <v>Prueba y ajuste de dispositivo ortodóncico</v>
          </cell>
        </row>
        <row r="13770">
          <cell r="A13770" t="str">
            <v>Z46.5</v>
          </cell>
          <cell r="B13770" t="str">
            <v>Prueba y ajuste de ileostomía u otro dispositivo intestinal</v>
          </cell>
        </row>
        <row r="13771">
          <cell r="A13771" t="str">
            <v>Z46.6</v>
          </cell>
          <cell r="B13771" t="str">
            <v>Prueba y ajuste de dispositivo urinario</v>
          </cell>
        </row>
        <row r="13772">
          <cell r="A13772" t="str">
            <v>Z46.7</v>
          </cell>
          <cell r="B13772" t="str">
            <v>Prueba y ajuste de dispositivo ortopédico</v>
          </cell>
        </row>
        <row r="13773">
          <cell r="A13773" t="str">
            <v>Z46.8</v>
          </cell>
          <cell r="B13773" t="str">
            <v>Prueba y ajuste de otros dispositivos especificados</v>
          </cell>
        </row>
        <row r="13774">
          <cell r="A13774" t="str">
            <v>Z46.9</v>
          </cell>
          <cell r="B13774" t="str">
            <v>Prueba y ajuste de dispositivo no especificado</v>
          </cell>
        </row>
        <row r="13775">
          <cell r="A13775" t="str">
            <v>Z47</v>
          </cell>
          <cell r="B13775" t="str">
            <v>Otros cuidados posteriores a la ortopedia</v>
          </cell>
        </row>
        <row r="13776">
          <cell r="A13776" t="str">
            <v>Z47.0</v>
          </cell>
          <cell r="B13776" t="str">
            <v>Cuidados posteriores a la extracción de placa u otro dispositivo de fijación interna en fractura</v>
          </cell>
        </row>
        <row r="13777">
          <cell r="A13777" t="str">
            <v>Z47.8</v>
          </cell>
          <cell r="B13777" t="str">
            <v>Otros cuidados especificados posteriores a la ortopedia</v>
          </cell>
        </row>
        <row r="13778">
          <cell r="A13778" t="str">
            <v>Z47.9</v>
          </cell>
          <cell r="B13778" t="str">
            <v>Cuidado posterior a la ortopedia, no especificado</v>
          </cell>
        </row>
        <row r="13779">
          <cell r="A13779" t="str">
            <v>Z48</v>
          </cell>
          <cell r="B13779" t="str">
            <v>Otros cuidados posteriores a la cirugía</v>
          </cell>
        </row>
        <row r="13780">
          <cell r="A13780" t="str">
            <v>Z48.0</v>
          </cell>
          <cell r="B13780" t="str">
            <v>Atención de los apósitos y suturas</v>
          </cell>
        </row>
        <row r="13781">
          <cell r="A13781" t="str">
            <v>Z48.8</v>
          </cell>
          <cell r="B13781" t="str">
            <v>Otros cuidados especificados posteriores a la cirugía</v>
          </cell>
        </row>
        <row r="13782">
          <cell r="A13782" t="str">
            <v>Z48.9</v>
          </cell>
          <cell r="B13782" t="str">
            <v>Cuidado posterior a la cirugía, no especificado</v>
          </cell>
        </row>
        <row r="13783">
          <cell r="A13783" t="str">
            <v>Z49</v>
          </cell>
          <cell r="B13783" t="str">
            <v>Cuidados relativos al procedimiento de diálisis</v>
          </cell>
        </row>
        <row r="13784">
          <cell r="A13784" t="str">
            <v>Z49.0</v>
          </cell>
          <cell r="B13784" t="str">
            <v>Cuidados preparatorios para diálisis</v>
          </cell>
        </row>
        <row r="13785">
          <cell r="A13785" t="str">
            <v>Z49.1</v>
          </cell>
          <cell r="B13785" t="str">
            <v>Diálisis extracorpórea</v>
          </cell>
        </row>
        <row r="13786">
          <cell r="A13786" t="str">
            <v>Z49.2</v>
          </cell>
          <cell r="B13786" t="str">
            <v>Otras diálisis</v>
          </cell>
        </row>
        <row r="13787">
          <cell r="A13787" t="str">
            <v>Z50</v>
          </cell>
          <cell r="B13787" t="str">
            <v>Atención por el uso de procedimientos de rehabilitación</v>
          </cell>
        </row>
        <row r="13788">
          <cell r="A13788" t="str">
            <v>Z50.0</v>
          </cell>
          <cell r="B13788" t="str">
            <v>Rehabilitación cardíaca</v>
          </cell>
        </row>
        <row r="13789">
          <cell r="A13789" t="str">
            <v>Z50.1</v>
          </cell>
          <cell r="B13789" t="str">
            <v>Otras terapias físicas</v>
          </cell>
        </row>
        <row r="13790">
          <cell r="A13790" t="str">
            <v>Z50.2</v>
          </cell>
          <cell r="B13790" t="str">
            <v>Rehabilitación del alcohólico</v>
          </cell>
        </row>
        <row r="13791">
          <cell r="A13791" t="str">
            <v>Z50.3</v>
          </cell>
          <cell r="B13791" t="str">
            <v>Rehabilitación del drogadicto</v>
          </cell>
        </row>
        <row r="13792">
          <cell r="A13792" t="str">
            <v>Z50.4</v>
          </cell>
          <cell r="B13792" t="str">
            <v>Psicoterapia, no clasificada en otra parte</v>
          </cell>
        </row>
        <row r="13793">
          <cell r="A13793" t="str">
            <v>Z50.5</v>
          </cell>
          <cell r="B13793" t="str">
            <v>Terapia del lenguaje</v>
          </cell>
        </row>
        <row r="13794">
          <cell r="A13794" t="str">
            <v>Z50.6</v>
          </cell>
          <cell r="B13794" t="str">
            <v>Adiestramiento ortóptico</v>
          </cell>
        </row>
        <row r="13795">
          <cell r="A13795" t="str">
            <v>Z50.7</v>
          </cell>
          <cell r="B13795" t="str">
            <v>Terapia ocupacional y rehabilitación vocacional, no clasificada en otra parte</v>
          </cell>
        </row>
        <row r="13796">
          <cell r="A13796" t="str">
            <v>Z50.8</v>
          </cell>
          <cell r="B13796" t="str">
            <v>Atención por otros procedimientos de rehabilitación</v>
          </cell>
        </row>
        <row r="13797">
          <cell r="A13797" t="str">
            <v>Z50.9</v>
          </cell>
          <cell r="B13797" t="str">
            <v>Atención por procedimiento de rehabilitación, no especificada</v>
          </cell>
        </row>
        <row r="13798">
          <cell r="A13798" t="str">
            <v>Z51</v>
          </cell>
          <cell r="B13798" t="str">
            <v>Otra atención médica</v>
          </cell>
        </row>
        <row r="13799">
          <cell r="A13799" t="str">
            <v>Z51.0</v>
          </cell>
          <cell r="B13799" t="str">
            <v>Sesión de radioterapia</v>
          </cell>
        </row>
        <row r="13800">
          <cell r="A13800" t="str">
            <v>Z51.1</v>
          </cell>
          <cell r="B13800" t="str">
            <v>Sesión de quimioterapia por tumor</v>
          </cell>
        </row>
        <row r="13801">
          <cell r="A13801" t="str">
            <v>Z51.2</v>
          </cell>
          <cell r="B13801" t="str">
            <v>Otra quimioterapia</v>
          </cell>
        </row>
        <row r="13802">
          <cell r="A13802" t="str">
            <v>Z51.3</v>
          </cell>
          <cell r="B13802" t="str">
            <v>Transfusión de sangre, sin diagnóstico informado</v>
          </cell>
        </row>
        <row r="13803">
          <cell r="A13803" t="str">
            <v>Z51.4</v>
          </cell>
          <cell r="B13803" t="str">
            <v>Atención preparatoria para tratamiento subsecuente, no clasificado en  otra parte</v>
          </cell>
        </row>
        <row r="13804">
          <cell r="A13804" t="str">
            <v>Z51.5</v>
          </cell>
          <cell r="B13804" t="str">
            <v>Atención paliativa</v>
          </cell>
        </row>
        <row r="13805">
          <cell r="A13805" t="str">
            <v>Z51.6</v>
          </cell>
          <cell r="B13805" t="str">
            <v>Desensibilización a alérgenos</v>
          </cell>
        </row>
        <row r="13806">
          <cell r="A13806" t="str">
            <v>Z51.8</v>
          </cell>
          <cell r="B13806" t="str">
            <v>Otras atenciones médicas especificadas</v>
          </cell>
        </row>
        <row r="13807">
          <cell r="A13807" t="str">
            <v>Z51.9</v>
          </cell>
          <cell r="B13807" t="str">
            <v>Atención médica, no especificada</v>
          </cell>
        </row>
        <row r="13808">
          <cell r="A13808" t="str">
            <v>Z52</v>
          </cell>
          <cell r="B13808" t="str">
            <v>Donantes de órganos y tejidos</v>
          </cell>
        </row>
        <row r="13809">
          <cell r="A13809" t="str">
            <v>Z52.0</v>
          </cell>
          <cell r="B13809" t="str">
            <v>Donante de sangre</v>
          </cell>
        </row>
        <row r="13810">
          <cell r="A13810" t="str">
            <v>Z52.1</v>
          </cell>
          <cell r="B13810" t="str">
            <v>Donante de piel</v>
          </cell>
        </row>
        <row r="13811">
          <cell r="A13811" t="str">
            <v>Z52.2</v>
          </cell>
          <cell r="B13811" t="str">
            <v>Donante de hueso</v>
          </cell>
        </row>
        <row r="13812">
          <cell r="A13812" t="str">
            <v>Z52.3</v>
          </cell>
          <cell r="B13812" t="str">
            <v>Donante de médula osea</v>
          </cell>
        </row>
        <row r="13813">
          <cell r="A13813" t="str">
            <v>Z52.4</v>
          </cell>
          <cell r="B13813" t="str">
            <v>Donante de riñón</v>
          </cell>
        </row>
        <row r="13814">
          <cell r="A13814" t="str">
            <v>Z52.5</v>
          </cell>
          <cell r="B13814" t="str">
            <v>Donante de córnea</v>
          </cell>
        </row>
        <row r="13815">
          <cell r="A13815" t="str">
            <v>Z52.8</v>
          </cell>
          <cell r="B13815" t="str">
            <v>Donante de otros órganos o tejidos</v>
          </cell>
        </row>
        <row r="13816">
          <cell r="A13816" t="str">
            <v>Z52.9</v>
          </cell>
          <cell r="B13816" t="str">
            <v>Donante de órgano o tejido no especificado</v>
          </cell>
        </row>
        <row r="13817">
          <cell r="A13817" t="str">
            <v>Z53</v>
          </cell>
          <cell r="B13817" t="str">
            <v>Persona en contacto con los servicios de salud para procedimientos específicos no realizados</v>
          </cell>
        </row>
        <row r="13818">
          <cell r="A13818" t="str">
            <v>Z53.0</v>
          </cell>
          <cell r="B13818" t="str">
            <v>Procedimiento no realizado por contraindicación</v>
          </cell>
        </row>
        <row r="13819">
          <cell r="A13819" t="str">
            <v>Z53.1</v>
          </cell>
          <cell r="B13819" t="str">
            <v>Procedimiento no realizado por decisión del paciente, por razones de creencia o presión de grupo</v>
          </cell>
        </row>
        <row r="13820">
          <cell r="A13820" t="str">
            <v>Z53.2</v>
          </cell>
          <cell r="B13820" t="str">
            <v>Procedimiento no realizado por decisión del paciente, por otras razones y las no especificadas</v>
          </cell>
        </row>
        <row r="13821">
          <cell r="A13821" t="str">
            <v>Z53.8</v>
          </cell>
          <cell r="B13821" t="str">
            <v>Procedimiento no realizado por otras razones</v>
          </cell>
        </row>
        <row r="13822">
          <cell r="A13822" t="str">
            <v>Z53.9</v>
          </cell>
          <cell r="B13822" t="str">
            <v>Procedimiento no realizado por razón no especificada</v>
          </cell>
        </row>
        <row r="13823">
          <cell r="A13823" t="str">
            <v>Z54</v>
          </cell>
          <cell r="B13823" t="str">
            <v>Convalecencia</v>
          </cell>
        </row>
        <row r="13824">
          <cell r="A13824" t="str">
            <v>Z54.0</v>
          </cell>
          <cell r="B13824" t="str">
            <v>Convalecencia consecutiva a cirugía</v>
          </cell>
        </row>
        <row r="13825">
          <cell r="A13825" t="str">
            <v>Z54.1</v>
          </cell>
          <cell r="B13825" t="str">
            <v>Convalecencia consecutiva a radioterapia</v>
          </cell>
        </row>
        <row r="13826">
          <cell r="A13826" t="str">
            <v>Z54.2</v>
          </cell>
          <cell r="B13826" t="str">
            <v>Convalecencia consecutiva a quimioterapia</v>
          </cell>
        </row>
        <row r="13827">
          <cell r="A13827" t="str">
            <v>Z54.3</v>
          </cell>
          <cell r="B13827" t="str">
            <v>Convalecencia consecutiva a psicoterapia</v>
          </cell>
        </row>
        <row r="13828">
          <cell r="A13828" t="str">
            <v>Z54.4</v>
          </cell>
          <cell r="B13828" t="str">
            <v>Convalecencia consecutiva a tratamiento de fractura</v>
          </cell>
        </row>
        <row r="13829">
          <cell r="A13829" t="str">
            <v>Z54.7</v>
          </cell>
          <cell r="B13829" t="str">
            <v>Convalecencia consecutiva a tratamiento combinado</v>
          </cell>
        </row>
        <row r="13830">
          <cell r="A13830" t="str">
            <v>Z54.8</v>
          </cell>
          <cell r="B13830" t="str">
            <v>Convalecencia consecutiva a otros tratamientos</v>
          </cell>
        </row>
        <row r="13831">
          <cell r="A13831" t="str">
            <v>Z54.9</v>
          </cell>
          <cell r="B13831" t="str">
            <v>Convalecencia consecutiva a tratamiento no especificado</v>
          </cell>
        </row>
        <row r="13832">
          <cell r="A13832" t="str">
            <v>Z55</v>
          </cell>
          <cell r="B13832" t="str">
            <v>Problemas relacionados con la educación y la alfabetización</v>
          </cell>
        </row>
        <row r="13833">
          <cell r="A13833" t="str">
            <v>Z55.0</v>
          </cell>
          <cell r="B13833" t="str">
            <v>Problemas relacionados con el analfabetismo o bajo nivel de instrucción</v>
          </cell>
        </row>
        <row r="13834">
          <cell r="A13834" t="str">
            <v>Z55.1</v>
          </cell>
          <cell r="B13834" t="str">
            <v>Problemas relacionados con la educación no disponible o inaccesible</v>
          </cell>
        </row>
        <row r="13835">
          <cell r="A13835" t="str">
            <v>Z55.2</v>
          </cell>
          <cell r="B13835" t="str">
            <v>Problemas relacionados con la falla en los exámenes</v>
          </cell>
        </row>
        <row r="13836">
          <cell r="A13836" t="str">
            <v>Z55.3</v>
          </cell>
          <cell r="B13836" t="str">
            <v>Problemas relacionados con el bajo rendimiento escolar</v>
          </cell>
        </row>
        <row r="13837">
          <cell r="A13837" t="str">
            <v>Z55.4</v>
          </cell>
          <cell r="B13837" t="str">
            <v>Problemas relacionados con la inadaptación educacional y desavenencias con maestros y compañeros</v>
          </cell>
        </row>
        <row r="13838">
          <cell r="A13838" t="str">
            <v>Z55.8</v>
          </cell>
          <cell r="B13838" t="str">
            <v>Otros problemas relacionados con la educación y la alfabetización</v>
          </cell>
        </row>
        <row r="13839">
          <cell r="A13839" t="str">
            <v>Z55.9</v>
          </cell>
          <cell r="B13839" t="str">
            <v>Problema no especificado relacionado con la educación y la alfabetización</v>
          </cell>
        </row>
        <row r="13840">
          <cell r="A13840" t="str">
            <v>Z56</v>
          </cell>
          <cell r="B13840" t="str">
            <v>Problemas relacionados con el empleo y el desempleo</v>
          </cell>
        </row>
        <row r="13841">
          <cell r="A13841" t="str">
            <v>Z56.0</v>
          </cell>
          <cell r="B13841" t="str">
            <v>Problemas relacionados con el desempleo, no especificados</v>
          </cell>
        </row>
        <row r="13842">
          <cell r="A13842" t="str">
            <v>Z56.1</v>
          </cell>
          <cell r="B13842" t="str">
            <v>Problemas relacionados con el cambio de empleo</v>
          </cell>
        </row>
        <row r="13843">
          <cell r="A13843" t="str">
            <v>Z56.2</v>
          </cell>
          <cell r="B13843" t="str">
            <v>Problemas relacionados con amenaza de pérdida del empleo</v>
          </cell>
        </row>
        <row r="13844">
          <cell r="A13844" t="str">
            <v>Z56.3</v>
          </cell>
          <cell r="B13844" t="str">
            <v>Problemas relacionados con horario estresante de trabajo</v>
          </cell>
        </row>
        <row r="13845">
          <cell r="A13845" t="str">
            <v>Z56.4</v>
          </cell>
          <cell r="B13845" t="str">
            <v>Problemas relacionados con desavenencias con el jefe y los compañeros de trabajo</v>
          </cell>
        </row>
        <row r="13846">
          <cell r="A13846" t="str">
            <v>Z56.5</v>
          </cell>
          <cell r="B13846" t="str">
            <v>Problemas relacionados con el trabajo incompatible</v>
          </cell>
        </row>
        <row r="13847">
          <cell r="A13847" t="str">
            <v>Z56.6</v>
          </cell>
          <cell r="B13847" t="str">
            <v>Otros problemas de tensión física o mental relacionadas con el trabajo</v>
          </cell>
        </row>
        <row r="13848">
          <cell r="A13848" t="str">
            <v>Z56.7</v>
          </cell>
          <cell r="B13848" t="str">
            <v>Otros problemas y los no especificados relacionados con el empleo</v>
          </cell>
        </row>
        <row r="13849">
          <cell r="A13849" t="str">
            <v>Z57</v>
          </cell>
          <cell r="B13849" t="str">
            <v>Exposición a factores de riesgo ocupacional</v>
          </cell>
        </row>
        <row r="13850">
          <cell r="A13850" t="str">
            <v>Z57.0</v>
          </cell>
          <cell r="B13850" t="str">
            <v>Exposición ocupacional al ruido</v>
          </cell>
        </row>
        <row r="13851">
          <cell r="A13851" t="str">
            <v>Z57.1</v>
          </cell>
          <cell r="B13851" t="str">
            <v>Exposición ocupacional a la radiación</v>
          </cell>
        </row>
        <row r="13852">
          <cell r="A13852" t="str">
            <v>Z57.2</v>
          </cell>
          <cell r="B13852" t="str">
            <v>Exposición ocupacional al polvo</v>
          </cell>
        </row>
        <row r="13853">
          <cell r="A13853" t="str">
            <v>Z57.3</v>
          </cell>
          <cell r="B13853" t="str">
            <v>Exposición ocupacional a otro contaminante del aire</v>
          </cell>
        </row>
        <row r="13854">
          <cell r="A13854" t="str">
            <v>Z57.4</v>
          </cell>
          <cell r="B13854" t="str">
            <v>Exposición ocupacional a agentes tóxicos en agricultura</v>
          </cell>
        </row>
        <row r="13855">
          <cell r="A13855" t="str">
            <v>Z57.5</v>
          </cell>
          <cell r="B13855" t="str">
            <v>Exposición ocupacional a agentes tóxicos en otras industrias</v>
          </cell>
        </row>
        <row r="13856">
          <cell r="A13856" t="str">
            <v>Z57.6</v>
          </cell>
          <cell r="B13856" t="str">
            <v>Exposición ocupacional a temperatura extrema</v>
          </cell>
        </row>
        <row r="13857">
          <cell r="A13857" t="str">
            <v>Z57.7</v>
          </cell>
          <cell r="B13857" t="str">
            <v>Exposición ocupacional a la vibración</v>
          </cell>
        </row>
        <row r="13858">
          <cell r="A13858" t="str">
            <v>Z57.8</v>
          </cell>
          <cell r="B13858" t="str">
            <v>Exposición ocupacional a otros factores de riesgo</v>
          </cell>
        </row>
        <row r="13859">
          <cell r="A13859" t="str">
            <v>Z57.9</v>
          </cell>
          <cell r="B13859" t="str">
            <v>Exposición ocupacional a factor de riesgo no especificado</v>
          </cell>
        </row>
        <row r="13860">
          <cell r="A13860" t="str">
            <v>Z58</v>
          </cell>
          <cell r="B13860" t="str">
            <v>Problemas relacionados con el ambiente físico</v>
          </cell>
        </row>
        <row r="13861">
          <cell r="A13861" t="str">
            <v>Z58.0</v>
          </cell>
          <cell r="B13861" t="str">
            <v>Exposición al ruido</v>
          </cell>
        </row>
        <row r="13862">
          <cell r="A13862" t="str">
            <v>Z58.1</v>
          </cell>
          <cell r="B13862" t="str">
            <v>Exposición al aire contaminado</v>
          </cell>
        </row>
        <row r="13863">
          <cell r="A13863" t="str">
            <v>Z58.2</v>
          </cell>
          <cell r="B13863" t="str">
            <v>Exposición al agua contaminada</v>
          </cell>
        </row>
        <row r="13864">
          <cell r="A13864" t="str">
            <v>Z58.3</v>
          </cell>
          <cell r="B13864" t="str">
            <v>Exposición al suelo contaminado</v>
          </cell>
        </row>
        <row r="13865">
          <cell r="A13865" t="str">
            <v>Z58.4</v>
          </cell>
          <cell r="B13865" t="str">
            <v>Exposición a la radiación</v>
          </cell>
        </row>
        <row r="13866">
          <cell r="A13866" t="str">
            <v>Z58.5</v>
          </cell>
          <cell r="B13866" t="str">
            <v>Exposición a otras contaminaciones del ambiente físico</v>
          </cell>
        </row>
        <row r="13867">
          <cell r="A13867" t="str">
            <v>Z58.6</v>
          </cell>
          <cell r="B13867" t="str">
            <v>Suministro inadecuado de agua potable</v>
          </cell>
        </row>
        <row r="13868">
          <cell r="A13868" t="str">
            <v>Z58.8</v>
          </cell>
          <cell r="B13868" t="str">
            <v>Otros problemas relacionados con el ambiente físico</v>
          </cell>
        </row>
        <row r="13869">
          <cell r="A13869" t="str">
            <v>Z58.9</v>
          </cell>
          <cell r="B13869" t="str">
            <v>Problema no especificado relacionado con el ambiente físico</v>
          </cell>
        </row>
        <row r="13870">
          <cell r="A13870" t="str">
            <v>Z59</v>
          </cell>
          <cell r="B13870" t="str">
            <v>Problemas relacionados con la vivienda y las circunstancias económicas</v>
          </cell>
        </row>
        <row r="13871">
          <cell r="A13871" t="str">
            <v>Z59.0</v>
          </cell>
          <cell r="B13871" t="str">
            <v>Problemas relacionados con la falta de vivienda</v>
          </cell>
        </row>
        <row r="13872">
          <cell r="A13872" t="str">
            <v>Z59.1</v>
          </cell>
          <cell r="B13872" t="str">
            <v>Problemas relacionados con vivienda inadecuada</v>
          </cell>
        </row>
        <row r="13873">
          <cell r="A13873" t="str">
            <v>Z59.2</v>
          </cell>
          <cell r="B13873" t="str">
            <v>Problemas caseros y con vecinos e inquilinos</v>
          </cell>
        </row>
        <row r="13874">
          <cell r="A13874" t="str">
            <v>Z59.3</v>
          </cell>
          <cell r="B13874" t="str">
            <v>Problemas relacionados con persona que reside en una institución</v>
          </cell>
        </row>
        <row r="13875">
          <cell r="A13875" t="str">
            <v>Z59.4</v>
          </cell>
          <cell r="B13875" t="str">
            <v>Problemas relacionados con la falta de alimentos adecuados</v>
          </cell>
        </row>
        <row r="13876">
          <cell r="A13876" t="str">
            <v>Z59.5</v>
          </cell>
          <cell r="B13876" t="str">
            <v>Problemas relacionados con pobreza extrema</v>
          </cell>
        </row>
        <row r="13877">
          <cell r="A13877" t="str">
            <v>Z59.6</v>
          </cell>
          <cell r="B13877" t="str">
            <v>Problemas relacionados con bajos ingresos</v>
          </cell>
        </row>
        <row r="13878">
          <cell r="A13878" t="str">
            <v>Z59.7</v>
          </cell>
          <cell r="B13878" t="str">
            <v>Problemas relacionados con seguridad social y sostenimiento insuficientes para el bienestar</v>
          </cell>
        </row>
        <row r="13879">
          <cell r="A13879" t="str">
            <v>Z59.8</v>
          </cell>
          <cell r="B13879" t="str">
            <v>Otros problemas relacionados con la vivienda y las circunstancias económicas</v>
          </cell>
        </row>
        <row r="13880">
          <cell r="A13880" t="str">
            <v>Z59.9</v>
          </cell>
          <cell r="B13880" t="str">
            <v>Problemas no especificados relacionados con la vivienda y las circunstancias económicas</v>
          </cell>
        </row>
        <row r="13881">
          <cell r="A13881" t="str">
            <v>Z60</v>
          </cell>
          <cell r="B13881" t="str">
            <v>Problemas relacionados con el ambiente social</v>
          </cell>
        </row>
        <row r="13882">
          <cell r="A13882" t="str">
            <v>Z60.0</v>
          </cell>
          <cell r="B13882" t="str">
            <v>Problemas relacionados con el ajuste a las transiciones del ciclo vital</v>
          </cell>
        </row>
        <row r="13883">
          <cell r="A13883" t="str">
            <v>Z60.1</v>
          </cell>
          <cell r="B13883" t="str">
            <v>Problemas relacionados con situación familiar atípica</v>
          </cell>
        </row>
        <row r="13884">
          <cell r="A13884" t="str">
            <v>Z60.2</v>
          </cell>
          <cell r="B13884" t="str">
            <v>Problemas relacionados con persona que vive sola</v>
          </cell>
        </row>
        <row r="13885">
          <cell r="A13885" t="str">
            <v>Z60.3</v>
          </cell>
          <cell r="B13885" t="str">
            <v>Problemas relacionados con la adaptación cultural</v>
          </cell>
        </row>
        <row r="13886">
          <cell r="A13886" t="str">
            <v>Z60.4</v>
          </cell>
          <cell r="B13886" t="str">
            <v>Problemas relacionados con exclusión y rechazo social</v>
          </cell>
        </row>
        <row r="13887">
          <cell r="A13887" t="str">
            <v>Z60.5</v>
          </cell>
          <cell r="B13887" t="str">
            <v>Problemas relacionados con la discriminación y persecución percibidas</v>
          </cell>
        </row>
        <row r="13888">
          <cell r="A13888" t="str">
            <v>Z60.8</v>
          </cell>
          <cell r="B13888" t="str">
            <v>Otros problemas relacionados con el ambiente social</v>
          </cell>
        </row>
        <row r="13889">
          <cell r="A13889" t="str">
            <v>Z60.9</v>
          </cell>
          <cell r="B13889" t="str">
            <v>Problema no especificado relacionado con el ambiente social</v>
          </cell>
        </row>
        <row r="13890">
          <cell r="A13890" t="str">
            <v>Z61</v>
          </cell>
          <cell r="B13890" t="str">
            <v>Problemas relacionados con hechos negativos en la niñez</v>
          </cell>
        </row>
        <row r="13891">
          <cell r="A13891" t="str">
            <v>Z61.0</v>
          </cell>
          <cell r="B13891" t="str">
            <v>Problemas relacionados con la pérdida de relación afectiva en la infancia</v>
          </cell>
        </row>
        <row r="13892">
          <cell r="A13892" t="str">
            <v>Z61.1</v>
          </cell>
          <cell r="B13892" t="str">
            <v>Problemas relacionados con el alejamiento del hogar en la infancia</v>
          </cell>
        </row>
        <row r="13893">
          <cell r="A13893" t="str">
            <v>Z61.2</v>
          </cell>
          <cell r="B13893" t="str">
            <v>Problemas relacionados con alteración en el patrón de la relación  familiar en la infancia</v>
          </cell>
        </row>
        <row r="13894">
          <cell r="A13894" t="str">
            <v>Z61.3</v>
          </cell>
          <cell r="B13894" t="str">
            <v>Problemas relacionados con eventos que llevaron a la pérdida de la autoestima en la infancia</v>
          </cell>
        </row>
        <row r="13895">
          <cell r="A13895" t="str">
            <v>Z61.4</v>
          </cell>
          <cell r="B13895" t="str">
            <v>Problemas relacionados con el abuso sexual del niño por persona dentro del grupo de apoyo primario</v>
          </cell>
        </row>
        <row r="13896">
          <cell r="A13896" t="str">
            <v>Z61.5</v>
          </cell>
          <cell r="B13896" t="str">
            <v>Problemas relacionados con el abuso sexual del niño por persona ajena al grupo de apoyo primario</v>
          </cell>
        </row>
        <row r="13897">
          <cell r="A13897" t="str">
            <v>Z61.6</v>
          </cell>
          <cell r="B13897" t="str">
            <v>Problemas relacionados con abuso físico del niño</v>
          </cell>
        </row>
        <row r="13898">
          <cell r="A13898" t="str">
            <v>Z61.7</v>
          </cell>
          <cell r="B13898" t="str">
            <v>Problemas relacionados con experiencias personales atemorizantes en la infancia</v>
          </cell>
        </row>
        <row r="13899">
          <cell r="A13899" t="str">
            <v>Z61.8</v>
          </cell>
          <cell r="B13899" t="str">
            <v>Problemas relacionados con otras experiencias negativas en la infancia</v>
          </cell>
        </row>
        <row r="13900">
          <cell r="A13900" t="str">
            <v>Z61.9</v>
          </cell>
          <cell r="B13900" t="str">
            <v>Problemas relacionados con experiencia negativa no especificada en la infancia</v>
          </cell>
        </row>
        <row r="13901">
          <cell r="A13901" t="str">
            <v>Z62</v>
          </cell>
          <cell r="B13901" t="str">
            <v>Otros problemas relacionados con la crianza del niño</v>
          </cell>
        </row>
        <row r="13902">
          <cell r="A13902" t="str">
            <v>Z62.0</v>
          </cell>
          <cell r="B13902" t="str">
            <v>Problemas relacionados con la supervisión o el control inadecuados de los padres</v>
          </cell>
        </row>
        <row r="13903">
          <cell r="A13903" t="str">
            <v>Z62.1</v>
          </cell>
          <cell r="B13903" t="str">
            <v>Problemas relacionados con la sobreprotección de los padres</v>
          </cell>
        </row>
        <row r="13904">
          <cell r="A13904" t="str">
            <v>Z62.2</v>
          </cell>
          <cell r="B13904" t="str">
            <v>Problemas relacionados con la crianza en institución</v>
          </cell>
        </row>
        <row r="13905">
          <cell r="A13905" t="str">
            <v>Z62.3</v>
          </cell>
          <cell r="B13905" t="str">
            <v>Problemas relacionados con hostilidad y reprobación al niño</v>
          </cell>
        </row>
        <row r="13906">
          <cell r="A13906" t="str">
            <v>Z62.4</v>
          </cell>
          <cell r="B13906" t="str">
            <v>Problemas relacionados con el abandono emocional del niño</v>
          </cell>
        </row>
        <row r="13907">
          <cell r="A13907" t="str">
            <v>Z62.5</v>
          </cell>
          <cell r="B13907" t="str">
            <v>Otros problemas relacionados con negligencia en la crianza del niño</v>
          </cell>
        </row>
        <row r="13908">
          <cell r="A13908" t="str">
            <v>Z62.6</v>
          </cell>
          <cell r="B13908" t="str">
            <v>Problemas relacionados con presiones inapropiadas de los padres y otras anormalidades en la calidad de la crianza</v>
          </cell>
        </row>
        <row r="13909">
          <cell r="A13909" t="str">
            <v>Z62.8</v>
          </cell>
          <cell r="B13909" t="str">
            <v>Otros problemas especificados y relacionados con la crianza del niño</v>
          </cell>
        </row>
        <row r="13910">
          <cell r="A13910" t="str">
            <v>Z62.9</v>
          </cell>
          <cell r="B13910" t="str">
            <v>Problema no especificado relacionado con la crianza del niño</v>
          </cell>
        </row>
        <row r="13911">
          <cell r="A13911" t="str">
            <v>Z63</v>
          </cell>
          <cell r="B13911" t="str">
            <v>Otros problemas relacionados con el grupo primario de apoyo, inclusive circunstancias familiares</v>
          </cell>
        </row>
        <row r="13912">
          <cell r="A13912" t="str">
            <v>Z63.0</v>
          </cell>
          <cell r="B13912" t="str">
            <v>Problemas en la relación entre esposos o pareja</v>
          </cell>
        </row>
        <row r="13913">
          <cell r="A13913" t="str">
            <v>Z63.1</v>
          </cell>
          <cell r="B13913" t="str">
            <v>Problemas en la relación con los padres y los familiares políticos</v>
          </cell>
        </row>
        <row r="13914">
          <cell r="A13914" t="str">
            <v>Z63.2</v>
          </cell>
          <cell r="B13914" t="str">
            <v>Problemas relacionados con el apoyo familiar inadecuado</v>
          </cell>
        </row>
        <row r="13915">
          <cell r="A13915" t="str">
            <v>Z63.3</v>
          </cell>
          <cell r="B13915" t="str">
            <v>Problemas relacionados con la ausencia de un miembro de la familia</v>
          </cell>
        </row>
        <row r="13916">
          <cell r="A13916" t="str">
            <v>Z63.4</v>
          </cell>
          <cell r="B13916" t="str">
            <v>Problemas relacionados con la desaparición o muerte de un miembro de la familia</v>
          </cell>
        </row>
        <row r="13917">
          <cell r="A13917" t="str">
            <v>Z63.5</v>
          </cell>
          <cell r="B13917" t="str">
            <v>Problemas relacionados con la ruptura familiar por separación o divorcio</v>
          </cell>
        </row>
        <row r="13918">
          <cell r="A13918" t="str">
            <v>Z63.6</v>
          </cell>
          <cell r="B13918" t="str">
            <v>Problemas relacionados con familiar dependiente, necesitado de cuidado en la casa</v>
          </cell>
        </row>
        <row r="13919">
          <cell r="A13919" t="str">
            <v>Z63.7</v>
          </cell>
          <cell r="B13919" t="str">
            <v>Problemas relacionados con otros hechos estresantes que afectan a la familia y al hogar</v>
          </cell>
        </row>
        <row r="13920">
          <cell r="A13920" t="str">
            <v>Z63.8</v>
          </cell>
          <cell r="B13920" t="str">
            <v>Otros problemas especificados relacionados con el grupo primario de apoyo</v>
          </cell>
        </row>
        <row r="13921">
          <cell r="A13921" t="str">
            <v>Z63.9</v>
          </cell>
          <cell r="B13921" t="str">
            <v>Problema no especificado relacionado con el grupo primario de apoyo</v>
          </cell>
        </row>
        <row r="13922">
          <cell r="A13922" t="str">
            <v>Z64</v>
          </cell>
          <cell r="B13922" t="str">
            <v>Problemas relacionados con ciertas circunstancias psicosociales</v>
          </cell>
        </row>
        <row r="13923">
          <cell r="A13923" t="str">
            <v>Z64.0</v>
          </cell>
          <cell r="B13923" t="str">
            <v>Problemas relacionados con embarazo no deseado</v>
          </cell>
        </row>
        <row r="13924">
          <cell r="A13924" t="str">
            <v>Z64.1</v>
          </cell>
          <cell r="B13924" t="str">
            <v>Problemas relacionados con la multiparidad</v>
          </cell>
        </row>
        <row r="13925">
          <cell r="A13925" t="str">
            <v>Z64.2</v>
          </cell>
          <cell r="B13925" t="str">
            <v>Problemas relacionados con la solicitud o aceptación de intervenciones físicas, nutricionales y químicas, conociendo su riesgo y peligro</v>
          </cell>
        </row>
        <row r="13926">
          <cell r="A13926" t="str">
            <v>Z64.3</v>
          </cell>
          <cell r="B13926" t="str">
            <v>Problemas relacionados con la solicitud o aceptación de intervenciones psicológicas o de la conducta, conociendo su riesgo y peligro</v>
          </cell>
        </row>
        <row r="13927">
          <cell r="A13927" t="str">
            <v>Z64.4</v>
          </cell>
          <cell r="B13927" t="str">
            <v>Problemas relacionados con el desacuerdo con consejeros</v>
          </cell>
        </row>
        <row r="13928">
          <cell r="A13928" t="str">
            <v>Z65</v>
          </cell>
          <cell r="B13928" t="str">
            <v>Problemas relacionados con otras circunstancias psicosociales</v>
          </cell>
        </row>
        <row r="13929">
          <cell r="A13929" t="str">
            <v>Z65.0</v>
          </cell>
          <cell r="B13929" t="str">
            <v>Problemas relacionados con culpabilidad en procedimientos civiles o criminales sin prisión</v>
          </cell>
        </row>
        <row r="13930">
          <cell r="A13930" t="str">
            <v>Z65.1</v>
          </cell>
          <cell r="B13930" t="str">
            <v>Problemas relacionados con prisión y otro encarcelamiento</v>
          </cell>
        </row>
        <row r="13931">
          <cell r="A13931" t="str">
            <v>Z65.2</v>
          </cell>
          <cell r="B13931" t="str">
            <v>Problemas relacionados con la liberación de la prisión</v>
          </cell>
        </row>
        <row r="13932">
          <cell r="A13932" t="str">
            <v>Z65.3</v>
          </cell>
          <cell r="B13932" t="str">
            <v>Problemas relacionados con otras circunstancias legales</v>
          </cell>
        </row>
        <row r="13933">
          <cell r="A13933" t="str">
            <v>Z65.4</v>
          </cell>
          <cell r="B13933" t="str">
            <v>Problemas relacionados con víctima de crimen o terrorismo</v>
          </cell>
        </row>
        <row r="13934">
          <cell r="A13934" t="str">
            <v>Z65.5</v>
          </cell>
          <cell r="B13934" t="str">
            <v>Problemas relacionados con la exposición a desastre, guerra u otras hostilidades</v>
          </cell>
        </row>
        <row r="13935">
          <cell r="A13935" t="str">
            <v>Z65.8</v>
          </cell>
          <cell r="B13935" t="str">
            <v>Otros problemas especificados relacionados con circunstancias psicosociales</v>
          </cell>
        </row>
        <row r="13936">
          <cell r="A13936" t="str">
            <v>Z65.9</v>
          </cell>
          <cell r="B13936" t="str">
            <v>Problemas relacionados con circunstancias psicosociales no especificadas</v>
          </cell>
        </row>
        <row r="13937">
          <cell r="A13937" t="str">
            <v>Z70</v>
          </cell>
          <cell r="B13937" t="str">
            <v>Consulta relacionada con actitud, conducta u orientación sexual</v>
          </cell>
        </row>
        <row r="13938">
          <cell r="A13938" t="str">
            <v>Z70.0</v>
          </cell>
          <cell r="B13938" t="str">
            <v>Consulta relacionada con la actitud sexual</v>
          </cell>
        </row>
        <row r="13939">
          <cell r="A13939" t="str">
            <v>Z70.1</v>
          </cell>
          <cell r="B13939" t="str">
            <v>Consulta relacionada con la orientación y conducta sexual del paciente</v>
          </cell>
        </row>
        <row r="13940">
          <cell r="A13940" t="str">
            <v>Z70.2</v>
          </cell>
          <cell r="B13940" t="str">
            <v>Consulta relacionada con la orientación y conducta sexual de una tercera persona</v>
          </cell>
        </row>
        <row r="13941">
          <cell r="A13941" t="str">
            <v>Z70.3</v>
          </cell>
          <cell r="B13941" t="str">
            <v>Consulta relacionada con preocupaciones combinadas sobre la actitud, la conducta y la orientación sexuales</v>
          </cell>
        </row>
        <row r="13942">
          <cell r="A13942" t="str">
            <v>Z70.8</v>
          </cell>
          <cell r="B13942" t="str">
            <v>Otras consultas sexuales específicas</v>
          </cell>
        </row>
        <row r="13943">
          <cell r="A13943" t="str">
            <v>Z70.9</v>
          </cell>
          <cell r="B13943" t="str">
            <v>Consulta sexual, no especificada</v>
          </cell>
        </row>
        <row r="13944">
          <cell r="A13944" t="str">
            <v>Z71</v>
          </cell>
          <cell r="B13944" t="str">
            <v>Personas en contacto con los servicios de salud por otras consultas y consejos médicos, no clasificados en otra parte</v>
          </cell>
        </row>
        <row r="13945">
          <cell r="A13945" t="str">
            <v>Z71.0</v>
          </cell>
          <cell r="B13945" t="str">
            <v>Persona que consulta en nombre de otra persona</v>
          </cell>
        </row>
        <row r="13946">
          <cell r="A13946" t="str">
            <v>Z71.1</v>
          </cell>
          <cell r="B13946" t="str">
            <v>Persona que teme estar enferma, a quien no se hace diagnóstico</v>
          </cell>
        </row>
        <row r="13947">
          <cell r="A13947" t="str">
            <v>Z71.2</v>
          </cell>
          <cell r="B13947" t="str">
            <v>Persona que consulta para la explicación de hallazgos de investigación</v>
          </cell>
        </row>
        <row r="13948">
          <cell r="A13948" t="str">
            <v>Z71.3</v>
          </cell>
          <cell r="B13948" t="str">
            <v>Consulta para instrucción y vigilancia de la dieta</v>
          </cell>
        </row>
        <row r="13949">
          <cell r="A13949" t="str">
            <v>Z71.4</v>
          </cell>
          <cell r="B13949" t="str">
            <v>Consulta para asesoría y vigilancia por abuso de alcohol</v>
          </cell>
        </row>
        <row r="13950">
          <cell r="A13950" t="str">
            <v>Z71.5</v>
          </cell>
          <cell r="B13950" t="str">
            <v>Consulta para asesoría y vigilancia por abuso de drogas</v>
          </cell>
        </row>
        <row r="13951">
          <cell r="A13951" t="str">
            <v>Z71.6</v>
          </cell>
          <cell r="B13951" t="str">
            <v>Consulta para asesoría por abuso de tabaco</v>
          </cell>
        </row>
        <row r="13952">
          <cell r="A13952" t="str">
            <v>Z71.7</v>
          </cell>
          <cell r="B13952" t="str">
            <v>Consulta para asesoría sobre el virus de la inmunodeficiencia humana [VIH]</v>
          </cell>
        </row>
        <row r="13953">
          <cell r="A13953" t="str">
            <v>Z71.8</v>
          </cell>
          <cell r="B13953" t="str">
            <v>Otras consultas especificadas</v>
          </cell>
        </row>
        <row r="13954">
          <cell r="A13954" t="str">
            <v>Z71.9</v>
          </cell>
          <cell r="B13954" t="str">
            <v>Consulta, no especificada</v>
          </cell>
        </row>
        <row r="13955">
          <cell r="A13955" t="str">
            <v>Z72</v>
          </cell>
          <cell r="B13955" t="str">
            <v>Problemas relacionados con el estilo de vida</v>
          </cell>
        </row>
        <row r="13956">
          <cell r="A13956" t="str">
            <v>Z72.0</v>
          </cell>
          <cell r="B13956" t="str">
            <v>Problemas relacionados con el uso del tabaco</v>
          </cell>
        </row>
        <row r="13957">
          <cell r="A13957" t="str">
            <v>Z72.1</v>
          </cell>
          <cell r="B13957" t="str">
            <v>Problemas relacionados con el uso del alcohol</v>
          </cell>
        </row>
        <row r="13958">
          <cell r="A13958" t="str">
            <v>Z72.2</v>
          </cell>
          <cell r="B13958" t="str">
            <v>Problemas relacionados con el uso de drogas</v>
          </cell>
        </row>
        <row r="13959">
          <cell r="A13959" t="str">
            <v>Z72.3</v>
          </cell>
          <cell r="B13959" t="str">
            <v>Problemas relacionados con la falta de ejercicio físico</v>
          </cell>
        </row>
        <row r="13960">
          <cell r="A13960" t="str">
            <v>Z72.4</v>
          </cell>
          <cell r="B13960" t="str">
            <v>Problemas relacionados con la dieta y hábitos alimentarios inapropiados</v>
          </cell>
        </row>
        <row r="13961">
          <cell r="A13961" t="str">
            <v>Z72.5</v>
          </cell>
          <cell r="B13961" t="str">
            <v>Problemas relacionados con la conducta sexual de alto riesgo</v>
          </cell>
        </row>
        <row r="13962">
          <cell r="A13962" t="str">
            <v>Z72.6</v>
          </cell>
          <cell r="B13962" t="str">
            <v>Problemas relacionados con el juego y las apuestas</v>
          </cell>
        </row>
        <row r="13963">
          <cell r="A13963" t="str">
            <v>Z72.8</v>
          </cell>
          <cell r="B13963" t="str">
            <v>Otros problemas relacionados con el estilo de vida</v>
          </cell>
        </row>
        <row r="13964">
          <cell r="A13964" t="str">
            <v>Z72.9</v>
          </cell>
          <cell r="B13964" t="str">
            <v>Problema no especificado relacionado con el estilo de vida</v>
          </cell>
        </row>
        <row r="13965">
          <cell r="A13965" t="str">
            <v>Z73</v>
          </cell>
          <cell r="B13965" t="str">
            <v>Problemas relacionados con dificultades con el modo de vida</v>
          </cell>
        </row>
        <row r="13966">
          <cell r="A13966" t="str">
            <v>Z73.0</v>
          </cell>
          <cell r="B13966" t="str">
            <v>Problemas relacionados con la enfermedad consuntiva</v>
          </cell>
        </row>
        <row r="13967">
          <cell r="A13967" t="str">
            <v>Z73.1</v>
          </cell>
          <cell r="B13967" t="str">
            <v>Problemas relacionados con la acentuación de rasgos de la personalidad</v>
          </cell>
        </row>
        <row r="13968">
          <cell r="A13968" t="str">
            <v>Z73.2</v>
          </cell>
          <cell r="B13968" t="str">
            <v>Problemas relacionados con la falta de relajación y descanso</v>
          </cell>
        </row>
        <row r="13969">
          <cell r="A13969" t="str">
            <v>Z73.3</v>
          </cell>
          <cell r="B13969" t="str">
            <v>Problemas relacionados con el estrés, no clasificados en otra parte</v>
          </cell>
        </row>
        <row r="13970">
          <cell r="A13970" t="str">
            <v>Z73.4</v>
          </cell>
          <cell r="B13970" t="str">
            <v>Problemas relacionados con habilidades sociales inadecuadas, no clasificados en otra parte</v>
          </cell>
        </row>
        <row r="13971">
          <cell r="A13971" t="str">
            <v>Z73.5</v>
          </cell>
          <cell r="B13971" t="str">
            <v>Problemas relacionados con el conflicto del rol social, no clasificados en otra parte</v>
          </cell>
        </row>
        <row r="13972">
          <cell r="A13972" t="str">
            <v>Z73.6</v>
          </cell>
          <cell r="B13972" t="str">
            <v>Problemas relacionados con la limitación de las actividades debido a discapacidad</v>
          </cell>
        </row>
        <row r="13973">
          <cell r="A13973" t="str">
            <v>Z73.8</v>
          </cell>
          <cell r="B13973" t="str">
            <v>Otros problemas relacionados con dificultades con el modo de vida</v>
          </cell>
        </row>
        <row r="13974">
          <cell r="A13974" t="str">
            <v>Z73.9</v>
          </cell>
          <cell r="B13974" t="str">
            <v>Problemas no especificados relacionados con dificultades con el modo de vida</v>
          </cell>
        </row>
        <row r="13975">
          <cell r="A13975" t="str">
            <v>Z74</v>
          </cell>
          <cell r="B13975" t="str">
            <v>Problemas relacionados con dependencia del prestador de servicios</v>
          </cell>
        </row>
        <row r="13976">
          <cell r="A13976" t="str">
            <v>Z74.0</v>
          </cell>
          <cell r="B13976" t="str">
            <v>Problemas relacionados con movilidad reducida</v>
          </cell>
        </row>
        <row r="13977">
          <cell r="A13977" t="str">
            <v>Z74.1</v>
          </cell>
          <cell r="B13977" t="str">
            <v>Problemas relacionados con la necesidad de ayuda para el cuidado personal</v>
          </cell>
        </row>
        <row r="13978">
          <cell r="A13978" t="str">
            <v>Z74.2</v>
          </cell>
          <cell r="B13978" t="str">
            <v>Problemas relacionados con la necesidad de asistencia domiciliaria y que ningún otro miembro del hogar puede proporcionar</v>
          </cell>
        </row>
        <row r="13979">
          <cell r="A13979" t="str">
            <v>Z74.3</v>
          </cell>
          <cell r="B13979" t="str">
            <v>Problemas relacionados con la necesidad de supervisión continua</v>
          </cell>
        </row>
        <row r="13980">
          <cell r="A13980" t="str">
            <v>Z74.8</v>
          </cell>
          <cell r="B13980" t="str">
            <v>Otros problemas relacionados con dependencia del prestador de servicios</v>
          </cell>
        </row>
        <row r="13981">
          <cell r="A13981" t="str">
            <v>Z74.9</v>
          </cell>
          <cell r="B13981" t="str">
            <v>Problema no especificado relacionado con dependencia del prestador de servicios</v>
          </cell>
        </row>
        <row r="13982">
          <cell r="A13982" t="str">
            <v>Z75</v>
          </cell>
          <cell r="B13982" t="str">
            <v>Problemas relacionados con facilidades de atención médica u otros servicios de salud</v>
          </cell>
        </row>
        <row r="13983">
          <cell r="A13983" t="str">
            <v>Z75.0</v>
          </cell>
          <cell r="B13983" t="str">
            <v>Problemas relacionados con servicio médico no disponible en el domicilio</v>
          </cell>
        </row>
        <row r="13984">
          <cell r="A13984" t="str">
            <v>Z75.1</v>
          </cell>
          <cell r="B13984" t="str">
            <v>Problemas relacionados con persona esperando admisión en una institución apropiada en otro lugar</v>
          </cell>
        </row>
        <row r="13985">
          <cell r="A13985" t="str">
            <v>Z75.2</v>
          </cell>
          <cell r="B13985" t="str">
            <v>Problemas relacionados con persona en otro período de espera para investigación y tratamiento</v>
          </cell>
        </row>
        <row r="13986">
          <cell r="A13986" t="str">
            <v>Z75.3</v>
          </cell>
          <cell r="B13986" t="str">
            <v>Problemas relacionados con atención de salud no disponible o inaccesible</v>
          </cell>
        </row>
        <row r="13987">
          <cell r="A13987" t="str">
            <v>Z75.4</v>
          </cell>
          <cell r="B13987" t="str">
            <v>Problemas relacionados con otros servicios asistenciales no disponibles o inaccesibles</v>
          </cell>
        </row>
        <row r="13988">
          <cell r="A13988" t="str">
            <v>Z75.5</v>
          </cell>
          <cell r="B13988" t="str">
            <v>Problemas relacionados con la atención durante vacaciones de la familia</v>
          </cell>
        </row>
        <row r="13989">
          <cell r="A13989" t="str">
            <v>Z75.8</v>
          </cell>
          <cell r="B13989" t="str">
            <v>Otros problemas relacionados con servicios médicos y de salud</v>
          </cell>
        </row>
        <row r="13990">
          <cell r="A13990" t="str">
            <v>Z75.9</v>
          </cell>
          <cell r="B13990" t="str">
            <v>Problema no especificado relacionado con servicios médicos y de salud</v>
          </cell>
        </row>
        <row r="13991">
          <cell r="A13991" t="str">
            <v>Z76</v>
          </cell>
          <cell r="B13991" t="str">
            <v>Personas en contacto con los servicios de salud por otras circunstancias</v>
          </cell>
        </row>
        <row r="13992">
          <cell r="A13992" t="str">
            <v>Z76.0</v>
          </cell>
          <cell r="B13992" t="str">
            <v>Consulta para repetición de receta</v>
          </cell>
        </row>
        <row r="13993">
          <cell r="A13993" t="str">
            <v>Z76.1</v>
          </cell>
          <cell r="B13993" t="str">
            <v>Consulta para atención y supervisión de la salud del niño abandonado</v>
          </cell>
        </row>
        <row r="13994">
          <cell r="A13994" t="str">
            <v>Z76.2</v>
          </cell>
          <cell r="B13994" t="str">
            <v>Consulta para atención y supervisión de la salud de otros niños o lactantes sanos</v>
          </cell>
        </row>
        <row r="13995">
          <cell r="A13995" t="str">
            <v>Z76.3</v>
          </cell>
          <cell r="B13995" t="str">
            <v>Persona sana que acompaña al enfermo</v>
          </cell>
        </row>
        <row r="13996">
          <cell r="A13996" t="str">
            <v>Z76.4</v>
          </cell>
          <cell r="B13996" t="str">
            <v>Otro huésped en servicios de salud</v>
          </cell>
        </row>
        <row r="13997">
          <cell r="A13997" t="str">
            <v>Z76.5</v>
          </cell>
          <cell r="B13997" t="str">
            <v>Persona que consulta con simulación consciente [simulador]</v>
          </cell>
        </row>
        <row r="13998">
          <cell r="A13998" t="str">
            <v>Z76.8</v>
          </cell>
          <cell r="B13998" t="str">
            <v>Persona en contacto con los servicios de salud en otras circunstancias especificadas</v>
          </cell>
        </row>
        <row r="13999">
          <cell r="A13999" t="str">
            <v>Z76.9</v>
          </cell>
          <cell r="B13999" t="str">
            <v>Personas en contacto con los servicios de salud en circunstancias no especificadas</v>
          </cell>
        </row>
        <row r="14000">
          <cell r="A14000" t="str">
            <v>Z80</v>
          </cell>
          <cell r="B14000" t="str">
            <v>Historia familiar de tumor maligno</v>
          </cell>
        </row>
        <row r="14001">
          <cell r="A14001" t="str">
            <v>Z80.0</v>
          </cell>
          <cell r="B14001" t="str">
            <v>Historia familiar de tumor maligno de órganos digestivos</v>
          </cell>
        </row>
        <row r="14002">
          <cell r="A14002" t="str">
            <v>Z80.1</v>
          </cell>
          <cell r="B14002" t="str">
            <v>Historia familiar de tumor maligno de tráquea, bronquios y pulmón</v>
          </cell>
        </row>
        <row r="14003">
          <cell r="A14003" t="str">
            <v>Z80.2</v>
          </cell>
          <cell r="B14003" t="str">
            <v>Historia familiar de tumor maligno de otros órganos respiratorios e intratorácicos</v>
          </cell>
        </row>
        <row r="14004">
          <cell r="A14004" t="str">
            <v>Z80.3</v>
          </cell>
          <cell r="B14004" t="str">
            <v>Historia familiar de tumor maligno de mama</v>
          </cell>
        </row>
        <row r="14005">
          <cell r="A14005" t="str">
            <v>Z80.4</v>
          </cell>
          <cell r="B14005" t="str">
            <v>Historia familiar de tumor maligno de órganos genitales</v>
          </cell>
        </row>
        <row r="14006">
          <cell r="A14006" t="str">
            <v>Z80.5</v>
          </cell>
          <cell r="B14006" t="str">
            <v>Historia familiar de tumos maligno de vías urinarias</v>
          </cell>
        </row>
        <row r="14007">
          <cell r="A14007" t="str">
            <v>Z80.6</v>
          </cell>
          <cell r="B14007" t="str">
            <v>Historia familiar de leucemia</v>
          </cell>
        </row>
        <row r="14008">
          <cell r="A14008" t="str">
            <v>Z80.7</v>
          </cell>
          <cell r="B14008" t="str">
            <v>Historia familiar de otros tumores malignos del tejido linfoide, hematopoyético y tejidos relacionados</v>
          </cell>
        </row>
        <row r="14009">
          <cell r="A14009" t="str">
            <v>Z80.8</v>
          </cell>
          <cell r="B14009" t="str">
            <v>Historia familiar de tumor maligno de otros órganos o sistemas especificados</v>
          </cell>
        </row>
        <row r="14010">
          <cell r="A14010" t="str">
            <v>Z80.9</v>
          </cell>
          <cell r="B14010" t="str">
            <v>Historia familiar de tumor maligno, de sitio no especificado</v>
          </cell>
        </row>
        <row r="14011">
          <cell r="A14011" t="str">
            <v>Z81</v>
          </cell>
          <cell r="B14011" t="str">
            <v>Historia familiar de trastornos mentales y del comportamiento</v>
          </cell>
        </row>
        <row r="14012">
          <cell r="A14012" t="str">
            <v>Z81.0</v>
          </cell>
          <cell r="B14012" t="str">
            <v>Historia familiar de retardo mental</v>
          </cell>
        </row>
        <row r="14013">
          <cell r="A14013" t="str">
            <v>Z81.1</v>
          </cell>
          <cell r="B14013" t="str">
            <v>Historia familiar de abuso de alcohol</v>
          </cell>
        </row>
        <row r="14014">
          <cell r="A14014" t="str">
            <v>Z81.2</v>
          </cell>
          <cell r="B14014" t="str">
            <v>Historia familiar de abuso del tabaco</v>
          </cell>
        </row>
        <row r="14015">
          <cell r="A14015" t="str">
            <v>Z81.3</v>
          </cell>
          <cell r="B14015" t="str">
            <v>Historia familiar de abuso de otras sustancias psicoactivas</v>
          </cell>
        </row>
        <row r="14016">
          <cell r="A14016" t="str">
            <v>Z81.4</v>
          </cell>
          <cell r="B14016" t="str">
            <v>Historia familiar de abuso de otras sustancias</v>
          </cell>
        </row>
        <row r="14017">
          <cell r="A14017" t="str">
            <v>Z81.8</v>
          </cell>
          <cell r="B14017" t="str">
            <v>Historia familiar de otros trastornos mentales y del comportamiento</v>
          </cell>
        </row>
        <row r="14018">
          <cell r="A14018" t="str">
            <v>Z82</v>
          </cell>
          <cell r="B14018" t="str">
            <v>Historia familiar de ciertas discapacidades y enfermedades crónicas incapacitantes</v>
          </cell>
        </row>
        <row r="14019">
          <cell r="A14019" t="str">
            <v>Z82.0</v>
          </cell>
          <cell r="B14019" t="str">
            <v>Historia familiar de epilepsia y otras enfermedades del sistema nervioso</v>
          </cell>
        </row>
        <row r="14020">
          <cell r="A14020" t="str">
            <v>Z82.1</v>
          </cell>
          <cell r="B14020" t="str">
            <v>Historia familiar de ceguera o pérdida de la visión</v>
          </cell>
        </row>
        <row r="14021">
          <cell r="A14021" t="str">
            <v>Z82.2</v>
          </cell>
          <cell r="B14021" t="str">
            <v>Historia familiar de sordera o pérdida de la audición</v>
          </cell>
        </row>
        <row r="14022">
          <cell r="A14022" t="str">
            <v>Z82.3</v>
          </cell>
          <cell r="B14022" t="str">
            <v>Historia familiar de apoplejía</v>
          </cell>
        </row>
        <row r="14023">
          <cell r="A14023" t="str">
            <v>Z82.4</v>
          </cell>
          <cell r="B14023" t="str">
            <v>Historia familiar de enfermedad isquémica del corazón y otras enfermedades del sistema circulatorio</v>
          </cell>
        </row>
        <row r="14024">
          <cell r="A14024" t="str">
            <v>Z82.5</v>
          </cell>
          <cell r="B14024" t="str">
            <v>Historia familiar de asma y de otras enfermedades crónicas de las vías respiratorias inferiores</v>
          </cell>
        </row>
        <row r="14025">
          <cell r="A14025" t="str">
            <v>Z82.6</v>
          </cell>
          <cell r="B14025" t="str">
            <v>Historia familiar de artritis y otras enfermedades del sistema osteomuscular y tejido conjuntivo</v>
          </cell>
        </row>
        <row r="14026">
          <cell r="A14026" t="str">
            <v>Z82.7</v>
          </cell>
          <cell r="B14026" t="str">
            <v>Historia familiar de malformaciones congénitas, deformidades y otras anomalías cromosómicas</v>
          </cell>
        </row>
        <row r="14027">
          <cell r="A14027" t="str">
            <v>Z82.8</v>
          </cell>
          <cell r="B14027" t="str">
            <v>Historia familiar de otras discapacidades y enfermedades crónicas incapacitantes no clasificadas en otra parte</v>
          </cell>
        </row>
        <row r="14028">
          <cell r="A14028" t="str">
            <v>Z83</v>
          </cell>
          <cell r="B14028" t="str">
            <v>Historia familiar de otros trastornos específicos</v>
          </cell>
        </row>
        <row r="14029">
          <cell r="A14029" t="str">
            <v>Z83.0</v>
          </cell>
          <cell r="B14029" t="str">
            <v>Historia familiar de infección por el virus de la inmunodeficiencia humana [VIH]</v>
          </cell>
        </row>
        <row r="14030">
          <cell r="A14030" t="str">
            <v>Z83.1</v>
          </cell>
          <cell r="B14030" t="str">
            <v>Historia familiar de otras enfermedades infecciosas y parasitarias</v>
          </cell>
        </row>
        <row r="14031">
          <cell r="A14031" t="str">
            <v>Z83.2</v>
          </cell>
          <cell r="B14031" t="str">
            <v>Historia familiar de enfermedades de la sangre y de los órganos hematopoyéticos y de ciertos trastornos del mecanismo inmunológico</v>
          </cell>
        </row>
        <row r="14032">
          <cell r="A14032" t="str">
            <v>Z83.3</v>
          </cell>
          <cell r="B14032" t="str">
            <v>Historia familiar de diabetes mellitus</v>
          </cell>
        </row>
        <row r="14033">
          <cell r="A14033" t="str">
            <v>Z83.4</v>
          </cell>
          <cell r="B14033" t="str">
            <v>Historia familiar de otras enfermedades endocrinas, nutricionales y metabólicas</v>
          </cell>
        </row>
        <row r="14034">
          <cell r="A14034" t="str">
            <v>Z83.5</v>
          </cell>
          <cell r="B14034" t="str">
            <v>Historia familiar de trastornos de los ojos y de los oídos</v>
          </cell>
        </row>
        <row r="14035">
          <cell r="A14035" t="str">
            <v>Z83.6</v>
          </cell>
          <cell r="B14035" t="str">
            <v>Historia familiar de enfermedades del sistema respiratorio</v>
          </cell>
        </row>
        <row r="14036">
          <cell r="A14036" t="str">
            <v>Z83.7</v>
          </cell>
          <cell r="B14036" t="str">
            <v>Historia familiar de enfermedades del sistema digestivo</v>
          </cell>
        </row>
        <row r="14037">
          <cell r="A14037" t="str">
            <v>Z84</v>
          </cell>
          <cell r="B14037" t="str">
            <v>Historia familiar de otras afecciones</v>
          </cell>
        </row>
        <row r="14038">
          <cell r="A14038" t="str">
            <v>Z84.0</v>
          </cell>
          <cell r="B14038" t="str">
            <v>Historia familiar de enfermedades de la piel y del tejido subcutáneo</v>
          </cell>
        </row>
        <row r="14039">
          <cell r="A14039" t="str">
            <v>Z84.1</v>
          </cell>
          <cell r="B14039" t="str">
            <v>Historia familiar de trastornos del riñón y del uréter</v>
          </cell>
        </row>
        <row r="14040">
          <cell r="A14040" t="str">
            <v>Z84.2</v>
          </cell>
          <cell r="B14040" t="str">
            <v>Historia familiar de otras enfermedades del sistema genitourinario</v>
          </cell>
        </row>
        <row r="14041">
          <cell r="A14041" t="str">
            <v>Z84.3</v>
          </cell>
          <cell r="B14041" t="str">
            <v>Historia familiar de consanguinidad</v>
          </cell>
        </row>
        <row r="14042">
          <cell r="A14042" t="str">
            <v>Z84.8</v>
          </cell>
          <cell r="B14042" t="str">
            <v>Historia familiar de otras afecciones especificadas</v>
          </cell>
        </row>
        <row r="14043">
          <cell r="A14043" t="str">
            <v>Z85</v>
          </cell>
          <cell r="B14043" t="str">
            <v>Historia personal de tumor maligno</v>
          </cell>
        </row>
        <row r="14044">
          <cell r="A14044" t="str">
            <v>Z85.0</v>
          </cell>
          <cell r="B14044" t="str">
            <v>Historia personal de tumor maligno de órganos digestivos</v>
          </cell>
        </row>
        <row r="14045">
          <cell r="A14045" t="str">
            <v>Z85.1</v>
          </cell>
          <cell r="B14045" t="str">
            <v>Historia personal de tumor maligno de tráquea, bronquios y pulmón</v>
          </cell>
        </row>
        <row r="14046">
          <cell r="A14046" t="str">
            <v>Z85.2</v>
          </cell>
          <cell r="B14046" t="str">
            <v>Historia personal de tumor maligno de otros órganos respiratorios e intratorácicos</v>
          </cell>
        </row>
        <row r="14047">
          <cell r="A14047" t="str">
            <v>Z85.3</v>
          </cell>
          <cell r="B14047" t="str">
            <v>Historia personal de tumor maligno de mama</v>
          </cell>
        </row>
        <row r="14048">
          <cell r="A14048" t="str">
            <v>Z85.4</v>
          </cell>
          <cell r="B14048" t="str">
            <v>Historia personal de tumor maligno de órganos genitales</v>
          </cell>
        </row>
        <row r="14049">
          <cell r="A14049" t="str">
            <v>Z85.5</v>
          </cell>
          <cell r="B14049" t="str">
            <v>Historia personal de tumor maligno de vías urinarias</v>
          </cell>
        </row>
        <row r="14050">
          <cell r="A14050" t="str">
            <v>Z85.6</v>
          </cell>
          <cell r="B14050" t="str">
            <v>Historia personal de leucemia</v>
          </cell>
        </row>
        <row r="14051">
          <cell r="A14051" t="str">
            <v>Z85.7</v>
          </cell>
          <cell r="B14051" t="str">
            <v>Historia personal de otros tumores malignos del tejido linfoide, hematopoyético y tejidos relacionados</v>
          </cell>
        </row>
        <row r="14052">
          <cell r="A14052" t="str">
            <v>Z85.8</v>
          </cell>
          <cell r="B14052" t="str">
            <v>Historia personal de tumor maligno de otros órganos y sistemas</v>
          </cell>
        </row>
        <row r="14053">
          <cell r="A14053" t="str">
            <v>Z85.9</v>
          </cell>
          <cell r="B14053" t="str">
            <v>Historia personal de tumor maligno, de sitio no especificado</v>
          </cell>
        </row>
        <row r="14054">
          <cell r="A14054" t="str">
            <v>Z86</v>
          </cell>
          <cell r="B14054" t="str">
            <v>Historia personal de algunas otras enfermedades</v>
          </cell>
        </row>
        <row r="14055">
          <cell r="A14055" t="str">
            <v>Z86.0</v>
          </cell>
          <cell r="B14055" t="str">
            <v>Historia personal de otros tumores</v>
          </cell>
        </row>
        <row r="14056">
          <cell r="A14056" t="str">
            <v>Z86.1</v>
          </cell>
          <cell r="B14056" t="str">
            <v>Historia personal de enfermedades infecciosas y parasitarias</v>
          </cell>
        </row>
        <row r="14057">
          <cell r="A14057" t="str">
            <v>Z86.2</v>
          </cell>
          <cell r="B14057" t="str">
            <v>Historia personal de enfermedades de la sangre y de los órganos hematopoyéticos y de ciertos trastornos del mecanismo inmunológico</v>
          </cell>
        </row>
        <row r="14058">
          <cell r="A14058" t="str">
            <v>Z86.3</v>
          </cell>
          <cell r="B14058" t="str">
            <v>Historia personal de enfermedades endocrinas, nutricionales y metabólicas</v>
          </cell>
        </row>
        <row r="14059">
          <cell r="A14059" t="str">
            <v>Z86.4</v>
          </cell>
          <cell r="B14059" t="str">
            <v>Historia personal de abuso de sustancias psicoactivas</v>
          </cell>
        </row>
        <row r="14060">
          <cell r="A14060" t="str">
            <v>Z86.5</v>
          </cell>
          <cell r="B14060" t="str">
            <v>Historia personal de otros trastornos mentales o del comportamiento</v>
          </cell>
        </row>
        <row r="14061">
          <cell r="A14061" t="str">
            <v>Z86.6</v>
          </cell>
          <cell r="B14061" t="str">
            <v>Historia personal de enfermedades del sistema nervioso y de los órganos de los sentidos</v>
          </cell>
        </row>
        <row r="14062">
          <cell r="A14062" t="str">
            <v>Z86.7</v>
          </cell>
          <cell r="B14062" t="str">
            <v>Historia personal de enfermedades del sistema circulatorio</v>
          </cell>
        </row>
        <row r="14063">
          <cell r="A14063" t="str">
            <v>Z87</v>
          </cell>
          <cell r="B14063" t="str">
            <v>Historia personal de otras enfermedades y afecciones</v>
          </cell>
        </row>
        <row r="14064">
          <cell r="A14064" t="str">
            <v>Z87.0</v>
          </cell>
          <cell r="B14064" t="str">
            <v>Historia personal de enfermedades del sistema respiratorio</v>
          </cell>
        </row>
        <row r="14065">
          <cell r="A14065" t="str">
            <v>Z87.1</v>
          </cell>
          <cell r="B14065" t="str">
            <v>Historia personal de enfermedades del sistema digestivo</v>
          </cell>
        </row>
        <row r="14066">
          <cell r="A14066" t="str">
            <v>Z87.2</v>
          </cell>
          <cell r="B14066" t="str">
            <v>Historia personal de enfermedades de la piel y del tejido subcutáneo</v>
          </cell>
        </row>
        <row r="14067">
          <cell r="A14067" t="str">
            <v>Z87.3</v>
          </cell>
          <cell r="B14067" t="str">
            <v>Historia personal de enfermedades del sistema osteomuscular y del tejido conjuntivo</v>
          </cell>
        </row>
        <row r="14068">
          <cell r="A14068" t="str">
            <v>Z87.4</v>
          </cell>
          <cell r="B14068" t="str">
            <v>Historia personal de enfermedades del sistema genitourinario</v>
          </cell>
        </row>
        <row r="14069">
          <cell r="A14069" t="str">
            <v>Z87.5</v>
          </cell>
          <cell r="B14069" t="str">
            <v>Historia personal de complicaciones del embarazo, del parto y del puerperio</v>
          </cell>
        </row>
        <row r="14070">
          <cell r="A14070" t="str">
            <v>Z87.6</v>
          </cell>
          <cell r="B14070" t="str">
            <v>Historia personal de ciertas afecciones originadas en el período perinatal</v>
          </cell>
        </row>
        <row r="14071">
          <cell r="A14071" t="str">
            <v>Z87.7</v>
          </cell>
          <cell r="B14071" t="str">
            <v>Historia personal de malformaciones congénitas, deformidades y anomalías cromosómicas</v>
          </cell>
        </row>
        <row r="14072">
          <cell r="A14072" t="str">
            <v>Z87.8</v>
          </cell>
          <cell r="B14072" t="str">
            <v>Historia personal de otras afecciones especificadas</v>
          </cell>
        </row>
        <row r="14073">
          <cell r="A14073" t="str">
            <v>Z88</v>
          </cell>
          <cell r="B14073" t="str">
            <v>Historia personal de alergia a drogas, medicamentos y sustancias biológicas</v>
          </cell>
        </row>
        <row r="14074">
          <cell r="A14074" t="str">
            <v>Z88.0</v>
          </cell>
          <cell r="B14074" t="str">
            <v>Historia personal de alergia a penicilina</v>
          </cell>
        </row>
        <row r="14075">
          <cell r="A14075" t="str">
            <v>Z88.1</v>
          </cell>
          <cell r="B14075" t="str">
            <v>Historia personal de alergia a otros agentes antibióticos</v>
          </cell>
        </row>
        <row r="14076">
          <cell r="A14076" t="str">
            <v>Z88.2</v>
          </cell>
          <cell r="B14076" t="str">
            <v>Historia personal de alergia a sulfonamidas</v>
          </cell>
        </row>
        <row r="14077">
          <cell r="A14077" t="str">
            <v>Z88.3</v>
          </cell>
          <cell r="B14077" t="str">
            <v>Historia personal de alergia a otros agentes antiinfecciosos</v>
          </cell>
        </row>
        <row r="14078">
          <cell r="A14078" t="str">
            <v>Z88.4</v>
          </cell>
          <cell r="B14078" t="str">
            <v>Historia personal de alergia a agente anestésico</v>
          </cell>
        </row>
        <row r="14079">
          <cell r="A14079" t="str">
            <v>Z88.5</v>
          </cell>
          <cell r="B14079" t="str">
            <v>Historia personal de alergia a agente narcótico</v>
          </cell>
        </row>
        <row r="14080">
          <cell r="A14080" t="str">
            <v>Z88.6</v>
          </cell>
          <cell r="B14080" t="str">
            <v>Historia personal de alergia a agente analgésico</v>
          </cell>
        </row>
        <row r="14081">
          <cell r="A14081" t="str">
            <v>Z88.7</v>
          </cell>
          <cell r="B14081" t="str">
            <v>Historia personal de alergia a suero o vacuna</v>
          </cell>
        </row>
        <row r="14082">
          <cell r="A14082" t="str">
            <v>Z88.8</v>
          </cell>
          <cell r="B14082" t="str">
            <v>Historia personal de alergia a otras drogas, medicamentos y sustancias biológicas</v>
          </cell>
        </row>
        <row r="14083">
          <cell r="A14083" t="str">
            <v>Z88.9</v>
          </cell>
          <cell r="B14083" t="str">
            <v>Historia personal de alergia a drogas, medicamentos y sustancias biológicas no especificadas</v>
          </cell>
        </row>
        <row r="14084">
          <cell r="A14084" t="str">
            <v>Z89</v>
          </cell>
          <cell r="B14084" t="str">
            <v>Ausencia adquirida de miembros</v>
          </cell>
        </row>
        <row r="14085">
          <cell r="A14085" t="str">
            <v>Z89.0</v>
          </cell>
          <cell r="B14085" t="str">
            <v>Ausencia adquirida de dedo(s), [incluido el pulgar], unilateral</v>
          </cell>
        </row>
        <row r="14086">
          <cell r="A14086" t="str">
            <v>Z89.1</v>
          </cell>
          <cell r="B14086" t="str">
            <v>Ausencia adquirida de mano y muñeca</v>
          </cell>
        </row>
        <row r="14087">
          <cell r="A14087" t="str">
            <v>Z89.2</v>
          </cell>
          <cell r="B14087" t="str">
            <v>Ausencia adquirida de miembro superior por arriba de la muñeca</v>
          </cell>
        </row>
        <row r="14088">
          <cell r="A14088" t="str">
            <v>Z89.3</v>
          </cell>
          <cell r="B14088" t="str">
            <v>Ausencia adquirida de ambos miembros superiores [cualquier nivel]</v>
          </cell>
        </row>
        <row r="14089">
          <cell r="A14089" t="str">
            <v>Z89.4</v>
          </cell>
          <cell r="B14089" t="str">
            <v>Ausencia adquirida de pie y tobillo</v>
          </cell>
        </row>
        <row r="14090">
          <cell r="A14090" t="str">
            <v>Z89.5</v>
          </cell>
          <cell r="B14090" t="str">
            <v>Ausencia adquirida de pierna a nivel de o debajo de la rodilla</v>
          </cell>
        </row>
        <row r="14091">
          <cell r="A14091" t="str">
            <v>Z89.6</v>
          </cell>
          <cell r="B14091" t="str">
            <v>Ausencia adquirida de pierna por arriba de la rodilla</v>
          </cell>
        </row>
        <row r="14092">
          <cell r="A14092" t="str">
            <v>Z89.7</v>
          </cell>
          <cell r="B14092" t="str">
            <v>Ausencia adquirida de ambos miembros inferiores [cualquier nivel, excepto dedos del pie solamente]</v>
          </cell>
        </row>
        <row r="14093">
          <cell r="A14093" t="str">
            <v>Z89.8</v>
          </cell>
          <cell r="B14093" t="str">
            <v>Ausencia adquirida de miembros superiores e inferiores [cualquier nivel]</v>
          </cell>
        </row>
        <row r="14094">
          <cell r="A14094" t="str">
            <v>Z89.9</v>
          </cell>
          <cell r="B14094" t="str">
            <v>Ausencia adquirida de miembros no especificados</v>
          </cell>
        </row>
        <row r="14095">
          <cell r="A14095" t="str">
            <v>Z90</v>
          </cell>
          <cell r="B14095" t="str">
            <v>Ausencia adquirida de órganos, no clasificada en otra parte</v>
          </cell>
        </row>
        <row r="14096">
          <cell r="A14096" t="str">
            <v>Z90.0</v>
          </cell>
          <cell r="B14096" t="str">
            <v>Ausencia adquirida de parte de la cabeza y del cuello</v>
          </cell>
        </row>
        <row r="14097">
          <cell r="A14097" t="str">
            <v>Z90.1</v>
          </cell>
          <cell r="B14097" t="str">
            <v>Ausencia adquirida de mama(s)</v>
          </cell>
        </row>
        <row r="14098">
          <cell r="A14098" t="str">
            <v>Z90.2</v>
          </cell>
          <cell r="B14098" t="str">
            <v>Ausencia adquirida (de parte) del pulmón</v>
          </cell>
        </row>
        <row r="14099">
          <cell r="A14099" t="str">
            <v>Z90.3</v>
          </cell>
          <cell r="B14099" t="str">
            <v>Ausencia adquirida de parte del estómago</v>
          </cell>
        </row>
        <row r="14100">
          <cell r="A14100" t="str">
            <v>Z90.4</v>
          </cell>
          <cell r="B14100" t="str">
            <v>Ausencia adquirida de otras partes del tubo digestivo</v>
          </cell>
        </row>
        <row r="14101">
          <cell r="A14101" t="str">
            <v>Z90.5</v>
          </cell>
          <cell r="B14101" t="str">
            <v>Ausencia adquirida de riñón</v>
          </cell>
        </row>
        <row r="14102">
          <cell r="A14102" t="str">
            <v>Z90.6</v>
          </cell>
          <cell r="B14102" t="str">
            <v>Ausencia adquirida de otras partes de las vías urinarias</v>
          </cell>
        </row>
        <row r="14103">
          <cell r="A14103" t="str">
            <v>Z90.7</v>
          </cell>
          <cell r="B14103" t="str">
            <v>Ausencia adquirida de órgano(s) genital(es)</v>
          </cell>
        </row>
        <row r="14104">
          <cell r="A14104" t="str">
            <v>Z90.8</v>
          </cell>
          <cell r="B14104" t="str">
            <v>Ausencia adquirida de otros órganos</v>
          </cell>
        </row>
        <row r="14105">
          <cell r="A14105" t="str">
            <v>Z91</v>
          </cell>
          <cell r="B14105" t="str">
            <v>Historia personal de factores de riesgo, no clasificados en otra parte</v>
          </cell>
        </row>
        <row r="14106">
          <cell r="A14106" t="str">
            <v>Z91.0</v>
          </cell>
          <cell r="B14106" t="str">
            <v>Historia personal de alergia, no debida a drogas ni a sustancias biológicas</v>
          </cell>
        </row>
        <row r="14107">
          <cell r="A14107" t="str">
            <v>Z91.1</v>
          </cell>
          <cell r="B14107" t="str">
            <v>Historia personal de incumplimiento del régimen o tratamiento médico</v>
          </cell>
        </row>
        <row r="14108">
          <cell r="A14108" t="str">
            <v>Z91.2</v>
          </cell>
          <cell r="B14108" t="str">
            <v>Historia personal de higiene personal deficiente</v>
          </cell>
        </row>
        <row r="14109">
          <cell r="A14109" t="str">
            <v>Z91.3</v>
          </cell>
          <cell r="B14109" t="str">
            <v>Historia personal de ciclo sueño-vigilia no saludable</v>
          </cell>
        </row>
        <row r="14110">
          <cell r="A14110" t="str">
            <v>Z91.4</v>
          </cell>
          <cell r="B14110" t="str">
            <v>Historia personal de trauma psicológico, no clasificado en otra parte</v>
          </cell>
        </row>
        <row r="14111">
          <cell r="A14111" t="str">
            <v>Z91.5</v>
          </cell>
          <cell r="B14111" t="str">
            <v>Historia personal de lesión autoinfligida intencionalmente</v>
          </cell>
        </row>
        <row r="14112">
          <cell r="A14112" t="str">
            <v>Z91.6</v>
          </cell>
          <cell r="B14112" t="str">
            <v>Historia personal de otro trauma físico</v>
          </cell>
        </row>
        <row r="14113">
          <cell r="A14113" t="str">
            <v>Z91.8</v>
          </cell>
          <cell r="B14113" t="str">
            <v>Historia personal de otros factores de riesgo, no clasificados en otra parte</v>
          </cell>
        </row>
        <row r="14114">
          <cell r="A14114" t="str">
            <v>Z92</v>
          </cell>
          <cell r="B14114" t="str">
            <v>Historia personal de tratamiento médico</v>
          </cell>
        </row>
        <row r="14115">
          <cell r="A14115" t="str">
            <v>Z92.0</v>
          </cell>
          <cell r="B14115" t="str">
            <v>Historia personal de anticoncepción</v>
          </cell>
        </row>
        <row r="14116">
          <cell r="A14116" t="str">
            <v>Z92.1</v>
          </cell>
          <cell r="B14116" t="str">
            <v>Historia personal de uso (presente) de anticoagulantes por largo tiempo</v>
          </cell>
        </row>
        <row r="14117">
          <cell r="A14117" t="str">
            <v>Z92.2</v>
          </cell>
          <cell r="B14117" t="str">
            <v>Historia personal de uso (presente) de otros medicamentos por largo tiempo</v>
          </cell>
        </row>
        <row r="14118">
          <cell r="A14118" t="str">
            <v>Z92.3</v>
          </cell>
          <cell r="B14118" t="str">
            <v>Historia personal de irradiación</v>
          </cell>
        </row>
        <row r="14119">
          <cell r="A14119" t="str">
            <v>Z92.4</v>
          </cell>
          <cell r="B14119" t="str">
            <v>Historia personal de cirugía mayor, no clasificada en otra parte</v>
          </cell>
        </row>
        <row r="14120">
          <cell r="A14120" t="str">
            <v>Z92.5</v>
          </cell>
          <cell r="B14120" t="str">
            <v>Historia personal de medidas de rehabilitación</v>
          </cell>
        </row>
        <row r="14121">
          <cell r="A14121" t="str">
            <v>Z92.8</v>
          </cell>
          <cell r="B14121" t="str">
            <v>Historia personal de otros tratamientos médicos</v>
          </cell>
        </row>
        <row r="14122">
          <cell r="A14122" t="str">
            <v>Z92.9</v>
          </cell>
          <cell r="B14122" t="str">
            <v>Historia personal de tratamiento médico no especificado</v>
          </cell>
        </row>
        <row r="14123">
          <cell r="A14123" t="str">
            <v>Z93</v>
          </cell>
          <cell r="B14123" t="str">
            <v>Aberturas artificiales</v>
          </cell>
        </row>
        <row r="14124">
          <cell r="A14124" t="str">
            <v>Z93.0</v>
          </cell>
          <cell r="B14124" t="str">
            <v>Traqueostomía</v>
          </cell>
        </row>
        <row r="14125">
          <cell r="A14125" t="str">
            <v>Z93.1</v>
          </cell>
          <cell r="B14125" t="str">
            <v>Gastrostomía</v>
          </cell>
        </row>
        <row r="14126">
          <cell r="A14126" t="str">
            <v>Z93.2</v>
          </cell>
          <cell r="B14126" t="str">
            <v>Ileostomía</v>
          </cell>
        </row>
        <row r="14127">
          <cell r="A14127" t="str">
            <v>Z93.3</v>
          </cell>
          <cell r="B14127" t="str">
            <v>Colostomía</v>
          </cell>
        </row>
        <row r="14128">
          <cell r="A14128" t="str">
            <v>Z93.4</v>
          </cell>
          <cell r="B14128" t="str">
            <v>Otros orificios artificiales del tubo gastrointestinal</v>
          </cell>
        </row>
        <row r="14129">
          <cell r="A14129" t="str">
            <v>Z93.5</v>
          </cell>
          <cell r="B14129" t="str">
            <v>Cistostomía</v>
          </cell>
        </row>
        <row r="14130">
          <cell r="A14130" t="str">
            <v>Z93.6</v>
          </cell>
          <cell r="B14130" t="str">
            <v>Otros orificios artificiales de las vías urinarias</v>
          </cell>
        </row>
        <row r="14131">
          <cell r="A14131" t="str">
            <v>Z93.8</v>
          </cell>
          <cell r="B14131" t="str">
            <v>Otras aberturas artificiales</v>
          </cell>
        </row>
        <row r="14132">
          <cell r="A14132" t="str">
            <v>Z93.9</v>
          </cell>
          <cell r="B14132" t="str">
            <v>Abertura artificial, no especificada</v>
          </cell>
        </row>
        <row r="14133">
          <cell r="A14133" t="str">
            <v>Z94</v>
          </cell>
          <cell r="B14133" t="str">
            <v>Organos y tejidos trasplantados</v>
          </cell>
        </row>
        <row r="14134">
          <cell r="A14134" t="str">
            <v>Z94.0</v>
          </cell>
          <cell r="B14134" t="str">
            <v>Trasplante de riñón</v>
          </cell>
        </row>
        <row r="14135">
          <cell r="A14135" t="str">
            <v>Z94.1</v>
          </cell>
          <cell r="B14135" t="str">
            <v>Trasplante de corazón</v>
          </cell>
        </row>
        <row r="14136">
          <cell r="A14136" t="str">
            <v>Z94.2</v>
          </cell>
          <cell r="B14136" t="str">
            <v>Trasplante de pulmón</v>
          </cell>
        </row>
        <row r="14137">
          <cell r="A14137" t="str">
            <v>Z94.3</v>
          </cell>
          <cell r="B14137" t="str">
            <v>Trasplante de corazón y pulmones</v>
          </cell>
        </row>
        <row r="14138">
          <cell r="A14138" t="str">
            <v>Z94.4</v>
          </cell>
          <cell r="B14138" t="str">
            <v>Trasplante de hígado</v>
          </cell>
        </row>
        <row r="14139">
          <cell r="A14139" t="str">
            <v>Z94.5</v>
          </cell>
          <cell r="B14139" t="str">
            <v>Trasplante de piel</v>
          </cell>
        </row>
        <row r="14140">
          <cell r="A14140" t="str">
            <v>Z94.6</v>
          </cell>
          <cell r="B14140" t="str">
            <v>Trasplante de hueso</v>
          </cell>
        </row>
        <row r="14141">
          <cell r="A14141" t="str">
            <v>Z94.7</v>
          </cell>
          <cell r="B14141" t="str">
            <v>Trasplante de córnea</v>
          </cell>
        </row>
        <row r="14142">
          <cell r="A14142" t="str">
            <v>Z94.8</v>
          </cell>
          <cell r="B14142" t="str">
            <v>Otros órganos y tejidos trasplantados</v>
          </cell>
        </row>
        <row r="14143">
          <cell r="A14143" t="str">
            <v>Z94.9</v>
          </cell>
          <cell r="B14143" t="str">
            <v>Organo o tejido trasplantado no especificado</v>
          </cell>
        </row>
        <row r="14144">
          <cell r="A14144" t="str">
            <v>Z95</v>
          </cell>
          <cell r="B14144" t="str">
            <v>Presencia de implantes e injertos cardiovasculares</v>
          </cell>
        </row>
        <row r="14145">
          <cell r="A14145" t="str">
            <v>Z95.0</v>
          </cell>
          <cell r="B14145" t="str">
            <v>Presencia de marcapaso cardíaco</v>
          </cell>
        </row>
        <row r="14146">
          <cell r="A14146" t="str">
            <v>Z95.1</v>
          </cell>
          <cell r="B14146" t="str">
            <v>Presencia de derivación aortocoronaria</v>
          </cell>
        </row>
        <row r="14147">
          <cell r="A14147" t="str">
            <v>Z95.2</v>
          </cell>
          <cell r="B14147" t="str">
            <v>Presencia de válvula cardíaca protésica</v>
          </cell>
        </row>
        <row r="14148">
          <cell r="A14148" t="str">
            <v>Z95.3</v>
          </cell>
          <cell r="B14148" t="str">
            <v>Presencia de válvula cardíaca xenogénica</v>
          </cell>
        </row>
        <row r="14149">
          <cell r="A14149" t="str">
            <v>Z95.4</v>
          </cell>
          <cell r="B14149" t="str">
            <v>Presencia de otros reemplazos de válvula cardíaca</v>
          </cell>
        </row>
        <row r="14150">
          <cell r="A14150" t="str">
            <v>Z95.5</v>
          </cell>
          <cell r="B14150" t="str">
            <v>Presencia de angioplastia, injertos y prótesis coronarias</v>
          </cell>
        </row>
        <row r="14151">
          <cell r="A14151" t="str">
            <v>Z95.8</v>
          </cell>
          <cell r="B14151" t="str">
            <v>Presencia de otros injertos y prótesis cardiovasculares</v>
          </cell>
        </row>
        <row r="14152">
          <cell r="A14152" t="str">
            <v>Z95.9</v>
          </cell>
          <cell r="B14152" t="str">
            <v>Presencia de injertos e implantes cardiovasculares no especificados</v>
          </cell>
        </row>
        <row r="14153">
          <cell r="A14153" t="str">
            <v>Z96</v>
          </cell>
          <cell r="B14153" t="str">
            <v>Presencia de otros implantes funcionales</v>
          </cell>
        </row>
        <row r="14154">
          <cell r="A14154" t="str">
            <v>Z96.0</v>
          </cell>
          <cell r="B14154" t="str">
            <v>Presencia de implante urogenital</v>
          </cell>
        </row>
        <row r="14155">
          <cell r="A14155" t="str">
            <v>Z96.1</v>
          </cell>
          <cell r="B14155" t="str">
            <v>Presencia de lentes intraoculares</v>
          </cell>
        </row>
        <row r="14156">
          <cell r="A14156" t="str">
            <v>Z96.2</v>
          </cell>
          <cell r="B14156" t="str">
            <v>Presencia de implantes óticos y auditivos</v>
          </cell>
        </row>
        <row r="14157">
          <cell r="A14157" t="str">
            <v>Z96.3</v>
          </cell>
          <cell r="B14157" t="str">
            <v>Presencia de laringe artificial</v>
          </cell>
        </row>
        <row r="14158">
          <cell r="A14158" t="str">
            <v>Z96.4</v>
          </cell>
          <cell r="B14158" t="str">
            <v>Presencia de implantes endocrinos</v>
          </cell>
        </row>
        <row r="14159">
          <cell r="A14159" t="str">
            <v>Z96.5</v>
          </cell>
          <cell r="B14159" t="str">
            <v>Presencia de implantes de raíz de diente y de mandíbula</v>
          </cell>
        </row>
        <row r="14160">
          <cell r="A14160" t="str">
            <v>Z96.6</v>
          </cell>
          <cell r="B14160" t="str">
            <v>Presencia de implante ortopédico articular</v>
          </cell>
        </row>
        <row r="14161">
          <cell r="A14161" t="str">
            <v>Z96.7</v>
          </cell>
          <cell r="B14161" t="str">
            <v>Presencia de otros implantes de tendones y huesos</v>
          </cell>
        </row>
        <row r="14162">
          <cell r="A14162" t="str">
            <v>Z96.8</v>
          </cell>
          <cell r="B14162" t="str">
            <v>Presencia de otros implantes funcionales especificados</v>
          </cell>
        </row>
        <row r="14163">
          <cell r="A14163" t="str">
            <v>Z96.9</v>
          </cell>
          <cell r="B14163" t="str">
            <v>Presencia de implantes funcionales no especificados</v>
          </cell>
        </row>
        <row r="14164">
          <cell r="A14164" t="str">
            <v>Z97</v>
          </cell>
          <cell r="B14164" t="str">
            <v>Presencia de otros dispositivos</v>
          </cell>
        </row>
        <row r="14165">
          <cell r="A14165" t="str">
            <v>Z97.0</v>
          </cell>
          <cell r="B14165" t="str">
            <v>Presencia de ojo artificial</v>
          </cell>
        </row>
        <row r="14166">
          <cell r="A14166" t="str">
            <v>Z97.1</v>
          </cell>
          <cell r="B14166" t="str">
            <v>Presencia de miembro artificial (completo) (parcial)</v>
          </cell>
        </row>
        <row r="14167">
          <cell r="A14167" t="str">
            <v>Z97.2</v>
          </cell>
          <cell r="B14167" t="str">
            <v>Presencia de dispositivo protésico dental (completo) (parcial)</v>
          </cell>
        </row>
        <row r="14168">
          <cell r="A14168" t="str">
            <v>Z97.3</v>
          </cell>
          <cell r="B14168" t="str">
            <v>Presencia de anteojos y lentes de contacto</v>
          </cell>
        </row>
        <row r="14169">
          <cell r="A14169" t="str">
            <v>Z97.4</v>
          </cell>
          <cell r="B14169" t="str">
            <v>Presencia de audífono externo</v>
          </cell>
        </row>
        <row r="14170">
          <cell r="A14170" t="str">
            <v>Z97.5</v>
          </cell>
          <cell r="B14170" t="str">
            <v>Presencia de dispositivo anticonceptivo (intrauterino)</v>
          </cell>
        </row>
        <row r="14171">
          <cell r="A14171" t="str">
            <v>Z97.8</v>
          </cell>
          <cell r="B14171" t="str">
            <v>Presencia de otros dispositivos especificados</v>
          </cell>
        </row>
        <row r="14172">
          <cell r="A14172" t="str">
            <v>Z98</v>
          </cell>
          <cell r="B14172" t="str">
            <v>Otros estados postquirúrgicos</v>
          </cell>
        </row>
        <row r="14173">
          <cell r="A14173" t="str">
            <v>Z98.0</v>
          </cell>
          <cell r="B14173" t="str">
            <v>Estado de derivación intestinal o anastomosis</v>
          </cell>
        </row>
        <row r="14174">
          <cell r="A14174" t="str">
            <v>Z98.1</v>
          </cell>
          <cell r="B14174" t="str">
            <v>Estado de artrodesis</v>
          </cell>
        </row>
        <row r="14175">
          <cell r="A14175" t="str">
            <v>Z98.2</v>
          </cell>
          <cell r="B14175" t="str">
            <v>Presencia de dispositivo para drenaje de líquido cefalorraquídeo</v>
          </cell>
        </row>
        <row r="14176">
          <cell r="A14176" t="str">
            <v>Z98.8</v>
          </cell>
          <cell r="B14176" t="str">
            <v>Otros estados postquirúrgicos especificados</v>
          </cell>
        </row>
        <row r="14177">
          <cell r="A14177" t="str">
            <v>Z99</v>
          </cell>
          <cell r="B14177" t="str">
            <v>Dependencia de máquinas y dispositivos capacitantes, no clasificada en otra parte</v>
          </cell>
        </row>
        <row r="14178">
          <cell r="A14178" t="str">
            <v>Z99.0</v>
          </cell>
          <cell r="B14178" t="str">
            <v>Dependencia de aspirador</v>
          </cell>
        </row>
        <row r="14179">
          <cell r="A14179" t="str">
            <v>Z99.1</v>
          </cell>
          <cell r="B14179" t="str">
            <v>Dependencia de respirador</v>
          </cell>
        </row>
        <row r="14180">
          <cell r="A14180" t="str">
            <v>Z99.2</v>
          </cell>
          <cell r="B14180" t="str">
            <v>Dependencia de diálisis renal</v>
          </cell>
        </row>
        <row r="14181">
          <cell r="A14181" t="str">
            <v>Z99.3</v>
          </cell>
          <cell r="B14181" t="str">
            <v>Dependencia de silla de ruedas</v>
          </cell>
        </row>
        <row r="14182">
          <cell r="A14182" t="str">
            <v>Z99.8</v>
          </cell>
          <cell r="B14182" t="str">
            <v>Dependencia de otras máquinas y dispositivos capacitantes</v>
          </cell>
        </row>
        <row r="14183">
          <cell r="A14183" t="str">
            <v>Z99.9</v>
          </cell>
          <cell r="B14183" t="str">
            <v>Dependencia de máquina y dispositivo capacitante, no especificada</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 Poblacion Demandante Efectiva"/>
      <sheetName val="12 P3"/>
      <sheetName val="1 Doble Entrada-MINSA"/>
      <sheetName val="2 Estand Servicio y Población"/>
      <sheetName val="3 Cartera y Población"/>
      <sheetName val="5 Poblacion-Area Influencia"/>
      <sheetName val="6 Produccion-Estadísticas"/>
      <sheetName val="7 Morbilidad"/>
      <sheetName val="8 Morbilidad General"/>
      <sheetName val="9 Estandares-Sector Salud"/>
      <sheetName val="10 P1"/>
      <sheetName val="11 P2"/>
      <sheetName val="13 Consolidado-Atenciones"/>
      <sheetName val="14 Consolidado-Atendidos"/>
      <sheetName val="15 Servicios Variacion"/>
      <sheetName val="16 Oferta "/>
      <sheetName val="17 Oferta Optimizada"/>
      <sheetName val="18 Balance O-D"/>
      <sheetName val="19 PMF"/>
      <sheetName val="17 Parámetros RRHH"/>
      <sheetName val="18 RRHH"/>
      <sheetName val="Recursos Humanos"/>
      <sheetName val="Conceptos"/>
    </sheetNames>
    <sheetDataSet>
      <sheetData sheetId="0">
        <row r="11">
          <cell r="B11">
            <v>27000</v>
          </cell>
        </row>
        <row r="12">
          <cell r="B12">
            <v>47000</v>
          </cell>
        </row>
      </sheetData>
      <sheetData sheetId="1">
        <row r="11">
          <cell r="B11">
            <v>27000</v>
          </cell>
        </row>
        <row r="103">
          <cell r="C103">
            <v>435.19736104069034</v>
          </cell>
        </row>
      </sheetData>
      <sheetData sheetId="2">
        <row r="11">
          <cell r="B11">
            <v>27000</v>
          </cell>
        </row>
      </sheetData>
      <sheetData sheetId="3">
        <row r="11">
          <cell r="B11">
            <v>27000</v>
          </cell>
        </row>
      </sheetData>
      <sheetData sheetId="4">
        <row r="11">
          <cell r="B11">
            <v>27000</v>
          </cell>
        </row>
      </sheetData>
      <sheetData sheetId="5">
        <row r="11">
          <cell r="B11">
            <v>27000</v>
          </cell>
        </row>
      </sheetData>
      <sheetData sheetId="6">
        <row r="11">
          <cell r="B11">
            <v>27000</v>
          </cell>
        </row>
      </sheetData>
      <sheetData sheetId="7">
        <row r="11">
          <cell r="B11">
            <v>27000</v>
          </cell>
        </row>
      </sheetData>
      <sheetData sheetId="8">
        <row r="11">
          <cell r="B11">
            <v>27000</v>
          </cell>
        </row>
      </sheetData>
      <sheetData sheetId="9">
        <row r="11">
          <cell r="B11">
            <v>27000</v>
          </cell>
        </row>
      </sheetData>
      <sheetData sheetId="10">
        <row r="11">
          <cell r="B11">
            <v>27000</v>
          </cell>
        </row>
      </sheetData>
      <sheetData sheetId="11">
        <row r="11">
          <cell r="B11">
            <v>27000</v>
          </cell>
        </row>
      </sheetData>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cofrado BVR Unispan"/>
      <sheetName val="Concreto"/>
      <sheetName val="Equipo de apuntalemiento"/>
      <sheetName val="Gastos Generales BVR"/>
      <sheetName val="Planilla"/>
      <sheetName val="BVR con Efco"/>
      <sheetName val="Encofrado"/>
      <sheetName val="Hoja3"/>
      <sheetName val="cie10"/>
      <sheetName val="RESUMEN"/>
      <sheetName val="Hoja1"/>
      <sheetName val="Chart"/>
      <sheetName val="Encofrado_BVR_Unispan"/>
      <sheetName val="Equipo_de_apuntalemiento"/>
      <sheetName val="Gastos_Generales_BVR"/>
      <sheetName val="BVR_con_Efco"/>
      <sheetName val="puni"/>
      <sheetName val="TIPO CAMBIO"/>
      <sheetName val="Tiraje Mix"/>
      <sheetName val="EQ"/>
      <sheetName val="MAT"/>
      <sheetName val="MO"/>
      <sheetName val="SC"/>
      <sheetName val="HORA"/>
      <sheetName val="MAT."/>
      <sheetName val="Encofrado_BVR_Unispan1"/>
      <sheetName val="ECC"/>
      <sheetName val="Equipo_de_apuntalemiento1"/>
      <sheetName val="Gastos_Generales_BVR1"/>
      <sheetName val="BVR_con_Efco1"/>
      <sheetName val="TIPO_CAMBIO"/>
      <sheetName val="Tiraje_Mix"/>
      <sheetName val="Encofrado_BVR_Unispan2"/>
      <sheetName val="Equipo_de_apuntalemiento2"/>
      <sheetName val="Gastos_Generales_BVR2"/>
      <sheetName val="BVR_con_Efco2"/>
      <sheetName val="TIPO_CAMBIO1"/>
      <sheetName val="Tiraje_Mix1"/>
      <sheetName val="CONDUCT."/>
      <sheetName val="HM"/>
      <sheetName val="conductores volquetes"/>
      <sheetName val="Tablas"/>
      <sheetName val="Piso 2-5"/>
      <sheetName val="#¡REF"/>
      <sheetName val="PLANILLAS FORMATEADAS"/>
      <sheetName val="CONFIGURACIÓN"/>
      <sheetName val="CONTEO DE DATOS"/>
      <sheetName val="RESUMEN DE PARTIDAS"/>
      <sheetName val="Detail"/>
    </sheetNames>
    <sheetDataSet>
      <sheetData sheetId="0" refreshError="1">
        <row r="7">
          <cell r="C7">
            <v>2</v>
          </cell>
        </row>
        <row r="8">
          <cell r="C8">
            <v>61.5</v>
          </cell>
        </row>
        <row r="9">
          <cell r="C9">
            <v>1.78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STRO DE CLAVES FINAL"/>
      <sheetName val="EJEMPLO II-1"/>
    </sheetNames>
    <sheetDataSet>
      <sheetData sheetId="0" refreshError="1">
        <row r="4">
          <cell r="B4" t="str">
            <v>L-105</v>
          </cell>
          <cell r="C4" t="str">
            <v xml:space="preserve">AGITADOR ORBITAL </v>
          </cell>
          <cell r="D4" t="str">
            <v>B</v>
          </cell>
        </row>
        <row r="5">
          <cell r="B5" t="str">
            <v>L-51</v>
          </cell>
          <cell r="C5" t="str">
            <v>AGITADOR PARA BOLSAS DE SANGRE</v>
          </cell>
          <cell r="D5" t="str">
            <v>B</v>
          </cell>
        </row>
        <row r="6">
          <cell r="B6" t="str">
            <v>L-15a</v>
          </cell>
          <cell r="C6" t="str">
            <v>ANALIZADOR AUTOMATICO DE GRUPO SANGUÍNEO</v>
          </cell>
          <cell r="D6" t="str">
            <v>B</v>
          </cell>
        </row>
        <row r="7">
          <cell r="B7" t="str">
            <v>L-125</v>
          </cell>
          <cell r="C7" t="str">
            <v>ANALIZADOR BIOQUIMICO AUTOMATICO</v>
          </cell>
          <cell r="D7" t="str">
            <v>B</v>
          </cell>
        </row>
        <row r="8">
          <cell r="B8" t="str">
            <v>L-28</v>
          </cell>
          <cell r="C8" t="str">
            <v>ANALIZADOR DE GASES ELECTROLITOS Y METABOLITOS</v>
          </cell>
          <cell r="D8" t="str">
            <v>B</v>
          </cell>
        </row>
        <row r="9">
          <cell r="B9" t="str">
            <v>L-29</v>
          </cell>
          <cell r="C9" t="str">
            <v>ANALIZADOR DE GASES Y ELECTROLITOS PORTATIL</v>
          </cell>
          <cell r="D9" t="str">
            <v>B</v>
          </cell>
        </row>
        <row r="10">
          <cell r="B10" t="str">
            <v>L-47</v>
          </cell>
          <cell r="C10" t="str">
            <v>ANALIZADOR HEMATOLOGICO</v>
          </cell>
          <cell r="D10" t="str">
            <v>B</v>
          </cell>
        </row>
        <row r="11">
          <cell r="B11" t="str">
            <v>L-126</v>
          </cell>
          <cell r="C11" t="str">
            <v>ANALIZADOR INMUNOLOGICO</v>
          </cell>
          <cell r="D11" t="str">
            <v>B</v>
          </cell>
        </row>
        <row r="12">
          <cell r="B12" t="str">
            <v>EM-24</v>
          </cell>
          <cell r="C12" t="str">
            <v>ASPIRADOR DE SECRECION PARA SALA DE OPERACIONES</v>
          </cell>
          <cell r="D12" t="str">
            <v>B</v>
          </cell>
        </row>
        <row r="13">
          <cell r="B13" t="str">
            <v>EM-24a</v>
          </cell>
          <cell r="C13" t="str">
            <v>ASPIRADOR DE SECRECION RODABLE</v>
          </cell>
          <cell r="D13" t="str">
            <v>B</v>
          </cell>
        </row>
        <row r="14">
          <cell r="B14" t="str">
            <v>EM-25</v>
          </cell>
          <cell r="C14" t="str">
            <v>ASPIRADOR DE SECRECIONES DE SOBREMESA</v>
          </cell>
          <cell r="D14" t="str">
            <v>B</v>
          </cell>
        </row>
        <row r="15">
          <cell r="B15" t="str">
            <v>EM-25a</v>
          </cell>
          <cell r="C15" t="str">
            <v xml:space="preserve">ASPIRADOR DE SECRECIONES, NEONATAL </v>
          </cell>
          <cell r="D15" t="str">
            <v>B</v>
          </cell>
        </row>
        <row r="16">
          <cell r="B16" t="str">
            <v>S-9a</v>
          </cell>
          <cell r="C16" t="str">
            <v xml:space="preserve">AUTOCLAVE VERTICAL CON GENERADOR ELÉCTRICO DE VAPOR, 110 LTS. </v>
          </cell>
          <cell r="D16" t="str">
            <v>B</v>
          </cell>
        </row>
        <row r="17">
          <cell r="B17" t="str">
            <v>W-12e</v>
          </cell>
          <cell r="C17" t="str">
            <v>BALANZA AGITADORA DE BOLSA (HEMOBASCULA)</v>
          </cell>
          <cell r="D17" t="str">
            <v>B</v>
          </cell>
        </row>
        <row r="18">
          <cell r="B18" t="str">
            <v>W-6</v>
          </cell>
          <cell r="C18" t="str">
            <v>BALANZA ANALITICA (100 A 210GR.)</v>
          </cell>
          <cell r="D18" t="str">
            <v>B</v>
          </cell>
        </row>
        <row r="19">
          <cell r="B19" t="str">
            <v>W-12</v>
          </cell>
          <cell r="C19" t="str">
            <v>BALANZA DE 2 PLATILLOS</v>
          </cell>
          <cell r="D19" t="str">
            <v>B</v>
          </cell>
        </row>
        <row r="20">
          <cell r="B20" t="str">
            <v>L-16</v>
          </cell>
          <cell r="C20" t="str">
            <v>BAÑO MARIA (10 A 15 LT)</v>
          </cell>
          <cell r="D20" t="str">
            <v>B</v>
          </cell>
        </row>
        <row r="21">
          <cell r="B21" t="str">
            <v>L-16a</v>
          </cell>
          <cell r="C21" t="str">
            <v>BAÑO MARIA 40 LITROS</v>
          </cell>
          <cell r="D21" t="str">
            <v>B</v>
          </cell>
        </row>
        <row r="22">
          <cell r="B22" t="str">
            <v>L-14a</v>
          </cell>
          <cell r="C22" t="str">
            <v>BAÑO MARIA CALOR SECO  TUBOS 13 X 100</v>
          </cell>
          <cell r="D22" t="str">
            <v>B</v>
          </cell>
        </row>
        <row r="23">
          <cell r="B23" t="str">
            <v>L-14</v>
          </cell>
          <cell r="C23" t="str">
            <v xml:space="preserve">BAÑO MARIA SECO TIPO PELTIER 4 RACKS </v>
          </cell>
          <cell r="D23" t="str">
            <v>B</v>
          </cell>
        </row>
        <row r="24">
          <cell r="B24" t="str">
            <v>L-37</v>
          </cell>
          <cell r="C24" t="str">
            <v>BILIRRUBINOMETRO</v>
          </cell>
          <cell r="D24" t="str">
            <v>B</v>
          </cell>
        </row>
        <row r="25">
          <cell r="B25" t="str">
            <v>EM-59</v>
          </cell>
          <cell r="C25" t="str">
            <v>BOMBA DE INFUSION DE DOS CANALES (MODO MACRO Y MICRO)</v>
          </cell>
          <cell r="D25" t="str">
            <v>B</v>
          </cell>
        </row>
        <row r="26">
          <cell r="B26" t="str">
            <v>EM-58</v>
          </cell>
          <cell r="C26" t="str">
            <v>BOMBA DE INFUSION DE JERINGA</v>
          </cell>
          <cell r="D26" t="str">
            <v>B</v>
          </cell>
        </row>
        <row r="27">
          <cell r="B27" t="str">
            <v>EM-59a</v>
          </cell>
          <cell r="C27" t="str">
            <v>BOMBA DE INFUSION DE UN CANAL</v>
          </cell>
          <cell r="D27" t="str">
            <v>B</v>
          </cell>
        </row>
        <row r="28">
          <cell r="B28" t="str">
            <v>RX-16</v>
          </cell>
          <cell r="C28" t="str">
            <v>BUCKY DE PARED</v>
          </cell>
          <cell r="D28" t="str">
            <v>B</v>
          </cell>
        </row>
        <row r="29">
          <cell r="B29" t="str">
            <v>EM-63</v>
          </cell>
          <cell r="C29" t="str">
            <v>CABINA AUDIOMETRICA</v>
          </cell>
          <cell r="D29" t="str">
            <v>B</v>
          </cell>
        </row>
        <row r="30">
          <cell r="B30" t="str">
            <v>L-78a</v>
          </cell>
          <cell r="C30" t="str">
            <v>CABINA DE FLUJO HORIZONTAL</v>
          </cell>
          <cell r="D30" t="str">
            <v>B</v>
          </cell>
        </row>
        <row r="31">
          <cell r="B31" t="str">
            <v>L-78</v>
          </cell>
          <cell r="C31" t="str">
            <v>CABINA DE FLUJO LAMINAR VERTICAL (4 PIES TIPO A/B3)</v>
          </cell>
          <cell r="D31" t="str">
            <v>B</v>
          </cell>
        </row>
        <row r="32">
          <cell r="B32" t="str">
            <v>L-78b</v>
          </cell>
          <cell r="C32" t="str">
            <v>CABINA EXTRACTORA DE GASES</v>
          </cell>
          <cell r="D32" t="str">
            <v>B</v>
          </cell>
        </row>
        <row r="33">
          <cell r="B33" t="str">
            <v>CC-24</v>
          </cell>
          <cell r="C33" t="str">
            <v xml:space="preserve">CAMA CAMILLA MULTIPROPÓSITO </v>
          </cell>
          <cell r="D33" t="str">
            <v>B</v>
          </cell>
        </row>
        <row r="34">
          <cell r="B34" t="str">
            <v>CC-9</v>
          </cell>
          <cell r="C34" t="str">
            <v>CAMA CAMILLA PARA RECUPERACION</v>
          </cell>
          <cell r="D34" t="str">
            <v>B</v>
          </cell>
        </row>
        <row r="35">
          <cell r="B35" t="str">
            <v>L-7</v>
          </cell>
          <cell r="C35" t="str">
            <v>CAMARA DE NEUBAUER</v>
          </cell>
          <cell r="D35" t="str">
            <v>B</v>
          </cell>
        </row>
        <row r="36">
          <cell r="B36" t="str">
            <v>L-204</v>
          </cell>
          <cell r="C36" t="str">
            <v>CAMARA DE RECUENTO NAGEOTTE</v>
          </cell>
          <cell r="D36" t="str">
            <v>B</v>
          </cell>
        </row>
        <row r="37">
          <cell r="B37" t="str">
            <v>L-7a</v>
          </cell>
          <cell r="C37" t="str">
            <v>CENTRIFUGA DE MESA (400 A 750 ML)</v>
          </cell>
          <cell r="D37" t="str">
            <v>B</v>
          </cell>
        </row>
        <row r="38">
          <cell r="B38" t="str">
            <v>L-5</v>
          </cell>
          <cell r="C38" t="str">
            <v>CENTRIFUGA PARA MICROHEMATOCRITO</v>
          </cell>
          <cell r="D38" t="str">
            <v>B</v>
          </cell>
        </row>
        <row r="39">
          <cell r="B39" t="str">
            <v>L-129</v>
          </cell>
          <cell r="C39" t="str">
            <v xml:space="preserve">COAGULOMETRO </v>
          </cell>
          <cell r="D39" t="str">
            <v>B</v>
          </cell>
        </row>
        <row r="40">
          <cell r="B40" t="str">
            <v>L-71</v>
          </cell>
          <cell r="C40" t="str">
            <v>CONTADOR DE CELULAS DIGITAL</v>
          </cell>
          <cell r="D40" t="str">
            <v>B</v>
          </cell>
        </row>
        <row r="41">
          <cell r="B41" t="str">
            <v>CI-5</v>
          </cell>
          <cell r="C41" t="str">
            <v>CUNA DE CALOR RADIANTE - SALA DE PARTOS</v>
          </cell>
          <cell r="D41" t="str">
            <v>B</v>
          </cell>
        </row>
        <row r="42">
          <cell r="B42" t="str">
            <v>EM-27</v>
          </cell>
          <cell r="C42" t="str">
            <v>DESFIBRILADOR CON MONITOR Y PALETAS EXTERNAS</v>
          </cell>
          <cell r="D42" t="str">
            <v>B</v>
          </cell>
        </row>
        <row r="43">
          <cell r="B43" t="str">
            <v>U-39</v>
          </cell>
          <cell r="C43" t="str">
            <v>DESTARTARIZADOR ULTRASONICO</v>
          </cell>
          <cell r="D43" t="str">
            <v>B</v>
          </cell>
        </row>
        <row r="44">
          <cell r="B44" t="str">
            <v>L-111</v>
          </cell>
          <cell r="C44" t="str">
            <v>DESTRUCTOR DE AGUJAS HIPODERMICAS</v>
          </cell>
          <cell r="D44" t="str">
            <v>B</v>
          </cell>
        </row>
        <row r="45">
          <cell r="B45" t="str">
            <v>EM-35</v>
          </cell>
          <cell r="C45" t="str">
            <v>DETECTOR DE LATIDOS FETALES</v>
          </cell>
          <cell r="D45" t="str">
            <v>B</v>
          </cell>
        </row>
        <row r="46">
          <cell r="B46" t="str">
            <v>EM-38</v>
          </cell>
          <cell r="C46" t="str">
            <v>ECOCRAFO DOPPLER COLOR</v>
          </cell>
          <cell r="D46" t="str">
            <v>B</v>
          </cell>
        </row>
        <row r="47">
          <cell r="B47" t="str">
            <v>EM-36</v>
          </cell>
          <cell r="C47" t="str">
            <v>ECOGRAFO DE USO GENERAL</v>
          </cell>
          <cell r="D47" t="str">
            <v>B</v>
          </cell>
        </row>
        <row r="48">
          <cell r="B48" t="str">
            <v>EM-36a</v>
          </cell>
          <cell r="C48" t="str">
            <v>ECOGRAFO PORTATIL</v>
          </cell>
          <cell r="D48" t="str">
            <v>B</v>
          </cell>
        </row>
        <row r="49">
          <cell r="B49" t="str">
            <v>EM-10</v>
          </cell>
          <cell r="C49" t="str">
            <v>ELECTROBISTURI MONO/BIPOLAR DE POTENCIA MEDIA</v>
          </cell>
          <cell r="D49" t="str">
            <v>B</v>
          </cell>
        </row>
        <row r="50">
          <cell r="B50" t="str">
            <v>EM-6</v>
          </cell>
          <cell r="C50" t="str">
            <v>ELECTROCARDIOGRAFO DE 01 CANAL</v>
          </cell>
          <cell r="D50" t="str">
            <v>B</v>
          </cell>
        </row>
        <row r="51">
          <cell r="B51" t="str">
            <v>EM-6a</v>
          </cell>
          <cell r="C51" t="str">
            <v>ELECTROCARDIOGRAFO DE 03 CANALES</v>
          </cell>
          <cell r="D51" t="str">
            <v>B</v>
          </cell>
        </row>
        <row r="52">
          <cell r="B52" t="str">
            <v>EM-9</v>
          </cell>
          <cell r="C52" t="str">
            <v xml:space="preserve">ELECTROCAUTERIO MONOPOLAR Y BIPOLAR </v>
          </cell>
          <cell r="D52" t="str">
            <v>B</v>
          </cell>
        </row>
        <row r="53">
          <cell r="B53" t="str">
            <v>EM-11</v>
          </cell>
          <cell r="C53" t="str">
            <v>ELECTROCOAGULADOR DE ARGON</v>
          </cell>
          <cell r="D53" t="str">
            <v>B</v>
          </cell>
        </row>
        <row r="54">
          <cell r="B54" t="str">
            <v>E-8</v>
          </cell>
          <cell r="C54" t="str">
            <v>EQUIPO DE ELECTROTERAPIA DE CORRIENTES MULTIPLES</v>
          </cell>
          <cell r="D54" t="str">
            <v>B</v>
          </cell>
        </row>
        <row r="55">
          <cell r="B55" t="str">
            <v>U-14</v>
          </cell>
          <cell r="C55" t="str">
            <v>EQUIPO DE FOTOPOLIMERIZACION</v>
          </cell>
          <cell r="D55" t="str">
            <v>B</v>
          </cell>
        </row>
        <row r="56">
          <cell r="B56" t="str">
            <v>EM-40</v>
          </cell>
          <cell r="C56" t="str">
            <v xml:space="preserve">EQUIPO DE FOTOTERAPIA </v>
          </cell>
          <cell r="D56" t="str">
            <v>B</v>
          </cell>
        </row>
        <row r="57">
          <cell r="B57" t="str">
            <v>E-10</v>
          </cell>
          <cell r="C57" t="str">
            <v>EQUIPO DE MAGNETOTERAPIA</v>
          </cell>
          <cell r="D57" t="str">
            <v>B</v>
          </cell>
        </row>
        <row r="58">
          <cell r="B58" t="str">
            <v>RX-25</v>
          </cell>
          <cell r="C58" t="str">
            <v>EQUIPO DE MAMOGRAFIA DIGITAL</v>
          </cell>
          <cell r="D58" t="str">
            <v>B</v>
          </cell>
        </row>
        <row r="59">
          <cell r="B59" t="str">
            <v>RX-2a</v>
          </cell>
          <cell r="C59" t="str">
            <v>EQUIPO DE RAYOS X DIGITAL DENTAL RODABLE</v>
          </cell>
          <cell r="D59" t="str">
            <v>B</v>
          </cell>
        </row>
        <row r="60">
          <cell r="B60" t="str">
            <v>Rx-4</v>
          </cell>
          <cell r="C60" t="str">
            <v>EQUIPO DE RAYOS X ESTACIONARIO - RADIOGRAFIA (POTENCIA MEDIA)</v>
          </cell>
          <cell r="D60" t="str">
            <v>B</v>
          </cell>
        </row>
        <row r="61">
          <cell r="B61" t="str">
            <v>RX-9</v>
          </cell>
          <cell r="C61" t="str">
            <v xml:space="preserve">EQUIPO DE RAYOS X ESTACIONARIO DIGITAL - RADIOGRAFIA </v>
          </cell>
          <cell r="D61" t="str">
            <v>B</v>
          </cell>
        </row>
        <row r="62">
          <cell r="B62" t="str">
            <v>RX-1</v>
          </cell>
          <cell r="C62" t="str">
            <v>EQUIPO DE RAYOS X RODABLE - DIGITAL</v>
          </cell>
          <cell r="D62" t="str">
            <v>B</v>
          </cell>
        </row>
        <row r="63">
          <cell r="B63" t="str">
            <v>Rx-28</v>
          </cell>
          <cell r="C63" t="str">
            <v>EQUIPO DE RAYOS X RODABLE - POTENCIA MEDIA</v>
          </cell>
          <cell r="D63" t="str">
            <v>B</v>
          </cell>
        </row>
        <row r="64">
          <cell r="B64" t="str">
            <v>E-8a</v>
          </cell>
          <cell r="C64" t="str">
            <v>EQUIPO DE TERAPIA COMBINADA (ELECTROTERAPIA / ULTRASONIDO)</v>
          </cell>
          <cell r="D64" t="str">
            <v>B</v>
          </cell>
        </row>
        <row r="65">
          <cell r="B65" t="str">
            <v>E-40</v>
          </cell>
          <cell r="C65" t="str">
            <v>EQUIPO DE TERAPIA CON LASER HE-NE</v>
          </cell>
          <cell r="D65" t="str">
            <v>B</v>
          </cell>
        </row>
        <row r="66">
          <cell r="B66" t="str">
            <v>E-18a</v>
          </cell>
          <cell r="C66" t="str">
            <v>EQUIPO DE TERAPIA CON LASER INFRARROJO</v>
          </cell>
          <cell r="D66" t="str">
            <v>B</v>
          </cell>
        </row>
        <row r="67">
          <cell r="B67" t="str">
            <v>E-7a</v>
          </cell>
          <cell r="C67" t="str">
            <v>EQUIPO DE TERAPIA CON MICROONDAS</v>
          </cell>
          <cell r="D67" t="str">
            <v>B</v>
          </cell>
        </row>
        <row r="68">
          <cell r="B68" t="str">
            <v>E-7</v>
          </cell>
          <cell r="C68" t="str">
            <v>EQUIPO DE TERAPIA CON ONDA CORTA</v>
          </cell>
          <cell r="D68" t="str">
            <v>B</v>
          </cell>
        </row>
        <row r="69">
          <cell r="B69" t="str">
            <v>E-42</v>
          </cell>
          <cell r="C69" t="str">
            <v>EQUIPO DE TERAPIA CON RADIOFRECUENCIA</v>
          </cell>
          <cell r="D69" t="str">
            <v>B</v>
          </cell>
        </row>
        <row r="70">
          <cell r="B70" t="str">
            <v>E-11</v>
          </cell>
          <cell r="C70" t="str">
            <v>EQUIPO DE TERAPIA CON ULTRASONIDO</v>
          </cell>
          <cell r="D70" t="str">
            <v>B</v>
          </cell>
        </row>
        <row r="71">
          <cell r="B71" t="str">
            <v>E-352</v>
          </cell>
          <cell r="C71" t="str">
            <v>EQUIPO DETECTOR COSUMO DROGAS</v>
          </cell>
          <cell r="D71" t="str">
            <v>B</v>
          </cell>
        </row>
        <row r="72">
          <cell r="B72" t="str">
            <v>E-354</v>
          </cell>
          <cell r="C72" t="str">
            <v xml:space="preserve">EQUIPO DETECTOR DE ALCOHOL </v>
          </cell>
          <cell r="D72" t="str">
            <v>B</v>
          </cell>
        </row>
        <row r="73">
          <cell r="B73" t="str">
            <v>E-355</v>
          </cell>
          <cell r="C73" t="str">
            <v>EQUIPO DETECTOR DE PROTEINA QUIMICA SECA</v>
          </cell>
          <cell r="D73" t="str">
            <v>B</v>
          </cell>
        </row>
        <row r="74">
          <cell r="B74" t="str">
            <v>M-42e</v>
          </cell>
          <cell r="C74" t="str">
            <v>EQUIPO PORTATIL DE PERFIL LIPIDO</v>
          </cell>
          <cell r="D74" t="str">
            <v>B</v>
          </cell>
        </row>
        <row r="75">
          <cell r="B75" t="str">
            <v>U-4a</v>
          </cell>
          <cell r="C75" t="str">
            <v>EQUIPO RODABLE DIGITAL DE RAYOS X DENTAL</v>
          </cell>
          <cell r="D75" t="str">
            <v>B</v>
          </cell>
        </row>
        <row r="76">
          <cell r="B76" t="str">
            <v>L-35</v>
          </cell>
          <cell r="C76" t="str">
            <v>ESPECTROFOTOMETRO</v>
          </cell>
          <cell r="D76" t="str">
            <v>B</v>
          </cell>
        </row>
        <row r="77">
          <cell r="B77" t="str">
            <v>EM-41</v>
          </cell>
          <cell r="C77" t="str">
            <v>ESPIROMETRO PORTATIL</v>
          </cell>
          <cell r="D77" t="str">
            <v>B</v>
          </cell>
        </row>
        <row r="78">
          <cell r="B78" t="str">
            <v>S-17</v>
          </cell>
          <cell r="C78" t="str">
            <v>ESTERILIZADOR A BAJA TEMPERATURA CON PEROXIDO HIDROGENO</v>
          </cell>
          <cell r="D78" t="str">
            <v>B</v>
          </cell>
        </row>
        <row r="79">
          <cell r="B79" t="str">
            <v>S-8</v>
          </cell>
          <cell r="C79" t="str">
            <v>ESTERILIZADOR A CALOR SECO (30 A 55LT)</v>
          </cell>
          <cell r="D79" t="str">
            <v>B</v>
          </cell>
        </row>
        <row r="80">
          <cell r="B80" t="str">
            <v>S-2</v>
          </cell>
          <cell r="C80" t="str">
            <v>ESTERILIZADOR A VAPOR DE MESA (22 lt) MINIMO</v>
          </cell>
          <cell r="D80" t="str">
            <v>B</v>
          </cell>
        </row>
        <row r="81">
          <cell r="B81" t="str">
            <v>S-28A</v>
          </cell>
          <cell r="C81" t="str">
            <v>ESTERILIZADOR A VAPOR DUAL A VAPOR RED/GENERADOR ELECTRCO DOS PUERTAS (100 a 150 lt)</v>
          </cell>
          <cell r="D81" t="str">
            <v>B</v>
          </cell>
        </row>
        <row r="82">
          <cell r="B82" t="str">
            <v>S-5</v>
          </cell>
          <cell r="C82" t="str">
            <v>ESTERILIZADOR CON GENERADOR ELECTRICO DE VAPOR ( 50 A 85 LT)</v>
          </cell>
          <cell r="D82" t="str">
            <v>B</v>
          </cell>
        </row>
        <row r="83">
          <cell r="B83" t="str">
            <v>S-3</v>
          </cell>
          <cell r="C83" t="str">
            <v>ESTERILIZADOR CON GENERADOR ELECTRICO DE VAPOR ( 75 A 85 LT)</v>
          </cell>
          <cell r="D83" t="str">
            <v>B</v>
          </cell>
        </row>
        <row r="84">
          <cell r="B84" t="str">
            <v>S-6</v>
          </cell>
          <cell r="C84" t="str">
            <v xml:space="preserve">ESTERILIZADOR CON GENERADOR ELECTRICO DE VAPOR 20 -25 LTS. </v>
          </cell>
          <cell r="D84" t="str">
            <v>B</v>
          </cell>
        </row>
        <row r="85">
          <cell r="B85" t="str">
            <v>S-45</v>
          </cell>
          <cell r="C85" t="str">
            <v>ESTERILIZADOR DE VAPOR DE MESA, CAPACIDAD 20/30 LTS.</v>
          </cell>
          <cell r="D85" t="str">
            <v>B</v>
          </cell>
        </row>
        <row r="86">
          <cell r="B86" t="str">
            <v>S-22a</v>
          </cell>
          <cell r="C86" t="str">
            <v>ESTERILIZADOR POR PLASMA DE PEROXIDO DE HIDROGENO</v>
          </cell>
          <cell r="D86" t="str">
            <v>B</v>
          </cell>
        </row>
        <row r="87">
          <cell r="B87" t="str">
            <v>E-12</v>
          </cell>
          <cell r="C87" t="str">
            <v>ESTIMULADOR NERVIOSO TRANSCUTANEO  (TENS)</v>
          </cell>
          <cell r="D87" t="str">
            <v>B</v>
          </cell>
        </row>
        <row r="88">
          <cell r="B88" t="str">
            <v>L-12</v>
          </cell>
          <cell r="C88" t="str">
            <v>ESTUFA (50 LITROS)</v>
          </cell>
          <cell r="D88" t="str">
            <v>B</v>
          </cell>
        </row>
        <row r="89">
          <cell r="B89" t="str">
            <v>EM-42</v>
          </cell>
          <cell r="C89" t="str">
            <v>GLUCOMETRO</v>
          </cell>
          <cell r="D89" t="str">
            <v>B</v>
          </cell>
        </row>
        <row r="90">
          <cell r="B90" t="str">
            <v>L-142a</v>
          </cell>
          <cell r="C90" t="str">
            <v>HEMOGLOBINOMETRO</v>
          </cell>
          <cell r="D90" t="str">
            <v>B</v>
          </cell>
        </row>
        <row r="91">
          <cell r="B91" t="str">
            <v>L-70a</v>
          </cell>
          <cell r="C91" t="str">
            <v>HIGROTERMOMETRO</v>
          </cell>
          <cell r="D91" t="str">
            <v>B</v>
          </cell>
        </row>
        <row r="92">
          <cell r="B92" t="str">
            <v>L-3</v>
          </cell>
          <cell r="C92" t="str">
            <v>INCUBADORA DE CO2</v>
          </cell>
          <cell r="D92" t="str">
            <v>B</v>
          </cell>
        </row>
        <row r="93">
          <cell r="B93" t="str">
            <v>L-2</v>
          </cell>
          <cell r="C93" t="str">
            <v xml:space="preserve">INCUBADORA DE CULTIVO (35 A 60 LT) </v>
          </cell>
          <cell r="D93" t="str">
            <v>B</v>
          </cell>
        </row>
        <row r="94">
          <cell r="B94" t="str">
            <v>L-2a</v>
          </cell>
          <cell r="C94" t="str">
            <v>INCUBADORA DE CULTIVO (90 A 110LT)</v>
          </cell>
          <cell r="D94" t="str">
            <v>B</v>
          </cell>
        </row>
        <row r="95">
          <cell r="B95" t="str">
            <v>CI-4</v>
          </cell>
          <cell r="C95" t="str">
            <v>INCUBADORA DE TRANSPORTE - ESTANDAR</v>
          </cell>
          <cell r="D95" t="str">
            <v>B</v>
          </cell>
        </row>
        <row r="96">
          <cell r="B96" t="str">
            <v>CI-1</v>
          </cell>
          <cell r="C96" t="str">
            <v>INCUBADORA NEONATAL - ESTANDAR</v>
          </cell>
          <cell r="D96" t="str">
            <v>B</v>
          </cell>
        </row>
        <row r="97">
          <cell r="B97" t="str">
            <v>N-12</v>
          </cell>
          <cell r="C97" t="str">
            <v xml:space="preserve">LÁMPARA CIALÍTICA DE TECHO DE INTENSIDAD ALTA </v>
          </cell>
          <cell r="D97" t="str">
            <v>B</v>
          </cell>
        </row>
        <row r="98">
          <cell r="B98" t="str">
            <v>N-11</v>
          </cell>
          <cell r="C98" t="str">
            <v>LÁMPARA CIALITICA DE TECHO SIMPLE</v>
          </cell>
          <cell r="D98" t="str">
            <v>B</v>
          </cell>
        </row>
        <row r="99">
          <cell r="B99" t="str">
            <v>N-5a</v>
          </cell>
          <cell r="C99" t="str">
            <v>LAMPARA DE EXAMEN CLÍNICO</v>
          </cell>
          <cell r="D99" t="str">
            <v>B</v>
          </cell>
        </row>
        <row r="100">
          <cell r="B100" t="str">
            <v>U-19</v>
          </cell>
          <cell r="C100" t="str">
            <v>LAMPARA DE HENDIDURA CON TONOMETRO DE APLANACION</v>
          </cell>
          <cell r="D100" t="str">
            <v>B</v>
          </cell>
        </row>
        <row r="101">
          <cell r="B101" t="str">
            <v>E-9</v>
          </cell>
          <cell r="C101" t="str">
            <v>LAMPARA DE TERAPIA CON RAYOS INFRARROJOS</v>
          </cell>
          <cell r="D101" t="str">
            <v>B</v>
          </cell>
        </row>
        <row r="102">
          <cell r="B102" t="str">
            <v>E-19b</v>
          </cell>
          <cell r="C102" t="str">
            <v>LÁMPARA DE TERAPIA DE LUZ ULTRAVIOLETA</v>
          </cell>
          <cell r="D102" t="str">
            <v>B</v>
          </cell>
        </row>
        <row r="103">
          <cell r="B103" t="str">
            <v>N-12c</v>
          </cell>
          <cell r="C103" t="str">
            <v>LAMPARA QUIRURGICA DE TECHO DE INTENSIDAD MEDIA</v>
          </cell>
          <cell r="D103" t="str">
            <v>B</v>
          </cell>
        </row>
        <row r="104">
          <cell r="B104" t="str">
            <v>N-10</v>
          </cell>
          <cell r="C104" t="str">
            <v>LAMPARA QUIRURGICA RODABLE</v>
          </cell>
          <cell r="D104" t="str">
            <v>B</v>
          </cell>
        </row>
        <row r="105">
          <cell r="B105" t="str">
            <v>S-62</v>
          </cell>
          <cell r="C105" t="str">
            <v>LAVADOR DESINFECTOR A VAPOR DE INSTRUMENTOS Y MATERIALES</v>
          </cell>
          <cell r="D105" t="str">
            <v>B</v>
          </cell>
        </row>
        <row r="106">
          <cell r="B106" t="str">
            <v>S-54</v>
          </cell>
          <cell r="C106" t="str">
            <v>LAVADOR ULTRASONICO PARA INSTRUMENTAL QUIRURGICO</v>
          </cell>
          <cell r="D106" t="str">
            <v>B</v>
          </cell>
        </row>
        <row r="107">
          <cell r="B107" t="str">
            <v>S-7</v>
          </cell>
          <cell r="C107" t="str">
            <v xml:space="preserve">LAVADORA AUTOMÁTICA DE CHATAS  </v>
          </cell>
          <cell r="D107" t="str">
            <v>B</v>
          </cell>
        </row>
        <row r="108">
          <cell r="B108" t="str">
            <v>L-83</v>
          </cell>
          <cell r="C108" t="str">
            <v>LECTOR DE MICROPLACAS DE ELISA CON LAVADOR</v>
          </cell>
          <cell r="D108" t="str">
            <v>B</v>
          </cell>
        </row>
        <row r="109">
          <cell r="B109" t="str">
            <v>U-21</v>
          </cell>
          <cell r="C109" t="str">
            <v>LENSOMETRO</v>
          </cell>
          <cell r="D109" t="str">
            <v>B</v>
          </cell>
        </row>
        <row r="110">
          <cell r="B110" t="str">
            <v>L-10</v>
          </cell>
          <cell r="C110" t="str">
            <v>MECHERO BUNSEN</v>
          </cell>
          <cell r="D110" t="str">
            <v>B</v>
          </cell>
        </row>
        <row r="111">
          <cell r="B111" t="str">
            <v>MM-8</v>
          </cell>
          <cell r="C111" t="str">
            <v>MESA DE OPERACIONES HIDRAULICA DE USO BASICO</v>
          </cell>
          <cell r="D111" t="str">
            <v>B</v>
          </cell>
        </row>
        <row r="112">
          <cell r="B112" t="str">
            <v>MM-7a</v>
          </cell>
          <cell r="C112" t="str">
            <v xml:space="preserve">MESA DE OPERACIONES HIDRÁULICA/ELÉCTRICA, CON ACCESORIOS </v>
          </cell>
          <cell r="D112" t="str">
            <v>B</v>
          </cell>
        </row>
        <row r="113">
          <cell r="B113" t="str">
            <v>MM-9</v>
          </cell>
          <cell r="C113" t="str">
            <v>MESA PARA PARTOS</v>
          </cell>
          <cell r="D113" t="str">
            <v>B</v>
          </cell>
        </row>
        <row r="114">
          <cell r="B114" t="str">
            <v>L-130</v>
          </cell>
          <cell r="C114" t="str">
            <v>MICRIOPIPETAS 0.1 A 2.5 UL</v>
          </cell>
          <cell r="D114" t="str">
            <v>B</v>
          </cell>
        </row>
        <row r="115">
          <cell r="B115" t="str">
            <v>L-130b</v>
          </cell>
          <cell r="C115" t="str">
            <v>MICRIOPIPETAS 0.5 A 10 UL</v>
          </cell>
          <cell r="D115" t="str">
            <v>B</v>
          </cell>
        </row>
        <row r="116">
          <cell r="B116" t="str">
            <v>L-130c</v>
          </cell>
          <cell r="C116" t="str">
            <v>MICRIOPIPETAS 10 A 100 UL</v>
          </cell>
          <cell r="D116" t="str">
            <v>B</v>
          </cell>
        </row>
        <row r="117">
          <cell r="B117" t="str">
            <v>L-22</v>
          </cell>
          <cell r="C117" t="str">
            <v>MICROSCOPIO BINOCULAR</v>
          </cell>
          <cell r="D117" t="str">
            <v>B</v>
          </cell>
        </row>
        <row r="118">
          <cell r="B118" t="str">
            <v>L-23</v>
          </cell>
          <cell r="C118" t="str">
            <v>MICROSCOPIO PARA INMUNOLOGIA Y CONTRASTE DE FASE</v>
          </cell>
          <cell r="D118" t="str">
            <v>B</v>
          </cell>
        </row>
        <row r="119">
          <cell r="B119" t="str">
            <v>CU-1</v>
          </cell>
          <cell r="C119" t="str">
            <v>MONITOR CENTRAL DE FUNCIONES VITALES</v>
          </cell>
          <cell r="D119" t="str">
            <v>B</v>
          </cell>
        </row>
        <row r="120">
          <cell r="B120" t="str">
            <v>EM-56</v>
          </cell>
          <cell r="C120" t="str">
            <v xml:space="preserve">MONITOR DE ESTADO HIPNÓTICO </v>
          </cell>
          <cell r="D120" t="str">
            <v>B</v>
          </cell>
        </row>
        <row r="121">
          <cell r="B121" t="str">
            <v>CU-5</v>
          </cell>
          <cell r="C121" t="str">
            <v xml:space="preserve">MONITOR DE FUNCIONES VITALES, DE 5 PARÁMETROS </v>
          </cell>
          <cell r="D121" t="str">
            <v>B</v>
          </cell>
        </row>
        <row r="122">
          <cell r="B122" t="str">
            <v>CU-5a</v>
          </cell>
          <cell r="C122" t="str">
            <v>MONITOR DE FUNCIONES VITALES, DE 5 PARÁMETROS NEONATAL</v>
          </cell>
          <cell r="D122" t="str">
            <v>B</v>
          </cell>
        </row>
        <row r="123">
          <cell r="B123" t="str">
            <v>CU-6</v>
          </cell>
          <cell r="C123" t="str">
            <v xml:space="preserve">MONITOR DE FUNCIONES VITALES, DE 6 PARÁMETROS </v>
          </cell>
          <cell r="D123" t="str">
            <v>B</v>
          </cell>
        </row>
        <row r="124">
          <cell r="B124" t="str">
            <v>CU-6a</v>
          </cell>
          <cell r="C124" t="str">
            <v>MONITOR DE FUNCIONES VITALES, DE 6 PARÁMETROS NEONATAL</v>
          </cell>
          <cell r="D124" t="str">
            <v>B</v>
          </cell>
        </row>
        <row r="125">
          <cell r="B125" t="str">
            <v>CU-7</v>
          </cell>
          <cell r="C125" t="str">
            <v xml:space="preserve">MONITOR DE FUNCIONES VITALES, DE 7 PARÁMETROS </v>
          </cell>
          <cell r="D125" t="str">
            <v>B</v>
          </cell>
        </row>
        <row r="126">
          <cell r="B126" t="str">
            <v>CU-7a</v>
          </cell>
          <cell r="C126" t="str">
            <v>MONITOR DE FUNCIONES VITALES, DE 7 PARÁMETROS NEONATAL</v>
          </cell>
          <cell r="D126" t="str">
            <v>B</v>
          </cell>
        </row>
        <row r="127">
          <cell r="B127" t="str">
            <v>EM-54a</v>
          </cell>
          <cell r="C127" t="str">
            <v>MONITOR DE GASTO CARDIACO INVASIVO</v>
          </cell>
          <cell r="D127" t="str">
            <v>B</v>
          </cell>
        </row>
        <row r="128">
          <cell r="B128" t="str">
            <v>CU-4</v>
          </cell>
          <cell r="C128" t="str">
            <v xml:space="preserve">MONITOR DE TRANSPORTE </v>
          </cell>
          <cell r="D128" t="str">
            <v>B</v>
          </cell>
        </row>
        <row r="129">
          <cell r="B129" t="str">
            <v>CU-4a</v>
          </cell>
          <cell r="C129" t="str">
            <v>MONITOR DE TRANSPORTE NEONATAL</v>
          </cell>
          <cell r="D129" t="str">
            <v>B</v>
          </cell>
        </row>
        <row r="130">
          <cell r="B130" t="str">
            <v>EM-14</v>
          </cell>
          <cell r="C130" t="str">
            <v>MONITOR FETAL</v>
          </cell>
          <cell r="D130" t="str">
            <v>B</v>
          </cell>
        </row>
        <row r="131">
          <cell r="B131" t="str">
            <v>EM-14a</v>
          </cell>
          <cell r="C131" t="str">
            <v>MONITOR FETAL GEMELAR</v>
          </cell>
          <cell r="D131" t="str">
            <v>B</v>
          </cell>
        </row>
        <row r="132">
          <cell r="B132" t="str">
            <v>N-20a</v>
          </cell>
          <cell r="C132" t="str">
            <v xml:space="preserve">NEBULIZADOR MULTIPLE </v>
          </cell>
          <cell r="D132" t="str">
            <v>B</v>
          </cell>
        </row>
        <row r="133">
          <cell r="B133" t="str">
            <v>L-46</v>
          </cell>
          <cell r="C133" t="str">
            <v>PH METRO DIGITAL</v>
          </cell>
          <cell r="D133" t="str">
            <v>B</v>
          </cell>
        </row>
        <row r="134">
          <cell r="B134" t="str">
            <v>L-84d</v>
          </cell>
          <cell r="C134" t="str">
            <v>PIPETA AUTOMATICA   10  - 100  UL.</v>
          </cell>
          <cell r="D134" t="str">
            <v>B</v>
          </cell>
        </row>
        <row r="135">
          <cell r="B135" t="str">
            <v>L-84e</v>
          </cell>
          <cell r="C135" t="str">
            <v>PIPETA AUTOMATICA  50 - 200 UL.</v>
          </cell>
          <cell r="D135" t="str">
            <v>B</v>
          </cell>
        </row>
        <row r="136">
          <cell r="B136" t="str">
            <v>L-84f</v>
          </cell>
          <cell r="C136" t="str">
            <v>PIPETA AUTOMATICA 200 - 1000 UL.</v>
          </cell>
          <cell r="D136" t="str">
            <v>B</v>
          </cell>
        </row>
        <row r="137">
          <cell r="B137" t="str">
            <v>L-84g</v>
          </cell>
          <cell r="C137" t="str">
            <v>PIPETA AUTOMATICA 5 - 50 UL.</v>
          </cell>
          <cell r="D137" t="str">
            <v>B</v>
          </cell>
        </row>
        <row r="138">
          <cell r="B138" t="str">
            <v>EM-83a</v>
          </cell>
          <cell r="C138" t="str">
            <v>PULSIOXIMETRO - PEDIATRICO/NEONATAL</v>
          </cell>
          <cell r="D138" t="str">
            <v>B</v>
          </cell>
        </row>
        <row r="139">
          <cell r="B139" t="str">
            <v>EM-83</v>
          </cell>
          <cell r="C139" t="str">
            <v xml:space="preserve">PULSIOXIMETRO ADULTO </v>
          </cell>
          <cell r="D139" t="str">
            <v>B</v>
          </cell>
        </row>
        <row r="140">
          <cell r="B140" t="str">
            <v>EM-83c</v>
          </cell>
          <cell r="C140" t="str">
            <v>PULSIOXIMETRO ADULTO PEDIATRICO</v>
          </cell>
          <cell r="D140" t="str">
            <v>B</v>
          </cell>
        </row>
        <row r="141">
          <cell r="B141" t="str">
            <v>EM-83b</v>
          </cell>
          <cell r="C141" t="str">
            <v>PULSIOXIMETRO CON ONDA PLETISMOGRAFICA</v>
          </cell>
          <cell r="D141" t="str">
            <v>B</v>
          </cell>
        </row>
        <row r="142">
          <cell r="B142" t="str">
            <v>L-113</v>
          </cell>
          <cell r="C142" t="str">
            <v xml:space="preserve">REFRACTÓMETRO DIGITAL </v>
          </cell>
          <cell r="D142" t="str">
            <v>B</v>
          </cell>
        </row>
        <row r="143">
          <cell r="B143" t="str">
            <v>L-70</v>
          </cell>
          <cell r="C143" t="str">
            <v>RELOJ CRONOMETRO PARA LABORATORIO</v>
          </cell>
          <cell r="D143" t="str">
            <v>B</v>
          </cell>
        </row>
        <row r="144">
          <cell r="B144" t="str">
            <v>L-50a</v>
          </cell>
          <cell r="C144" t="str">
            <v xml:space="preserve">ROTADOR DE PLACAS </v>
          </cell>
          <cell r="D144" t="str">
            <v>B</v>
          </cell>
        </row>
        <row r="145">
          <cell r="B145" t="str">
            <v>L-103</v>
          </cell>
          <cell r="C145" t="str">
            <v>ROTADOR DE PLAQUETAS</v>
          </cell>
          <cell r="D145" t="str">
            <v>B</v>
          </cell>
        </row>
        <row r="146">
          <cell r="B146" t="str">
            <v>L-105b</v>
          </cell>
          <cell r="C146" t="str">
            <v>ROTADOR ORBITAL</v>
          </cell>
          <cell r="D146" t="str">
            <v>B</v>
          </cell>
        </row>
        <row r="147">
          <cell r="B147" t="str">
            <v>L-105a</v>
          </cell>
          <cell r="C147" t="str">
            <v>ROTADOR SEROLOGICO</v>
          </cell>
          <cell r="D147" t="str">
            <v>B</v>
          </cell>
        </row>
        <row r="148">
          <cell r="B148" t="str">
            <v>L-101</v>
          </cell>
          <cell r="C148" t="str">
            <v>SELLADORA DE BOLSAS DE SANGRE</v>
          </cell>
          <cell r="D148" t="str">
            <v>B</v>
          </cell>
        </row>
        <row r="149">
          <cell r="B149" t="str">
            <v>SP-1</v>
          </cell>
          <cell r="C149" t="str">
            <v>SEPARADOR DE PLASMA</v>
          </cell>
          <cell r="D149" t="str">
            <v>B</v>
          </cell>
        </row>
        <row r="150">
          <cell r="B150" t="str">
            <v>TR-04</v>
          </cell>
          <cell r="C150" t="str">
            <v>SIERRA NEUMÁTICA OSCILANTE (TRAUMATOLOGIA)</v>
          </cell>
          <cell r="D150" t="str">
            <v>B</v>
          </cell>
        </row>
        <row r="151">
          <cell r="B151" t="str">
            <v>L-83a</v>
          </cell>
          <cell r="C151" t="str">
            <v>SISTEMA PARA PRUEBAS EN PLACAS</v>
          </cell>
          <cell r="D151" t="str">
            <v>B</v>
          </cell>
        </row>
        <row r="152">
          <cell r="B152" t="str">
            <v>EM-105a</v>
          </cell>
          <cell r="C152" t="str">
            <v>TORRE DE VIDEO CIRUGIA LAPAROSCOPICA</v>
          </cell>
          <cell r="D152" t="str">
            <v>B</v>
          </cell>
        </row>
        <row r="153">
          <cell r="B153" t="str">
            <v>EM-3</v>
          </cell>
          <cell r="C153" t="str">
            <v>UNIDAD DE ANESTESIA AVANZADA</v>
          </cell>
          <cell r="D153" t="str">
            <v>B</v>
          </cell>
        </row>
        <row r="154">
          <cell r="B154" t="str">
            <v>EM-2</v>
          </cell>
          <cell r="C154" t="str">
            <v>UNIDAD DE ANESTESIA CON MONITOREO BASICO</v>
          </cell>
          <cell r="D154" t="str">
            <v>B</v>
          </cell>
        </row>
        <row r="155">
          <cell r="B155" t="str">
            <v>U-3</v>
          </cell>
          <cell r="C155" t="str">
            <v>UNIDAD DENTAL CON SILLON INCORPORADO</v>
          </cell>
          <cell r="D155" t="str">
            <v>B</v>
          </cell>
        </row>
        <row r="156">
          <cell r="B156" t="str">
            <v>EM-18</v>
          </cell>
          <cell r="C156" t="str">
            <v>VENTILADOR DE TRANSPORTE</v>
          </cell>
          <cell r="D156" t="str">
            <v>B</v>
          </cell>
        </row>
        <row r="157">
          <cell r="B157" t="str">
            <v>EM-18a</v>
          </cell>
          <cell r="C157" t="str">
            <v xml:space="preserve">VENTILADOR DE TRANSPORTE NEONATAL </v>
          </cell>
          <cell r="D157" t="str">
            <v>B</v>
          </cell>
        </row>
        <row r="158">
          <cell r="B158" t="str">
            <v>EM-51</v>
          </cell>
          <cell r="C158" t="str">
            <v>VENTILADOR VOLUMETRICO + PCV BASICO</v>
          </cell>
          <cell r="D158" t="str">
            <v>B</v>
          </cell>
        </row>
        <row r="159">
          <cell r="B159" t="str">
            <v>L-106</v>
          </cell>
          <cell r="C159" t="str">
            <v>VORTEX</v>
          </cell>
          <cell r="D159" t="str">
            <v>B</v>
          </cell>
        </row>
        <row r="160">
          <cell r="B160" t="str">
            <v>EM-100a</v>
          </cell>
          <cell r="C160" t="str">
            <v>AMNIOSCOPIO</v>
          </cell>
          <cell r="D160" t="str">
            <v>C</v>
          </cell>
        </row>
        <row r="161">
          <cell r="B161" t="str">
            <v>E-38</v>
          </cell>
          <cell r="C161" t="str">
            <v>ARGOLLA DE TECHO SUSPENDIDA</v>
          </cell>
          <cell r="D161" t="str">
            <v>C</v>
          </cell>
        </row>
        <row r="162">
          <cell r="B162" t="str">
            <v>W-5</v>
          </cell>
          <cell r="C162" t="str">
            <v>BALANZA DIGITAL CON TALLIMETRO - LACTANTES</v>
          </cell>
          <cell r="D162" t="str">
            <v>C</v>
          </cell>
        </row>
        <row r="163">
          <cell r="B163" t="str">
            <v>W-31a</v>
          </cell>
          <cell r="C163" t="str">
            <v>BALANZA DIGITAL NEONATAL</v>
          </cell>
          <cell r="D163" t="str">
            <v>C</v>
          </cell>
        </row>
        <row r="164">
          <cell r="B164" t="str">
            <v>W-4</v>
          </cell>
          <cell r="C164" t="str">
            <v>BALANZA MECANICA CON TALLIMETRO - ADULTO</v>
          </cell>
          <cell r="D164" t="str">
            <v>C</v>
          </cell>
        </row>
        <row r="165">
          <cell r="B165" t="str">
            <v>W-5a</v>
          </cell>
          <cell r="C165" t="str">
            <v>BALANZA METALICA CON TALLIMETRICO PEDIATRICO</v>
          </cell>
          <cell r="D165" t="str">
            <v>C</v>
          </cell>
        </row>
        <row r="166">
          <cell r="B166" t="str">
            <v>W-10c</v>
          </cell>
          <cell r="C166" t="str">
            <v xml:space="preserve">BALANZA TIPO RELOJ </v>
          </cell>
          <cell r="D166" t="str">
            <v>C</v>
          </cell>
        </row>
        <row r="167">
          <cell r="B167" t="str">
            <v>E-61</v>
          </cell>
          <cell r="C167" t="str">
            <v>BANCO DE CUADRICEPS</v>
          </cell>
          <cell r="D167" t="str">
            <v>C</v>
          </cell>
        </row>
        <row r="168">
          <cell r="B168" t="str">
            <v>E-27</v>
          </cell>
          <cell r="C168" t="str">
            <v>BARRAS PARALELAS</v>
          </cell>
          <cell r="D168" t="str">
            <v>C</v>
          </cell>
        </row>
        <row r="169">
          <cell r="B169" t="str">
            <v>E-27a</v>
          </cell>
          <cell r="C169" t="str">
            <v>BARRAS PARALELAS PARA NIÑOS</v>
          </cell>
          <cell r="D169" t="str">
            <v>C</v>
          </cell>
        </row>
        <row r="170">
          <cell r="B170" t="str">
            <v>E-29</v>
          </cell>
          <cell r="C170" t="str">
            <v xml:space="preserve">BICICLETA ERGOMÉTRICA, ADULTO </v>
          </cell>
          <cell r="D170" t="str">
            <v>C</v>
          </cell>
        </row>
        <row r="171">
          <cell r="B171" t="str">
            <v>E-29a</v>
          </cell>
          <cell r="C171" t="str">
            <v xml:space="preserve">BICICLETA ERGOMÉTRICA, PEDIÁTRICA </v>
          </cell>
          <cell r="D171" t="str">
            <v>C</v>
          </cell>
        </row>
        <row r="172">
          <cell r="B172" t="str">
            <v>U-17</v>
          </cell>
          <cell r="C172" t="str">
            <v>CAJA DE LUNAS CON MONTURA DE PRUEBAS</v>
          </cell>
          <cell r="D172" t="str">
            <v>C</v>
          </cell>
        </row>
        <row r="173">
          <cell r="B173" t="str">
            <v>R-111</v>
          </cell>
          <cell r="C173" t="str">
            <v>CAJA TRANSPORTADORA DE VACUNA 8 A 21 LITROS</v>
          </cell>
          <cell r="D173" t="str">
            <v>C</v>
          </cell>
        </row>
        <row r="174">
          <cell r="B174" t="str">
            <v>S-13</v>
          </cell>
          <cell r="C174" t="str">
            <v>CALENTADOR DE SOLUCIONES ENDOVENOSAS</v>
          </cell>
          <cell r="D174" t="str">
            <v>C</v>
          </cell>
        </row>
        <row r="175">
          <cell r="B175" t="str">
            <v>S-13a</v>
          </cell>
          <cell r="C175" t="str">
            <v xml:space="preserve">CALENTADOR PARA SANGRE/SOLUCIONES </v>
          </cell>
          <cell r="D175" t="str">
            <v>C</v>
          </cell>
        </row>
        <row r="176">
          <cell r="B176" t="str">
            <v>E-70</v>
          </cell>
          <cell r="C176" t="str">
            <v>CAMARA INTRAORAL</v>
          </cell>
          <cell r="D176" t="str">
            <v>C</v>
          </cell>
        </row>
        <row r="177">
          <cell r="B177" t="str">
            <v>Z-804</v>
          </cell>
          <cell r="C177" t="str">
            <v>CHALECO DE EXTRICACION ADULTO PEDIATRICO</v>
          </cell>
          <cell r="D177" t="str">
            <v>C</v>
          </cell>
        </row>
        <row r="178">
          <cell r="B178" t="str">
            <v>CU-16</v>
          </cell>
          <cell r="C178" t="str">
            <v>COCHE DE PARO EQUIPADO</v>
          </cell>
          <cell r="D178" t="str">
            <v>C</v>
          </cell>
        </row>
        <row r="179">
          <cell r="B179" t="str">
            <v>E-37</v>
          </cell>
          <cell r="C179" t="str">
            <v>COLCHONETAS PARA EJERCICIOS</v>
          </cell>
          <cell r="D179" t="str">
            <v>C</v>
          </cell>
        </row>
        <row r="180">
          <cell r="B180" t="str">
            <v>L-124c</v>
          </cell>
          <cell r="C180" t="str">
            <v>COOLER PARA TRANSPORTE DE UNIDADES</v>
          </cell>
          <cell r="D180" t="str">
            <v>C</v>
          </cell>
        </row>
        <row r="181">
          <cell r="B181" t="str">
            <v>S-57</v>
          </cell>
          <cell r="C181" t="str">
            <v xml:space="preserve">CORTADOR DE GASA </v>
          </cell>
          <cell r="D181" t="str">
            <v>C</v>
          </cell>
        </row>
        <row r="182">
          <cell r="B182" t="str">
            <v>E-14</v>
          </cell>
          <cell r="C182" t="str">
            <v>EQUIPO CALENTADOR CORPORAL</v>
          </cell>
          <cell r="D182" t="str">
            <v>C</v>
          </cell>
        </row>
        <row r="183">
          <cell r="B183" t="str">
            <v>EM-21</v>
          </cell>
          <cell r="C183" t="str">
            <v>EQUIPO CPAP</v>
          </cell>
          <cell r="D183" t="str">
            <v>C</v>
          </cell>
        </row>
        <row r="184">
          <cell r="B184" t="str">
            <v>OX-3</v>
          </cell>
          <cell r="C184" t="str">
            <v xml:space="preserve">EQUIPO DE OXIGENOTERAPIA </v>
          </cell>
          <cell r="D184" t="str">
            <v>C</v>
          </cell>
        </row>
        <row r="185">
          <cell r="B185" t="str">
            <v>OX-2</v>
          </cell>
          <cell r="C185" t="str">
            <v>EQUIPO DE OXIGENOTERAPIA RODABLE</v>
          </cell>
          <cell r="D185" t="str">
            <v>C</v>
          </cell>
        </row>
        <row r="186">
          <cell r="B186" t="str">
            <v>E-32</v>
          </cell>
          <cell r="C186" t="str">
            <v>ESCALERA COMBINADA CON RAMPA</v>
          </cell>
          <cell r="D186" t="str">
            <v>C</v>
          </cell>
        </row>
        <row r="187">
          <cell r="B187" t="str">
            <v>E-32a</v>
          </cell>
          <cell r="C187" t="str">
            <v>ESCALERA COMBINADA CON RAMPA PARA NIÑOS</v>
          </cell>
          <cell r="D187" t="str">
            <v>C</v>
          </cell>
        </row>
        <row r="188">
          <cell r="B188" t="str">
            <v>E-24</v>
          </cell>
          <cell r="C188" t="str">
            <v>ESCALERA PARA DEDOS</v>
          </cell>
          <cell r="D188" t="str">
            <v>C</v>
          </cell>
        </row>
        <row r="189">
          <cell r="B189" t="str">
            <v>E-30</v>
          </cell>
          <cell r="C189" t="str">
            <v>ESCALERA SUECA</v>
          </cell>
          <cell r="D189" t="str">
            <v>C</v>
          </cell>
        </row>
        <row r="190">
          <cell r="B190" t="str">
            <v>E-30a</v>
          </cell>
          <cell r="C190" t="str">
            <v>ESCALERA SUECA PARA NIÑOS</v>
          </cell>
          <cell r="D190" t="str">
            <v>C</v>
          </cell>
        </row>
        <row r="191">
          <cell r="B191" t="str">
            <v>DX-1</v>
          </cell>
          <cell r="C191" t="str">
            <v>ESTETOSCOPIO ADULTO / PEDIATRICO</v>
          </cell>
          <cell r="D191" t="str">
            <v>C</v>
          </cell>
        </row>
        <row r="192">
          <cell r="B192" t="str">
            <v>DX-2</v>
          </cell>
          <cell r="C192" t="str">
            <v>ESTETOSCOPIO NEONATAL</v>
          </cell>
          <cell r="D192" t="str">
            <v>C</v>
          </cell>
        </row>
        <row r="193">
          <cell r="B193" t="str">
            <v>Z-803</v>
          </cell>
          <cell r="C193" t="str">
            <v>FERULA NEUMATICA MIEMBROS INFERIORES</v>
          </cell>
          <cell r="D193" t="str">
            <v>C</v>
          </cell>
        </row>
        <row r="194">
          <cell r="B194" t="str">
            <v>Z-802</v>
          </cell>
          <cell r="C194" t="str">
            <v>FERULA NEUMATICA MIEMBROS SUPERIORES</v>
          </cell>
          <cell r="D194" t="str">
            <v>C</v>
          </cell>
        </row>
        <row r="195">
          <cell r="B195" t="str">
            <v>EM-47</v>
          </cell>
          <cell r="C195" t="str">
            <v>FLUJOMETRO CON HUMIDIFICADOR</v>
          </cell>
          <cell r="D195" t="str">
            <v>C</v>
          </cell>
        </row>
        <row r="196">
          <cell r="B196" t="str">
            <v>DX-20</v>
          </cell>
          <cell r="C196" t="str">
            <v>FRONTOLUZ</v>
          </cell>
          <cell r="D196" t="str">
            <v>C</v>
          </cell>
        </row>
        <row r="197">
          <cell r="B197" t="str">
            <v>N-10a</v>
          </cell>
          <cell r="C197" t="str">
            <v>LAMPARA DE EXAMENES Y CURACIONES</v>
          </cell>
          <cell r="D197" t="str">
            <v>C</v>
          </cell>
        </row>
        <row r="198">
          <cell r="B198" t="str">
            <v>J-17</v>
          </cell>
          <cell r="C198" t="str">
            <v>LÁMPARA DE SEGURIDAD CON FILTRO PARDO ADOSADO A LA PARED</v>
          </cell>
          <cell r="D198" t="str">
            <v>C</v>
          </cell>
        </row>
        <row r="199">
          <cell r="B199" t="str">
            <v>E-9a</v>
          </cell>
          <cell r="C199" t="str">
            <v>LAMPARA DE TERAPIA CON LUZ ULTRAVIOLETA-INFRAROJO</v>
          </cell>
          <cell r="D199" t="str">
            <v>C</v>
          </cell>
        </row>
        <row r="200">
          <cell r="B200" t="str">
            <v>DX-50d</v>
          </cell>
          <cell r="C200" t="str">
            <v>LARINGOSCOPIO DE FIBRA ÓPTICA  PEDIÁTRICO</v>
          </cell>
          <cell r="D200" t="str">
            <v>C</v>
          </cell>
        </row>
        <row r="201">
          <cell r="B201" t="str">
            <v>DX-50</v>
          </cell>
          <cell r="C201" t="str">
            <v>LARINGOSCOPIO DE FIBRA OPTICA ADULTO</v>
          </cell>
          <cell r="D201" t="str">
            <v>C</v>
          </cell>
        </row>
        <row r="202">
          <cell r="B202" t="str">
            <v>DX-50a</v>
          </cell>
          <cell r="C202" t="str">
            <v>LARINGOSCOPIO DE FIBRA OPTICA ADULTO-PEDIATRICO</v>
          </cell>
          <cell r="D202" t="str">
            <v>C</v>
          </cell>
        </row>
        <row r="203">
          <cell r="B203" t="str">
            <v>DX-50b</v>
          </cell>
          <cell r="C203" t="str">
            <v>LARINGOSCOPIO DE FIBRA OPTICA NEONATAL</v>
          </cell>
          <cell r="D203" t="str">
            <v>C</v>
          </cell>
        </row>
        <row r="204">
          <cell r="B204" t="str">
            <v>DX-50c</v>
          </cell>
          <cell r="C204" t="str">
            <v>LARINGOSCOPIO PEDIÁTRICO NEONATAL</v>
          </cell>
          <cell r="D204" t="str">
            <v>C</v>
          </cell>
        </row>
        <row r="205">
          <cell r="B205" t="str">
            <v>X 72</v>
          </cell>
          <cell r="C205" t="str">
            <v xml:space="preserve">LENCERIA HOSPITALARIA  </v>
          </cell>
          <cell r="D205" t="str">
            <v>C</v>
          </cell>
        </row>
        <row r="206">
          <cell r="B206" t="str">
            <v>DX-3</v>
          </cell>
          <cell r="C206" t="str">
            <v>LINTERNA TIPO LAPICERO PARA DIAGNOSTICO</v>
          </cell>
          <cell r="D206" t="str">
            <v>C</v>
          </cell>
        </row>
        <row r="207">
          <cell r="B207" t="str">
            <v>DX-61c</v>
          </cell>
          <cell r="C207" t="str">
            <v>MALETIN DE ATENCION MEDICA</v>
          </cell>
          <cell r="D207" t="str">
            <v>C</v>
          </cell>
        </row>
        <row r="208">
          <cell r="B208" t="str">
            <v>DX-60</v>
          </cell>
          <cell r="C208" t="str">
            <v>MALETIN DE REANIMACION - ADULTO PEDIATRICO</v>
          </cell>
          <cell r="D208" t="str">
            <v>C</v>
          </cell>
        </row>
        <row r="209">
          <cell r="B209" t="str">
            <v>DX-60a</v>
          </cell>
          <cell r="C209" t="str">
            <v>MALETIN DE REANIMACION - NEONATAL</v>
          </cell>
          <cell r="D209" t="str">
            <v>C</v>
          </cell>
        </row>
        <row r="210">
          <cell r="B210" t="str">
            <v>RX-10</v>
          </cell>
          <cell r="C210" t="str">
            <v>MANDIL EMPLOMADO</v>
          </cell>
          <cell r="D210" t="str">
            <v>C</v>
          </cell>
        </row>
        <row r="211">
          <cell r="B211" t="str">
            <v>E-56</v>
          </cell>
          <cell r="C211" t="str">
            <v>MINIGIMNASIO</v>
          </cell>
          <cell r="D211" t="str">
            <v>C</v>
          </cell>
        </row>
        <row r="212">
          <cell r="B212" t="str">
            <v>EM-20</v>
          </cell>
          <cell r="C212" t="str">
            <v>NEBULIZADOR</v>
          </cell>
          <cell r="D212" t="str">
            <v>C</v>
          </cell>
        </row>
        <row r="213">
          <cell r="B213" t="str">
            <v>U-23a</v>
          </cell>
          <cell r="C213" t="str">
            <v>OFTALMO RETINOSCOPIO DE PARED</v>
          </cell>
          <cell r="D213" t="str">
            <v>C</v>
          </cell>
        </row>
        <row r="214">
          <cell r="B214" t="str">
            <v>U-24</v>
          </cell>
          <cell r="C214" t="str">
            <v>OFTALMOSCOPIO DIRECTO</v>
          </cell>
          <cell r="D214" t="str">
            <v>C</v>
          </cell>
        </row>
        <row r="215">
          <cell r="B215" t="str">
            <v>U-20</v>
          </cell>
          <cell r="C215" t="str">
            <v>OFTALMOSCOPIO INDIRECTO</v>
          </cell>
          <cell r="D215" t="str">
            <v>C</v>
          </cell>
        </row>
        <row r="216">
          <cell r="B216" t="str">
            <v>U-22</v>
          </cell>
          <cell r="C216" t="str">
            <v>OTOSCOPIO</v>
          </cell>
          <cell r="D216" t="str">
            <v>C</v>
          </cell>
        </row>
        <row r="217">
          <cell r="B217" t="str">
            <v>DX-30</v>
          </cell>
          <cell r="C217" t="str">
            <v>PANTOSCOPIO</v>
          </cell>
          <cell r="D217" t="str">
            <v>C</v>
          </cell>
        </row>
        <row r="218">
          <cell r="B218" t="str">
            <v>DX-30a</v>
          </cell>
          <cell r="C218" t="str">
            <v>PANTOSCOPIO PEDIÁTRICO</v>
          </cell>
          <cell r="D218" t="str">
            <v>C</v>
          </cell>
        </row>
        <row r="219">
          <cell r="B219" t="str">
            <v>E-38a</v>
          </cell>
          <cell r="C219" t="str">
            <v>PELOTA TERAPEUTICA</v>
          </cell>
          <cell r="D219" t="str">
            <v>C</v>
          </cell>
        </row>
        <row r="220">
          <cell r="B220" t="str">
            <v>E-39</v>
          </cell>
          <cell r="C220" t="str">
            <v>PISTA DE MARCHA</v>
          </cell>
          <cell r="D220" t="str">
            <v>C</v>
          </cell>
        </row>
        <row r="221">
          <cell r="B221" t="str">
            <v>E-35</v>
          </cell>
          <cell r="C221" t="str">
            <v>POLEA DE PARED</v>
          </cell>
          <cell r="D221" t="str">
            <v>C</v>
          </cell>
        </row>
        <row r="222">
          <cell r="B222" t="str">
            <v>J-5</v>
          </cell>
          <cell r="C222" t="str">
            <v>PROCESADOR AUTOMÁTICO DE PELÍCULAS - MEDIANA CAPACIDAD</v>
          </cell>
          <cell r="D222" t="str">
            <v>C</v>
          </cell>
        </row>
        <row r="223">
          <cell r="B223" t="str">
            <v>U-15</v>
          </cell>
          <cell r="C223" t="str">
            <v>PROYECTOR DE OPTOTIPOS</v>
          </cell>
          <cell r="D223" t="str">
            <v>C</v>
          </cell>
        </row>
        <row r="224">
          <cell r="B224" t="str">
            <v>J-19</v>
          </cell>
          <cell r="C224" t="str">
            <v>RELOJ DE SEÑALES LUMINOSAS DE MESA PARA CUARTO OSCURO</v>
          </cell>
          <cell r="D224" t="str">
            <v>C</v>
          </cell>
        </row>
        <row r="225">
          <cell r="B225" t="str">
            <v>EM-22</v>
          </cell>
          <cell r="C225" t="str">
            <v>RESUCITADOR MANUAL ADULTO</v>
          </cell>
          <cell r="D225" t="str">
            <v>C</v>
          </cell>
        </row>
        <row r="226">
          <cell r="B226" t="str">
            <v>EM-22a</v>
          </cell>
          <cell r="C226" t="str">
            <v>RESUCITADOR MANUAL ADULTO - PEDIÁTRICO</v>
          </cell>
          <cell r="D226" t="str">
            <v>C</v>
          </cell>
        </row>
        <row r="227">
          <cell r="B227" t="str">
            <v>EM-22c</v>
          </cell>
          <cell r="C227" t="str">
            <v>RESUCITADOR MANUAL NEONATAL</v>
          </cell>
          <cell r="D227" t="str">
            <v>C</v>
          </cell>
        </row>
        <row r="228">
          <cell r="B228" t="str">
            <v>EM-22b</v>
          </cell>
          <cell r="C228" t="str">
            <v>RESUCITADOR MANUAL PEDIATRICO</v>
          </cell>
          <cell r="D228" t="str">
            <v>C</v>
          </cell>
        </row>
        <row r="229">
          <cell r="B229" t="str">
            <v>E-21</v>
          </cell>
          <cell r="C229" t="str">
            <v>RODILLO PARA HUELLA PLANTAR (PELMATOSCOPIA)</v>
          </cell>
          <cell r="D229" t="str">
            <v>C</v>
          </cell>
        </row>
        <row r="230">
          <cell r="B230" t="str">
            <v>E-34</v>
          </cell>
          <cell r="C230" t="str">
            <v>RUEDA PARA EJERCICIO DE HOMBROS</v>
          </cell>
          <cell r="D230" t="str">
            <v>C</v>
          </cell>
        </row>
        <row r="231">
          <cell r="B231" t="str">
            <v>S-59a</v>
          </cell>
          <cell r="C231" t="str">
            <v>SELLADORA DE BOLSAS</v>
          </cell>
          <cell r="D231" t="str">
            <v>C</v>
          </cell>
        </row>
        <row r="232">
          <cell r="B232" t="str">
            <v>S-58</v>
          </cell>
          <cell r="C232" t="str">
            <v>SELLADORA DE MANGA CONTINUA CON MICROPROCESADOR E IMPRESO</v>
          </cell>
          <cell r="D232" t="str">
            <v>C</v>
          </cell>
        </row>
        <row r="233">
          <cell r="B233" t="str">
            <v>EM-50</v>
          </cell>
          <cell r="C233" t="str">
            <v xml:space="preserve">SIERRA PARA CORTAR YESO </v>
          </cell>
          <cell r="D233" t="str">
            <v>C</v>
          </cell>
        </row>
        <row r="234">
          <cell r="B234" t="str">
            <v>EM-5</v>
          </cell>
          <cell r="C234" t="str">
            <v>SISTEMA CPAP</v>
          </cell>
          <cell r="D234" t="str">
            <v>C</v>
          </cell>
        </row>
        <row r="235">
          <cell r="B235" t="str">
            <v>Z-800</v>
          </cell>
          <cell r="C235" t="str">
            <v>TABLA TRANSPORTEPOLITRAUMATIZADO</v>
          </cell>
          <cell r="D235" t="str">
            <v>C</v>
          </cell>
        </row>
        <row r="236">
          <cell r="B236" t="str">
            <v>MA-36</v>
          </cell>
          <cell r="C236" t="str">
            <v>TABURETE METALICO PARA ODONTOLOGIA</v>
          </cell>
          <cell r="D236" t="str">
            <v>C</v>
          </cell>
        </row>
        <row r="237">
          <cell r="B237" t="str">
            <v>E-5</v>
          </cell>
          <cell r="C237" t="str">
            <v>TANQUE DE COMPRESAS CALIENTES</v>
          </cell>
          <cell r="D237" t="str">
            <v>C</v>
          </cell>
        </row>
        <row r="238">
          <cell r="B238" t="str">
            <v>E-63</v>
          </cell>
          <cell r="C238" t="str">
            <v xml:space="preserve">TANQUE DE COMPRESAS FRÍAS </v>
          </cell>
          <cell r="D238" t="str">
            <v>C</v>
          </cell>
        </row>
        <row r="239">
          <cell r="B239" t="str">
            <v>E-3</v>
          </cell>
          <cell r="C239" t="str">
            <v>TANQUE DE HIDROTERAPIA PARA MIEMBROS INFERIORES</v>
          </cell>
          <cell r="D239" t="str">
            <v>C</v>
          </cell>
        </row>
        <row r="240">
          <cell r="B240" t="str">
            <v>E-2</v>
          </cell>
          <cell r="C240" t="str">
            <v xml:space="preserve">TANQUE DE HIDROTERAPIA PARA MIEMBROS SUPERIORES  </v>
          </cell>
          <cell r="D240" t="str">
            <v>C</v>
          </cell>
        </row>
        <row r="241">
          <cell r="B241" t="str">
            <v>E-6</v>
          </cell>
          <cell r="C241" t="str">
            <v>TANQUE DE PARAFINA</v>
          </cell>
          <cell r="D241" t="str">
            <v>C</v>
          </cell>
        </row>
        <row r="242">
          <cell r="B242" t="str">
            <v>EM-4F</v>
          </cell>
          <cell r="C242" t="str">
            <v>TENSIOMETRO ANEROIDE ADULTO PEDIATRICO</v>
          </cell>
          <cell r="D242" t="str">
            <v>C</v>
          </cell>
        </row>
        <row r="243">
          <cell r="B243" t="str">
            <v>EM-4g</v>
          </cell>
          <cell r="C243" t="str">
            <v>TENSIOMETRO ANEROIDE DE PARED</v>
          </cell>
          <cell r="D243" t="str">
            <v>C</v>
          </cell>
        </row>
        <row r="244">
          <cell r="B244" t="str">
            <v>EM-4</v>
          </cell>
          <cell r="C244" t="str">
            <v xml:space="preserve">TENSIÓMETRO ANEROIDE RODABLE ADULTO </v>
          </cell>
          <cell r="D244" t="str">
            <v>C</v>
          </cell>
        </row>
        <row r="245">
          <cell r="B245" t="str">
            <v>EM-4c</v>
          </cell>
          <cell r="C245" t="str">
            <v xml:space="preserve">TENSIÓMETRO ANEROIDE RODABLE ADULTO/PEDIÁTRICO </v>
          </cell>
          <cell r="D245" t="str">
            <v>C</v>
          </cell>
        </row>
        <row r="246">
          <cell r="B246" t="str">
            <v>EM-4b</v>
          </cell>
          <cell r="C246" t="str">
            <v xml:space="preserve">TENSIÓMETRO ANEROIDE RODABLE NEONATAL </v>
          </cell>
          <cell r="D246" t="str">
            <v>C</v>
          </cell>
        </row>
        <row r="247">
          <cell r="B247" t="str">
            <v>EM-4a</v>
          </cell>
          <cell r="C247" t="str">
            <v>TENSIOMETRO ANEROIDE RODABLE PEDIATRICO</v>
          </cell>
          <cell r="D247" t="str">
            <v>C</v>
          </cell>
        </row>
        <row r="248">
          <cell r="B248" t="str">
            <v>TD-01</v>
          </cell>
          <cell r="C248" t="str">
            <v>TENSIOMETRO DIGITAL</v>
          </cell>
          <cell r="D248" t="str">
            <v>C</v>
          </cell>
        </row>
        <row r="249">
          <cell r="B249" t="str">
            <v>R-100</v>
          </cell>
          <cell r="C249" t="str">
            <v>TERMO PARA VACUNAS</v>
          </cell>
          <cell r="D249" t="str">
            <v>C</v>
          </cell>
        </row>
        <row r="250">
          <cell r="B250" t="str">
            <v>L-122</v>
          </cell>
          <cell r="C250" t="str">
            <v>TERMÓMETRO DIGITAL</v>
          </cell>
          <cell r="D250" t="str">
            <v>C</v>
          </cell>
        </row>
        <row r="251">
          <cell r="B251" t="str">
            <v>O-32a</v>
          </cell>
          <cell r="C251" t="str">
            <v>TERMÓMETRO PARA AMBIENTE</v>
          </cell>
          <cell r="D251" t="str">
            <v>C</v>
          </cell>
        </row>
        <row r="252">
          <cell r="B252" t="str">
            <v>P-7</v>
          </cell>
          <cell r="C252" t="str">
            <v xml:space="preserve">TRITURADOR DE DESPERDICIOS </v>
          </cell>
          <cell r="D252" t="str">
            <v>C</v>
          </cell>
        </row>
        <row r="253">
          <cell r="B253" t="str">
            <v>EM-46</v>
          </cell>
          <cell r="C253" t="str">
            <v>UNIDAD DE ASPIRACION PARA RED DE VACIO</v>
          </cell>
          <cell r="D253" t="str">
            <v>C</v>
          </cell>
        </row>
        <row r="254">
          <cell r="B254" t="str">
            <v>CA-1</v>
          </cell>
          <cell r="C254" t="str">
            <v xml:space="preserve">UNIDAD DE CALENTAMIENTO CORPORAL </v>
          </cell>
          <cell r="D254" t="str">
            <v>C</v>
          </cell>
        </row>
        <row r="255">
          <cell r="B255" t="str">
            <v>EM-46a</v>
          </cell>
          <cell r="C255" t="str">
            <v>UNIDAD RODABLE DE SUCCION</v>
          </cell>
          <cell r="D255" t="str">
            <v>C</v>
          </cell>
        </row>
        <row r="256">
          <cell r="B256" t="str">
            <v>T-42</v>
          </cell>
          <cell r="C256" t="str">
            <v>ARNES DE SEGURIDAD</v>
          </cell>
          <cell r="D256" t="str">
            <v>E</v>
          </cell>
        </row>
        <row r="257">
          <cell r="B257" t="str">
            <v>W-3</v>
          </cell>
          <cell r="C257" t="str">
            <v>BALANZA AUTOMÁTICA DE MESA 20 KILOS, PARA PESAR ALIMENTOS</v>
          </cell>
          <cell r="D257" t="str">
            <v>E</v>
          </cell>
        </row>
        <row r="258">
          <cell r="B258" t="str">
            <v>W-1b</v>
          </cell>
          <cell r="C258" t="str">
            <v>BALANZA DE PLATAFORMA, FUERZA 100 Kg</v>
          </cell>
          <cell r="D258" t="str">
            <v>E</v>
          </cell>
        </row>
        <row r="259">
          <cell r="B259" t="str">
            <v>W-3a</v>
          </cell>
          <cell r="C259" t="str">
            <v>BALANZA DE SOBREMESA DE 15 A 20KG DE CAPACIDAD (NUTRICION)</v>
          </cell>
          <cell r="D259" t="str">
            <v>E</v>
          </cell>
        </row>
        <row r="260">
          <cell r="B260" t="str">
            <v>X-6</v>
          </cell>
          <cell r="C260" t="str">
            <v>BAÑO MARÍA DE 5 POZAS CON DOBLE PLATEO</v>
          </cell>
          <cell r="D260" t="str">
            <v>E</v>
          </cell>
        </row>
        <row r="261">
          <cell r="B261" t="str">
            <v>K-71a</v>
          </cell>
          <cell r="C261" t="str">
            <v>BATERIA DE MARMITAS A VAPOR 30. 40. 50 LITROS</v>
          </cell>
          <cell r="D261" t="str">
            <v>E</v>
          </cell>
        </row>
        <row r="262">
          <cell r="B262" t="str">
            <v>X-13</v>
          </cell>
          <cell r="C262" t="str">
            <v>BATIDORA INDUSTRIAL 20 LTS</v>
          </cell>
          <cell r="D262" t="str">
            <v>E</v>
          </cell>
        </row>
        <row r="263">
          <cell r="B263" t="str">
            <v>TR-07</v>
          </cell>
          <cell r="C263" t="str">
            <v>BOMBA HIDROSTATICA MANUAL</v>
          </cell>
          <cell r="D263" t="str">
            <v>E</v>
          </cell>
        </row>
        <row r="264">
          <cell r="B264" t="str">
            <v>TR-08</v>
          </cell>
          <cell r="C264" t="str">
            <v>BOMBA SUMERGIBLE DE 1.5 HP PARA DESAGUAR</v>
          </cell>
          <cell r="D264" t="str">
            <v>E</v>
          </cell>
        </row>
        <row r="265">
          <cell r="B265" t="str">
            <v>K-94</v>
          </cell>
          <cell r="C265" t="str">
            <v>CAFETERA ELECTRICA</v>
          </cell>
          <cell r="D265" t="str">
            <v>E</v>
          </cell>
        </row>
        <row r="266">
          <cell r="B266" t="str">
            <v>O-12</v>
          </cell>
          <cell r="C266" t="str">
            <v>CAJA FUERTE RODABLE DE ACERO 50x60x90CM APROX.</v>
          </cell>
          <cell r="D266" t="str">
            <v>E</v>
          </cell>
        </row>
        <row r="267">
          <cell r="B267" t="str">
            <v>LA-55</v>
          </cell>
          <cell r="C267" t="str">
            <v xml:space="preserve">CALANDRIA VAPOR APROX 20 KG/DIA </v>
          </cell>
          <cell r="D267" t="str">
            <v>E</v>
          </cell>
        </row>
        <row r="268">
          <cell r="B268" t="str">
            <v>CA-1a</v>
          </cell>
          <cell r="C268" t="str">
            <v>CALEFACTOR AMBIENTAL POR RADIACIÓN</v>
          </cell>
          <cell r="D268" t="str">
            <v>E</v>
          </cell>
        </row>
        <row r="269">
          <cell r="B269" t="str">
            <v>RC-702</v>
          </cell>
          <cell r="C269" t="str">
            <v>CAMARA DE CONSERVACION DE CADAVERES DE 2 COMPARTIMIENTOS</v>
          </cell>
          <cell r="D269" t="str">
            <v>E</v>
          </cell>
        </row>
        <row r="270">
          <cell r="B270" t="str">
            <v>X-39</v>
          </cell>
          <cell r="C270" t="str">
            <v>CAMPANA EXTRACTORA DE VAHOS</v>
          </cell>
          <cell r="D270" t="str">
            <v>E</v>
          </cell>
        </row>
        <row r="271">
          <cell r="B271" t="str">
            <v>X-39a</v>
          </cell>
          <cell r="C271" t="str">
            <v>CAMPANA EXTRACTORA ELECTRICA</v>
          </cell>
          <cell r="D271" t="str">
            <v>E</v>
          </cell>
        </row>
        <row r="272">
          <cell r="B272" t="str">
            <v>K-23</v>
          </cell>
          <cell r="C272" t="str">
            <v>COCINA A GAS PROPANO DE 4 HORNILLAS Y HORNO</v>
          </cell>
          <cell r="D272" t="str">
            <v>E</v>
          </cell>
        </row>
        <row r="273">
          <cell r="B273" t="str">
            <v>K-2</v>
          </cell>
          <cell r="C273" t="str">
            <v>COCINA ELECTRICA DE DOS HORNILLAS DE MESA</v>
          </cell>
          <cell r="D273" t="str">
            <v>E</v>
          </cell>
        </row>
        <row r="274">
          <cell r="B274" t="str">
            <v>K-23a</v>
          </cell>
          <cell r="C274" t="str">
            <v>COCINA INDUSTRIAL GAS PROPOANO 4 HORNILLAS</v>
          </cell>
          <cell r="D274" t="str">
            <v>E</v>
          </cell>
        </row>
        <row r="275">
          <cell r="B275" t="str">
            <v>CG-1</v>
          </cell>
          <cell r="C275" t="str">
            <v>COLUMNA DE GASES E INSTALACIONES (2 O, 2 V, 2 AC, 1 ON, 6 TOMAC. DOBLES, RACK, DATA, ESCAPE GASES)</v>
          </cell>
          <cell r="D275" t="str">
            <v>E</v>
          </cell>
        </row>
        <row r="276">
          <cell r="B276" t="str">
            <v>Z-805</v>
          </cell>
          <cell r="C276" t="str">
            <v>CONSERVADOR PARA VACUNAS 300 A 400 LITROS DE  2 A 8°C</v>
          </cell>
          <cell r="D276" t="str">
            <v>E</v>
          </cell>
        </row>
        <row r="277">
          <cell r="B277" t="str">
            <v>S-19</v>
          </cell>
          <cell r="C277" t="str">
            <v>DESTILADOR DE AGUA 4LPH</v>
          </cell>
          <cell r="D277" t="str">
            <v>E</v>
          </cell>
        </row>
        <row r="278">
          <cell r="B278" t="str">
            <v>S-19a</v>
          </cell>
          <cell r="C278" t="str">
            <v>DESTILADOR DE AGUA 8LPH</v>
          </cell>
          <cell r="D278" t="str">
            <v>E</v>
          </cell>
        </row>
        <row r="279">
          <cell r="B279" t="str">
            <v>E-81</v>
          </cell>
          <cell r="C279" t="str">
            <v>EQUIPO DE OSMOSIS INVERSA 100 LITROS</v>
          </cell>
          <cell r="D279" t="str">
            <v>E</v>
          </cell>
        </row>
        <row r="280">
          <cell r="B280" t="str">
            <v>E-80</v>
          </cell>
          <cell r="C280" t="str">
            <v xml:space="preserve">EQUIPO DE OSMOSIS INVERSA, PROD. 20 GLS./HORA ) </v>
          </cell>
          <cell r="D280" t="str">
            <v>E</v>
          </cell>
        </row>
        <row r="281">
          <cell r="B281" t="str">
            <v>T-21</v>
          </cell>
          <cell r="C281" t="str">
            <v>EQUIPO ELECTRICO PARA PINTAR CON PULVERIZADOR</v>
          </cell>
          <cell r="D281" t="str">
            <v>E</v>
          </cell>
        </row>
        <row r="282">
          <cell r="B282" t="str">
            <v>T-20</v>
          </cell>
          <cell r="C282" t="str">
            <v>EQUIPO ELECTRICO PARA SOLDAR</v>
          </cell>
          <cell r="D282" t="str">
            <v>E</v>
          </cell>
        </row>
        <row r="283">
          <cell r="B283" t="str">
            <v>T-9</v>
          </cell>
          <cell r="C283" t="str">
            <v>ESMERIL ELECTRICO DE MESA</v>
          </cell>
          <cell r="D283" t="str">
            <v>E</v>
          </cell>
        </row>
        <row r="284">
          <cell r="B284" t="str">
            <v>X-2</v>
          </cell>
          <cell r="C284" t="str">
            <v>EXPRIMIDOR ELECTRICO DE CITRICOS</v>
          </cell>
          <cell r="D284" t="str">
            <v>E</v>
          </cell>
        </row>
        <row r="285">
          <cell r="B285" t="str">
            <v>X-2a</v>
          </cell>
          <cell r="C285" t="str">
            <v xml:space="preserve">EXPRIMIDORES DE JUGOS, SEMI INDUSTRIAL, DE ACERO INOXIDABLE </v>
          </cell>
          <cell r="D285" t="str">
            <v>E</v>
          </cell>
        </row>
        <row r="286">
          <cell r="B286" t="str">
            <v>EX-18</v>
          </cell>
          <cell r="C286" t="str">
            <v>EXTINTOR DE ACETATO DE POTASIO</v>
          </cell>
          <cell r="D286" t="str">
            <v>E</v>
          </cell>
        </row>
        <row r="287">
          <cell r="B287" t="str">
            <v>EX-16</v>
          </cell>
          <cell r="C287" t="str">
            <v xml:space="preserve">EXTINTOR DE AGUA </v>
          </cell>
          <cell r="D287" t="str">
            <v>E</v>
          </cell>
        </row>
        <row r="288">
          <cell r="B288" t="str">
            <v>EX-20</v>
          </cell>
          <cell r="C288" t="str">
            <v>EXTINTOR DE AGUA DESTILADA</v>
          </cell>
          <cell r="D288" t="str">
            <v>E</v>
          </cell>
        </row>
        <row r="289">
          <cell r="B289" t="str">
            <v>EX-17</v>
          </cell>
          <cell r="C289" t="str">
            <v>EXTINTOR DE CO2</v>
          </cell>
          <cell r="D289" t="str">
            <v>E</v>
          </cell>
        </row>
        <row r="290">
          <cell r="B290" t="str">
            <v>EX-19</v>
          </cell>
          <cell r="C290" t="str">
            <v>EXTINTOR DE HALON</v>
          </cell>
          <cell r="D290" t="str">
            <v>E</v>
          </cell>
        </row>
        <row r="291">
          <cell r="B291" t="str">
            <v>EX-15</v>
          </cell>
          <cell r="C291" t="str">
            <v>EXTINTOR DE POLVO QUIMICO SECO</v>
          </cell>
          <cell r="D291" t="str">
            <v>E</v>
          </cell>
        </row>
        <row r="292">
          <cell r="B292" t="str">
            <v>E-17a</v>
          </cell>
          <cell r="C292" t="str">
            <v>EXTINTOR RODANTE DE CO2</v>
          </cell>
          <cell r="D292" t="str">
            <v>E</v>
          </cell>
        </row>
        <row r="293">
          <cell r="B293" t="str">
            <v>J-14</v>
          </cell>
          <cell r="C293" t="str">
            <v>GUILLOTINA DE MESA ACCIONAMIENTO MANUAL</v>
          </cell>
          <cell r="D293" t="str">
            <v>E</v>
          </cell>
        </row>
        <row r="294">
          <cell r="B294" t="str">
            <v>X-3</v>
          </cell>
          <cell r="C294" t="str">
            <v>HERVIDOR DE AGUA</v>
          </cell>
          <cell r="D294" t="str">
            <v>E</v>
          </cell>
        </row>
        <row r="295">
          <cell r="B295" t="str">
            <v>K-90</v>
          </cell>
          <cell r="C295" t="str">
            <v>HORNO MICROONDAS</v>
          </cell>
          <cell r="D295" t="str">
            <v>E</v>
          </cell>
        </row>
        <row r="296">
          <cell r="B296" t="str">
            <v>HV-1</v>
          </cell>
          <cell r="C296" t="str">
            <v>HORNO VAPORIZADOR 4 BANDEJAS</v>
          </cell>
          <cell r="D296" t="str">
            <v>E</v>
          </cell>
        </row>
        <row r="297">
          <cell r="B297" t="str">
            <v>T-36</v>
          </cell>
          <cell r="C297" t="str">
            <v xml:space="preserve">JUEGO DE HERRAMIENTAS MECANICO </v>
          </cell>
          <cell r="D297" t="str">
            <v>E</v>
          </cell>
        </row>
        <row r="298">
          <cell r="B298" t="str">
            <v>T-36b</v>
          </cell>
          <cell r="C298" t="str">
            <v>JUEGO HERRAMIENTAS CARPINTERIA</v>
          </cell>
          <cell r="D298" t="str">
            <v>E</v>
          </cell>
        </row>
        <row r="299">
          <cell r="B299" t="str">
            <v>T-36a</v>
          </cell>
          <cell r="C299" t="str">
            <v>JUEGO HERRAMIENTAS ELECTRICIDAD ELECTRONICO</v>
          </cell>
          <cell r="D299" t="str">
            <v>E</v>
          </cell>
        </row>
        <row r="300">
          <cell r="B300" t="str">
            <v>T-36c</v>
          </cell>
          <cell r="C300" t="str">
            <v>JUEGO HERRAMINETAS GASFITERIA</v>
          </cell>
          <cell r="D300" t="str">
            <v>E</v>
          </cell>
        </row>
        <row r="301">
          <cell r="B301" t="str">
            <v>X-12</v>
          </cell>
          <cell r="C301" t="str">
            <v>LAVADOR AUTOMATICO DE VAJILLAS</v>
          </cell>
          <cell r="D301" t="str">
            <v>E</v>
          </cell>
        </row>
        <row r="302">
          <cell r="B302" t="str">
            <v>LA-7</v>
          </cell>
          <cell r="C302" t="str">
            <v xml:space="preserve">LAVADORA CENTRIFUGA AUTOMÁTICA DE 2 PUERTAS (BARRERA SANITARIA),  INDUSTRIAL 25 A 35 KG/HR  </v>
          </cell>
          <cell r="D302" t="str">
            <v>E</v>
          </cell>
        </row>
        <row r="303">
          <cell r="B303" t="str">
            <v>Z-806</v>
          </cell>
          <cell r="C303" t="str">
            <v>LAVADORA CENTRIFUGA DOMESTICO  10 A 12 KG</v>
          </cell>
          <cell r="D303" t="str">
            <v>E</v>
          </cell>
        </row>
        <row r="304">
          <cell r="B304" t="str">
            <v>S-62a</v>
          </cell>
          <cell r="C304" t="str">
            <v>LAVADORA DESCONTAMINADORA CON GEN. ELECTR. DE VAPOR DE INSTRUMENTOS Y MATERIALES</v>
          </cell>
          <cell r="D304" t="str">
            <v>E</v>
          </cell>
        </row>
        <row r="305">
          <cell r="B305" t="str">
            <v>X-1a</v>
          </cell>
          <cell r="C305" t="str">
            <v>LICUADORA ELECTRICA 2000 CC</v>
          </cell>
          <cell r="D305" t="str">
            <v>E</v>
          </cell>
        </row>
        <row r="306">
          <cell r="B306" t="str">
            <v>X-30a</v>
          </cell>
          <cell r="C306" t="str">
            <v xml:space="preserve">LICUADORAS INDUSTRIALES DE 15 LITROS A 2O LITROS </v>
          </cell>
          <cell r="D306" t="str">
            <v>E</v>
          </cell>
        </row>
        <row r="307">
          <cell r="B307" t="str">
            <v>Z-11</v>
          </cell>
          <cell r="C307" t="str">
            <v>MAQUINA DE COSER ELECTRICA TIPO SEMIINDUSTRIAL</v>
          </cell>
          <cell r="D307" t="str">
            <v>E</v>
          </cell>
        </row>
        <row r="308">
          <cell r="B308" t="str">
            <v>LI-12</v>
          </cell>
          <cell r="C308" t="str">
            <v>MÁQUINA LUSTRADORA TIPO INDUSTRIAL CON ESCOBILLA</v>
          </cell>
          <cell r="D308" t="str">
            <v>E</v>
          </cell>
        </row>
        <row r="309">
          <cell r="B309" t="str">
            <v>X-37</v>
          </cell>
          <cell r="C309" t="str">
            <v>MARMITA VOLCABLE DE 50  A 80 LITROS</v>
          </cell>
          <cell r="D309" t="str">
            <v>E</v>
          </cell>
        </row>
        <row r="310">
          <cell r="B310" t="str">
            <v>T-43</v>
          </cell>
          <cell r="C310" t="str">
            <v xml:space="preserve">MEGÓMETRO </v>
          </cell>
          <cell r="D310" t="str">
            <v>E</v>
          </cell>
        </row>
        <row r="311">
          <cell r="B311" t="str">
            <v>X-9a</v>
          </cell>
          <cell r="C311" t="str">
            <v>MOLEDORA DE GRANOS</v>
          </cell>
          <cell r="D311" t="str">
            <v>E</v>
          </cell>
        </row>
        <row r="312">
          <cell r="B312" t="str">
            <v>T-47a</v>
          </cell>
          <cell r="C312" t="str">
            <v xml:space="preserve">MULTÍMETRO ANALÓGICO </v>
          </cell>
          <cell r="D312" t="str">
            <v>E</v>
          </cell>
        </row>
        <row r="313">
          <cell r="B313" t="str">
            <v>T-47</v>
          </cell>
          <cell r="C313" t="str">
            <v xml:space="preserve">MULTÍMETRO DIGITAL </v>
          </cell>
          <cell r="D313" t="str">
            <v>E</v>
          </cell>
        </row>
        <row r="314">
          <cell r="B314" t="str">
            <v>PCH-1</v>
          </cell>
          <cell r="C314" t="str">
            <v>PANEL MODULAR SEIS TOMACORRIENTES DOBLES DATA, RACK/BRAZO MONITOR</v>
          </cell>
          <cell r="D314" t="str">
            <v>E</v>
          </cell>
        </row>
        <row r="315">
          <cell r="B315" t="str">
            <v>PCH-4</v>
          </cell>
          <cell r="C315" t="str">
            <v>PANEL MODULAR TRES TOMACORRIENTES DOBLES, UNO DATA, RACK/BRAZO MONITOR</v>
          </cell>
          <cell r="D315" t="str">
            <v>E</v>
          </cell>
        </row>
        <row r="316">
          <cell r="B316" t="str">
            <v>X-4</v>
          </cell>
          <cell r="C316" t="str">
            <v>PELADORA DE PAPAS ELECTRICA</v>
          </cell>
          <cell r="D316" t="str">
            <v>E</v>
          </cell>
        </row>
        <row r="317">
          <cell r="B317" t="str">
            <v>T-32</v>
          </cell>
          <cell r="C317" t="str">
            <v xml:space="preserve">PINZA AMPERIMÉTRICA </v>
          </cell>
          <cell r="D317" t="str">
            <v>E</v>
          </cell>
        </row>
        <row r="318">
          <cell r="B318" t="str">
            <v>S-63a</v>
          </cell>
          <cell r="C318" t="str">
            <v>PISTOLA DE LAVADO DE COCHES A VAPOR</v>
          </cell>
          <cell r="D318" t="str">
            <v>E</v>
          </cell>
        </row>
        <row r="319">
          <cell r="B319" t="str">
            <v>S-63</v>
          </cell>
          <cell r="C319" t="str">
            <v xml:space="preserve">PISTOLAS DE PRESIÓN DE AGUA FRIA Y CALIENTE (AC) </v>
          </cell>
          <cell r="D319" t="str">
            <v>E</v>
          </cell>
        </row>
        <row r="320">
          <cell r="B320" t="str">
            <v>S-64</v>
          </cell>
          <cell r="C320" t="str">
            <v>PISTOLAS DE PRESIÓN DE AIRE (AC)</v>
          </cell>
          <cell r="D320" t="str">
            <v>E</v>
          </cell>
        </row>
        <row r="321">
          <cell r="B321" t="str">
            <v>Z-12</v>
          </cell>
          <cell r="C321" t="str">
            <v>PLANCHA ELECTRICA MANUAL</v>
          </cell>
          <cell r="D321" t="str">
            <v>E</v>
          </cell>
        </row>
        <row r="322">
          <cell r="B322" t="str">
            <v>X-36a</v>
          </cell>
          <cell r="C322" t="str">
            <v>PLANCHA FREIDORA  A GAS DOS COMPARTIMENTOS</v>
          </cell>
          <cell r="D322" t="str">
            <v>E</v>
          </cell>
        </row>
        <row r="323">
          <cell r="B323" t="str">
            <v>LA-09</v>
          </cell>
          <cell r="C323" t="str">
            <v>PLANCHADORA DE SABANAS 25 KG/HORA</v>
          </cell>
          <cell r="D323" t="str">
            <v>E</v>
          </cell>
        </row>
        <row r="324">
          <cell r="B324" t="str">
            <v>T-50A</v>
          </cell>
          <cell r="C324" t="str">
            <v>PODADORA PARA CESPED</v>
          </cell>
          <cell r="D324" t="str">
            <v>E</v>
          </cell>
        </row>
        <row r="325">
          <cell r="B325" t="str">
            <v>X-29a</v>
          </cell>
          <cell r="C325" t="str">
            <v>PRENSADORA DE PAPAS INDUSTRIAL</v>
          </cell>
          <cell r="D325" t="str">
            <v>E</v>
          </cell>
        </row>
        <row r="326">
          <cell r="B326" t="str">
            <v>X-29</v>
          </cell>
          <cell r="C326" t="str">
            <v>PROCESADOR DE ALIMENTOS</v>
          </cell>
          <cell r="D326" t="str">
            <v>E</v>
          </cell>
        </row>
        <row r="327">
          <cell r="B327" t="str">
            <v>S-23</v>
          </cell>
          <cell r="C327" t="str">
            <v>PURIFICADOR DE AGUA</v>
          </cell>
          <cell r="D327" t="str">
            <v>E</v>
          </cell>
        </row>
        <row r="328">
          <cell r="B328" t="str">
            <v>R-27b</v>
          </cell>
          <cell r="C328" t="str">
            <v>REFRIGERADOR PARA FARMACIA</v>
          </cell>
          <cell r="D328" t="str">
            <v>E</v>
          </cell>
        </row>
        <row r="329">
          <cell r="B329" t="str">
            <v>R-22</v>
          </cell>
          <cell r="C329" t="str">
            <v>REFRIGERADORA DE 04 PIES CUBICOS</v>
          </cell>
          <cell r="D329" t="str">
            <v>E</v>
          </cell>
        </row>
        <row r="330">
          <cell r="B330" t="str">
            <v>R-26</v>
          </cell>
          <cell r="C330" t="str">
            <v>REFRIGERADORA DE 12 PIES CUBICOS</v>
          </cell>
          <cell r="D330" t="str">
            <v>E</v>
          </cell>
        </row>
        <row r="331">
          <cell r="B331" t="str">
            <v>R-27</v>
          </cell>
          <cell r="C331" t="str">
            <v>REFRIGERADORA DE 14 PIES CUBICOS</v>
          </cell>
          <cell r="D331" t="str">
            <v>E</v>
          </cell>
        </row>
        <row r="332">
          <cell r="B332" t="str">
            <v>R-38</v>
          </cell>
          <cell r="C332" t="str">
            <v>REFRIGERADORA PARA BANCO DE SANGRE</v>
          </cell>
          <cell r="D332" t="str">
            <v>E</v>
          </cell>
        </row>
        <row r="333">
          <cell r="B333" t="str">
            <v>R-27a</v>
          </cell>
          <cell r="C333" t="str">
            <v>REFRIGERADORA PARA LABORATORIO (15 A 25 PIES3)</v>
          </cell>
          <cell r="D333" t="str">
            <v>E</v>
          </cell>
        </row>
        <row r="334">
          <cell r="B334" t="str">
            <v>X-36</v>
          </cell>
          <cell r="C334" t="str">
            <v>SARTEN VOLCABLE A GAS</v>
          </cell>
          <cell r="D334" t="str">
            <v>E</v>
          </cell>
        </row>
        <row r="335">
          <cell r="B335" t="str">
            <v>LA-31</v>
          </cell>
          <cell r="C335" t="str">
            <v>SECADORA DE ROPA DE 10/15 KILOS</v>
          </cell>
          <cell r="D335" t="str">
            <v>E</v>
          </cell>
        </row>
        <row r="336">
          <cell r="B336" t="str">
            <v>LA-35</v>
          </cell>
          <cell r="C336" t="str">
            <v>SECADORA INDUSTRIAL A GAS CAP. 25 KILOS</v>
          </cell>
          <cell r="D336" t="str">
            <v>E</v>
          </cell>
        </row>
        <row r="337">
          <cell r="B337" t="str">
            <v>Z-8</v>
          </cell>
          <cell r="C337" t="str">
            <v>TABLA DE PLANCHAR A MANO</v>
          </cell>
          <cell r="D337" t="str">
            <v>E</v>
          </cell>
        </row>
        <row r="338">
          <cell r="B338" t="str">
            <v>T-11</v>
          </cell>
          <cell r="C338" t="str">
            <v>TALADRO ELECTRICO DE MANO</v>
          </cell>
          <cell r="D338" t="str">
            <v>E</v>
          </cell>
        </row>
        <row r="339">
          <cell r="B339" t="str">
            <v>T-19</v>
          </cell>
          <cell r="C339" t="str">
            <v>TORNILLO DE BANCO</v>
          </cell>
          <cell r="D339" t="str">
            <v>E</v>
          </cell>
        </row>
        <row r="340">
          <cell r="B340" t="str">
            <v>O-10</v>
          </cell>
          <cell r="C340" t="str">
            <v>VENTILADOR ELÉCTRICO DE MESA</v>
          </cell>
          <cell r="D340" t="str">
            <v>E</v>
          </cell>
        </row>
        <row r="341">
          <cell r="B341" t="str">
            <v>O-11</v>
          </cell>
          <cell r="C341" t="str">
            <v>CAJA REGISTRADORA</v>
          </cell>
          <cell r="D341" t="str">
            <v>INF</v>
          </cell>
        </row>
        <row r="342">
          <cell r="B342" t="str">
            <v>O-8</v>
          </cell>
          <cell r="C342" t="str">
            <v>CALCULADORA ELECTRONICA CON WINCHA</v>
          </cell>
          <cell r="D342" t="str">
            <v>INF</v>
          </cell>
        </row>
        <row r="343">
          <cell r="B343" t="str">
            <v>CV-1</v>
          </cell>
          <cell r="C343" t="str">
            <v xml:space="preserve">CAMARA DE VIDEO (RECEPTOR DE IMAGEN) CON CIRCUITO CERRADO                                   </v>
          </cell>
          <cell r="D343" t="str">
            <v>INF</v>
          </cell>
        </row>
        <row r="344">
          <cell r="B344" t="str">
            <v>O-17</v>
          </cell>
          <cell r="C344" t="str">
            <v>COMPUTADORA PERSONAL</v>
          </cell>
          <cell r="D344" t="str">
            <v>INF</v>
          </cell>
        </row>
        <row r="345">
          <cell r="B345" t="str">
            <v>I-23</v>
          </cell>
          <cell r="C345" t="str">
            <v>EQUIPO DE AMPLIFICACIÓN MICRÓFONO DE MESA Y 4 PARLANTES</v>
          </cell>
          <cell r="D345" t="str">
            <v>INF</v>
          </cell>
        </row>
        <row r="346">
          <cell r="B346" t="str">
            <v>I-16</v>
          </cell>
          <cell r="C346" t="str">
            <v>EQUIPO DE RADIOCOMUNICACIÓN</v>
          </cell>
          <cell r="D346" t="str">
            <v>INF</v>
          </cell>
        </row>
        <row r="347">
          <cell r="B347" t="str">
            <v>I-39a</v>
          </cell>
          <cell r="C347" t="str">
            <v>EQUIPO DE SONIDO</v>
          </cell>
          <cell r="D347" t="str">
            <v>INF</v>
          </cell>
        </row>
        <row r="348">
          <cell r="B348" t="str">
            <v>O-27a</v>
          </cell>
          <cell r="C348" t="str">
            <v>IMPRESORA LASER DE ALTA DEMANDA</v>
          </cell>
          <cell r="D348" t="str">
            <v>INF</v>
          </cell>
        </row>
        <row r="349">
          <cell r="B349" t="str">
            <v>O-27</v>
          </cell>
          <cell r="C349" t="str">
            <v>IMPRESORA LASER DE BAJA DEMANDA</v>
          </cell>
          <cell r="D349" t="str">
            <v>INF</v>
          </cell>
        </row>
        <row r="350">
          <cell r="B350" t="str">
            <v>O-28</v>
          </cell>
          <cell r="C350" t="str">
            <v>IMPRESORA LASER MULTIFUNCIONAL</v>
          </cell>
          <cell r="D350" t="str">
            <v>INF</v>
          </cell>
        </row>
        <row r="351">
          <cell r="B351" t="str">
            <v>O-36</v>
          </cell>
          <cell r="C351" t="str">
            <v>IMPRESORA TICKETERA</v>
          </cell>
          <cell r="D351" t="str">
            <v>INF</v>
          </cell>
        </row>
        <row r="352">
          <cell r="B352" t="str">
            <v>O-17a</v>
          </cell>
          <cell r="C352" t="str">
            <v>LAPTOP</v>
          </cell>
          <cell r="D352" t="str">
            <v>INF</v>
          </cell>
        </row>
        <row r="353">
          <cell r="B353" t="str">
            <v>J2</v>
          </cell>
          <cell r="C353" t="str">
            <v>PROCESADOR LASER</v>
          </cell>
          <cell r="D353" t="str">
            <v>INF</v>
          </cell>
        </row>
        <row r="354">
          <cell r="B354" t="str">
            <v>I-25</v>
          </cell>
          <cell r="C354" t="str">
            <v>PROYECTOR MULTIMEDIA</v>
          </cell>
          <cell r="D354" t="str">
            <v>INF</v>
          </cell>
        </row>
        <row r="355">
          <cell r="B355" t="str">
            <v>I-25a</v>
          </cell>
          <cell r="C355" t="str">
            <v>PROYECTOR MULTIMEDIA PARA AUDITORIO</v>
          </cell>
          <cell r="D355" t="str">
            <v>INF</v>
          </cell>
        </row>
        <row r="356">
          <cell r="B356" t="str">
            <v>O-20a</v>
          </cell>
          <cell r="C356" t="str">
            <v>RELOJ DE PARED</v>
          </cell>
          <cell r="D356" t="str">
            <v>INF</v>
          </cell>
        </row>
        <row r="357">
          <cell r="B357" t="str">
            <v>O-20b</v>
          </cell>
          <cell r="C357" t="str">
            <v>RELOJ ELÉCTRICO DE PARED, DOS ESFERAS</v>
          </cell>
          <cell r="D357" t="str">
            <v>INF</v>
          </cell>
        </row>
        <row r="358">
          <cell r="B358" t="str">
            <v>O-20</v>
          </cell>
          <cell r="C358" t="str">
            <v>RELOJ ELÉCTRICO DE PARED, UNA ESFERA</v>
          </cell>
          <cell r="D358" t="str">
            <v>INF</v>
          </cell>
        </row>
        <row r="359">
          <cell r="B359" t="str">
            <v>I-26a</v>
          </cell>
          <cell r="C359" t="str">
            <v>REPRODUCTOR DE BLURAY</v>
          </cell>
          <cell r="D359" t="str">
            <v>INF</v>
          </cell>
        </row>
        <row r="360">
          <cell r="B360" t="str">
            <v>I-26</v>
          </cell>
          <cell r="C360" t="str">
            <v>REPRODUCTOR DE DVD</v>
          </cell>
          <cell r="D360" t="str">
            <v>INF</v>
          </cell>
        </row>
        <row r="361">
          <cell r="B361" t="str">
            <v>I-48</v>
          </cell>
          <cell r="C361" t="str">
            <v>SISTEMA DE ARCHIVO Y COMUNICACIÓN DE IMÁGENES (RIS-PACS)</v>
          </cell>
          <cell r="D361" t="str">
            <v>INF</v>
          </cell>
        </row>
        <row r="362">
          <cell r="B362" t="str">
            <v>SS-11</v>
          </cell>
          <cell r="C362" t="str">
            <v>SISTEMA DE DIGITALIZACION DE IMAGENES (PACS/RIS)</v>
          </cell>
          <cell r="D362" t="str">
            <v>INF</v>
          </cell>
        </row>
        <row r="363">
          <cell r="B363" t="str">
            <v>TEL</v>
          </cell>
          <cell r="C363" t="str">
            <v>TELEFONO DE MESA IP</v>
          </cell>
          <cell r="D363" t="str">
            <v>INF</v>
          </cell>
        </row>
        <row r="364">
          <cell r="B364" t="str">
            <v>I-38</v>
          </cell>
          <cell r="C364" t="str">
            <v>TELEVISOR A COLOR DE 32" CON RACK DE PARED</v>
          </cell>
          <cell r="D364" t="str">
            <v>INF</v>
          </cell>
        </row>
        <row r="365">
          <cell r="B365" t="str">
            <v>I-38a</v>
          </cell>
          <cell r="C365" t="str">
            <v>TELEVISOR A COLOR DE 32" CON RACK DE TECHO</v>
          </cell>
          <cell r="D365" t="str">
            <v>INF</v>
          </cell>
        </row>
        <row r="366">
          <cell r="B366" t="str">
            <v>INST-67a</v>
          </cell>
          <cell r="C366" t="str">
            <v xml:space="preserve">CIZALLA PARA YESO </v>
          </cell>
          <cell r="D366" t="str">
            <v>INST</v>
          </cell>
        </row>
        <row r="367">
          <cell r="B367" t="str">
            <v>INST-47a</v>
          </cell>
          <cell r="C367" t="str">
            <v>ESPECULOS NASALES ADULTOS, NIÑOS</v>
          </cell>
          <cell r="D367" t="str">
            <v>INST</v>
          </cell>
        </row>
        <row r="368">
          <cell r="B368" t="str">
            <v>DX-5</v>
          </cell>
          <cell r="C368" t="str">
            <v>MARTILLO DE REFLEJOS</v>
          </cell>
          <cell r="D368" t="str">
            <v>INST</v>
          </cell>
        </row>
        <row r="369">
          <cell r="B369" t="str">
            <v>INST-67b</v>
          </cell>
          <cell r="C369" t="str">
            <v>PINZA PARA APERTURAR YESO</v>
          </cell>
          <cell r="D369" t="str">
            <v>INST</v>
          </cell>
        </row>
        <row r="370">
          <cell r="B370" t="str">
            <v>IQ-130</v>
          </cell>
          <cell r="C370" t="str">
            <v>PINZAS DE BIIOPSIA DE CUELLO UTERINO</v>
          </cell>
          <cell r="D370" t="str">
            <v>INST</v>
          </cell>
        </row>
        <row r="371">
          <cell r="B371" t="str">
            <v>INST-6</v>
          </cell>
          <cell r="C371" t="str">
            <v>RIÑONERA DE ACERO QUIRURGICO 22 x 12 CM</v>
          </cell>
          <cell r="D371" t="str">
            <v>INST</v>
          </cell>
        </row>
        <row r="372">
          <cell r="B372" t="str">
            <v>Z-801</v>
          </cell>
          <cell r="C372" t="str">
            <v>SET COLLARIN POLITRAUMATIZADOS</v>
          </cell>
          <cell r="D372" t="str">
            <v>INST</v>
          </cell>
        </row>
        <row r="373">
          <cell r="B373" t="str">
            <v>INST-124</v>
          </cell>
          <cell r="C373" t="str">
            <v>SET DE EQUIPO DE TORACOTOMIA</v>
          </cell>
          <cell r="D373" t="str">
            <v>INST</v>
          </cell>
        </row>
        <row r="374">
          <cell r="B374" t="str">
            <v>INST-45b</v>
          </cell>
          <cell r="C374" t="str">
            <v>SET DE ESPECULOS OTICOS HARTMAN</v>
          </cell>
          <cell r="D374" t="str">
            <v>INST</v>
          </cell>
        </row>
        <row r="375">
          <cell r="B375" t="str">
            <v>INST-45a</v>
          </cell>
          <cell r="C375" t="str">
            <v>SET DE ESPEJOS LARINGEOS</v>
          </cell>
          <cell r="D375" t="str">
            <v>INST</v>
          </cell>
        </row>
        <row r="376">
          <cell r="B376" t="str">
            <v>INST-94</v>
          </cell>
          <cell r="C376" t="str">
            <v>SET DE INSTRUMENTAL DE CONO LEEP</v>
          </cell>
          <cell r="D376" t="str">
            <v>INST</v>
          </cell>
        </row>
        <row r="377">
          <cell r="B377" t="str">
            <v>INST-300</v>
          </cell>
          <cell r="C377" t="str">
            <v>SET DE INSTRUMENTAL PARA TOMA DE MUESTRAS</v>
          </cell>
          <cell r="D377" t="str">
            <v>INST</v>
          </cell>
        </row>
        <row r="378">
          <cell r="B378" t="str">
            <v>AC-3</v>
          </cell>
          <cell r="C378" t="str">
            <v>SET DE RIÑONERAS 3 PIEZAS</v>
          </cell>
          <cell r="D378" t="str">
            <v>INST</v>
          </cell>
        </row>
        <row r="379">
          <cell r="B379" t="str">
            <v>AC-1</v>
          </cell>
          <cell r="C379" t="str">
            <v>SET DE TAMBORES 3 PIEZAS</v>
          </cell>
          <cell r="D379" t="str">
            <v>INST</v>
          </cell>
        </row>
        <row r="380">
          <cell r="B380" t="str">
            <v>INST-19</v>
          </cell>
          <cell r="C380" t="str">
            <v>SET INSTRUMENTAL DE APENDICECTOMIA</v>
          </cell>
          <cell r="D380" t="str">
            <v>INST</v>
          </cell>
        </row>
        <row r="381">
          <cell r="B381" t="str">
            <v>INST-102</v>
          </cell>
          <cell r="C381" t="str">
            <v xml:space="preserve">SET INSTRUMENTAL DE AUTOPSIAS </v>
          </cell>
          <cell r="D381" t="str">
            <v>INST</v>
          </cell>
        </row>
        <row r="382">
          <cell r="B382" t="str">
            <v>OFT-13</v>
          </cell>
          <cell r="C382" t="str">
            <v>SET INSTRUMENTAL DE CATARATA</v>
          </cell>
          <cell r="D382" t="str">
            <v>INST</v>
          </cell>
        </row>
        <row r="383">
          <cell r="B383" t="str">
            <v>OFT-10</v>
          </cell>
          <cell r="C383" t="str">
            <v>SET INSTRUMENTAL DE CHALAZION</v>
          </cell>
          <cell r="D383" t="str">
            <v>INST</v>
          </cell>
        </row>
        <row r="384">
          <cell r="B384" t="str">
            <v>INST-20</v>
          </cell>
          <cell r="C384" t="str">
            <v>SET INSTRUMENTAL DE CIRUGIA LAPAROSCOPICA</v>
          </cell>
          <cell r="D384" t="str">
            <v>INST</v>
          </cell>
        </row>
        <row r="385">
          <cell r="B385" t="str">
            <v>INST-18</v>
          </cell>
          <cell r="C385" t="str">
            <v>SET INSTRUMENTAL DE CIRUGIA MAYOR</v>
          </cell>
          <cell r="D385" t="str">
            <v>INST</v>
          </cell>
        </row>
        <row r="386">
          <cell r="B386" t="str">
            <v>INST-17</v>
          </cell>
          <cell r="C386" t="str">
            <v>SET INSTRUMENTAL DE CIRUGIA MENOR</v>
          </cell>
          <cell r="D386" t="str">
            <v>INST</v>
          </cell>
        </row>
        <row r="387">
          <cell r="B387" t="str">
            <v>INST-64</v>
          </cell>
          <cell r="C387" t="str">
            <v>SET INSTRUMENTAL DE CIRUGIA MENOR DE TRAUMATOLOGIA</v>
          </cell>
          <cell r="D387" t="str">
            <v>INST</v>
          </cell>
        </row>
        <row r="388">
          <cell r="B388" t="str">
            <v>INST 86</v>
          </cell>
          <cell r="C388" t="str">
            <v>SET INSTRUMENTAL DE CIRUGIA PEDIATRICA PRE ESCOLAR</v>
          </cell>
          <cell r="D388" t="str">
            <v>INST</v>
          </cell>
        </row>
        <row r="389">
          <cell r="B389" t="str">
            <v>INST-22</v>
          </cell>
          <cell r="C389" t="str">
            <v>SET INSTRUMENTAL DE COLICESTEOTOMIA Y VIAS BILIARES</v>
          </cell>
          <cell r="D389" t="str">
            <v>INST</v>
          </cell>
        </row>
        <row r="390">
          <cell r="B390" t="str">
            <v>INST-93</v>
          </cell>
          <cell r="C390" t="str">
            <v>SET INSTRUMENTAL DE COLPOSCOPIA</v>
          </cell>
          <cell r="D390" t="str">
            <v>INST</v>
          </cell>
        </row>
        <row r="391">
          <cell r="B391" t="str">
            <v>INST-13</v>
          </cell>
          <cell r="C391" t="str">
            <v xml:space="preserve">SET INSTRUMENTAL DE CURACIONES </v>
          </cell>
          <cell r="D391" t="str">
            <v>INST</v>
          </cell>
        </row>
        <row r="392">
          <cell r="B392" t="str">
            <v>INST-82</v>
          </cell>
          <cell r="C392" t="str">
            <v>SET INSTRUMENTAL DE INSERCION Y RETIRO DE DIU</v>
          </cell>
          <cell r="D392" t="str">
            <v>INST</v>
          </cell>
        </row>
        <row r="393">
          <cell r="B393" t="str">
            <v>INST-84</v>
          </cell>
          <cell r="C393" t="str">
            <v>SET INSTRUMENTAL DE LEGRADO UTERINO</v>
          </cell>
          <cell r="D393" t="str">
            <v>INST</v>
          </cell>
        </row>
        <row r="394">
          <cell r="B394" t="str">
            <v>INST-86</v>
          </cell>
          <cell r="C394" t="str">
            <v>SET INSTRUMENTAL DE PARTO</v>
          </cell>
          <cell r="D394" t="str">
            <v>INST</v>
          </cell>
        </row>
        <row r="395">
          <cell r="B395" t="str">
            <v>INST-16</v>
          </cell>
          <cell r="C395" t="str">
            <v>SET INSTRUMENTAL DE SUTURAS</v>
          </cell>
          <cell r="D395" t="str">
            <v>INST</v>
          </cell>
        </row>
        <row r="396">
          <cell r="B396" t="str">
            <v>OTO-3a</v>
          </cell>
          <cell r="C396" t="str">
            <v>SET INSTRUMENTAL DE TABIQUE NASAL</v>
          </cell>
          <cell r="D396" t="str">
            <v>INST</v>
          </cell>
        </row>
        <row r="397">
          <cell r="B397" t="str">
            <v>INST-83a</v>
          </cell>
          <cell r="C397" t="str">
            <v>SET INSTRUMENTAL PARA CESAREA</v>
          </cell>
          <cell r="D397" t="str">
            <v>INST</v>
          </cell>
        </row>
        <row r="398">
          <cell r="B398" t="str">
            <v>INST-39a</v>
          </cell>
          <cell r="C398" t="str">
            <v>SET INSTRUMENTAL PARA CIRUGIA DENTAL</v>
          </cell>
          <cell r="D398" t="str">
            <v>INST</v>
          </cell>
        </row>
        <row r="399">
          <cell r="B399" t="str">
            <v>INST-39b</v>
          </cell>
          <cell r="C399" t="str">
            <v>SET INSTRUMENTAL PARA DIAGNOSTICO ODONTOLOGICO</v>
          </cell>
          <cell r="D399" t="str">
            <v>INST</v>
          </cell>
        </row>
        <row r="400">
          <cell r="B400" t="str">
            <v>INST-39</v>
          </cell>
          <cell r="C400" t="str">
            <v>SET INSTRUMENTAL PARA ENDODONCIA</v>
          </cell>
          <cell r="D400" t="str">
            <v>INST</v>
          </cell>
        </row>
        <row r="401">
          <cell r="B401" t="str">
            <v>INST-7</v>
          </cell>
          <cell r="C401" t="str">
            <v>SET INSTRUMENTAL PARA EXAMEN GINECOLOGICO I</v>
          </cell>
          <cell r="D401" t="str">
            <v>INST</v>
          </cell>
        </row>
        <row r="402">
          <cell r="B402" t="str">
            <v>INST-8</v>
          </cell>
          <cell r="C402" t="str">
            <v>SET INSTRUMENTAL PARA EXAMEN GINECOLOGICO II</v>
          </cell>
          <cell r="D402" t="str">
            <v>INST</v>
          </cell>
        </row>
        <row r="403">
          <cell r="B403" t="str">
            <v>INST-39c</v>
          </cell>
          <cell r="C403" t="str">
            <v>SET INSTRUMENTAL PARA EXODONCIA</v>
          </cell>
          <cell r="D403" t="str">
            <v>INST</v>
          </cell>
        </row>
        <row r="404">
          <cell r="B404" t="str">
            <v>INST-12</v>
          </cell>
          <cell r="C404" t="str">
            <v>SET INSTRUMENTAL PARA EXTRACCION DE CUERPO EXTRAÑO</v>
          </cell>
          <cell r="D404" t="str">
            <v>INST</v>
          </cell>
        </row>
        <row r="405">
          <cell r="B405" t="str">
            <v>INST-34a</v>
          </cell>
          <cell r="C405" t="str">
            <v>SET INSTRUMENTAL PARA HISTERECTOMIA</v>
          </cell>
          <cell r="D405" t="str">
            <v>INST</v>
          </cell>
        </row>
        <row r="406">
          <cell r="B406" t="str">
            <v>INST-10</v>
          </cell>
          <cell r="C406" t="str">
            <v>SET INSTRUMENTAL PARA PEQUEÑAS INTERVENCIONES QUIRURGICAS</v>
          </cell>
          <cell r="D406" t="str">
            <v>INST</v>
          </cell>
        </row>
        <row r="407">
          <cell r="B407" t="str">
            <v>INST-84a</v>
          </cell>
          <cell r="C407" t="str">
            <v>SET INSTRUMENTAL PARA REVISION DE CUELLO UTERINO</v>
          </cell>
          <cell r="D407" t="str">
            <v>INST</v>
          </cell>
        </row>
        <row r="408">
          <cell r="B408" t="str">
            <v>OFT-2</v>
          </cell>
          <cell r="C408" t="str">
            <v>TEST DE COLORES 1</v>
          </cell>
          <cell r="D408" t="str">
            <v>INST</v>
          </cell>
        </row>
        <row r="409">
          <cell r="B409" t="str">
            <v>OFT-1</v>
          </cell>
          <cell r="C409" t="str">
            <v>TEST DE LA MOSCA 1</v>
          </cell>
          <cell r="D409" t="str">
            <v>INST</v>
          </cell>
        </row>
        <row r="410">
          <cell r="B410" t="str">
            <v>MC-10</v>
          </cell>
          <cell r="C410" t="str">
            <v>ARCHIVADOR METÁLICO DE 4 GAVETAS</v>
          </cell>
          <cell r="D410" t="str">
            <v>MA</v>
          </cell>
        </row>
        <row r="411">
          <cell r="B411" t="str">
            <v>MC-14</v>
          </cell>
          <cell r="C411" t="str">
            <v>ARMARIO METALICO DE DOS PUERTAS</v>
          </cell>
          <cell r="D411" t="str">
            <v>MA</v>
          </cell>
        </row>
        <row r="412">
          <cell r="B412" t="str">
            <v>MA-25</v>
          </cell>
          <cell r="C412" t="str">
            <v>ARMARIO METALICO GUARDAROPA DE DOS CUERPOS Y CUATRO COMPARTIMIENTOS</v>
          </cell>
          <cell r="D412" t="str">
            <v>MA</v>
          </cell>
        </row>
        <row r="413">
          <cell r="B413" t="str">
            <v>MA-24</v>
          </cell>
          <cell r="C413" t="str">
            <v>ARMARIO METALICO GUARDAROPA DE UN CUERPO Y DOS COMPARTIMIENTOS</v>
          </cell>
          <cell r="D413" t="str">
            <v>MA</v>
          </cell>
        </row>
        <row r="414">
          <cell r="B414" t="str">
            <v>M-78</v>
          </cell>
          <cell r="C414" t="str">
            <v>ATRIL PARA EXPOSITOR</v>
          </cell>
          <cell r="D414" t="str">
            <v>MA</v>
          </cell>
        </row>
        <row r="415">
          <cell r="B415" t="str">
            <v>M-30</v>
          </cell>
          <cell r="C415" t="str">
            <v>BANCO DE MADERA PARA DESVISTE</v>
          </cell>
          <cell r="D415" t="str">
            <v>MA</v>
          </cell>
        </row>
        <row r="416">
          <cell r="B416" t="str">
            <v>M-25</v>
          </cell>
          <cell r="C416" t="str">
            <v>BANCO DE MADERA PARA TALLER</v>
          </cell>
          <cell r="D416" t="str">
            <v>MA</v>
          </cell>
        </row>
        <row r="417">
          <cell r="B417" t="str">
            <v>BA-18a</v>
          </cell>
          <cell r="C417" t="str">
            <v>BANDEJA ACRILICA DOBLE PARA ESCRITORIO</v>
          </cell>
          <cell r="D417" t="str">
            <v>MA</v>
          </cell>
        </row>
        <row r="418">
          <cell r="B418" t="str">
            <v>BA-18</v>
          </cell>
          <cell r="C418" t="str">
            <v>BANDEJA ACRILICA SIMPLE PARA ESCRITORIO</v>
          </cell>
          <cell r="D418" t="str">
            <v>MA</v>
          </cell>
        </row>
        <row r="419">
          <cell r="B419" t="str">
            <v>BA-19a</v>
          </cell>
          <cell r="C419" t="str">
            <v>BANDEJA METALICA DOBLE PARA ESCRITORIO</v>
          </cell>
          <cell r="D419" t="str">
            <v>MA</v>
          </cell>
        </row>
        <row r="420">
          <cell r="B420" t="str">
            <v>BA-19</v>
          </cell>
          <cell r="C420" t="str">
            <v>BANDEJA METALICA SIMPLE PARA ESCRITORIO</v>
          </cell>
          <cell r="D420" t="str">
            <v>MA</v>
          </cell>
        </row>
        <row r="421">
          <cell r="B421" t="str">
            <v>MC-59e</v>
          </cell>
          <cell r="C421" t="str">
            <v>BUTACA METALICA DE 2 CUERPOS</v>
          </cell>
          <cell r="D421" t="str">
            <v>MA</v>
          </cell>
        </row>
        <row r="422">
          <cell r="B422" t="str">
            <v>MC-59f</v>
          </cell>
          <cell r="C422" t="str">
            <v>BUTACA METALICA DE 3 CUERPOS</v>
          </cell>
          <cell r="D422" t="str">
            <v>MA</v>
          </cell>
        </row>
        <row r="423">
          <cell r="B423" t="str">
            <v>MC-59g</v>
          </cell>
          <cell r="C423" t="str">
            <v>BUTACA METALICA DE 4 CUERPOS</v>
          </cell>
          <cell r="D423" t="str">
            <v>MA</v>
          </cell>
        </row>
        <row r="424">
          <cell r="B424" t="str">
            <v>CC-12a</v>
          </cell>
          <cell r="C424" t="str">
            <v>CAMA DE 1 1/2  PLAZA DE MADERA</v>
          </cell>
          <cell r="D424" t="str">
            <v>MA</v>
          </cell>
        </row>
        <row r="425">
          <cell r="B425" t="str">
            <v>CC-12</v>
          </cell>
          <cell r="C425" t="str">
            <v>CAMA DE 1 1/2  PLAZA PARA RESIDENTE</v>
          </cell>
          <cell r="D425" t="str">
            <v>MA</v>
          </cell>
        </row>
        <row r="426">
          <cell r="B426" t="str">
            <v>MC-6</v>
          </cell>
          <cell r="C426" t="str">
            <v>CREDENZA METALICA DE 180 X 50 CM</v>
          </cell>
          <cell r="D426" t="str">
            <v>MA</v>
          </cell>
        </row>
        <row r="427">
          <cell r="B427" t="str">
            <v>I-30</v>
          </cell>
          <cell r="C427" t="str">
            <v>ECRAN DE PARED</v>
          </cell>
          <cell r="D427" t="str">
            <v>MA</v>
          </cell>
        </row>
        <row r="428">
          <cell r="B428" t="str">
            <v>T-34</v>
          </cell>
          <cell r="C428" t="str">
            <v>ESCALERA DE ALUMINIO TIPO TIJERA DE 04 PASOS</v>
          </cell>
          <cell r="D428" t="str">
            <v>MA</v>
          </cell>
        </row>
        <row r="429">
          <cell r="B429" t="str">
            <v>T-28</v>
          </cell>
          <cell r="C429" t="str">
            <v>ESCALERA DE ALUMINIO TIPO TIJERA DE 06 PASOS</v>
          </cell>
          <cell r="D429" t="str">
            <v>MA</v>
          </cell>
        </row>
        <row r="430">
          <cell r="B430" t="str">
            <v>MC-2</v>
          </cell>
          <cell r="C430" t="str">
            <v>ESCRITORIO METALICO DE 2 CAJONES</v>
          </cell>
          <cell r="D430" t="str">
            <v>MA</v>
          </cell>
        </row>
        <row r="431">
          <cell r="B431" t="str">
            <v>MC-3</v>
          </cell>
          <cell r="C431" t="str">
            <v>ESCRITORIO METÁLICO DE 3 CAJONES</v>
          </cell>
          <cell r="D431" t="str">
            <v>MA</v>
          </cell>
        </row>
        <row r="432">
          <cell r="B432" t="str">
            <v>MC-4</v>
          </cell>
          <cell r="C432" t="str">
            <v>ESCRITORIO METALICO DE 4 CAJONES</v>
          </cell>
          <cell r="D432" t="str">
            <v>MA</v>
          </cell>
        </row>
        <row r="433">
          <cell r="B433" t="str">
            <v>MC-1</v>
          </cell>
          <cell r="C433" t="str">
            <v>ESCRITORIO METALICO DE 7 CAJONES</v>
          </cell>
          <cell r="D433" t="str">
            <v>MA</v>
          </cell>
        </row>
        <row r="434">
          <cell r="B434" t="str">
            <v>MC-1a</v>
          </cell>
          <cell r="C434" t="str">
            <v>ESCRITORIO MODULAR EN "L DERECHA"</v>
          </cell>
          <cell r="D434" t="str">
            <v>MA</v>
          </cell>
        </row>
        <row r="435">
          <cell r="B435" t="str">
            <v>MC-1b</v>
          </cell>
          <cell r="C435" t="str">
            <v>ESCRITORIO MODULAR EN "L IZQUIERDA"</v>
          </cell>
          <cell r="D435" t="str">
            <v>MA</v>
          </cell>
        </row>
        <row r="436">
          <cell r="B436" t="str">
            <v>M-85</v>
          </cell>
          <cell r="C436" t="str">
            <v>ESTANTE DE ACERO INOXIDABLE PARA OLLAS</v>
          </cell>
          <cell r="D436" t="str">
            <v>MA</v>
          </cell>
        </row>
        <row r="437">
          <cell r="B437" t="str">
            <v>X-71</v>
          </cell>
          <cell r="C437" t="str">
            <v>MENAJERÍA DE COCINA HOSPITALARIA</v>
          </cell>
          <cell r="D437" t="str">
            <v>MA</v>
          </cell>
        </row>
        <row r="438">
          <cell r="B438" t="str">
            <v>MC-67a</v>
          </cell>
          <cell r="C438" t="str">
            <v>MESA AUXILIAR PARA OFICINA</v>
          </cell>
          <cell r="D438" t="str">
            <v>MA</v>
          </cell>
        </row>
        <row r="439">
          <cell r="B439" t="str">
            <v>MC-31</v>
          </cell>
          <cell r="C439" t="str">
            <v>MESA DE CENTRO</v>
          </cell>
          <cell r="D439" t="str">
            <v>MA</v>
          </cell>
        </row>
        <row r="440">
          <cell r="B440" t="str">
            <v>MK-4</v>
          </cell>
          <cell r="C440" t="str">
            <v>MESA DE COMEDOR PARA 4 PERSONAS</v>
          </cell>
          <cell r="D440" t="str">
            <v>MA</v>
          </cell>
        </row>
        <row r="441">
          <cell r="B441" t="str">
            <v>MC-57c</v>
          </cell>
          <cell r="C441" t="str">
            <v>MESA DE MADERA HEXAGONAL PARA NIÑOS</v>
          </cell>
          <cell r="D441" t="str">
            <v>MA</v>
          </cell>
        </row>
        <row r="442">
          <cell r="B442" t="str">
            <v>MC-57b</v>
          </cell>
          <cell r="C442" t="str">
            <v>MESA DE MADERA MULTIPLES USOS 90x45CM</v>
          </cell>
          <cell r="D442" t="str">
            <v>MA</v>
          </cell>
        </row>
        <row r="443">
          <cell r="B443" t="str">
            <v>MC-42b</v>
          </cell>
          <cell r="C443" t="str">
            <v>MESA DE MADERA PARA REUNIONES DE 240 X 120 CM.</v>
          </cell>
          <cell r="D443" t="str">
            <v>MA</v>
          </cell>
        </row>
        <row r="444">
          <cell r="B444" t="str">
            <v>MC-40</v>
          </cell>
          <cell r="C444" t="str">
            <v xml:space="preserve">MESA DE REUNIONES DE 90 X 180 CM. </v>
          </cell>
          <cell r="D444" t="str">
            <v>MA</v>
          </cell>
        </row>
        <row r="445">
          <cell r="B445" t="str">
            <v>MC-30</v>
          </cell>
          <cell r="C445" t="str">
            <v>MESA ESQUINERA</v>
          </cell>
          <cell r="D445" t="str">
            <v>MA</v>
          </cell>
        </row>
        <row r="446">
          <cell r="B446" t="str">
            <v>GI-1</v>
          </cell>
          <cell r="C446" t="str">
            <v>MESA METALICA  HEXAGONAL PARA NIÑOS</v>
          </cell>
          <cell r="D446" t="str">
            <v>MA</v>
          </cell>
        </row>
        <row r="447">
          <cell r="B447" t="str">
            <v>MC-57</v>
          </cell>
          <cell r="C447" t="str">
            <v xml:space="preserve">MESA METÁLICA DE USO MÚLTIPLE DE 90 X 45 CM. </v>
          </cell>
          <cell r="D447" t="str">
            <v>MA</v>
          </cell>
        </row>
        <row r="448">
          <cell r="B448" t="str">
            <v>MC-57a</v>
          </cell>
          <cell r="C448" t="str">
            <v>MESA MODULAR DE 90x45CM</v>
          </cell>
          <cell r="D448" t="str">
            <v>MA</v>
          </cell>
        </row>
        <row r="449">
          <cell r="B449" t="str">
            <v>MC-42</v>
          </cell>
          <cell r="C449" t="str">
            <v>MESA PARA REUNIONES DE 200 X 110 CM.</v>
          </cell>
          <cell r="D449" t="str">
            <v>MA</v>
          </cell>
        </row>
        <row r="450">
          <cell r="B450" t="str">
            <v>M-77</v>
          </cell>
          <cell r="C450" t="str">
            <v>MODULO PARA COMPUTO</v>
          </cell>
          <cell r="D450" t="str">
            <v>MA</v>
          </cell>
        </row>
        <row r="451">
          <cell r="B451" t="str">
            <v>MC-32</v>
          </cell>
          <cell r="C451" t="str">
            <v>PAPELERA DE ACERO INOXIDABLE DE FORMA CILINDRICA</v>
          </cell>
          <cell r="D451" t="str">
            <v>MA</v>
          </cell>
        </row>
        <row r="452">
          <cell r="B452" t="str">
            <v>MC-16</v>
          </cell>
          <cell r="C452" t="str">
            <v>PAPELERA METALICA</v>
          </cell>
          <cell r="D452" t="str">
            <v>MA</v>
          </cell>
        </row>
        <row r="453">
          <cell r="B453" t="str">
            <v>MC-34</v>
          </cell>
          <cell r="C453" t="str">
            <v>PERCHA METALICA DE PARED 4 GANCHOS</v>
          </cell>
          <cell r="D453" t="str">
            <v>MA</v>
          </cell>
        </row>
        <row r="454">
          <cell r="B454" t="str">
            <v>M-76</v>
          </cell>
          <cell r="C454" t="str">
            <v>PIZARRA ACRILICA CON SOPORTE METALICO PARA COLGAR</v>
          </cell>
          <cell r="D454" t="str">
            <v>MA</v>
          </cell>
        </row>
        <row r="455">
          <cell r="B455" t="str">
            <v>MC-44a</v>
          </cell>
          <cell r="C455" t="str">
            <v>PIZARRA ACRILICA DE PARED 1.2m x 0.8m</v>
          </cell>
          <cell r="D455" t="str">
            <v>MA</v>
          </cell>
        </row>
        <row r="456">
          <cell r="B456" t="str">
            <v>MC-17</v>
          </cell>
          <cell r="C456" t="str">
            <v>SILLA METALICA APILABLE</v>
          </cell>
          <cell r="D456" t="str">
            <v>MA</v>
          </cell>
        </row>
        <row r="457">
          <cell r="B457" t="str">
            <v>GI-2</v>
          </cell>
          <cell r="C457" t="str">
            <v>SILLA METALICA CON PORTABRAZOS PARA NIÑOS</v>
          </cell>
          <cell r="D457" t="str">
            <v>MA</v>
          </cell>
        </row>
        <row r="458">
          <cell r="B458" t="str">
            <v>MC-38b</v>
          </cell>
          <cell r="C458" t="str">
            <v>SILLA METÁLICA CONFORTABLE, GIRATORIA, RODABLE, CON PORTA BRAZOS</v>
          </cell>
          <cell r="D458" t="str">
            <v>MA</v>
          </cell>
        </row>
        <row r="459">
          <cell r="B459" t="str">
            <v>MC-19</v>
          </cell>
          <cell r="C459" t="str">
            <v>SILLA METALICA GIRATORIA RODABLE</v>
          </cell>
          <cell r="D459" t="str">
            <v>MA</v>
          </cell>
        </row>
        <row r="460">
          <cell r="B460" t="str">
            <v>MC-18</v>
          </cell>
          <cell r="C460" t="str">
            <v>SILLA METÁLICA GIRATORIA RODABLE, ASIENTO ALTO</v>
          </cell>
          <cell r="D460" t="str">
            <v>MA</v>
          </cell>
        </row>
        <row r="461">
          <cell r="B461" t="str">
            <v>MK-7</v>
          </cell>
          <cell r="C461" t="str">
            <v>SILLA PARA MESA DE COMEDOR</v>
          </cell>
          <cell r="D461" t="str">
            <v>MA</v>
          </cell>
        </row>
        <row r="462">
          <cell r="B462" t="str">
            <v>MC-55</v>
          </cell>
          <cell r="C462" t="str">
            <v>SILLON CONFORTABLE RECLINABLE PARA REPOSO</v>
          </cell>
          <cell r="D462" t="str">
            <v>MA</v>
          </cell>
        </row>
        <row r="463">
          <cell r="B463" t="str">
            <v>MC-38a</v>
          </cell>
          <cell r="C463" t="str">
            <v>SILLÓN METÁLICO CONFORTABLE GIRATORIO RODABLE C/ PORTA BRAZOS</v>
          </cell>
          <cell r="D463" t="str">
            <v>MA</v>
          </cell>
        </row>
        <row r="464">
          <cell r="B464" t="str">
            <v>MC-23</v>
          </cell>
          <cell r="C464" t="str">
            <v>SILLON METALICO SEMICONFORTABLE SIN PORTABRAZOS 2 CUERPOS</v>
          </cell>
          <cell r="D464" t="str">
            <v>MA</v>
          </cell>
        </row>
        <row r="465">
          <cell r="B465" t="str">
            <v>MC-24</v>
          </cell>
          <cell r="C465" t="str">
            <v>SILLON METALICO SEMICONFORTABLE SIN PORTABRAZOS 3 CUERPOS</v>
          </cell>
          <cell r="D465" t="str">
            <v>MA</v>
          </cell>
        </row>
        <row r="466">
          <cell r="B466" t="str">
            <v>MC-22</v>
          </cell>
          <cell r="C466" t="str">
            <v>SILLON SEMICONFORTABLE SIN PORTABRAZOS UNIPERSONAL</v>
          </cell>
          <cell r="D466" t="str">
            <v>MA</v>
          </cell>
        </row>
        <row r="467">
          <cell r="B467" t="str">
            <v>T-17</v>
          </cell>
          <cell r="C467" t="str">
            <v>TABURETE METALICO CON ASIENTO DE MADERA</v>
          </cell>
          <cell r="D467" t="str">
            <v>MA</v>
          </cell>
        </row>
        <row r="468">
          <cell r="B468" t="str">
            <v>H-30</v>
          </cell>
          <cell r="C468" t="str">
            <v>TINA PLASTICO BAÑO NEONATO</v>
          </cell>
          <cell r="D468" t="str">
            <v>MA</v>
          </cell>
        </row>
        <row r="469">
          <cell r="B469" t="str">
            <v>MV-9a</v>
          </cell>
          <cell r="C469" t="str">
            <v>VELADOR DE MADERA</v>
          </cell>
          <cell r="D469" t="str">
            <v>MA</v>
          </cell>
        </row>
        <row r="470">
          <cell r="B470" t="str">
            <v>MV-9</v>
          </cell>
          <cell r="C470" t="str">
            <v>VELADOR METALICO</v>
          </cell>
          <cell r="D470" t="str">
            <v>MA</v>
          </cell>
        </row>
        <row r="471">
          <cell r="B471" t="str">
            <v>MC-47</v>
          </cell>
          <cell r="C471" t="str">
            <v>VITRINA DE ALUMINIO PARA ANUNCIOS</v>
          </cell>
          <cell r="D471" t="str">
            <v>MA</v>
          </cell>
        </row>
        <row r="472">
          <cell r="B472" t="str">
            <v>MC-15</v>
          </cell>
          <cell r="C472" t="str">
            <v>VITRINA METALICA PARA LIBROS</v>
          </cell>
          <cell r="D472" t="str">
            <v>MA</v>
          </cell>
        </row>
        <row r="473">
          <cell r="B473" t="str">
            <v>MA-13</v>
          </cell>
          <cell r="C473" t="str">
            <v>ARCHIVADOR DE LAMINAS (PATOLOGIA) TIPO KARDEX</v>
          </cell>
          <cell r="D473" t="str">
            <v>MC</v>
          </cell>
        </row>
        <row r="474">
          <cell r="B474" t="str">
            <v>U-7</v>
          </cell>
          <cell r="C474" t="str">
            <v>ARMARIO METALICO PARA INSTRUMENTAL DENTAL</v>
          </cell>
          <cell r="D474" t="str">
            <v>MC</v>
          </cell>
        </row>
        <row r="475">
          <cell r="B475" t="str">
            <v>MA-52b</v>
          </cell>
          <cell r="C475" t="str">
            <v>BIOMBO EMPLOMADO DE 2 CUERPOS</v>
          </cell>
          <cell r="D475" t="str">
            <v>MC</v>
          </cell>
        </row>
        <row r="476">
          <cell r="B476" t="str">
            <v>MA-52</v>
          </cell>
          <cell r="C476" t="str">
            <v>BIOMBO METALICO DE 1 CUERPO</v>
          </cell>
          <cell r="D476" t="str">
            <v>MC</v>
          </cell>
        </row>
        <row r="477">
          <cell r="B477" t="str">
            <v>MA-52a</v>
          </cell>
          <cell r="C477" t="str">
            <v>BIOMBO METALICO DE 2 CUERPOS</v>
          </cell>
          <cell r="D477" t="str">
            <v>MC</v>
          </cell>
        </row>
        <row r="478">
          <cell r="B478" t="str">
            <v>CC-5</v>
          </cell>
          <cell r="C478" t="str">
            <v>CAMA CLÍNICA RODABLE PARA HOSPITALIZACION</v>
          </cell>
          <cell r="D478" t="str">
            <v>MC</v>
          </cell>
        </row>
        <row r="479">
          <cell r="B479" t="str">
            <v>CC-2a</v>
          </cell>
          <cell r="C479" t="str">
            <v xml:space="preserve">CAMA CLÍNICA RODABLE PARA NIÑOS PRE ESCOLAR </v>
          </cell>
          <cell r="D479" t="str">
            <v>MC</v>
          </cell>
        </row>
        <row r="480">
          <cell r="B480" t="str">
            <v>CC-3</v>
          </cell>
          <cell r="C480" t="str">
            <v>CAMA CUNA PARA NIÑOS</v>
          </cell>
          <cell r="D480" t="str">
            <v>MC</v>
          </cell>
        </row>
        <row r="481">
          <cell r="B481" t="str">
            <v>CC-2</v>
          </cell>
          <cell r="C481" t="str">
            <v xml:space="preserve">CAMA CUNA RODABLE PARA LACTANTES </v>
          </cell>
          <cell r="D481" t="str">
            <v>MC</v>
          </cell>
        </row>
        <row r="482">
          <cell r="B482" t="str">
            <v>CC-7</v>
          </cell>
          <cell r="C482" t="str">
            <v>CAMA DE PARTOS</v>
          </cell>
          <cell r="D482" t="str">
            <v>MC</v>
          </cell>
        </row>
        <row r="483">
          <cell r="B483" t="str">
            <v>CC-6</v>
          </cell>
          <cell r="C483" t="str">
            <v>CAMA QUIRÚRGICA METÁLICA, RODABLE DE DOS MANIVELAS</v>
          </cell>
          <cell r="D483" t="str">
            <v>MC</v>
          </cell>
        </row>
        <row r="484">
          <cell r="B484" t="str">
            <v>CC-17</v>
          </cell>
          <cell r="C484" t="str">
            <v xml:space="preserve">CAMILLA METALICA RODABLE CON FAJA DE TRANSFERENCIA </v>
          </cell>
          <cell r="D484" t="str">
            <v>MC</v>
          </cell>
        </row>
        <row r="485">
          <cell r="B485" t="str">
            <v>CC-14</v>
          </cell>
          <cell r="C485" t="str">
            <v>CAMILLA METALICA SOBRE BASTIDOR RODABLE</v>
          </cell>
          <cell r="D485" t="str">
            <v>MC</v>
          </cell>
        </row>
        <row r="486">
          <cell r="B486" t="str">
            <v>E-48</v>
          </cell>
          <cell r="C486" t="str">
            <v>CAMILLA PARA TRACCIÓN CERVICAL LUMBAR</v>
          </cell>
          <cell r="D486" t="str">
            <v>MC</v>
          </cell>
        </row>
        <row r="487">
          <cell r="B487" t="str">
            <v>CC-16</v>
          </cell>
          <cell r="C487" t="str">
            <v xml:space="preserve">CAMILLA PARA TRANSPORTE DE CADÁVERES </v>
          </cell>
          <cell r="D487" t="str">
            <v>MC</v>
          </cell>
        </row>
        <row r="488">
          <cell r="B488" t="str">
            <v>MA-45</v>
          </cell>
          <cell r="C488" t="str">
            <v>CARRO METALICO FICHERO PARA 20 PORTA HISTORIAS CLINICAS</v>
          </cell>
          <cell r="D488" t="str">
            <v>MC</v>
          </cell>
        </row>
        <row r="489">
          <cell r="B489" t="str">
            <v>K-111</v>
          </cell>
          <cell r="C489" t="str">
            <v>CARRO PARA EL TRANSPORTE DE BASURA</v>
          </cell>
          <cell r="D489" t="str">
            <v>MC</v>
          </cell>
        </row>
        <row r="490">
          <cell r="B490" t="str">
            <v>K-109</v>
          </cell>
          <cell r="C490" t="str">
            <v>CARRO PARA TRANSPORTE DE BANDEJAS DE COMIDA</v>
          </cell>
          <cell r="D490" t="str">
            <v>MC</v>
          </cell>
        </row>
        <row r="491">
          <cell r="B491" t="str">
            <v>K-113</v>
          </cell>
          <cell r="C491" t="str">
            <v>CARRO PARA TRANSPORTE DE DOSIS UNITARIA</v>
          </cell>
          <cell r="D491" t="str">
            <v>MC</v>
          </cell>
        </row>
        <row r="492">
          <cell r="B492" t="str">
            <v>K-106</v>
          </cell>
          <cell r="C492" t="str">
            <v>CARRO PARA TRANSPORTE DE MATERIAL ESTERIL</v>
          </cell>
          <cell r="D492" t="str">
            <v>MC</v>
          </cell>
        </row>
        <row r="493">
          <cell r="B493" t="str">
            <v>K-117</v>
          </cell>
          <cell r="C493" t="str">
            <v>CARRO PARA TRANSPORTE DE RESIDUOS</v>
          </cell>
          <cell r="D493" t="str">
            <v>MC</v>
          </cell>
        </row>
        <row r="494">
          <cell r="B494" t="str">
            <v>K-102</v>
          </cell>
          <cell r="C494" t="str">
            <v>CARRO PARA TRANSPORTE DE ROPA HUMEDA</v>
          </cell>
          <cell r="D494" t="str">
            <v>MC</v>
          </cell>
        </row>
        <row r="495">
          <cell r="B495" t="str">
            <v>K-104</v>
          </cell>
          <cell r="C495" t="str">
            <v>CARRO PARA TRANSPORTE DE ROPA LIMPIA</v>
          </cell>
          <cell r="D495" t="str">
            <v>MC</v>
          </cell>
        </row>
        <row r="496">
          <cell r="B496" t="str">
            <v>K-103</v>
          </cell>
          <cell r="C496" t="str">
            <v>CARRO PARA TRANSPORTE DE ROPA SUCIA</v>
          </cell>
          <cell r="D496" t="str">
            <v>MC</v>
          </cell>
        </row>
        <row r="497">
          <cell r="B497" t="str">
            <v>K-105</v>
          </cell>
          <cell r="C497" t="str">
            <v>CARRO PARA TRANSPORTE PESADO</v>
          </cell>
          <cell r="D497" t="str">
            <v>MC</v>
          </cell>
        </row>
        <row r="498">
          <cell r="B498" t="str">
            <v>LI-4</v>
          </cell>
          <cell r="C498" t="str">
            <v>CARRO PARA UTILES DE LIMPIEZA</v>
          </cell>
          <cell r="D498" t="str">
            <v>MC</v>
          </cell>
        </row>
        <row r="499">
          <cell r="B499" t="str">
            <v>K-110</v>
          </cell>
          <cell r="C499" t="str">
            <v xml:space="preserve">CARRO REPARTIDOR DE ALIMENTOS EN BANDEJAS DE ACERO INOX. </v>
          </cell>
          <cell r="D499" t="str">
            <v>MC</v>
          </cell>
        </row>
        <row r="500">
          <cell r="B500" t="str">
            <v>K-101</v>
          </cell>
          <cell r="C500" t="str">
            <v>CARRO TERMICO PARA TRANSPORTE DE COMIDA</v>
          </cell>
          <cell r="D500" t="str">
            <v>MC</v>
          </cell>
        </row>
        <row r="501">
          <cell r="B501" t="str">
            <v>INST-1</v>
          </cell>
          <cell r="C501" t="str">
            <v>CHATA ADULTO</v>
          </cell>
          <cell r="D501" t="str">
            <v>MC</v>
          </cell>
        </row>
        <row r="502">
          <cell r="B502" t="str">
            <v>INST-2</v>
          </cell>
          <cell r="C502" t="str">
            <v>CHATA PEDIATRICA</v>
          </cell>
          <cell r="D502" t="str">
            <v>MC</v>
          </cell>
        </row>
        <row r="503">
          <cell r="B503" t="str">
            <v>MP-4</v>
          </cell>
          <cell r="C503" t="str">
            <v>CILINDRO DE PLASTICO CON TAPA PARA DESPERDICIOS DE COMIDAS.</v>
          </cell>
          <cell r="D503" t="str">
            <v>MC</v>
          </cell>
        </row>
        <row r="504">
          <cell r="B504" t="str">
            <v>MP-2</v>
          </cell>
          <cell r="C504" t="str">
            <v>CILINDRO DE PLASTICO CON TAPA VAIVEN</v>
          </cell>
          <cell r="D504" t="str">
            <v>MC</v>
          </cell>
        </row>
        <row r="505">
          <cell r="B505" t="str">
            <v>LI-8</v>
          </cell>
          <cell r="C505" t="str">
            <v>CILINDRO METALICO RODABLE CON TAPA PARA BASURA</v>
          </cell>
          <cell r="D505" t="str">
            <v>MC</v>
          </cell>
        </row>
        <row r="506">
          <cell r="B506" t="str">
            <v>P-4</v>
          </cell>
          <cell r="C506" t="str">
            <v>CILINDRO PARA DESPERDICIO DE COMIDA RODABLE</v>
          </cell>
          <cell r="D506" t="str">
            <v>MC</v>
          </cell>
        </row>
        <row r="507">
          <cell r="B507" t="str">
            <v>K-130</v>
          </cell>
          <cell r="C507" t="str">
            <v>COCHE DE TRANSPORTE (PATO MANUAL)</v>
          </cell>
          <cell r="D507" t="str">
            <v>MC</v>
          </cell>
        </row>
        <row r="508">
          <cell r="B508" t="str">
            <v>D-7</v>
          </cell>
          <cell r="C508" t="str">
            <v>CUBO METÁLICO DE ACERO INOXIDABLE PARA DESPERDICIOS, CON TAPA ACCIONADA A PEDAL</v>
          </cell>
          <cell r="D508" t="str">
            <v>MC</v>
          </cell>
        </row>
        <row r="509">
          <cell r="B509" t="str">
            <v>CC-1</v>
          </cell>
          <cell r="C509" t="str">
            <v>CUNA ACRILICA CON BASES METALICA RODABLE</v>
          </cell>
          <cell r="D509" t="str">
            <v>MC</v>
          </cell>
        </row>
        <row r="510">
          <cell r="B510" t="str">
            <v>CC-2b</v>
          </cell>
          <cell r="C510" t="str">
            <v>CUNA METALICA RODABLE CON BARANDAS PARA LACTANTES</v>
          </cell>
          <cell r="D510" t="str">
            <v>MC</v>
          </cell>
        </row>
        <row r="511">
          <cell r="B511" t="str">
            <v>MA-48a</v>
          </cell>
          <cell r="C511" t="str">
            <v>ESCALINATA DE ACERO INOXIDABLE  DE 2 PELDAÑOS</v>
          </cell>
          <cell r="D511" t="str">
            <v>MC</v>
          </cell>
        </row>
        <row r="512">
          <cell r="B512" t="str">
            <v>MA-31</v>
          </cell>
          <cell r="C512" t="str">
            <v>ESCALINATA DE ACERO INOXIDABLE  PARA SALA DE OPERACIONES DE 2 PELDAÑOS</v>
          </cell>
          <cell r="D512" t="str">
            <v>MC</v>
          </cell>
        </row>
        <row r="513">
          <cell r="B513" t="str">
            <v>MA-48</v>
          </cell>
          <cell r="C513" t="str">
            <v>ESCALINATA METALICA DE 2 PELDAÑOS</v>
          </cell>
          <cell r="D513" t="str">
            <v>MC</v>
          </cell>
        </row>
        <row r="514">
          <cell r="B514" t="str">
            <v>MA-47</v>
          </cell>
          <cell r="C514" t="str">
            <v>ESCALINATA METÁLICA DE UN PELDAÑO</v>
          </cell>
          <cell r="D514" t="str">
            <v>MC</v>
          </cell>
        </row>
        <row r="515">
          <cell r="B515" t="str">
            <v>E-26</v>
          </cell>
          <cell r="C515" t="str">
            <v>ESPEJO POSTURAL</v>
          </cell>
          <cell r="D515" t="str">
            <v>MC</v>
          </cell>
        </row>
        <row r="516">
          <cell r="B516" t="str">
            <v>M-18</v>
          </cell>
          <cell r="C516" t="str">
            <v>ESTANTERIA DE ACERO INOXIDABLE DE 01 CUERPO 04 ANAQUELES</v>
          </cell>
          <cell r="D516" t="str">
            <v>MC</v>
          </cell>
        </row>
        <row r="517">
          <cell r="B517" t="str">
            <v>M-8c</v>
          </cell>
          <cell r="C517" t="str">
            <v>ESTANTERIA METALICA DE ANGULOS RANURADOS DE 01 CUERPO 04 ANAQUELES</v>
          </cell>
          <cell r="D517" t="str">
            <v>MC</v>
          </cell>
        </row>
        <row r="518">
          <cell r="B518" t="str">
            <v>M-8</v>
          </cell>
          <cell r="C518" t="str">
            <v>ESTANTERIA METALICA DE ANGULOS RANURADOS DE 01 CUERPO 05 ANAQUELES</v>
          </cell>
          <cell r="D518" t="str">
            <v>MC</v>
          </cell>
        </row>
        <row r="519">
          <cell r="B519" t="str">
            <v>M-23</v>
          </cell>
          <cell r="C519" t="str">
            <v>ESTANTERIA METALICA PARA HISTORIAS CLINICAS UN CUERPO</v>
          </cell>
          <cell r="D519" t="str">
            <v>MC</v>
          </cell>
        </row>
        <row r="520">
          <cell r="B520" t="str">
            <v>M-23b</v>
          </cell>
          <cell r="C520" t="str">
            <v>ESTANTERIA METÁLICA PARA PLACAS DE RAYOS X</v>
          </cell>
          <cell r="D520" t="str">
            <v>MC</v>
          </cell>
        </row>
        <row r="521">
          <cell r="B521" t="str">
            <v>MA-44</v>
          </cell>
          <cell r="C521" t="str">
            <v>FICHERO DE APLIQUE MURAL PARA 10 PORTA HISTORIAS CLINICAS</v>
          </cell>
          <cell r="D521" t="str">
            <v>MC</v>
          </cell>
        </row>
        <row r="522">
          <cell r="B522" t="str">
            <v>MM-3</v>
          </cell>
          <cell r="C522" t="str">
            <v>MESA (DIVAN) PARA EXAMENES GINECO OBSTETRICOS</v>
          </cell>
          <cell r="D522" t="str">
            <v>MC</v>
          </cell>
        </row>
        <row r="523">
          <cell r="B523" t="str">
            <v>MM-2</v>
          </cell>
          <cell r="C523" t="str">
            <v>MESA (DIVAN) PARA EXAMENES Y CURACIONES</v>
          </cell>
          <cell r="D523" t="str">
            <v>MC</v>
          </cell>
        </row>
        <row r="524">
          <cell r="B524" t="str">
            <v>MM-2a</v>
          </cell>
          <cell r="C524" t="str">
            <v>MESA (DIVAN) PARA EXAMENES Y CURACIONES PEDIATRICA</v>
          </cell>
          <cell r="D524" t="str">
            <v>MC</v>
          </cell>
        </row>
        <row r="525">
          <cell r="B525" t="str">
            <v>MM-1</v>
          </cell>
          <cell r="C525" t="str">
            <v>MESA (DIVAN) PARA INYECTABLES O DESCANSO</v>
          </cell>
          <cell r="D525" t="str">
            <v>MC</v>
          </cell>
        </row>
        <row r="526">
          <cell r="B526" t="str">
            <v>MA-50</v>
          </cell>
          <cell r="C526" t="str">
            <v>MESA DE ACERO INOXIDABLE PARA ANESTESIA</v>
          </cell>
          <cell r="D526" t="str">
            <v>MC</v>
          </cell>
        </row>
        <row r="527">
          <cell r="B527" t="str">
            <v>MA-40</v>
          </cell>
          <cell r="C527" t="str">
            <v>MESA DE ACERO INOXIDABLE PARA INSTRUMENTOS</v>
          </cell>
          <cell r="D527" t="str">
            <v>MC</v>
          </cell>
        </row>
        <row r="528">
          <cell r="B528" t="str">
            <v>MA-12a</v>
          </cell>
          <cell r="C528" t="str">
            <v>MESA DE ACERO INOXIDABLE PARA MULTIPLES USOS</v>
          </cell>
          <cell r="D528" t="str">
            <v>MC</v>
          </cell>
        </row>
        <row r="529">
          <cell r="B529" t="str">
            <v>MA-37</v>
          </cell>
          <cell r="C529" t="str">
            <v>MESA DE ACERO INOXIDABLE RODABLE PARA CURACIONES</v>
          </cell>
          <cell r="D529" t="str">
            <v>MC</v>
          </cell>
        </row>
        <row r="530">
          <cell r="B530" t="str">
            <v>MA-12b</v>
          </cell>
          <cell r="C530" t="str">
            <v>MESA DE ACERO INOXIDABLE RODABLE PARA MULTIPLES USOS</v>
          </cell>
          <cell r="D530" t="str">
            <v>MC</v>
          </cell>
        </row>
        <row r="531">
          <cell r="B531" t="str">
            <v>MM-6</v>
          </cell>
          <cell r="C531" t="str">
            <v>MESA DE BIPEDESTACION</v>
          </cell>
          <cell r="D531" t="str">
            <v>MC</v>
          </cell>
        </row>
        <row r="532">
          <cell r="B532" t="str">
            <v>MA-19</v>
          </cell>
          <cell r="C532" t="str">
            <v>MESA DE CAMA PARA COMER RODABLE</v>
          </cell>
          <cell r="D532" t="str">
            <v>MC</v>
          </cell>
        </row>
        <row r="533">
          <cell r="B533" t="str">
            <v>MA-42a</v>
          </cell>
          <cell r="C533" t="str">
            <v xml:space="preserve">MESA DE EXAMEN PEDIATRICO CON TALLIMETRO </v>
          </cell>
          <cell r="D533" t="str">
            <v>MC</v>
          </cell>
        </row>
        <row r="534">
          <cell r="B534" t="str">
            <v>MM-10</v>
          </cell>
          <cell r="C534" t="str">
            <v xml:space="preserve">MESA DE NECROPSIAS, INCLUYE TRITURADOR </v>
          </cell>
          <cell r="D534" t="str">
            <v>MC</v>
          </cell>
        </row>
        <row r="535">
          <cell r="B535" t="str">
            <v>MM-9a</v>
          </cell>
          <cell r="C535" t="str">
            <v>MESA DE PARTOS MULTIFUCIONAL</v>
          </cell>
          <cell r="D535" t="str">
            <v>MC</v>
          </cell>
        </row>
        <row r="536">
          <cell r="B536" t="str">
            <v>MA-7</v>
          </cell>
          <cell r="C536" t="str">
            <v>MESA DE TRABAJO DE 140 x 70cm</v>
          </cell>
          <cell r="D536" t="str">
            <v>MC</v>
          </cell>
        </row>
        <row r="537">
          <cell r="B537" t="str">
            <v>MA-7a</v>
          </cell>
          <cell r="C537" t="str">
            <v>MESA DE TRABAJO DE ACERO INOXIDABLE DE 140 x 70cm</v>
          </cell>
          <cell r="D537" t="str">
            <v>MC</v>
          </cell>
        </row>
        <row r="538">
          <cell r="B538" t="str">
            <v>MA-9a</v>
          </cell>
          <cell r="C538" t="str">
            <v xml:space="preserve">MESA DE TRABAJO, DE ACERO INOXIDABLE, 200 X 90 CMS. </v>
          </cell>
          <cell r="D538" t="str">
            <v>MC</v>
          </cell>
        </row>
        <row r="539">
          <cell r="B539" t="str">
            <v>MM-12</v>
          </cell>
          <cell r="C539" t="str">
            <v>MESA DIVAN DE MADERA</v>
          </cell>
          <cell r="D539" t="str">
            <v>MC</v>
          </cell>
        </row>
        <row r="540">
          <cell r="B540" t="str">
            <v>MM-4</v>
          </cell>
          <cell r="C540" t="str">
            <v>MESA ESPECIAL PARA TOPICO</v>
          </cell>
          <cell r="D540" t="str">
            <v>MC</v>
          </cell>
        </row>
        <row r="541">
          <cell r="B541" t="str">
            <v>MA-39</v>
          </cell>
          <cell r="C541" t="str">
            <v>MESA METALICA  TIPO MAYO</v>
          </cell>
          <cell r="D541" t="str">
            <v>MC</v>
          </cell>
        </row>
        <row r="542">
          <cell r="B542" t="str">
            <v>MA-17</v>
          </cell>
          <cell r="C542" t="str">
            <v>MESA METALICA DE NOCHE PARA HOSPITALIZACIÓN</v>
          </cell>
          <cell r="D542" t="str">
            <v>MC</v>
          </cell>
        </row>
        <row r="543">
          <cell r="B543" t="str">
            <v>MA-42</v>
          </cell>
          <cell r="C543" t="str">
            <v>MESA METALICA PARA EXAMENES Y CAMBIAR PAÑALES</v>
          </cell>
          <cell r="D543" t="str">
            <v>MC</v>
          </cell>
        </row>
        <row r="544">
          <cell r="B544" t="str">
            <v>MA-19a</v>
          </cell>
          <cell r="C544" t="str">
            <v>MESA METALICA RODABLE DE CAMA PARA CURACIONES</v>
          </cell>
          <cell r="D544" t="str">
            <v>MC</v>
          </cell>
        </row>
        <row r="545">
          <cell r="B545" t="str">
            <v>MA-12</v>
          </cell>
          <cell r="C545" t="str">
            <v>MESA METALICA RODABLE PARA MULTIPLES USOS</v>
          </cell>
          <cell r="D545" t="str">
            <v>MC</v>
          </cell>
        </row>
        <row r="546">
          <cell r="B546" t="str">
            <v>MM-5</v>
          </cell>
          <cell r="C546" t="str">
            <v>MESA PARA CADAVERES</v>
          </cell>
          <cell r="D546" t="str">
            <v>MC</v>
          </cell>
        </row>
        <row r="547">
          <cell r="B547" t="str">
            <v>E-43</v>
          </cell>
          <cell r="C547" t="str">
            <v>MESA PARA MASAJES</v>
          </cell>
          <cell r="D547" t="str">
            <v>MC</v>
          </cell>
        </row>
        <row r="548">
          <cell r="B548" t="str">
            <v>MA-37a</v>
          </cell>
          <cell r="C548" t="str">
            <v>MESA RODABLE DE ACERO INOXIDABLE PARA CURACIONES</v>
          </cell>
          <cell r="D548" t="str">
            <v>MC</v>
          </cell>
        </row>
        <row r="549">
          <cell r="B549" t="str">
            <v>E-39a</v>
          </cell>
          <cell r="C549" t="str">
            <v>MULETAS</v>
          </cell>
          <cell r="D549" t="str">
            <v>MC</v>
          </cell>
        </row>
        <row r="550">
          <cell r="B550" t="str">
            <v>N-2</v>
          </cell>
          <cell r="C550" t="str">
            <v>NEGATOSCOPIO DE 02 CAMPOS</v>
          </cell>
          <cell r="D550" t="str">
            <v>MC</v>
          </cell>
        </row>
        <row r="551">
          <cell r="B551" t="str">
            <v>N-4</v>
          </cell>
          <cell r="C551" t="str">
            <v>NEGATOSCOPIO DE 04 CAMPOS</v>
          </cell>
          <cell r="D551" t="str">
            <v>MC</v>
          </cell>
        </row>
        <row r="552">
          <cell r="B552" t="str">
            <v>INST-3</v>
          </cell>
          <cell r="C552" t="str">
            <v>PAPAGAYO</v>
          </cell>
          <cell r="D552" t="str">
            <v>MC</v>
          </cell>
        </row>
        <row r="553">
          <cell r="B553" t="str">
            <v>MP-1</v>
          </cell>
          <cell r="C553" t="str">
            <v>PAPELERA DE PLASTICO CON TAPA Y VENTANA BATIBLE</v>
          </cell>
          <cell r="D553" t="str">
            <v>MC</v>
          </cell>
        </row>
        <row r="554">
          <cell r="B554" t="str">
            <v>D-2</v>
          </cell>
          <cell r="C554" t="str">
            <v>PORTABALDE DE ACERO INOXIDABLE RODABLE, CON BALDE ACERO INOXIDABLE</v>
          </cell>
          <cell r="D554" t="str">
            <v>MC</v>
          </cell>
        </row>
        <row r="555">
          <cell r="B555" t="str">
            <v>D-1</v>
          </cell>
          <cell r="C555" t="str">
            <v>PORTABOLSA METALICA RODABLE, PARA ROPA SUCIA, CON BOLSA DE LONA</v>
          </cell>
          <cell r="D555" t="str">
            <v>MC</v>
          </cell>
        </row>
        <row r="556">
          <cell r="B556" t="str">
            <v>D-8</v>
          </cell>
          <cell r="C556" t="str">
            <v xml:space="preserve">PORTACHATAS Y PAPAGAYOS ACERO INOXIDABLE DE PARED </v>
          </cell>
          <cell r="D556" t="str">
            <v>MC</v>
          </cell>
        </row>
        <row r="557">
          <cell r="B557" t="str">
            <v>D-4a</v>
          </cell>
          <cell r="C557" t="str">
            <v xml:space="preserve">PORTALAVATORIO DOBLE DE ACERO INOXIDABLE RODABLE CON GABINETES, C/LAVATORIO A.I. </v>
          </cell>
          <cell r="D557" t="str">
            <v>MC</v>
          </cell>
        </row>
        <row r="558">
          <cell r="B558" t="str">
            <v>D-3</v>
          </cell>
          <cell r="C558" t="str">
            <v>PORTALAVATORIO SIMPLE METÁLICO RODABLE, INCLUYE LAVATORIO DE ACERO INOX.</v>
          </cell>
          <cell r="D558" t="str">
            <v>MC</v>
          </cell>
        </row>
        <row r="559">
          <cell r="B559" t="str">
            <v>D-9</v>
          </cell>
          <cell r="C559" t="str">
            <v>PORTASUERO METALICO RODABLE</v>
          </cell>
          <cell r="D559" t="str">
            <v>MC</v>
          </cell>
        </row>
        <row r="560">
          <cell r="B560" t="str">
            <v>K-121</v>
          </cell>
          <cell r="C560" t="str">
            <v>RACK MOVIL PARA CAJAS E INSTRUMENTAL</v>
          </cell>
          <cell r="D560" t="str">
            <v>MC</v>
          </cell>
        </row>
        <row r="561">
          <cell r="B561" t="str">
            <v>K-120</v>
          </cell>
          <cell r="C561" t="str">
            <v>RACK MOVIL PARA CESTAS</v>
          </cell>
          <cell r="D561" t="str">
            <v>MC</v>
          </cell>
        </row>
        <row r="562">
          <cell r="B562" t="str">
            <v>K-122</v>
          </cell>
          <cell r="C562" t="str">
            <v>RACK MURAL PARA CESTAS</v>
          </cell>
          <cell r="D562" t="str">
            <v>MC</v>
          </cell>
        </row>
        <row r="563">
          <cell r="B563" t="str">
            <v>MA-59a</v>
          </cell>
          <cell r="C563" t="str">
            <v>SILLA DE ACERO INOXIDABLE, GIRATORIA, RODABLE CON ASIENTO ALTO</v>
          </cell>
          <cell r="D563" t="str">
            <v>MC</v>
          </cell>
        </row>
        <row r="564">
          <cell r="B564" t="str">
            <v>CC-15</v>
          </cell>
          <cell r="C564" t="str">
            <v>SILLA DE RUEDAS ADULTOS</v>
          </cell>
          <cell r="D564" t="str">
            <v>MC</v>
          </cell>
        </row>
        <row r="565">
          <cell r="B565" t="str">
            <v>CC-15a</v>
          </cell>
          <cell r="C565" t="str">
            <v xml:space="preserve">SILLA DE RUEDAS, PEDIÁTRICA </v>
          </cell>
          <cell r="D565" t="str">
            <v>MC</v>
          </cell>
        </row>
        <row r="566">
          <cell r="B566" t="str">
            <v>MA-16</v>
          </cell>
          <cell r="C566" t="str">
            <v>SILLA ESPECIAL PARA TOMA DE MUESTRAS</v>
          </cell>
          <cell r="D566" t="str">
            <v>MC</v>
          </cell>
        </row>
        <row r="567">
          <cell r="B567" t="str">
            <v>MA-71</v>
          </cell>
          <cell r="C567" t="str">
            <v>SILLON PARA HEMODONACION</v>
          </cell>
          <cell r="D567" t="str">
            <v>MC</v>
          </cell>
        </row>
        <row r="568">
          <cell r="B568" t="str">
            <v>MA-33a</v>
          </cell>
          <cell r="C568" t="str">
            <v>TABURETE METALICO GIRATORIO CON RESPALDO</v>
          </cell>
          <cell r="D568" t="str">
            <v>MC</v>
          </cell>
        </row>
        <row r="569">
          <cell r="B569" t="str">
            <v>MA-34</v>
          </cell>
          <cell r="C569" t="str">
            <v>TABURETE METALICO GIRATORIO RODABLE</v>
          </cell>
          <cell r="D569" t="str">
            <v>MC</v>
          </cell>
        </row>
        <row r="570">
          <cell r="B570" t="str">
            <v>MA-35</v>
          </cell>
          <cell r="C570" t="str">
            <v>TABURETE METÁLICO GIRATORIO RODABLE CON RESPALDAR</v>
          </cell>
          <cell r="D570" t="str">
            <v>MC</v>
          </cell>
        </row>
        <row r="571">
          <cell r="B571" t="str">
            <v>MA-33b</v>
          </cell>
          <cell r="C571" t="str">
            <v>TABURETE METÁLICO GIRATORIO RODABLE CON RESPALDAR PARA ANESTESIÓLOGO</v>
          </cell>
          <cell r="D571" t="str">
            <v>MC</v>
          </cell>
        </row>
        <row r="572">
          <cell r="B572" t="str">
            <v>MA-28a</v>
          </cell>
          <cell r="C572" t="str">
            <v>VITRINA DE ACERO INOXIDABLE PARA INSTRUMENTAL O MATERIAL ESTERIL 104 x 45CM</v>
          </cell>
          <cell r="D572" t="str">
            <v>MC</v>
          </cell>
        </row>
        <row r="573">
          <cell r="B573" t="str">
            <v>MA-29a</v>
          </cell>
          <cell r="C573" t="str">
            <v>VITRINA DE ACERO INOXIDABLE PARA INSTRUMENTAL O MATERIAL ESTERIL 68X45CM</v>
          </cell>
          <cell r="D573" t="str">
            <v>MC</v>
          </cell>
        </row>
        <row r="574">
          <cell r="B574" t="str">
            <v>MA-29</v>
          </cell>
          <cell r="C574" t="str">
            <v>VITRINA METALICA PARA INSTRUMENTAL O MATERIAL ESTERIL DE 68 X 45 CM</v>
          </cell>
          <cell r="D574" t="str">
            <v>MC</v>
          </cell>
        </row>
        <row r="575">
          <cell r="B575" t="str">
            <v>AMB-3</v>
          </cell>
          <cell r="C575" t="str">
            <v>AMBULANCIA  RURAL TIPO I</v>
          </cell>
          <cell r="D575" t="str">
            <v>V</v>
          </cell>
        </row>
        <row r="576">
          <cell r="B576" t="str">
            <v>AMB-4</v>
          </cell>
          <cell r="C576" t="str">
            <v>AMBULANCIA  RURAL TIPO II</v>
          </cell>
          <cell r="D576" t="str">
            <v>V</v>
          </cell>
        </row>
        <row r="577">
          <cell r="B577" t="str">
            <v>AMB-1</v>
          </cell>
          <cell r="C577" t="str">
            <v>AMBULANCIA  URBANA TIPO I</v>
          </cell>
          <cell r="D577" t="str">
            <v>V</v>
          </cell>
        </row>
        <row r="578">
          <cell r="B578" t="str">
            <v>AMB-2</v>
          </cell>
          <cell r="C578" t="str">
            <v>AMBULANCIA  URBANA TIPO II</v>
          </cell>
          <cell r="D578" t="str">
            <v>V</v>
          </cell>
        </row>
        <row r="579">
          <cell r="B579" t="str">
            <v>AM-4</v>
          </cell>
          <cell r="C579" t="str">
            <v xml:space="preserve">CAMIONETA PICK UP 4 X 4, DOBLE CABINA </v>
          </cell>
          <cell r="D579" t="str">
            <v>V</v>
          </cell>
        </row>
        <row r="580">
          <cell r="B580" t="str">
            <v>INST-45c</v>
          </cell>
          <cell r="C580" t="str">
            <v>DIAPASON</v>
          </cell>
          <cell r="D580" t="str">
            <v>INST</v>
          </cell>
        </row>
        <row r="581">
          <cell r="B581" t="str">
            <v>DX-51</v>
          </cell>
          <cell r="C581" t="str">
            <v>RINOSCOPIO PEDIATRICO</v>
          </cell>
          <cell r="D581" t="str">
            <v>C</v>
          </cell>
        </row>
        <row r="582">
          <cell r="B582" t="str">
            <v>U-26</v>
          </cell>
          <cell r="C582" t="str">
            <v>SILLON PARA OTORRINOLARINGOLOGIA</v>
          </cell>
          <cell r="D582" t="str">
            <v>MC</v>
          </cell>
        </row>
        <row r="583">
          <cell r="B583" t="str">
            <v>U-12</v>
          </cell>
          <cell r="C583" t="str">
            <v>SILLON PARA TRATAMIENTO DE OFTALMOLOGIA</v>
          </cell>
          <cell r="D583" t="str">
            <v>MC</v>
          </cell>
        </row>
        <row r="584">
          <cell r="B584" t="str">
            <v>U-19a</v>
          </cell>
          <cell r="C584" t="str">
            <v>AUTOKERATOREFRACTOMETRO</v>
          </cell>
          <cell r="D584" t="str">
            <v>B</v>
          </cell>
        </row>
        <row r="585">
          <cell r="B585" t="str">
            <v>S-2a</v>
          </cell>
          <cell r="C585" t="str">
            <v xml:space="preserve">ESTERILIZADOR CON GENERADOR ELECTRICO DE VAPOR 12 -15 LTS. </v>
          </cell>
          <cell r="D585" t="str">
            <v>B</v>
          </cell>
        </row>
        <row r="586">
          <cell r="B586" t="str">
            <v>L-196</v>
          </cell>
          <cell r="C586" t="str">
            <v>PISTOLA DE CRIOTERAPIA</v>
          </cell>
          <cell r="D586" t="str">
            <v>C</v>
          </cell>
        </row>
        <row r="587">
          <cell r="B587" t="str">
            <v>E-28</v>
          </cell>
          <cell r="C587" t="str">
            <v>FAJA ERGOMETRICA CON MONITOR</v>
          </cell>
          <cell r="D587" t="str">
            <v>B</v>
          </cell>
        </row>
        <row r="588">
          <cell r="B588" t="str">
            <v>EM-7</v>
          </cell>
          <cell r="C588" t="str">
            <v>HOLTER DIGITAL</v>
          </cell>
          <cell r="D588" t="str">
            <v>B</v>
          </cell>
        </row>
        <row r="589">
          <cell r="B589" t="str">
            <v>EM-7a</v>
          </cell>
          <cell r="C589" t="str">
            <v>SISTEMA MAPA (MONITOREO DE PRESION AMBULATORIA CONTINUA)</v>
          </cell>
          <cell r="D589" t="str">
            <v>B</v>
          </cell>
        </row>
        <row r="590">
          <cell r="B590" t="str">
            <v>EM-37</v>
          </cell>
          <cell r="C590" t="str">
            <v>ECOCARDIOGRAFO</v>
          </cell>
          <cell r="D590" t="str">
            <v>B</v>
          </cell>
        </row>
        <row r="591">
          <cell r="B591" t="str">
            <v>U-19b</v>
          </cell>
          <cell r="C591" t="str">
            <v>FOROPTERO</v>
          </cell>
          <cell r="D591" t="str">
            <v>B</v>
          </cell>
        </row>
        <row r="592">
          <cell r="B592" t="str">
            <v>L-70d</v>
          </cell>
          <cell r="C592" t="str">
            <v>RELOJ CRONOMETRO PARA SALA DE OPERACIONES</v>
          </cell>
          <cell r="D592" t="str">
            <v>INF</v>
          </cell>
        </row>
        <row r="593">
          <cell r="B593" t="str">
            <v>S-8a</v>
          </cell>
          <cell r="C593" t="str">
            <v>ESTERILIZADOR A CALOR SECO (100LT MÍNIMO)</v>
          </cell>
          <cell r="D593" t="str">
            <v>B</v>
          </cell>
        </row>
        <row r="594">
          <cell r="B594" t="str">
            <v>L-120</v>
          </cell>
          <cell r="C594" t="str">
            <v>CANASTILLA PARA TRANSPORTE DE MUESTRAS</v>
          </cell>
          <cell r="D594" t="str">
            <v>C</v>
          </cell>
        </row>
        <row r="595">
          <cell r="B595" t="str">
            <v>L-120a</v>
          </cell>
          <cell r="C595" t="str">
            <v>CANASTILLA PARA TUBOS DE LABORATORIO</v>
          </cell>
          <cell r="D595" t="str">
            <v>C</v>
          </cell>
        </row>
        <row r="596">
          <cell r="B596" t="str">
            <v>L-120b</v>
          </cell>
          <cell r="C596" t="str">
            <v>CANASTILLAS DE COLORACIÓN DE 20 LÁMINAS</v>
          </cell>
          <cell r="D596" t="str">
            <v>C</v>
          </cell>
        </row>
        <row r="597">
          <cell r="B597" t="str">
            <v>RX-9a</v>
          </cell>
          <cell r="C597" t="str">
            <v xml:space="preserve">EQUIPO DE RAYOS X ESTACIONARIO DIGITAL - RADIOGRAFIA / FLUOROSCOPIA </v>
          </cell>
          <cell r="D597" t="str">
            <v>B</v>
          </cell>
        </row>
        <row r="598">
          <cell r="B598" t="str">
            <v>R-38c</v>
          </cell>
          <cell r="C598" t="str">
            <v>CONSERVADORA DE BOLSAS DE SANGRE</v>
          </cell>
          <cell r="D598" t="str">
            <v>E</v>
          </cell>
        </row>
        <row r="599">
          <cell r="B599" t="str">
            <v>EV-1</v>
          </cell>
          <cell r="C599" t="str">
            <v>CAMARA FOTOGRÁFICA</v>
          </cell>
          <cell r="D599" t="str">
            <v>INF</v>
          </cell>
        </row>
        <row r="600">
          <cell r="B600" t="str">
            <v>EV-2</v>
          </cell>
          <cell r="C600" t="str">
            <v>CAMARA FILMADORA</v>
          </cell>
          <cell r="D600" t="str">
            <v>INF</v>
          </cell>
        </row>
        <row r="601">
          <cell r="B601" t="str">
            <v>EV-3</v>
          </cell>
          <cell r="C601" t="str">
            <v>SISTEMA DE PERIFONEO</v>
          </cell>
          <cell r="D601" t="str">
            <v>INF</v>
          </cell>
        </row>
        <row r="602">
          <cell r="B602" t="str">
            <v>X-37a</v>
          </cell>
          <cell r="C602" t="str">
            <v>MARMITA VOLCABLE DE 30  A 50 LITROS</v>
          </cell>
          <cell r="D602" t="str">
            <v>E</v>
          </cell>
        </row>
        <row r="603">
          <cell r="B603" t="str">
            <v>X-9d</v>
          </cell>
          <cell r="C603" t="str">
            <v>MOLEDORA ELECTRICA DE CARNE</v>
          </cell>
          <cell r="D603" t="str">
            <v>E</v>
          </cell>
        </row>
        <row r="604">
          <cell r="B604" t="str">
            <v>X-15</v>
          </cell>
          <cell r="C604" t="str">
            <v>SIERRA ELECTRICA PARA CORTAR CARNE</v>
          </cell>
          <cell r="D604" t="str">
            <v>E</v>
          </cell>
        </row>
        <row r="605">
          <cell r="B605" t="str">
            <v>X-39b</v>
          </cell>
          <cell r="C605" t="str">
            <v>CORTADORA DE PAPA SEMIINDUSTRIAL</v>
          </cell>
          <cell r="D605" t="str">
            <v>E</v>
          </cell>
        </row>
        <row r="606">
          <cell r="B606" t="str">
            <v>PH-1</v>
          </cell>
          <cell r="C606" t="str">
            <v>PATO HIDRAULICO</v>
          </cell>
          <cell r="D606" t="str">
            <v>E</v>
          </cell>
        </row>
        <row r="607">
          <cell r="B607" t="str">
            <v>PH-2</v>
          </cell>
          <cell r="C607" t="str">
            <v>PARIHUELA DE MADERA</v>
          </cell>
          <cell r="D607" t="str">
            <v>E</v>
          </cell>
        </row>
        <row r="608">
          <cell r="B608" t="str">
            <v>MG-1</v>
          </cell>
          <cell r="C608" t="str">
            <v>MENAJERIA GLOBAL</v>
          </cell>
          <cell r="D608" t="str">
            <v>E</v>
          </cell>
        </row>
        <row r="609">
          <cell r="B609" t="str">
            <v>W-1c</v>
          </cell>
          <cell r="C609" t="str">
            <v>BALANZA ELECTONICA DE PISO, FUERZA 200 Kg MINIMO</v>
          </cell>
          <cell r="D609" t="str">
            <v>E</v>
          </cell>
        </row>
        <row r="610">
          <cell r="B610" t="str">
            <v>CRH-1</v>
          </cell>
          <cell r="C610" t="str">
            <v>PODOSCOPIO</v>
          </cell>
          <cell r="D610" t="str">
            <v>C</v>
          </cell>
        </row>
        <row r="611">
          <cell r="B611" t="str">
            <v>CRH-2</v>
          </cell>
          <cell r="C611" t="str">
            <v>SET DE GONIOMETRO</v>
          </cell>
          <cell r="D611" t="str">
            <v>C</v>
          </cell>
        </row>
        <row r="612">
          <cell r="B612" t="str">
            <v>CRH-3</v>
          </cell>
          <cell r="C612" t="str">
            <v>KIT DE ALZAS DE 0.5 HASTA 5 CM</v>
          </cell>
          <cell r="D612" t="str">
            <v>C</v>
          </cell>
        </row>
        <row r="613">
          <cell r="B613" t="str">
            <v>CRH-4</v>
          </cell>
          <cell r="C613" t="str">
            <v>BATERIA CONA II INR</v>
          </cell>
          <cell r="D613" t="str">
            <v>C</v>
          </cell>
        </row>
        <row r="614">
          <cell r="B614" t="str">
            <v>CRH-5</v>
          </cell>
          <cell r="C614" t="str">
            <v>NIVEL PÉLVICO CON PLOMADA</v>
          </cell>
          <cell r="D614" t="str">
            <v>C</v>
          </cell>
        </row>
        <row r="615">
          <cell r="B615" t="str">
            <v>X-47</v>
          </cell>
          <cell r="C615" t="str">
            <v>SIERRA ELECTRICA PARA CORTAR HUESO</v>
          </cell>
          <cell r="D615" t="str">
            <v>B</v>
          </cell>
        </row>
        <row r="616">
          <cell r="B616" t="str">
            <v>X-39c</v>
          </cell>
          <cell r="C616" t="str">
            <v>CAMPANA EXTRACTORA DE GASES</v>
          </cell>
          <cell r="D616" t="str">
            <v>OC</v>
          </cell>
        </row>
        <row r="617">
          <cell r="B617" t="str">
            <v>S-109</v>
          </cell>
          <cell r="C617" t="str">
            <v>AUTOCLAVE TRITURADOR A VAPOR PARA RESIDUOS HOSPITALARIOS Y ACCESORIOS</v>
          </cell>
          <cell r="D617" t="str">
            <v>E</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INGENIERÍA"/>
      <sheetName val="ALMACÉN"/>
      <sheetName val="MANTENIMIENTO"/>
      <sheetName val="COMEDOR-VESTUARIOS"/>
      <sheetName val="OFICINAS"/>
      <sheetName val="LABORATORIO"/>
      <sheetName val="ÁREA DE DESPACHO"/>
      <sheetName val="VIGILANCIA"/>
      <sheetName val="OFICINA INSPECTORES"/>
      <sheetName val="CONTROL ROOM"/>
      <sheetName val="PRECIOS MATERIALES"/>
      <sheetName val="GG"/>
      <sheetName val="Encofrado BVR Unispan"/>
      <sheetName val="Equipo"/>
      <sheetName val="Listas"/>
      <sheetName val="Solicitud"/>
      <sheetName val="Padrón"/>
      <sheetName val="INDIRECTOS"/>
      <sheetName val="ControlDeCalidad"/>
      <sheetName val="COA-17"/>
      <sheetName val="C-18"/>
      <sheetName val="Stl-B"/>
      <sheetName val="Basis"/>
      <sheetName val="Coating"/>
      <sheetName val="Cuadrilla"/>
      <sheetName val="Consumibles"/>
      <sheetName val="ÁREA_DE_DESPACHO"/>
      <sheetName val="OFICINA_INSPECTORES"/>
      <sheetName val="CONTROL_ROOM"/>
      <sheetName val="PRECIOS_MATERIALES"/>
      <sheetName val="Encofrado_BVR_Unispan"/>
      <sheetName val="ÁREA_DE_DESPACHO1"/>
      <sheetName val="OFICINA_INSPECTORES1"/>
      <sheetName val="CONTROL_ROOM1"/>
      <sheetName val="PRECIOS_MATERIALES1"/>
      <sheetName val="Encofrado_BVR_Unispan1"/>
      <sheetName val="Metrados Fabricacion"/>
      <sheetName val="Payment Analysis"/>
    </sheetNames>
    <sheetDataSet>
      <sheetData sheetId="0">
        <row r="22">
          <cell r="C22">
            <v>3.6</v>
          </cell>
        </row>
      </sheetData>
      <sheetData sheetId="1">
        <row r="22">
          <cell r="C22">
            <v>3.6</v>
          </cell>
        </row>
      </sheetData>
      <sheetData sheetId="2">
        <row r="22">
          <cell r="C22">
            <v>3.6</v>
          </cell>
        </row>
      </sheetData>
      <sheetData sheetId="3">
        <row r="22">
          <cell r="C22">
            <v>3.6</v>
          </cell>
        </row>
      </sheetData>
      <sheetData sheetId="4">
        <row r="22">
          <cell r="C22">
            <v>3.6</v>
          </cell>
        </row>
      </sheetData>
      <sheetData sheetId="5">
        <row r="22">
          <cell r="C22">
            <v>3.6</v>
          </cell>
        </row>
      </sheetData>
      <sheetData sheetId="6">
        <row r="22">
          <cell r="C22">
            <v>3.6</v>
          </cell>
        </row>
      </sheetData>
      <sheetData sheetId="7"/>
      <sheetData sheetId="8"/>
      <sheetData sheetId="9"/>
      <sheetData sheetId="10"/>
      <sheetData sheetId="11" refreshError="1">
        <row r="22">
          <cell r="C22">
            <v>3.6</v>
          </cell>
        </row>
      </sheetData>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refreshError="1"/>
      <sheetData sheetId="3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1,P2 - NO MED., ATX"/>
      <sheetName val="P1"/>
      <sheetName val="P1, P2, P3 - MED, TOP"/>
      <sheetName val="P1,P2,P3 - EMG"/>
      <sheetName val="P2,P3 - ATP, AQX"/>
      <sheetName val="P2,P3 -  INT"/>
      <sheetName val="P1,P2,P3 - COMP"/>
      <sheetName val="Pob. DIRESA"/>
      <sheetName val="Poblaciones"/>
      <sheetName val="CRS"/>
      <sheetName val="INFORM."/>
      <sheetName val="P2"/>
      <sheetName val="P3"/>
      <sheetName val="P3 modelo"/>
      <sheetName val="PMF"/>
      <sheetName val="Oferta"/>
      <sheetName val="Equipamiento"/>
      <sheetName val="Prod. Hospital"/>
      <sheetName val="PMF (2)"/>
      <sheetName val="OFERTA ACTUAL"/>
      <sheetName val="den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0">
          <cell r="J20" t="e">
            <v>#NAME?</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_roma"/>
      <sheetName val="steel_roma"/>
      <sheetName val="tub_suma"/>
      <sheetName val="PRES"/>
      <sheetName val="ele"/>
      <sheetName val="inst_N"/>
      <sheetName val="pres_CMD"/>
      <sheetName val="oocc"/>
      <sheetName val="mont_mec"/>
      <sheetName val="desm_mec"/>
      <sheetName val="Ampliad"/>
      <sheetName val="Ing"/>
      <sheetName val="Infra"/>
      <sheetName val="PAPrrhh"/>
      <sheetName val="Opti"/>
      <sheetName val="MAESTRO DE CLAVES FINAL"/>
    </sheetNames>
    <sheetDataSet>
      <sheetData sheetId="0">
        <row r="9">
          <cell r="C9" t="str">
            <v>ITEM</v>
          </cell>
          <cell r="F9" t="str">
            <v>|</v>
          </cell>
        </row>
        <row r="10">
          <cell r="D10" t="str">
            <v>EARTH MOVING</v>
          </cell>
          <cell r="F10" t="str">
            <v>|</v>
          </cell>
        </row>
        <row r="11">
          <cell r="F11" t="str">
            <v>|</v>
          </cell>
        </row>
        <row r="12">
          <cell r="C12">
            <v>2110.0100000000002</v>
          </cell>
          <cell r="D12" t="str">
            <v>Soil scrubbing 15 cm thick</v>
          </cell>
          <cell r="E12" t="str">
            <v>sqm</v>
          </cell>
          <cell r="F12" t="str">
            <v>|</v>
          </cell>
          <cell r="G12">
            <v>0</v>
          </cell>
        </row>
        <row r="13">
          <cell r="C13">
            <v>2111.0100000000002</v>
          </cell>
          <cell r="D13" t="str">
            <v>Soil general excavation</v>
          </cell>
          <cell r="E13" t="str">
            <v>cum</v>
          </cell>
          <cell r="F13" t="str">
            <v>|</v>
          </cell>
          <cell r="G13">
            <v>0</v>
          </cell>
        </row>
        <row r="14">
          <cell r="C14">
            <v>2113.1</v>
          </cell>
          <cell r="D14" t="str">
            <v>Gen.embankment w/matl from exc</v>
          </cell>
          <cell r="E14" t="str">
            <v>cum</v>
          </cell>
          <cell r="F14" t="str">
            <v>|</v>
          </cell>
          <cell r="G14">
            <v>0</v>
          </cell>
        </row>
        <row r="15">
          <cell r="C15">
            <v>2113.11</v>
          </cell>
          <cell r="D15" t="str">
            <v>Gen.embankment w/matl by contr</v>
          </cell>
          <cell r="E15" t="str">
            <v>cum</v>
          </cell>
          <cell r="F15" t="str">
            <v>|</v>
          </cell>
          <cell r="G15">
            <v>0</v>
          </cell>
        </row>
        <row r="16">
          <cell r="C16">
            <v>2199.02</v>
          </cell>
          <cell r="D16" t="str">
            <v>Exist. Binder &amp; W.course scarifying</v>
          </cell>
          <cell r="E16" t="str">
            <v>sqm</v>
          </cell>
          <cell r="F16" t="str">
            <v>|</v>
          </cell>
          <cell r="G16">
            <v>0</v>
          </cell>
        </row>
        <row r="17">
          <cell r="F17" t="str">
            <v>|</v>
          </cell>
        </row>
        <row r="18">
          <cell r="D18" t="str">
            <v>Total Earth Moving</v>
          </cell>
          <cell r="E18" t="str">
            <v>cum</v>
          </cell>
          <cell r="F18" t="str">
            <v>|</v>
          </cell>
        </row>
        <row r="19">
          <cell r="F19" t="str">
            <v>|</v>
          </cell>
        </row>
        <row r="20">
          <cell r="D20" t="str">
            <v>EARTH DYKES AND TANK BASIN AREA</v>
          </cell>
          <cell r="F20" t="str">
            <v>|</v>
          </cell>
        </row>
        <row r="21">
          <cell r="F21" t="str">
            <v>|</v>
          </cell>
        </row>
        <row r="22">
          <cell r="C22">
            <v>2117.02</v>
          </cell>
          <cell r="D22" t="str">
            <v>Surface compaction 90%</v>
          </cell>
          <cell r="E22" t="str">
            <v>sqm</v>
          </cell>
          <cell r="F22" t="str">
            <v>|</v>
          </cell>
          <cell r="G22">
            <v>0</v>
          </cell>
        </row>
        <row r="23">
          <cell r="C23">
            <v>2117.0300000000002</v>
          </cell>
          <cell r="D23" t="str">
            <v>Surface compaction 95%</v>
          </cell>
          <cell r="E23" t="str">
            <v>sqm</v>
          </cell>
          <cell r="F23" t="str">
            <v>|</v>
          </cell>
          <cell r="G23">
            <v>0</v>
          </cell>
        </row>
        <row r="24">
          <cell r="C24">
            <v>2117.0100000000002</v>
          </cell>
          <cell r="D24" t="str">
            <v>Surface levelling</v>
          </cell>
          <cell r="E24" t="str">
            <v>sqm</v>
          </cell>
          <cell r="F24" t="str">
            <v>|</v>
          </cell>
          <cell r="G24">
            <v>0</v>
          </cell>
        </row>
        <row r="25">
          <cell r="C25">
            <v>2111.3000000000002</v>
          </cell>
          <cell r="D25" t="str">
            <v>Soil sect.exc.by mach.up to 2m</v>
          </cell>
          <cell r="E25" t="str">
            <v>cum</v>
          </cell>
          <cell r="F25" t="str">
            <v>|</v>
          </cell>
          <cell r="G25">
            <v>0</v>
          </cell>
        </row>
        <row r="26">
          <cell r="C26">
            <v>2112.04</v>
          </cell>
          <cell r="D26" t="str">
            <v>Materials from excav.transport</v>
          </cell>
          <cell r="E26" t="str">
            <v>cum</v>
          </cell>
          <cell r="F26" t="str">
            <v>|</v>
          </cell>
          <cell r="G26">
            <v>0</v>
          </cell>
        </row>
        <row r="27">
          <cell r="C27">
            <v>2113.14</v>
          </cell>
          <cell r="D27" t="str">
            <v>Earth-dyke w/ matl from exc.</v>
          </cell>
          <cell r="E27" t="str">
            <v>cum</v>
          </cell>
          <cell r="F27" t="str">
            <v>|</v>
          </cell>
          <cell r="G27">
            <v>0</v>
          </cell>
        </row>
        <row r="28">
          <cell r="C28">
            <v>2117.06</v>
          </cell>
          <cell r="D28" t="str">
            <v>Vegetal soil surface lining</v>
          </cell>
          <cell r="E28" t="str">
            <v>cum</v>
          </cell>
          <cell r="F28" t="str">
            <v>|</v>
          </cell>
          <cell r="G28">
            <v>0</v>
          </cell>
        </row>
        <row r="29">
          <cell r="C29">
            <v>2117.04</v>
          </cell>
          <cell r="D29" t="str">
            <v>Crush.stone finish 5cm thk</v>
          </cell>
          <cell r="E29" t="str">
            <v>sqm</v>
          </cell>
          <cell r="F29" t="str">
            <v>|</v>
          </cell>
          <cell r="G29">
            <v>0</v>
          </cell>
        </row>
        <row r="30">
          <cell r="C30">
            <v>2199.0700000000002</v>
          </cell>
          <cell r="D30" t="str">
            <v>Clay lining 20 cm thk bottom tank basins</v>
          </cell>
          <cell r="E30" t="str">
            <v>sqm</v>
          </cell>
          <cell r="F30" t="str">
            <v>|</v>
          </cell>
          <cell r="G30">
            <v>0</v>
          </cell>
        </row>
        <row r="31">
          <cell r="C31">
            <v>2199.08</v>
          </cell>
          <cell r="D31" t="str">
            <v>5cm Dykes Finis.by mix.bitum.&amp; crus.stone</v>
          </cell>
          <cell r="E31" t="str">
            <v>sqm</v>
          </cell>
          <cell r="F31" t="str">
            <v>|</v>
          </cell>
          <cell r="G31">
            <v>0</v>
          </cell>
        </row>
        <row r="32">
          <cell r="C32">
            <v>1716.04</v>
          </cell>
          <cell r="D32" t="str">
            <v>Reinf.concrete paving thk 10cm</v>
          </cell>
          <cell r="E32" t="str">
            <v>sqm</v>
          </cell>
          <cell r="F32" t="str">
            <v>|</v>
          </cell>
          <cell r="G32">
            <v>0</v>
          </cell>
        </row>
        <row r="33">
          <cell r="C33">
            <v>1716.13</v>
          </cell>
          <cell r="D33" t="str">
            <v>Cut joint ( control )</v>
          </cell>
          <cell r="E33" t="str">
            <v>lm</v>
          </cell>
          <cell r="F33" t="str">
            <v>|</v>
          </cell>
          <cell r="G33">
            <v>0</v>
          </cell>
        </row>
        <row r="34">
          <cell r="C34">
            <v>1716.14</v>
          </cell>
          <cell r="D34" t="str">
            <v>Construction joint</v>
          </cell>
          <cell r="E34" t="str">
            <v>lm</v>
          </cell>
          <cell r="F34" t="str">
            <v>|</v>
          </cell>
          <cell r="G34">
            <v>0</v>
          </cell>
        </row>
        <row r="35">
          <cell r="C35">
            <v>1716.15</v>
          </cell>
          <cell r="D35" t="str">
            <v>Isolation joint</v>
          </cell>
          <cell r="E35" t="str">
            <v>lm</v>
          </cell>
          <cell r="F35" t="str">
            <v>|</v>
          </cell>
          <cell r="G35">
            <v>0</v>
          </cell>
        </row>
        <row r="36">
          <cell r="C36">
            <v>1716.16</v>
          </cell>
          <cell r="D36" t="str">
            <v>Expansion joint ( contraction )</v>
          </cell>
          <cell r="E36" t="str">
            <v>lm</v>
          </cell>
          <cell r="F36" t="str">
            <v>|</v>
          </cell>
          <cell r="G36">
            <v>0</v>
          </cell>
        </row>
        <row r="37">
          <cell r="C37">
            <v>2116.0500000000002</v>
          </cell>
          <cell r="D37" t="str">
            <v>Side-walk pav. 10cm thk</v>
          </cell>
          <cell r="E37" t="str">
            <v>sqm</v>
          </cell>
          <cell r="F37" t="str">
            <v>|</v>
          </cell>
          <cell r="G37">
            <v>0</v>
          </cell>
        </row>
        <row r="38">
          <cell r="C38">
            <v>2116.02</v>
          </cell>
          <cell r="D38" t="str">
            <v>Sidewalk fndn w.matl from exc.</v>
          </cell>
          <cell r="E38" t="str">
            <v>cum</v>
          </cell>
          <cell r="F38" t="str">
            <v>|</v>
          </cell>
          <cell r="G38">
            <v>0</v>
          </cell>
        </row>
        <row r="39">
          <cell r="C39">
            <v>1714.13</v>
          </cell>
          <cell r="D39" t="str">
            <v>Welded wire mesh</v>
          </cell>
          <cell r="E39" t="str">
            <v>Kg</v>
          </cell>
          <cell r="F39" t="str">
            <v>|</v>
          </cell>
          <cell r="G39">
            <v>0</v>
          </cell>
        </row>
        <row r="40">
          <cell r="C40">
            <v>1711.12</v>
          </cell>
          <cell r="D40" t="str">
            <v>Earth Slope lining 8 cm thk conc.slab</v>
          </cell>
          <cell r="E40" t="str">
            <v>sqm</v>
          </cell>
          <cell r="F40" t="str">
            <v>|</v>
          </cell>
          <cell r="G40">
            <v>0</v>
          </cell>
        </row>
        <row r="41">
          <cell r="C41">
            <v>1799.05</v>
          </cell>
          <cell r="D41" t="str">
            <v>Precast concrete stair steps for dykes</v>
          </cell>
          <cell r="E41" t="str">
            <v>lm</v>
          </cell>
          <cell r="F41" t="str">
            <v>|</v>
          </cell>
          <cell r="G41">
            <v>0</v>
          </cell>
        </row>
        <row r="42">
          <cell r="F42" t="str">
            <v>|</v>
          </cell>
        </row>
        <row r="43">
          <cell r="D43" t="str">
            <v>Total Earth Dykes And Tank Basin Area</v>
          </cell>
          <cell r="E43" t="str">
            <v>cum</v>
          </cell>
          <cell r="F43" t="str">
            <v>|</v>
          </cell>
        </row>
        <row r="44">
          <cell r="F44" t="str">
            <v>|</v>
          </cell>
        </row>
        <row r="45">
          <cell r="D45" t="str">
            <v>TANK PADS</v>
          </cell>
          <cell r="F45" t="str">
            <v>|</v>
          </cell>
        </row>
        <row r="46">
          <cell r="F46" t="str">
            <v>|</v>
          </cell>
        </row>
        <row r="47">
          <cell r="C47">
            <v>2111.3000000000002</v>
          </cell>
          <cell r="D47" t="str">
            <v>Soil sect.exc.by mach.up to 2m</v>
          </cell>
          <cell r="E47" t="str">
            <v>cum</v>
          </cell>
          <cell r="F47" t="str">
            <v>|</v>
          </cell>
          <cell r="G47">
            <v>0</v>
          </cell>
        </row>
        <row r="48">
          <cell r="C48">
            <v>2111.1</v>
          </cell>
          <cell r="D48" t="str">
            <v>Soil sect.exc.by hand up to 2m</v>
          </cell>
          <cell r="E48" t="str">
            <v>cum</v>
          </cell>
          <cell r="F48" t="str">
            <v>|</v>
          </cell>
          <cell r="G48">
            <v>0</v>
          </cell>
        </row>
        <row r="49">
          <cell r="C49">
            <v>2111.0100000000002</v>
          </cell>
          <cell r="D49" t="str">
            <v>Soil general excavation</v>
          </cell>
          <cell r="E49" t="str">
            <v>cum</v>
          </cell>
          <cell r="F49" t="str">
            <v>|</v>
          </cell>
          <cell r="G49">
            <v>0</v>
          </cell>
        </row>
        <row r="50">
          <cell r="C50">
            <v>2112.04</v>
          </cell>
          <cell r="D50" t="str">
            <v>Materials from excav.transport</v>
          </cell>
          <cell r="E50" t="str">
            <v>cum</v>
          </cell>
          <cell r="F50" t="str">
            <v>|</v>
          </cell>
          <cell r="G50">
            <v>0</v>
          </cell>
        </row>
        <row r="51">
          <cell r="C51">
            <v>2113.0100000000002</v>
          </cell>
          <cell r="D51" t="str">
            <v>Backfill w/ matl from exc.</v>
          </cell>
          <cell r="E51" t="str">
            <v>cum</v>
          </cell>
          <cell r="F51" t="str">
            <v>|</v>
          </cell>
          <cell r="G51">
            <v>0</v>
          </cell>
        </row>
        <row r="52">
          <cell r="C52">
            <v>2113.11</v>
          </cell>
          <cell r="D52" t="str">
            <v>Gen.embankment w/matl by contr</v>
          </cell>
          <cell r="E52" t="str">
            <v>cum</v>
          </cell>
          <cell r="F52" t="str">
            <v>|</v>
          </cell>
          <cell r="G52">
            <v>0</v>
          </cell>
        </row>
        <row r="53">
          <cell r="C53">
            <v>2117.0300000000002</v>
          </cell>
          <cell r="D53" t="str">
            <v>Surface compaction 95%</v>
          </cell>
          <cell r="E53" t="str">
            <v>sqm</v>
          </cell>
          <cell r="F53" t="str">
            <v>|</v>
          </cell>
          <cell r="G53">
            <v>0</v>
          </cell>
        </row>
        <row r="54">
          <cell r="C54">
            <v>2113.12</v>
          </cell>
          <cell r="D54" t="str">
            <v>Tank-pad.w/ matl from exc.</v>
          </cell>
          <cell r="E54" t="str">
            <v>cum</v>
          </cell>
          <cell r="F54" t="str">
            <v>|</v>
          </cell>
          <cell r="G54">
            <v>0</v>
          </cell>
        </row>
        <row r="55">
          <cell r="C55">
            <v>2113.13</v>
          </cell>
          <cell r="D55" t="str">
            <v>Tank-pad.w/ matl by contr.</v>
          </cell>
          <cell r="E55" t="str">
            <v>cum</v>
          </cell>
          <cell r="F55" t="str">
            <v>|</v>
          </cell>
          <cell r="G55">
            <v>0</v>
          </cell>
        </row>
        <row r="56">
          <cell r="C56">
            <v>2199.04</v>
          </cell>
          <cell r="D56" t="str">
            <v>Top course pad tk 10 cm w/ crushed stone</v>
          </cell>
          <cell r="E56" t="str">
            <v>cum</v>
          </cell>
          <cell r="F56" t="str">
            <v>|</v>
          </cell>
          <cell r="G56">
            <v>0</v>
          </cell>
        </row>
        <row r="57">
          <cell r="C57">
            <v>1710.02</v>
          </cell>
          <cell r="D57" t="str">
            <v>Lean concrete 10cm thk.</v>
          </cell>
          <cell r="E57" t="str">
            <v>sqm</v>
          </cell>
          <cell r="F57" t="str">
            <v>|</v>
          </cell>
          <cell r="G57">
            <v>0</v>
          </cell>
        </row>
        <row r="58">
          <cell r="C58">
            <v>1711.01</v>
          </cell>
          <cell r="D58" t="str">
            <v>Concrete for foundation</v>
          </cell>
          <cell r="E58" t="str">
            <v>cum</v>
          </cell>
          <cell r="F58" t="str">
            <v>|</v>
          </cell>
          <cell r="G58">
            <v>0</v>
          </cell>
        </row>
        <row r="59">
          <cell r="C59">
            <v>1714.01</v>
          </cell>
          <cell r="D59" t="str">
            <v>Formwork foundation</v>
          </cell>
          <cell r="E59" t="str">
            <v>sqm</v>
          </cell>
          <cell r="F59" t="str">
            <v>|</v>
          </cell>
          <cell r="G59">
            <v>0</v>
          </cell>
        </row>
        <row r="60">
          <cell r="C60">
            <v>1714.05</v>
          </cell>
          <cell r="D60" t="str">
            <v>Circular formwork el. &lt;10m</v>
          </cell>
          <cell r="E60" t="str">
            <v>sqm</v>
          </cell>
          <cell r="F60" t="str">
            <v>|</v>
          </cell>
          <cell r="G60">
            <v>0</v>
          </cell>
        </row>
        <row r="61">
          <cell r="C61">
            <v>1714.12</v>
          </cell>
          <cell r="D61" t="str">
            <v>Improved bond reinf.steel</v>
          </cell>
          <cell r="E61" t="str">
            <v>Kg</v>
          </cell>
          <cell r="F61" t="str">
            <v>|</v>
          </cell>
          <cell r="G61">
            <v>0</v>
          </cell>
        </row>
        <row r="62">
          <cell r="C62">
            <v>1718.01</v>
          </cell>
          <cell r="D62" t="str">
            <v>Grout 25mm thk.</v>
          </cell>
          <cell r="E62" t="str">
            <v>sqm</v>
          </cell>
          <cell r="F62" t="str">
            <v>|</v>
          </cell>
          <cell r="G62">
            <v>0</v>
          </cell>
        </row>
        <row r="63">
          <cell r="C63">
            <v>1714.17</v>
          </cell>
          <cell r="D63" t="str">
            <v>Anchor bolts weight up to 20Kg</v>
          </cell>
          <cell r="E63" t="str">
            <v>Kg</v>
          </cell>
          <cell r="F63" t="str">
            <v>|</v>
          </cell>
          <cell r="G63">
            <v>0</v>
          </cell>
        </row>
        <row r="64">
          <cell r="C64">
            <v>1716.04</v>
          </cell>
          <cell r="D64" t="str">
            <v>Reinf.concrete paving thk 10cm</v>
          </cell>
          <cell r="E64" t="str">
            <v>sqm</v>
          </cell>
          <cell r="F64" t="str">
            <v>|</v>
          </cell>
          <cell r="G64">
            <v>0</v>
          </cell>
        </row>
        <row r="65">
          <cell r="C65">
            <v>1714.13</v>
          </cell>
          <cell r="D65" t="str">
            <v>Welded wire mesh</v>
          </cell>
          <cell r="E65" t="str">
            <v>Kg</v>
          </cell>
          <cell r="F65" t="str">
            <v>|</v>
          </cell>
          <cell r="G65">
            <v>0</v>
          </cell>
        </row>
        <row r="66">
          <cell r="C66">
            <v>1718.22</v>
          </cell>
          <cell r="D66" t="str">
            <v>Acid-resistant lining w. epoxy</v>
          </cell>
          <cell r="E66" t="str">
            <v>sqm</v>
          </cell>
          <cell r="F66" t="str">
            <v>|</v>
          </cell>
          <cell r="G66">
            <v>0</v>
          </cell>
        </row>
        <row r="67">
          <cell r="C67">
            <v>2116.06</v>
          </cell>
          <cell r="D67" t="str">
            <v>Bituminous emulsion 1,5Kg/sqm</v>
          </cell>
          <cell r="E67" t="str">
            <v>sqm</v>
          </cell>
          <cell r="F67" t="str">
            <v>|</v>
          </cell>
          <cell r="G67">
            <v>0</v>
          </cell>
        </row>
        <row r="68">
          <cell r="C68">
            <v>2116.0700000000002</v>
          </cell>
          <cell r="D68" t="str">
            <v>Tank-fndn: wear-carpet, 3cmthk</v>
          </cell>
          <cell r="E68" t="str">
            <v>sqm</v>
          </cell>
          <cell r="F68" t="str">
            <v>|</v>
          </cell>
          <cell r="G68">
            <v>0</v>
          </cell>
        </row>
        <row r="69">
          <cell r="C69">
            <v>2116.08</v>
          </cell>
          <cell r="D69" t="str">
            <v>Bitumen mastic sealing</v>
          </cell>
          <cell r="E69" t="str">
            <v>lm</v>
          </cell>
          <cell r="F69" t="str">
            <v>|</v>
          </cell>
          <cell r="G69">
            <v>0</v>
          </cell>
        </row>
        <row r="70">
          <cell r="F70" t="str">
            <v>|</v>
          </cell>
        </row>
        <row r="71">
          <cell r="D71" t="str">
            <v>Total Tank Pads</v>
          </cell>
          <cell r="E71" t="str">
            <v>sqm</v>
          </cell>
          <cell r="F71" t="str">
            <v>|</v>
          </cell>
        </row>
        <row r="72">
          <cell r="F72" t="str">
            <v>|</v>
          </cell>
        </row>
        <row r="73">
          <cell r="D73" t="str">
            <v>CONCRETE  PAVING</v>
          </cell>
          <cell r="F73" t="str">
            <v>|</v>
          </cell>
        </row>
        <row r="74">
          <cell r="F74" t="str">
            <v>|</v>
          </cell>
        </row>
        <row r="75">
          <cell r="C75">
            <v>2117.0100000000002</v>
          </cell>
          <cell r="D75" t="str">
            <v>Surface levelling</v>
          </cell>
          <cell r="E75" t="str">
            <v>sqm</v>
          </cell>
          <cell r="F75" t="str">
            <v>|</v>
          </cell>
          <cell r="G75">
            <v>0</v>
          </cell>
        </row>
        <row r="76">
          <cell r="C76">
            <v>2117.02</v>
          </cell>
          <cell r="D76" t="str">
            <v>Surface compaction 90%</v>
          </cell>
          <cell r="E76" t="str">
            <v>sqm</v>
          </cell>
          <cell r="F76" t="str">
            <v>|</v>
          </cell>
          <cell r="G76">
            <v>0</v>
          </cell>
        </row>
        <row r="77">
          <cell r="C77">
            <v>2111.3000000000002</v>
          </cell>
          <cell r="D77" t="str">
            <v>Soil sect.exc.by mach.up to 2m</v>
          </cell>
          <cell r="E77" t="str">
            <v>cum</v>
          </cell>
          <cell r="F77" t="str">
            <v>|</v>
          </cell>
          <cell r="G77">
            <v>0</v>
          </cell>
        </row>
        <row r="78">
          <cell r="C78">
            <v>2112.04</v>
          </cell>
          <cell r="D78" t="str">
            <v>Materials from excav.transport</v>
          </cell>
          <cell r="E78" t="str">
            <v>cum</v>
          </cell>
          <cell r="F78" t="str">
            <v>|</v>
          </cell>
          <cell r="G78">
            <v>0</v>
          </cell>
        </row>
        <row r="79">
          <cell r="C79">
            <v>1716.01</v>
          </cell>
          <cell r="D79" t="str">
            <v>Floor sub-base</v>
          </cell>
          <cell r="E79" t="str">
            <v>cum</v>
          </cell>
          <cell r="F79" t="str">
            <v>|</v>
          </cell>
          <cell r="G79">
            <v>0</v>
          </cell>
        </row>
        <row r="80">
          <cell r="C80">
            <v>1716.02</v>
          </cell>
          <cell r="D80" t="str">
            <v>Stabilized floor sub-base</v>
          </cell>
          <cell r="E80" t="str">
            <v>cum</v>
          </cell>
          <cell r="F80" t="str">
            <v>|</v>
          </cell>
          <cell r="G80">
            <v>0</v>
          </cell>
        </row>
        <row r="81">
          <cell r="C81">
            <v>1716.03</v>
          </cell>
          <cell r="D81" t="str">
            <v>Polyethilene vapor barrier</v>
          </cell>
          <cell r="E81" t="str">
            <v>sqm</v>
          </cell>
          <cell r="F81" t="str">
            <v>|</v>
          </cell>
          <cell r="G81">
            <v>0</v>
          </cell>
        </row>
        <row r="82">
          <cell r="C82">
            <v>1716.04</v>
          </cell>
          <cell r="D82" t="str">
            <v>Reinf.concrete paving thk 10cm</v>
          </cell>
          <cell r="E82" t="str">
            <v>sqm</v>
          </cell>
          <cell r="F82" t="str">
            <v>|</v>
          </cell>
          <cell r="G82">
            <v>0</v>
          </cell>
        </row>
        <row r="83">
          <cell r="C83">
            <v>1716.05</v>
          </cell>
          <cell r="D83" t="str">
            <v>Reinf.concrete paving thk 15cm</v>
          </cell>
          <cell r="E83" t="str">
            <v>sqm</v>
          </cell>
          <cell r="F83" t="str">
            <v>|</v>
          </cell>
          <cell r="G83">
            <v>0</v>
          </cell>
        </row>
        <row r="84">
          <cell r="C84">
            <v>1716.06</v>
          </cell>
          <cell r="D84" t="str">
            <v>Reinf.concrete paving thk 20cm</v>
          </cell>
          <cell r="E84" t="str">
            <v>sqm</v>
          </cell>
          <cell r="F84" t="str">
            <v>|</v>
          </cell>
          <cell r="G84">
            <v>0</v>
          </cell>
        </row>
        <row r="85">
          <cell r="C85">
            <v>1714.13</v>
          </cell>
          <cell r="D85" t="str">
            <v>Welded wire mesh</v>
          </cell>
          <cell r="E85" t="str">
            <v>Kg</v>
          </cell>
          <cell r="F85" t="str">
            <v>|</v>
          </cell>
          <cell r="G85">
            <v>0</v>
          </cell>
        </row>
        <row r="86">
          <cell r="C86">
            <v>2116.0100000000002</v>
          </cell>
          <cell r="D86" t="str">
            <v>Sidewalk kerb</v>
          </cell>
          <cell r="E86" t="str">
            <v>lm</v>
          </cell>
          <cell r="F86" t="str">
            <v>|</v>
          </cell>
          <cell r="G86">
            <v>0</v>
          </cell>
        </row>
        <row r="87">
          <cell r="C87">
            <v>2116.02</v>
          </cell>
          <cell r="D87" t="str">
            <v>Sidewalk fndn w.matl from exc.</v>
          </cell>
          <cell r="E87" t="str">
            <v>cum</v>
          </cell>
          <cell r="F87" t="str">
            <v>|</v>
          </cell>
          <cell r="G87">
            <v>0</v>
          </cell>
        </row>
        <row r="88">
          <cell r="C88">
            <v>2116.0500000000002</v>
          </cell>
          <cell r="D88" t="str">
            <v>Side-walk pav. 10cm thk</v>
          </cell>
          <cell r="E88" t="str">
            <v>sqm</v>
          </cell>
          <cell r="F88" t="str">
            <v>|</v>
          </cell>
          <cell r="G88">
            <v>0</v>
          </cell>
        </row>
        <row r="89">
          <cell r="C89">
            <v>1716.08</v>
          </cell>
          <cell r="D89" t="str">
            <v>Reinf.concrete curb</v>
          </cell>
          <cell r="E89" t="str">
            <v>lm</v>
          </cell>
          <cell r="F89" t="str">
            <v>|</v>
          </cell>
          <cell r="G89">
            <v>0</v>
          </cell>
        </row>
        <row r="90">
          <cell r="C90">
            <v>1716.13</v>
          </cell>
          <cell r="D90" t="str">
            <v>Cut joint ( control )</v>
          </cell>
          <cell r="E90" t="str">
            <v>lm</v>
          </cell>
          <cell r="F90" t="str">
            <v>|</v>
          </cell>
          <cell r="G90">
            <v>0</v>
          </cell>
        </row>
        <row r="91">
          <cell r="C91">
            <v>1716.14</v>
          </cell>
          <cell r="D91" t="str">
            <v>Construction joint</v>
          </cell>
          <cell r="E91" t="str">
            <v>lm</v>
          </cell>
          <cell r="F91" t="str">
            <v>|</v>
          </cell>
          <cell r="G91">
            <v>0</v>
          </cell>
        </row>
        <row r="92">
          <cell r="C92">
            <v>1716.15</v>
          </cell>
          <cell r="D92" t="str">
            <v>Isolation joint</v>
          </cell>
          <cell r="E92" t="str">
            <v>lm</v>
          </cell>
          <cell r="F92" t="str">
            <v>|</v>
          </cell>
          <cell r="G92">
            <v>0</v>
          </cell>
        </row>
        <row r="93">
          <cell r="C93">
            <v>1716.16</v>
          </cell>
          <cell r="D93" t="str">
            <v>Expansion joint ( contraction )</v>
          </cell>
          <cell r="E93" t="str">
            <v>lm</v>
          </cell>
          <cell r="F93" t="str">
            <v>|</v>
          </cell>
          <cell r="G93">
            <v>0</v>
          </cell>
        </row>
        <row r="94">
          <cell r="C94">
            <v>1799.35</v>
          </cell>
          <cell r="D94" t="str">
            <v>Coal Tar Epoxy painting on cls surfaces</v>
          </cell>
          <cell r="E94" t="str">
            <v>sqm</v>
          </cell>
          <cell r="F94" t="str">
            <v>|</v>
          </cell>
          <cell r="G94">
            <v>0</v>
          </cell>
        </row>
        <row r="95">
          <cell r="C95">
            <v>1718.21</v>
          </cell>
          <cell r="D95" t="str">
            <v>Acid-resistant lining w. tiles</v>
          </cell>
          <cell r="E95" t="str">
            <v>sqm</v>
          </cell>
          <cell r="F95" t="str">
            <v>|</v>
          </cell>
          <cell r="G95">
            <v>0</v>
          </cell>
        </row>
        <row r="96">
          <cell r="C96">
            <v>1718.23</v>
          </cell>
          <cell r="D96" t="str">
            <v>Acid-resistant plaster w.resin</v>
          </cell>
          <cell r="E96" t="str">
            <v>sqm</v>
          </cell>
          <cell r="F96" t="str">
            <v>|</v>
          </cell>
          <cell r="G96">
            <v>0</v>
          </cell>
        </row>
        <row r="97">
          <cell r="C97">
            <v>1716.09</v>
          </cell>
          <cell r="D97" t="str">
            <v>Hardener on paving (dust)</v>
          </cell>
          <cell r="E97" t="str">
            <v>sqm</v>
          </cell>
          <cell r="F97" t="str">
            <v>|</v>
          </cell>
          <cell r="G97">
            <v>0</v>
          </cell>
        </row>
        <row r="98">
          <cell r="F98" t="str">
            <v>|</v>
          </cell>
        </row>
        <row r="99">
          <cell r="D99" t="str">
            <v>Total Concrete Paving</v>
          </cell>
          <cell r="E99" t="str">
            <v>sqm</v>
          </cell>
          <cell r="F99" t="str">
            <v>|</v>
          </cell>
        </row>
        <row r="100">
          <cell r="F100" t="str">
            <v>|</v>
          </cell>
        </row>
        <row r="101">
          <cell r="D101" t="str">
            <v>SOIL FINISHING</v>
          </cell>
          <cell r="F101" t="str">
            <v>|</v>
          </cell>
        </row>
        <row r="102">
          <cell r="F102" t="str">
            <v>|</v>
          </cell>
        </row>
        <row r="103">
          <cell r="C103">
            <v>2117.0100000000002</v>
          </cell>
          <cell r="D103" t="str">
            <v>Surface levelling</v>
          </cell>
          <cell r="E103" t="str">
            <v>sqm</v>
          </cell>
          <cell r="F103" t="str">
            <v>|</v>
          </cell>
          <cell r="G103">
            <v>0</v>
          </cell>
        </row>
        <row r="104">
          <cell r="C104">
            <v>2117.02</v>
          </cell>
          <cell r="D104" t="str">
            <v>Surface compaction 90%</v>
          </cell>
          <cell r="E104" t="str">
            <v>sqm</v>
          </cell>
          <cell r="F104" t="str">
            <v>|</v>
          </cell>
          <cell r="G104">
            <v>0</v>
          </cell>
        </row>
        <row r="105">
          <cell r="C105">
            <v>2117.04</v>
          </cell>
          <cell r="D105" t="str">
            <v>Crush.stone finish 5cm thk</v>
          </cell>
          <cell r="E105" t="str">
            <v>sqm</v>
          </cell>
          <cell r="F105" t="str">
            <v>|</v>
          </cell>
          <cell r="G105">
            <v>0</v>
          </cell>
        </row>
        <row r="106">
          <cell r="F106" t="str">
            <v>|</v>
          </cell>
        </row>
        <row r="107">
          <cell r="D107" t="str">
            <v>Total Soil Finishing</v>
          </cell>
          <cell r="E107" t="str">
            <v>sqm</v>
          </cell>
          <cell r="F107" t="str">
            <v>|</v>
          </cell>
        </row>
        <row r="108">
          <cell r="F108" t="str">
            <v>|</v>
          </cell>
        </row>
        <row r="109">
          <cell r="D109" t="str">
            <v>ROADS &amp; YARDS</v>
          </cell>
          <cell r="F109" t="str">
            <v>|</v>
          </cell>
        </row>
        <row r="110">
          <cell r="F110" t="str">
            <v>|</v>
          </cell>
        </row>
        <row r="111">
          <cell r="C111">
            <v>2111.3000000000002</v>
          </cell>
          <cell r="D111" t="str">
            <v>Soil sect.exc.by mach.up to 2m</v>
          </cell>
          <cell r="E111" t="str">
            <v>cum</v>
          </cell>
          <cell r="F111" t="str">
            <v>|</v>
          </cell>
          <cell r="G111">
            <v>0</v>
          </cell>
        </row>
        <row r="112">
          <cell r="C112">
            <v>2112.04</v>
          </cell>
          <cell r="D112" t="str">
            <v>Materials from excav.transport</v>
          </cell>
          <cell r="E112" t="str">
            <v>cum</v>
          </cell>
          <cell r="F112" t="str">
            <v>|</v>
          </cell>
          <cell r="G112">
            <v>0</v>
          </cell>
        </row>
        <row r="113">
          <cell r="C113">
            <v>2199.21</v>
          </cell>
          <cell r="D113" t="str">
            <v>Backfill with desert matl.</v>
          </cell>
          <cell r="E113" t="str">
            <v>cum</v>
          </cell>
          <cell r="F113" t="str">
            <v>|</v>
          </cell>
          <cell r="G113">
            <v>0</v>
          </cell>
        </row>
        <row r="114">
          <cell r="C114">
            <v>2117.0100000000002</v>
          </cell>
          <cell r="D114" t="str">
            <v>Surface levelling</v>
          </cell>
          <cell r="E114" t="str">
            <v>sqm</v>
          </cell>
          <cell r="F114" t="str">
            <v>|</v>
          </cell>
          <cell r="G114">
            <v>0</v>
          </cell>
        </row>
        <row r="115">
          <cell r="C115">
            <v>2117.0300000000002</v>
          </cell>
          <cell r="D115" t="str">
            <v>Surface compaction 95%</v>
          </cell>
          <cell r="E115" t="str">
            <v>sqm</v>
          </cell>
          <cell r="F115" t="str">
            <v>|</v>
          </cell>
          <cell r="G115">
            <v>0</v>
          </cell>
        </row>
        <row r="116">
          <cell r="C116">
            <v>2115.0500000000002</v>
          </cell>
          <cell r="D116" t="str">
            <v>Road fndn.w.matl by contr.</v>
          </cell>
          <cell r="E116" t="str">
            <v>cum</v>
          </cell>
          <cell r="F116" t="str">
            <v>|</v>
          </cell>
          <cell r="G116">
            <v>0</v>
          </cell>
        </row>
        <row r="117">
          <cell r="C117">
            <v>2115.08</v>
          </cell>
          <cell r="D117" t="str">
            <v>Base-course w/ matl by contr.</v>
          </cell>
          <cell r="E117" t="str">
            <v>cum</v>
          </cell>
          <cell r="F117" t="str">
            <v>|</v>
          </cell>
          <cell r="G117">
            <v>0</v>
          </cell>
        </row>
        <row r="118">
          <cell r="C118">
            <v>2115.09</v>
          </cell>
          <cell r="D118" t="str">
            <v>Bituminous emulsion 1,5Kg/sqm</v>
          </cell>
          <cell r="E118" t="str">
            <v>sqm</v>
          </cell>
          <cell r="F118" t="str">
            <v>|</v>
          </cell>
          <cell r="G118">
            <v>0</v>
          </cell>
        </row>
        <row r="119">
          <cell r="C119">
            <v>2115.1</v>
          </cell>
          <cell r="D119" t="str">
            <v>Binder 7cm thk.</v>
          </cell>
          <cell r="E119" t="str">
            <v>sqm</v>
          </cell>
          <cell r="F119" t="str">
            <v>|</v>
          </cell>
          <cell r="G119">
            <v>0</v>
          </cell>
        </row>
        <row r="120">
          <cell r="C120">
            <v>2115.11</v>
          </cell>
          <cell r="D120" t="str">
            <v>Binder thk. variation: 1cm</v>
          </cell>
          <cell r="E120" t="str">
            <v>sqm</v>
          </cell>
          <cell r="F120" t="str">
            <v>|</v>
          </cell>
          <cell r="G120">
            <v>0</v>
          </cell>
        </row>
        <row r="121">
          <cell r="C121">
            <v>2115.12</v>
          </cell>
          <cell r="D121" t="str">
            <v>Bituminous emulsion 1,0Kg/sqm</v>
          </cell>
          <cell r="E121" t="str">
            <v>sqm</v>
          </cell>
          <cell r="F121" t="str">
            <v>|</v>
          </cell>
          <cell r="G121">
            <v>0</v>
          </cell>
        </row>
        <row r="122">
          <cell r="C122">
            <v>2115.13</v>
          </cell>
          <cell r="D122" t="str">
            <v>Wearing course 3cm thk.</v>
          </cell>
          <cell r="E122" t="str">
            <v>sqm</v>
          </cell>
          <cell r="F122" t="str">
            <v>|</v>
          </cell>
          <cell r="G122">
            <v>0</v>
          </cell>
        </row>
        <row r="123">
          <cell r="C123">
            <v>2115.14</v>
          </cell>
          <cell r="D123" t="str">
            <v>Wearing course thk. var.: 1cm</v>
          </cell>
          <cell r="E123" t="str">
            <v>sqm</v>
          </cell>
          <cell r="F123" t="str">
            <v>|</v>
          </cell>
          <cell r="G123">
            <v>0</v>
          </cell>
        </row>
        <row r="124">
          <cell r="C124">
            <v>1711.12</v>
          </cell>
          <cell r="D124" t="str">
            <v>Earth Slope lining 8 cm thk conc.slab</v>
          </cell>
          <cell r="E124" t="str">
            <v>sqm</v>
          </cell>
          <cell r="F124" t="str">
            <v>|</v>
          </cell>
          <cell r="G124">
            <v>0</v>
          </cell>
        </row>
        <row r="125">
          <cell r="C125">
            <v>1799.06</v>
          </cell>
          <cell r="D125" t="str">
            <v>As item 1711.12 ditches lining 10 cm thk</v>
          </cell>
          <cell r="E125" t="str">
            <v>sqm</v>
          </cell>
          <cell r="F125" t="str">
            <v>|</v>
          </cell>
          <cell r="G125">
            <v>0</v>
          </cell>
        </row>
        <row r="126">
          <cell r="C126">
            <v>1714.13</v>
          </cell>
          <cell r="D126" t="str">
            <v>Welded wire mesh</v>
          </cell>
          <cell r="E126" t="str">
            <v>Kg</v>
          </cell>
          <cell r="F126" t="str">
            <v>|</v>
          </cell>
          <cell r="G126">
            <v>0</v>
          </cell>
        </row>
        <row r="127">
          <cell r="C127">
            <v>1710.01</v>
          </cell>
          <cell r="D127" t="str">
            <v>Lean concrete 5cm thk.</v>
          </cell>
          <cell r="E127" t="str">
            <v>sqm</v>
          </cell>
          <cell r="F127" t="str">
            <v>|</v>
          </cell>
          <cell r="G127">
            <v>0</v>
          </cell>
        </row>
        <row r="128">
          <cell r="C128">
            <v>2199.09</v>
          </cell>
          <cell r="D128" t="str">
            <v>Precast Con.Side ditch (Det.2 ST 2100.03)</v>
          </cell>
          <cell r="E128" t="str">
            <v>lm</v>
          </cell>
          <cell r="F128" t="str">
            <v>|</v>
          </cell>
          <cell r="G128">
            <v>0</v>
          </cell>
        </row>
        <row r="129">
          <cell r="C129">
            <v>2199.1</v>
          </cell>
          <cell r="D129" t="str">
            <v>Excav. for earth ditches formation</v>
          </cell>
          <cell r="E129" t="str">
            <v>cum</v>
          </cell>
          <cell r="F129" t="str">
            <v>|</v>
          </cell>
          <cell r="G129">
            <v>0</v>
          </cell>
        </row>
        <row r="130">
          <cell r="C130">
            <v>1716.08</v>
          </cell>
          <cell r="D130" t="str">
            <v>Reinf.concrete curb</v>
          </cell>
          <cell r="E130" t="str">
            <v>lm</v>
          </cell>
          <cell r="F130" t="str">
            <v>|</v>
          </cell>
          <cell r="G130">
            <v>0</v>
          </cell>
        </row>
        <row r="131">
          <cell r="C131">
            <v>2199.14</v>
          </cell>
          <cell r="D131" t="str">
            <v>As item 2115.09 but 3kg/sqm for shoulders</v>
          </cell>
          <cell r="E131" t="str">
            <v>sqm</v>
          </cell>
          <cell r="F131" t="str">
            <v>|</v>
          </cell>
          <cell r="G131">
            <v>0</v>
          </cell>
        </row>
        <row r="132">
          <cell r="C132">
            <v>2199.0100000000002</v>
          </cell>
          <cell r="D132" t="str">
            <v>Roads w.c. w/ comp. gravel 10 cm thk.</v>
          </cell>
          <cell r="E132" t="str">
            <v>sqm</v>
          </cell>
          <cell r="F132" t="str">
            <v>|</v>
          </cell>
          <cell r="G132">
            <v>0</v>
          </cell>
        </row>
        <row r="133">
          <cell r="F133" t="str">
            <v>|</v>
          </cell>
        </row>
        <row r="134">
          <cell r="D134" t="str">
            <v>Total Roads &amp; Yards</v>
          </cell>
          <cell r="E134" t="str">
            <v>sqm</v>
          </cell>
          <cell r="F134" t="str">
            <v>|</v>
          </cell>
        </row>
        <row r="135">
          <cell r="F135" t="str">
            <v>|</v>
          </cell>
        </row>
        <row r="136">
          <cell r="D136" t="str">
            <v>FENCING &amp; GATES</v>
          </cell>
          <cell r="F136" t="str">
            <v>|</v>
          </cell>
        </row>
        <row r="137">
          <cell r="F137" t="str">
            <v>|</v>
          </cell>
        </row>
        <row r="138">
          <cell r="C138">
            <v>2117.0700000000002</v>
          </cell>
          <cell r="D138" t="str">
            <v>Transformers galvanized fence</v>
          </cell>
          <cell r="E138" t="str">
            <v>lm</v>
          </cell>
          <cell r="F138" t="str">
            <v>|</v>
          </cell>
          <cell r="G138">
            <v>0</v>
          </cell>
        </row>
        <row r="139">
          <cell r="C139">
            <v>2117.08</v>
          </cell>
          <cell r="D139" t="str">
            <v>Property galvanized fence</v>
          </cell>
          <cell r="E139" t="str">
            <v>lm</v>
          </cell>
          <cell r="F139" t="str">
            <v>|</v>
          </cell>
          <cell r="G139">
            <v>0</v>
          </cell>
        </row>
        <row r="140">
          <cell r="C140">
            <v>2117.09</v>
          </cell>
          <cell r="D140" t="str">
            <v>Property R.C. fence</v>
          </cell>
          <cell r="E140" t="str">
            <v>lm</v>
          </cell>
          <cell r="F140" t="str">
            <v>|</v>
          </cell>
          <cell r="G140">
            <v>0</v>
          </cell>
        </row>
        <row r="141">
          <cell r="C141">
            <v>2117.1</v>
          </cell>
          <cell r="D141" t="str">
            <v>Galvanized steel gate</v>
          </cell>
          <cell r="E141" t="str">
            <v>u</v>
          </cell>
          <cell r="F141" t="str">
            <v>|</v>
          </cell>
          <cell r="G141">
            <v>0</v>
          </cell>
        </row>
        <row r="142">
          <cell r="C142">
            <v>2117.11</v>
          </cell>
          <cell r="D142" t="str">
            <v>Pedestrian gate</v>
          </cell>
          <cell r="E142" t="str">
            <v>u</v>
          </cell>
          <cell r="F142" t="str">
            <v>|</v>
          </cell>
          <cell r="G142">
            <v>0</v>
          </cell>
        </row>
        <row r="143">
          <cell r="C143">
            <v>2117.12</v>
          </cell>
          <cell r="D143" t="str">
            <v>Motorized barrier</v>
          </cell>
          <cell r="E143" t="str">
            <v>u</v>
          </cell>
          <cell r="F143" t="str">
            <v>|</v>
          </cell>
          <cell r="G143">
            <v>0</v>
          </cell>
        </row>
        <row r="144">
          <cell r="C144">
            <v>2117.13</v>
          </cell>
          <cell r="D144" t="str">
            <v>Fence as per KS</v>
          </cell>
          <cell r="E144" t="str">
            <v>lm</v>
          </cell>
          <cell r="F144" t="str">
            <v>|</v>
          </cell>
          <cell r="G144">
            <v>0</v>
          </cell>
        </row>
        <row r="145">
          <cell r="F145" t="str">
            <v>|</v>
          </cell>
        </row>
        <row r="146">
          <cell r="D146" t="str">
            <v>Total Fencing &amp; Gates</v>
          </cell>
          <cell r="E146" t="str">
            <v>lm</v>
          </cell>
          <cell r="F146" t="str">
            <v>|</v>
          </cell>
        </row>
        <row r="147">
          <cell r="F147" t="str">
            <v>|</v>
          </cell>
        </row>
        <row r="148">
          <cell r="D148" t="str">
            <v xml:space="preserve"> PILING</v>
          </cell>
          <cell r="F148" t="str">
            <v>|</v>
          </cell>
        </row>
        <row r="149">
          <cell r="F149" t="str">
            <v>|</v>
          </cell>
        </row>
        <row r="150">
          <cell r="C150">
            <v>2702.2</v>
          </cell>
          <cell r="D150" t="str">
            <v>Supply of precast concrete piles 30 tons</v>
          </cell>
          <cell r="E150" t="str">
            <v>lm</v>
          </cell>
          <cell r="F150" t="str">
            <v>|</v>
          </cell>
          <cell r="G150">
            <v>0</v>
          </cell>
        </row>
        <row r="151">
          <cell r="C151">
            <v>2703.2</v>
          </cell>
          <cell r="D151" t="str">
            <v>Driving of concrete piles</v>
          </cell>
          <cell r="E151" t="str">
            <v>lm</v>
          </cell>
          <cell r="F151" t="str">
            <v>|</v>
          </cell>
          <cell r="G151">
            <v>0</v>
          </cell>
        </row>
        <row r="152">
          <cell r="C152">
            <v>2799.04</v>
          </cell>
          <cell r="D152" t="str">
            <v xml:space="preserve">Cast in situ piles diam. 0.6 m &amp; h=16 m </v>
          </cell>
          <cell r="E152" t="str">
            <v>lm</v>
          </cell>
          <cell r="F152" t="str">
            <v>|</v>
          </cell>
          <cell r="G152">
            <v>0</v>
          </cell>
        </row>
        <row r="153">
          <cell r="C153">
            <v>2799.02</v>
          </cell>
          <cell r="D153" t="str">
            <v>Compression test for drilled piles</v>
          </cell>
          <cell r="E153" t="str">
            <v>tons</v>
          </cell>
          <cell r="F153" t="str">
            <v>|</v>
          </cell>
          <cell r="G153">
            <v>0</v>
          </cell>
        </row>
        <row r="154">
          <cell r="C154">
            <v>2799.03</v>
          </cell>
          <cell r="D154" t="str">
            <v>Tension test for drilled piles</v>
          </cell>
          <cell r="E154" t="str">
            <v>tons</v>
          </cell>
          <cell r="F154" t="str">
            <v>|</v>
          </cell>
          <cell r="G154">
            <v>0</v>
          </cell>
        </row>
        <row r="155">
          <cell r="C155">
            <v>2706.2</v>
          </cell>
          <cell r="D155" t="str">
            <v>Compression test</v>
          </cell>
          <cell r="E155" t="str">
            <v>u.</v>
          </cell>
          <cell r="F155" t="str">
            <v>|</v>
          </cell>
          <cell r="G155">
            <v>0</v>
          </cell>
        </row>
        <row r="156">
          <cell r="C156">
            <v>2706.5</v>
          </cell>
          <cell r="D156" t="str">
            <v>Tension test</v>
          </cell>
          <cell r="E156" t="str">
            <v>u.</v>
          </cell>
          <cell r="F156" t="str">
            <v>|</v>
          </cell>
          <cell r="G156">
            <v>0</v>
          </cell>
        </row>
        <row r="157">
          <cell r="F157" t="str">
            <v>|</v>
          </cell>
        </row>
        <row r="158">
          <cell r="D158" t="str">
            <v>Total Piling</v>
          </cell>
          <cell r="E158" t="str">
            <v>lm</v>
          </cell>
          <cell r="F158" t="str">
            <v>|</v>
          </cell>
        </row>
        <row r="159">
          <cell r="F159" t="str">
            <v>|</v>
          </cell>
        </row>
        <row r="160">
          <cell r="D160" t="str">
            <v>FOUNDATIONS CONCRETE</v>
          </cell>
          <cell r="F160" t="str">
            <v>|</v>
          </cell>
        </row>
        <row r="161">
          <cell r="F161" t="str">
            <v>|</v>
          </cell>
        </row>
        <row r="162">
          <cell r="C162">
            <v>1710.02</v>
          </cell>
          <cell r="D162" t="str">
            <v>Lean concrete 10cm thk.</v>
          </cell>
          <cell r="E162" t="str">
            <v>sqm</v>
          </cell>
          <cell r="F162" t="str">
            <v>|</v>
          </cell>
          <cell r="G162">
            <v>427.12666666666667</v>
          </cell>
        </row>
        <row r="163">
          <cell r="C163">
            <v>1710.03</v>
          </cell>
          <cell r="D163" t="str">
            <v>Lean concrete &gt;10cm thk.</v>
          </cell>
          <cell r="E163" t="str">
            <v>cum</v>
          </cell>
          <cell r="F163" t="str">
            <v>|</v>
          </cell>
          <cell r="G163">
            <v>0</v>
          </cell>
        </row>
        <row r="164">
          <cell r="C164">
            <v>1711.01</v>
          </cell>
          <cell r="D164" t="str">
            <v>Concrete for foundation</v>
          </cell>
          <cell r="E164" t="str">
            <v>cum</v>
          </cell>
          <cell r="F164" t="str">
            <v>|</v>
          </cell>
          <cell r="G164">
            <v>455.25333333333333</v>
          </cell>
        </row>
        <row r="165">
          <cell r="C165">
            <v>1711.02</v>
          </cell>
          <cell r="D165" t="str">
            <v>Bitumen coat for foundation</v>
          </cell>
          <cell r="E165" t="str">
            <v>sqm</v>
          </cell>
          <cell r="F165" t="str">
            <v>|</v>
          </cell>
          <cell r="G165">
            <v>0</v>
          </cell>
        </row>
        <row r="166">
          <cell r="C166">
            <v>1712.01</v>
          </cell>
          <cell r="D166" t="str">
            <v>Concrete elev. up to 10m</v>
          </cell>
          <cell r="E166" t="str">
            <v>cum</v>
          </cell>
          <cell r="F166" t="str">
            <v>|</v>
          </cell>
          <cell r="G166">
            <v>150.03920000000002</v>
          </cell>
        </row>
        <row r="167">
          <cell r="C167">
            <v>1714.01</v>
          </cell>
          <cell r="D167" t="str">
            <v>Formwork foundation</v>
          </cell>
          <cell r="E167" t="str">
            <v>sqm</v>
          </cell>
          <cell r="F167" t="str">
            <v>|</v>
          </cell>
          <cell r="G167">
            <v>479.56666666666666</v>
          </cell>
        </row>
        <row r="168">
          <cell r="C168">
            <v>1714.02</v>
          </cell>
          <cell r="D168" t="str">
            <v>Formwork elev. up to 10m</v>
          </cell>
          <cell r="E168" t="str">
            <v>sqm</v>
          </cell>
          <cell r="F168" t="str">
            <v>|</v>
          </cell>
          <cell r="G168">
            <v>582.05999999999995</v>
          </cell>
        </row>
        <row r="169">
          <cell r="C169">
            <v>1714.12</v>
          </cell>
          <cell r="D169" t="str">
            <v>Improved bond reinf.steel</v>
          </cell>
          <cell r="E169" t="str">
            <v>Kg</v>
          </cell>
          <cell r="F169" t="str">
            <v>|</v>
          </cell>
          <cell r="G169">
            <v>58650.666666666664</v>
          </cell>
        </row>
        <row r="170">
          <cell r="C170">
            <v>1714.17</v>
          </cell>
          <cell r="D170" t="str">
            <v>Anchor bolts weight up to 20Kg</v>
          </cell>
          <cell r="E170" t="str">
            <v>Kg</v>
          </cell>
          <cell r="F170" t="str">
            <v>|</v>
          </cell>
          <cell r="G170">
            <v>801.94</v>
          </cell>
        </row>
        <row r="171">
          <cell r="C171">
            <v>1714.18</v>
          </cell>
          <cell r="D171" t="str">
            <v>Anchor bolts weight &gt;20Kg</v>
          </cell>
          <cell r="E171" t="str">
            <v>Kg</v>
          </cell>
          <cell r="F171" t="str">
            <v>|</v>
          </cell>
          <cell r="G171">
            <v>0</v>
          </cell>
        </row>
        <row r="172">
          <cell r="C172">
            <v>1714.21</v>
          </cell>
          <cell r="D172" t="str">
            <v>Sliding plates</v>
          </cell>
          <cell r="E172" t="str">
            <v>Kg</v>
          </cell>
          <cell r="F172" t="str">
            <v>|</v>
          </cell>
          <cell r="G172">
            <v>220.5</v>
          </cell>
        </row>
        <row r="173">
          <cell r="C173">
            <v>1714.25</v>
          </cell>
          <cell r="D173" t="str">
            <v>Steel insert</v>
          </cell>
          <cell r="E173" t="str">
            <v>Kg</v>
          </cell>
          <cell r="F173" t="str">
            <v>|</v>
          </cell>
          <cell r="G173">
            <v>174.4</v>
          </cell>
        </row>
        <row r="174">
          <cell r="C174">
            <v>1716.05</v>
          </cell>
          <cell r="D174" t="str">
            <v>Reinf.concrete paving thk 15cm</v>
          </cell>
          <cell r="E174" t="str">
            <v>sqm</v>
          </cell>
          <cell r="F174" t="str">
            <v>|</v>
          </cell>
          <cell r="G174">
            <v>0</v>
          </cell>
        </row>
        <row r="175">
          <cell r="C175">
            <v>1716.08</v>
          </cell>
          <cell r="D175" t="str">
            <v>Reinf.concrete curb</v>
          </cell>
          <cell r="E175" t="str">
            <v>lm</v>
          </cell>
          <cell r="F175" t="str">
            <v>|</v>
          </cell>
          <cell r="G175">
            <v>0</v>
          </cell>
        </row>
        <row r="176">
          <cell r="C176">
            <v>1718.01</v>
          </cell>
          <cell r="D176" t="str">
            <v>Grout 25mm thk.</v>
          </cell>
          <cell r="E176" t="str">
            <v>sqm</v>
          </cell>
          <cell r="F176" t="str">
            <v>|</v>
          </cell>
          <cell r="G176">
            <v>28.74</v>
          </cell>
        </row>
        <row r="177">
          <cell r="C177">
            <v>1718.03</v>
          </cell>
          <cell r="D177" t="str">
            <v>Grout &gt;50mm thk.</v>
          </cell>
          <cell r="E177" t="str">
            <v>cum</v>
          </cell>
          <cell r="F177" t="str">
            <v>|</v>
          </cell>
          <cell r="G177">
            <v>0</v>
          </cell>
        </row>
        <row r="178">
          <cell r="C178">
            <v>1718.04</v>
          </cell>
          <cell r="D178" t="str">
            <v>Non-shrinking grout 25mm</v>
          </cell>
          <cell r="E178" t="str">
            <v>sqm</v>
          </cell>
          <cell r="F178" t="str">
            <v>|</v>
          </cell>
          <cell r="G178">
            <v>0</v>
          </cell>
        </row>
        <row r="179">
          <cell r="C179">
            <v>1718.05</v>
          </cell>
          <cell r="D179" t="str">
            <v>Non-shrinking grout 50mm</v>
          </cell>
          <cell r="E179" t="str">
            <v>sqm</v>
          </cell>
          <cell r="F179" t="str">
            <v>|</v>
          </cell>
          <cell r="G179">
            <v>17.3</v>
          </cell>
        </row>
        <row r="180">
          <cell r="C180">
            <v>1718.06</v>
          </cell>
          <cell r="D180" t="str">
            <v>Non-shrinking grout &gt;50mm</v>
          </cell>
          <cell r="E180" t="str">
            <v>cum</v>
          </cell>
          <cell r="F180" t="str">
            <v>|</v>
          </cell>
          <cell r="G180">
            <v>0</v>
          </cell>
        </row>
        <row r="181">
          <cell r="C181">
            <v>1718.11</v>
          </cell>
          <cell r="D181" t="str">
            <v>PVC water-stop: 20cm wide</v>
          </cell>
          <cell r="E181" t="str">
            <v>lm</v>
          </cell>
          <cell r="F181" t="str">
            <v>|</v>
          </cell>
          <cell r="G181">
            <v>0</v>
          </cell>
        </row>
        <row r="182">
          <cell r="C182">
            <v>1799.03</v>
          </cell>
          <cell r="D182" t="str">
            <v>Precast concrete covers 10 cm thick</v>
          </cell>
          <cell r="E182" t="str">
            <v>sqm</v>
          </cell>
          <cell r="F182" t="str">
            <v>|</v>
          </cell>
          <cell r="G182">
            <v>0</v>
          </cell>
        </row>
        <row r="183">
          <cell r="C183">
            <v>1799.07</v>
          </cell>
          <cell r="D183" t="str">
            <v>Non-shrinking grout 25mm Epoxy Type</v>
          </cell>
          <cell r="E183" t="str">
            <v>sqm</v>
          </cell>
          <cell r="F183" t="str">
            <v>|</v>
          </cell>
          <cell r="G183">
            <v>0</v>
          </cell>
        </row>
        <row r="184">
          <cell r="C184">
            <v>1799.25</v>
          </cell>
          <cell r="D184" t="str">
            <v>Chipping of existing concrete surface</v>
          </cell>
          <cell r="E184" t="str">
            <v>sqm</v>
          </cell>
          <cell r="F184" t="str">
            <v>|</v>
          </cell>
          <cell r="G184">
            <v>0</v>
          </cell>
        </row>
        <row r="185">
          <cell r="C185">
            <v>1799.26</v>
          </cell>
          <cell r="D185" t="str">
            <v>Drilled Holes 2" on reinf. concrete</v>
          </cell>
          <cell r="E185" t="str">
            <v>lm</v>
          </cell>
          <cell r="F185" t="str">
            <v>|</v>
          </cell>
          <cell r="G185">
            <v>0</v>
          </cell>
        </row>
        <row r="186">
          <cell r="C186">
            <v>1799.27</v>
          </cell>
          <cell r="D186" t="str">
            <v>Sticking epoxy resin on concrete surface</v>
          </cell>
          <cell r="E186" t="str">
            <v>sqm</v>
          </cell>
          <cell r="F186" t="str">
            <v>|</v>
          </cell>
          <cell r="G186">
            <v>0</v>
          </cell>
        </row>
        <row r="187">
          <cell r="C187">
            <v>1799.28</v>
          </cell>
          <cell r="D187" t="str">
            <v>Injection of mortar Pagel in holes 2"</v>
          </cell>
          <cell r="E187" t="str">
            <v>cum</v>
          </cell>
          <cell r="F187" t="str">
            <v>|</v>
          </cell>
          <cell r="G187">
            <v>0</v>
          </cell>
        </row>
        <row r="188">
          <cell r="C188">
            <v>1799.3</v>
          </cell>
          <cell r="D188" t="str">
            <v>Precast concrete covers 20 cm thick</v>
          </cell>
          <cell r="E188" t="str">
            <v>sqm</v>
          </cell>
          <cell r="F188" t="str">
            <v>|</v>
          </cell>
          <cell r="G188">
            <v>0</v>
          </cell>
        </row>
        <row r="189">
          <cell r="C189">
            <v>1799.33</v>
          </cell>
          <cell r="D189" t="str">
            <v>Polyethylene sheet under foundations</v>
          </cell>
          <cell r="E189" t="str">
            <v>sqm</v>
          </cell>
          <cell r="F189" t="str">
            <v>|</v>
          </cell>
          <cell r="G189">
            <v>0</v>
          </cell>
        </row>
        <row r="190">
          <cell r="C190">
            <v>2111.1</v>
          </cell>
          <cell r="D190" t="str">
            <v>Soil sect.exc.by hand up to 2m</v>
          </cell>
          <cell r="E190" t="str">
            <v>cum</v>
          </cell>
          <cell r="F190" t="str">
            <v>|</v>
          </cell>
          <cell r="G190">
            <v>30</v>
          </cell>
        </row>
        <row r="191">
          <cell r="C191">
            <v>2111.11</v>
          </cell>
          <cell r="D191" t="str">
            <v>Sect.exc.hand from 2to4m depth</v>
          </cell>
          <cell r="E191" t="str">
            <v>cum</v>
          </cell>
          <cell r="F191" t="str">
            <v>|</v>
          </cell>
          <cell r="G191">
            <v>1139.8589999999999</v>
          </cell>
        </row>
        <row r="192">
          <cell r="C192">
            <v>2111.1999999999998</v>
          </cell>
          <cell r="D192" t="str">
            <v>Extra price for water table by hand</v>
          </cell>
          <cell r="E192" t="str">
            <v>cum</v>
          </cell>
          <cell r="F192" t="str">
            <v>|</v>
          </cell>
          <cell r="G192">
            <v>0</v>
          </cell>
        </row>
        <row r="193">
          <cell r="C193">
            <v>2111.3000000000002</v>
          </cell>
          <cell r="D193" t="str">
            <v>Soil sect.exc.by mach.up to 2m</v>
          </cell>
          <cell r="E193" t="str">
            <v>cum</v>
          </cell>
          <cell r="F193" t="str">
            <v>|</v>
          </cell>
          <cell r="G193">
            <v>0</v>
          </cell>
        </row>
        <row r="194">
          <cell r="C194">
            <v>2111.31</v>
          </cell>
          <cell r="D194" t="str">
            <v>Sect.exc.mach.from 2to4m depth</v>
          </cell>
          <cell r="E194" t="str">
            <v>cum</v>
          </cell>
          <cell r="F194" t="str">
            <v>|</v>
          </cell>
          <cell r="G194">
            <v>0</v>
          </cell>
        </row>
        <row r="195">
          <cell r="C195">
            <v>2111.4</v>
          </cell>
          <cell r="D195" t="str">
            <v>Extra price for water table by mach.</v>
          </cell>
          <cell r="E195" t="str">
            <v>cum</v>
          </cell>
          <cell r="F195" t="str">
            <v>|</v>
          </cell>
          <cell r="G195">
            <v>0</v>
          </cell>
        </row>
        <row r="196">
          <cell r="C196">
            <v>2112.04</v>
          </cell>
          <cell r="D196" t="str">
            <v>Materials from excav.transport</v>
          </cell>
          <cell r="E196" t="str">
            <v>cum</v>
          </cell>
          <cell r="F196" t="str">
            <v>|</v>
          </cell>
          <cell r="G196">
            <v>628.5</v>
          </cell>
        </row>
        <row r="197">
          <cell r="C197">
            <v>2113.0100000000002</v>
          </cell>
          <cell r="D197" t="str">
            <v>Backfill w/ matl from exc.</v>
          </cell>
          <cell r="E197" t="str">
            <v>cum</v>
          </cell>
          <cell r="F197" t="str">
            <v>|</v>
          </cell>
          <cell r="G197">
            <v>541.40000000000009</v>
          </cell>
        </row>
        <row r="198">
          <cell r="C198">
            <v>2113.0300000000002</v>
          </cell>
          <cell r="D198" t="str">
            <v>Sand for pipes bedding</v>
          </cell>
          <cell r="E198" t="str">
            <v>cum</v>
          </cell>
          <cell r="F198" t="str">
            <v>|</v>
          </cell>
          <cell r="G198">
            <v>0</v>
          </cell>
        </row>
        <row r="199">
          <cell r="C199">
            <v>2114.0700000000002</v>
          </cell>
          <cell r="D199" t="str">
            <v>Reinf. concrete paving demol.</v>
          </cell>
          <cell r="E199" t="str">
            <v>sqm</v>
          </cell>
          <cell r="F199" t="str">
            <v>|</v>
          </cell>
          <cell r="G199">
            <v>0</v>
          </cell>
        </row>
        <row r="200">
          <cell r="C200">
            <v>2115.15</v>
          </cell>
          <cell r="D200" t="str">
            <v>Reinst.of binder &amp; wear.course</v>
          </cell>
          <cell r="E200" t="str">
            <v>sqm</v>
          </cell>
          <cell r="F200" t="str">
            <v>|</v>
          </cell>
          <cell r="G200">
            <v>0</v>
          </cell>
        </row>
        <row r="201">
          <cell r="C201">
            <v>2199.02</v>
          </cell>
          <cell r="D201" t="str">
            <v>Exist. Binder &amp; W.course scarifying</v>
          </cell>
          <cell r="E201" t="str">
            <v>sqm</v>
          </cell>
          <cell r="F201" t="str">
            <v>|</v>
          </cell>
          <cell r="G201">
            <v>0</v>
          </cell>
        </row>
        <row r="202">
          <cell r="C202">
            <v>2199.0300000000002</v>
          </cell>
          <cell r="D202" t="str">
            <v>Demol.&amp; Reinst. exist. roads fnds.</v>
          </cell>
          <cell r="E202" t="str">
            <v>cum</v>
          </cell>
          <cell r="F202" t="str">
            <v>|</v>
          </cell>
          <cell r="G202">
            <v>0</v>
          </cell>
        </row>
        <row r="203">
          <cell r="C203">
            <v>2199.1999999999998</v>
          </cell>
          <cell r="D203" t="str">
            <v>Soil improv.under found.desert matl.</v>
          </cell>
          <cell r="E203" t="str">
            <v>cum</v>
          </cell>
          <cell r="F203" t="str">
            <v>|</v>
          </cell>
          <cell r="G203">
            <v>0</v>
          </cell>
        </row>
        <row r="204">
          <cell r="C204">
            <v>2199.23</v>
          </cell>
          <cell r="D204" t="str">
            <v>Formation of anchor bolts pockets</v>
          </cell>
          <cell r="E204" t="str">
            <v>cu.dm</v>
          </cell>
          <cell r="F204" t="str">
            <v>|</v>
          </cell>
          <cell r="G204">
            <v>0</v>
          </cell>
        </row>
        <row r="205">
          <cell r="F205" t="str">
            <v>|</v>
          </cell>
        </row>
        <row r="206">
          <cell r="D206" t="str">
            <v>Total Foundations Concrete</v>
          </cell>
          <cell r="E206" t="str">
            <v>cum</v>
          </cell>
          <cell r="F206" t="str">
            <v>|</v>
          </cell>
        </row>
        <row r="207">
          <cell r="F207" t="str">
            <v>|</v>
          </cell>
        </row>
        <row r="208">
          <cell r="D208" t="str">
            <v>ELEVATION CONCRETE STRUCTURES</v>
          </cell>
          <cell r="F208" t="str">
            <v>|</v>
          </cell>
        </row>
        <row r="209">
          <cell r="F209" t="str">
            <v>|</v>
          </cell>
        </row>
        <row r="210">
          <cell r="C210">
            <v>1712.01</v>
          </cell>
          <cell r="D210" t="str">
            <v>Concrete elev. up to 10m</v>
          </cell>
          <cell r="E210" t="str">
            <v>cum</v>
          </cell>
          <cell r="F210" t="str">
            <v>|</v>
          </cell>
          <cell r="G210">
            <v>69.233333333333334</v>
          </cell>
        </row>
        <row r="211">
          <cell r="C211">
            <v>1712.02</v>
          </cell>
          <cell r="D211" t="str">
            <v>Concr.elev.from 10,01to20m</v>
          </cell>
          <cell r="E211" t="str">
            <v>cum</v>
          </cell>
          <cell r="F211" t="str">
            <v>|</v>
          </cell>
          <cell r="G211">
            <v>63.333333333333336</v>
          </cell>
        </row>
        <row r="212">
          <cell r="C212">
            <v>1712.03</v>
          </cell>
          <cell r="D212" t="str">
            <v>Concr.elev.   &gt;20m</v>
          </cell>
          <cell r="E212" t="str">
            <v>cum</v>
          </cell>
          <cell r="F212" t="str">
            <v>|</v>
          </cell>
          <cell r="G212">
            <v>0</v>
          </cell>
        </row>
        <row r="213">
          <cell r="C213">
            <v>1714.02</v>
          </cell>
          <cell r="D213" t="str">
            <v>Formwork elev. up to 10m</v>
          </cell>
          <cell r="E213" t="str">
            <v>sqm</v>
          </cell>
          <cell r="F213" t="str">
            <v>|</v>
          </cell>
          <cell r="G213">
            <v>345.5</v>
          </cell>
        </row>
        <row r="214">
          <cell r="C214">
            <v>1714.03</v>
          </cell>
          <cell r="D214" t="str">
            <v>Formwork elev. 10/20m</v>
          </cell>
          <cell r="E214" t="str">
            <v>sqm</v>
          </cell>
          <cell r="F214" t="str">
            <v>|</v>
          </cell>
          <cell r="G214">
            <v>316.66666666666669</v>
          </cell>
        </row>
        <row r="215">
          <cell r="C215">
            <v>1714.04</v>
          </cell>
          <cell r="D215" t="str">
            <v>Formwork elev. &gt;20m</v>
          </cell>
          <cell r="E215" t="str">
            <v>sqm</v>
          </cell>
          <cell r="F215" t="str">
            <v>|</v>
          </cell>
          <cell r="G215">
            <v>0</v>
          </cell>
        </row>
        <row r="216">
          <cell r="C216">
            <v>1714.08</v>
          </cell>
          <cell r="D216" t="str">
            <v>Fair-faced formwork el. &lt;10m</v>
          </cell>
          <cell r="E216" t="str">
            <v>sqm</v>
          </cell>
          <cell r="F216" t="str">
            <v>|</v>
          </cell>
          <cell r="G216">
            <v>0</v>
          </cell>
        </row>
        <row r="217">
          <cell r="C217">
            <v>1714.09</v>
          </cell>
          <cell r="D217" t="str">
            <v>Fair-faced formwork el.10/20m</v>
          </cell>
          <cell r="E217" t="str">
            <v>sqm</v>
          </cell>
          <cell r="F217" t="str">
            <v>|</v>
          </cell>
          <cell r="G217">
            <v>0</v>
          </cell>
        </row>
        <row r="218">
          <cell r="C218">
            <v>1714.1</v>
          </cell>
          <cell r="D218" t="str">
            <v>Fair-faced formwork el. &gt;20m</v>
          </cell>
          <cell r="E218" t="str">
            <v>sqm</v>
          </cell>
          <cell r="F218" t="str">
            <v>|</v>
          </cell>
          <cell r="G218">
            <v>0</v>
          </cell>
        </row>
        <row r="219">
          <cell r="C219">
            <v>1714.05</v>
          </cell>
          <cell r="D219" t="str">
            <v>Circular formwork el. &lt;10m</v>
          </cell>
          <cell r="E219" t="str">
            <v>sqm</v>
          </cell>
          <cell r="F219" t="str">
            <v>|</v>
          </cell>
          <cell r="G219">
            <v>0</v>
          </cell>
        </row>
        <row r="220">
          <cell r="C220">
            <v>1714.12</v>
          </cell>
          <cell r="D220" t="str">
            <v>Improved bond reinf.steel</v>
          </cell>
          <cell r="E220" t="str">
            <v>Kg</v>
          </cell>
          <cell r="F220" t="str">
            <v>|</v>
          </cell>
          <cell r="G220">
            <v>27119.833333333336</v>
          </cell>
        </row>
        <row r="221">
          <cell r="C221">
            <v>1718.01</v>
          </cell>
          <cell r="D221" t="str">
            <v>Grout 25mm thk.</v>
          </cell>
          <cell r="E221" t="str">
            <v>sqm</v>
          </cell>
          <cell r="F221" t="str">
            <v>|</v>
          </cell>
          <cell r="G221">
            <v>5.8183333333333334</v>
          </cell>
        </row>
        <row r="222">
          <cell r="C222">
            <v>1718.05</v>
          </cell>
          <cell r="D222" t="str">
            <v>Non-shrinking grout 50mm</v>
          </cell>
          <cell r="E222" t="str">
            <v>sqm</v>
          </cell>
          <cell r="F222" t="str">
            <v>|</v>
          </cell>
          <cell r="G222">
            <v>0</v>
          </cell>
        </row>
        <row r="223">
          <cell r="C223">
            <v>1799.07</v>
          </cell>
          <cell r="D223" t="str">
            <v>Non-shrinking grout 25mm Epoxy Type</v>
          </cell>
          <cell r="E223" t="str">
            <v>sqm</v>
          </cell>
          <cell r="F223" t="str">
            <v>|</v>
          </cell>
          <cell r="G223">
            <v>0</v>
          </cell>
        </row>
        <row r="224">
          <cell r="C224">
            <v>1799.09</v>
          </cell>
          <cell r="D224" t="str">
            <v>Non-shrinking grout &gt;50mm Epoxy Type</v>
          </cell>
          <cell r="E224" t="str">
            <v>cum</v>
          </cell>
          <cell r="F224" t="str">
            <v>|</v>
          </cell>
          <cell r="G224">
            <v>0</v>
          </cell>
        </row>
        <row r="225">
          <cell r="C225">
            <v>1714.17</v>
          </cell>
          <cell r="D225" t="str">
            <v>Anchor bolts weight up to 20Kg</v>
          </cell>
          <cell r="E225" t="str">
            <v>Kg</v>
          </cell>
          <cell r="F225" t="str">
            <v>|</v>
          </cell>
          <cell r="G225">
            <v>43.833333333333336</v>
          </cell>
        </row>
        <row r="226">
          <cell r="C226">
            <v>1714.18</v>
          </cell>
          <cell r="D226" t="str">
            <v>Anchor bolts weight &gt;20Kg</v>
          </cell>
          <cell r="E226" t="str">
            <v>Kg</v>
          </cell>
          <cell r="F226" t="str">
            <v>|</v>
          </cell>
          <cell r="G226">
            <v>0</v>
          </cell>
        </row>
        <row r="227">
          <cell r="C227">
            <v>1714.25</v>
          </cell>
          <cell r="D227" t="str">
            <v>Steel insert</v>
          </cell>
          <cell r="E227" t="str">
            <v>Kg</v>
          </cell>
          <cell r="F227" t="str">
            <v>|</v>
          </cell>
          <cell r="G227">
            <v>4855.8333333333339</v>
          </cell>
        </row>
        <row r="228">
          <cell r="F228" t="str">
            <v>|</v>
          </cell>
        </row>
        <row r="229">
          <cell r="D229" t="str">
            <v>Total Elevation Concrete Structures</v>
          </cell>
          <cell r="E229" t="str">
            <v>cum</v>
          </cell>
          <cell r="F229" t="str">
            <v>|</v>
          </cell>
        </row>
        <row r="230">
          <cell r="F230" t="str">
            <v>|</v>
          </cell>
        </row>
        <row r="231">
          <cell r="D231" t="str">
            <v xml:space="preserve"> CONCRETE BASINS</v>
          </cell>
          <cell r="F231" t="str">
            <v>|</v>
          </cell>
        </row>
        <row r="232">
          <cell r="F232" t="str">
            <v>|</v>
          </cell>
        </row>
        <row r="233">
          <cell r="C233">
            <v>2111.3000000000002</v>
          </cell>
          <cell r="D233" t="str">
            <v>Soil sect.exc.by mach.up to 2m</v>
          </cell>
          <cell r="E233" t="str">
            <v>cum</v>
          </cell>
          <cell r="F233" t="str">
            <v>|</v>
          </cell>
          <cell r="G233">
            <v>0</v>
          </cell>
        </row>
        <row r="234">
          <cell r="C234">
            <v>2111.1</v>
          </cell>
          <cell r="D234" t="str">
            <v>Soil sect.exc.by hand up to 2m</v>
          </cell>
          <cell r="E234" t="str">
            <v>cum</v>
          </cell>
          <cell r="F234" t="str">
            <v>|</v>
          </cell>
          <cell r="G234">
            <v>0</v>
          </cell>
        </row>
        <row r="235">
          <cell r="C235">
            <v>2111.31</v>
          </cell>
          <cell r="D235" t="str">
            <v>Sect.exc.mach.from 2to4m depth</v>
          </cell>
          <cell r="E235" t="str">
            <v>cum</v>
          </cell>
          <cell r="F235" t="str">
            <v>|</v>
          </cell>
          <cell r="G235">
            <v>0</v>
          </cell>
        </row>
        <row r="236">
          <cell r="C236">
            <v>2111.11</v>
          </cell>
          <cell r="D236" t="str">
            <v>Sect.exc.hand from 2to4m depth</v>
          </cell>
          <cell r="E236" t="str">
            <v>cum</v>
          </cell>
          <cell r="F236" t="str">
            <v>|</v>
          </cell>
          <cell r="G236">
            <v>0</v>
          </cell>
        </row>
        <row r="237">
          <cell r="C237">
            <v>2111.3200000000002</v>
          </cell>
          <cell r="D237" t="str">
            <v>Sect.exc.mach.exceed. 4m depth</v>
          </cell>
          <cell r="E237" t="str">
            <v>cum</v>
          </cell>
          <cell r="F237" t="str">
            <v>|</v>
          </cell>
          <cell r="G237">
            <v>0</v>
          </cell>
        </row>
        <row r="238">
          <cell r="C238">
            <v>2111.12</v>
          </cell>
          <cell r="D238" t="str">
            <v>Sect.exc.hand exceed. 4m depth</v>
          </cell>
          <cell r="E238" t="str">
            <v>cum</v>
          </cell>
          <cell r="F238" t="str">
            <v>|</v>
          </cell>
          <cell r="G238">
            <v>0</v>
          </cell>
        </row>
        <row r="239">
          <cell r="C239">
            <v>2112.04</v>
          </cell>
          <cell r="D239" t="str">
            <v>Materials from excav.transport</v>
          </cell>
          <cell r="E239" t="str">
            <v>cum</v>
          </cell>
          <cell r="F239" t="str">
            <v>|</v>
          </cell>
          <cell r="G239">
            <v>0</v>
          </cell>
        </row>
        <row r="240">
          <cell r="C240">
            <v>2113.0100000000002</v>
          </cell>
          <cell r="D240" t="str">
            <v>Backfill w/ matl from exc.</v>
          </cell>
          <cell r="E240" t="str">
            <v>cum</v>
          </cell>
          <cell r="F240" t="str">
            <v>|</v>
          </cell>
          <cell r="G240">
            <v>0</v>
          </cell>
        </row>
        <row r="241">
          <cell r="C241">
            <v>2115.08</v>
          </cell>
          <cell r="D241" t="str">
            <v>Base-course w/ matl by contr.</v>
          </cell>
          <cell r="E241" t="str">
            <v>cum</v>
          </cell>
          <cell r="F241" t="str">
            <v>|</v>
          </cell>
          <cell r="G241">
            <v>0</v>
          </cell>
        </row>
        <row r="242">
          <cell r="C242">
            <v>1710.02</v>
          </cell>
          <cell r="D242" t="str">
            <v>Lean concrete 10cm thk.</v>
          </cell>
          <cell r="E242" t="str">
            <v>sqm</v>
          </cell>
          <cell r="F242" t="str">
            <v>|</v>
          </cell>
          <cell r="G242">
            <v>0</v>
          </cell>
        </row>
        <row r="243">
          <cell r="C243">
            <v>1711.01</v>
          </cell>
          <cell r="D243" t="str">
            <v>Concrete for foundation</v>
          </cell>
          <cell r="E243" t="str">
            <v>cum</v>
          </cell>
          <cell r="F243" t="str">
            <v>|</v>
          </cell>
          <cell r="G243">
            <v>0</v>
          </cell>
        </row>
        <row r="244">
          <cell r="C244">
            <v>1712.01</v>
          </cell>
          <cell r="D244" t="str">
            <v>Concrete elev. up to 10m</v>
          </cell>
          <cell r="E244" t="str">
            <v>cum</v>
          </cell>
          <cell r="F244" t="str">
            <v>|</v>
          </cell>
          <cell r="G244">
            <v>0</v>
          </cell>
        </row>
        <row r="245">
          <cell r="C245">
            <v>1714.01</v>
          </cell>
          <cell r="D245" t="str">
            <v>Formwork foundation</v>
          </cell>
          <cell r="E245" t="str">
            <v>sqm</v>
          </cell>
          <cell r="F245" t="str">
            <v>|</v>
          </cell>
          <cell r="G245">
            <v>0</v>
          </cell>
        </row>
        <row r="246">
          <cell r="C246">
            <v>1714.02</v>
          </cell>
          <cell r="D246" t="str">
            <v>Formwork elev. up to 10m</v>
          </cell>
          <cell r="E246" t="str">
            <v>sqm</v>
          </cell>
          <cell r="F246" t="str">
            <v>|</v>
          </cell>
          <cell r="G246">
            <v>0</v>
          </cell>
        </row>
        <row r="247">
          <cell r="C247">
            <v>1714.05</v>
          </cell>
          <cell r="D247" t="str">
            <v>Circular formwork el. &lt;10m</v>
          </cell>
          <cell r="E247" t="str">
            <v>sqm</v>
          </cell>
          <cell r="F247" t="str">
            <v>|</v>
          </cell>
          <cell r="G247">
            <v>0</v>
          </cell>
        </row>
        <row r="248">
          <cell r="C248">
            <v>1714.08</v>
          </cell>
          <cell r="D248" t="str">
            <v>Fair-faced formwork el. &lt;10m</v>
          </cell>
          <cell r="E248" t="str">
            <v>sqm</v>
          </cell>
          <cell r="F248" t="str">
            <v>|</v>
          </cell>
          <cell r="G248">
            <v>0</v>
          </cell>
        </row>
        <row r="249">
          <cell r="C249">
            <v>1714.12</v>
          </cell>
          <cell r="D249" t="str">
            <v>Improved bond reinf.steel</v>
          </cell>
          <cell r="E249" t="str">
            <v>Kg</v>
          </cell>
          <cell r="F249" t="str">
            <v>|</v>
          </cell>
          <cell r="G249">
            <v>0</v>
          </cell>
        </row>
        <row r="250">
          <cell r="C250">
            <v>1718.01</v>
          </cell>
          <cell r="D250" t="str">
            <v>Grout 25mm thk.</v>
          </cell>
          <cell r="E250" t="str">
            <v>sqm</v>
          </cell>
          <cell r="F250" t="str">
            <v>|</v>
          </cell>
          <cell r="G250">
            <v>0</v>
          </cell>
        </row>
        <row r="251">
          <cell r="C251">
            <v>1718.21</v>
          </cell>
          <cell r="D251" t="str">
            <v>Acid-resistant lining w. tiles</v>
          </cell>
          <cell r="E251" t="str">
            <v>sqm</v>
          </cell>
          <cell r="F251" t="str">
            <v>|</v>
          </cell>
          <cell r="G251">
            <v>0</v>
          </cell>
        </row>
        <row r="252">
          <cell r="C252">
            <v>1718.22</v>
          </cell>
          <cell r="D252" t="str">
            <v>Acid-resistant lining w. epoxy</v>
          </cell>
          <cell r="E252" t="str">
            <v>sqm</v>
          </cell>
          <cell r="F252" t="str">
            <v>|</v>
          </cell>
          <cell r="G252">
            <v>0</v>
          </cell>
        </row>
        <row r="253">
          <cell r="C253">
            <v>1714.17</v>
          </cell>
          <cell r="D253" t="str">
            <v>Anchor bolts weight up to 20Kg</v>
          </cell>
          <cell r="E253" t="str">
            <v>Kg</v>
          </cell>
          <cell r="F253" t="str">
            <v>|</v>
          </cell>
          <cell r="G253">
            <v>0</v>
          </cell>
        </row>
        <row r="254">
          <cell r="C254">
            <v>1714.21</v>
          </cell>
          <cell r="D254" t="str">
            <v>Sliding plates</v>
          </cell>
          <cell r="E254" t="str">
            <v>Kg</v>
          </cell>
          <cell r="F254" t="str">
            <v>|</v>
          </cell>
          <cell r="G254">
            <v>0</v>
          </cell>
        </row>
        <row r="255">
          <cell r="C255">
            <v>1714.25</v>
          </cell>
          <cell r="D255" t="str">
            <v>Steel insert</v>
          </cell>
          <cell r="E255" t="str">
            <v>Kg</v>
          </cell>
          <cell r="F255" t="str">
            <v>|</v>
          </cell>
          <cell r="G255">
            <v>0</v>
          </cell>
        </row>
        <row r="256">
          <cell r="C256">
            <v>1715.08</v>
          </cell>
          <cell r="D256" t="str">
            <v>Supply of cast iron cover</v>
          </cell>
          <cell r="E256" t="str">
            <v>Kg</v>
          </cell>
          <cell r="F256" t="str">
            <v>|</v>
          </cell>
          <cell r="G256">
            <v>0</v>
          </cell>
        </row>
        <row r="257">
          <cell r="C257">
            <v>1715.09</v>
          </cell>
          <cell r="D257" t="str">
            <v>Laying of cast-iron cover</v>
          </cell>
          <cell r="E257" t="str">
            <v>Kg</v>
          </cell>
          <cell r="F257" t="str">
            <v>|</v>
          </cell>
          <cell r="G257">
            <v>0</v>
          </cell>
        </row>
        <row r="258">
          <cell r="C258">
            <v>1715.12</v>
          </cell>
          <cell r="D258" t="str">
            <v>Checkered plate cover</v>
          </cell>
          <cell r="E258" t="str">
            <v>Kg</v>
          </cell>
          <cell r="F258" t="str">
            <v>|</v>
          </cell>
          <cell r="G258">
            <v>0</v>
          </cell>
        </row>
        <row r="259">
          <cell r="C259">
            <v>1718.11</v>
          </cell>
          <cell r="D259" t="str">
            <v>PVC water-stop: 20cm wide</v>
          </cell>
          <cell r="E259" t="str">
            <v>lm</v>
          </cell>
          <cell r="F259" t="str">
            <v>|</v>
          </cell>
          <cell r="G259">
            <v>0</v>
          </cell>
        </row>
        <row r="260">
          <cell r="C260">
            <v>1799.02</v>
          </cell>
          <cell r="D260" t="str">
            <v>Waterproof cement additive</v>
          </cell>
          <cell r="E260" t="str">
            <v>kg</v>
          </cell>
          <cell r="F260" t="str">
            <v>|</v>
          </cell>
          <cell r="G260">
            <v>0</v>
          </cell>
        </row>
        <row r="261">
          <cell r="C261">
            <v>1711.02</v>
          </cell>
          <cell r="D261" t="str">
            <v>Bitumen coat for foundation</v>
          </cell>
          <cell r="E261" t="str">
            <v>sqm</v>
          </cell>
          <cell r="F261" t="str">
            <v>|</v>
          </cell>
          <cell r="G261">
            <v>0</v>
          </cell>
        </row>
        <row r="262">
          <cell r="C262">
            <v>1799.33</v>
          </cell>
          <cell r="D262" t="str">
            <v>Polyethylene sheet under foundations</v>
          </cell>
          <cell r="E262" t="str">
            <v>sqm</v>
          </cell>
          <cell r="F262" t="str">
            <v>|</v>
          </cell>
          <cell r="G262">
            <v>0</v>
          </cell>
        </row>
        <row r="263">
          <cell r="F263" t="str">
            <v>|</v>
          </cell>
        </row>
        <row r="264">
          <cell r="D264" t="str">
            <v>Total Concrete Basins</v>
          </cell>
          <cell r="E264" t="str">
            <v>cum</v>
          </cell>
          <cell r="F264" t="str">
            <v>|</v>
          </cell>
        </row>
        <row r="265">
          <cell r="F265" t="str">
            <v>|</v>
          </cell>
        </row>
        <row r="266">
          <cell r="D266" t="str">
            <v>CONCRETE WALLS</v>
          </cell>
          <cell r="F266" t="str">
            <v>|</v>
          </cell>
        </row>
        <row r="267">
          <cell r="F267" t="str">
            <v>|</v>
          </cell>
        </row>
        <row r="268">
          <cell r="C268">
            <v>2111.3000000000002</v>
          </cell>
          <cell r="D268" t="str">
            <v>Soil sect.exc.by mach.up to 2m</v>
          </cell>
          <cell r="E268" t="str">
            <v>cum</v>
          </cell>
          <cell r="F268" t="str">
            <v>|</v>
          </cell>
          <cell r="G268">
            <v>0</v>
          </cell>
        </row>
        <row r="269">
          <cell r="C269">
            <v>2111.1</v>
          </cell>
          <cell r="D269" t="str">
            <v>Soil sect.exc.by hand up to 2m</v>
          </cell>
          <cell r="E269" t="str">
            <v>cum</v>
          </cell>
          <cell r="F269" t="str">
            <v>|</v>
          </cell>
          <cell r="G269">
            <v>0</v>
          </cell>
        </row>
        <row r="270">
          <cell r="C270">
            <v>2112.04</v>
          </cell>
          <cell r="D270" t="str">
            <v>Materials from excav.transport</v>
          </cell>
          <cell r="E270" t="str">
            <v>cum</v>
          </cell>
          <cell r="F270" t="str">
            <v>|</v>
          </cell>
          <cell r="G270">
            <v>0</v>
          </cell>
        </row>
        <row r="271">
          <cell r="C271">
            <v>2113.0100000000002</v>
          </cell>
          <cell r="D271" t="str">
            <v>Backfill w/ matl from exc.</v>
          </cell>
          <cell r="E271" t="str">
            <v>cum</v>
          </cell>
          <cell r="F271" t="str">
            <v>|</v>
          </cell>
          <cell r="G271">
            <v>0</v>
          </cell>
        </row>
        <row r="272">
          <cell r="C272">
            <v>1710.02</v>
          </cell>
          <cell r="D272" t="str">
            <v>Lean concrete 10cm thk.</v>
          </cell>
          <cell r="E272" t="str">
            <v>sqm</v>
          </cell>
          <cell r="F272" t="str">
            <v>|</v>
          </cell>
          <cell r="G272">
            <v>0</v>
          </cell>
        </row>
        <row r="273">
          <cell r="C273">
            <v>1711.01</v>
          </cell>
          <cell r="D273" t="str">
            <v>Concrete for foundation</v>
          </cell>
          <cell r="E273" t="str">
            <v>cum</v>
          </cell>
          <cell r="F273" t="str">
            <v>|</v>
          </cell>
          <cell r="G273">
            <v>0</v>
          </cell>
        </row>
        <row r="274">
          <cell r="C274">
            <v>1712.01</v>
          </cell>
          <cell r="D274" t="str">
            <v>Concrete elev. up to 10m</v>
          </cell>
          <cell r="E274" t="str">
            <v>cum</v>
          </cell>
          <cell r="F274" t="str">
            <v>|</v>
          </cell>
          <cell r="G274">
            <v>0</v>
          </cell>
        </row>
        <row r="275">
          <cell r="C275">
            <v>1714.01</v>
          </cell>
          <cell r="D275" t="str">
            <v>Formwork foundation</v>
          </cell>
          <cell r="E275" t="str">
            <v>sqm</v>
          </cell>
          <cell r="F275" t="str">
            <v>|</v>
          </cell>
          <cell r="G275">
            <v>0</v>
          </cell>
        </row>
        <row r="276">
          <cell r="C276">
            <v>1714.02</v>
          </cell>
          <cell r="D276" t="str">
            <v>Formwork elev. up to 10m</v>
          </cell>
          <cell r="E276" t="str">
            <v>sqm</v>
          </cell>
          <cell r="F276" t="str">
            <v>|</v>
          </cell>
          <cell r="G276">
            <v>0</v>
          </cell>
        </row>
        <row r="277">
          <cell r="C277">
            <v>1714.12</v>
          </cell>
          <cell r="D277" t="str">
            <v>Improved bond reinf.steel</v>
          </cell>
          <cell r="E277" t="str">
            <v>Kg</v>
          </cell>
          <cell r="F277" t="str">
            <v>|</v>
          </cell>
          <cell r="G277">
            <v>0</v>
          </cell>
        </row>
        <row r="278">
          <cell r="C278">
            <v>1714.17</v>
          </cell>
          <cell r="D278" t="str">
            <v>Anchor bolts weight up to 20Kg</v>
          </cell>
          <cell r="E278" t="str">
            <v>Kg</v>
          </cell>
          <cell r="F278" t="str">
            <v>|</v>
          </cell>
          <cell r="G278">
            <v>0</v>
          </cell>
        </row>
        <row r="279">
          <cell r="C279">
            <v>1718.01</v>
          </cell>
          <cell r="D279" t="str">
            <v>Grout 25mm thk.</v>
          </cell>
          <cell r="E279" t="str">
            <v>sqm</v>
          </cell>
          <cell r="F279" t="str">
            <v>|</v>
          </cell>
          <cell r="G279">
            <v>0</v>
          </cell>
        </row>
        <row r="280">
          <cell r="C280">
            <v>1714.25</v>
          </cell>
          <cell r="D280" t="str">
            <v>Steel insert</v>
          </cell>
          <cell r="E280" t="str">
            <v>Kg</v>
          </cell>
          <cell r="F280" t="str">
            <v>|</v>
          </cell>
          <cell r="G280">
            <v>0</v>
          </cell>
        </row>
        <row r="281">
          <cell r="C281">
            <v>1711.02</v>
          </cell>
          <cell r="D281" t="str">
            <v>Bitumen coat for foundation</v>
          </cell>
          <cell r="E281" t="str">
            <v>sqm</v>
          </cell>
          <cell r="F281" t="str">
            <v>|</v>
          </cell>
          <cell r="G281">
            <v>0</v>
          </cell>
        </row>
        <row r="282">
          <cell r="C282">
            <v>1799.33</v>
          </cell>
          <cell r="D282" t="str">
            <v>Polyethylene sheet under foundations</v>
          </cell>
          <cell r="E282" t="str">
            <v>sqm</v>
          </cell>
          <cell r="F282" t="str">
            <v>|</v>
          </cell>
          <cell r="G282">
            <v>0</v>
          </cell>
        </row>
        <row r="283">
          <cell r="C283">
            <v>1799.35</v>
          </cell>
          <cell r="D283" t="str">
            <v>Coal Tar Epoxy painting on cls surfaces</v>
          </cell>
          <cell r="E283" t="str">
            <v>sqm</v>
          </cell>
          <cell r="F283" t="str">
            <v>|</v>
          </cell>
          <cell r="G283">
            <v>0</v>
          </cell>
        </row>
        <row r="284">
          <cell r="C284">
            <v>1718.22</v>
          </cell>
          <cell r="D284" t="str">
            <v>Acid-resistant lining w. epoxy</v>
          </cell>
          <cell r="E284" t="str">
            <v>sqm</v>
          </cell>
          <cell r="F284" t="str">
            <v>|</v>
          </cell>
          <cell r="G284">
            <v>0</v>
          </cell>
        </row>
        <row r="285">
          <cell r="C285">
            <v>1718.11</v>
          </cell>
          <cell r="D285" t="str">
            <v>PVC water-stop: 20cm wide</v>
          </cell>
          <cell r="E285" t="str">
            <v>lm</v>
          </cell>
          <cell r="F285" t="str">
            <v>|</v>
          </cell>
          <cell r="G285">
            <v>0</v>
          </cell>
        </row>
        <row r="286">
          <cell r="F286" t="str">
            <v>|</v>
          </cell>
        </row>
        <row r="287">
          <cell r="D287" t="str">
            <v>Total Concrete Walls</v>
          </cell>
          <cell r="E287" t="str">
            <v>cum</v>
          </cell>
          <cell r="F287" t="str">
            <v>|</v>
          </cell>
        </row>
        <row r="288">
          <cell r="F288" t="str">
            <v>|</v>
          </cell>
        </row>
        <row r="289">
          <cell r="D289" t="str">
            <v>SLEEPERS</v>
          </cell>
          <cell r="F289" t="str">
            <v>|</v>
          </cell>
        </row>
        <row r="290">
          <cell r="F290" t="str">
            <v>|</v>
          </cell>
        </row>
        <row r="291">
          <cell r="C291">
            <v>1711.05</v>
          </cell>
          <cell r="D291" t="str">
            <v xml:space="preserve">Sleepers </v>
          </cell>
          <cell r="E291" t="str">
            <v>lm</v>
          </cell>
          <cell r="F291" t="str">
            <v>|</v>
          </cell>
          <cell r="G291">
            <v>0</v>
          </cell>
        </row>
        <row r="292">
          <cell r="C292">
            <v>1799.23</v>
          </cell>
          <cell r="D292" t="str">
            <v>Sleepers type "1"</v>
          </cell>
          <cell r="E292" t="str">
            <v>lm</v>
          </cell>
          <cell r="F292" t="str">
            <v>|</v>
          </cell>
          <cell r="G292">
            <v>0</v>
          </cell>
        </row>
        <row r="293">
          <cell r="C293">
            <v>1799.24</v>
          </cell>
          <cell r="D293" t="str">
            <v>Sleepers fixed point type</v>
          </cell>
          <cell r="E293" t="str">
            <v>cum</v>
          </cell>
          <cell r="F293" t="str">
            <v>|</v>
          </cell>
          <cell r="G293">
            <v>0</v>
          </cell>
        </row>
        <row r="294">
          <cell r="F294" t="str">
            <v>|</v>
          </cell>
        </row>
        <row r="295">
          <cell r="D295" t="str">
            <v>Total Sleepers</v>
          </cell>
          <cell r="E295" t="str">
            <v>lm</v>
          </cell>
          <cell r="F295" t="str">
            <v>|</v>
          </cell>
        </row>
        <row r="296">
          <cell r="F296" t="str">
            <v>|</v>
          </cell>
        </row>
        <row r="297">
          <cell r="D297" t="str">
            <v>FIREPROOFING</v>
          </cell>
          <cell r="F297" t="str">
            <v>|</v>
          </cell>
        </row>
        <row r="298">
          <cell r="F298" t="str">
            <v>|</v>
          </cell>
        </row>
        <row r="299">
          <cell r="C299">
            <v>1717.01</v>
          </cell>
          <cell r="D299" t="str">
            <v>Concrete for steel structure</v>
          </cell>
          <cell r="E299" t="str">
            <v>cum</v>
          </cell>
          <cell r="F299" t="str">
            <v>|</v>
          </cell>
          <cell r="G299">
            <v>0</v>
          </cell>
        </row>
        <row r="300">
          <cell r="C300">
            <v>1717.03</v>
          </cell>
          <cell r="D300" t="str">
            <v>Concrete for vessel bottom</v>
          </cell>
          <cell r="E300" t="str">
            <v>cum</v>
          </cell>
          <cell r="F300" t="str">
            <v>|</v>
          </cell>
          <cell r="G300">
            <v>0</v>
          </cell>
        </row>
        <row r="301">
          <cell r="C301">
            <v>1717.06</v>
          </cell>
          <cell r="D301" t="str">
            <v>Sprayed mortar for skirt</v>
          </cell>
          <cell r="E301" t="str">
            <v>sqm</v>
          </cell>
          <cell r="F301" t="str">
            <v>|</v>
          </cell>
          <cell r="G301">
            <v>0</v>
          </cell>
        </row>
        <row r="302">
          <cell r="C302">
            <v>1717.07</v>
          </cell>
          <cell r="D302" t="str">
            <v>Sprayed mortar for vessel bott</v>
          </cell>
          <cell r="E302" t="str">
            <v>sqm</v>
          </cell>
          <cell r="F302" t="str">
            <v>|</v>
          </cell>
          <cell r="G302">
            <v>0</v>
          </cell>
        </row>
        <row r="303">
          <cell r="C303">
            <v>1717.04</v>
          </cell>
          <cell r="D303" t="str">
            <v>Concrete for skirt-curb</v>
          </cell>
          <cell r="E303" t="str">
            <v>cum</v>
          </cell>
          <cell r="F303" t="str">
            <v>|</v>
          </cell>
          <cell r="G303">
            <v>0</v>
          </cell>
        </row>
        <row r="304">
          <cell r="F304" t="str">
            <v>|</v>
          </cell>
        </row>
        <row r="305">
          <cell r="D305" t="str">
            <v>Total Fireproofing</v>
          </cell>
          <cell r="E305" t="str">
            <v>cum</v>
          </cell>
          <cell r="F305" t="str">
            <v>|</v>
          </cell>
        </row>
        <row r="306">
          <cell r="F306" t="str">
            <v>|</v>
          </cell>
        </row>
        <row r="307">
          <cell r="D307" t="str">
            <v>SEWERS</v>
          </cell>
          <cell r="F307" t="str">
            <v>|</v>
          </cell>
        </row>
        <row r="308">
          <cell r="F308" t="str">
            <v>|</v>
          </cell>
        </row>
        <row r="309">
          <cell r="C309">
            <v>2111.3000000000002</v>
          </cell>
          <cell r="D309" t="str">
            <v>Soil sect.exc.by mach.up to 2m</v>
          </cell>
          <cell r="E309" t="str">
            <v>cum</v>
          </cell>
          <cell r="F309" t="str">
            <v>|</v>
          </cell>
          <cell r="G309">
            <v>0</v>
          </cell>
        </row>
        <row r="310">
          <cell r="C310">
            <v>2111.1</v>
          </cell>
          <cell r="D310" t="str">
            <v>Soil sect.exc.by hand up to 2m</v>
          </cell>
          <cell r="E310" t="str">
            <v>cum</v>
          </cell>
          <cell r="F310" t="str">
            <v>|</v>
          </cell>
          <cell r="G310">
            <v>130</v>
          </cell>
        </row>
        <row r="311">
          <cell r="C311">
            <v>2112.04</v>
          </cell>
          <cell r="D311" t="str">
            <v>Materials from excav.transport</v>
          </cell>
          <cell r="E311" t="str">
            <v>cum</v>
          </cell>
          <cell r="F311" t="str">
            <v>|</v>
          </cell>
          <cell r="G311">
            <v>8</v>
          </cell>
        </row>
        <row r="312">
          <cell r="C312">
            <v>2113.0100000000002</v>
          </cell>
          <cell r="D312" t="str">
            <v>Backfill w/ matl from exc.</v>
          </cell>
          <cell r="E312" t="str">
            <v>cum</v>
          </cell>
          <cell r="F312" t="str">
            <v>|</v>
          </cell>
          <cell r="G312">
            <v>122</v>
          </cell>
        </row>
        <row r="313">
          <cell r="C313">
            <v>1710.02</v>
          </cell>
          <cell r="D313" t="str">
            <v>Lean concrete 10cm thk.</v>
          </cell>
          <cell r="E313" t="str">
            <v>sqm</v>
          </cell>
          <cell r="F313" t="str">
            <v>|</v>
          </cell>
          <cell r="G313">
            <v>0</v>
          </cell>
        </row>
        <row r="314">
          <cell r="C314">
            <v>1710.04</v>
          </cell>
          <cell r="D314" t="str">
            <v>L.C. for U/G pipes bedding</v>
          </cell>
          <cell r="E314" t="str">
            <v>cum</v>
          </cell>
          <cell r="F314" t="str">
            <v>|</v>
          </cell>
          <cell r="G314">
            <v>0</v>
          </cell>
        </row>
        <row r="315">
          <cell r="C315">
            <v>2113.0300000000002</v>
          </cell>
          <cell r="D315" t="str">
            <v>Sand for pipes bedding</v>
          </cell>
          <cell r="E315" t="str">
            <v>cum</v>
          </cell>
          <cell r="F315" t="str">
            <v>|</v>
          </cell>
          <cell r="G315">
            <v>4</v>
          </cell>
        </row>
        <row r="316">
          <cell r="C316">
            <v>1711.01</v>
          </cell>
          <cell r="D316" t="str">
            <v>Concrete for foundation</v>
          </cell>
          <cell r="E316" t="str">
            <v>cum</v>
          </cell>
          <cell r="F316" t="str">
            <v>|</v>
          </cell>
          <cell r="G316">
            <v>0</v>
          </cell>
        </row>
        <row r="317">
          <cell r="C317">
            <v>1714.01</v>
          </cell>
          <cell r="D317" t="str">
            <v>Formwork foundation</v>
          </cell>
          <cell r="E317" t="str">
            <v>sqm</v>
          </cell>
          <cell r="F317" t="str">
            <v>|</v>
          </cell>
          <cell r="G317">
            <v>0</v>
          </cell>
        </row>
        <row r="318">
          <cell r="C318">
            <v>1714.12</v>
          </cell>
          <cell r="D318" t="str">
            <v>Improved bond reinf.steel</v>
          </cell>
          <cell r="E318" t="str">
            <v>Kg</v>
          </cell>
          <cell r="F318" t="str">
            <v>|</v>
          </cell>
          <cell r="G318">
            <v>0</v>
          </cell>
        </row>
        <row r="319">
          <cell r="C319">
            <v>1715.1</v>
          </cell>
          <cell r="D319" t="str">
            <v>Galvanized grating cover</v>
          </cell>
          <cell r="E319" t="str">
            <v>Kg</v>
          </cell>
          <cell r="F319" t="str">
            <v>|</v>
          </cell>
          <cell r="G319">
            <v>0</v>
          </cell>
        </row>
        <row r="320">
          <cell r="C320">
            <v>1715.08</v>
          </cell>
          <cell r="D320" t="str">
            <v>Supply of cast iron cover</v>
          </cell>
          <cell r="E320" t="str">
            <v>Kg</v>
          </cell>
          <cell r="F320" t="str">
            <v>|</v>
          </cell>
          <cell r="G320">
            <v>0</v>
          </cell>
        </row>
        <row r="321">
          <cell r="C321">
            <v>1715.09</v>
          </cell>
          <cell r="D321" t="str">
            <v>Laying of cast-iron cover</v>
          </cell>
          <cell r="E321" t="str">
            <v>Kg</v>
          </cell>
          <cell r="F321" t="str">
            <v>|</v>
          </cell>
          <cell r="G321">
            <v>0</v>
          </cell>
        </row>
        <row r="322">
          <cell r="C322">
            <v>1715.12</v>
          </cell>
          <cell r="D322" t="str">
            <v>Checkered plate cover</v>
          </cell>
          <cell r="E322" t="str">
            <v>Kg</v>
          </cell>
          <cell r="F322" t="str">
            <v>|</v>
          </cell>
          <cell r="G322">
            <v>0</v>
          </cell>
        </row>
        <row r="323">
          <cell r="C323">
            <v>1715.07</v>
          </cell>
          <cell r="D323" t="str">
            <v>Prefabricated septic-tank</v>
          </cell>
          <cell r="E323" t="str">
            <v>u</v>
          </cell>
          <cell r="F323" t="str">
            <v>|</v>
          </cell>
          <cell r="G323">
            <v>0</v>
          </cell>
        </row>
        <row r="324">
          <cell r="C324">
            <v>1715.01</v>
          </cell>
          <cell r="D324" t="str">
            <v>Pit 0,5x0,5 to 0,9x0,9m</v>
          </cell>
          <cell r="E324" t="str">
            <v>cum</v>
          </cell>
          <cell r="F324" t="str">
            <v>|</v>
          </cell>
          <cell r="G324">
            <v>8</v>
          </cell>
        </row>
        <row r="325">
          <cell r="C325">
            <v>1715.02</v>
          </cell>
          <cell r="D325" t="str">
            <v>Pit 0,91x0,91 to 1,5x1,5m</v>
          </cell>
          <cell r="E325" t="str">
            <v>cum</v>
          </cell>
          <cell r="F325" t="str">
            <v>|</v>
          </cell>
          <cell r="G325">
            <v>0</v>
          </cell>
        </row>
        <row r="326">
          <cell r="C326">
            <v>1718.11</v>
          </cell>
          <cell r="D326" t="str">
            <v>PVC water-stop: 20cm wide</v>
          </cell>
          <cell r="E326" t="str">
            <v>lm</v>
          </cell>
          <cell r="F326" t="str">
            <v>|</v>
          </cell>
          <cell r="G326">
            <v>0</v>
          </cell>
        </row>
        <row r="327">
          <cell r="C327">
            <v>1718.12</v>
          </cell>
          <cell r="D327" t="str">
            <v>PVC water-stop: 30cm wide</v>
          </cell>
          <cell r="E327" t="str">
            <v>lm</v>
          </cell>
          <cell r="F327" t="str">
            <v>|</v>
          </cell>
          <cell r="G327">
            <v>0</v>
          </cell>
        </row>
        <row r="328">
          <cell r="C328">
            <v>1718.21</v>
          </cell>
          <cell r="D328" t="str">
            <v>Acid-resistant lining w. tiles</v>
          </cell>
          <cell r="E328" t="str">
            <v>sqm</v>
          </cell>
          <cell r="F328" t="str">
            <v>|</v>
          </cell>
          <cell r="G328">
            <v>0</v>
          </cell>
        </row>
        <row r="329">
          <cell r="C329">
            <v>1718.22</v>
          </cell>
          <cell r="D329" t="str">
            <v>Acid-resistant lining w. epoxy</v>
          </cell>
          <cell r="E329" t="str">
            <v>sqm</v>
          </cell>
          <cell r="F329" t="str">
            <v>|</v>
          </cell>
          <cell r="G329">
            <v>0</v>
          </cell>
        </row>
        <row r="330">
          <cell r="C330">
            <v>1416.01</v>
          </cell>
          <cell r="D330" t="str">
            <v>Carbon steel piping</v>
          </cell>
          <cell r="E330" t="str">
            <v>Kg</v>
          </cell>
          <cell r="F330" t="str">
            <v>|</v>
          </cell>
          <cell r="G330">
            <v>3740</v>
          </cell>
        </row>
        <row r="331">
          <cell r="C331">
            <v>1416.03</v>
          </cell>
          <cell r="D331" t="str">
            <v>Carbon steel valve</v>
          </cell>
          <cell r="E331" t="str">
            <v>Kg</v>
          </cell>
          <cell r="F331" t="str">
            <v>|</v>
          </cell>
          <cell r="G331">
            <v>0</v>
          </cell>
        </row>
        <row r="332">
          <cell r="C332">
            <v>1410.01</v>
          </cell>
          <cell r="D332" t="str">
            <v>Cast iron piping</v>
          </cell>
          <cell r="E332" t="str">
            <v>Kg</v>
          </cell>
          <cell r="F332" t="str">
            <v>|</v>
          </cell>
          <cell r="G332">
            <v>0</v>
          </cell>
        </row>
        <row r="333">
          <cell r="C333">
            <v>1411.16</v>
          </cell>
          <cell r="D333" t="str">
            <v>Centr. r.c. piping    dia.50cm</v>
          </cell>
          <cell r="E333" t="str">
            <v>lm</v>
          </cell>
          <cell r="F333" t="str">
            <v>|</v>
          </cell>
          <cell r="G333">
            <v>0</v>
          </cell>
        </row>
        <row r="334">
          <cell r="C334">
            <v>1411.35</v>
          </cell>
          <cell r="D334" t="str">
            <v>R.c. pip. inst. only  dia.50cm</v>
          </cell>
          <cell r="E334" t="str">
            <v>lm</v>
          </cell>
          <cell r="F334" t="str">
            <v>|</v>
          </cell>
          <cell r="G334">
            <v>0</v>
          </cell>
        </row>
        <row r="335">
          <cell r="C335">
            <v>1413.02</v>
          </cell>
          <cell r="D335" t="str">
            <v>PVC piping         dia. 160mm</v>
          </cell>
          <cell r="E335" t="str">
            <v>lm</v>
          </cell>
          <cell r="F335" t="str">
            <v>|</v>
          </cell>
          <cell r="G335">
            <v>0</v>
          </cell>
        </row>
        <row r="336">
          <cell r="C336">
            <v>1413.03</v>
          </cell>
          <cell r="D336" t="str">
            <v>PVC piping         dia. 200mm</v>
          </cell>
          <cell r="E336" t="str">
            <v>lm</v>
          </cell>
          <cell r="F336" t="str">
            <v>|</v>
          </cell>
          <cell r="G336">
            <v>0</v>
          </cell>
        </row>
        <row r="337">
          <cell r="C337">
            <v>2199.0300000000002</v>
          </cell>
          <cell r="D337" t="str">
            <v>Demol.&amp; Reinst. exist. roads fnds.</v>
          </cell>
          <cell r="E337" t="str">
            <v>cum</v>
          </cell>
          <cell r="F337" t="str">
            <v>|</v>
          </cell>
          <cell r="G337">
            <v>0</v>
          </cell>
        </row>
        <row r="338">
          <cell r="C338">
            <v>2199.02</v>
          </cell>
          <cell r="D338" t="str">
            <v>Exist. Binder &amp; W.course scarifying</v>
          </cell>
          <cell r="E338" t="str">
            <v>sqm</v>
          </cell>
          <cell r="F338" t="str">
            <v>|</v>
          </cell>
          <cell r="G338">
            <v>0</v>
          </cell>
        </row>
        <row r="339">
          <cell r="C339">
            <v>2115.15</v>
          </cell>
          <cell r="D339" t="str">
            <v>Reinst.of binder &amp; wear.course</v>
          </cell>
          <cell r="E339" t="str">
            <v>sqm</v>
          </cell>
          <cell r="F339" t="str">
            <v>|</v>
          </cell>
          <cell r="G339">
            <v>0</v>
          </cell>
        </row>
        <row r="340">
          <cell r="C340">
            <v>1714.25</v>
          </cell>
          <cell r="D340" t="str">
            <v>Steel insert</v>
          </cell>
          <cell r="E340" t="str">
            <v>Kg</v>
          </cell>
          <cell r="F340" t="str">
            <v>|</v>
          </cell>
          <cell r="G340">
            <v>0</v>
          </cell>
        </row>
        <row r="341">
          <cell r="C341">
            <v>2114.0500000000002</v>
          </cell>
          <cell r="D341" t="str">
            <v>Reinforced concrete demol.</v>
          </cell>
          <cell r="E341" t="str">
            <v>cum</v>
          </cell>
          <cell r="F341" t="str">
            <v>|</v>
          </cell>
          <cell r="G341">
            <v>0</v>
          </cell>
        </row>
        <row r="342">
          <cell r="C342">
            <v>1799.02</v>
          </cell>
          <cell r="D342" t="str">
            <v>Waterproof cement additive</v>
          </cell>
          <cell r="E342" t="str">
            <v>kg</v>
          </cell>
          <cell r="F342" t="str">
            <v>|</v>
          </cell>
          <cell r="G342">
            <v>0</v>
          </cell>
        </row>
        <row r="343">
          <cell r="C343">
            <v>1499.04</v>
          </cell>
          <cell r="D343" t="str">
            <v>Carbon steel vents</v>
          </cell>
          <cell r="E343" t="str">
            <v>Kg</v>
          </cell>
          <cell r="F343" t="str">
            <v>|</v>
          </cell>
          <cell r="G343">
            <v>0</v>
          </cell>
        </row>
        <row r="344">
          <cell r="C344">
            <v>1499.01</v>
          </cell>
          <cell r="D344" t="str">
            <v>Cast iron floor drain  diam. 6"</v>
          </cell>
          <cell r="E344" t="str">
            <v>u</v>
          </cell>
          <cell r="F344" t="str">
            <v>|</v>
          </cell>
          <cell r="G344">
            <v>0</v>
          </cell>
        </row>
        <row r="345">
          <cell r="C345">
            <v>1499.02</v>
          </cell>
          <cell r="D345" t="str">
            <v>Carbon steel drain hubs 4"</v>
          </cell>
          <cell r="E345" t="str">
            <v>u</v>
          </cell>
          <cell r="F345" t="str">
            <v>|</v>
          </cell>
          <cell r="G345">
            <v>0</v>
          </cell>
        </row>
        <row r="346">
          <cell r="C346">
            <v>1499.03</v>
          </cell>
          <cell r="D346" t="str">
            <v>Carbon steel clean out diam. 6"</v>
          </cell>
          <cell r="E346" t="str">
            <v>u</v>
          </cell>
          <cell r="F346" t="str">
            <v>|</v>
          </cell>
          <cell r="G346">
            <v>0</v>
          </cell>
        </row>
        <row r="347">
          <cell r="C347">
            <v>1711.02</v>
          </cell>
          <cell r="D347" t="str">
            <v>Bitumen coat for foundation</v>
          </cell>
          <cell r="E347" t="str">
            <v>sqm</v>
          </cell>
          <cell r="F347" t="str">
            <v>|</v>
          </cell>
          <cell r="G347">
            <v>0</v>
          </cell>
        </row>
        <row r="348">
          <cell r="C348">
            <v>1799.33</v>
          </cell>
          <cell r="D348" t="str">
            <v>Polyethylene sheet under foundations</v>
          </cell>
          <cell r="E348" t="str">
            <v>sqm</v>
          </cell>
          <cell r="F348" t="str">
            <v>|</v>
          </cell>
          <cell r="G348">
            <v>0</v>
          </cell>
        </row>
        <row r="349">
          <cell r="C349">
            <v>2114.0700000000002</v>
          </cell>
          <cell r="D349" t="str">
            <v>Reinf. concrete paving demol.</v>
          </cell>
          <cell r="E349" t="str">
            <v>sqm</v>
          </cell>
          <cell r="F349" t="str">
            <v>|</v>
          </cell>
          <cell r="G349">
            <v>0</v>
          </cell>
        </row>
        <row r="350">
          <cell r="C350">
            <v>1716.05</v>
          </cell>
          <cell r="D350" t="str">
            <v>Reinf.concrete paving thk 15cm</v>
          </cell>
          <cell r="E350" t="str">
            <v>sqm</v>
          </cell>
          <cell r="F350" t="str">
            <v>|</v>
          </cell>
          <cell r="G350">
            <v>0</v>
          </cell>
        </row>
        <row r="351">
          <cell r="F351" t="str">
            <v>|</v>
          </cell>
        </row>
        <row r="352">
          <cell r="D352" t="str">
            <v>Total Sewers</v>
          </cell>
          <cell r="E352" t="str">
            <v>lm</v>
          </cell>
          <cell r="F352" t="str">
            <v>|</v>
          </cell>
        </row>
        <row r="353">
          <cell r="F353" t="str">
            <v>|</v>
          </cell>
        </row>
        <row r="354">
          <cell r="D354" t="str">
            <v xml:space="preserve"> UNDERGROUND PIPING</v>
          </cell>
          <cell r="F354" t="str">
            <v>|</v>
          </cell>
        </row>
        <row r="355">
          <cell r="F355" t="str">
            <v>|</v>
          </cell>
        </row>
        <row r="356">
          <cell r="C356">
            <v>2111.3000000000002</v>
          </cell>
          <cell r="D356" t="str">
            <v>Soil sect.exc.by mach.up to 2m</v>
          </cell>
          <cell r="E356" t="str">
            <v>cum</v>
          </cell>
          <cell r="F356" t="str">
            <v>|</v>
          </cell>
          <cell r="G356">
            <v>0</v>
          </cell>
        </row>
        <row r="357">
          <cell r="C357">
            <v>2111.1</v>
          </cell>
          <cell r="D357" t="str">
            <v>Soil sect.exc.by hand up to 2m</v>
          </cell>
          <cell r="E357" t="str">
            <v>cum</v>
          </cell>
          <cell r="F357" t="str">
            <v>|</v>
          </cell>
          <cell r="G357">
            <v>230</v>
          </cell>
        </row>
        <row r="358">
          <cell r="C358">
            <v>2111.31</v>
          </cell>
          <cell r="D358" t="str">
            <v>Sect.exc.mach.from 2to4m depth</v>
          </cell>
          <cell r="E358" t="str">
            <v>cum</v>
          </cell>
          <cell r="F358" t="str">
            <v>|</v>
          </cell>
          <cell r="G358">
            <v>0</v>
          </cell>
        </row>
        <row r="359">
          <cell r="C359">
            <v>2111.11</v>
          </cell>
          <cell r="D359" t="str">
            <v>Sect.exc.hand from 2to4m depth</v>
          </cell>
          <cell r="E359" t="str">
            <v>cum</v>
          </cell>
          <cell r="F359" t="str">
            <v>|</v>
          </cell>
          <cell r="G359">
            <v>0</v>
          </cell>
        </row>
        <row r="360">
          <cell r="C360">
            <v>2111.3200000000002</v>
          </cell>
          <cell r="D360" t="str">
            <v>Sect.exc.mach.exceed. 4m depth</v>
          </cell>
          <cell r="E360" t="str">
            <v>cum</v>
          </cell>
          <cell r="F360" t="str">
            <v>|</v>
          </cell>
          <cell r="G360">
            <v>0</v>
          </cell>
        </row>
        <row r="361">
          <cell r="C361">
            <v>2111.12</v>
          </cell>
          <cell r="D361" t="str">
            <v>Sect.exc.hand exceed. 4m depth</v>
          </cell>
          <cell r="E361" t="str">
            <v>cum</v>
          </cell>
          <cell r="F361" t="str">
            <v>|</v>
          </cell>
          <cell r="G361">
            <v>0</v>
          </cell>
        </row>
        <row r="362">
          <cell r="C362">
            <v>2111.4</v>
          </cell>
          <cell r="D362" t="str">
            <v>Extra price for water table by mach.</v>
          </cell>
          <cell r="E362" t="str">
            <v>cum</v>
          </cell>
          <cell r="F362" t="str">
            <v>|</v>
          </cell>
          <cell r="G362">
            <v>0</v>
          </cell>
        </row>
        <row r="363">
          <cell r="C363">
            <v>2111.1999999999998</v>
          </cell>
          <cell r="D363" t="str">
            <v>Extra price for water table by hand</v>
          </cell>
          <cell r="E363" t="str">
            <v>cum</v>
          </cell>
          <cell r="F363" t="str">
            <v>|</v>
          </cell>
          <cell r="G363">
            <v>0</v>
          </cell>
        </row>
        <row r="364">
          <cell r="C364">
            <v>2112.04</v>
          </cell>
          <cell r="D364" t="str">
            <v>Materials from excav.transport</v>
          </cell>
          <cell r="E364" t="str">
            <v>cum</v>
          </cell>
          <cell r="F364" t="str">
            <v>|</v>
          </cell>
          <cell r="G364">
            <v>20</v>
          </cell>
        </row>
        <row r="365">
          <cell r="C365">
            <v>2113.0100000000002</v>
          </cell>
          <cell r="D365" t="str">
            <v>Backfill w/ matl from exc.</v>
          </cell>
          <cell r="E365" t="str">
            <v>cum</v>
          </cell>
          <cell r="F365" t="str">
            <v>|</v>
          </cell>
          <cell r="G365">
            <v>210</v>
          </cell>
        </row>
        <row r="366">
          <cell r="C366">
            <v>2199.21</v>
          </cell>
          <cell r="D366" t="str">
            <v>Backfill with desert matl.</v>
          </cell>
          <cell r="E366" t="str">
            <v>cum</v>
          </cell>
          <cell r="F366" t="str">
            <v>|</v>
          </cell>
          <cell r="G366">
            <v>0</v>
          </cell>
        </row>
        <row r="367">
          <cell r="C367">
            <v>2113.0300000000002</v>
          </cell>
          <cell r="D367" t="str">
            <v>Sand for pipes bedding</v>
          </cell>
          <cell r="E367" t="str">
            <v>cum</v>
          </cell>
          <cell r="F367" t="str">
            <v>|</v>
          </cell>
          <cell r="G367">
            <v>5</v>
          </cell>
        </row>
        <row r="368">
          <cell r="C368">
            <v>1711.02</v>
          </cell>
          <cell r="D368" t="str">
            <v>Bitumen coat for foundation</v>
          </cell>
          <cell r="E368" t="str">
            <v>sqm</v>
          </cell>
          <cell r="F368" t="str">
            <v>|</v>
          </cell>
          <cell r="G368">
            <v>0</v>
          </cell>
        </row>
        <row r="369">
          <cell r="C369">
            <v>1799.33</v>
          </cell>
          <cell r="D369" t="str">
            <v>Polyethylene sheet under foundations</v>
          </cell>
          <cell r="E369" t="str">
            <v>sqm</v>
          </cell>
          <cell r="F369" t="str">
            <v>|</v>
          </cell>
          <cell r="G369">
            <v>0</v>
          </cell>
        </row>
        <row r="370">
          <cell r="C370">
            <v>1710.02</v>
          </cell>
          <cell r="D370" t="str">
            <v>Lean concrete 10cm thk.</v>
          </cell>
          <cell r="E370" t="str">
            <v>sqm</v>
          </cell>
          <cell r="F370" t="str">
            <v>|</v>
          </cell>
          <cell r="G370">
            <v>0</v>
          </cell>
        </row>
        <row r="371">
          <cell r="C371">
            <v>1711.01</v>
          </cell>
          <cell r="D371" t="str">
            <v>Concrete for foundation</v>
          </cell>
          <cell r="E371" t="str">
            <v>cum</v>
          </cell>
          <cell r="F371" t="str">
            <v>|</v>
          </cell>
          <cell r="G371">
            <v>0</v>
          </cell>
        </row>
        <row r="372">
          <cell r="C372">
            <v>1712.01</v>
          </cell>
          <cell r="D372" t="str">
            <v>Concrete elev. up to 10m</v>
          </cell>
          <cell r="E372" t="str">
            <v>cum</v>
          </cell>
          <cell r="F372" t="str">
            <v>|</v>
          </cell>
          <cell r="G372">
            <v>0</v>
          </cell>
        </row>
        <row r="373">
          <cell r="C373">
            <v>1714.01</v>
          </cell>
          <cell r="D373" t="str">
            <v>Formwork foundation</v>
          </cell>
          <cell r="E373" t="str">
            <v>sqm</v>
          </cell>
          <cell r="F373" t="str">
            <v>|</v>
          </cell>
          <cell r="G373">
            <v>0</v>
          </cell>
        </row>
        <row r="374">
          <cell r="C374">
            <v>1714.02</v>
          </cell>
          <cell r="D374" t="str">
            <v>Formwork elev. up to 10m</v>
          </cell>
          <cell r="E374" t="str">
            <v>sqm</v>
          </cell>
          <cell r="F374" t="str">
            <v>|</v>
          </cell>
          <cell r="G374">
            <v>0</v>
          </cell>
        </row>
        <row r="375">
          <cell r="C375">
            <v>1714.12</v>
          </cell>
          <cell r="D375" t="str">
            <v>Improved bond reinf.steel</v>
          </cell>
          <cell r="E375" t="str">
            <v>Kg</v>
          </cell>
          <cell r="F375" t="str">
            <v>|</v>
          </cell>
          <cell r="G375">
            <v>0</v>
          </cell>
        </row>
        <row r="376">
          <cell r="C376">
            <v>1718.11</v>
          </cell>
          <cell r="D376" t="str">
            <v>PVC water-stop: 20cm wide</v>
          </cell>
          <cell r="E376" t="str">
            <v>lm</v>
          </cell>
          <cell r="F376" t="str">
            <v>|</v>
          </cell>
          <cell r="G376">
            <v>0</v>
          </cell>
        </row>
        <row r="377">
          <cell r="C377">
            <v>1714.25</v>
          </cell>
          <cell r="D377" t="str">
            <v>Steel insert</v>
          </cell>
          <cell r="E377" t="str">
            <v>Kg</v>
          </cell>
          <cell r="F377" t="str">
            <v>|</v>
          </cell>
          <cell r="G377">
            <v>0</v>
          </cell>
        </row>
        <row r="378">
          <cell r="C378">
            <v>1799.1</v>
          </cell>
          <cell r="D378" t="str">
            <v>Hydrants Basements</v>
          </cell>
          <cell r="E378" t="str">
            <v>u</v>
          </cell>
          <cell r="F378" t="str">
            <v>|</v>
          </cell>
          <cell r="G378">
            <v>0</v>
          </cell>
        </row>
        <row r="379">
          <cell r="C379">
            <v>1799.11</v>
          </cell>
          <cell r="D379" t="str">
            <v>Lance Monitor Basements</v>
          </cell>
          <cell r="E379" t="str">
            <v>u</v>
          </cell>
          <cell r="F379" t="str">
            <v>|</v>
          </cell>
          <cell r="G379">
            <v>0</v>
          </cell>
        </row>
        <row r="380">
          <cell r="C380">
            <v>1715.02</v>
          </cell>
          <cell r="D380" t="str">
            <v>Pit 0,91x0,91 to 1,5x1,5m</v>
          </cell>
          <cell r="E380" t="str">
            <v>cum</v>
          </cell>
          <cell r="F380" t="str">
            <v>|</v>
          </cell>
          <cell r="G380">
            <v>5</v>
          </cell>
        </row>
        <row r="381">
          <cell r="C381">
            <v>1715.12</v>
          </cell>
          <cell r="D381" t="str">
            <v>Checkered plate cover</v>
          </cell>
          <cell r="E381" t="str">
            <v>Kg</v>
          </cell>
          <cell r="F381" t="str">
            <v>|</v>
          </cell>
          <cell r="G381">
            <v>0</v>
          </cell>
        </row>
        <row r="382">
          <cell r="C382">
            <v>2115.15</v>
          </cell>
          <cell r="D382" t="str">
            <v>Reinst.of binder &amp; wear.course</v>
          </cell>
          <cell r="E382" t="str">
            <v>sqm</v>
          </cell>
          <cell r="F382" t="str">
            <v>|</v>
          </cell>
          <cell r="G382">
            <v>0</v>
          </cell>
        </row>
        <row r="383">
          <cell r="C383">
            <v>2199.0300000000002</v>
          </cell>
          <cell r="D383" t="str">
            <v>Demol.&amp; Reinst. exist. roads fnds.</v>
          </cell>
          <cell r="E383" t="str">
            <v>cum</v>
          </cell>
          <cell r="F383" t="str">
            <v>|</v>
          </cell>
          <cell r="G383">
            <v>0</v>
          </cell>
        </row>
        <row r="384">
          <cell r="C384">
            <v>2199.02</v>
          </cell>
          <cell r="D384" t="str">
            <v>Exist. Binder &amp; W.course scarifying</v>
          </cell>
          <cell r="E384" t="str">
            <v>sqm</v>
          </cell>
          <cell r="F384" t="str">
            <v>|</v>
          </cell>
          <cell r="G384">
            <v>0</v>
          </cell>
        </row>
        <row r="385">
          <cell r="C385">
            <v>2114.0700000000002</v>
          </cell>
          <cell r="D385" t="str">
            <v>Reinf. concrete paving demol.</v>
          </cell>
          <cell r="E385" t="str">
            <v>sqm</v>
          </cell>
          <cell r="F385" t="str">
            <v>|</v>
          </cell>
          <cell r="G385">
            <v>0</v>
          </cell>
        </row>
        <row r="386">
          <cell r="C386">
            <v>1716.05</v>
          </cell>
          <cell r="D386" t="str">
            <v>Reinf.concrete paving thk 15cm</v>
          </cell>
          <cell r="E386" t="str">
            <v>sqm</v>
          </cell>
          <cell r="F386" t="str">
            <v>|</v>
          </cell>
          <cell r="G386">
            <v>0</v>
          </cell>
        </row>
        <row r="387">
          <cell r="F387" t="str">
            <v>|</v>
          </cell>
        </row>
        <row r="388">
          <cell r="D388" t="str">
            <v>Total Underground Piping</v>
          </cell>
          <cell r="E388" t="str">
            <v>lm</v>
          </cell>
          <cell r="F388" t="str">
            <v>|</v>
          </cell>
        </row>
        <row r="389">
          <cell r="F389" t="str">
            <v>|</v>
          </cell>
        </row>
        <row r="390">
          <cell r="D390" t="str">
            <v>ELECTRICAL CABLE TRENCHES</v>
          </cell>
          <cell r="F390" t="str">
            <v>|</v>
          </cell>
        </row>
        <row r="391">
          <cell r="F391" t="str">
            <v>|</v>
          </cell>
        </row>
        <row r="392">
          <cell r="C392">
            <v>2111.3000000000002</v>
          </cell>
          <cell r="D392" t="str">
            <v>Soil sect.exc.by mach.up to 2m</v>
          </cell>
          <cell r="E392" t="str">
            <v>cum</v>
          </cell>
          <cell r="F392" t="str">
            <v>|</v>
          </cell>
          <cell r="G392">
            <v>0</v>
          </cell>
        </row>
        <row r="393">
          <cell r="C393">
            <v>2111.1</v>
          </cell>
          <cell r="D393" t="str">
            <v>Soil sect.exc.by hand up to 2m</v>
          </cell>
          <cell r="E393" t="str">
            <v>cum</v>
          </cell>
          <cell r="F393" t="str">
            <v>|</v>
          </cell>
          <cell r="G393">
            <v>435</v>
          </cell>
        </row>
        <row r="394">
          <cell r="C394">
            <v>2112.04</v>
          </cell>
          <cell r="D394" t="str">
            <v>Materials from excav.transport</v>
          </cell>
          <cell r="E394" t="str">
            <v>cum</v>
          </cell>
          <cell r="F394" t="str">
            <v>|</v>
          </cell>
          <cell r="G394">
            <v>125</v>
          </cell>
        </row>
        <row r="395">
          <cell r="C395">
            <v>2113.0100000000002</v>
          </cell>
          <cell r="D395" t="str">
            <v>Backfill w/ matl from exc.</v>
          </cell>
          <cell r="E395" t="str">
            <v>cum</v>
          </cell>
          <cell r="F395" t="str">
            <v>|</v>
          </cell>
          <cell r="G395">
            <v>310</v>
          </cell>
        </row>
        <row r="396">
          <cell r="C396">
            <v>1710.02</v>
          </cell>
          <cell r="D396" t="str">
            <v>Lean concrete 10cm thk.</v>
          </cell>
          <cell r="E396" t="str">
            <v>sqm</v>
          </cell>
          <cell r="F396" t="str">
            <v>|</v>
          </cell>
          <cell r="G396">
            <v>0</v>
          </cell>
        </row>
        <row r="397">
          <cell r="C397">
            <v>2010.01</v>
          </cell>
          <cell r="D397" t="str">
            <v>Hollow-block wall 20cm thk</v>
          </cell>
          <cell r="E397" t="str">
            <v>sqm</v>
          </cell>
          <cell r="F397" t="str">
            <v>|</v>
          </cell>
          <cell r="G397">
            <v>0</v>
          </cell>
        </row>
        <row r="398">
          <cell r="C398">
            <v>1716.06</v>
          </cell>
          <cell r="D398" t="str">
            <v>Reinf.concrete paving thk 20cm</v>
          </cell>
          <cell r="E398" t="str">
            <v>sqm</v>
          </cell>
          <cell r="F398" t="str">
            <v>|</v>
          </cell>
          <cell r="G398">
            <v>230</v>
          </cell>
        </row>
        <row r="399">
          <cell r="C399">
            <v>1711.01</v>
          </cell>
          <cell r="D399" t="str">
            <v>Concrete for foundation</v>
          </cell>
          <cell r="E399" t="str">
            <v>cum</v>
          </cell>
          <cell r="F399" t="str">
            <v>|</v>
          </cell>
          <cell r="G399">
            <v>0</v>
          </cell>
        </row>
        <row r="400">
          <cell r="C400">
            <v>1711.09</v>
          </cell>
          <cell r="D400" t="str">
            <v>Duct bank with PVC pipes</v>
          </cell>
          <cell r="E400" t="str">
            <v>cum</v>
          </cell>
          <cell r="F400" t="str">
            <v>|</v>
          </cell>
          <cell r="G400">
            <v>125</v>
          </cell>
        </row>
        <row r="401">
          <cell r="C401">
            <v>1714.01</v>
          </cell>
          <cell r="D401" t="str">
            <v>Formwork foundation</v>
          </cell>
          <cell r="E401" t="str">
            <v>sqm</v>
          </cell>
          <cell r="F401" t="str">
            <v>|</v>
          </cell>
          <cell r="G401">
            <v>0</v>
          </cell>
        </row>
        <row r="402">
          <cell r="C402">
            <v>1714.12</v>
          </cell>
          <cell r="D402" t="str">
            <v>Improved bond reinf.steel</v>
          </cell>
          <cell r="E402" t="str">
            <v>Kg</v>
          </cell>
          <cell r="F402" t="str">
            <v>|</v>
          </cell>
          <cell r="G402">
            <v>0</v>
          </cell>
        </row>
        <row r="403">
          <cell r="C403">
            <v>1714.13</v>
          </cell>
          <cell r="D403" t="str">
            <v>Welded wire mesh</v>
          </cell>
          <cell r="E403" t="str">
            <v>Kg</v>
          </cell>
          <cell r="F403" t="str">
            <v>|</v>
          </cell>
          <cell r="G403">
            <v>0</v>
          </cell>
        </row>
        <row r="404">
          <cell r="C404">
            <v>1718.03</v>
          </cell>
          <cell r="D404" t="str">
            <v>Grout &gt;50mm thk.</v>
          </cell>
          <cell r="E404" t="str">
            <v>cum</v>
          </cell>
          <cell r="F404" t="str">
            <v>|</v>
          </cell>
          <cell r="G404">
            <v>0</v>
          </cell>
        </row>
        <row r="405">
          <cell r="C405">
            <v>1714.25</v>
          </cell>
          <cell r="D405" t="str">
            <v>Steel insert</v>
          </cell>
          <cell r="E405" t="str">
            <v>Kg</v>
          </cell>
          <cell r="F405" t="str">
            <v>|</v>
          </cell>
          <cell r="G405">
            <v>0</v>
          </cell>
        </row>
        <row r="406">
          <cell r="C406">
            <v>1710.05</v>
          </cell>
          <cell r="D406" t="str">
            <v>Red coloured lean concrete</v>
          </cell>
          <cell r="E406" t="str">
            <v>sqm</v>
          </cell>
          <cell r="F406" t="str">
            <v>|</v>
          </cell>
          <cell r="G406">
            <v>0</v>
          </cell>
        </row>
        <row r="407">
          <cell r="C407">
            <v>2113.04</v>
          </cell>
          <cell r="D407" t="str">
            <v>Sand for cables bedding</v>
          </cell>
          <cell r="E407" t="str">
            <v>cum</v>
          </cell>
          <cell r="F407" t="str">
            <v>|</v>
          </cell>
          <cell r="G407">
            <v>0</v>
          </cell>
        </row>
        <row r="408">
          <cell r="C408">
            <v>1799.33</v>
          </cell>
          <cell r="D408" t="str">
            <v>Polyethylene sheet under foundations</v>
          </cell>
          <cell r="E408" t="str">
            <v>sqm</v>
          </cell>
          <cell r="F408" t="str">
            <v>|</v>
          </cell>
          <cell r="G408">
            <v>0</v>
          </cell>
        </row>
        <row r="409">
          <cell r="C409">
            <v>1715.03</v>
          </cell>
          <cell r="D409" t="str">
            <v>Pit for cables 1,5x1,5 max</v>
          </cell>
          <cell r="E409" t="str">
            <v>cum</v>
          </cell>
          <cell r="F409" t="str">
            <v>|</v>
          </cell>
          <cell r="G409">
            <v>21</v>
          </cell>
        </row>
        <row r="410">
          <cell r="C410">
            <v>1715.12</v>
          </cell>
          <cell r="D410" t="str">
            <v>Checkered plate cover</v>
          </cell>
          <cell r="E410" t="str">
            <v>Kg</v>
          </cell>
          <cell r="F410" t="str">
            <v>|</v>
          </cell>
          <cell r="G410">
            <v>0</v>
          </cell>
        </row>
        <row r="411">
          <cell r="C411">
            <v>1711.11</v>
          </cell>
          <cell r="D411" t="str">
            <v>PVC pipes dia.110 to 160mm</v>
          </cell>
          <cell r="E411" t="str">
            <v>lm</v>
          </cell>
          <cell r="F411" t="str">
            <v>|</v>
          </cell>
          <cell r="G411">
            <v>0</v>
          </cell>
        </row>
        <row r="412">
          <cell r="C412">
            <v>1413.03</v>
          </cell>
          <cell r="D412" t="str">
            <v>PVC piping         dia. 200mm</v>
          </cell>
          <cell r="E412" t="str">
            <v>lm</v>
          </cell>
          <cell r="F412" t="str">
            <v>|</v>
          </cell>
          <cell r="G412">
            <v>0</v>
          </cell>
        </row>
        <row r="413">
          <cell r="C413">
            <v>1799.03</v>
          </cell>
          <cell r="D413" t="str">
            <v>Precast concrete covers 10 cm thick</v>
          </cell>
          <cell r="E413" t="str">
            <v>sqm</v>
          </cell>
          <cell r="F413" t="str">
            <v>|</v>
          </cell>
          <cell r="G413">
            <v>0</v>
          </cell>
        </row>
        <row r="414">
          <cell r="C414">
            <v>1799.04</v>
          </cell>
          <cell r="D414" t="str">
            <v>Precast concrete covers 15 cm thick</v>
          </cell>
          <cell r="E414" t="str">
            <v>sqm</v>
          </cell>
          <cell r="F414" t="str">
            <v>|</v>
          </cell>
          <cell r="G414">
            <v>0</v>
          </cell>
        </row>
        <row r="415">
          <cell r="C415">
            <v>1799.3</v>
          </cell>
          <cell r="D415" t="str">
            <v>Precast concrete covers 20 cm thick</v>
          </cell>
          <cell r="E415" t="str">
            <v>sqm</v>
          </cell>
          <cell r="F415" t="str">
            <v>|</v>
          </cell>
          <cell r="G415">
            <v>0</v>
          </cell>
        </row>
        <row r="416">
          <cell r="C416">
            <v>2199.0300000000002</v>
          </cell>
          <cell r="D416" t="str">
            <v>Demol.&amp; Reinst. exist. roads fnds.</v>
          </cell>
          <cell r="E416" t="str">
            <v>cum</v>
          </cell>
          <cell r="F416" t="str">
            <v>|</v>
          </cell>
          <cell r="G416">
            <v>0</v>
          </cell>
        </row>
        <row r="417">
          <cell r="C417">
            <v>2199.02</v>
          </cell>
          <cell r="D417" t="str">
            <v>Exist. Binder &amp; W.course scarifying</v>
          </cell>
          <cell r="E417" t="str">
            <v>sqm</v>
          </cell>
          <cell r="F417" t="str">
            <v>|</v>
          </cell>
          <cell r="G417">
            <v>0</v>
          </cell>
        </row>
        <row r="418">
          <cell r="C418">
            <v>2115.15</v>
          </cell>
          <cell r="D418" t="str">
            <v>Reinst.of binder &amp; wear.course</v>
          </cell>
          <cell r="E418" t="str">
            <v>sqm</v>
          </cell>
          <cell r="F418" t="str">
            <v>|</v>
          </cell>
          <cell r="G418">
            <v>0</v>
          </cell>
        </row>
        <row r="419">
          <cell r="C419">
            <v>1711.02</v>
          </cell>
          <cell r="D419" t="str">
            <v>Bitumen coat for foundation</v>
          </cell>
          <cell r="E419" t="str">
            <v>sqm</v>
          </cell>
          <cell r="F419" t="str">
            <v>|</v>
          </cell>
          <cell r="G419">
            <v>0</v>
          </cell>
        </row>
        <row r="420">
          <cell r="C420">
            <v>1799.01</v>
          </cell>
          <cell r="D420" t="str">
            <v>PVC piping         dia.  20mm</v>
          </cell>
          <cell r="E420" t="str">
            <v>lm</v>
          </cell>
          <cell r="F420" t="str">
            <v>|</v>
          </cell>
          <cell r="G420">
            <v>0</v>
          </cell>
        </row>
        <row r="421">
          <cell r="C421">
            <v>1799.29</v>
          </cell>
          <cell r="D421" t="str">
            <v>Remotion of precast concrete covers</v>
          </cell>
          <cell r="E421" t="str">
            <v>sqm</v>
          </cell>
          <cell r="F421" t="str">
            <v>|</v>
          </cell>
          <cell r="G421">
            <v>0</v>
          </cell>
        </row>
        <row r="422">
          <cell r="C422">
            <v>2114.0700000000002</v>
          </cell>
          <cell r="D422" t="str">
            <v>Reinf. concrete paving demol.</v>
          </cell>
          <cell r="E422" t="str">
            <v>sqm</v>
          </cell>
          <cell r="F422" t="str">
            <v>|</v>
          </cell>
          <cell r="G422">
            <v>0</v>
          </cell>
        </row>
        <row r="423">
          <cell r="F423" t="str">
            <v>|</v>
          </cell>
        </row>
        <row r="424">
          <cell r="D424" t="str">
            <v>Total Electrical Cable Trenches</v>
          </cell>
          <cell r="E424" t="str">
            <v>lm</v>
          </cell>
          <cell r="F424" t="str">
            <v>|</v>
          </cell>
        </row>
        <row r="425">
          <cell r="F425" t="str">
            <v>|</v>
          </cell>
        </row>
        <row r="426">
          <cell r="D426" t="str">
            <v xml:space="preserve">BUILDINGS ( CONCRETE &amp; MASONRY TYPE - LSP) </v>
          </cell>
          <cell r="F426" t="str">
            <v>|</v>
          </cell>
        </row>
        <row r="427">
          <cell r="F427" t="str">
            <v>|</v>
          </cell>
        </row>
        <row r="428">
          <cell r="C428">
            <v>2099.0300000000002</v>
          </cell>
          <cell r="D428" t="str">
            <v>Electrical Substation</v>
          </cell>
          <cell r="E428" t="str">
            <v>cum</v>
          </cell>
          <cell r="F428" t="str">
            <v>|</v>
          </cell>
          <cell r="G428">
            <v>0</v>
          </cell>
        </row>
        <row r="429">
          <cell r="C429">
            <v>2099.08</v>
          </cell>
          <cell r="D429" t="str">
            <v>Administration Building</v>
          </cell>
          <cell r="E429" t="str">
            <v>cum</v>
          </cell>
          <cell r="F429" t="str">
            <v>|</v>
          </cell>
          <cell r="G429">
            <v>0</v>
          </cell>
        </row>
        <row r="430">
          <cell r="C430">
            <v>2099.09</v>
          </cell>
          <cell r="D430" t="str">
            <v>Canteen</v>
          </cell>
          <cell r="E430" t="str">
            <v>cum</v>
          </cell>
          <cell r="F430" t="str">
            <v>|</v>
          </cell>
          <cell r="G430">
            <v>0</v>
          </cell>
        </row>
        <row r="431">
          <cell r="C431">
            <v>2099.1</v>
          </cell>
          <cell r="D431" t="str">
            <v>Lockers Bldg.</v>
          </cell>
          <cell r="E431" t="str">
            <v>cum</v>
          </cell>
          <cell r="F431" t="str">
            <v>|</v>
          </cell>
          <cell r="G431">
            <v>0</v>
          </cell>
        </row>
        <row r="432">
          <cell r="C432">
            <v>2099.11</v>
          </cell>
          <cell r="D432" t="str">
            <v>First Aid Bldg.</v>
          </cell>
          <cell r="E432" t="str">
            <v>cum</v>
          </cell>
          <cell r="F432" t="str">
            <v>|</v>
          </cell>
          <cell r="G432">
            <v>0</v>
          </cell>
        </row>
        <row r="433">
          <cell r="C433">
            <v>2099.0100000000002</v>
          </cell>
          <cell r="D433" t="str">
            <v xml:space="preserve">Control Room </v>
          </cell>
          <cell r="E433" t="str">
            <v>cum</v>
          </cell>
          <cell r="F433" t="str">
            <v>|</v>
          </cell>
          <cell r="G433">
            <v>0</v>
          </cell>
        </row>
        <row r="434">
          <cell r="F434" t="str">
            <v>|</v>
          </cell>
        </row>
        <row r="435">
          <cell r="F435" t="str">
            <v>|</v>
          </cell>
        </row>
        <row r="436">
          <cell r="F436" t="str">
            <v>|</v>
          </cell>
        </row>
        <row r="437">
          <cell r="D437" t="str">
            <v>Total Build.(Concrete &amp; Masonry Type)</v>
          </cell>
          <cell r="E437" t="str">
            <v>cum</v>
          </cell>
          <cell r="F437" t="str">
            <v>|</v>
          </cell>
        </row>
        <row r="438">
          <cell r="F438" t="str">
            <v>|</v>
          </cell>
        </row>
        <row r="439">
          <cell r="D439" t="str">
            <v>BUILDINGS ( STEEL &amp; MASONRY TYPE )</v>
          </cell>
          <cell r="F439" t="str">
            <v>|</v>
          </cell>
        </row>
        <row r="440">
          <cell r="F440" t="str">
            <v>|</v>
          </cell>
        </row>
        <row r="441">
          <cell r="C441">
            <v>2111.3000000000002</v>
          </cell>
          <cell r="D441" t="str">
            <v>Soil sect.exc.by mach.up to 2m</v>
          </cell>
          <cell r="E441" t="str">
            <v>cum</v>
          </cell>
          <cell r="F441" t="str">
            <v>|</v>
          </cell>
          <cell r="G441">
            <v>0</v>
          </cell>
        </row>
        <row r="442">
          <cell r="C442">
            <v>2111.1</v>
          </cell>
          <cell r="D442" t="str">
            <v>Soil sect.exc.by hand up to 2m</v>
          </cell>
          <cell r="E442" t="str">
            <v>cum</v>
          </cell>
          <cell r="F442" t="str">
            <v>|</v>
          </cell>
          <cell r="G442">
            <v>0</v>
          </cell>
        </row>
        <row r="443">
          <cell r="C443">
            <v>2112.04</v>
          </cell>
          <cell r="D443" t="str">
            <v>Materials from excav.transport</v>
          </cell>
          <cell r="E443" t="str">
            <v>cum</v>
          </cell>
          <cell r="F443" t="str">
            <v>|</v>
          </cell>
          <cell r="G443">
            <v>0</v>
          </cell>
        </row>
        <row r="444">
          <cell r="C444">
            <v>2113.0100000000002</v>
          </cell>
          <cell r="D444" t="str">
            <v>Backfill w/ matl from exc.</v>
          </cell>
          <cell r="E444" t="str">
            <v>cum</v>
          </cell>
          <cell r="F444" t="str">
            <v>|</v>
          </cell>
          <cell r="G444">
            <v>0</v>
          </cell>
        </row>
        <row r="445">
          <cell r="C445">
            <v>2199.1999999999998</v>
          </cell>
          <cell r="D445" t="str">
            <v>Soil improv.under found.desert matl.</v>
          </cell>
          <cell r="E445" t="str">
            <v>cum</v>
          </cell>
          <cell r="F445" t="str">
            <v>|</v>
          </cell>
          <cell r="G445">
            <v>0</v>
          </cell>
        </row>
        <row r="446">
          <cell r="C446">
            <v>1710.01</v>
          </cell>
          <cell r="D446" t="str">
            <v>Lean concrete 5cm thk.</v>
          </cell>
          <cell r="E446" t="str">
            <v>sqm</v>
          </cell>
          <cell r="F446" t="str">
            <v>|</v>
          </cell>
          <cell r="G446">
            <v>0</v>
          </cell>
        </row>
        <row r="447">
          <cell r="C447">
            <v>1710.02</v>
          </cell>
          <cell r="D447" t="str">
            <v>Lean concrete 10cm thk.</v>
          </cell>
          <cell r="E447" t="str">
            <v>sqm</v>
          </cell>
          <cell r="F447" t="str">
            <v>|</v>
          </cell>
          <cell r="G447">
            <v>0</v>
          </cell>
        </row>
        <row r="448">
          <cell r="C448">
            <v>1799.33</v>
          </cell>
          <cell r="D448" t="str">
            <v>Polyethylene sheet under foundations</v>
          </cell>
          <cell r="E448" t="str">
            <v>sqm</v>
          </cell>
          <cell r="F448" t="str">
            <v>|</v>
          </cell>
          <cell r="G448">
            <v>0</v>
          </cell>
        </row>
        <row r="449">
          <cell r="C449">
            <v>1711.02</v>
          </cell>
          <cell r="D449" t="str">
            <v>Bitumen coat for foundation</v>
          </cell>
          <cell r="E449" t="str">
            <v>sqm</v>
          </cell>
          <cell r="F449" t="str">
            <v>|</v>
          </cell>
          <cell r="G449">
            <v>0</v>
          </cell>
        </row>
        <row r="450">
          <cell r="C450">
            <v>1711.01</v>
          </cell>
          <cell r="D450" t="str">
            <v>Concrete for foundation</v>
          </cell>
          <cell r="E450" t="str">
            <v>cum</v>
          </cell>
          <cell r="F450" t="str">
            <v>|</v>
          </cell>
          <cell r="G450">
            <v>0</v>
          </cell>
        </row>
        <row r="451">
          <cell r="C451">
            <v>1714.01</v>
          </cell>
          <cell r="D451" t="str">
            <v>Formwork foundation</v>
          </cell>
          <cell r="E451" t="str">
            <v>sqm</v>
          </cell>
          <cell r="F451" t="str">
            <v>|</v>
          </cell>
          <cell r="G451">
            <v>0</v>
          </cell>
        </row>
        <row r="452">
          <cell r="C452">
            <v>1714.12</v>
          </cell>
          <cell r="D452" t="str">
            <v>Improved bond reinf.steel</v>
          </cell>
          <cell r="E452" t="str">
            <v>Kg</v>
          </cell>
          <cell r="F452" t="str">
            <v>|</v>
          </cell>
          <cell r="G452">
            <v>0</v>
          </cell>
        </row>
        <row r="453">
          <cell r="C453">
            <v>1718.01</v>
          </cell>
          <cell r="D453" t="str">
            <v>Grout 25mm thk.</v>
          </cell>
          <cell r="E453" t="str">
            <v>sqm</v>
          </cell>
          <cell r="F453" t="str">
            <v>|</v>
          </cell>
          <cell r="G453">
            <v>0</v>
          </cell>
        </row>
        <row r="454">
          <cell r="C454">
            <v>1714.17</v>
          </cell>
          <cell r="D454" t="str">
            <v>Anchor bolts weight up to 20Kg</v>
          </cell>
          <cell r="E454" t="str">
            <v>Kg</v>
          </cell>
          <cell r="F454" t="str">
            <v>|</v>
          </cell>
          <cell r="G454">
            <v>0</v>
          </cell>
        </row>
        <row r="455">
          <cell r="C455">
            <v>1714.25</v>
          </cell>
          <cell r="D455" t="str">
            <v>Steel insert</v>
          </cell>
          <cell r="E455" t="str">
            <v>Kg</v>
          </cell>
          <cell r="F455" t="str">
            <v>|</v>
          </cell>
          <cell r="G455">
            <v>0</v>
          </cell>
        </row>
        <row r="456">
          <cell r="C456">
            <v>2117.0100000000002</v>
          </cell>
          <cell r="D456" t="str">
            <v>Surface levelling</v>
          </cell>
          <cell r="E456" t="str">
            <v>sqm</v>
          </cell>
          <cell r="F456" t="str">
            <v>|</v>
          </cell>
          <cell r="G456">
            <v>0</v>
          </cell>
        </row>
        <row r="457">
          <cell r="C457">
            <v>2117.02</v>
          </cell>
          <cell r="D457" t="str">
            <v>Surface compaction 90%</v>
          </cell>
          <cell r="E457" t="str">
            <v>sqm</v>
          </cell>
          <cell r="F457" t="str">
            <v>|</v>
          </cell>
          <cell r="G457">
            <v>0</v>
          </cell>
        </row>
        <row r="458">
          <cell r="C458">
            <v>1716.01</v>
          </cell>
          <cell r="D458" t="str">
            <v>Floor sub-base</v>
          </cell>
          <cell r="E458" t="str">
            <v>cum</v>
          </cell>
          <cell r="F458" t="str">
            <v>|</v>
          </cell>
          <cell r="G458">
            <v>0</v>
          </cell>
        </row>
        <row r="459">
          <cell r="C459">
            <v>1716.03</v>
          </cell>
          <cell r="D459" t="str">
            <v>Polyethilene vapor barrier</v>
          </cell>
          <cell r="E459" t="str">
            <v>sqm</v>
          </cell>
          <cell r="F459" t="str">
            <v>|</v>
          </cell>
          <cell r="G459">
            <v>0</v>
          </cell>
        </row>
        <row r="460">
          <cell r="C460">
            <v>1716.04</v>
          </cell>
          <cell r="D460" t="str">
            <v>Reinf.concrete paving thk 10cm</v>
          </cell>
          <cell r="E460" t="str">
            <v>sqm</v>
          </cell>
          <cell r="F460" t="str">
            <v>|</v>
          </cell>
          <cell r="G460">
            <v>0</v>
          </cell>
        </row>
        <row r="461">
          <cell r="C461">
            <v>1716.05</v>
          </cell>
          <cell r="D461" t="str">
            <v>Reinf.concrete paving thk 15cm</v>
          </cell>
          <cell r="E461" t="str">
            <v>sqm</v>
          </cell>
          <cell r="F461" t="str">
            <v>|</v>
          </cell>
          <cell r="G461">
            <v>0</v>
          </cell>
        </row>
        <row r="462">
          <cell r="C462">
            <v>1714.13</v>
          </cell>
          <cell r="D462" t="str">
            <v>Welded wire mesh</v>
          </cell>
          <cell r="E462" t="str">
            <v>Kg</v>
          </cell>
          <cell r="F462" t="str">
            <v>|</v>
          </cell>
          <cell r="G462">
            <v>0</v>
          </cell>
        </row>
        <row r="463">
          <cell r="C463">
            <v>1716.14</v>
          </cell>
          <cell r="D463" t="str">
            <v>Construction joint</v>
          </cell>
          <cell r="E463" t="str">
            <v>lm</v>
          </cell>
          <cell r="F463" t="str">
            <v>|</v>
          </cell>
          <cell r="G463">
            <v>0</v>
          </cell>
        </row>
        <row r="464">
          <cell r="C464">
            <v>1716.15</v>
          </cell>
          <cell r="D464" t="str">
            <v>Isolation joint</v>
          </cell>
          <cell r="E464" t="str">
            <v>lm</v>
          </cell>
          <cell r="F464" t="str">
            <v>|</v>
          </cell>
          <cell r="G464">
            <v>0</v>
          </cell>
        </row>
        <row r="465">
          <cell r="C465">
            <v>1799.34</v>
          </cell>
          <cell r="D465" t="str">
            <v>Conc. Curb 20x50cm TPL 2100.04 2of2 det.3</v>
          </cell>
          <cell r="E465" t="str">
            <v>lm</v>
          </cell>
          <cell r="F465" t="str">
            <v>|</v>
          </cell>
          <cell r="G465">
            <v>0</v>
          </cell>
        </row>
        <row r="466">
          <cell r="C466">
            <v>1718.21</v>
          </cell>
          <cell r="D466" t="str">
            <v>Acid-resistant lining w. tiles</v>
          </cell>
          <cell r="E466" t="str">
            <v>sqm</v>
          </cell>
          <cell r="F466" t="str">
            <v>|</v>
          </cell>
          <cell r="G466">
            <v>0</v>
          </cell>
        </row>
        <row r="467">
          <cell r="C467">
            <v>2011.16</v>
          </cell>
          <cell r="D467" t="str">
            <v>Glazed gres skirting board</v>
          </cell>
          <cell r="E467" t="str">
            <v>lm</v>
          </cell>
          <cell r="F467" t="str">
            <v>|</v>
          </cell>
          <cell r="G467">
            <v>0</v>
          </cell>
        </row>
        <row r="468">
          <cell r="C468">
            <v>2010.13</v>
          </cell>
          <cell r="D468" t="str">
            <v>Insulating mtl for cavity-wall</v>
          </cell>
          <cell r="E468" t="str">
            <v>sqm</v>
          </cell>
          <cell r="F468" t="str">
            <v>|</v>
          </cell>
          <cell r="G468">
            <v>0</v>
          </cell>
        </row>
        <row r="469">
          <cell r="C469">
            <v>2010.01</v>
          </cell>
          <cell r="D469" t="str">
            <v>Hollow-block wall 20cm thk</v>
          </cell>
          <cell r="E469" t="str">
            <v>sqm</v>
          </cell>
          <cell r="F469" t="str">
            <v>|</v>
          </cell>
          <cell r="G469">
            <v>0</v>
          </cell>
        </row>
        <row r="470">
          <cell r="C470">
            <v>2010.02</v>
          </cell>
          <cell r="D470" t="str">
            <v>Hollow-block wall 10/12cm thk</v>
          </cell>
          <cell r="E470" t="str">
            <v>sqm</v>
          </cell>
          <cell r="F470" t="str">
            <v>|</v>
          </cell>
          <cell r="G470">
            <v>0</v>
          </cell>
        </row>
        <row r="471">
          <cell r="C471">
            <v>2116.0500000000002</v>
          </cell>
          <cell r="D471" t="str">
            <v>Side-walk pav. 10cm thk</v>
          </cell>
          <cell r="E471" t="str">
            <v>sqm</v>
          </cell>
          <cell r="F471" t="str">
            <v>|</v>
          </cell>
          <cell r="G471">
            <v>0</v>
          </cell>
        </row>
        <row r="472">
          <cell r="C472">
            <v>2116.0100000000002</v>
          </cell>
          <cell r="D472" t="str">
            <v>Sidewalk kerb</v>
          </cell>
          <cell r="E472" t="str">
            <v>lm</v>
          </cell>
          <cell r="F472" t="str">
            <v>|</v>
          </cell>
          <cell r="G472">
            <v>0</v>
          </cell>
        </row>
        <row r="473">
          <cell r="C473">
            <v>2116.02</v>
          </cell>
          <cell r="D473" t="str">
            <v>Sidewalk fndn w.matl from exc.</v>
          </cell>
          <cell r="E473" t="str">
            <v>cum</v>
          </cell>
          <cell r="F473" t="str">
            <v>|</v>
          </cell>
          <cell r="G473">
            <v>0</v>
          </cell>
        </row>
        <row r="474">
          <cell r="C474">
            <v>2010.15</v>
          </cell>
          <cell r="D474" t="str">
            <v>Rough plaster</v>
          </cell>
          <cell r="E474" t="str">
            <v>sqm</v>
          </cell>
          <cell r="F474" t="str">
            <v>|</v>
          </cell>
          <cell r="G474">
            <v>0</v>
          </cell>
        </row>
        <row r="475">
          <cell r="C475">
            <v>2010.16</v>
          </cell>
          <cell r="D475" t="str">
            <v>3-layers plastering</v>
          </cell>
          <cell r="E475" t="str">
            <v>sqm</v>
          </cell>
          <cell r="F475" t="str">
            <v>|</v>
          </cell>
          <cell r="G475">
            <v>0</v>
          </cell>
        </row>
        <row r="476">
          <cell r="C476">
            <v>2015.02</v>
          </cell>
          <cell r="D476" t="str">
            <v>Washable acrilic paint</v>
          </cell>
          <cell r="E476" t="str">
            <v>sqm</v>
          </cell>
          <cell r="F476" t="str">
            <v>|</v>
          </cell>
          <cell r="G476">
            <v>0</v>
          </cell>
        </row>
        <row r="477">
          <cell r="C477">
            <v>1799.25</v>
          </cell>
          <cell r="D477" t="str">
            <v>Chipping of existing concrete surface</v>
          </cell>
          <cell r="E477" t="str">
            <v>sqm</v>
          </cell>
          <cell r="F477" t="str">
            <v>|</v>
          </cell>
          <cell r="G477">
            <v>0</v>
          </cell>
        </row>
        <row r="478">
          <cell r="C478">
            <v>2011.01</v>
          </cell>
          <cell r="D478" t="str">
            <v>Cem. floor topping 5cm thk</v>
          </cell>
          <cell r="E478" t="str">
            <v>sqm</v>
          </cell>
          <cell r="F478" t="str">
            <v>|</v>
          </cell>
          <cell r="G478">
            <v>0</v>
          </cell>
        </row>
        <row r="479">
          <cell r="C479">
            <v>1716.09</v>
          </cell>
          <cell r="D479" t="str">
            <v>Hardener on paving (dust)</v>
          </cell>
          <cell r="E479" t="str">
            <v>sqm</v>
          </cell>
          <cell r="F479" t="str">
            <v>|</v>
          </cell>
          <cell r="G479">
            <v>0</v>
          </cell>
        </row>
        <row r="480">
          <cell r="C480">
            <v>2015.05</v>
          </cell>
          <cell r="D480" t="str">
            <v>Quartz paint</v>
          </cell>
          <cell r="E480" t="str">
            <v>sqm</v>
          </cell>
          <cell r="F480" t="str">
            <v>|</v>
          </cell>
          <cell r="G480">
            <v>0</v>
          </cell>
        </row>
        <row r="481">
          <cell r="C481">
            <v>1715.1</v>
          </cell>
          <cell r="D481" t="str">
            <v>Galvanized grating cover</v>
          </cell>
          <cell r="E481" t="str">
            <v>Kg</v>
          </cell>
          <cell r="F481" t="str">
            <v>|</v>
          </cell>
          <cell r="G481">
            <v>0</v>
          </cell>
        </row>
        <row r="482">
          <cell r="C482">
            <v>2012.02</v>
          </cell>
          <cell r="D482" t="str">
            <v>Quarry stone for caps, etc.</v>
          </cell>
          <cell r="E482" t="str">
            <v>sqm</v>
          </cell>
          <cell r="F482" t="str">
            <v>|</v>
          </cell>
          <cell r="G482">
            <v>0</v>
          </cell>
        </row>
        <row r="483">
          <cell r="C483">
            <v>2012.03</v>
          </cell>
          <cell r="D483" t="str">
            <v>Quarry stone for special tread</v>
          </cell>
          <cell r="E483" t="str">
            <v>sqm</v>
          </cell>
          <cell r="F483" t="str">
            <v>|</v>
          </cell>
          <cell r="G483">
            <v>0</v>
          </cell>
        </row>
        <row r="484">
          <cell r="F484" t="str">
            <v>|</v>
          </cell>
        </row>
        <row r="485">
          <cell r="D485" t="str">
            <v>Total Build.( Steel &amp; Masonry Type )</v>
          </cell>
          <cell r="E485" t="str">
            <v>cum</v>
          </cell>
          <cell r="F485" t="str">
            <v>|</v>
          </cell>
        </row>
        <row r="486">
          <cell r="F486" t="str">
            <v>|</v>
          </cell>
        </row>
        <row r="487">
          <cell r="D487" t="str">
            <v xml:space="preserve">BUILDINGS ( CONCRETE &amp; MASONRY TYPE ) </v>
          </cell>
          <cell r="F487" t="str">
            <v>|</v>
          </cell>
        </row>
        <row r="488">
          <cell r="F488" t="str">
            <v>|</v>
          </cell>
        </row>
        <row r="489">
          <cell r="C489">
            <v>2111.3000000000002</v>
          </cell>
          <cell r="D489" t="str">
            <v>Soil sect.exc.by mach.up to 2m</v>
          </cell>
          <cell r="E489" t="str">
            <v>cum</v>
          </cell>
          <cell r="F489" t="str">
            <v>|</v>
          </cell>
          <cell r="G489">
            <v>0</v>
          </cell>
        </row>
        <row r="490">
          <cell r="C490">
            <v>2111.1</v>
          </cell>
          <cell r="D490" t="str">
            <v>Soil sect.exc.by hand up to 2m</v>
          </cell>
          <cell r="E490" t="str">
            <v>cum</v>
          </cell>
          <cell r="F490" t="str">
            <v>|</v>
          </cell>
          <cell r="G490">
            <v>0</v>
          </cell>
        </row>
        <row r="491">
          <cell r="C491">
            <v>2111.31</v>
          </cell>
          <cell r="D491" t="str">
            <v>Sect.exc.mach.from 2to4m depth</v>
          </cell>
          <cell r="E491" t="str">
            <v>cum</v>
          </cell>
          <cell r="F491" t="str">
            <v>|</v>
          </cell>
          <cell r="G491">
            <v>0</v>
          </cell>
        </row>
        <row r="492">
          <cell r="C492">
            <v>2111.11</v>
          </cell>
          <cell r="D492" t="str">
            <v>Sect.exc.hand from 2to4m depth</v>
          </cell>
          <cell r="E492" t="str">
            <v>cum</v>
          </cell>
          <cell r="F492" t="str">
            <v>|</v>
          </cell>
          <cell r="G492">
            <v>0</v>
          </cell>
        </row>
        <row r="493">
          <cell r="C493">
            <v>2111.4</v>
          </cell>
          <cell r="D493" t="str">
            <v>Extra price for water table by mach.</v>
          </cell>
          <cell r="E493" t="str">
            <v>cum</v>
          </cell>
          <cell r="F493" t="str">
            <v>|</v>
          </cell>
          <cell r="G493">
            <v>0</v>
          </cell>
        </row>
        <row r="494">
          <cell r="C494">
            <v>2111.1999999999998</v>
          </cell>
          <cell r="D494" t="str">
            <v>Extra price for water table by hand</v>
          </cell>
          <cell r="E494" t="str">
            <v>cum</v>
          </cell>
          <cell r="F494" t="str">
            <v>|</v>
          </cell>
          <cell r="G494">
            <v>0</v>
          </cell>
        </row>
        <row r="495">
          <cell r="C495">
            <v>2112.04</v>
          </cell>
          <cell r="D495" t="str">
            <v>Materials from excav.transport</v>
          </cell>
          <cell r="E495" t="str">
            <v>cum</v>
          </cell>
          <cell r="F495" t="str">
            <v>|</v>
          </cell>
          <cell r="G495">
            <v>0</v>
          </cell>
        </row>
        <row r="496">
          <cell r="C496">
            <v>2113.0100000000002</v>
          </cell>
          <cell r="D496" t="str">
            <v>Backfill w/ matl from exc.</v>
          </cell>
          <cell r="E496" t="str">
            <v>cum</v>
          </cell>
          <cell r="F496" t="str">
            <v>|</v>
          </cell>
          <cell r="G496">
            <v>0</v>
          </cell>
        </row>
        <row r="497">
          <cell r="C497">
            <v>1710.01</v>
          </cell>
          <cell r="D497" t="str">
            <v>Lean concrete 5cm thk.</v>
          </cell>
          <cell r="E497" t="str">
            <v>sqm</v>
          </cell>
          <cell r="F497" t="str">
            <v>|</v>
          </cell>
          <cell r="G497">
            <v>0</v>
          </cell>
        </row>
        <row r="498">
          <cell r="C498">
            <v>1710.02</v>
          </cell>
          <cell r="D498" t="str">
            <v>Lean concrete 10cm thk.</v>
          </cell>
          <cell r="E498" t="str">
            <v>sqm</v>
          </cell>
          <cell r="F498" t="str">
            <v>|</v>
          </cell>
          <cell r="G498">
            <v>0</v>
          </cell>
        </row>
        <row r="499">
          <cell r="C499">
            <v>1711.01</v>
          </cell>
          <cell r="D499" t="str">
            <v>Concrete for foundation</v>
          </cell>
          <cell r="E499" t="str">
            <v>cum</v>
          </cell>
          <cell r="F499" t="str">
            <v>|</v>
          </cell>
          <cell r="G499">
            <v>0</v>
          </cell>
        </row>
        <row r="500">
          <cell r="C500">
            <v>1712.01</v>
          </cell>
          <cell r="D500" t="str">
            <v>Concrete elev. up to 10m</v>
          </cell>
          <cell r="E500" t="str">
            <v>cum</v>
          </cell>
          <cell r="F500" t="str">
            <v>|</v>
          </cell>
          <cell r="G500">
            <v>0</v>
          </cell>
        </row>
        <row r="501">
          <cell r="C501">
            <v>1712.02</v>
          </cell>
          <cell r="D501" t="str">
            <v>Concr.elev.from 10,01to20m</v>
          </cell>
          <cell r="E501" t="str">
            <v>cum</v>
          </cell>
          <cell r="F501" t="str">
            <v>|</v>
          </cell>
          <cell r="G501">
            <v>0</v>
          </cell>
        </row>
        <row r="502">
          <cell r="C502">
            <v>1714.01</v>
          </cell>
          <cell r="D502" t="str">
            <v>Formwork foundation</v>
          </cell>
          <cell r="E502" t="str">
            <v>sqm</v>
          </cell>
          <cell r="F502" t="str">
            <v>|</v>
          </cell>
          <cell r="G502">
            <v>0</v>
          </cell>
        </row>
        <row r="503">
          <cell r="C503">
            <v>1714.02</v>
          </cell>
          <cell r="D503" t="str">
            <v>Formwork elev. up to 10m</v>
          </cell>
          <cell r="E503" t="str">
            <v>sqm</v>
          </cell>
          <cell r="F503" t="str">
            <v>|</v>
          </cell>
          <cell r="G503">
            <v>0</v>
          </cell>
        </row>
        <row r="504">
          <cell r="C504">
            <v>1714.03</v>
          </cell>
          <cell r="D504" t="str">
            <v>Formwork elev. 10/20m</v>
          </cell>
          <cell r="E504" t="str">
            <v>sqm</v>
          </cell>
          <cell r="F504" t="str">
            <v>|</v>
          </cell>
          <cell r="G504">
            <v>0</v>
          </cell>
        </row>
        <row r="505">
          <cell r="C505">
            <v>1714.08</v>
          </cell>
          <cell r="D505" t="str">
            <v>Fair-faced formwork el. &lt;10m</v>
          </cell>
          <cell r="E505" t="str">
            <v>sqm</v>
          </cell>
          <cell r="F505" t="str">
            <v>|</v>
          </cell>
          <cell r="G505">
            <v>0</v>
          </cell>
        </row>
        <row r="506">
          <cell r="C506">
            <v>1714.09</v>
          </cell>
          <cell r="D506" t="str">
            <v>Fair-faced formwork el.10/20m</v>
          </cell>
          <cell r="E506" t="str">
            <v>sqm</v>
          </cell>
          <cell r="F506" t="str">
            <v>|</v>
          </cell>
          <cell r="G506">
            <v>0</v>
          </cell>
        </row>
        <row r="507">
          <cell r="C507">
            <v>1714.12</v>
          </cell>
          <cell r="D507" t="str">
            <v>Improved bond reinf.steel</v>
          </cell>
          <cell r="E507" t="str">
            <v>Kg</v>
          </cell>
          <cell r="F507" t="str">
            <v>|</v>
          </cell>
          <cell r="G507">
            <v>0</v>
          </cell>
        </row>
        <row r="508">
          <cell r="C508">
            <v>1718.01</v>
          </cell>
          <cell r="D508" t="str">
            <v>Grout 25mm thk.</v>
          </cell>
          <cell r="E508" t="str">
            <v>sqm</v>
          </cell>
          <cell r="F508" t="str">
            <v>|</v>
          </cell>
          <cell r="G508">
            <v>0</v>
          </cell>
        </row>
        <row r="509">
          <cell r="C509">
            <v>1714.17</v>
          </cell>
          <cell r="D509" t="str">
            <v>Anchor bolts weight up to 20Kg</v>
          </cell>
          <cell r="E509" t="str">
            <v>Kg</v>
          </cell>
          <cell r="F509" t="str">
            <v>|</v>
          </cell>
          <cell r="G509">
            <v>0</v>
          </cell>
        </row>
        <row r="510">
          <cell r="C510">
            <v>1714.25</v>
          </cell>
          <cell r="D510" t="str">
            <v>Steel insert</v>
          </cell>
          <cell r="E510" t="str">
            <v>Kg</v>
          </cell>
          <cell r="F510" t="str">
            <v>|</v>
          </cell>
          <cell r="G510">
            <v>0</v>
          </cell>
        </row>
        <row r="511">
          <cell r="C511">
            <v>2117.02</v>
          </cell>
          <cell r="D511" t="str">
            <v>Surface compaction 90%</v>
          </cell>
          <cell r="E511" t="str">
            <v>sqm</v>
          </cell>
          <cell r="F511" t="str">
            <v>|</v>
          </cell>
          <cell r="G511">
            <v>0</v>
          </cell>
        </row>
        <row r="512">
          <cell r="C512">
            <v>1716.01</v>
          </cell>
          <cell r="D512" t="str">
            <v>Floor sub-base</v>
          </cell>
          <cell r="E512" t="str">
            <v>cum</v>
          </cell>
          <cell r="F512" t="str">
            <v>|</v>
          </cell>
          <cell r="G512">
            <v>0</v>
          </cell>
        </row>
        <row r="513">
          <cell r="C513">
            <v>1716.03</v>
          </cell>
          <cell r="D513" t="str">
            <v>Polyethilene vapor barrier</v>
          </cell>
          <cell r="E513" t="str">
            <v>sqm</v>
          </cell>
          <cell r="F513" t="str">
            <v>|</v>
          </cell>
          <cell r="G513">
            <v>0</v>
          </cell>
        </row>
        <row r="514">
          <cell r="C514">
            <v>1711.02</v>
          </cell>
          <cell r="D514" t="str">
            <v>Bitumen coat for foundation</v>
          </cell>
          <cell r="E514" t="str">
            <v>sqm</v>
          </cell>
          <cell r="F514" t="str">
            <v>|</v>
          </cell>
          <cell r="G514">
            <v>0</v>
          </cell>
        </row>
        <row r="515">
          <cell r="C515">
            <v>1799.33</v>
          </cell>
          <cell r="D515" t="str">
            <v>Polyethylene sheet under foundations</v>
          </cell>
          <cell r="E515" t="str">
            <v>sqm</v>
          </cell>
          <cell r="F515" t="str">
            <v>|</v>
          </cell>
          <cell r="G515">
            <v>0</v>
          </cell>
        </row>
        <row r="516">
          <cell r="C516">
            <v>1716.04</v>
          </cell>
          <cell r="D516" t="str">
            <v>Reinf.concrete paving thk 10cm</v>
          </cell>
          <cell r="E516" t="str">
            <v>sqm</v>
          </cell>
          <cell r="F516" t="str">
            <v>|</v>
          </cell>
          <cell r="G516">
            <v>0</v>
          </cell>
        </row>
        <row r="517">
          <cell r="C517">
            <v>1716.05</v>
          </cell>
          <cell r="D517" t="str">
            <v>Reinf.concrete paving thk 15cm</v>
          </cell>
          <cell r="E517" t="str">
            <v>sqm</v>
          </cell>
          <cell r="F517" t="str">
            <v>|</v>
          </cell>
          <cell r="G517">
            <v>0</v>
          </cell>
        </row>
        <row r="518">
          <cell r="C518">
            <v>1714.13</v>
          </cell>
          <cell r="D518" t="str">
            <v>Welded wire mesh</v>
          </cell>
          <cell r="E518" t="str">
            <v>Kg</v>
          </cell>
          <cell r="F518" t="str">
            <v>|</v>
          </cell>
          <cell r="G518">
            <v>0</v>
          </cell>
        </row>
        <row r="519">
          <cell r="C519">
            <v>1716.14</v>
          </cell>
          <cell r="D519" t="str">
            <v>Construction joint</v>
          </cell>
          <cell r="E519" t="str">
            <v>lm</v>
          </cell>
          <cell r="F519" t="str">
            <v>|</v>
          </cell>
          <cell r="G519">
            <v>0</v>
          </cell>
        </row>
        <row r="520">
          <cell r="C520">
            <v>2010.13</v>
          </cell>
          <cell r="D520" t="str">
            <v>Insulating mtl for cavity-wall</v>
          </cell>
          <cell r="E520" t="str">
            <v>sqm</v>
          </cell>
          <cell r="F520" t="str">
            <v>|</v>
          </cell>
          <cell r="G520">
            <v>0</v>
          </cell>
        </row>
        <row r="521">
          <cell r="C521">
            <v>1799.25</v>
          </cell>
          <cell r="D521" t="str">
            <v>Chipping of existing concrete surface</v>
          </cell>
          <cell r="E521" t="str">
            <v>sqm</v>
          </cell>
          <cell r="F521" t="str">
            <v>|</v>
          </cell>
          <cell r="G521">
            <v>0</v>
          </cell>
        </row>
        <row r="522">
          <cell r="C522">
            <v>1799.26</v>
          </cell>
          <cell r="D522" t="str">
            <v>Drilled Holes 2" on reinf. concrete</v>
          </cell>
          <cell r="E522" t="str">
            <v>lm</v>
          </cell>
          <cell r="F522" t="str">
            <v>|</v>
          </cell>
          <cell r="G522">
            <v>0</v>
          </cell>
        </row>
        <row r="523">
          <cell r="C523">
            <v>1799.27</v>
          </cell>
          <cell r="D523" t="str">
            <v>Sticking epoxy resin on concrete surface</v>
          </cell>
          <cell r="E523" t="str">
            <v>sqm</v>
          </cell>
          <cell r="F523" t="str">
            <v>|</v>
          </cell>
          <cell r="G523">
            <v>0</v>
          </cell>
        </row>
        <row r="524">
          <cell r="C524">
            <v>1799.28</v>
          </cell>
          <cell r="D524" t="str">
            <v>Injection of mortar Pagel in holes 2"</v>
          </cell>
          <cell r="E524" t="str">
            <v>cum</v>
          </cell>
          <cell r="F524" t="str">
            <v>|</v>
          </cell>
          <cell r="G524">
            <v>0</v>
          </cell>
        </row>
        <row r="525">
          <cell r="C525">
            <v>1799.29</v>
          </cell>
          <cell r="D525" t="str">
            <v>Remotion of precast concrete covers</v>
          </cell>
          <cell r="E525" t="str">
            <v>sqm</v>
          </cell>
          <cell r="F525" t="str">
            <v>|</v>
          </cell>
          <cell r="G525">
            <v>0</v>
          </cell>
        </row>
        <row r="526">
          <cell r="C526">
            <v>2010.01</v>
          </cell>
          <cell r="D526" t="str">
            <v>Hollow-block wall 20cm thk</v>
          </cell>
          <cell r="E526" t="str">
            <v>sqm</v>
          </cell>
          <cell r="F526" t="str">
            <v>|</v>
          </cell>
          <cell r="G526">
            <v>0</v>
          </cell>
        </row>
        <row r="527">
          <cell r="C527">
            <v>2010.02</v>
          </cell>
          <cell r="D527" t="str">
            <v>Hollow-block wall 10/12cm thk</v>
          </cell>
          <cell r="E527" t="str">
            <v>sqm</v>
          </cell>
          <cell r="F527" t="str">
            <v>|</v>
          </cell>
          <cell r="G527">
            <v>0</v>
          </cell>
        </row>
        <row r="528">
          <cell r="C528">
            <v>2116.0500000000002</v>
          </cell>
          <cell r="D528" t="str">
            <v>Side-walk pav. 10cm thk</v>
          </cell>
          <cell r="E528" t="str">
            <v>sqm</v>
          </cell>
          <cell r="F528" t="str">
            <v>|</v>
          </cell>
          <cell r="G528">
            <v>0</v>
          </cell>
        </row>
        <row r="529">
          <cell r="C529">
            <v>2116.0100000000002</v>
          </cell>
          <cell r="D529" t="str">
            <v>Sidewalk kerb</v>
          </cell>
          <cell r="E529" t="str">
            <v>lm</v>
          </cell>
          <cell r="F529" t="str">
            <v>|</v>
          </cell>
          <cell r="G529">
            <v>0</v>
          </cell>
        </row>
        <row r="530">
          <cell r="C530">
            <v>2116.02</v>
          </cell>
          <cell r="D530" t="str">
            <v>Sidewalk fndn w.matl from exc.</v>
          </cell>
          <cell r="E530" t="str">
            <v>cum</v>
          </cell>
          <cell r="F530" t="str">
            <v>|</v>
          </cell>
          <cell r="G530">
            <v>0</v>
          </cell>
        </row>
        <row r="531">
          <cell r="C531">
            <v>2010.15</v>
          </cell>
          <cell r="D531" t="str">
            <v>Rough plaster</v>
          </cell>
          <cell r="E531" t="str">
            <v>sqm</v>
          </cell>
          <cell r="F531" t="str">
            <v>|</v>
          </cell>
          <cell r="G531">
            <v>0</v>
          </cell>
        </row>
        <row r="532">
          <cell r="C532">
            <v>2010.16</v>
          </cell>
          <cell r="D532" t="str">
            <v>3-layers plastering</v>
          </cell>
          <cell r="E532" t="str">
            <v>sqm</v>
          </cell>
          <cell r="F532" t="str">
            <v>|</v>
          </cell>
          <cell r="G532">
            <v>0</v>
          </cell>
        </row>
        <row r="533">
          <cell r="C533">
            <v>2015.02</v>
          </cell>
          <cell r="D533" t="str">
            <v>Washable acrilic paint</v>
          </cell>
          <cell r="E533" t="str">
            <v>sqm</v>
          </cell>
          <cell r="F533" t="str">
            <v>|</v>
          </cell>
          <cell r="G533">
            <v>0</v>
          </cell>
        </row>
        <row r="534">
          <cell r="C534">
            <v>2015.05</v>
          </cell>
          <cell r="D534" t="str">
            <v>Quartz paint</v>
          </cell>
          <cell r="E534" t="str">
            <v>sqm</v>
          </cell>
          <cell r="F534" t="str">
            <v>|</v>
          </cell>
          <cell r="G534">
            <v>0</v>
          </cell>
        </row>
        <row r="535">
          <cell r="C535">
            <v>1716.09</v>
          </cell>
          <cell r="D535" t="str">
            <v>Hardener on paving (dust)</v>
          </cell>
          <cell r="E535" t="str">
            <v>sqm</v>
          </cell>
          <cell r="F535" t="str">
            <v>|</v>
          </cell>
          <cell r="G535">
            <v>0</v>
          </cell>
        </row>
        <row r="536">
          <cell r="C536">
            <v>1715.1</v>
          </cell>
          <cell r="D536" t="str">
            <v>Galvanized grating cover</v>
          </cell>
          <cell r="E536" t="str">
            <v>Kg</v>
          </cell>
          <cell r="F536" t="str">
            <v>|</v>
          </cell>
          <cell r="G536">
            <v>0</v>
          </cell>
        </row>
        <row r="537">
          <cell r="C537">
            <v>2012.02</v>
          </cell>
          <cell r="D537" t="str">
            <v>Quarry stone for caps, etc.</v>
          </cell>
          <cell r="E537" t="str">
            <v>sqm</v>
          </cell>
          <cell r="F537" t="str">
            <v>|</v>
          </cell>
          <cell r="G537">
            <v>0</v>
          </cell>
        </row>
        <row r="538">
          <cell r="C538">
            <v>2012.03</v>
          </cell>
          <cell r="D538" t="str">
            <v>Quarry stone for special tread</v>
          </cell>
          <cell r="E538" t="str">
            <v>sqm</v>
          </cell>
          <cell r="F538" t="str">
            <v>|</v>
          </cell>
          <cell r="G538">
            <v>0</v>
          </cell>
        </row>
        <row r="539">
          <cell r="F539" t="str">
            <v>|</v>
          </cell>
        </row>
        <row r="540">
          <cell r="D540" t="str">
            <v xml:space="preserve">Total Bldg.S ( Concrete &amp; Masonry Type ) </v>
          </cell>
          <cell r="E540" t="str">
            <v>cum</v>
          </cell>
          <cell r="F540" t="str">
            <v>|</v>
          </cell>
        </row>
        <row r="541">
          <cell r="F541" t="str">
            <v>|</v>
          </cell>
        </row>
        <row r="542">
          <cell r="D542" t="str">
            <v>DEMOLITIONS</v>
          </cell>
          <cell r="F542" t="str">
            <v>|</v>
          </cell>
        </row>
        <row r="543">
          <cell r="F543" t="str">
            <v>|</v>
          </cell>
        </row>
        <row r="544">
          <cell r="C544">
            <v>2199.0500000000002</v>
          </cell>
          <cell r="D544" t="str">
            <v>Existing Pad Tank Demolitions</v>
          </cell>
          <cell r="E544" t="str">
            <v>sqm</v>
          </cell>
          <cell r="F544" t="str">
            <v>|</v>
          </cell>
          <cell r="G544">
            <v>0</v>
          </cell>
        </row>
        <row r="545">
          <cell r="C545">
            <v>2111.3000000000002</v>
          </cell>
          <cell r="D545" t="str">
            <v>Soil sect.exc.by mach.up to 2m</v>
          </cell>
          <cell r="E545" t="str">
            <v>cum</v>
          </cell>
          <cell r="F545" t="str">
            <v>|</v>
          </cell>
          <cell r="G545">
            <v>0</v>
          </cell>
        </row>
        <row r="546">
          <cell r="C546">
            <v>2111.1</v>
          </cell>
          <cell r="D546" t="str">
            <v>Soil sect.exc.by hand up to 2m</v>
          </cell>
          <cell r="E546" t="str">
            <v>cum</v>
          </cell>
          <cell r="F546" t="str">
            <v>|</v>
          </cell>
          <cell r="G546">
            <v>120</v>
          </cell>
        </row>
        <row r="547">
          <cell r="C547">
            <v>2113.0100000000002</v>
          </cell>
          <cell r="D547" t="str">
            <v>Backfill w/ matl from exc.</v>
          </cell>
          <cell r="E547" t="str">
            <v>cum</v>
          </cell>
          <cell r="F547" t="str">
            <v>|</v>
          </cell>
          <cell r="G547">
            <v>180</v>
          </cell>
        </row>
        <row r="548">
          <cell r="C548">
            <v>2114.12</v>
          </cell>
          <cell r="D548" t="str">
            <v>Pipes dia. up to 300mm demol.</v>
          </cell>
          <cell r="E548" t="str">
            <v>lm</v>
          </cell>
          <cell r="F548" t="str">
            <v>|</v>
          </cell>
          <cell r="G548">
            <v>0</v>
          </cell>
        </row>
        <row r="549">
          <cell r="C549">
            <v>2114.0500000000002</v>
          </cell>
          <cell r="D549" t="str">
            <v>Reinforced concrete demol.</v>
          </cell>
          <cell r="E549" t="str">
            <v>cum</v>
          </cell>
          <cell r="F549" t="str">
            <v>|</v>
          </cell>
          <cell r="G549">
            <v>71</v>
          </cell>
        </row>
        <row r="550">
          <cell r="C550">
            <v>2114.15</v>
          </cell>
          <cell r="D550" t="str">
            <v>Sewer pit int.volume &gt; 1,5cum</v>
          </cell>
          <cell r="E550" t="str">
            <v>u</v>
          </cell>
          <cell r="F550" t="str">
            <v>|</v>
          </cell>
          <cell r="G550">
            <v>0</v>
          </cell>
        </row>
        <row r="551">
          <cell r="C551">
            <v>2199.02</v>
          </cell>
          <cell r="D551" t="str">
            <v>Exist. Binder &amp; W.course scarifying</v>
          </cell>
          <cell r="E551" t="str">
            <v>sqm</v>
          </cell>
          <cell r="F551" t="str">
            <v>|</v>
          </cell>
          <cell r="G551">
            <v>0</v>
          </cell>
        </row>
        <row r="552">
          <cell r="C552">
            <v>2114.11</v>
          </cell>
          <cell r="D552" t="str">
            <v>Road paving &amp; foundat. demol.</v>
          </cell>
          <cell r="E552" t="str">
            <v>sqm</v>
          </cell>
          <cell r="F552" t="str">
            <v>|</v>
          </cell>
          <cell r="G552">
            <v>0</v>
          </cell>
        </row>
        <row r="553">
          <cell r="C553">
            <v>2199.06</v>
          </cell>
          <cell r="D553" t="str">
            <v>Existing Earth Dykes Demolitions</v>
          </cell>
          <cell r="E553" t="str">
            <v>cum</v>
          </cell>
          <cell r="F553" t="str">
            <v>|</v>
          </cell>
          <cell r="G553">
            <v>0</v>
          </cell>
        </row>
        <row r="554">
          <cell r="C554">
            <v>2114.0700000000002</v>
          </cell>
          <cell r="D554" t="str">
            <v>Reinf. concrete paving demol.</v>
          </cell>
          <cell r="E554" t="str">
            <v>sqm</v>
          </cell>
          <cell r="F554" t="str">
            <v>|</v>
          </cell>
          <cell r="G554">
            <v>86</v>
          </cell>
        </row>
        <row r="555">
          <cell r="C555">
            <v>2114.0100000000002</v>
          </cell>
          <cell r="D555" t="str">
            <v>Whole building demolition</v>
          </cell>
          <cell r="E555" t="str">
            <v>cum</v>
          </cell>
          <cell r="F555" t="str">
            <v>|</v>
          </cell>
          <cell r="G555">
            <v>0</v>
          </cell>
        </row>
        <row r="556">
          <cell r="C556">
            <v>2114.02</v>
          </cell>
          <cell r="D556" t="str">
            <v>Masonry thk up to 20cm demol.</v>
          </cell>
          <cell r="E556" t="str">
            <v>cum</v>
          </cell>
          <cell r="F556" t="str">
            <v>|</v>
          </cell>
          <cell r="G556">
            <v>0</v>
          </cell>
        </row>
        <row r="557">
          <cell r="C557">
            <v>2114.1999999999998</v>
          </cell>
          <cell r="D557" t="str">
            <v>Exist. C.Room Shelter Azoto</v>
          </cell>
          <cell r="E557" t="str">
            <v>cum</v>
          </cell>
          <cell r="F557" t="str">
            <v>|</v>
          </cell>
          <cell r="G557">
            <v>0</v>
          </cell>
        </row>
        <row r="558">
          <cell r="F558" t="str">
            <v>|</v>
          </cell>
        </row>
        <row r="559">
          <cell r="F559" t="str">
            <v>|</v>
          </cell>
        </row>
        <row r="560">
          <cell r="F560" t="str">
            <v>|</v>
          </cell>
        </row>
        <row r="561">
          <cell r="D561" t="str">
            <v xml:space="preserve"> Total demolitions</v>
          </cell>
          <cell r="E561" t="str">
            <v>Lsp</v>
          </cell>
          <cell r="F561" t="str">
            <v>|</v>
          </cell>
        </row>
        <row r="562">
          <cell r="F562" t="str">
            <v>|</v>
          </cell>
        </row>
        <row r="563">
          <cell r="D563" t="str">
            <v>CONCRETE  OUTFALL CHAMBER</v>
          </cell>
          <cell r="F563" t="str">
            <v>|</v>
          </cell>
        </row>
        <row r="564">
          <cell r="F564" t="str">
            <v>|</v>
          </cell>
        </row>
        <row r="565">
          <cell r="C565">
            <v>2111.3000000000002</v>
          </cell>
          <cell r="D565" t="str">
            <v>Soil sect.exc.by mach.up to 2m</v>
          </cell>
          <cell r="E565" t="str">
            <v>cum</v>
          </cell>
          <cell r="F565" t="str">
            <v>|</v>
          </cell>
          <cell r="G565">
            <v>0</v>
          </cell>
        </row>
        <row r="566">
          <cell r="C566">
            <v>2111.31</v>
          </cell>
          <cell r="D566" t="str">
            <v>Sect.exc.mach.from 2to4m depth</v>
          </cell>
          <cell r="E566" t="str">
            <v>cum</v>
          </cell>
          <cell r="F566" t="str">
            <v>|</v>
          </cell>
          <cell r="G566">
            <v>0</v>
          </cell>
        </row>
        <row r="567">
          <cell r="C567">
            <v>2111.1</v>
          </cell>
          <cell r="D567" t="str">
            <v>Soil sect.exc.by hand up to 2m</v>
          </cell>
          <cell r="E567" t="str">
            <v>cum</v>
          </cell>
          <cell r="F567" t="str">
            <v>|</v>
          </cell>
          <cell r="G567">
            <v>0</v>
          </cell>
        </row>
        <row r="568">
          <cell r="C568">
            <v>2111.11</v>
          </cell>
          <cell r="D568" t="str">
            <v>Sect.exc.hand from 2to4m depth</v>
          </cell>
          <cell r="E568" t="str">
            <v>cum</v>
          </cell>
          <cell r="F568" t="str">
            <v>|</v>
          </cell>
          <cell r="G568">
            <v>0</v>
          </cell>
        </row>
        <row r="569">
          <cell r="C569">
            <v>2199.2399999999998</v>
          </cell>
          <cell r="D569" t="str">
            <v>Soil sect.exc.by mach.up to 2m (Betw. Larssen Piling)</v>
          </cell>
          <cell r="E569" t="str">
            <v>cum</v>
          </cell>
          <cell r="F569" t="str">
            <v>|</v>
          </cell>
          <cell r="G569">
            <v>0</v>
          </cell>
        </row>
        <row r="570">
          <cell r="C570">
            <v>2199.25</v>
          </cell>
          <cell r="D570" t="str">
            <v>Soil sect.exc.by hand up to 2m (Betw. Larssen Piling)</v>
          </cell>
          <cell r="E570" t="str">
            <v>cum</v>
          </cell>
          <cell r="F570" t="str">
            <v>|</v>
          </cell>
          <cell r="G570">
            <v>0</v>
          </cell>
        </row>
        <row r="571">
          <cell r="C571">
            <v>2199.2600000000002</v>
          </cell>
          <cell r="D571" t="str">
            <v>Sect.exc.mach.from 2to4m depth(Betw. Larssen Piling)</v>
          </cell>
          <cell r="E571" t="str">
            <v>cum</v>
          </cell>
          <cell r="F571" t="str">
            <v>|</v>
          </cell>
          <cell r="G571">
            <v>0</v>
          </cell>
        </row>
        <row r="572">
          <cell r="C572">
            <v>2199.27</v>
          </cell>
          <cell r="D572" t="str">
            <v>Sect.exc.hand from 2to4m depth(Betw. Larssen Piling)</v>
          </cell>
          <cell r="E572" t="str">
            <v>cum</v>
          </cell>
          <cell r="F572" t="str">
            <v>|</v>
          </cell>
          <cell r="G572">
            <v>0</v>
          </cell>
        </row>
        <row r="573">
          <cell r="C573">
            <v>2199.2800000000002</v>
          </cell>
          <cell r="D573" t="str">
            <v>Sect.exc.mach.exceed. 4m depth(Betw. Larssen Piling)</v>
          </cell>
          <cell r="E573" t="str">
            <v>cum</v>
          </cell>
          <cell r="F573" t="str">
            <v>|</v>
          </cell>
          <cell r="G573">
            <v>0</v>
          </cell>
        </row>
        <row r="574">
          <cell r="C574">
            <v>2199.29</v>
          </cell>
          <cell r="D574" t="str">
            <v>Sect.exc.hand exceed. 4m depth(Betw. Larssen Piling)</v>
          </cell>
          <cell r="E574" t="str">
            <v>cum</v>
          </cell>
          <cell r="F574" t="str">
            <v>|</v>
          </cell>
          <cell r="G574">
            <v>0</v>
          </cell>
        </row>
        <row r="575">
          <cell r="C575">
            <v>2111.4</v>
          </cell>
          <cell r="D575" t="str">
            <v>Extra price for water table by mach.</v>
          </cell>
          <cell r="E575" t="str">
            <v>cum</v>
          </cell>
          <cell r="F575" t="str">
            <v>|</v>
          </cell>
          <cell r="G575">
            <v>0</v>
          </cell>
        </row>
        <row r="576">
          <cell r="C576">
            <v>2111.1999999999998</v>
          </cell>
          <cell r="D576" t="str">
            <v>Extra price for water table by hand</v>
          </cell>
          <cell r="E576" t="str">
            <v>cum</v>
          </cell>
          <cell r="F576" t="str">
            <v>|</v>
          </cell>
          <cell r="G576">
            <v>0</v>
          </cell>
        </row>
        <row r="577">
          <cell r="C577">
            <v>2112.04</v>
          </cell>
          <cell r="D577" t="str">
            <v>Materials from excav.transport</v>
          </cell>
          <cell r="E577" t="str">
            <v>cum</v>
          </cell>
          <cell r="F577" t="str">
            <v>|</v>
          </cell>
          <cell r="G577">
            <v>0</v>
          </cell>
        </row>
        <row r="578">
          <cell r="C578">
            <v>2112.0500000000002</v>
          </cell>
          <cell r="D578" t="str">
            <v>Materials from demol.transport</v>
          </cell>
          <cell r="E578" t="str">
            <v>cum</v>
          </cell>
          <cell r="F578" t="str">
            <v>|</v>
          </cell>
          <cell r="G578">
            <v>0</v>
          </cell>
        </row>
        <row r="579">
          <cell r="C579">
            <v>2113.0100000000002</v>
          </cell>
          <cell r="D579" t="str">
            <v>Backfill w/ matl from exc.</v>
          </cell>
          <cell r="E579" t="str">
            <v>cum</v>
          </cell>
          <cell r="F579" t="str">
            <v>|</v>
          </cell>
          <cell r="G579">
            <v>0</v>
          </cell>
        </row>
        <row r="580">
          <cell r="C580">
            <v>2199.21</v>
          </cell>
          <cell r="D580" t="str">
            <v>Backfill with desert matl.</v>
          </cell>
          <cell r="E580" t="str">
            <v>cum</v>
          </cell>
          <cell r="F580" t="str">
            <v>|</v>
          </cell>
          <cell r="G580">
            <v>0</v>
          </cell>
        </row>
        <row r="581">
          <cell r="C581">
            <v>2199.13</v>
          </cell>
          <cell r="D581" t="str">
            <v>Soil improv.under found.granular matl.</v>
          </cell>
          <cell r="E581" t="str">
            <v>cum</v>
          </cell>
          <cell r="F581" t="str">
            <v>|</v>
          </cell>
          <cell r="G581">
            <v>0</v>
          </cell>
        </row>
        <row r="582">
          <cell r="C582">
            <v>2114.04</v>
          </cell>
          <cell r="D582" t="str">
            <v>Non reinforced concrete demol.</v>
          </cell>
          <cell r="E582" t="str">
            <v>cum</v>
          </cell>
          <cell r="F582" t="str">
            <v>|</v>
          </cell>
          <cell r="G582">
            <v>0</v>
          </cell>
        </row>
        <row r="583">
          <cell r="C583">
            <v>2114.0500000000002</v>
          </cell>
          <cell r="D583" t="str">
            <v>Reinforced concrete demol.</v>
          </cell>
          <cell r="E583" t="str">
            <v>cum</v>
          </cell>
          <cell r="F583" t="str">
            <v>|</v>
          </cell>
          <cell r="G583">
            <v>0</v>
          </cell>
        </row>
        <row r="584">
          <cell r="C584">
            <v>1711.02</v>
          </cell>
          <cell r="D584" t="str">
            <v>Bitumen coat for foundation</v>
          </cell>
          <cell r="E584" t="str">
            <v>sqm</v>
          </cell>
          <cell r="F584" t="str">
            <v>|</v>
          </cell>
          <cell r="G584">
            <v>0</v>
          </cell>
        </row>
        <row r="585">
          <cell r="C585">
            <v>1799.33</v>
          </cell>
          <cell r="D585" t="str">
            <v>Polyethylene sheet under foundations</v>
          </cell>
          <cell r="E585" t="str">
            <v>sqm</v>
          </cell>
          <cell r="F585" t="str">
            <v>|</v>
          </cell>
          <cell r="G585">
            <v>0</v>
          </cell>
        </row>
        <row r="586">
          <cell r="C586">
            <v>1710.01</v>
          </cell>
          <cell r="D586" t="str">
            <v>Lean concrete 5cm thk.</v>
          </cell>
          <cell r="E586" t="str">
            <v>sqm</v>
          </cell>
          <cell r="F586" t="str">
            <v>|</v>
          </cell>
          <cell r="G586">
            <v>0</v>
          </cell>
        </row>
        <row r="587">
          <cell r="C587">
            <v>1710.02</v>
          </cell>
          <cell r="D587" t="str">
            <v>Lean concrete 10cm thk.</v>
          </cell>
          <cell r="E587" t="str">
            <v>sqm</v>
          </cell>
          <cell r="F587" t="str">
            <v>|</v>
          </cell>
          <cell r="G587">
            <v>0</v>
          </cell>
        </row>
        <row r="588">
          <cell r="C588">
            <v>1711.01</v>
          </cell>
          <cell r="D588" t="str">
            <v>Concrete for foundation</v>
          </cell>
          <cell r="E588" t="str">
            <v>cum</v>
          </cell>
          <cell r="F588" t="str">
            <v>|</v>
          </cell>
          <cell r="G588">
            <v>0</v>
          </cell>
        </row>
        <row r="589">
          <cell r="C589">
            <v>1712.01</v>
          </cell>
          <cell r="D589" t="str">
            <v>Concrete elev. up to 10m</v>
          </cell>
          <cell r="E589" t="str">
            <v>cum</v>
          </cell>
          <cell r="F589" t="str">
            <v>|</v>
          </cell>
          <cell r="G589">
            <v>0</v>
          </cell>
        </row>
        <row r="590">
          <cell r="C590">
            <v>1714.01</v>
          </cell>
          <cell r="D590" t="str">
            <v>Formwork foundation</v>
          </cell>
          <cell r="E590" t="str">
            <v>sqm</v>
          </cell>
          <cell r="F590" t="str">
            <v>|</v>
          </cell>
          <cell r="G590">
            <v>0</v>
          </cell>
        </row>
        <row r="591">
          <cell r="C591">
            <v>1714.02</v>
          </cell>
          <cell r="D591" t="str">
            <v>Formwork elev. up to 10m</v>
          </cell>
          <cell r="E591" t="str">
            <v>sqm</v>
          </cell>
          <cell r="F591" t="str">
            <v>|</v>
          </cell>
          <cell r="G591">
            <v>0</v>
          </cell>
        </row>
        <row r="592">
          <cell r="C592">
            <v>1799.36</v>
          </cell>
          <cell r="D592" t="str">
            <v>Extra price for formworks easement made by fiberglass</v>
          </cell>
          <cell r="E592" t="str">
            <v>sqm</v>
          </cell>
          <cell r="F592" t="str">
            <v>|</v>
          </cell>
          <cell r="G592">
            <v>0</v>
          </cell>
        </row>
        <row r="593">
          <cell r="C593">
            <v>1714.05</v>
          </cell>
          <cell r="D593" t="str">
            <v>Circular formwork el. &lt;10m</v>
          </cell>
          <cell r="E593" t="str">
            <v>sqm</v>
          </cell>
          <cell r="F593" t="str">
            <v>|</v>
          </cell>
          <cell r="G593">
            <v>0</v>
          </cell>
        </row>
        <row r="594">
          <cell r="C594">
            <v>1714.12</v>
          </cell>
          <cell r="D594" t="str">
            <v>Improved bond reinf.steel</v>
          </cell>
          <cell r="E594" t="str">
            <v>Kg</v>
          </cell>
          <cell r="F594" t="str">
            <v>|</v>
          </cell>
          <cell r="G594">
            <v>0</v>
          </cell>
        </row>
        <row r="595">
          <cell r="C595">
            <v>1718.01</v>
          </cell>
          <cell r="D595" t="str">
            <v>Grout 25mm thk.</v>
          </cell>
          <cell r="E595" t="str">
            <v>sqm</v>
          </cell>
          <cell r="F595" t="str">
            <v>|</v>
          </cell>
          <cell r="G595">
            <v>0</v>
          </cell>
        </row>
        <row r="596">
          <cell r="C596">
            <v>1718.03</v>
          </cell>
          <cell r="D596" t="str">
            <v>Grout &gt;50mm thk.</v>
          </cell>
          <cell r="E596" t="str">
            <v>cum</v>
          </cell>
          <cell r="F596" t="str">
            <v>|</v>
          </cell>
          <cell r="G596">
            <v>0</v>
          </cell>
        </row>
        <row r="597">
          <cell r="C597">
            <v>1718.04</v>
          </cell>
          <cell r="D597" t="str">
            <v>Non-shrinking grout 25mm</v>
          </cell>
          <cell r="E597" t="str">
            <v>sqm</v>
          </cell>
          <cell r="F597" t="str">
            <v>|</v>
          </cell>
          <cell r="G597">
            <v>0</v>
          </cell>
        </row>
        <row r="598">
          <cell r="C598">
            <v>1718.05</v>
          </cell>
          <cell r="D598" t="str">
            <v>Non-shrinking grout 50mm</v>
          </cell>
          <cell r="E598" t="str">
            <v>sqm</v>
          </cell>
          <cell r="F598" t="str">
            <v>|</v>
          </cell>
          <cell r="G598">
            <v>0</v>
          </cell>
        </row>
        <row r="599">
          <cell r="C599">
            <v>1718.06</v>
          </cell>
          <cell r="D599" t="str">
            <v>Non-shrinking grout &gt;50mm</v>
          </cell>
          <cell r="E599" t="str">
            <v>cum</v>
          </cell>
          <cell r="F599" t="str">
            <v>|</v>
          </cell>
          <cell r="G599">
            <v>0</v>
          </cell>
        </row>
        <row r="600">
          <cell r="C600">
            <v>2199.23</v>
          </cell>
          <cell r="D600" t="str">
            <v>Formation of anchor bolts pockets</v>
          </cell>
          <cell r="E600" t="str">
            <v>cu.dm</v>
          </cell>
          <cell r="F600" t="str">
            <v>|</v>
          </cell>
          <cell r="G600">
            <v>0</v>
          </cell>
        </row>
        <row r="601">
          <cell r="C601">
            <v>1714.17</v>
          </cell>
          <cell r="D601" t="str">
            <v>Anchor bolts weight up to 20Kg</v>
          </cell>
          <cell r="E601" t="str">
            <v>Kg</v>
          </cell>
          <cell r="F601" t="str">
            <v>|</v>
          </cell>
          <cell r="G601">
            <v>0</v>
          </cell>
        </row>
        <row r="602">
          <cell r="C602">
            <v>1714.25</v>
          </cell>
          <cell r="D602" t="str">
            <v>Steel insert</v>
          </cell>
          <cell r="E602" t="str">
            <v>Kg</v>
          </cell>
          <cell r="F602" t="str">
            <v>|</v>
          </cell>
          <cell r="G602">
            <v>0</v>
          </cell>
        </row>
        <row r="603">
          <cell r="C603">
            <v>1714.26</v>
          </cell>
          <cell r="D603" t="str">
            <v>Steel insert inst. only</v>
          </cell>
          <cell r="E603" t="str">
            <v>Kg</v>
          </cell>
          <cell r="F603" t="str">
            <v>|</v>
          </cell>
          <cell r="G603">
            <v>0</v>
          </cell>
        </row>
        <row r="604">
          <cell r="C604">
            <v>1413.05</v>
          </cell>
          <cell r="D604" t="str">
            <v>PVC piping         dia. 315mm</v>
          </cell>
          <cell r="E604" t="str">
            <v>lm</v>
          </cell>
          <cell r="F604" t="str">
            <v>|</v>
          </cell>
          <cell r="G604">
            <v>0</v>
          </cell>
        </row>
        <row r="605">
          <cell r="C605">
            <v>1499.17</v>
          </cell>
          <cell r="D605" t="str">
            <v>PVC piping         dia. 600mm</v>
          </cell>
          <cell r="E605" t="str">
            <v>lm</v>
          </cell>
          <cell r="F605" t="str">
            <v>|</v>
          </cell>
          <cell r="G605">
            <v>0</v>
          </cell>
        </row>
        <row r="606">
          <cell r="C606">
            <v>1718.12</v>
          </cell>
          <cell r="D606" t="str">
            <v>PVC water-stop: 30cm wide</v>
          </cell>
          <cell r="E606" t="str">
            <v>lm</v>
          </cell>
          <cell r="F606" t="str">
            <v>|</v>
          </cell>
          <cell r="G606">
            <v>0</v>
          </cell>
        </row>
        <row r="607">
          <cell r="C607">
            <v>1799.02</v>
          </cell>
          <cell r="D607" t="str">
            <v>Waterproof cement additive</v>
          </cell>
          <cell r="E607" t="str">
            <v>kg</v>
          </cell>
          <cell r="F607" t="str">
            <v>|</v>
          </cell>
          <cell r="G607">
            <v>0</v>
          </cell>
        </row>
        <row r="608">
          <cell r="C608">
            <v>1715.12</v>
          </cell>
          <cell r="D608" t="str">
            <v>Checkered plate cover</v>
          </cell>
          <cell r="E608" t="str">
            <v>Kg</v>
          </cell>
          <cell r="F608" t="str">
            <v>|</v>
          </cell>
          <cell r="G608">
            <v>0</v>
          </cell>
        </row>
        <row r="609">
          <cell r="C609">
            <v>1715.14</v>
          </cell>
          <cell r="D609" t="str">
            <v>Steel frame</v>
          </cell>
          <cell r="E609" t="str">
            <v>Kg</v>
          </cell>
          <cell r="F609" t="str">
            <v>|</v>
          </cell>
          <cell r="G609">
            <v>0</v>
          </cell>
        </row>
        <row r="610">
          <cell r="C610">
            <v>1714.23</v>
          </cell>
          <cell r="D610" t="str">
            <v>Teflon/neoprene bearing/plate</v>
          </cell>
          <cell r="E610" t="str">
            <v>Kg</v>
          </cell>
          <cell r="F610" t="str">
            <v>|</v>
          </cell>
          <cell r="G610">
            <v>0</v>
          </cell>
        </row>
        <row r="611">
          <cell r="C611">
            <v>2016.5</v>
          </cell>
          <cell r="D611" t="str">
            <v>Steel manufactured material</v>
          </cell>
          <cell r="E611" t="str">
            <v>Kg</v>
          </cell>
          <cell r="F611" t="str">
            <v>|</v>
          </cell>
          <cell r="G611">
            <v>0</v>
          </cell>
        </row>
        <row r="612">
          <cell r="C612">
            <v>2799.05</v>
          </cell>
          <cell r="D612" t="str">
            <v>Supply install./removal C.S.Sheet Piling Type "LARSSEN"</v>
          </cell>
          <cell r="E612" t="str">
            <v>sqm</v>
          </cell>
          <cell r="F612" t="str">
            <v>|</v>
          </cell>
          <cell r="G612">
            <v>0</v>
          </cell>
        </row>
        <row r="613">
          <cell r="C613">
            <v>2799.06</v>
          </cell>
          <cell r="D613" t="str">
            <v>Tie of LARSSEN sh.pil.by tension rod /conc.anchor log</v>
          </cell>
          <cell r="E613" t="str">
            <v>u.</v>
          </cell>
          <cell r="F613" t="str">
            <v>|</v>
          </cell>
          <cell r="G613">
            <v>0</v>
          </cell>
        </row>
        <row r="614">
          <cell r="C614">
            <v>2799.07</v>
          </cell>
          <cell r="D614" t="str">
            <v>Stiffening by steel profile of LARSSEN sheet piling</v>
          </cell>
          <cell r="E614" t="str">
            <v>Kg</v>
          </cell>
          <cell r="F614" t="str">
            <v>|</v>
          </cell>
          <cell r="G614">
            <v>0</v>
          </cell>
        </row>
        <row r="615">
          <cell r="C615">
            <v>1799.31</v>
          </cell>
          <cell r="D615" t="str">
            <v>Supply installat./removal of temporary steel sluice gate</v>
          </cell>
          <cell r="E615" t="str">
            <v>Kg</v>
          </cell>
          <cell r="F615" t="str">
            <v>|</v>
          </cell>
          <cell r="G615">
            <v>0</v>
          </cell>
        </row>
        <row r="616">
          <cell r="C616">
            <v>1799.32</v>
          </cell>
          <cell r="D616" t="str">
            <v>Supply and driving in the soil of steel HEB 220÷240</v>
          </cell>
          <cell r="E616" t="str">
            <v>Kg</v>
          </cell>
          <cell r="F616" t="str">
            <v>|</v>
          </cell>
          <cell r="G616">
            <v>0</v>
          </cell>
        </row>
        <row r="617">
          <cell r="C617">
            <v>1799.39</v>
          </cell>
          <cell r="D617" t="str">
            <v>Tension rod w/screw coupling for HEB head anchoring</v>
          </cell>
          <cell r="E617" t="str">
            <v>u.</v>
          </cell>
          <cell r="F617" t="str">
            <v>|</v>
          </cell>
          <cell r="G617">
            <v>0</v>
          </cell>
        </row>
        <row r="618">
          <cell r="C618">
            <v>1799.4</v>
          </cell>
          <cell r="D618" t="str">
            <v>AISI Steel insert</v>
          </cell>
          <cell r="E618" t="str">
            <v>Kg</v>
          </cell>
          <cell r="F618" t="str">
            <v>|</v>
          </cell>
          <cell r="G618">
            <v>0</v>
          </cell>
        </row>
        <row r="619">
          <cell r="C619">
            <v>1799.41</v>
          </cell>
          <cell r="D619" t="str">
            <v>AISI Anchor bolts weight up to 20Kg</v>
          </cell>
          <cell r="E619" t="str">
            <v>Kg</v>
          </cell>
          <cell r="F619" t="str">
            <v>|</v>
          </cell>
          <cell r="G619">
            <v>0</v>
          </cell>
        </row>
        <row r="620">
          <cell r="C620">
            <v>1715.02</v>
          </cell>
          <cell r="D620" t="str">
            <v>Pit 0,91x0,91 to 1,5x1,5m</v>
          </cell>
          <cell r="E620" t="str">
            <v>cum</v>
          </cell>
          <cell r="F620" t="str">
            <v>|</v>
          </cell>
          <cell r="G620">
            <v>0</v>
          </cell>
        </row>
        <row r="621">
          <cell r="C621">
            <v>1799.37</v>
          </cell>
          <cell r="D621" t="str">
            <v>Precast concrete cover 30 cm thick</v>
          </cell>
          <cell r="E621" t="str">
            <v>sqm</v>
          </cell>
          <cell r="F621" t="str">
            <v>|</v>
          </cell>
          <cell r="G621">
            <v>0</v>
          </cell>
        </row>
        <row r="622">
          <cell r="C622">
            <v>1799.25</v>
          </cell>
          <cell r="D622" t="str">
            <v>Chipping of existing concrete surface</v>
          </cell>
          <cell r="E622" t="str">
            <v>sqm</v>
          </cell>
          <cell r="F622" t="str">
            <v>|</v>
          </cell>
          <cell r="G622">
            <v>0</v>
          </cell>
        </row>
        <row r="623">
          <cell r="C623">
            <v>1799.26</v>
          </cell>
          <cell r="D623" t="str">
            <v>Drilled Holes 2" on reinf. concrete</v>
          </cell>
          <cell r="E623" t="str">
            <v>lm</v>
          </cell>
          <cell r="F623" t="str">
            <v>|</v>
          </cell>
          <cell r="G623">
            <v>0</v>
          </cell>
        </row>
        <row r="624">
          <cell r="C624">
            <v>1799.27</v>
          </cell>
          <cell r="D624" t="str">
            <v>Sticking epoxy resin on concrete surface</v>
          </cell>
          <cell r="E624" t="str">
            <v>sqm</v>
          </cell>
          <cell r="F624" t="str">
            <v>|</v>
          </cell>
          <cell r="G624">
            <v>0</v>
          </cell>
        </row>
        <row r="625">
          <cell r="C625">
            <v>1799.28</v>
          </cell>
          <cell r="D625" t="str">
            <v>Injection of mortar Pagel in holes 2"</v>
          </cell>
          <cell r="E625" t="str">
            <v>cum</v>
          </cell>
          <cell r="F625" t="str">
            <v>|</v>
          </cell>
          <cell r="G625">
            <v>0</v>
          </cell>
        </row>
        <row r="626">
          <cell r="C626">
            <v>1799.38</v>
          </cell>
          <cell r="D626" t="str">
            <v>Protective Waterproof painting on cls surfaces</v>
          </cell>
          <cell r="E626" t="str">
            <v>sqm</v>
          </cell>
          <cell r="F626" t="str">
            <v>|</v>
          </cell>
          <cell r="G626">
            <v>0</v>
          </cell>
        </row>
        <row r="627">
          <cell r="C627">
            <v>1799.03</v>
          </cell>
          <cell r="D627" t="str">
            <v>Precast concrete covers 10 cm thick</v>
          </cell>
          <cell r="E627" t="str">
            <v>sqm</v>
          </cell>
          <cell r="F627" t="str">
            <v>|</v>
          </cell>
          <cell r="G627">
            <v>0</v>
          </cell>
        </row>
        <row r="628">
          <cell r="C628">
            <v>1715.08</v>
          </cell>
          <cell r="D628" t="str">
            <v>Supply of cast iron cover</v>
          </cell>
          <cell r="E628" t="str">
            <v>Kg</v>
          </cell>
          <cell r="F628" t="str">
            <v>|</v>
          </cell>
          <cell r="G628">
            <v>0</v>
          </cell>
        </row>
        <row r="629">
          <cell r="C629">
            <v>1715.09</v>
          </cell>
          <cell r="D629" t="str">
            <v>Laying of cast-iron cover</v>
          </cell>
          <cell r="E629" t="str">
            <v>Kg</v>
          </cell>
          <cell r="F629" t="str">
            <v>|</v>
          </cell>
          <cell r="G629">
            <v>0</v>
          </cell>
        </row>
        <row r="630">
          <cell r="C630">
            <v>2199.3000000000002</v>
          </cell>
          <cell r="D630" t="str">
            <v>Dewatering pumps diam. 100 mm w/ power &amp; check</v>
          </cell>
          <cell r="E630" t="str">
            <v>hour</v>
          </cell>
          <cell r="F630" t="str">
            <v>|</v>
          </cell>
          <cell r="G630">
            <v>0</v>
          </cell>
        </row>
        <row r="631">
          <cell r="C631">
            <v>2199.31</v>
          </cell>
          <cell r="D631" t="str">
            <v>Formation of granular base course for dewatering works</v>
          </cell>
          <cell r="E631" t="str">
            <v>cum</v>
          </cell>
          <cell r="F631" t="str">
            <v>|</v>
          </cell>
          <cell r="G631">
            <v>0</v>
          </cell>
        </row>
        <row r="632">
          <cell r="C632">
            <v>2199.3200000000002</v>
          </cell>
          <cell r="D632" t="str">
            <v>High Pressure water injection for cleaning slide guide</v>
          </cell>
          <cell r="E632" t="str">
            <v>lm</v>
          </cell>
          <cell r="F632" t="str">
            <v>|</v>
          </cell>
          <cell r="G632">
            <v>0</v>
          </cell>
        </row>
        <row r="633">
          <cell r="F633" t="str">
            <v>|</v>
          </cell>
        </row>
        <row r="634">
          <cell r="D634" t="str">
            <v>Total Concrete Outfall Chamber</v>
          </cell>
          <cell r="E634" t="str">
            <v>cum</v>
          </cell>
          <cell r="F634" t="str">
            <v>|</v>
          </cell>
        </row>
        <row r="635">
          <cell r="F635" t="str">
            <v>|</v>
          </cell>
        </row>
        <row r="636">
          <cell r="D636" t="str">
            <v>SEA WATER INTAKE CONCRETE BASIN &amp; CULVERTS</v>
          </cell>
          <cell r="F636" t="str">
            <v>|</v>
          </cell>
        </row>
        <row r="637">
          <cell r="F637" t="str">
            <v>|</v>
          </cell>
        </row>
        <row r="638">
          <cell r="C638">
            <v>2111.3000000000002</v>
          </cell>
          <cell r="D638" t="str">
            <v>Soil sect.exc.by mach.up to 2m</v>
          </cell>
          <cell r="E638" t="str">
            <v>cum</v>
          </cell>
          <cell r="F638" t="str">
            <v>|</v>
          </cell>
          <cell r="G638">
            <v>0</v>
          </cell>
        </row>
        <row r="639">
          <cell r="C639">
            <v>2111.31</v>
          </cell>
          <cell r="D639" t="str">
            <v>Sect.exc.mach.from 2to4m depth</v>
          </cell>
          <cell r="E639" t="str">
            <v>cum</v>
          </cell>
          <cell r="F639" t="str">
            <v>|</v>
          </cell>
          <cell r="G639">
            <v>0</v>
          </cell>
        </row>
        <row r="640">
          <cell r="C640">
            <v>2111.1</v>
          </cell>
          <cell r="D640" t="str">
            <v>Soil sect.exc.by hand up to 2m</v>
          </cell>
          <cell r="E640" t="str">
            <v>cum</v>
          </cell>
          <cell r="F640" t="str">
            <v>|</v>
          </cell>
          <cell r="G640">
            <v>0</v>
          </cell>
        </row>
        <row r="641">
          <cell r="C641">
            <v>2111.11</v>
          </cell>
          <cell r="D641" t="str">
            <v>Sect.exc.hand from 2to4m depth</v>
          </cell>
          <cell r="E641" t="str">
            <v>cum</v>
          </cell>
          <cell r="F641" t="str">
            <v>|</v>
          </cell>
          <cell r="G641">
            <v>0</v>
          </cell>
        </row>
        <row r="642">
          <cell r="C642">
            <v>2199.2399999999998</v>
          </cell>
          <cell r="D642" t="str">
            <v>Soil sect.exc.by mach.up to 2m (Betw. Larssen Piling)</v>
          </cell>
          <cell r="E642" t="str">
            <v>cum</v>
          </cell>
          <cell r="F642" t="str">
            <v>|</v>
          </cell>
          <cell r="G642">
            <v>0</v>
          </cell>
        </row>
        <row r="643">
          <cell r="C643">
            <v>2199.25</v>
          </cell>
          <cell r="D643" t="str">
            <v>Soil sect.exc.by hand up to 2m (Betw. Larssen Piling)</v>
          </cell>
          <cell r="E643" t="str">
            <v>cum</v>
          </cell>
          <cell r="F643" t="str">
            <v>|</v>
          </cell>
          <cell r="G643">
            <v>0</v>
          </cell>
        </row>
        <row r="644">
          <cell r="C644">
            <v>2199.2600000000002</v>
          </cell>
          <cell r="D644" t="str">
            <v>Sect.exc.mach.from 2to4m depth(Betw. Larssen Piling)</v>
          </cell>
          <cell r="E644" t="str">
            <v>cum</v>
          </cell>
          <cell r="F644" t="str">
            <v>|</v>
          </cell>
          <cell r="G644">
            <v>0</v>
          </cell>
        </row>
        <row r="645">
          <cell r="C645">
            <v>2199.27</v>
          </cell>
          <cell r="D645" t="str">
            <v>Sect.exc.hand from 2to4m depth(Betw. Larssen Piling)</v>
          </cell>
          <cell r="E645" t="str">
            <v>cum</v>
          </cell>
          <cell r="F645" t="str">
            <v>|</v>
          </cell>
          <cell r="G645">
            <v>0</v>
          </cell>
        </row>
        <row r="646">
          <cell r="C646">
            <v>2199.2800000000002</v>
          </cell>
          <cell r="D646" t="str">
            <v>Sect.exc.mach.exceed. 4m depth(Betw. Larssen Piling)</v>
          </cell>
          <cell r="E646" t="str">
            <v>cum</v>
          </cell>
          <cell r="F646" t="str">
            <v>|</v>
          </cell>
          <cell r="G646">
            <v>0</v>
          </cell>
        </row>
        <row r="647">
          <cell r="C647">
            <v>2199.29</v>
          </cell>
          <cell r="D647" t="str">
            <v>Sect.exc.hand exceed. 4m depth(Betw. Larssen Piling)</v>
          </cell>
          <cell r="E647" t="str">
            <v>cum</v>
          </cell>
          <cell r="F647" t="str">
            <v>|</v>
          </cell>
          <cell r="G647">
            <v>0</v>
          </cell>
        </row>
        <row r="648">
          <cell r="C648">
            <v>2111.4</v>
          </cell>
          <cell r="D648" t="str">
            <v>Extra price for water table by mach.</v>
          </cell>
          <cell r="E648" t="str">
            <v>cum</v>
          </cell>
          <cell r="F648" t="str">
            <v>|</v>
          </cell>
          <cell r="G648">
            <v>0</v>
          </cell>
        </row>
        <row r="649">
          <cell r="C649">
            <v>2111.1999999999998</v>
          </cell>
          <cell r="D649" t="str">
            <v>Extra price for water table by hand</v>
          </cell>
          <cell r="E649" t="str">
            <v>cum</v>
          </cell>
          <cell r="F649" t="str">
            <v>|</v>
          </cell>
          <cell r="G649">
            <v>0</v>
          </cell>
        </row>
        <row r="650">
          <cell r="C650">
            <v>2112.04</v>
          </cell>
          <cell r="D650" t="str">
            <v>Materials from excav.transport</v>
          </cell>
          <cell r="E650" t="str">
            <v>cum</v>
          </cell>
          <cell r="F650" t="str">
            <v>|</v>
          </cell>
          <cell r="G650">
            <v>0</v>
          </cell>
        </row>
        <row r="651">
          <cell r="C651">
            <v>2112.0500000000002</v>
          </cell>
          <cell r="D651" t="str">
            <v>Materials from demol.transport</v>
          </cell>
          <cell r="E651" t="str">
            <v>cum</v>
          </cell>
          <cell r="F651" t="str">
            <v>|</v>
          </cell>
          <cell r="G651">
            <v>0</v>
          </cell>
        </row>
        <row r="652">
          <cell r="C652">
            <v>2113.0100000000002</v>
          </cell>
          <cell r="D652" t="str">
            <v>Backfill w/ matl from exc.</v>
          </cell>
          <cell r="E652" t="str">
            <v>cum</v>
          </cell>
          <cell r="F652" t="str">
            <v>|</v>
          </cell>
          <cell r="G652">
            <v>0</v>
          </cell>
        </row>
        <row r="653">
          <cell r="C653">
            <v>2199.21</v>
          </cell>
          <cell r="D653" t="str">
            <v>Backfill with desert matl.</v>
          </cell>
          <cell r="E653" t="str">
            <v>cum</v>
          </cell>
          <cell r="F653" t="str">
            <v>|</v>
          </cell>
          <cell r="G653">
            <v>0</v>
          </cell>
        </row>
        <row r="654">
          <cell r="C654">
            <v>2199.13</v>
          </cell>
          <cell r="D654" t="str">
            <v>Soil improv.under found.granular matl.</v>
          </cell>
          <cell r="E654" t="str">
            <v>cum</v>
          </cell>
          <cell r="F654" t="str">
            <v>|</v>
          </cell>
          <cell r="G654">
            <v>0</v>
          </cell>
        </row>
        <row r="655">
          <cell r="C655">
            <v>2114.04</v>
          </cell>
          <cell r="D655" t="str">
            <v>Non reinforced concrete demol.</v>
          </cell>
          <cell r="E655" t="str">
            <v>cum</v>
          </cell>
          <cell r="F655" t="str">
            <v>|</v>
          </cell>
          <cell r="G655">
            <v>0</v>
          </cell>
        </row>
        <row r="656">
          <cell r="C656">
            <v>2114.0500000000002</v>
          </cell>
          <cell r="D656" t="str">
            <v>Reinforced concrete demol.</v>
          </cell>
          <cell r="E656" t="str">
            <v>cum</v>
          </cell>
          <cell r="F656" t="str">
            <v>|</v>
          </cell>
          <cell r="G656">
            <v>0</v>
          </cell>
        </row>
        <row r="657">
          <cell r="C657">
            <v>1711.02</v>
          </cell>
          <cell r="D657" t="str">
            <v>Bitumen coat for foundation</v>
          </cell>
          <cell r="E657" t="str">
            <v>sqm</v>
          </cell>
          <cell r="F657" t="str">
            <v>|</v>
          </cell>
          <cell r="G657">
            <v>0</v>
          </cell>
        </row>
        <row r="658">
          <cell r="C658">
            <v>1799.33</v>
          </cell>
          <cell r="D658" t="str">
            <v>Polyethylene sheet under foundations</v>
          </cell>
          <cell r="E658" t="str">
            <v>sqm</v>
          </cell>
          <cell r="F658" t="str">
            <v>|</v>
          </cell>
          <cell r="G658">
            <v>0</v>
          </cell>
        </row>
        <row r="659">
          <cell r="C659">
            <v>1710.01</v>
          </cell>
          <cell r="D659" t="str">
            <v>Lean concrete 5cm thk.</v>
          </cell>
          <cell r="E659" t="str">
            <v>sqm</v>
          </cell>
          <cell r="F659" t="str">
            <v>|</v>
          </cell>
          <cell r="G659">
            <v>0</v>
          </cell>
        </row>
        <row r="660">
          <cell r="C660">
            <v>1710.02</v>
          </cell>
          <cell r="D660" t="str">
            <v>Lean concrete 10cm thk.</v>
          </cell>
          <cell r="E660" t="str">
            <v>sqm</v>
          </cell>
          <cell r="F660" t="str">
            <v>|</v>
          </cell>
          <cell r="G660">
            <v>0</v>
          </cell>
        </row>
        <row r="661">
          <cell r="C661">
            <v>1711.01</v>
          </cell>
          <cell r="D661" t="str">
            <v>Concrete for foundation</v>
          </cell>
          <cell r="E661" t="str">
            <v>cum</v>
          </cell>
          <cell r="F661" t="str">
            <v>|</v>
          </cell>
          <cell r="G661">
            <v>0</v>
          </cell>
        </row>
        <row r="662">
          <cell r="C662">
            <v>1712.01</v>
          </cell>
          <cell r="D662" t="str">
            <v>Concrete elev. up to 10m</v>
          </cell>
          <cell r="E662" t="str">
            <v>cum</v>
          </cell>
          <cell r="F662" t="str">
            <v>|</v>
          </cell>
          <cell r="G662">
            <v>0</v>
          </cell>
        </row>
        <row r="663">
          <cell r="C663">
            <v>1714.01</v>
          </cell>
          <cell r="D663" t="str">
            <v>Formwork foundation</v>
          </cell>
          <cell r="E663" t="str">
            <v>sqm</v>
          </cell>
          <cell r="F663" t="str">
            <v>|</v>
          </cell>
          <cell r="G663">
            <v>0</v>
          </cell>
        </row>
        <row r="664">
          <cell r="C664">
            <v>1714.02</v>
          </cell>
          <cell r="D664" t="str">
            <v>Formwork elev. up to 10m</v>
          </cell>
          <cell r="E664" t="str">
            <v>sqm</v>
          </cell>
          <cell r="F664" t="str">
            <v>|</v>
          </cell>
          <cell r="G664">
            <v>0</v>
          </cell>
        </row>
        <row r="665">
          <cell r="C665">
            <v>1799.36</v>
          </cell>
          <cell r="D665" t="str">
            <v>Extra price for formworks easement made by fiberglass</v>
          </cell>
          <cell r="E665" t="str">
            <v>sqm</v>
          </cell>
          <cell r="F665" t="str">
            <v>|</v>
          </cell>
          <cell r="G665">
            <v>0</v>
          </cell>
        </row>
        <row r="666">
          <cell r="C666">
            <v>1714.05</v>
          </cell>
          <cell r="D666" t="str">
            <v>Circular formwork el. &lt;10m</v>
          </cell>
          <cell r="E666" t="str">
            <v>sqm</v>
          </cell>
          <cell r="F666" t="str">
            <v>|</v>
          </cell>
          <cell r="G666">
            <v>0</v>
          </cell>
        </row>
        <row r="667">
          <cell r="C667">
            <v>1714.12</v>
          </cell>
          <cell r="D667" t="str">
            <v>Improved bond reinf.steel</v>
          </cell>
          <cell r="E667" t="str">
            <v>Kg</v>
          </cell>
          <cell r="F667" t="str">
            <v>|</v>
          </cell>
          <cell r="G667">
            <v>0</v>
          </cell>
        </row>
        <row r="668">
          <cell r="C668">
            <v>1718.01</v>
          </cell>
          <cell r="D668" t="str">
            <v>Grout 25mm thk.</v>
          </cell>
          <cell r="E668" t="str">
            <v>sqm</v>
          </cell>
          <cell r="F668" t="str">
            <v>|</v>
          </cell>
          <cell r="G668">
            <v>0</v>
          </cell>
        </row>
        <row r="669">
          <cell r="C669">
            <v>1718.03</v>
          </cell>
          <cell r="D669" t="str">
            <v>Grout &gt;50mm thk.</v>
          </cell>
          <cell r="E669" t="str">
            <v>cum</v>
          </cell>
          <cell r="F669" t="str">
            <v>|</v>
          </cell>
          <cell r="G669">
            <v>0</v>
          </cell>
        </row>
        <row r="670">
          <cell r="C670">
            <v>1718.04</v>
          </cell>
          <cell r="D670" t="str">
            <v>Non-shrinking grout 25mm</v>
          </cell>
          <cell r="E670" t="str">
            <v>sqm</v>
          </cell>
          <cell r="F670" t="str">
            <v>|</v>
          </cell>
          <cell r="G670">
            <v>0</v>
          </cell>
        </row>
        <row r="671">
          <cell r="C671">
            <v>1718.05</v>
          </cell>
          <cell r="D671" t="str">
            <v>Non-shrinking grout 50mm</v>
          </cell>
          <cell r="E671" t="str">
            <v>sqm</v>
          </cell>
          <cell r="F671" t="str">
            <v>|</v>
          </cell>
          <cell r="G671">
            <v>0</v>
          </cell>
        </row>
        <row r="672">
          <cell r="C672">
            <v>1718.06</v>
          </cell>
          <cell r="D672" t="str">
            <v>Non-shrinking grout &gt;50mm</v>
          </cell>
          <cell r="E672" t="str">
            <v>cum</v>
          </cell>
          <cell r="F672" t="str">
            <v>|</v>
          </cell>
          <cell r="G672">
            <v>0</v>
          </cell>
        </row>
        <row r="673">
          <cell r="C673">
            <v>2199.23</v>
          </cell>
          <cell r="D673" t="str">
            <v>Formation of anchor bolts pockets</v>
          </cell>
          <cell r="E673" t="str">
            <v>cu.dm</v>
          </cell>
          <cell r="F673" t="str">
            <v>|</v>
          </cell>
          <cell r="G673">
            <v>0</v>
          </cell>
        </row>
        <row r="674">
          <cell r="C674">
            <v>1714.17</v>
          </cell>
          <cell r="D674" t="str">
            <v>Anchor bolts weight up to 20Kg</v>
          </cell>
          <cell r="E674" t="str">
            <v>Kg</v>
          </cell>
          <cell r="F674" t="str">
            <v>|</v>
          </cell>
          <cell r="G674">
            <v>0</v>
          </cell>
        </row>
        <row r="675">
          <cell r="C675">
            <v>1714.25</v>
          </cell>
          <cell r="D675" t="str">
            <v>Steel insert</v>
          </cell>
          <cell r="E675" t="str">
            <v>Kg</v>
          </cell>
          <cell r="F675" t="str">
            <v>|</v>
          </cell>
          <cell r="G675">
            <v>0</v>
          </cell>
        </row>
        <row r="676">
          <cell r="C676">
            <v>1714.26</v>
          </cell>
          <cell r="D676" t="str">
            <v>Steel insert inst. only</v>
          </cell>
          <cell r="E676" t="str">
            <v>Kg</v>
          </cell>
          <cell r="F676" t="str">
            <v>|</v>
          </cell>
          <cell r="G676">
            <v>0</v>
          </cell>
        </row>
        <row r="677">
          <cell r="C677">
            <v>1413.05</v>
          </cell>
          <cell r="D677" t="str">
            <v>PVC piping         dia. 315mm</v>
          </cell>
          <cell r="E677" t="str">
            <v>lm</v>
          </cell>
          <cell r="F677" t="str">
            <v>|</v>
          </cell>
          <cell r="G677">
            <v>0</v>
          </cell>
        </row>
        <row r="678">
          <cell r="C678">
            <v>1499.17</v>
          </cell>
          <cell r="D678" t="str">
            <v>PVC piping         dia. 600mm</v>
          </cell>
          <cell r="E678" t="str">
            <v>lm</v>
          </cell>
          <cell r="F678" t="str">
            <v>|</v>
          </cell>
          <cell r="G678">
            <v>0</v>
          </cell>
        </row>
        <row r="679">
          <cell r="C679">
            <v>1718.12</v>
          </cell>
          <cell r="D679" t="str">
            <v>PVC water-stop: 30cm wide</v>
          </cell>
          <cell r="E679" t="str">
            <v>lm</v>
          </cell>
          <cell r="F679" t="str">
            <v>|</v>
          </cell>
          <cell r="G679">
            <v>0</v>
          </cell>
        </row>
        <row r="680">
          <cell r="C680">
            <v>1799.02</v>
          </cell>
          <cell r="D680" t="str">
            <v>Waterproof cement additive</v>
          </cell>
          <cell r="E680" t="str">
            <v>kg</v>
          </cell>
          <cell r="F680" t="str">
            <v>|</v>
          </cell>
          <cell r="G680">
            <v>0</v>
          </cell>
        </row>
        <row r="681">
          <cell r="C681">
            <v>1715.12</v>
          </cell>
          <cell r="D681" t="str">
            <v>Checkered plate cover</v>
          </cell>
          <cell r="E681" t="str">
            <v>Kg</v>
          </cell>
          <cell r="F681" t="str">
            <v>|</v>
          </cell>
          <cell r="G681">
            <v>0</v>
          </cell>
        </row>
        <row r="682">
          <cell r="C682">
            <v>1715.14</v>
          </cell>
          <cell r="D682" t="str">
            <v>Steel frame</v>
          </cell>
          <cell r="E682" t="str">
            <v>Kg</v>
          </cell>
          <cell r="F682" t="str">
            <v>|</v>
          </cell>
          <cell r="G682">
            <v>0</v>
          </cell>
        </row>
        <row r="683">
          <cell r="C683">
            <v>1714.23</v>
          </cell>
          <cell r="D683" t="str">
            <v>Teflon/neoprene bearing/plate</v>
          </cell>
          <cell r="E683" t="str">
            <v>Kg</v>
          </cell>
          <cell r="F683" t="str">
            <v>|</v>
          </cell>
          <cell r="G683">
            <v>0</v>
          </cell>
        </row>
        <row r="684">
          <cell r="C684">
            <v>2016.5</v>
          </cell>
          <cell r="D684" t="str">
            <v>Steel manufactured material</v>
          </cell>
          <cell r="E684" t="str">
            <v>Kg</v>
          </cell>
          <cell r="F684" t="str">
            <v>|</v>
          </cell>
          <cell r="G684">
            <v>0</v>
          </cell>
        </row>
        <row r="685">
          <cell r="C685">
            <v>2799.05</v>
          </cell>
          <cell r="D685" t="str">
            <v>Supply install./removal C.S.Sheet Piling Type "LARSSEN"</v>
          </cell>
          <cell r="E685" t="str">
            <v>sqm</v>
          </cell>
          <cell r="F685" t="str">
            <v>|</v>
          </cell>
          <cell r="G685">
            <v>0</v>
          </cell>
        </row>
        <row r="686">
          <cell r="C686">
            <v>2799.06</v>
          </cell>
          <cell r="D686" t="str">
            <v>Tie of LARSSEN sh.pil.by tension rod /conc.anchor log</v>
          </cell>
          <cell r="E686" t="str">
            <v>u.</v>
          </cell>
          <cell r="F686" t="str">
            <v>|</v>
          </cell>
          <cell r="G686">
            <v>0</v>
          </cell>
        </row>
        <row r="687">
          <cell r="C687">
            <v>2799.07</v>
          </cell>
          <cell r="D687" t="str">
            <v>Stiffening by steel profile of LARSSEN sheet piling</v>
          </cell>
          <cell r="E687" t="str">
            <v>Kg</v>
          </cell>
          <cell r="F687" t="str">
            <v>|</v>
          </cell>
          <cell r="G687">
            <v>0</v>
          </cell>
        </row>
        <row r="688">
          <cell r="C688">
            <v>1799.31</v>
          </cell>
          <cell r="D688" t="str">
            <v>Supply installat./removal of temporary steel sluice gate</v>
          </cell>
          <cell r="E688" t="str">
            <v>Kg</v>
          </cell>
          <cell r="F688" t="str">
            <v>|</v>
          </cell>
          <cell r="G688">
            <v>0</v>
          </cell>
        </row>
        <row r="689">
          <cell r="C689">
            <v>1799.32</v>
          </cell>
          <cell r="D689" t="str">
            <v>Supply and driving in the soil of steel HEB 220÷240</v>
          </cell>
          <cell r="E689" t="str">
            <v>Kg</v>
          </cell>
          <cell r="F689" t="str">
            <v>|</v>
          </cell>
          <cell r="G689">
            <v>0</v>
          </cell>
        </row>
        <row r="690">
          <cell r="C690">
            <v>1799.39</v>
          </cell>
          <cell r="D690" t="str">
            <v>Tension rod w/screw coupling for HEB head anchoring</v>
          </cell>
          <cell r="E690" t="str">
            <v>u.</v>
          </cell>
          <cell r="F690" t="str">
            <v>|</v>
          </cell>
          <cell r="G690">
            <v>0</v>
          </cell>
        </row>
        <row r="691">
          <cell r="C691">
            <v>1799.4</v>
          </cell>
          <cell r="D691" t="str">
            <v>AISI Steel insert</v>
          </cell>
          <cell r="E691" t="str">
            <v>Kg</v>
          </cell>
          <cell r="F691" t="str">
            <v>|</v>
          </cell>
          <cell r="G691">
            <v>0</v>
          </cell>
        </row>
        <row r="692">
          <cell r="C692">
            <v>1799.41</v>
          </cell>
          <cell r="D692" t="str">
            <v>AISI Anchor bolts weight up to 20Kg</v>
          </cell>
          <cell r="E692" t="str">
            <v>Kg</v>
          </cell>
          <cell r="F692" t="str">
            <v>|</v>
          </cell>
          <cell r="G692">
            <v>0</v>
          </cell>
        </row>
        <row r="693">
          <cell r="C693">
            <v>1715.02</v>
          </cell>
          <cell r="D693" t="str">
            <v>Pit 0,91x0,91 to 1,5x1,5m</v>
          </cell>
          <cell r="E693" t="str">
            <v>cum</v>
          </cell>
          <cell r="F693" t="str">
            <v>|</v>
          </cell>
          <cell r="G693">
            <v>0</v>
          </cell>
        </row>
        <row r="694">
          <cell r="C694">
            <v>1799.37</v>
          </cell>
          <cell r="D694" t="str">
            <v>Precast concrete cover 30 cm thick</v>
          </cell>
          <cell r="E694" t="str">
            <v>sqm</v>
          </cell>
          <cell r="F694" t="str">
            <v>|</v>
          </cell>
          <cell r="G694">
            <v>0</v>
          </cell>
        </row>
        <row r="695">
          <cell r="C695">
            <v>1799.25</v>
          </cell>
          <cell r="D695" t="str">
            <v>Chipping of existing concrete surface</v>
          </cell>
          <cell r="E695" t="str">
            <v>sqm</v>
          </cell>
          <cell r="F695" t="str">
            <v>|</v>
          </cell>
          <cell r="G695">
            <v>0</v>
          </cell>
        </row>
        <row r="696">
          <cell r="C696">
            <v>1799.26</v>
          </cell>
          <cell r="D696" t="str">
            <v>Drilled Holes 2" on reinf. concrete</v>
          </cell>
          <cell r="E696" t="str">
            <v>lm</v>
          </cell>
          <cell r="F696" t="str">
            <v>|</v>
          </cell>
          <cell r="G696">
            <v>0</v>
          </cell>
        </row>
        <row r="697">
          <cell r="C697">
            <v>1799.27</v>
          </cell>
          <cell r="D697" t="str">
            <v>Sticking epoxy resin on concrete surface</v>
          </cell>
          <cell r="E697" t="str">
            <v>sqm</v>
          </cell>
          <cell r="F697" t="str">
            <v>|</v>
          </cell>
          <cell r="G697">
            <v>0</v>
          </cell>
        </row>
        <row r="698">
          <cell r="C698">
            <v>1799.28</v>
          </cell>
          <cell r="D698" t="str">
            <v>Injection of mortar Pagel in holes 2"</v>
          </cell>
          <cell r="E698" t="str">
            <v>cum</v>
          </cell>
          <cell r="F698" t="str">
            <v>|</v>
          </cell>
          <cell r="G698">
            <v>0</v>
          </cell>
        </row>
        <row r="699">
          <cell r="C699">
            <v>1799.38</v>
          </cell>
          <cell r="D699" t="str">
            <v>Protective Waterproof painting on cls surfaces</v>
          </cell>
          <cell r="E699" t="str">
            <v>sqm</v>
          </cell>
          <cell r="F699" t="str">
            <v>|</v>
          </cell>
          <cell r="G699">
            <v>0</v>
          </cell>
        </row>
        <row r="700">
          <cell r="C700">
            <v>1799.03</v>
          </cell>
          <cell r="D700" t="str">
            <v>Precast concrete covers 10 cm thick</v>
          </cell>
          <cell r="E700" t="str">
            <v>sqm</v>
          </cell>
          <cell r="F700" t="str">
            <v>|</v>
          </cell>
          <cell r="G700">
            <v>0</v>
          </cell>
        </row>
        <row r="701">
          <cell r="C701">
            <v>1715.08</v>
          </cell>
          <cell r="D701" t="str">
            <v>Supply of cast iron cover</v>
          </cell>
          <cell r="E701" t="str">
            <v>Kg</v>
          </cell>
          <cell r="F701" t="str">
            <v>|</v>
          </cell>
          <cell r="G701">
            <v>0</v>
          </cell>
        </row>
        <row r="702">
          <cell r="C702">
            <v>1715.09</v>
          </cell>
          <cell r="D702" t="str">
            <v>Laying of cast-iron cover</v>
          </cell>
          <cell r="E702" t="str">
            <v>Kg</v>
          </cell>
          <cell r="F702" t="str">
            <v>|</v>
          </cell>
          <cell r="G702">
            <v>0</v>
          </cell>
        </row>
        <row r="703">
          <cell r="C703">
            <v>2199.3000000000002</v>
          </cell>
          <cell r="D703" t="str">
            <v>Dewatering pumps diam. 100 mm w/ power &amp; check</v>
          </cell>
          <cell r="E703" t="str">
            <v>hour</v>
          </cell>
          <cell r="F703" t="str">
            <v>|</v>
          </cell>
          <cell r="G703">
            <v>0</v>
          </cell>
        </row>
        <row r="704">
          <cell r="C704">
            <v>2199.31</v>
          </cell>
          <cell r="D704" t="str">
            <v>Formation of granular base course for dewatering works</v>
          </cell>
          <cell r="E704" t="str">
            <v>cum</v>
          </cell>
          <cell r="F704" t="str">
            <v>|</v>
          </cell>
          <cell r="G704">
            <v>0</v>
          </cell>
        </row>
        <row r="705">
          <cell r="C705">
            <v>2199.3200000000002</v>
          </cell>
          <cell r="D705" t="str">
            <v>High Pressure water injection for cleaning slide guide</v>
          </cell>
          <cell r="E705" t="str">
            <v>lm</v>
          </cell>
          <cell r="F705" t="str">
            <v>|</v>
          </cell>
          <cell r="G705">
            <v>0</v>
          </cell>
        </row>
        <row r="706">
          <cell r="F706" t="str">
            <v>|</v>
          </cell>
        </row>
        <row r="707">
          <cell r="D707" t="str">
            <v>Total Sea Water Intake Concrete Basin &amp; Culverts</v>
          </cell>
          <cell r="E707" t="str">
            <v>cum</v>
          </cell>
          <cell r="F707" t="str">
            <v>|</v>
          </cell>
        </row>
        <row r="708">
          <cell r="F708" t="str">
            <v>|</v>
          </cell>
        </row>
        <row r="709">
          <cell r="D709" t="str">
            <v>INTERCEPTOR  CONCRETE BASIN</v>
          </cell>
          <cell r="F709" t="str">
            <v>|</v>
          </cell>
        </row>
        <row r="710">
          <cell r="F710" t="str">
            <v>|</v>
          </cell>
        </row>
        <row r="711">
          <cell r="C711">
            <v>2111.3000000000002</v>
          </cell>
          <cell r="D711" t="str">
            <v>Soil sect.exc.by mach.up to 2m</v>
          </cell>
          <cell r="E711" t="str">
            <v>cum</v>
          </cell>
          <cell r="F711" t="str">
            <v>|</v>
          </cell>
          <cell r="G711">
            <v>0</v>
          </cell>
        </row>
        <row r="712">
          <cell r="C712">
            <v>2111.31</v>
          </cell>
          <cell r="D712" t="str">
            <v>Sect.exc.mach.from 2to4m depth</v>
          </cell>
          <cell r="E712" t="str">
            <v>cum</v>
          </cell>
          <cell r="F712" t="str">
            <v>|</v>
          </cell>
          <cell r="G712">
            <v>0</v>
          </cell>
        </row>
        <row r="713">
          <cell r="C713">
            <v>2111.1</v>
          </cell>
          <cell r="D713" t="str">
            <v>Soil sect.exc.by hand up to 2m</v>
          </cell>
          <cell r="E713" t="str">
            <v>cum</v>
          </cell>
          <cell r="F713" t="str">
            <v>|</v>
          </cell>
          <cell r="G713">
            <v>0</v>
          </cell>
        </row>
        <row r="714">
          <cell r="C714">
            <v>2111.11</v>
          </cell>
          <cell r="D714" t="str">
            <v>Sect.exc.hand from 2to4m depth</v>
          </cell>
          <cell r="E714" t="str">
            <v>cum</v>
          </cell>
          <cell r="F714" t="str">
            <v>|</v>
          </cell>
          <cell r="G714">
            <v>0</v>
          </cell>
        </row>
        <row r="715">
          <cell r="C715">
            <v>2199.2399999999998</v>
          </cell>
          <cell r="D715" t="str">
            <v>Soil sect.exc.by mach.up to 2m (Betw. Larssen Piling)</v>
          </cell>
          <cell r="E715" t="str">
            <v>cum</v>
          </cell>
          <cell r="F715" t="str">
            <v>|</v>
          </cell>
          <cell r="G715">
            <v>0</v>
          </cell>
        </row>
        <row r="716">
          <cell r="C716">
            <v>2199.25</v>
          </cell>
          <cell r="D716" t="str">
            <v>Soil sect.exc.by hand up to 2m (Betw. Larssen Piling)</v>
          </cell>
          <cell r="E716" t="str">
            <v>cum</v>
          </cell>
          <cell r="F716" t="str">
            <v>|</v>
          </cell>
          <cell r="G716">
            <v>0</v>
          </cell>
        </row>
        <row r="717">
          <cell r="C717">
            <v>2199.2600000000002</v>
          </cell>
          <cell r="D717" t="str">
            <v>Sect.exc.mach.from 2to4m depth(Betw. Larssen Piling)</v>
          </cell>
          <cell r="E717" t="str">
            <v>cum</v>
          </cell>
          <cell r="F717" t="str">
            <v>|</v>
          </cell>
          <cell r="G717">
            <v>0</v>
          </cell>
        </row>
        <row r="718">
          <cell r="C718">
            <v>2199.27</v>
          </cell>
          <cell r="D718" t="str">
            <v>Sect.exc.hand from 2to4m depth(Betw. Larssen Piling)</v>
          </cell>
          <cell r="E718" t="str">
            <v>cum</v>
          </cell>
          <cell r="F718" t="str">
            <v>|</v>
          </cell>
          <cell r="G718">
            <v>0</v>
          </cell>
        </row>
        <row r="719">
          <cell r="C719">
            <v>2199.2800000000002</v>
          </cell>
          <cell r="D719" t="str">
            <v>Sect.exc.mach.exceed. 4m depth(Betw. Larssen Piling)</v>
          </cell>
          <cell r="E719" t="str">
            <v>cum</v>
          </cell>
          <cell r="F719" t="str">
            <v>|</v>
          </cell>
          <cell r="G719">
            <v>0</v>
          </cell>
        </row>
        <row r="720">
          <cell r="C720">
            <v>2199.29</v>
          </cell>
          <cell r="D720" t="str">
            <v>Sect.exc.hand exceed. 4m depth(Betw. Larssen Piling)</v>
          </cell>
          <cell r="E720" t="str">
            <v>cum</v>
          </cell>
          <cell r="F720" t="str">
            <v>|</v>
          </cell>
          <cell r="G720">
            <v>0</v>
          </cell>
        </row>
        <row r="721">
          <cell r="C721">
            <v>2111.4</v>
          </cell>
          <cell r="D721" t="str">
            <v>Extra price for water table by mach.</v>
          </cell>
          <cell r="E721" t="str">
            <v>cum</v>
          </cell>
          <cell r="F721" t="str">
            <v>|</v>
          </cell>
          <cell r="G721">
            <v>0</v>
          </cell>
        </row>
        <row r="722">
          <cell r="C722">
            <v>2111.1999999999998</v>
          </cell>
          <cell r="D722" t="str">
            <v>Extra price for water table by hand</v>
          </cell>
          <cell r="E722" t="str">
            <v>cum</v>
          </cell>
          <cell r="F722" t="str">
            <v>|</v>
          </cell>
          <cell r="G722">
            <v>0</v>
          </cell>
        </row>
        <row r="723">
          <cell r="C723">
            <v>2112.04</v>
          </cell>
          <cell r="D723" t="str">
            <v>Materials from excav.transport</v>
          </cell>
          <cell r="E723" t="str">
            <v>cum</v>
          </cell>
          <cell r="F723" t="str">
            <v>|</v>
          </cell>
          <cell r="G723">
            <v>0</v>
          </cell>
        </row>
        <row r="724">
          <cell r="C724">
            <v>2112.0500000000002</v>
          </cell>
          <cell r="D724" t="str">
            <v>Materials from demol.transport</v>
          </cell>
          <cell r="E724" t="str">
            <v>cum</v>
          </cell>
          <cell r="F724" t="str">
            <v>|</v>
          </cell>
          <cell r="G724">
            <v>0</v>
          </cell>
        </row>
        <row r="725">
          <cell r="C725">
            <v>2113.0100000000002</v>
          </cell>
          <cell r="D725" t="str">
            <v>Backfill w/ matl from exc.</v>
          </cell>
          <cell r="E725" t="str">
            <v>cum</v>
          </cell>
          <cell r="F725" t="str">
            <v>|</v>
          </cell>
          <cell r="G725">
            <v>0</v>
          </cell>
        </row>
        <row r="726">
          <cell r="C726">
            <v>2199.21</v>
          </cell>
          <cell r="D726" t="str">
            <v>Backfill with desert matl.</v>
          </cell>
          <cell r="E726" t="str">
            <v>cum</v>
          </cell>
          <cell r="F726" t="str">
            <v>|</v>
          </cell>
          <cell r="G726">
            <v>0</v>
          </cell>
        </row>
        <row r="727">
          <cell r="C727">
            <v>2199.13</v>
          </cell>
          <cell r="D727" t="str">
            <v>Soil improv.under found.granular matl.</v>
          </cell>
          <cell r="E727" t="str">
            <v>cum</v>
          </cell>
          <cell r="F727" t="str">
            <v>|</v>
          </cell>
          <cell r="G727">
            <v>0</v>
          </cell>
        </row>
        <row r="728">
          <cell r="C728">
            <v>2114.04</v>
          </cell>
          <cell r="D728" t="str">
            <v>Non reinforced concrete demol.</v>
          </cell>
          <cell r="E728" t="str">
            <v>cum</v>
          </cell>
          <cell r="F728" t="str">
            <v>|</v>
          </cell>
          <cell r="G728">
            <v>0</v>
          </cell>
        </row>
        <row r="729">
          <cell r="C729">
            <v>2114.0500000000002</v>
          </cell>
          <cell r="D729" t="str">
            <v>Reinforced concrete demol.</v>
          </cell>
          <cell r="E729" t="str">
            <v>cum</v>
          </cell>
          <cell r="F729" t="str">
            <v>|</v>
          </cell>
          <cell r="G729">
            <v>0</v>
          </cell>
        </row>
        <row r="730">
          <cell r="C730">
            <v>1711.02</v>
          </cell>
          <cell r="D730" t="str">
            <v>Bitumen coat for foundation</v>
          </cell>
          <cell r="E730" t="str">
            <v>sqm</v>
          </cell>
          <cell r="F730" t="str">
            <v>|</v>
          </cell>
          <cell r="G730">
            <v>0</v>
          </cell>
        </row>
        <row r="731">
          <cell r="C731">
            <v>1799.33</v>
          </cell>
          <cell r="D731" t="str">
            <v>Polyethylene sheet under foundations</v>
          </cell>
          <cell r="E731" t="str">
            <v>sqm</v>
          </cell>
          <cell r="F731" t="str">
            <v>|</v>
          </cell>
          <cell r="G731">
            <v>0</v>
          </cell>
        </row>
        <row r="732">
          <cell r="C732">
            <v>1710.01</v>
          </cell>
          <cell r="D732" t="str">
            <v>Lean concrete 5cm thk.</v>
          </cell>
          <cell r="E732" t="str">
            <v>sqm</v>
          </cell>
          <cell r="F732" t="str">
            <v>|</v>
          </cell>
          <cell r="G732">
            <v>0</v>
          </cell>
        </row>
        <row r="733">
          <cell r="C733">
            <v>1710.02</v>
          </cell>
          <cell r="D733" t="str">
            <v>Lean concrete 10cm thk.</v>
          </cell>
          <cell r="E733" t="str">
            <v>sqm</v>
          </cell>
          <cell r="F733" t="str">
            <v>|</v>
          </cell>
          <cell r="G733">
            <v>0</v>
          </cell>
        </row>
        <row r="734">
          <cell r="C734">
            <v>1711.01</v>
          </cell>
          <cell r="D734" t="str">
            <v>Concrete for foundation</v>
          </cell>
          <cell r="E734" t="str">
            <v>cum</v>
          </cell>
          <cell r="F734" t="str">
            <v>|</v>
          </cell>
          <cell r="G734">
            <v>0</v>
          </cell>
        </row>
        <row r="735">
          <cell r="C735">
            <v>1712.01</v>
          </cell>
          <cell r="D735" t="str">
            <v>Concrete elev. up to 10m</v>
          </cell>
          <cell r="E735" t="str">
            <v>cum</v>
          </cell>
          <cell r="F735" t="str">
            <v>|</v>
          </cell>
          <cell r="G735">
            <v>0</v>
          </cell>
        </row>
        <row r="736">
          <cell r="C736">
            <v>1714.01</v>
          </cell>
          <cell r="D736" t="str">
            <v>Formwork foundation</v>
          </cell>
          <cell r="E736" t="str">
            <v>sqm</v>
          </cell>
          <cell r="F736" t="str">
            <v>|</v>
          </cell>
          <cell r="G736">
            <v>0</v>
          </cell>
        </row>
        <row r="737">
          <cell r="C737">
            <v>1714.02</v>
          </cell>
          <cell r="D737" t="str">
            <v>Formwork elev. up to 10m</v>
          </cell>
          <cell r="E737" t="str">
            <v>sqm</v>
          </cell>
          <cell r="F737" t="str">
            <v>|</v>
          </cell>
          <cell r="G737">
            <v>0</v>
          </cell>
        </row>
        <row r="738">
          <cell r="C738">
            <v>1799.36</v>
          </cell>
          <cell r="D738" t="str">
            <v>Extra price for formworks easement made by fiberglass</v>
          </cell>
          <cell r="E738" t="str">
            <v>sqm</v>
          </cell>
          <cell r="F738" t="str">
            <v>|</v>
          </cell>
          <cell r="G738">
            <v>0</v>
          </cell>
        </row>
        <row r="739">
          <cell r="C739">
            <v>1714.05</v>
          </cell>
          <cell r="D739" t="str">
            <v>Circular formwork el. &lt;10m</v>
          </cell>
          <cell r="E739" t="str">
            <v>sqm</v>
          </cell>
          <cell r="F739" t="str">
            <v>|</v>
          </cell>
          <cell r="G739">
            <v>0</v>
          </cell>
        </row>
        <row r="740">
          <cell r="C740">
            <v>1714.12</v>
          </cell>
          <cell r="D740" t="str">
            <v>Improved bond reinf.steel</v>
          </cell>
          <cell r="E740" t="str">
            <v>Kg</v>
          </cell>
          <cell r="F740" t="str">
            <v>|</v>
          </cell>
          <cell r="G740">
            <v>0</v>
          </cell>
        </row>
        <row r="741">
          <cell r="C741">
            <v>1718.01</v>
          </cell>
          <cell r="D741" t="str">
            <v>Grout 25mm thk.</v>
          </cell>
          <cell r="E741" t="str">
            <v>sqm</v>
          </cell>
          <cell r="F741" t="str">
            <v>|</v>
          </cell>
          <cell r="G741">
            <v>0</v>
          </cell>
        </row>
        <row r="742">
          <cell r="C742">
            <v>1718.03</v>
          </cell>
          <cell r="D742" t="str">
            <v>Grout &gt;50mm thk.</v>
          </cell>
          <cell r="E742" t="str">
            <v>cum</v>
          </cell>
          <cell r="F742" t="str">
            <v>|</v>
          </cell>
          <cell r="G742">
            <v>0</v>
          </cell>
        </row>
        <row r="743">
          <cell r="C743">
            <v>1718.04</v>
          </cell>
          <cell r="D743" t="str">
            <v>Non-shrinking grout 25mm</v>
          </cell>
          <cell r="E743" t="str">
            <v>sqm</v>
          </cell>
          <cell r="F743" t="str">
            <v>|</v>
          </cell>
          <cell r="G743">
            <v>0</v>
          </cell>
        </row>
        <row r="744">
          <cell r="C744">
            <v>1718.05</v>
          </cell>
          <cell r="D744" t="str">
            <v>Non-shrinking grout 50mm</v>
          </cell>
          <cell r="E744" t="str">
            <v>sqm</v>
          </cell>
          <cell r="F744" t="str">
            <v>|</v>
          </cell>
          <cell r="G744">
            <v>0</v>
          </cell>
        </row>
        <row r="745">
          <cell r="C745">
            <v>1718.06</v>
          </cell>
          <cell r="D745" t="str">
            <v>Non-shrinking grout &gt;50mm</v>
          </cell>
          <cell r="E745" t="str">
            <v>cum</v>
          </cell>
          <cell r="F745" t="str">
            <v>|</v>
          </cell>
          <cell r="G745">
            <v>0</v>
          </cell>
        </row>
        <row r="746">
          <cell r="C746">
            <v>2199.23</v>
          </cell>
          <cell r="D746" t="str">
            <v>Formation of anchor bolts pockets</v>
          </cell>
          <cell r="E746" t="str">
            <v>cu.dm</v>
          </cell>
          <cell r="F746" t="str">
            <v>|</v>
          </cell>
          <cell r="G746">
            <v>0</v>
          </cell>
        </row>
        <row r="747">
          <cell r="C747">
            <v>1714.17</v>
          </cell>
          <cell r="D747" t="str">
            <v>Anchor bolts weight up to 20Kg</v>
          </cell>
          <cell r="E747" t="str">
            <v>Kg</v>
          </cell>
          <cell r="F747" t="str">
            <v>|</v>
          </cell>
          <cell r="G747">
            <v>0</v>
          </cell>
        </row>
        <row r="748">
          <cell r="C748">
            <v>1714.25</v>
          </cell>
          <cell r="D748" t="str">
            <v>Steel insert</v>
          </cell>
          <cell r="E748" t="str">
            <v>Kg</v>
          </cell>
          <cell r="F748" t="str">
            <v>|</v>
          </cell>
          <cell r="G748">
            <v>0</v>
          </cell>
        </row>
        <row r="749">
          <cell r="C749">
            <v>1714.26</v>
          </cell>
          <cell r="D749" t="str">
            <v>Steel insert inst. only</v>
          </cell>
          <cell r="E749" t="str">
            <v>Kg</v>
          </cell>
          <cell r="F749" t="str">
            <v>|</v>
          </cell>
          <cell r="G749">
            <v>0</v>
          </cell>
        </row>
        <row r="750">
          <cell r="C750">
            <v>1413.05</v>
          </cell>
          <cell r="D750" t="str">
            <v>PVC piping         dia. 315mm</v>
          </cell>
          <cell r="E750" t="str">
            <v>lm</v>
          </cell>
          <cell r="F750" t="str">
            <v>|</v>
          </cell>
          <cell r="G750">
            <v>0</v>
          </cell>
        </row>
        <row r="751">
          <cell r="C751">
            <v>1499.17</v>
          </cell>
          <cell r="D751" t="str">
            <v>PVC piping         dia. 600mm</v>
          </cell>
          <cell r="E751" t="str">
            <v>lm</v>
          </cell>
          <cell r="F751" t="str">
            <v>|</v>
          </cell>
          <cell r="G751">
            <v>0</v>
          </cell>
        </row>
        <row r="752">
          <cell r="C752">
            <v>1718.12</v>
          </cell>
          <cell r="D752" t="str">
            <v>PVC water-stop: 30cm wide</v>
          </cell>
          <cell r="E752" t="str">
            <v>lm</v>
          </cell>
          <cell r="F752" t="str">
            <v>|</v>
          </cell>
          <cell r="G752">
            <v>0</v>
          </cell>
        </row>
        <row r="753">
          <cell r="C753">
            <v>1799.02</v>
          </cell>
          <cell r="D753" t="str">
            <v>Waterproof cement additive</v>
          </cell>
          <cell r="E753" t="str">
            <v>kg</v>
          </cell>
          <cell r="F753" t="str">
            <v>|</v>
          </cell>
          <cell r="G753">
            <v>0</v>
          </cell>
        </row>
        <row r="754">
          <cell r="C754">
            <v>1715.12</v>
          </cell>
          <cell r="D754" t="str">
            <v>Checkered plate cover</v>
          </cell>
          <cell r="E754" t="str">
            <v>Kg</v>
          </cell>
          <cell r="F754" t="str">
            <v>|</v>
          </cell>
          <cell r="G754">
            <v>0</v>
          </cell>
        </row>
        <row r="755">
          <cell r="C755">
            <v>1715.14</v>
          </cell>
          <cell r="D755" t="str">
            <v>Steel frame</v>
          </cell>
          <cell r="E755" t="str">
            <v>Kg</v>
          </cell>
          <cell r="F755" t="str">
            <v>|</v>
          </cell>
          <cell r="G755">
            <v>0</v>
          </cell>
        </row>
        <row r="756">
          <cell r="C756">
            <v>1714.23</v>
          </cell>
          <cell r="D756" t="str">
            <v>Teflon/neoprene bearing/plate</v>
          </cell>
          <cell r="E756" t="str">
            <v>Kg</v>
          </cell>
          <cell r="F756" t="str">
            <v>|</v>
          </cell>
          <cell r="G756">
            <v>0</v>
          </cell>
        </row>
        <row r="757">
          <cell r="C757">
            <v>2016.5</v>
          </cell>
          <cell r="D757" t="str">
            <v>Steel manufactured material</v>
          </cell>
          <cell r="E757" t="str">
            <v>Kg</v>
          </cell>
          <cell r="F757" t="str">
            <v>|</v>
          </cell>
          <cell r="G757">
            <v>0</v>
          </cell>
        </row>
        <row r="758">
          <cell r="C758">
            <v>2799.05</v>
          </cell>
          <cell r="D758" t="str">
            <v>Supply install./removal C.S.Sheet Piling Type "LARSSEN"</v>
          </cell>
          <cell r="E758" t="str">
            <v>sqm</v>
          </cell>
          <cell r="F758" t="str">
            <v>|</v>
          </cell>
          <cell r="G758">
            <v>0</v>
          </cell>
        </row>
        <row r="759">
          <cell r="C759">
            <v>2799.06</v>
          </cell>
          <cell r="D759" t="str">
            <v>Tie of LARSSEN sh.pil.by tension rod /conc.anchor log</v>
          </cell>
          <cell r="E759" t="str">
            <v>u.</v>
          </cell>
          <cell r="F759" t="str">
            <v>|</v>
          </cell>
          <cell r="G759">
            <v>0</v>
          </cell>
        </row>
        <row r="760">
          <cell r="C760">
            <v>2799.07</v>
          </cell>
          <cell r="D760" t="str">
            <v>Stiffening by steel profile of LARSSEN sheet piling</v>
          </cell>
          <cell r="E760" t="str">
            <v>Kg</v>
          </cell>
          <cell r="F760" t="str">
            <v>|</v>
          </cell>
          <cell r="G760">
            <v>0</v>
          </cell>
        </row>
        <row r="761">
          <cell r="C761">
            <v>1799.31</v>
          </cell>
          <cell r="D761" t="str">
            <v>Supply installat./removal of temporary steel sluice gate</v>
          </cell>
          <cell r="E761" t="str">
            <v>Kg</v>
          </cell>
          <cell r="F761" t="str">
            <v>|</v>
          </cell>
          <cell r="G761">
            <v>0</v>
          </cell>
        </row>
        <row r="762">
          <cell r="C762">
            <v>1799.32</v>
          </cell>
          <cell r="D762" t="str">
            <v>Supply and driving in the soil of steel HEB 220÷240</v>
          </cell>
          <cell r="E762" t="str">
            <v>Kg</v>
          </cell>
          <cell r="F762" t="str">
            <v>|</v>
          </cell>
          <cell r="G762">
            <v>0</v>
          </cell>
        </row>
        <row r="763">
          <cell r="C763">
            <v>1799.39</v>
          </cell>
          <cell r="D763" t="str">
            <v>Tension rod w/screw coupling for HEB head anchoring</v>
          </cell>
          <cell r="E763" t="str">
            <v>u.</v>
          </cell>
          <cell r="F763" t="str">
            <v>|</v>
          </cell>
          <cell r="G763">
            <v>0</v>
          </cell>
        </row>
        <row r="764">
          <cell r="C764">
            <v>1799.4</v>
          </cell>
          <cell r="D764" t="str">
            <v>AISI Steel insert</v>
          </cell>
          <cell r="E764" t="str">
            <v>Kg</v>
          </cell>
          <cell r="F764" t="str">
            <v>|</v>
          </cell>
          <cell r="G764">
            <v>0</v>
          </cell>
        </row>
        <row r="765">
          <cell r="C765">
            <v>1799.41</v>
          </cell>
          <cell r="D765" t="str">
            <v>AISI Anchor bolts weight up to 20Kg</v>
          </cell>
          <cell r="E765" t="str">
            <v>Kg</v>
          </cell>
          <cell r="F765" t="str">
            <v>|</v>
          </cell>
          <cell r="G765">
            <v>0</v>
          </cell>
        </row>
        <row r="766">
          <cell r="C766">
            <v>1715.02</v>
          </cell>
          <cell r="D766" t="str">
            <v>Pit 0,91x0,91 to 1,5x1,5m</v>
          </cell>
          <cell r="E766" t="str">
            <v>cum</v>
          </cell>
          <cell r="F766" t="str">
            <v>|</v>
          </cell>
          <cell r="G766">
            <v>0</v>
          </cell>
        </row>
        <row r="767">
          <cell r="C767">
            <v>1799.37</v>
          </cell>
          <cell r="D767" t="str">
            <v>Precast concrete cover 30 cm thick</v>
          </cell>
          <cell r="E767" t="str">
            <v>sqm</v>
          </cell>
          <cell r="F767" t="str">
            <v>|</v>
          </cell>
          <cell r="G767">
            <v>0</v>
          </cell>
        </row>
        <row r="768">
          <cell r="C768">
            <v>1799.25</v>
          </cell>
          <cell r="D768" t="str">
            <v>Chipping of existing concrete surface</v>
          </cell>
          <cell r="E768" t="str">
            <v>sqm</v>
          </cell>
          <cell r="F768" t="str">
            <v>|</v>
          </cell>
          <cell r="G768">
            <v>0</v>
          </cell>
        </row>
        <row r="769">
          <cell r="C769">
            <v>1799.26</v>
          </cell>
          <cell r="D769" t="str">
            <v>Drilled Holes 2" on reinf. concrete</v>
          </cell>
          <cell r="E769" t="str">
            <v>lm</v>
          </cell>
          <cell r="F769" t="str">
            <v>|</v>
          </cell>
          <cell r="G769">
            <v>0</v>
          </cell>
        </row>
        <row r="770">
          <cell r="C770">
            <v>1799.27</v>
          </cell>
          <cell r="D770" t="str">
            <v>Sticking epoxy resin on concrete surface</v>
          </cell>
          <cell r="E770" t="str">
            <v>sqm</v>
          </cell>
          <cell r="F770" t="str">
            <v>|</v>
          </cell>
          <cell r="G770">
            <v>0</v>
          </cell>
        </row>
        <row r="771">
          <cell r="C771">
            <v>1799.28</v>
          </cell>
          <cell r="D771" t="str">
            <v>Injection of mortar Pagel in holes 2"</v>
          </cell>
          <cell r="E771" t="str">
            <v>cum</v>
          </cell>
          <cell r="F771" t="str">
            <v>|</v>
          </cell>
          <cell r="G771">
            <v>0</v>
          </cell>
        </row>
        <row r="772">
          <cell r="C772">
            <v>1799.38</v>
          </cell>
          <cell r="D772" t="str">
            <v>Protective Waterproof painting on cls surfaces</v>
          </cell>
          <cell r="E772" t="str">
            <v>sqm</v>
          </cell>
          <cell r="F772" t="str">
            <v>|</v>
          </cell>
          <cell r="G772">
            <v>0</v>
          </cell>
        </row>
        <row r="773">
          <cell r="C773">
            <v>1799.03</v>
          </cell>
          <cell r="D773" t="str">
            <v>Precast concrete covers 10 cm thick</v>
          </cell>
          <cell r="E773" t="str">
            <v>sqm</v>
          </cell>
          <cell r="F773" t="str">
            <v>|</v>
          </cell>
          <cell r="G773">
            <v>0</v>
          </cell>
        </row>
        <row r="774">
          <cell r="C774">
            <v>1715.08</v>
          </cell>
          <cell r="D774" t="str">
            <v>Supply of cast iron cover</v>
          </cell>
          <cell r="E774" t="str">
            <v>Kg</v>
          </cell>
          <cell r="F774" t="str">
            <v>|</v>
          </cell>
          <cell r="G774">
            <v>0</v>
          </cell>
        </row>
        <row r="775">
          <cell r="C775">
            <v>1715.09</v>
          </cell>
          <cell r="D775" t="str">
            <v>Laying of cast-iron cover</v>
          </cell>
          <cell r="E775" t="str">
            <v>Kg</v>
          </cell>
          <cell r="F775" t="str">
            <v>|</v>
          </cell>
          <cell r="G775">
            <v>0</v>
          </cell>
        </row>
        <row r="776">
          <cell r="C776">
            <v>2199.3000000000002</v>
          </cell>
          <cell r="D776" t="str">
            <v>Dewatering pumps diam. 100 mm w/ power &amp; check</v>
          </cell>
          <cell r="E776" t="str">
            <v>hour</v>
          </cell>
          <cell r="F776" t="str">
            <v>|</v>
          </cell>
          <cell r="G776">
            <v>0</v>
          </cell>
        </row>
        <row r="777">
          <cell r="C777">
            <v>2199.31</v>
          </cell>
          <cell r="D777" t="str">
            <v>Formation of granular base course for dewatering works</v>
          </cell>
          <cell r="E777" t="str">
            <v>cum</v>
          </cell>
          <cell r="F777" t="str">
            <v>|</v>
          </cell>
          <cell r="G777">
            <v>0</v>
          </cell>
        </row>
        <row r="778">
          <cell r="C778">
            <v>2199.3200000000002</v>
          </cell>
          <cell r="D778" t="str">
            <v>High Pressure water injection for cleaning slide guide</v>
          </cell>
          <cell r="E778" t="str">
            <v>lm</v>
          </cell>
          <cell r="F778" t="str">
            <v>|</v>
          </cell>
          <cell r="G778">
            <v>0</v>
          </cell>
        </row>
        <row r="779">
          <cell r="F779" t="str">
            <v>|</v>
          </cell>
        </row>
        <row r="780">
          <cell r="D780" t="str">
            <v>Total Interceptor Concrete Basin</v>
          </cell>
          <cell r="E780" t="str">
            <v>cum</v>
          </cell>
          <cell r="F780" t="str">
            <v>|</v>
          </cell>
        </row>
        <row r="781">
          <cell r="F781" t="str">
            <v>|</v>
          </cell>
        </row>
        <row r="782">
          <cell r="F782" t="str">
            <v>|</v>
          </cell>
        </row>
        <row r="783">
          <cell r="F783" t="str">
            <v>|</v>
          </cell>
        </row>
        <row r="784">
          <cell r="F784" t="str">
            <v>|</v>
          </cell>
        </row>
        <row r="785">
          <cell r="F785" t="str">
            <v>|</v>
          </cell>
        </row>
        <row r="786">
          <cell r="F786" t="str">
            <v>|</v>
          </cell>
        </row>
        <row r="787">
          <cell r="F787" t="str">
            <v>|</v>
          </cell>
        </row>
        <row r="788">
          <cell r="D788" t="str">
            <v>Total 25</v>
          </cell>
          <cell r="F788" t="str">
            <v>|</v>
          </cell>
        </row>
        <row r="789">
          <cell r="F789" t="str">
            <v>|</v>
          </cell>
        </row>
        <row r="790">
          <cell r="D790" t="str">
            <v xml:space="preserve">BUILDINGS ( CONCRETE BLAST PROOF TYPE - LSP) </v>
          </cell>
          <cell r="F790" t="str">
            <v>|</v>
          </cell>
        </row>
        <row r="791">
          <cell r="F791" t="str">
            <v>|</v>
          </cell>
        </row>
        <row r="792">
          <cell r="C792">
            <v>2099.19</v>
          </cell>
          <cell r="D792" t="str">
            <v>Control Room Blast Resistant type</v>
          </cell>
          <cell r="E792" t="str">
            <v>cum</v>
          </cell>
          <cell r="F792" t="str">
            <v>|</v>
          </cell>
          <cell r="G792">
            <v>0</v>
          </cell>
        </row>
        <row r="793">
          <cell r="F793" t="str">
            <v>|</v>
          </cell>
        </row>
        <row r="794">
          <cell r="F794" t="str">
            <v>|</v>
          </cell>
        </row>
        <row r="795">
          <cell r="F795" t="str">
            <v>|</v>
          </cell>
        </row>
        <row r="796">
          <cell r="F796" t="str">
            <v>|</v>
          </cell>
        </row>
        <row r="797">
          <cell r="D797" t="str">
            <v>Total Buildings (Conc. Blast Proof Type)</v>
          </cell>
          <cell r="E797" t="str">
            <v>cum</v>
          </cell>
          <cell r="F797" t="str">
            <v>|</v>
          </cell>
        </row>
        <row r="798">
          <cell r="F798" t="str">
            <v>|</v>
          </cell>
        </row>
        <row r="799">
          <cell r="C799" t="str">
            <v>_</v>
          </cell>
          <cell r="D799" t="str">
            <v>_</v>
          </cell>
          <cell r="E799" t="str">
            <v>_</v>
          </cell>
          <cell r="F799" t="str">
            <v>|</v>
          </cell>
          <cell r="G799" t="str">
            <v>_</v>
          </cell>
        </row>
        <row r="803">
          <cell r="C803" t="str">
            <v>ITEM</v>
          </cell>
        </row>
        <row r="804">
          <cell r="C804">
            <v>1799.36</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JUNPROV"/>
      <sheetName val="civ_roma"/>
      <sheetName val="Hoja1"/>
      <sheetName val="POB07"/>
      <sheetName val="PUNTUAL DPTO06"/>
      <sheetName val="ESTI"/>
      <sheetName val="NUEPRO"/>
      <sheetName val="DIST06"/>
      <sheetName val="ajuDIST06"/>
      <sheetName val="Hoja3"/>
      <sheetName val="Hoja2"/>
      <sheetName val="TOT06"/>
    </sheetNames>
    <sheetDataSet>
      <sheetData sheetId="0">
        <row r="10">
          <cell r="A10" t="str">
            <v>010000</v>
          </cell>
          <cell r="B10" t="str">
            <v>01</v>
          </cell>
          <cell r="C10" t="str">
            <v>00</v>
          </cell>
          <cell r="D10" t="str">
            <v>00</v>
          </cell>
          <cell r="E10" t="str">
            <v>AMAZONAS</v>
          </cell>
          <cell r="F10">
            <v>411298</v>
          </cell>
          <cell r="G10">
            <v>411298</v>
          </cell>
          <cell r="H10">
            <v>10892</v>
          </cell>
          <cell r="I10">
            <v>10797</v>
          </cell>
          <cell r="J10">
            <v>10897</v>
          </cell>
          <cell r="K10">
            <v>10895</v>
          </cell>
          <cell r="L10">
            <v>10817</v>
          </cell>
          <cell r="M10">
            <v>10683</v>
          </cell>
          <cell r="N10">
            <v>10537</v>
          </cell>
          <cell r="O10">
            <v>10426</v>
          </cell>
          <cell r="P10">
            <v>10359</v>
          </cell>
          <cell r="Q10">
            <v>10351</v>
          </cell>
          <cell r="R10">
            <v>10368</v>
          </cell>
          <cell r="S10">
            <v>10398</v>
          </cell>
          <cell r="T10">
            <v>10404</v>
          </cell>
          <cell r="U10">
            <v>10289</v>
          </cell>
          <cell r="V10">
            <v>10011</v>
          </cell>
          <cell r="W10">
            <v>9588</v>
          </cell>
          <cell r="X10">
            <v>9123</v>
          </cell>
          <cell r="Y10">
            <v>8711</v>
          </cell>
          <cell r="Z10">
            <v>8312</v>
          </cell>
          <cell r="AA10">
            <v>7957</v>
          </cell>
          <cell r="AB10">
            <v>35818</v>
          </cell>
          <cell r="AC10">
            <v>31961</v>
          </cell>
          <cell r="AD10">
            <v>27485</v>
          </cell>
          <cell r="AE10">
            <v>25181</v>
          </cell>
          <cell r="AF10">
            <v>20758</v>
          </cell>
          <cell r="AG10">
            <v>17095</v>
          </cell>
          <cell r="AH10">
            <v>13411</v>
          </cell>
          <cell r="AI10">
            <v>10045</v>
          </cell>
          <cell r="AJ10">
            <v>8720</v>
          </cell>
          <cell r="AK10">
            <v>6671</v>
          </cell>
          <cell r="AL10">
            <v>4972</v>
          </cell>
          <cell r="AM10">
            <v>3533</v>
          </cell>
          <cell r="AN10">
            <v>3833</v>
          </cell>
        </row>
        <row r="11">
          <cell r="A11" t="str">
            <v>010100</v>
          </cell>
          <cell r="B11" t="str">
            <v>01</v>
          </cell>
          <cell r="C11" t="str">
            <v>01</v>
          </cell>
          <cell r="D11" t="str">
            <v>00</v>
          </cell>
          <cell r="E11" t="str">
            <v>CHACHAPOYAS</v>
          </cell>
          <cell r="G11">
            <v>51853</v>
          </cell>
          <cell r="H11">
            <v>1373</v>
          </cell>
          <cell r="I11">
            <v>1361</v>
          </cell>
          <cell r="J11">
            <v>1374</v>
          </cell>
          <cell r="K11">
            <v>1374</v>
          </cell>
          <cell r="L11">
            <v>1364</v>
          </cell>
          <cell r="M11">
            <v>1347</v>
          </cell>
          <cell r="N11">
            <v>1328</v>
          </cell>
          <cell r="O11">
            <v>1314</v>
          </cell>
          <cell r="P11">
            <v>1306</v>
          </cell>
          <cell r="Q11">
            <v>1305</v>
          </cell>
          <cell r="R11">
            <v>1307</v>
          </cell>
          <cell r="S11">
            <v>1311</v>
          </cell>
          <cell r="T11">
            <v>1312</v>
          </cell>
          <cell r="U11">
            <v>1297</v>
          </cell>
          <cell r="V11">
            <v>1262</v>
          </cell>
          <cell r="W11">
            <v>1209</v>
          </cell>
          <cell r="X11">
            <v>1150</v>
          </cell>
          <cell r="Y11">
            <v>1098</v>
          </cell>
          <cell r="Z11">
            <v>1048</v>
          </cell>
          <cell r="AA11">
            <v>1003</v>
          </cell>
          <cell r="AB11">
            <v>4516</v>
          </cell>
          <cell r="AC11">
            <v>4030</v>
          </cell>
          <cell r="AD11">
            <v>3465</v>
          </cell>
          <cell r="AE11">
            <v>3175</v>
          </cell>
          <cell r="AF11">
            <v>2617</v>
          </cell>
          <cell r="AG11">
            <v>2155</v>
          </cell>
          <cell r="AH11">
            <v>1691</v>
          </cell>
          <cell r="AI11">
            <v>1266</v>
          </cell>
          <cell r="AJ11">
            <v>1099</v>
          </cell>
          <cell r="AK11">
            <v>841</v>
          </cell>
          <cell r="AL11">
            <v>627</v>
          </cell>
          <cell r="AM11">
            <v>445</v>
          </cell>
          <cell r="AN11">
            <v>483</v>
          </cell>
        </row>
        <row r="12">
          <cell r="A12" t="str">
            <v>010200</v>
          </cell>
          <cell r="B12" t="str">
            <v>01</v>
          </cell>
          <cell r="C12" t="str">
            <v>02</v>
          </cell>
          <cell r="D12" t="str">
            <v>00</v>
          </cell>
          <cell r="E12" t="str">
            <v>BAGUA</v>
          </cell>
          <cell r="G12">
            <v>77303</v>
          </cell>
          <cell r="H12">
            <v>2047</v>
          </cell>
          <cell r="I12">
            <v>2029</v>
          </cell>
          <cell r="J12">
            <v>2048</v>
          </cell>
          <cell r="K12">
            <v>2048</v>
          </cell>
          <cell r="L12">
            <v>2033</v>
          </cell>
          <cell r="M12">
            <v>2008</v>
          </cell>
          <cell r="N12">
            <v>1980</v>
          </cell>
          <cell r="O12">
            <v>1960</v>
          </cell>
          <cell r="P12">
            <v>1947</v>
          </cell>
          <cell r="Q12">
            <v>1945</v>
          </cell>
          <cell r="R12">
            <v>1949</v>
          </cell>
          <cell r="S12">
            <v>1954</v>
          </cell>
          <cell r="T12">
            <v>1955</v>
          </cell>
          <cell r="U12">
            <v>1934</v>
          </cell>
          <cell r="V12">
            <v>1882</v>
          </cell>
          <cell r="W12">
            <v>1802</v>
          </cell>
          <cell r="X12">
            <v>1715</v>
          </cell>
          <cell r="Y12">
            <v>1637</v>
          </cell>
          <cell r="Z12">
            <v>1562</v>
          </cell>
          <cell r="AA12">
            <v>1496</v>
          </cell>
          <cell r="AB12">
            <v>6732</v>
          </cell>
          <cell r="AC12">
            <v>6007</v>
          </cell>
          <cell r="AD12">
            <v>5166</v>
          </cell>
          <cell r="AE12">
            <v>4733</v>
          </cell>
          <cell r="AF12">
            <v>3901</v>
          </cell>
          <cell r="AG12">
            <v>3213</v>
          </cell>
          <cell r="AH12">
            <v>2521</v>
          </cell>
          <cell r="AI12">
            <v>1888</v>
          </cell>
          <cell r="AJ12">
            <v>1639</v>
          </cell>
          <cell r="AK12">
            <v>1254</v>
          </cell>
          <cell r="AL12">
            <v>934</v>
          </cell>
          <cell r="AM12">
            <v>664</v>
          </cell>
          <cell r="AN12">
            <v>720</v>
          </cell>
        </row>
        <row r="13">
          <cell r="A13" t="str">
            <v>010300</v>
          </cell>
          <cell r="B13" t="str">
            <v>01</v>
          </cell>
          <cell r="C13" t="str">
            <v>03</v>
          </cell>
          <cell r="D13" t="str">
            <v>00</v>
          </cell>
          <cell r="E13" t="str">
            <v>BONGARA</v>
          </cell>
          <cell r="G13">
            <v>26560</v>
          </cell>
          <cell r="H13">
            <v>703</v>
          </cell>
          <cell r="I13">
            <v>697</v>
          </cell>
          <cell r="J13">
            <v>704</v>
          </cell>
          <cell r="K13">
            <v>704</v>
          </cell>
          <cell r="L13">
            <v>699</v>
          </cell>
          <cell r="M13">
            <v>690</v>
          </cell>
          <cell r="N13">
            <v>680</v>
          </cell>
          <cell r="O13">
            <v>673</v>
          </cell>
          <cell r="P13">
            <v>669</v>
          </cell>
          <cell r="Q13">
            <v>668</v>
          </cell>
          <cell r="R13">
            <v>670</v>
          </cell>
          <cell r="S13">
            <v>671</v>
          </cell>
          <cell r="T13">
            <v>672</v>
          </cell>
          <cell r="U13">
            <v>664</v>
          </cell>
          <cell r="V13">
            <v>646</v>
          </cell>
          <cell r="W13">
            <v>619</v>
          </cell>
          <cell r="X13">
            <v>589</v>
          </cell>
          <cell r="Y13">
            <v>563</v>
          </cell>
          <cell r="Z13">
            <v>537</v>
          </cell>
          <cell r="AA13">
            <v>514</v>
          </cell>
          <cell r="AB13">
            <v>2313</v>
          </cell>
          <cell r="AC13">
            <v>2064</v>
          </cell>
          <cell r="AD13">
            <v>1775</v>
          </cell>
          <cell r="AE13">
            <v>1626</v>
          </cell>
          <cell r="AF13">
            <v>1340</v>
          </cell>
          <cell r="AG13">
            <v>1104</v>
          </cell>
          <cell r="AH13">
            <v>866</v>
          </cell>
          <cell r="AI13">
            <v>649</v>
          </cell>
          <cell r="AJ13">
            <v>563</v>
          </cell>
          <cell r="AK13">
            <v>431</v>
          </cell>
          <cell r="AL13">
            <v>321</v>
          </cell>
          <cell r="AM13">
            <v>228</v>
          </cell>
          <cell r="AN13">
            <v>248</v>
          </cell>
        </row>
        <row r="14">
          <cell r="A14" t="str">
            <v>010400</v>
          </cell>
          <cell r="B14" t="str">
            <v>01</v>
          </cell>
          <cell r="C14" t="str">
            <v>04</v>
          </cell>
          <cell r="D14" t="str">
            <v>00</v>
          </cell>
          <cell r="E14" t="str">
            <v>CONDORCANQUI</v>
          </cell>
          <cell r="G14">
            <v>51707</v>
          </cell>
          <cell r="H14">
            <v>1369</v>
          </cell>
          <cell r="I14">
            <v>1357</v>
          </cell>
          <cell r="J14">
            <v>1370</v>
          </cell>
          <cell r="K14">
            <v>1370</v>
          </cell>
          <cell r="L14">
            <v>1360</v>
          </cell>
          <cell r="M14">
            <v>1343</v>
          </cell>
          <cell r="N14">
            <v>1325</v>
          </cell>
          <cell r="O14">
            <v>1311</v>
          </cell>
          <cell r="P14">
            <v>1302</v>
          </cell>
          <cell r="Q14">
            <v>1301</v>
          </cell>
          <cell r="R14">
            <v>1303</v>
          </cell>
          <cell r="S14">
            <v>1307</v>
          </cell>
          <cell r="T14">
            <v>1308</v>
          </cell>
          <cell r="U14">
            <v>1294</v>
          </cell>
          <cell r="V14">
            <v>1259</v>
          </cell>
          <cell r="W14">
            <v>1205</v>
          </cell>
          <cell r="X14">
            <v>1147</v>
          </cell>
          <cell r="Y14">
            <v>1095</v>
          </cell>
          <cell r="Z14">
            <v>1045</v>
          </cell>
          <cell r="AA14">
            <v>1000</v>
          </cell>
          <cell r="AB14">
            <v>4503</v>
          </cell>
          <cell r="AC14">
            <v>4018</v>
          </cell>
          <cell r="AD14">
            <v>3455</v>
          </cell>
          <cell r="AE14">
            <v>3166</v>
          </cell>
          <cell r="AF14">
            <v>2610</v>
          </cell>
          <cell r="AG14">
            <v>2149</v>
          </cell>
          <cell r="AH14">
            <v>1686</v>
          </cell>
          <cell r="AI14">
            <v>1263</v>
          </cell>
          <cell r="AJ14">
            <v>1096</v>
          </cell>
          <cell r="AK14">
            <v>839</v>
          </cell>
          <cell r="AL14">
            <v>625</v>
          </cell>
          <cell r="AM14">
            <v>444</v>
          </cell>
          <cell r="AN14">
            <v>482</v>
          </cell>
        </row>
        <row r="15">
          <cell r="A15" t="str">
            <v>010500</v>
          </cell>
          <cell r="B15" t="str">
            <v>01</v>
          </cell>
          <cell r="C15" t="str">
            <v>05</v>
          </cell>
          <cell r="D15" t="str">
            <v>00</v>
          </cell>
          <cell r="E15" t="str">
            <v>LUYA</v>
          </cell>
          <cell r="G15">
            <v>51727</v>
          </cell>
          <cell r="H15">
            <v>1370</v>
          </cell>
          <cell r="I15">
            <v>1358</v>
          </cell>
          <cell r="J15">
            <v>1370</v>
          </cell>
          <cell r="K15">
            <v>1370</v>
          </cell>
          <cell r="L15">
            <v>1360</v>
          </cell>
          <cell r="M15">
            <v>1344</v>
          </cell>
          <cell r="N15">
            <v>1325</v>
          </cell>
          <cell r="O15">
            <v>1311</v>
          </cell>
          <cell r="P15">
            <v>1303</v>
          </cell>
          <cell r="Q15">
            <v>1302</v>
          </cell>
          <cell r="R15">
            <v>1304</v>
          </cell>
          <cell r="S15">
            <v>1308</v>
          </cell>
          <cell r="T15">
            <v>1308</v>
          </cell>
          <cell r="U15">
            <v>1294</v>
          </cell>
          <cell r="V15">
            <v>1259</v>
          </cell>
          <cell r="W15">
            <v>1206</v>
          </cell>
          <cell r="X15">
            <v>1147</v>
          </cell>
          <cell r="Y15">
            <v>1096</v>
          </cell>
          <cell r="Z15">
            <v>1045</v>
          </cell>
          <cell r="AA15">
            <v>1001</v>
          </cell>
          <cell r="AB15">
            <v>4505</v>
          </cell>
          <cell r="AC15">
            <v>4019</v>
          </cell>
          <cell r="AD15">
            <v>3457</v>
          </cell>
          <cell r="AE15">
            <v>3167</v>
          </cell>
          <cell r="AF15">
            <v>2611</v>
          </cell>
          <cell r="AG15">
            <v>2150</v>
          </cell>
          <cell r="AH15">
            <v>1687</v>
          </cell>
          <cell r="AI15">
            <v>1263</v>
          </cell>
          <cell r="AJ15">
            <v>1097</v>
          </cell>
          <cell r="AK15">
            <v>839</v>
          </cell>
          <cell r="AL15">
            <v>625</v>
          </cell>
          <cell r="AM15">
            <v>444</v>
          </cell>
          <cell r="AN15">
            <v>482</v>
          </cell>
        </row>
        <row r="16">
          <cell r="A16" t="str">
            <v>010600</v>
          </cell>
          <cell r="B16" t="str">
            <v>01</v>
          </cell>
          <cell r="C16" t="str">
            <v>06</v>
          </cell>
          <cell r="D16" t="str">
            <v>00</v>
          </cell>
          <cell r="E16" t="str">
            <v>RODRIGUEZ DE MENDOZA</v>
          </cell>
          <cell r="G16">
            <v>27467</v>
          </cell>
          <cell r="H16">
            <v>727</v>
          </cell>
          <cell r="I16">
            <v>721</v>
          </cell>
          <cell r="J16">
            <v>728</v>
          </cell>
          <cell r="K16">
            <v>728</v>
          </cell>
          <cell r="L16">
            <v>722</v>
          </cell>
          <cell r="M16">
            <v>713</v>
          </cell>
          <cell r="N16">
            <v>704</v>
          </cell>
          <cell r="O16">
            <v>696</v>
          </cell>
          <cell r="P16">
            <v>692</v>
          </cell>
          <cell r="Q16">
            <v>691</v>
          </cell>
          <cell r="R16">
            <v>692</v>
          </cell>
          <cell r="S16">
            <v>694</v>
          </cell>
          <cell r="T16">
            <v>695</v>
          </cell>
          <cell r="U16">
            <v>687</v>
          </cell>
          <cell r="V16">
            <v>669</v>
          </cell>
          <cell r="W16">
            <v>640</v>
          </cell>
          <cell r="X16">
            <v>609</v>
          </cell>
          <cell r="Y16">
            <v>582</v>
          </cell>
          <cell r="Z16">
            <v>555</v>
          </cell>
          <cell r="AA16">
            <v>531</v>
          </cell>
          <cell r="AB16">
            <v>2392</v>
          </cell>
          <cell r="AC16">
            <v>2134</v>
          </cell>
          <cell r="AD16">
            <v>1836</v>
          </cell>
          <cell r="AE16">
            <v>1682</v>
          </cell>
          <cell r="AF16">
            <v>1386</v>
          </cell>
          <cell r="AG16">
            <v>1142</v>
          </cell>
          <cell r="AH16">
            <v>896</v>
          </cell>
          <cell r="AI16">
            <v>671</v>
          </cell>
          <cell r="AJ16">
            <v>582</v>
          </cell>
          <cell r="AK16">
            <v>446</v>
          </cell>
          <cell r="AL16">
            <v>332</v>
          </cell>
          <cell r="AM16">
            <v>236</v>
          </cell>
          <cell r="AN16">
            <v>256</v>
          </cell>
        </row>
        <row r="17">
          <cell r="A17" t="str">
            <v>010700</v>
          </cell>
          <cell r="B17" t="str">
            <v>01</v>
          </cell>
          <cell r="C17" t="str">
            <v>07</v>
          </cell>
          <cell r="D17" t="str">
            <v>00</v>
          </cell>
          <cell r="E17" t="str">
            <v>UTCUBAMBA</v>
          </cell>
          <cell r="G17">
            <v>124681</v>
          </cell>
          <cell r="H17">
            <v>3303</v>
          </cell>
          <cell r="I17">
            <v>3274</v>
          </cell>
          <cell r="J17">
            <v>3303</v>
          </cell>
          <cell r="K17">
            <v>3301</v>
          </cell>
          <cell r="L17">
            <v>3279</v>
          </cell>
          <cell r="M17">
            <v>3238</v>
          </cell>
          <cell r="N17">
            <v>3195</v>
          </cell>
          <cell r="O17">
            <v>3161</v>
          </cell>
          <cell r="P17">
            <v>3140</v>
          </cell>
          <cell r="Q17">
            <v>3139</v>
          </cell>
          <cell r="R17">
            <v>3143</v>
          </cell>
          <cell r="S17">
            <v>3153</v>
          </cell>
          <cell r="T17">
            <v>3154</v>
          </cell>
          <cell r="U17">
            <v>3119</v>
          </cell>
          <cell r="V17">
            <v>3034</v>
          </cell>
          <cell r="W17">
            <v>2907</v>
          </cell>
          <cell r="X17">
            <v>2766</v>
          </cell>
          <cell r="Y17">
            <v>2640</v>
          </cell>
          <cell r="Z17">
            <v>2520</v>
          </cell>
          <cell r="AA17">
            <v>2412</v>
          </cell>
          <cell r="AB17">
            <v>10857</v>
          </cell>
          <cell r="AC17">
            <v>9689</v>
          </cell>
          <cell r="AD17">
            <v>8331</v>
          </cell>
          <cell r="AE17">
            <v>7632</v>
          </cell>
          <cell r="AF17">
            <v>6293</v>
          </cell>
          <cell r="AG17">
            <v>5182</v>
          </cell>
          <cell r="AH17">
            <v>4064</v>
          </cell>
          <cell r="AI17">
            <v>3045</v>
          </cell>
          <cell r="AJ17">
            <v>2644</v>
          </cell>
          <cell r="AK17">
            <v>2021</v>
          </cell>
          <cell r="AL17">
            <v>1508</v>
          </cell>
          <cell r="AM17">
            <v>1072</v>
          </cell>
          <cell r="AN17">
            <v>1162</v>
          </cell>
        </row>
        <row r="18">
          <cell r="A18" t="str">
            <v>020000</v>
          </cell>
          <cell r="B18" t="str">
            <v>02</v>
          </cell>
          <cell r="C18" t="str">
            <v>00</v>
          </cell>
          <cell r="D18" t="str">
            <v>00</v>
          </cell>
          <cell r="E18" t="str">
            <v>ANCASH</v>
          </cell>
          <cell r="F18">
            <v>1085728</v>
          </cell>
          <cell r="G18">
            <v>1085728</v>
          </cell>
          <cell r="H18">
            <v>22671</v>
          </cell>
          <cell r="I18">
            <v>21852</v>
          </cell>
          <cell r="J18">
            <v>22514</v>
          </cell>
          <cell r="K18">
            <v>22868</v>
          </cell>
          <cell r="L18">
            <v>23004</v>
          </cell>
          <cell r="M18">
            <v>23009</v>
          </cell>
          <cell r="N18">
            <v>22975</v>
          </cell>
          <cell r="O18">
            <v>22997</v>
          </cell>
          <cell r="P18">
            <v>23133</v>
          </cell>
          <cell r="Q18">
            <v>23433</v>
          </cell>
          <cell r="R18">
            <v>23752</v>
          </cell>
          <cell r="S18">
            <v>24105</v>
          </cell>
          <cell r="T18">
            <v>24441</v>
          </cell>
          <cell r="U18">
            <v>24445</v>
          </cell>
          <cell r="V18">
            <v>24007</v>
          </cell>
          <cell r="W18">
            <v>23156</v>
          </cell>
          <cell r="X18">
            <v>22169</v>
          </cell>
          <cell r="Y18">
            <v>21347</v>
          </cell>
          <cell r="Z18">
            <v>20638</v>
          </cell>
          <cell r="AA18">
            <v>20134</v>
          </cell>
          <cell r="AB18">
            <v>95777</v>
          </cell>
          <cell r="AC18">
            <v>87075</v>
          </cell>
          <cell r="AD18">
            <v>76627</v>
          </cell>
          <cell r="AE18">
            <v>70342</v>
          </cell>
          <cell r="AF18">
            <v>59771</v>
          </cell>
          <cell r="AG18">
            <v>50440</v>
          </cell>
          <cell r="AH18">
            <v>42800</v>
          </cell>
          <cell r="AI18">
            <v>36141</v>
          </cell>
          <cell r="AJ18">
            <v>31410</v>
          </cell>
          <cell r="AK18">
            <v>26049</v>
          </cell>
          <cell r="AL18">
            <v>20717</v>
          </cell>
          <cell r="AM18">
            <v>15425</v>
          </cell>
          <cell r="AN18">
            <v>16504</v>
          </cell>
        </row>
        <row r="19">
          <cell r="A19" t="str">
            <v>020100</v>
          </cell>
          <cell r="B19" t="str">
            <v>02</v>
          </cell>
          <cell r="C19" t="str">
            <v>01</v>
          </cell>
          <cell r="D19" t="str">
            <v>00</v>
          </cell>
          <cell r="E19" t="str">
            <v>HUARAZ</v>
          </cell>
          <cell r="G19">
            <v>151741</v>
          </cell>
          <cell r="H19">
            <v>3168</v>
          </cell>
          <cell r="I19">
            <v>3054</v>
          </cell>
          <cell r="J19">
            <v>3147</v>
          </cell>
          <cell r="K19">
            <v>3196</v>
          </cell>
          <cell r="L19">
            <v>3215</v>
          </cell>
          <cell r="M19">
            <v>3216</v>
          </cell>
          <cell r="N19">
            <v>3211</v>
          </cell>
          <cell r="O19">
            <v>3214</v>
          </cell>
          <cell r="P19">
            <v>3233</v>
          </cell>
          <cell r="Q19">
            <v>3275</v>
          </cell>
          <cell r="R19">
            <v>3320</v>
          </cell>
          <cell r="S19">
            <v>3369</v>
          </cell>
          <cell r="T19">
            <v>3416</v>
          </cell>
          <cell r="U19">
            <v>3416</v>
          </cell>
          <cell r="V19">
            <v>3355</v>
          </cell>
          <cell r="W19">
            <v>3236</v>
          </cell>
          <cell r="X19">
            <v>3098</v>
          </cell>
          <cell r="Y19">
            <v>2983</v>
          </cell>
          <cell r="Z19">
            <v>2884</v>
          </cell>
          <cell r="AA19">
            <v>2814</v>
          </cell>
          <cell r="AB19">
            <v>13386</v>
          </cell>
          <cell r="AC19">
            <v>12170</v>
          </cell>
          <cell r="AD19">
            <v>10709</v>
          </cell>
          <cell r="AE19">
            <v>9831</v>
          </cell>
          <cell r="AF19">
            <v>8354</v>
          </cell>
          <cell r="AG19">
            <v>7049</v>
          </cell>
          <cell r="AH19">
            <v>5982</v>
          </cell>
          <cell r="AI19">
            <v>5051</v>
          </cell>
          <cell r="AJ19">
            <v>4390</v>
          </cell>
          <cell r="AK19">
            <v>3641</v>
          </cell>
          <cell r="AL19">
            <v>2895</v>
          </cell>
          <cell r="AM19">
            <v>2156</v>
          </cell>
          <cell r="AN19">
            <v>2307</v>
          </cell>
        </row>
        <row r="20">
          <cell r="A20" t="str">
            <v>020200</v>
          </cell>
          <cell r="B20" t="str">
            <v>02</v>
          </cell>
          <cell r="C20" t="str">
            <v>02</v>
          </cell>
          <cell r="D20" t="str">
            <v>00</v>
          </cell>
          <cell r="E20" t="str">
            <v>AIJA</v>
          </cell>
          <cell r="G20">
            <v>9012</v>
          </cell>
          <cell r="H20">
            <v>188</v>
          </cell>
          <cell r="I20">
            <v>181</v>
          </cell>
          <cell r="J20">
            <v>187</v>
          </cell>
          <cell r="K20">
            <v>190</v>
          </cell>
          <cell r="L20">
            <v>191</v>
          </cell>
          <cell r="M20">
            <v>191</v>
          </cell>
          <cell r="N20">
            <v>191</v>
          </cell>
          <cell r="O20">
            <v>191</v>
          </cell>
          <cell r="P20">
            <v>192</v>
          </cell>
          <cell r="Q20">
            <v>195</v>
          </cell>
          <cell r="R20">
            <v>197</v>
          </cell>
          <cell r="S20">
            <v>200</v>
          </cell>
          <cell r="T20">
            <v>203</v>
          </cell>
          <cell r="U20">
            <v>203</v>
          </cell>
          <cell r="V20">
            <v>199</v>
          </cell>
          <cell r="W20">
            <v>192</v>
          </cell>
          <cell r="X20">
            <v>184</v>
          </cell>
          <cell r="Y20">
            <v>177</v>
          </cell>
          <cell r="Z20">
            <v>171</v>
          </cell>
          <cell r="AA20">
            <v>167</v>
          </cell>
          <cell r="AB20">
            <v>795</v>
          </cell>
          <cell r="AC20">
            <v>723</v>
          </cell>
          <cell r="AD20">
            <v>636</v>
          </cell>
          <cell r="AE20">
            <v>584</v>
          </cell>
          <cell r="AF20">
            <v>496</v>
          </cell>
          <cell r="AG20">
            <v>419</v>
          </cell>
          <cell r="AH20">
            <v>355</v>
          </cell>
          <cell r="AI20">
            <v>300</v>
          </cell>
          <cell r="AJ20">
            <v>261</v>
          </cell>
          <cell r="AK20">
            <v>216</v>
          </cell>
          <cell r="AL20">
            <v>172</v>
          </cell>
          <cell r="AM20">
            <v>128</v>
          </cell>
          <cell r="AN20">
            <v>137</v>
          </cell>
        </row>
        <row r="21">
          <cell r="A21" t="str">
            <v>020300</v>
          </cell>
          <cell r="B21" t="str">
            <v>02</v>
          </cell>
          <cell r="C21" t="str">
            <v>03</v>
          </cell>
          <cell r="D21" t="str">
            <v>00</v>
          </cell>
          <cell r="E21" t="str">
            <v>ANTONIO RAYMONDI</v>
          </cell>
          <cell r="G21">
            <v>17918</v>
          </cell>
          <cell r="H21">
            <v>374</v>
          </cell>
          <cell r="I21">
            <v>361</v>
          </cell>
          <cell r="J21">
            <v>372</v>
          </cell>
          <cell r="K21">
            <v>377</v>
          </cell>
          <cell r="L21">
            <v>380</v>
          </cell>
          <cell r="M21">
            <v>380</v>
          </cell>
          <cell r="N21">
            <v>379</v>
          </cell>
          <cell r="O21">
            <v>380</v>
          </cell>
          <cell r="P21">
            <v>382</v>
          </cell>
          <cell r="Q21">
            <v>387</v>
          </cell>
          <cell r="R21">
            <v>392</v>
          </cell>
          <cell r="S21">
            <v>398</v>
          </cell>
          <cell r="T21">
            <v>403</v>
          </cell>
          <cell r="U21">
            <v>403</v>
          </cell>
          <cell r="V21">
            <v>396</v>
          </cell>
          <cell r="W21">
            <v>382</v>
          </cell>
          <cell r="X21">
            <v>366</v>
          </cell>
          <cell r="Y21">
            <v>352</v>
          </cell>
          <cell r="Z21">
            <v>341</v>
          </cell>
          <cell r="AA21">
            <v>332</v>
          </cell>
          <cell r="AB21">
            <v>1581</v>
          </cell>
          <cell r="AC21">
            <v>1437</v>
          </cell>
          <cell r="AD21">
            <v>1265</v>
          </cell>
          <cell r="AE21">
            <v>1161</v>
          </cell>
          <cell r="AF21">
            <v>986</v>
          </cell>
          <cell r="AG21">
            <v>832</v>
          </cell>
          <cell r="AH21">
            <v>706</v>
          </cell>
          <cell r="AI21">
            <v>596</v>
          </cell>
          <cell r="AJ21">
            <v>518</v>
          </cell>
          <cell r="AK21">
            <v>430</v>
          </cell>
          <cell r="AL21">
            <v>342</v>
          </cell>
          <cell r="AM21">
            <v>255</v>
          </cell>
          <cell r="AN21">
            <v>272</v>
          </cell>
        </row>
        <row r="22">
          <cell r="A22" t="str">
            <v>020400</v>
          </cell>
          <cell r="B22" t="str">
            <v>02</v>
          </cell>
          <cell r="C22" t="str">
            <v>04</v>
          </cell>
          <cell r="D22" t="str">
            <v>00</v>
          </cell>
          <cell r="E22" t="str">
            <v>ASUNCION</v>
          </cell>
          <cell r="G22">
            <v>9920</v>
          </cell>
          <cell r="H22">
            <v>207</v>
          </cell>
          <cell r="I22">
            <v>200</v>
          </cell>
          <cell r="J22">
            <v>206</v>
          </cell>
          <cell r="K22">
            <v>209</v>
          </cell>
          <cell r="L22">
            <v>210</v>
          </cell>
          <cell r="M22">
            <v>210</v>
          </cell>
          <cell r="N22">
            <v>210</v>
          </cell>
          <cell r="O22">
            <v>210</v>
          </cell>
          <cell r="P22">
            <v>211</v>
          </cell>
          <cell r="Q22">
            <v>214</v>
          </cell>
          <cell r="R22">
            <v>217</v>
          </cell>
          <cell r="S22">
            <v>220</v>
          </cell>
          <cell r="T22">
            <v>223</v>
          </cell>
          <cell r="U22">
            <v>223</v>
          </cell>
          <cell r="V22">
            <v>219</v>
          </cell>
          <cell r="W22">
            <v>212</v>
          </cell>
          <cell r="X22">
            <v>203</v>
          </cell>
          <cell r="Y22">
            <v>195</v>
          </cell>
          <cell r="Z22">
            <v>189</v>
          </cell>
          <cell r="AA22">
            <v>184</v>
          </cell>
          <cell r="AB22">
            <v>875</v>
          </cell>
          <cell r="AC22">
            <v>796</v>
          </cell>
          <cell r="AD22">
            <v>700</v>
          </cell>
          <cell r="AE22">
            <v>643</v>
          </cell>
          <cell r="AF22">
            <v>546</v>
          </cell>
          <cell r="AG22">
            <v>461</v>
          </cell>
          <cell r="AH22">
            <v>391</v>
          </cell>
          <cell r="AI22">
            <v>330</v>
          </cell>
          <cell r="AJ22">
            <v>287</v>
          </cell>
          <cell r="AK22">
            <v>238</v>
          </cell>
          <cell r="AL22">
            <v>189</v>
          </cell>
          <cell r="AM22">
            <v>141</v>
          </cell>
          <cell r="AN22">
            <v>151</v>
          </cell>
        </row>
        <row r="23">
          <cell r="A23" t="str">
            <v>020500</v>
          </cell>
          <cell r="B23" t="str">
            <v>02</v>
          </cell>
          <cell r="C23" t="str">
            <v>05</v>
          </cell>
          <cell r="D23" t="str">
            <v>00</v>
          </cell>
          <cell r="E23" t="str">
            <v>BOLOGNESI</v>
          </cell>
          <cell r="G23">
            <v>26709</v>
          </cell>
          <cell r="H23">
            <v>558</v>
          </cell>
          <cell r="I23">
            <v>538</v>
          </cell>
          <cell r="J23">
            <v>554</v>
          </cell>
          <cell r="K23">
            <v>563</v>
          </cell>
          <cell r="L23">
            <v>566</v>
          </cell>
          <cell r="M23">
            <v>566</v>
          </cell>
          <cell r="N23">
            <v>565</v>
          </cell>
          <cell r="O23">
            <v>566</v>
          </cell>
          <cell r="P23">
            <v>569</v>
          </cell>
          <cell r="Q23">
            <v>576</v>
          </cell>
          <cell r="R23">
            <v>584</v>
          </cell>
          <cell r="S23">
            <v>593</v>
          </cell>
          <cell r="T23">
            <v>601</v>
          </cell>
          <cell r="U23">
            <v>601</v>
          </cell>
          <cell r="V23">
            <v>591</v>
          </cell>
          <cell r="W23">
            <v>570</v>
          </cell>
          <cell r="X23">
            <v>545</v>
          </cell>
          <cell r="Y23">
            <v>525</v>
          </cell>
          <cell r="Z23">
            <v>508</v>
          </cell>
          <cell r="AA23">
            <v>495</v>
          </cell>
          <cell r="AB23">
            <v>2356</v>
          </cell>
          <cell r="AC23">
            <v>2142</v>
          </cell>
          <cell r="AD23">
            <v>1885</v>
          </cell>
          <cell r="AE23">
            <v>1730</v>
          </cell>
          <cell r="AF23">
            <v>1470</v>
          </cell>
          <cell r="AG23">
            <v>1241</v>
          </cell>
          <cell r="AH23">
            <v>1053</v>
          </cell>
          <cell r="AI23">
            <v>889</v>
          </cell>
          <cell r="AJ23">
            <v>773</v>
          </cell>
          <cell r="AK23">
            <v>641</v>
          </cell>
          <cell r="AL23">
            <v>510</v>
          </cell>
          <cell r="AM23">
            <v>379</v>
          </cell>
          <cell r="AN23">
            <v>406</v>
          </cell>
        </row>
        <row r="24">
          <cell r="A24" t="str">
            <v>020600</v>
          </cell>
          <cell r="B24" t="str">
            <v>02</v>
          </cell>
          <cell r="C24" t="str">
            <v>06</v>
          </cell>
          <cell r="D24" t="str">
            <v>00</v>
          </cell>
          <cell r="E24" t="str">
            <v>CARHUAZ</v>
          </cell>
          <cell r="G24">
            <v>45647</v>
          </cell>
          <cell r="H24">
            <v>953</v>
          </cell>
          <cell r="I24">
            <v>919</v>
          </cell>
          <cell r="J24">
            <v>947</v>
          </cell>
          <cell r="K24">
            <v>961</v>
          </cell>
          <cell r="L24">
            <v>967</v>
          </cell>
          <cell r="M24">
            <v>967</v>
          </cell>
          <cell r="N24">
            <v>966</v>
          </cell>
          <cell r="O24">
            <v>967</v>
          </cell>
          <cell r="P24">
            <v>973</v>
          </cell>
          <cell r="Q24">
            <v>985</v>
          </cell>
          <cell r="R24">
            <v>999</v>
          </cell>
          <cell r="S24">
            <v>1013</v>
          </cell>
          <cell r="T24">
            <v>1028</v>
          </cell>
          <cell r="U24">
            <v>1028</v>
          </cell>
          <cell r="V24">
            <v>1009</v>
          </cell>
          <cell r="W24">
            <v>974</v>
          </cell>
          <cell r="X24">
            <v>932</v>
          </cell>
          <cell r="Y24">
            <v>897</v>
          </cell>
          <cell r="Z24">
            <v>868</v>
          </cell>
          <cell r="AA24">
            <v>846</v>
          </cell>
          <cell r="AB24">
            <v>4027</v>
          </cell>
          <cell r="AC24">
            <v>3661</v>
          </cell>
          <cell r="AD24">
            <v>3222</v>
          </cell>
          <cell r="AE24">
            <v>2957</v>
          </cell>
          <cell r="AF24">
            <v>2513</v>
          </cell>
          <cell r="AG24">
            <v>2121</v>
          </cell>
          <cell r="AH24">
            <v>1799</v>
          </cell>
          <cell r="AI24">
            <v>1519</v>
          </cell>
          <cell r="AJ24">
            <v>1321</v>
          </cell>
          <cell r="AK24">
            <v>1095</v>
          </cell>
          <cell r="AL24">
            <v>871</v>
          </cell>
          <cell r="AM24">
            <v>648</v>
          </cell>
          <cell r="AN24">
            <v>694</v>
          </cell>
        </row>
        <row r="25">
          <cell r="A25" t="str">
            <v>020700</v>
          </cell>
          <cell r="B25" t="str">
            <v>02</v>
          </cell>
          <cell r="C25" t="str">
            <v>07</v>
          </cell>
          <cell r="D25" t="str">
            <v>00</v>
          </cell>
          <cell r="E25" t="str">
            <v>CARLOS FERMIN FITZCARRALD</v>
          </cell>
          <cell r="G25">
            <v>21758</v>
          </cell>
          <cell r="H25">
            <v>454</v>
          </cell>
          <cell r="I25">
            <v>438</v>
          </cell>
          <cell r="J25">
            <v>451</v>
          </cell>
          <cell r="K25">
            <v>458</v>
          </cell>
          <cell r="L25">
            <v>461</v>
          </cell>
          <cell r="M25">
            <v>461</v>
          </cell>
          <cell r="N25">
            <v>460</v>
          </cell>
          <cell r="O25">
            <v>461</v>
          </cell>
          <cell r="P25">
            <v>464</v>
          </cell>
          <cell r="Q25">
            <v>470</v>
          </cell>
          <cell r="R25">
            <v>476</v>
          </cell>
          <cell r="S25">
            <v>483</v>
          </cell>
          <cell r="T25">
            <v>490</v>
          </cell>
          <cell r="U25">
            <v>490</v>
          </cell>
          <cell r="V25">
            <v>481</v>
          </cell>
          <cell r="W25">
            <v>464</v>
          </cell>
          <cell r="X25">
            <v>444</v>
          </cell>
          <cell r="Y25">
            <v>428</v>
          </cell>
          <cell r="Z25">
            <v>414</v>
          </cell>
          <cell r="AA25">
            <v>403</v>
          </cell>
          <cell r="AB25">
            <v>1919</v>
          </cell>
          <cell r="AC25">
            <v>1745</v>
          </cell>
          <cell r="AD25">
            <v>1536</v>
          </cell>
          <cell r="AE25">
            <v>1410</v>
          </cell>
          <cell r="AF25">
            <v>1198</v>
          </cell>
          <cell r="AG25">
            <v>1011</v>
          </cell>
          <cell r="AH25">
            <v>858</v>
          </cell>
          <cell r="AI25">
            <v>724</v>
          </cell>
          <cell r="AJ25">
            <v>629</v>
          </cell>
          <cell r="AK25">
            <v>522</v>
          </cell>
          <cell r="AL25">
            <v>415</v>
          </cell>
          <cell r="AM25">
            <v>309</v>
          </cell>
          <cell r="AN25">
            <v>331</v>
          </cell>
        </row>
        <row r="26">
          <cell r="A26" t="str">
            <v>020800</v>
          </cell>
          <cell r="B26" t="str">
            <v>02</v>
          </cell>
          <cell r="C26" t="str">
            <v>08</v>
          </cell>
          <cell r="D26" t="str">
            <v>00</v>
          </cell>
          <cell r="E26" t="str">
            <v>CASMA</v>
          </cell>
          <cell r="G26">
            <v>43808</v>
          </cell>
          <cell r="H26">
            <v>915</v>
          </cell>
          <cell r="I26">
            <v>882</v>
          </cell>
          <cell r="J26">
            <v>908</v>
          </cell>
          <cell r="K26">
            <v>923</v>
          </cell>
          <cell r="L26">
            <v>928</v>
          </cell>
          <cell r="M26">
            <v>928</v>
          </cell>
          <cell r="N26">
            <v>927</v>
          </cell>
          <cell r="O26">
            <v>928</v>
          </cell>
          <cell r="P26">
            <v>933</v>
          </cell>
          <cell r="Q26">
            <v>946</v>
          </cell>
          <cell r="R26">
            <v>958</v>
          </cell>
          <cell r="S26">
            <v>973</v>
          </cell>
          <cell r="T26">
            <v>986</v>
          </cell>
          <cell r="U26">
            <v>986</v>
          </cell>
          <cell r="V26">
            <v>969</v>
          </cell>
          <cell r="W26">
            <v>934</v>
          </cell>
          <cell r="X26">
            <v>895</v>
          </cell>
          <cell r="Y26">
            <v>861</v>
          </cell>
          <cell r="Z26">
            <v>833</v>
          </cell>
          <cell r="AA26">
            <v>812</v>
          </cell>
          <cell r="AB26">
            <v>3865</v>
          </cell>
          <cell r="AC26">
            <v>3514</v>
          </cell>
          <cell r="AD26">
            <v>3092</v>
          </cell>
          <cell r="AE26">
            <v>2838</v>
          </cell>
          <cell r="AF26">
            <v>2412</v>
          </cell>
          <cell r="AG26">
            <v>2035</v>
          </cell>
          <cell r="AH26">
            <v>1727</v>
          </cell>
          <cell r="AI26">
            <v>1458</v>
          </cell>
          <cell r="AJ26">
            <v>1267</v>
          </cell>
          <cell r="AK26">
            <v>1051</v>
          </cell>
          <cell r="AL26">
            <v>836</v>
          </cell>
          <cell r="AM26">
            <v>622</v>
          </cell>
          <cell r="AN26">
            <v>666</v>
          </cell>
        </row>
        <row r="27">
          <cell r="A27" t="str">
            <v>020900</v>
          </cell>
          <cell r="B27" t="str">
            <v>02</v>
          </cell>
          <cell r="C27" t="str">
            <v>09</v>
          </cell>
          <cell r="D27" t="str">
            <v>00</v>
          </cell>
          <cell r="E27" t="str">
            <v>CORONGO</v>
          </cell>
          <cell r="G27">
            <v>7847</v>
          </cell>
          <cell r="H27">
            <v>164</v>
          </cell>
          <cell r="I27">
            <v>158</v>
          </cell>
          <cell r="J27">
            <v>163</v>
          </cell>
          <cell r="K27">
            <v>165</v>
          </cell>
          <cell r="L27">
            <v>166</v>
          </cell>
          <cell r="M27">
            <v>166</v>
          </cell>
          <cell r="N27">
            <v>166</v>
          </cell>
          <cell r="O27">
            <v>166</v>
          </cell>
          <cell r="P27">
            <v>167</v>
          </cell>
          <cell r="Q27">
            <v>169</v>
          </cell>
          <cell r="R27">
            <v>172</v>
          </cell>
          <cell r="S27">
            <v>174</v>
          </cell>
          <cell r="T27">
            <v>177</v>
          </cell>
          <cell r="U27">
            <v>177</v>
          </cell>
          <cell r="V27">
            <v>174</v>
          </cell>
          <cell r="W27">
            <v>167</v>
          </cell>
          <cell r="X27">
            <v>160</v>
          </cell>
          <cell r="Y27">
            <v>154</v>
          </cell>
          <cell r="Z27">
            <v>149</v>
          </cell>
          <cell r="AA27">
            <v>146</v>
          </cell>
          <cell r="AB27">
            <v>692</v>
          </cell>
          <cell r="AC27">
            <v>629</v>
          </cell>
          <cell r="AD27">
            <v>554</v>
          </cell>
          <cell r="AE27">
            <v>509</v>
          </cell>
          <cell r="AF27">
            <v>432</v>
          </cell>
          <cell r="AG27">
            <v>365</v>
          </cell>
          <cell r="AH27">
            <v>309</v>
          </cell>
          <cell r="AI27">
            <v>261</v>
          </cell>
          <cell r="AJ27">
            <v>227</v>
          </cell>
          <cell r="AK27">
            <v>188</v>
          </cell>
          <cell r="AL27">
            <v>150</v>
          </cell>
          <cell r="AM27">
            <v>112</v>
          </cell>
          <cell r="AN27">
            <v>119</v>
          </cell>
        </row>
        <row r="28">
          <cell r="A28" t="str">
            <v>021000</v>
          </cell>
          <cell r="B28" t="str">
            <v>02</v>
          </cell>
          <cell r="C28" t="str">
            <v>10</v>
          </cell>
          <cell r="D28" t="str">
            <v>00</v>
          </cell>
          <cell r="E28" t="str">
            <v>HUARI</v>
          </cell>
          <cell r="G28">
            <v>60363</v>
          </cell>
          <cell r="H28">
            <v>1260</v>
          </cell>
          <cell r="I28">
            <v>1215</v>
          </cell>
          <cell r="J28">
            <v>1252</v>
          </cell>
          <cell r="K28">
            <v>1271</v>
          </cell>
          <cell r="L28">
            <v>1279</v>
          </cell>
          <cell r="M28">
            <v>1279</v>
          </cell>
          <cell r="N28">
            <v>1277</v>
          </cell>
          <cell r="O28">
            <v>1279</v>
          </cell>
          <cell r="P28">
            <v>1286</v>
          </cell>
          <cell r="Q28">
            <v>1303</v>
          </cell>
          <cell r="R28">
            <v>1321</v>
          </cell>
          <cell r="S28">
            <v>1340</v>
          </cell>
          <cell r="T28">
            <v>1359</v>
          </cell>
          <cell r="U28">
            <v>1359</v>
          </cell>
          <cell r="V28">
            <v>1335</v>
          </cell>
          <cell r="W28">
            <v>1287</v>
          </cell>
          <cell r="X28">
            <v>1233</v>
          </cell>
          <cell r="Y28">
            <v>1187</v>
          </cell>
          <cell r="Z28">
            <v>1147</v>
          </cell>
          <cell r="AA28">
            <v>1119</v>
          </cell>
          <cell r="AB28">
            <v>5325</v>
          </cell>
          <cell r="AC28">
            <v>4841</v>
          </cell>
          <cell r="AD28">
            <v>4260</v>
          </cell>
          <cell r="AE28">
            <v>3911</v>
          </cell>
          <cell r="AF28">
            <v>3323</v>
          </cell>
          <cell r="AG28">
            <v>2804</v>
          </cell>
          <cell r="AH28">
            <v>2380</v>
          </cell>
          <cell r="AI28">
            <v>2009</v>
          </cell>
          <cell r="AJ28">
            <v>1746</v>
          </cell>
          <cell r="AK28">
            <v>1448</v>
          </cell>
          <cell r="AL28">
            <v>1152</v>
          </cell>
          <cell r="AM28">
            <v>858</v>
          </cell>
          <cell r="AN28">
            <v>918</v>
          </cell>
        </row>
        <row r="29">
          <cell r="A29" t="str">
            <v>021100</v>
          </cell>
          <cell r="B29" t="str">
            <v>02</v>
          </cell>
          <cell r="C29" t="str">
            <v>11</v>
          </cell>
          <cell r="D29" t="str">
            <v>00</v>
          </cell>
          <cell r="E29" t="str">
            <v>HUARMEY</v>
          </cell>
          <cell r="G29">
            <v>28227</v>
          </cell>
          <cell r="H29">
            <v>589</v>
          </cell>
          <cell r="I29">
            <v>568</v>
          </cell>
          <cell r="J29">
            <v>585</v>
          </cell>
          <cell r="K29">
            <v>595</v>
          </cell>
          <cell r="L29">
            <v>598</v>
          </cell>
          <cell r="M29">
            <v>598</v>
          </cell>
          <cell r="N29">
            <v>597</v>
          </cell>
          <cell r="O29">
            <v>598</v>
          </cell>
          <cell r="P29">
            <v>601</v>
          </cell>
          <cell r="Q29">
            <v>609</v>
          </cell>
          <cell r="R29">
            <v>618</v>
          </cell>
          <cell r="S29">
            <v>627</v>
          </cell>
          <cell r="T29">
            <v>635</v>
          </cell>
          <cell r="U29">
            <v>636</v>
          </cell>
          <cell r="V29">
            <v>624</v>
          </cell>
          <cell r="W29">
            <v>602</v>
          </cell>
          <cell r="X29">
            <v>576</v>
          </cell>
          <cell r="Y29">
            <v>555</v>
          </cell>
          <cell r="Z29">
            <v>537</v>
          </cell>
          <cell r="AA29">
            <v>523</v>
          </cell>
          <cell r="AB29">
            <v>2490</v>
          </cell>
          <cell r="AC29">
            <v>2264</v>
          </cell>
          <cell r="AD29">
            <v>1992</v>
          </cell>
          <cell r="AE29">
            <v>1829</v>
          </cell>
          <cell r="AF29">
            <v>1554</v>
          </cell>
          <cell r="AG29">
            <v>1311</v>
          </cell>
          <cell r="AH29">
            <v>1113</v>
          </cell>
          <cell r="AI29">
            <v>940</v>
          </cell>
          <cell r="AJ29">
            <v>817</v>
          </cell>
          <cell r="AK29">
            <v>677</v>
          </cell>
          <cell r="AL29">
            <v>539</v>
          </cell>
          <cell r="AM29">
            <v>401</v>
          </cell>
          <cell r="AN29">
            <v>429</v>
          </cell>
        </row>
        <row r="30">
          <cell r="A30" t="str">
            <v>021200</v>
          </cell>
          <cell r="B30" t="str">
            <v>02</v>
          </cell>
          <cell r="C30" t="str">
            <v>12</v>
          </cell>
          <cell r="D30" t="str">
            <v>00</v>
          </cell>
          <cell r="E30" t="str">
            <v>HUAYLAS</v>
          </cell>
          <cell r="G30">
            <v>54817</v>
          </cell>
          <cell r="H30">
            <v>1145</v>
          </cell>
          <cell r="I30">
            <v>1103</v>
          </cell>
          <cell r="J30">
            <v>1137</v>
          </cell>
          <cell r="K30">
            <v>1155</v>
          </cell>
          <cell r="L30">
            <v>1161</v>
          </cell>
          <cell r="M30">
            <v>1162</v>
          </cell>
          <cell r="N30">
            <v>1160</v>
          </cell>
          <cell r="O30">
            <v>1161</v>
          </cell>
          <cell r="P30">
            <v>1168</v>
          </cell>
          <cell r="Q30">
            <v>1183</v>
          </cell>
          <cell r="R30">
            <v>1199</v>
          </cell>
          <cell r="S30">
            <v>1217</v>
          </cell>
          <cell r="T30">
            <v>1234</v>
          </cell>
          <cell r="U30">
            <v>1234</v>
          </cell>
          <cell r="V30">
            <v>1212</v>
          </cell>
          <cell r="W30">
            <v>1169</v>
          </cell>
          <cell r="X30">
            <v>1119</v>
          </cell>
          <cell r="Y30">
            <v>1078</v>
          </cell>
          <cell r="Z30">
            <v>1042</v>
          </cell>
          <cell r="AA30">
            <v>1017</v>
          </cell>
          <cell r="AB30">
            <v>4835</v>
          </cell>
          <cell r="AC30">
            <v>4396</v>
          </cell>
          <cell r="AD30">
            <v>3869</v>
          </cell>
          <cell r="AE30">
            <v>3551</v>
          </cell>
          <cell r="AF30">
            <v>3018</v>
          </cell>
          <cell r="AG30">
            <v>2547</v>
          </cell>
          <cell r="AH30">
            <v>2161</v>
          </cell>
          <cell r="AI30">
            <v>1825</v>
          </cell>
          <cell r="AJ30">
            <v>1586</v>
          </cell>
          <cell r="AK30">
            <v>1315</v>
          </cell>
          <cell r="AL30">
            <v>1046</v>
          </cell>
          <cell r="AM30">
            <v>779</v>
          </cell>
          <cell r="AN30">
            <v>833</v>
          </cell>
        </row>
        <row r="31">
          <cell r="A31" t="str">
            <v>021300</v>
          </cell>
          <cell r="B31" t="str">
            <v>02</v>
          </cell>
          <cell r="C31" t="str">
            <v>13</v>
          </cell>
          <cell r="D31" t="str">
            <v>00</v>
          </cell>
          <cell r="E31" t="str">
            <v>MARISCAL LUZURIAGA</v>
          </cell>
          <cell r="G31">
            <v>24247</v>
          </cell>
          <cell r="H31">
            <v>506</v>
          </cell>
          <cell r="I31">
            <v>488</v>
          </cell>
          <cell r="J31">
            <v>503</v>
          </cell>
          <cell r="K31">
            <v>511</v>
          </cell>
          <cell r="L31">
            <v>514</v>
          </cell>
          <cell r="M31">
            <v>514</v>
          </cell>
          <cell r="N31">
            <v>513</v>
          </cell>
          <cell r="O31">
            <v>514</v>
          </cell>
          <cell r="P31">
            <v>517</v>
          </cell>
          <cell r="Q31">
            <v>523</v>
          </cell>
          <cell r="R31">
            <v>530</v>
          </cell>
          <cell r="S31">
            <v>538</v>
          </cell>
          <cell r="T31">
            <v>546</v>
          </cell>
          <cell r="U31">
            <v>546</v>
          </cell>
          <cell r="V31">
            <v>536</v>
          </cell>
          <cell r="W31">
            <v>517</v>
          </cell>
          <cell r="X31">
            <v>495</v>
          </cell>
          <cell r="Y31">
            <v>477</v>
          </cell>
          <cell r="Z31">
            <v>461</v>
          </cell>
          <cell r="AA31">
            <v>450</v>
          </cell>
          <cell r="AB31">
            <v>2139</v>
          </cell>
          <cell r="AC31">
            <v>1944</v>
          </cell>
          <cell r="AD31">
            <v>1711</v>
          </cell>
          <cell r="AE31">
            <v>1571</v>
          </cell>
          <cell r="AF31">
            <v>1335</v>
          </cell>
          <cell r="AG31">
            <v>1126</v>
          </cell>
          <cell r="AH31">
            <v>956</v>
          </cell>
          <cell r="AI31">
            <v>807</v>
          </cell>
          <cell r="AJ31">
            <v>701</v>
          </cell>
          <cell r="AK31">
            <v>582</v>
          </cell>
          <cell r="AL31">
            <v>463</v>
          </cell>
          <cell r="AM31">
            <v>344</v>
          </cell>
          <cell r="AN31">
            <v>369</v>
          </cell>
        </row>
        <row r="32">
          <cell r="A32" t="str">
            <v>021400</v>
          </cell>
          <cell r="B32" t="str">
            <v>02</v>
          </cell>
          <cell r="C32" t="str">
            <v>14</v>
          </cell>
          <cell r="D32" t="str">
            <v>00</v>
          </cell>
          <cell r="E32" t="str">
            <v>OCROS</v>
          </cell>
          <cell r="G32">
            <v>7040</v>
          </cell>
          <cell r="H32">
            <v>147</v>
          </cell>
          <cell r="I32">
            <v>142</v>
          </cell>
          <cell r="J32">
            <v>146</v>
          </cell>
          <cell r="K32">
            <v>148</v>
          </cell>
          <cell r="L32">
            <v>149</v>
          </cell>
          <cell r="M32">
            <v>149</v>
          </cell>
          <cell r="N32">
            <v>149</v>
          </cell>
          <cell r="O32">
            <v>149</v>
          </cell>
          <cell r="P32">
            <v>150</v>
          </cell>
          <cell r="Q32">
            <v>152</v>
          </cell>
          <cell r="R32">
            <v>154</v>
          </cell>
          <cell r="S32">
            <v>156</v>
          </cell>
          <cell r="T32">
            <v>158</v>
          </cell>
          <cell r="U32">
            <v>158</v>
          </cell>
          <cell r="V32">
            <v>156</v>
          </cell>
          <cell r="W32">
            <v>150</v>
          </cell>
          <cell r="X32">
            <v>144</v>
          </cell>
          <cell r="Y32">
            <v>138</v>
          </cell>
          <cell r="Z32">
            <v>134</v>
          </cell>
          <cell r="AA32">
            <v>131</v>
          </cell>
          <cell r="AB32">
            <v>621</v>
          </cell>
          <cell r="AC32">
            <v>565</v>
          </cell>
          <cell r="AD32">
            <v>497</v>
          </cell>
          <cell r="AE32">
            <v>456</v>
          </cell>
          <cell r="AF32">
            <v>388</v>
          </cell>
          <cell r="AG32">
            <v>327</v>
          </cell>
          <cell r="AH32">
            <v>278</v>
          </cell>
          <cell r="AI32">
            <v>234</v>
          </cell>
          <cell r="AJ32">
            <v>204</v>
          </cell>
          <cell r="AK32">
            <v>169</v>
          </cell>
          <cell r="AL32">
            <v>134</v>
          </cell>
          <cell r="AM32">
            <v>100</v>
          </cell>
          <cell r="AN32">
            <v>107</v>
          </cell>
        </row>
        <row r="33">
          <cell r="A33" t="str">
            <v>021500</v>
          </cell>
          <cell r="B33" t="str">
            <v>02</v>
          </cell>
          <cell r="C33" t="str">
            <v>15</v>
          </cell>
          <cell r="D33" t="str">
            <v>00</v>
          </cell>
          <cell r="E33" t="str">
            <v>PALLASCA</v>
          </cell>
          <cell r="G33">
            <v>29472</v>
          </cell>
          <cell r="H33">
            <v>615</v>
          </cell>
          <cell r="I33">
            <v>593</v>
          </cell>
          <cell r="J33">
            <v>611</v>
          </cell>
          <cell r="K33">
            <v>621</v>
          </cell>
          <cell r="L33">
            <v>624</v>
          </cell>
          <cell r="M33">
            <v>625</v>
          </cell>
          <cell r="N33">
            <v>624</v>
          </cell>
          <cell r="O33">
            <v>624</v>
          </cell>
          <cell r="P33">
            <v>628</v>
          </cell>
          <cell r="Q33">
            <v>636</v>
          </cell>
          <cell r="R33">
            <v>645</v>
          </cell>
          <cell r="S33">
            <v>654</v>
          </cell>
          <cell r="T33">
            <v>663</v>
          </cell>
          <cell r="U33">
            <v>664</v>
          </cell>
          <cell r="V33">
            <v>652</v>
          </cell>
          <cell r="W33">
            <v>629</v>
          </cell>
          <cell r="X33">
            <v>602</v>
          </cell>
          <cell r="Y33">
            <v>579</v>
          </cell>
          <cell r="Z33">
            <v>560</v>
          </cell>
          <cell r="AA33">
            <v>547</v>
          </cell>
          <cell r="AB33">
            <v>2600</v>
          </cell>
          <cell r="AC33">
            <v>2364</v>
          </cell>
          <cell r="AD33">
            <v>2080</v>
          </cell>
          <cell r="AE33">
            <v>1909</v>
          </cell>
          <cell r="AF33">
            <v>1622</v>
          </cell>
          <cell r="AG33">
            <v>1369</v>
          </cell>
          <cell r="AH33">
            <v>1162</v>
          </cell>
          <cell r="AI33">
            <v>981</v>
          </cell>
          <cell r="AJ33">
            <v>853</v>
          </cell>
          <cell r="AK33">
            <v>707</v>
          </cell>
          <cell r="AL33">
            <v>562</v>
          </cell>
          <cell r="AM33">
            <v>419</v>
          </cell>
          <cell r="AN33">
            <v>448</v>
          </cell>
        </row>
        <row r="34">
          <cell r="A34" t="str">
            <v>021600</v>
          </cell>
          <cell r="B34" t="str">
            <v>02</v>
          </cell>
          <cell r="C34" t="str">
            <v>16</v>
          </cell>
          <cell r="D34" t="str">
            <v>00</v>
          </cell>
          <cell r="E34" t="str">
            <v>POMABAMBA</v>
          </cell>
          <cell r="G34">
            <v>29349</v>
          </cell>
          <cell r="H34">
            <v>613</v>
          </cell>
          <cell r="I34">
            <v>591</v>
          </cell>
          <cell r="J34">
            <v>609</v>
          </cell>
          <cell r="K34">
            <v>618</v>
          </cell>
          <cell r="L34">
            <v>622</v>
          </cell>
          <cell r="M34">
            <v>622</v>
          </cell>
          <cell r="N34">
            <v>621</v>
          </cell>
          <cell r="O34">
            <v>622</v>
          </cell>
          <cell r="P34">
            <v>625</v>
          </cell>
          <cell r="Q34">
            <v>633</v>
          </cell>
          <cell r="R34">
            <v>642</v>
          </cell>
          <cell r="S34">
            <v>652</v>
          </cell>
          <cell r="T34">
            <v>661</v>
          </cell>
          <cell r="U34">
            <v>661</v>
          </cell>
          <cell r="V34">
            <v>649</v>
          </cell>
          <cell r="W34">
            <v>626</v>
          </cell>
          <cell r="X34">
            <v>599</v>
          </cell>
          <cell r="Y34">
            <v>577</v>
          </cell>
          <cell r="Z34">
            <v>558</v>
          </cell>
          <cell r="AA34">
            <v>544</v>
          </cell>
          <cell r="AB34">
            <v>2589</v>
          </cell>
          <cell r="AC34">
            <v>2354</v>
          </cell>
          <cell r="AD34">
            <v>2071</v>
          </cell>
          <cell r="AE34">
            <v>1901</v>
          </cell>
          <cell r="AF34">
            <v>1616</v>
          </cell>
          <cell r="AG34">
            <v>1363</v>
          </cell>
          <cell r="AH34">
            <v>1157</v>
          </cell>
          <cell r="AI34">
            <v>977</v>
          </cell>
          <cell r="AJ34">
            <v>849</v>
          </cell>
          <cell r="AK34">
            <v>704</v>
          </cell>
          <cell r="AL34">
            <v>560</v>
          </cell>
          <cell r="AM34">
            <v>417</v>
          </cell>
          <cell r="AN34">
            <v>446</v>
          </cell>
        </row>
        <row r="35">
          <cell r="A35" t="str">
            <v>021700</v>
          </cell>
          <cell r="B35" t="str">
            <v>02</v>
          </cell>
          <cell r="C35" t="str">
            <v>17</v>
          </cell>
          <cell r="D35" t="str">
            <v>00</v>
          </cell>
          <cell r="E35" t="str">
            <v>RECUAY</v>
          </cell>
          <cell r="G35">
            <v>18497</v>
          </cell>
          <cell r="H35">
            <v>386</v>
          </cell>
          <cell r="I35">
            <v>372</v>
          </cell>
          <cell r="J35">
            <v>384</v>
          </cell>
          <cell r="K35">
            <v>390</v>
          </cell>
          <cell r="L35">
            <v>392</v>
          </cell>
          <cell r="M35">
            <v>392</v>
          </cell>
          <cell r="N35">
            <v>391</v>
          </cell>
          <cell r="O35">
            <v>392</v>
          </cell>
          <cell r="P35">
            <v>394</v>
          </cell>
          <cell r="Q35">
            <v>399</v>
          </cell>
          <cell r="R35">
            <v>405</v>
          </cell>
          <cell r="S35">
            <v>411</v>
          </cell>
          <cell r="T35">
            <v>416</v>
          </cell>
          <cell r="U35">
            <v>416</v>
          </cell>
          <cell r="V35">
            <v>409</v>
          </cell>
          <cell r="W35">
            <v>395</v>
          </cell>
          <cell r="X35">
            <v>378</v>
          </cell>
          <cell r="Y35">
            <v>364</v>
          </cell>
          <cell r="Z35">
            <v>352</v>
          </cell>
          <cell r="AA35">
            <v>343</v>
          </cell>
          <cell r="AB35">
            <v>1632</v>
          </cell>
          <cell r="AC35">
            <v>1483</v>
          </cell>
          <cell r="AD35">
            <v>1305</v>
          </cell>
          <cell r="AE35">
            <v>1198</v>
          </cell>
          <cell r="AF35">
            <v>1018</v>
          </cell>
          <cell r="AG35">
            <v>859</v>
          </cell>
          <cell r="AH35">
            <v>729</v>
          </cell>
          <cell r="AI35">
            <v>616</v>
          </cell>
          <cell r="AJ35">
            <v>535</v>
          </cell>
          <cell r="AK35">
            <v>444</v>
          </cell>
          <cell r="AL35">
            <v>353</v>
          </cell>
          <cell r="AM35">
            <v>263</v>
          </cell>
          <cell r="AN35">
            <v>281</v>
          </cell>
        </row>
        <row r="36">
          <cell r="A36" t="str">
            <v>021800</v>
          </cell>
          <cell r="B36" t="str">
            <v>02</v>
          </cell>
          <cell r="C36" t="str">
            <v>18</v>
          </cell>
          <cell r="D36" t="str">
            <v>00</v>
          </cell>
          <cell r="E36" t="str">
            <v>SANTA</v>
          </cell>
          <cell r="G36">
            <v>410893</v>
          </cell>
          <cell r="H36">
            <v>8582</v>
          </cell>
          <cell r="I36">
            <v>8268</v>
          </cell>
          <cell r="J36">
            <v>8518</v>
          </cell>
          <cell r="K36">
            <v>8653</v>
          </cell>
          <cell r="L36">
            <v>8707</v>
          </cell>
          <cell r="M36">
            <v>8708</v>
          </cell>
          <cell r="N36">
            <v>8696</v>
          </cell>
          <cell r="O36">
            <v>8702</v>
          </cell>
          <cell r="P36">
            <v>8755</v>
          </cell>
          <cell r="Q36">
            <v>8869</v>
          </cell>
          <cell r="R36">
            <v>8988</v>
          </cell>
          <cell r="S36">
            <v>9122</v>
          </cell>
          <cell r="T36">
            <v>9251</v>
          </cell>
          <cell r="U36">
            <v>9253</v>
          </cell>
          <cell r="V36">
            <v>9085</v>
          </cell>
          <cell r="W36">
            <v>8763</v>
          </cell>
          <cell r="X36">
            <v>8390</v>
          </cell>
          <cell r="Y36">
            <v>8081</v>
          </cell>
          <cell r="Z36">
            <v>7808</v>
          </cell>
          <cell r="AA36">
            <v>7620</v>
          </cell>
          <cell r="AB36">
            <v>36247</v>
          </cell>
          <cell r="AC36">
            <v>32952</v>
          </cell>
          <cell r="AD36">
            <v>29000</v>
          </cell>
          <cell r="AE36">
            <v>26622</v>
          </cell>
          <cell r="AF36">
            <v>22619</v>
          </cell>
          <cell r="AG36">
            <v>19090</v>
          </cell>
          <cell r="AH36">
            <v>16196</v>
          </cell>
          <cell r="AI36">
            <v>13679</v>
          </cell>
          <cell r="AJ36">
            <v>11887</v>
          </cell>
          <cell r="AK36">
            <v>9859</v>
          </cell>
          <cell r="AL36">
            <v>7840</v>
          </cell>
          <cell r="AM36">
            <v>5837</v>
          </cell>
          <cell r="AN36">
            <v>6246</v>
          </cell>
        </row>
        <row r="37">
          <cell r="A37" t="str">
            <v>021900</v>
          </cell>
          <cell r="B37" t="str">
            <v>02</v>
          </cell>
          <cell r="C37" t="str">
            <v>19</v>
          </cell>
          <cell r="D37" t="str">
            <v>00</v>
          </cell>
          <cell r="E37" t="str">
            <v>SIHUAS</v>
          </cell>
          <cell r="G37">
            <v>31598</v>
          </cell>
          <cell r="H37">
            <v>660</v>
          </cell>
          <cell r="I37">
            <v>636</v>
          </cell>
          <cell r="J37">
            <v>655</v>
          </cell>
          <cell r="K37">
            <v>666</v>
          </cell>
          <cell r="L37">
            <v>669</v>
          </cell>
          <cell r="M37">
            <v>670</v>
          </cell>
          <cell r="N37">
            <v>669</v>
          </cell>
          <cell r="O37">
            <v>669</v>
          </cell>
          <cell r="P37">
            <v>673</v>
          </cell>
          <cell r="Q37">
            <v>682</v>
          </cell>
          <cell r="R37">
            <v>691</v>
          </cell>
          <cell r="S37">
            <v>702</v>
          </cell>
          <cell r="T37">
            <v>711</v>
          </cell>
          <cell r="U37">
            <v>711</v>
          </cell>
          <cell r="V37">
            <v>699</v>
          </cell>
          <cell r="W37">
            <v>674</v>
          </cell>
          <cell r="X37">
            <v>645</v>
          </cell>
          <cell r="Y37">
            <v>621</v>
          </cell>
          <cell r="Z37">
            <v>601</v>
          </cell>
          <cell r="AA37">
            <v>586</v>
          </cell>
          <cell r="AB37">
            <v>2787</v>
          </cell>
          <cell r="AC37">
            <v>2534</v>
          </cell>
          <cell r="AD37">
            <v>2230</v>
          </cell>
          <cell r="AE37">
            <v>2047</v>
          </cell>
          <cell r="AF37">
            <v>1740</v>
          </cell>
          <cell r="AG37">
            <v>1468</v>
          </cell>
          <cell r="AH37">
            <v>1246</v>
          </cell>
          <cell r="AI37">
            <v>1052</v>
          </cell>
          <cell r="AJ37">
            <v>914</v>
          </cell>
          <cell r="AK37">
            <v>758</v>
          </cell>
          <cell r="AL37">
            <v>603</v>
          </cell>
          <cell r="AM37">
            <v>449</v>
          </cell>
          <cell r="AN37">
            <v>480</v>
          </cell>
        </row>
        <row r="38">
          <cell r="A38" t="str">
            <v>022000</v>
          </cell>
          <cell r="B38" t="str">
            <v>02</v>
          </cell>
          <cell r="C38" t="str">
            <v>20</v>
          </cell>
          <cell r="D38" t="str">
            <v>00</v>
          </cell>
          <cell r="E38" t="str">
            <v>YUNGAY</v>
          </cell>
          <cell r="G38">
            <v>56865</v>
          </cell>
          <cell r="H38">
            <v>1187</v>
          </cell>
          <cell r="I38">
            <v>1145</v>
          </cell>
          <cell r="J38">
            <v>1179</v>
          </cell>
          <cell r="K38">
            <v>1198</v>
          </cell>
          <cell r="L38">
            <v>1205</v>
          </cell>
          <cell r="M38">
            <v>1205</v>
          </cell>
          <cell r="N38">
            <v>1203</v>
          </cell>
          <cell r="O38">
            <v>1204</v>
          </cell>
          <cell r="P38">
            <v>1212</v>
          </cell>
          <cell r="Q38">
            <v>1227</v>
          </cell>
          <cell r="R38">
            <v>1244</v>
          </cell>
          <cell r="S38">
            <v>1263</v>
          </cell>
          <cell r="T38">
            <v>1280</v>
          </cell>
          <cell r="U38">
            <v>1280</v>
          </cell>
          <cell r="V38">
            <v>1257</v>
          </cell>
          <cell r="W38">
            <v>1213</v>
          </cell>
          <cell r="X38">
            <v>1161</v>
          </cell>
          <cell r="Y38">
            <v>1118</v>
          </cell>
          <cell r="Z38">
            <v>1081</v>
          </cell>
          <cell r="AA38">
            <v>1055</v>
          </cell>
          <cell r="AB38">
            <v>5016</v>
          </cell>
          <cell r="AC38">
            <v>4561</v>
          </cell>
          <cell r="AD38">
            <v>4013</v>
          </cell>
          <cell r="AE38">
            <v>3684</v>
          </cell>
          <cell r="AF38">
            <v>3131</v>
          </cell>
          <cell r="AG38">
            <v>2642</v>
          </cell>
          <cell r="AH38">
            <v>2242</v>
          </cell>
          <cell r="AI38">
            <v>1893</v>
          </cell>
          <cell r="AJ38">
            <v>1645</v>
          </cell>
          <cell r="AK38">
            <v>1364</v>
          </cell>
          <cell r="AL38">
            <v>1085</v>
          </cell>
          <cell r="AM38">
            <v>808</v>
          </cell>
          <cell r="AN38">
            <v>864</v>
          </cell>
        </row>
        <row r="39">
          <cell r="A39" t="str">
            <v>030000</v>
          </cell>
          <cell r="B39" t="str">
            <v>03</v>
          </cell>
          <cell r="C39" t="str">
            <v>00</v>
          </cell>
          <cell r="D39" t="str">
            <v>00</v>
          </cell>
          <cell r="E39" t="str">
            <v>APURIMAC</v>
          </cell>
          <cell r="F39">
            <v>437434</v>
          </cell>
          <cell r="G39">
            <v>437434</v>
          </cell>
          <cell r="H39">
            <v>9595</v>
          </cell>
          <cell r="I39">
            <v>9727</v>
          </cell>
          <cell r="J39">
            <v>10266</v>
          </cell>
          <cell r="K39">
            <v>10559</v>
          </cell>
          <cell r="L39">
            <v>10678</v>
          </cell>
          <cell r="M39">
            <v>10688</v>
          </cell>
          <cell r="N39">
            <v>10675</v>
          </cell>
          <cell r="O39">
            <v>10713</v>
          </cell>
          <cell r="P39">
            <v>10852</v>
          </cell>
          <cell r="Q39">
            <v>11126</v>
          </cell>
          <cell r="R39">
            <v>11423</v>
          </cell>
          <cell r="S39">
            <v>11743</v>
          </cell>
          <cell r="T39">
            <v>12038</v>
          </cell>
          <cell r="U39">
            <v>12046</v>
          </cell>
          <cell r="V39">
            <v>11665</v>
          </cell>
          <cell r="W39">
            <v>10956</v>
          </cell>
          <cell r="X39">
            <v>10154</v>
          </cell>
          <cell r="Y39">
            <v>9439</v>
          </cell>
          <cell r="Z39">
            <v>8769</v>
          </cell>
          <cell r="AA39">
            <v>8192</v>
          </cell>
          <cell r="AB39">
            <v>34741</v>
          </cell>
          <cell r="AC39">
            <v>29774</v>
          </cell>
          <cell r="AD39">
            <v>27025</v>
          </cell>
          <cell r="AE39">
            <v>25925</v>
          </cell>
          <cell r="AF39">
            <v>21573</v>
          </cell>
          <cell r="AG39">
            <v>18203</v>
          </cell>
          <cell r="AH39">
            <v>14692</v>
          </cell>
          <cell r="AI39">
            <v>12255</v>
          </cell>
          <cell r="AJ39">
            <v>11641</v>
          </cell>
          <cell r="AK39">
            <v>9839</v>
          </cell>
          <cell r="AL39">
            <v>7446</v>
          </cell>
          <cell r="AM39">
            <v>5906</v>
          </cell>
          <cell r="AN39">
            <v>7110</v>
          </cell>
        </row>
        <row r="40">
          <cell r="A40" t="str">
            <v>030100</v>
          </cell>
          <cell r="B40" t="str">
            <v>03</v>
          </cell>
          <cell r="C40" t="str">
            <v>01</v>
          </cell>
          <cell r="D40" t="str">
            <v>00</v>
          </cell>
          <cell r="E40" t="str">
            <v>ABANCAY</v>
          </cell>
          <cell r="G40">
            <v>105644</v>
          </cell>
          <cell r="H40">
            <v>2317</v>
          </cell>
          <cell r="I40">
            <v>2349</v>
          </cell>
          <cell r="J40">
            <v>2479</v>
          </cell>
          <cell r="K40">
            <v>2550</v>
          </cell>
          <cell r="L40">
            <v>2579</v>
          </cell>
          <cell r="M40">
            <v>2581</v>
          </cell>
          <cell r="N40">
            <v>2578</v>
          </cell>
          <cell r="O40">
            <v>2587</v>
          </cell>
          <cell r="P40">
            <v>2621</v>
          </cell>
          <cell r="Q40">
            <v>2687</v>
          </cell>
          <cell r="R40">
            <v>2759</v>
          </cell>
          <cell r="S40">
            <v>2836</v>
          </cell>
          <cell r="T40">
            <v>2907</v>
          </cell>
          <cell r="U40">
            <v>2909</v>
          </cell>
          <cell r="V40">
            <v>2817</v>
          </cell>
          <cell r="W40">
            <v>2646</v>
          </cell>
          <cell r="X40">
            <v>2452</v>
          </cell>
          <cell r="Y40">
            <v>2280</v>
          </cell>
          <cell r="Z40">
            <v>2118</v>
          </cell>
          <cell r="AA40">
            <v>1979</v>
          </cell>
          <cell r="AB40">
            <v>8391</v>
          </cell>
          <cell r="AC40">
            <v>7191</v>
          </cell>
          <cell r="AD40">
            <v>6527</v>
          </cell>
          <cell r="AE40">
            <v>6261</v>
          </cell>
          <cell r="AF40">
            <v>5210</v>
          </cell>
          <cell r="AG40">
            <v>4396</v>
          </cell>
          <cell r="AH40">
            <v>3548</v>
          </cell>
          <cell r="AI40">
            <v>2960</v>
          </cell>
          <cell r="AJ40">
            <v>2812</v>
          </cell>
          <cell r="AK40">
            <v>2376</v>
          </cell>
          <cell r="AL40">
            <v>1798</v>
          </cell>
          <cell r="AM40">
            <v>1426</v>
          </cell>
          <cell r="AN40">
            <v>1717</v>
          </cell>
        </row>
        <row r="41">
          <cell r="A41" t="str">
            <v>030200</v>
          </cell>
          <cell r="B41" t="str">
            <v>03</v>
          </cell>
          <cell r="C41" t="str">
            <v>02</v>
          </cell>
          <cell r="D41" t="str">
            <v>00</v>
          </cell>
          <cell r="E41" t="str">
            <v>ANDAHUAYLAS</v>
          </cell>
          <cell r="G41">
            <v>153442</v>
          </cell>
          <cell r="H41">
            <v>3366</v>
          </cell>
          <cell r="I41">
            <v>3412</v>
          </cell>
          <cell r="J41">
            <v>3602</v>
          </cell>
          <cell r="K41">
            <v>3703</v>
          </cell>
          <cell r="L41">
            <v>3746</v>
          </cell>
          <cell r="M41">
            <v>3749</v>
          </cell>
          <cell r="N41">
            <v>3745</v>
          </cell>
          <cell r="O41">
            <v>3757</v>
          </cell>
          <cell r="P41">
            <v>3807</v>
          </cell>
          <cell r="Q41">
            <v>3903</v>
          </cell>
          <cell r="R41">
            <v>4007</v>
          </cell>
          <cell r="S41">
            <v>4120</v>
          </cell>
          <cell r="T41">
            <v>4223</v>
          </cell>
          <cell r="U41">
            <v>4226</v>
          </cell>
          <cell r="V41">
            <v>4092</v>
          </cell>
          <cell r="W41">
            <v>3843</v>
          </cell>
          <cell r="X41">
            <v>3562</v>
          </cell>
          <cell r="Y41">
            <v>3311</v>
          </cell>
          <cell r="Z41">
            <v>3075</v>
          </cell>
          <cell r="AA41">
            <v>2873</v>
          </cell>
          <cell r="AB41">
            <v>12185</v>
          </cell>
          <cell r="AC41">
            <v>10444</v>
          </cell>
          <cell r="AD41">
            <v>9480</v>
          </cell>
          <cell r="AE41">
            <v>9094</v>
          </cell>
          <cell r="AF41">
            <v>7567</v>
          </cell>
          <cell r="AG41">
            <v>6386</v>
          </cell>
          <cell r="AH41">
            <v>5154</v>
          </cell>
          <cell r="AI41">
            <v>4298</v>
          </cell>
          <cell r="AJ41">
            <v>4083</v>
          </cell>
          <cell r="AK41">
            <v>3452</v>
          </cell>
          <cell r="AL41">
            <v>2612</v>
          </cell>
          <cell r="AM41">
            <v>2071</v>
          </cell>
          <cell r="AN41">
            <v>2494</v>
          </cell>
        </row>
        <row r="42">
          <cell r="A42" t="str">
            <v>030300</v>
          </cell>
          <cell r="B42" t="str">
            <v>03</v>
          </cell>
          <cell r="C42" t="str">
            <v>03</v>
          </cell>
          <cell r="D42" t="str">
            <v>00</v>
          </cell>
          <cell r="E42" t="str">
            <v>ANTABAMBA</v>
          </cell>
          <cell r="G42">
            <v>13597</v>
          </cell>
          <cell r="H42">
            <v>298</v>
          </cell>
          <cell r="I42">
            <v>302</v>
          </cell>
          <cell r="J42">
            <v>319</v>
          </cell>
          <cell r="K42">
            <v>328</v>
          </cell>
          <cell r="L42">
            <v>332</v>
          </cell>
          <cell r="M42">
            <v>332</v>
          </cell>
          <cell r="N42">
            <v>332</v>
          </cell>
          <cell r="O42">
            <v>333</v>
          </cell>
          <cell r="P42">
            <v>337</v>
          </cell>
          <cell r="Q42">
            <v>346</v>
          </cell>
          <cell r="R42">
            <v>355</v>
          </cell>
          <cell r="S42">
            <v>365</v>
          </cell>
          <cell r="T42">
            <v>374</v>
          </cell>
          <cell r="U42">
            <v>374</v>
          </cell>
          <cell r="V42">
            <v>363</v>
          </cell>
          <cell r="W42">
            <v>341</v>
          </cell>
          <cell r="X42">
            <v>316</v>
          </cell>
          <cell r="Y42">
            <v>293</v>
          </cell>
          <cell r="Z42">
            <v>273</v>
          </cell>
          <cell r="AA42">
            <v>255</v>
          </cell>
          <cell r="AB42">
            <v>1080</v>
          </cell>
          <cell r="AC42">
            <v>925</v>
          </cell>
          <cell r="AD42">
            <v>840</v>
          </cell>
          <cell r="AE42">
            <v>806</v>
          </cell>
          <cell r="AF42">
            <v>670</v>
          </cell>
          <cell r="AG42">
            <v>566</v>
          </cell>
          <cell r="AH42">
            <v>457</v>
          </cell>
          <cell r="AI42">
            <v>381</v>
          </cell>
          <cell r="AJ42">
            <v>362</v>
          </cell>
          <cell r="AK42">
            <v>306</v>
          </cell>
          <cell r="AL42">
            <v>231</v>
          </cell>
          <cell r="AM42">
            <v>184</v>
          </cell>
          <cell r="AN42">
            <v>221</v>
          </cell>
        </row>
        <row r="43">
          <cell r="A43" t="str">
            <v>030400</v>
          </cell>
          <cell r="B43" t="str">
            <v>03</v>
          </cell>
          <cell r="C43" t="str">
            <v>04</v>
          </cell>
          <cell r="D43" t="str">
            <v>00</v>
          </cell>
          <cell r="E43" t="str">
            <v>AYMARAES</v>
          </cell>
          <cell r="G43">
            <v>34077</v>
          </cell>
          <cell r="H43">
            <v>747</v>
          </cell>
          <cell r="I43">
            <v>758</v>
          </cell>
          <cell r="J43">
            <v>800</v>
          </cell>
          <cell r="K43">
            <v>823</v>
          </cell>
          <cell r="L43">
            <v>832</v>
          </cell>
          <cell r="M43">
            <v>833</v>
          </cell>
          <cell r="N43">
            <v>832</v>
          </cell>
          <cell r="O43">
            <v>835</v>
          </cell>
          <cell r="P43">
            <v>845</v>
          </cell>
          <cell r="Q43">
            <v>867</v>
          </cell>
          <cell r="R43">
            <v>890</v>
          </cell>
          <cell r="S43">
            <v>915</v>
          </cell>
          <cell r="T43">
            <v>938</v>
          </cell>
          <cell r="U43">
            <v>938</v>
          </cell>
          <cell r="V43">
            <v>909</v>
          </cell>
          <cell r="W43">
            <v>853</v>
          </cell>
          <cell r="X43">
            <v>791</v>
          </cell>
          <cell r="Y43">
            <v>735</v>
          </cell>
          <cell r="Z43">
            <v>683</v>
          </cell>
          <cell r="AA43">
            <v>638</v>
          </cell>
          <cell r="AB43">
            <v>2706</v>
          </cell>
          <cell r="AC43">
            <v>2319</v>
          </cell>
          <cell r="AD43">
            <v>2105</v>
          </cell>
          <cell r="AE43">
            <v>2020</v>
          </cell>
          <cell r="AF43">
            <v>1681</v>
          </cell>
          <cell r="AG43">
            <v>1418</v>
          </cell>
          <cell r="AH43">
            <v>1144</v>
          </cell>
          <cell r="AI43">
            <v>955</v>
          </cell>
          <cell r="AJ43">
            <v>907</v>
          </cell>
          <cell r="AK43">
            <v>766</v>
          </cell>
          <cell r="AL43">
            <v>580</v>
          </cell>
          <cell r="AM43">
            <v>460</v>
          </cell>
          <cell r="AN43">
            <v>554</v>
          </cell>
        </row>
        <row r="44">
          <cell r="A44" t="str">
            <v>030500</v>
          </cell>
          <cell r="B44" t="str">
            <v>03</v>
          </cell>
          <cell r="C44" t="str">
            <v>05</v>
          </cell>
          <cell r="D44" t="str">
            <v>00</v>
          </cell>
          <cell r="E44" t="str">
            <v>COTABAMBAS</v>
          </cell>
          <cell r="G44">
            <v>48333</v>
          </cell>
          <cell r="H44">
            <v>1060</v>
          </cell>
          <cell r="I44">
            <v>1075</v>
          </cell>
          <cell r="J44">
            <v>1134</v>
          </cell>
          <cell r="K44">
            <v>1167</v>
          </cell>
          <cell r="L44">
            <v>1180</v>
          </cell>
          <cell r="M44">
            <v>1181</v>
          </cell>
          <cell r="N44">
            <v>1179</v>
          </cell>
          <cell r="O44">
            <v>1184</v>
          </cell>
          <cell r="P44">
            <v>1199</v>
          </cell>
          <cell r="Q44">
            <v>1229</v>
          </cell>
          <cell r="R44">
            <v>1262</v>
          </cell>
          <cell r="S44">
            <v>1297</v>
          </cell>
          <cell r="T44">
            <v>1330</v>
          </cell>
          <cell r="U44">
            <v>1331</v>
          </cell>
          <cell r="V44">
            <v>1289</v>
          </cell>
          <cell r="W44">
            <v>1211</v>
          </cell>
          <cell r="X44">
            <v>1122</v>
          </cell>
          <cell r="Y44">
            <v>1043</v>
          </cell>
          <cell r="Z44">
            <v>969</v>
          </cell>
          <cell r="AA44">
            <v>905</v>
          </cell>
          <cell r="AB44">
            <v>3839</v>
          </cell>
          <cell r="AC44">
            <v>3290</v>
          </cell>
          <cell r="AD44">
            <v>2986</v>
          </cell>
          <cell r="AE44">
            <v>2864</v>
          </cell>
          <cell r="AF44">
            <v>2384</v>
          </cell>
          <cell r="AG44">
            <v>2011</v>
          </cell>
          <cell r="AH44">
            <v>1623</v>
          </cell>
          <cell r="AI44">
            <v>1354</v>
          </cell>
          <cell r="AJ44">
            <v>1286</v>
          </cell>
          <cell r="AK44">
            <v>1087</v>
          </cell>
          <cell r="AL44">
            <v>823</v>
          </cell>
          <cell r="AM44">
            <v>653</v>
          </cell>
          <cell r="AN44">
            <v>786</v>
          </cell>
        </row>
        <row r="45">
          <cell r="A45" t="str">
            <v>030600</v>
          </cell>
          <cell r="B45" t="str">
            <v>03</v>
          </cell>
          <cell r="C45" t="str">
            <v>06</v>
          </cell>
          <cell r="D45" t="str">
            <v>00</v>
          </cell>
          <cell r="E45" t="str">
            <v>CHINCHEROS</v>
          </cell>
          <cell r="G45">
            <v>54504</v>
          </cell>
          <cell r="H45">
            <v>1196</v>
          </cell>
          <cell r="I45">
            <v>1212</v>
          </cell>
          <cell r="J45">
            <v>1279</v>
          </cell>
          <cell r="K45">
            <v>1316</v>
          </cell>
          <cell r="L45">
            <v>1330</v>
          </cell>
          <cell r="M45">
            <v>1332</v>
          </cell>
          <cell r="N45">
            <v>1330</v>
          </cell>
          <cell r="O45">
            <v>1335</v>
          </cell>
          <cell r="P45">
            <v>1352</v>
          </cell>
          <cell r="Q45">
            <v>1386</v>
          </cell>
          <cell r="R45">
            <v>1423</v>
          </cell>
          <cell r="S45">
            <v>1463</v>
          </cell>
          <cell r="T45">
            <v>1500</v>
          </cell>
          <cell r="U45">
            <v>1501</v>
          </cell>
          <cell r="V45">
            <v>1453</v>
          </cell>
          <cell r="W45">
            <v>1365</v>
          </cell>
          <cell r="X45">
            <v>1265</v>
          </cell>
          <cell r="Y45">
            <v>1176</v>
          </cell>
          <cell r="Z45">
            <v>1093</v>
          </cell>
          <cell r="AA45">
            <v>1021</v>
          </cell>
          <cell r="AB45">
            <v>4329</v>
          </cell>
          <cell r="AC45">
            <v>3710</v>
          </cell>
          <cell r="AD45">
            <v>3367</v>
          </cell>
          <cell r="AE45">
            <v>3230</v>
          </cell>
          <cell r="AF45">
            <v>2688</v>
          </cell>
          <cell r="AG45">
            <v>2268</v>
          </cell>
          <cell r="AH45">
            <v>1831</v>
          </cell>
          <cell r="AI45">
            <v>1527</v>
          </cell>
          <cell r="AJ45">
            <v>1450</v>
          </cell>
          <cell r="AK45">
            <v>1226</v>
          </cell>
          <cell r="AL45">
            <v>928</v>
          </cell>
          <cell r="AM45">
            <v>736</v>
          </cell>
          <cell r="AN45">
            <v>886</v>
          </cell>
        </row>
        <row r="46">
          <cell r="A46" t="str">
            <v>030700</v>
          </cell>
          <cell r="B46" t="str">
            <v>03</v>
          </cell>
          <cell r="C46" t="str">
            <v>07</v>
          </cell>
          <cell r="D46" t="str">
            <v>00</v>
          </cell>
          <cell r="E46" t="str">
            <v>GRAU</v>
          </cell>
          <cell r="G46">
            <v>27837</v>
          </cell>
          <cell r="H46">
            <v>611</v>
          </cell>
          <cell r="I46">
            <v>619</v>
          </cell>
          <cell r="J46">
            <v>653</v>
          </cell>
          <cell r="K46">
            <v>672</v>
          </cell>
          <cell r="L46">
            <v>679</v>
          </cell>
          <cell r="M46">
            <v>680</v>
          </cell>
          <cell r="N46">
            <v>679</v>
          </cell>
          <cell r="O46">
            <v>682</v>
          </cell>
          <cell r="P46">
            <v>691</v>
          </cell>
          <cell r="Q46">
            <v>708</v>
          </cell>
          <cell r="R46">
            <v>727</v>
          </cell>
          <cell r="S46">
            <v>747</v>
          </cell>
          <cell r="T46">
            <v>766</v>
          </cell>
          <cell r="U46">
            <v>767</v>
          </cell>
          <cell r="V46">
            <v>742</v>
          </cell>
          <cell r="W46">
            <v>697</v>
          </cell>
          <cell r="X46">
            <v>646</v>
          </cell>
          <cell r="Y46">
            <v>601</v>
          </cell>
          <cell r="Z46">
            <v>558</v>
          </cell>
          <cell r="AA46">
            <v>521</v>
          </cell>
          <cell r="AB46">
            <v>2211</v>
          </cell>
          <cell r="AC46">
            <v>1895</v>
          </cell>
          <cell r="AD46">
            <v>1720</v>
          </cell>
          <cell r="AE46">
            <v>1650</v>
          </cell>
          <cell r="AF46">
            <v>1373</v>
          </cell>
          <cell r="AG46">
            <v>1158</v>
          </cell>
          <cell r="AH46">
            <v>935</v>
          </cell>
          <cell r="AI46">
            <v>780</v>
          </cell>
          <cell r="AJ46">
            <v>741</v>
          </cell>
          <cell r="AK46">
            <v>626</v>
          </cell>
          <cell r="AL46">
            <v>474</v>
          </cell>
          <cell r="AM46">
            <v>376</v>
          </cell>
          <cell r="AN46">
            <v>452</v>
          </cell>
        </row>
        <row r="47">
          <cell r="A47" t="str">
            <v>040000</v>
          </cell>
          <cell r="B47" t="str">
            <v>04</v>
          </cell>
          <cell r="C47" t="str">
            <v>00</v>
          </cell>
          <cell r="D47" t="str">
            <v>00</v>
          </cell>
          <cell r="E47" t="str">
            <v>AREQUIPA</v>
          </cell>
          <cell r="F47">
            <v>1183133</v>
          </cell>
          <cell r="G47">
            <v>1183133</v>
          </cell>
          <cell r="H47">
            <v>20313</v>
          </cell>
          <cell r="I47">
            <v>20185</v>
          </cell>
          <cell r="J47">
            <v>20349</v>
          </cell>
          <cell r="K47">
            <v>20528</v>
          </cell>
          <cell r="L47">
            <v>20723</v>
          </cell>
          <cell r="M47">
            <v>20932</v>
          </cell>
          <cell r="N47">
            <v>21126</v>
          </cell>
          <cell r="O47">
            <v>21290</v>
          </cell>
          <cell r="P47">
            <v>21414</v>
          </cell>
          <cell r="Q47">
            <v>21496</v>
          </cell>
          <cell r="R47">
            <v>21629</v>
          </cell>
          <cell r="S47">
            <v>21743</v>
          </cell>
          <cell r="T47">
            <v>21786</v>
          </cell>
          <cell r="U47">
            <v>21889</v>
          </cell>
          <cell r="V47">
            <v>22076</v>
          </cell>
          <cell r="W47">
            <v>22311</v>
          </cell>
          <cell r="X47">
            <v>22533</v>
          </cell>
          <cell r="Y47">
            <v>22742</v>
          </cell>
          <cell r="Z47">
            <v>22980</v>
          </cell>
          <cell r="AA47">
            <v>23246</v>
          </cell>
          <cell r="AB47">
            <v>117757</v>
          </cell>
          <cell r="AC47">
            <v>111455</v>
          </cell>
          <cell r="AD47">
            <v>98116</v>
          </cell>
          <cell r="AE47">
            <v>83893</v>
          </cell>
          <cell r="AF47">
            <v>73082</v>
          </cell>
          <cell r="AG47">
            <v>61982</v>
          </cell>
          <cell r="AH47">
            <v>51719</v>
          </cell>
          <cell r="AI47">
            <v>42174</v>
          </cell>
          <cell r="AJ47">
            <v>31671</v>
          </cell>
          <cell r="AK47">
            <v>25879</v>
          </cell>
          <cell r="AL47">
            <v>20607</v>
          </cell>
          <cell r="AM47">
            <v>15547</v>
          </cell>
          <cell r="AN47">
            <v>17960</v>
          </cell>
        </row>
        <row r="48">
          <cell r="A48" t="str">
            <v>040100</v>
          </cell>
          <cell r="B48" t="str">
            <v>04</v>
          </cell>
          <cell r="C48" t="str">
            <v>01</v>
          </cell>
          <cell r="D48" t="str">
            <v>00</v>
          </cell>
          <cell r="E48" t="str">
            <v>AREQUIPA</v>
          </cell>
          <cell r="G48">
            <v>896140</v>
          </cell>
          <cell r="H48">
            <v>15386</v>
          </cell>
          <cell r="I48">
            <v>15289</v>
          </cell>
          <cell r="J48">
            <v>15412</v>
          </cell>
          <cell r="K48">
            <v>15548</v>
          </cell>
          <cell r="L48">
            <v>15697</v>
          </cell>
          <cell r="M48">
            <v>15854</v>
          </cell>
          <cell r="N48">
            <v>16002</v>
          </cell>
          <cell r="O48">
            <v>16125</v>
          </cell>
          <cell r="P48">
            <v>16220</v>
          </cell>
          <cell r="Q48">
            <v>16281</v>
          </cell>
          <cell r="R48">
            <v>16383</v>
          </cell>
          <cell r="S48">
            <v>16468</v>
          </cell>
          <cell r="T48">
            <v>16500</v>
          </cell>
          <cell r="U48">
            <v>16580</v>
          </cell>
          <cell r="V48">
            <v>16721</v>
          </cell>
          <cell r="W48">
            <v>16900</v>
          </cell>
          <cell r="X48">
            <v>17068</v>
          </cell>
          <cell r="Y48">
            <v>17224</v>
          </cell>
          <cell r="Z48">
            <v>17406</v>
          </cell>
          <cell r="AA48">
            <v>17607</v>
          </cell>
          <cell r="AB48">
            <v>89192</v>
          </cell>
          <cell r="AC48">
            <v>84420</v>
          </cell>
          <cell r="AD48">
            <v>74317</v>
          </cell>
          <cell r="AE48">
            <v>63543</v>
          </cell>
          <cell r="AF48">
            <v>55354</v>
          </cell>
          <cell r="AG48">
            <v>46947</v>
          </cell>
          <cell r="AH48">
            <v>39174</v>
          </cell>
          <cell r="AI48">
            <v>31944</v>
          </cell>
          <cell r="AJ48">
            <v>23989</v>
          </cell>
          <cell r="AK48">
            <v>19602</v>
          </cell>
          <cell r="AL48">
            <v>15608</v>
          </cell>
          <cell r="AM48">
            <v>11776</v>
          </cell>
          <cell r="AN48">
            <v>13603</v>
          </cell>
        </row>
        <row r="49">
          <cell r="A49" t="str">
            <v>040200</v>
          </cell>
          <cell r="B49" t="str">
            <v>04</v>
          </cell>
          <cell r="C49" t="str">
            <v>02</v>
          </cell>
          <cell r="D49" t="str">
            <v>00</v>
          </cell>
          <cell r="E49" t="str">
            <v>CAMANA</v>
          </cell>
          <cell r="G49">
            <v>52940</v>
          </cell>
          <cell r="H49">
            <v>909</v>
          </cell>
          <cell r="I49">
            <v>903</v>
          </cell>
          <cell r="J49">
            <v>911</v>
          </cell>
          <cell r="K49">
            <v>919</v>
          </cell>
          <cell r="L49">
            <v>927</v>
          </cell>
          <cell r="M49">
            <v>937</v>
          </cell>
          <cell r="N49">
            <v>945</v>
          </cell>
          <cell r="O49">
            <v>953</v>
          </cell>
          <cell r="P49">
            <v>958</v>
          </cell>
          <cell r="Q49">
            <v>962</v>
          </cell>
          <cell r="R49">
            <v>968</v>
          </cell>
          <cell r="S49">
            <v>973</v>
          </cell>
          <cell r="T49">
            <v>975</v>
          </cell>
          <cell r="U49">
            <v>979</v>
          </cell>
          <cell r="V49">
            <v>988</v>
          </cell>
          <cell r="W49">
            <v>998</v>
          </cell>
          <cell r="X49">
            <v>1008</v>
          </cell>
          <cell r="Y49">
            <v>1018</v>
          </cell>
          <cell r="Z49">
            <v>1028</v>
          </cell>
          <cell r="AA49">
            <v>1040</v>
          </cell>
          <cell r="AB49">
            <v>5269</v>
          </cell>
          <cell r="AC49">
            <v>4987</v>
          </cell>
          <cell r="AD49">
            <v>4390</v>
          </cell>
          <cell r="AE49">
            <v>3754</v>
          </cell>
          <cell r="AF49">
            <v>3270</v>
          </cell>
          <cell r="AG49">
            <v>2773</v>
          </cell>
          <cell r="AH49">
            <v>2314</v>
          </cell>
          <cell r="AI49">
            <v>1887</v>
          </cell>
          <cell r="AJ49">
            <v>1417</v>
          </cell>
          <cell r="AK49">
            <v>1158</v>
          </cell>
          <cell r="AL49">
            <v>922</v>
          </cell>
          <cell r="AM49">
            <v>696</v>
          </cell>
          <cell r="AN49">
            <v>804</v>
          </cell>
        </row>
        <row r="50">
          <cell r="A50" t="str">
            <v>040300</v>
          </cell>
          <cell r="B50" t="str">
            <v>04</v>
          </cell>
          <cell r="C50" t="str">
            <v>03</v>
          </cell>
          <cell r="D50" t="str">
            <v>00</v>
          </cell>
          <cell r="E50" t="str">
            <v>CARAVELI</v>
          </cell>
          <cell r="G50">
            <v>32200</v>
          </cell>
          <cell r="H50">
            <v>553</v>
          </cell>
          <cell r="I50">
            <v>549</v>
          </cell>
          <cell r="J50">
            <v>554</v>
          </cell>
          <cell r="K50">
            <v>559</v>
          </cell>
          <cell r="L50">
            <v>564</v>
          </cell>
          <cell r="M50">
            <v>570</v>
          </cell>
          <cell r="N50">
            <v>575</v>
          </cell>
          <cell r="O50">
            <v>579</v>
          </cell>
          <cell r="P50">
            <v>583</v>
          </cell>
          <cell r="Q50">
            <v>585</v>
          </cell>
          <cell r="R50">
            <v>589</v>
          </cell>
          <cell r="S50">
            <v>592</v>
          </cell>
          <cell r="T50">
            <v>593</v>
          </cell>
          <cell r="U50">
            <v>596</v>
          </cell>
          <cell r="V50">
            <v>601</v>
          </cell>
          <cell r="W50">
            <v>607</v>
          </cell>
          <cell r="X50">
            <v>613</v>
          </cell>
          <cell r="Y50">
            <v>619</v>
          </cell>
          <cell r="Z50">
            <v>625</v>
          </cell>
          <cell r="AA50">
            <v>633</v>
          </cell>
          <cell r="AB50">
            <v>3205</v>
          </cell>
          <cell r="AC50">
            <v>3033</v>
          </cell>
          <cell r="AD50">
            <v>2670</v>
          </cell>
          <cell r="AE50">
            <v>2283</v>
          </cell>
          <cell r="AF50">
            <v>1989</v>
          </cell>
          <cell r="AG50">
            <v>1687</v>
          </cell>
          <cell r="AH50">
            <v>1407</v>
          </cell>
          <cell r="AI50">
            <v>1148</v>
          </cell>
          <cell r="AJ50">
            <v>862</v>
          </cell>
          <cell r="AK50">
            <v>704</v>
          </cell>
          <cell r="AL50">
            <v>561</v>
          </cell>
          <cell r="AM50">
            <v>423</v>
          </cell>
          <cell r="AN50">
            <v>489</v>
          </cell>
        </row>
        <row r="51">
          <cell r="A51" t="str">
            <v>040400</v>
          </cell>
          <cell r="B51" t="str">
            <v>04</v>
          </cell>
          <cell r="C51" t="str">
            <v>04</v>
          </cell>
          <cell r="D51" t="str">
            <v>00</v>
          </cell>
          <cell r="E51" t="str">
            <v>CASTILLA</v>
          </cell>
          <cell r="G51">
            <v>36554</v>
          </cell>
          <cell r="H51">
            <v>628</v>
          </cell>
          <cell r="I51">
            <v>624</v>
          </cell>
          <cell r="J51">
            <v>629</v>
          </cell>
          <cell r="K51">
            <v>634</v>
          </cell>
          <cell r="L51">
            <v>640</v>
          </cell>
          <cell r="M51">
            <v>647</v>
          </cell>
          <cell r="N51">
            <v>653</v>
          </cell>
          <cell r="O51">
            <v>658</v>
          </cell>
          <cell r="P51">
            <v>662</v>
          </cell>
          <cell r="Q51">
            <v>664</v>
          </cell>
          <cell r="R51">
            <v>668</v>
          </cell>
          <cell r="S51">
            <v>672</v>
          </cell>
          <cell r="T51">
            <v>673</v>
          </cell>
          <cell r="U51">
            <v>676</v>
          </cell>
          <cell r="V51">
            <v>682</v>
          </cell>
          <cell r="W51">
            <v>689</v>
          </cell>
          <cell r="X51">
            <v>696</v>
          </cell>
          <cell r="Y51">
            <v>703</v>
          </cell>
          <cell r="Z51">
            <v>710</v>
          </cell>
          <cell r="AA51">
            <v>718</v>
          </cell>
          <cell r="AB51">
            <v>3638</v>
          </cell>
          <cell r="AC51">
            <v>3443</v>
          </cell>
          <cell r="AD51">
            <v>3031</v>
          </cell>
          <cell r="AE51">
            <v>2592</v>
          </cell>
          <cell r="AF51">
            <v>2258</v>
          </cell>
          <cell r="AG51">
            <v>1915</v>
          </cell>
          <cell r="AH51">
            <v>1598</v>
          </cell>
          <cell r="AI51">
            <v>1303</v>
          </cell>
          <cell r="AJ51">
            <v>978</v>
          </cell>
          <cell r="AK51">
            <v>800</v>
          </cell>
          <cell r="AL51">
            <v>637</v>
          </cell>
          <cell r="AM51">
            <v>480</v>
          </cell>
          <cell r="AN51">
            <v>555</v>
          </cell>
        </row>
        <row r="52">
          <cell r="A52" t="str">
            <v>040500</v>
          </cell>
          <cell r="B52" t="str">
            <v>04</v>
          </cell>
          <cell r="C52" t="str">
            <v>05</v>
          </cell>
          <cell r="D52" t="str">
            <v>00</v>
          </cell>
          <cell r="E52" t="str">
            <v>CAYLLOMA</v>
          </cell>
          <cell r="G52">
            <v>77810</v>
          </cell>
          <cell r="H52">
            <v>1336</v>
          </cell>
          <cell r="I52">
            <v>1328</v>
          </cell>
          <cell r="J52">
            <v>1338</v>
          </cell>
          <cell r="K52">
            <v>1350</v>
          </cell>
          <cell r="L52">
            <v>1363</v>
          </cell>
          <cell r="M52">
            <v>1377</v>
          </cell>
          <cell r="N52">
            <v>1389</v>
          </cell>
          <cell r="O52">
            <v>1400</v>
          </cell>
          <cell r="P52">
            <v>1408</v>
          </cell>
          <cell r="Q52">
            <v>1414</v>
          </cell>
          <cell r="R52">
            <v>1422</v>
          </cell>
          <cell r="S52">
            <v>1430</v>
          </cell>
          <cell r="T52">
            <v>1433</v>
          </cell>
          <cell r="U52">
            <v>1440</v>
          </cell>
          <cell r="V52">
            <v>1452</v>
          </cell>
          <cell r="W52">
            <v>1467</v>
          </cell>
          <cell r="X52">
            <v>1482</v>
          </cell>
          <cell r="Y52">
            <v>1496</v>
          </cell>
          <cell r="Z52">
            <v>1511</v>
          </cell>
          <cell r="AA52">
            <v>1529</v>
          </cell>
          <cell r="AB52">
            <v>7745</v>
          </cell>
          <cell r="AC52">
            <v>7330</v>
          </cell>
          <cell r="AD52">
            <v>6453</v>
          </cell>
          <cell r="AE52">
            <v>5517</v>
          </cell>
          <cell r="AF52">
            <v>4806</v>
          </cell>
          <cell r="AG52">
            <v>4076</v>
          </cell>
          <cell r="AH52">
            <v>3401</v>
          </cell>
          <cell r="AI52">
            <v>2774</v>
          </cell>
          <cell r="AJ52">
            <v>2083</v>
          </cell>
          <cell r="AK52">
            <v>1702</v>
          </cell>
          <cell r="AL52">
            <v>1355</v>
          </cell>
          <cell r="AM52">
            <v>1022</v>
          </cell>
          <cell r="AN52">
            <v>1181</v>
          </cell>
        </row>
        <row r="53">
          <cell r="A53" t="str">
            <v>040600</v>
          </cell>
          <cell r="B53" t="str">
            <v>04</v>
          </cell>
          <cell r="C53" t="str">
            <v>06</v>
          </cell>
          <cell r="D53" t="str">
            <v>00</v>
          </cell>
          <cell r="E53" t="str">
            <v>CONDESUYOS</v>
          </cell>
          <cell r="G53">
            <v>18716</v>
          </cell>
          <cell r="H53">
            <v>321</v>
          </cell>
          <cell r="I53">
            <v>319</v>
          </cell>
          <cell r="J53">
            <v>322</v>
          </cell>
          <cell r="K53">
            <v>325</v>
          </cell>
          <cell r="L53">
            <v>328</v>
          </cell>
          <cell r="M53">
            <v>331</v>
          </cell>
          <cell r="N53">
            <v>334</v>
          </cell>
          <cell r="O53">
            <v>337</v>
          </cell>
          <cell r="P53">
            <v>339</v>
          </cell>
          <cell r="Q53">
            <v>340</v>
          </cell>
          <cell r="R53">
            <v>342</v>
          </cell>
          <cell r="S53">
            <v>344</v>
          </cell>
          <cell r="T53">
            <v>345</v>
          </cell>
          <cell r="U53">
            <v>346</v>
          </cell>
          <cell r="V53">
            <v>349</v>
          </cell>
          <cell r="W53">
            <v>353</v>
          </cell>
          <cell r="X53">
            <v>356</v>
          </cell>
          <cell r="Y53">
            <v>360</v>
          </cell>
          <cell r="Z53">
            <v>364</v>
          </cell>
          <cell r="AA53">
            <v>368</v>
          </cell>
          <cell r="AB53">
            <v>1863</v>
          </cell>
          <cell r="AC53">
            <v>1763</v>
          </cell>
          <cell r="AD53">
            <v>1552</v>
          </cell>
          <cell r="AE53">
            <v>1327</v>
          </cell>
          <cell r="AF53">
            <v>1156</v>
          </cell>
          <cell r="AG53">
            <v>981</v>
          </cell>
          <cell r="AH53">
            <v>818</v>
          </cell>
          <cell r="AI53">
            <v>667</v>
          </cell>
          <cell r="AJ53">
            <v>501</v>
          </cell>
          <cell r="AK53">
            <v>409</v>
          </cell>
          <cell r="AL53">
            <v>326</v>
          </cell>
          <cell r="AM53">
            <v>246</v>
          </cell>
          <cell r="AN53">
            <v>284</v>
          </cell>
        </row>
        <row r="54">
          <cell r="A54" t="str">
            <v>040700</v>
          </cell>
          <cell r="B54" t="str">
            <v>04</v>
          </cell>
          <cell r="C54" t="str">
            <v>07</v>
          </cell>
          <cell r="D54" t="str">
            <v>00</v>
          </cell>
          <cell r="E54" t="str">
            <v>ISLAY</v>
          </cell>
          <cell r="G54">
            <v>51574</v>
          </cell>
          <cell r="H54">
            <v>885</v>
          </cell>
          <cell r="I54">
            <v>880</v>
          </cell>
          <cell r="J54">
            <v>887</v>
          </cell>
          <cell r="K54">
            <v>895</v>
          </cell>
          <cell r="L54">
            <v>903</v>
          </cell>
          <cell r="M54">
            <v>912</v>
          </cell>
          <cell r="N54">
            <v>921</v>
          </cell>
          <cell r="O54">
            <v>928</v>
          </cell>
          <cell r="P54">
            <v>933</v>
          </cell>
          <cell r="Q54">
            <v>937</v>
          </cell>
          <cell r="R54">
            <v>943</v>
          </cell>
          <cell r="S54">
            <v>948</v>
          </cell>
          <cell r="T54">
            <v>950</v>
          </cell>
          <cell r="U54">
            <v>954</v>
          </cell>
          <cell r="V54">
            <v>962</v>
          </cell>
          <cell r="W54">
            <v>973</v>
          </cell>
          <cell r="X54">
            <v>982</v>
          </cell>
          <cell r="Y54">
            <v>991</v>
          </cell>
          <cell r="Z54">
            <v>1002</v>
          </cell>
          <cell r="AA54">
            <v>1013</v>
          </cell>
          <cell r="AB54">
            <v>5133</v>
          </cell>
          <cell r="AC54">
            <v>4859</v>
          </cell>
          <cell r="AD54">
            <v>4277</v>
          </cell>
          <cell r="AE54">
            <v>3657</v>
          </cell>
          <cell r="AF54">
            <v>3186</v>
          </cell>
          <cell r="AG54">
            <v>2702</v>
          </cell>
          <cell r="AH54">
            <v>2255</v>
          </cell>
          <cell r="AI54">
            <v>1838</v>
          </cell>
          <cell r="AJ54">
            <v>1381</v>
          </cell>
          <cell r="AK54">
            <v>1128</v>
          </cell>
          <cell r="AL54">
            <v>898</v>
          </cell>
          <cell r="AM54">
            <v>678</v>
          </cell>
          <cell r="AN54">
            <v>783</v>
          </cell>
        </row>
        <row r="55">
          <cell r="A55" t="str">
            <v>040800</v>
          </cell>
          <cell r="B55" t="str">
            <v>04</v>
          </cell>
          <cell r="C55" t="str">
            <v>08</v>
          </cell>
          <cell r="D55" t="str">
            <v>00</v>
          </cell>
          <cell r="E55" t="str">
            <v>LA UNION</v>
          </cell>
          <cell r="G55">
            <v>17199</v>
          </cell>
          <cell r="H55">
            <v>295</v>
          </cell>
          <cell r="I55">
            <v>293</v>
          </cell>
          <cell r="J55">
            <v>296</v>
          </cell>
          <cell r="K55">
            <v>298</v>
          </cell>
          <cell r="L55">
            <v>301</v>
          </cell>
          <cell r="M55">
            <v>304</v>
          </cell>
          <cell r="N55">
            <v>307</v>
          </cell>
          <cell r="O55">
            <v>310</v>
          </cell>
          <cell r="P55">
            <v>311</v>
          </cell>
          <cell r="Q55">
            <v>313</v>
          </cell>
          <cell r="R55">
            <v>314</v>
          </cell>
          <cell r="S55">
            <v>316</v>
          </cell>
          <cell r="T55">
            <v>317</v>
          </cell>
          <cell r="U55">
            <v>318</v>
          </cell>
          <cell r="V55">
            <v>321</v>
          </cell>
          <cell r="W55">
            <v>324</v>
          </cell>
          <cell r="X55">
            <v>328</v>
          </cell>
          <cell r="Y55">
            <v>331</v>
          </cell>
          <cell r="Z55">
            <v>334</v>
          </cell>
          <cell r="AA55">
            <v>338</v>
          </cell>
          <cell r="AB55">
            <v>1712</v>
          </cell>
          <cell r="AC55">
            <v>1620</v>
          </cell>
          <cell r="AD55">
            <v>1426</v>
          </cell>
          <cell r="AE55">
            <v>1220</v>
          </cell>
          <cell r="AF55">
            <v>1063</v>
          </cell>
          <cell r="AG55">
            <v>901</v>
          </cell>
          <cell r="AH55">
            <v>752</v>
          </cell>
          <cell r="AI55">
            <v>613</v>
          </cell>
          <cell r="AJ55">
            <v>460</v>
          </cell>
          <cell r="AK55">
            <v>376</v>
          </cell>
          <cell r="AL55">
            <v>300</v>
          </cell>
          <cell r="AM55">
            <v>226</v>
          </cell>
          <cell r="AN55">
            <v>261</v>
          </cell>
        </row>
        <row r="56">
          <cell r="A56" t="str">
            <v>050000</v>
          </cell>
          <cell r="B56" t="str">
            <v>05</v>
          </cell>
          <cell r="C56" t="str">
            <v>00</v>
          </cell>
          <cell r="D56" t="str">
            <v>00</v>
          </cell>
          <cell r="E56" t="str">
            <v>AYACUCHO</v>
          </cell>
          <cell r="F56">
            <v>659433</v>
          </cell>
          <cell r="G56">
            <v>659433</v>
          </cell>
          <cell r="H56">
            <v>15220</v>
          </cell>
          <cell r="I56">
            <v>15601</v>
          </cell>
          <cell r="J56">
            <v>15957</v>
          </cell>
          <cell r="K56">
            <v>16096</v>
          </cell>
          <cell r="L56">
            <v>16074</v>
          </cell>
          <cell r="M56">
            <v>15980</v>
          </cell>
          <cell r="N56">
            <v>15864</v>
          </cell>
          <cell r="O56">
            <v>15771</v>
          </cell>
          <cell r="P56">
            <v>15767</v>
          </cell>
          <cell r="Q56">
            <v>15886</v>
          </cell>
          <cell r="R56">
            <v>15969</v>
          </cell>
          <cell r="S56">
            <v>16071</v>
          </cell>
          <cell r="T56">
            <v>16219</v>
          </cell>
          <cell r="U56">
            <v>16125</v>
          </cell>
          <cell r="V56">
            <v>15702</v>
          </cell>
          <cell r="W56">
            <v>15036</v>
          </cell>
          <cell r="X56">
            <v>14286</v>
          </cell>
          <cell r="Y56">
            <v>13590</v>
          </cell>
          <cell r="Z56">
            <v>12957</v>
          </cell>
          <cell r="AA56">
            <v>12449</v>
          </cell>
          <cell r="AB56">
            <v>56891</v>
          </cell>
          <cell r="AC56">
            <v>50343</v>
          </cell>
          <cell r="AD56">
            <v>43353</v>
          </cell>
          <cell r="AE56">
            <v>39438</v>
          </cell>
          <cell r="AF56">
            <v>32661</v>
          </cell>
          <cell r="AG56">
            <v>27886</v>
          </cell>
          <cell r="AH56">
            <v>22299</v>
          </cell>
          <cell r="AI56">
            <v>19047</v>
          </cell>
          <cell r="AJ56">
            <v>16459</v>
          </cell>
          <cell r="AK56">
            <v>13915</v>
          </cell>
          <cell r="AL56">
            <v>11164</v>
          </cell>
          <cell r="AM56">
            <v>8939</v>
          </cell>
          <cell r="AN56">
            <v>10418</v>
          </cell>
        </row>
        <row r="57">
          <cell r="A57" t="str">
            <v>050100</v>
          </cell>
          <cell r="B57" t="str">
            <v>05</v>
          </cell>
          <cell r="C57" t="str">
            <v>01</v>
          </cell>
          <cell r="D57" t="str">
            <v>00</v>
          </cell>
          <cell r="E57" t="str">
            <v>HUAMANGA</v>
          </cell>
          <cell r="G57">
            <v>253163</v>
          </cell>
          <cell r="H57">
            <v>5842</v>
          </cell>
          <cell r="I57">
            <v>5989</v>
          </cell>
          <cell r="J57">
            <v>6126</v>
          </cell>
          <cell r="K57">
            <v>6181</v>
          </cell>
          <cell r="L57">
            <v>6171</v>
          </cell>
          <cell r="M57">
            <v>6135</v>
          </cell>
          <cell r="N57">
            <v>6090</v>
          </cell>
          <cell r="O57">
            <v>6055</v>
          </cell>
          <cell r="P57">
            <v>6055</v>
          </cell>
          <cell r="Q57">
            <v>6097</v>
          </cell>
          <cell r="R57">
            <v>6130</v>
          </cell>
          <cell r="S57">
            <v>6171</v>
          </cell>
          <cell r="T57">
            <v>6226</v>
          </cell>
          <cell r="U57">
            <v>6192</v>
          </cell>
          <cell r="V57">
            <v>6027</v>
          </cell>
          <cell r="W57">
            <v>5773</v>
          </cell>
          <cell r="X57">
            <v>5485</v>
          </cell>
          <cell r="Y57">
            <v>5216</v>
          </cell>
          <cell r="Z57">
            <v>4975</v>
          </cell>
          <cell r="AA57">
            <v>4780</v>
          </cell>
          <cell r="AB57">
            <v>21840</v>
          </cell>
          <cell r="AC57">
            <v>19327</v>
          </cell>
          <cell r="AD57">
            <v>16644</v>
          </cell>
          <cell r="AE57">
            <v>15141</v>
          </cell>
          <cell r="AF57">
            <v>12537</v>
          </cell>
          <cell r="AG57">
            <v>10707</v>
          </cell>
          <cell r="AH57">
            <v>8560</v>
          </cell>
          <cell r="AI57">
            <v>7311</v>
          </cell>
          <cell r="AJ57">
            <v>6320</v>
          </cell>
          <cell r="AK57">
            <v>5344</v>
          </cell>
          <cell r="AL57">
            <v>4286</v>
          </cell>
          <cell r="AM57">
            <v>3432</v>
          </cell>
          <cell r="AN57">
            <v>3998</v>
          </cell>
        </row>
        <row r="58">
          <cell r="A58" t="str">
            <v>050200</v>
          </cell>
          <cell r="B58" t="str">
            <v>05</v>
          </cell>
          <cell r="C58" t="str">
            <v>02</v>
          </cell>
          <cell r="D58" t="str">
            <v>00</v>
          </cell>
          <cell r="E58" t="str">
            <v>CANGALLO</v>
          </cell>
          <cell r="G58">
            <v>38457</v>
          </cell>
          <cell r="H58">
            <v>888</v>
          </cell>
          <cell r="I58">
            <v>910</v>
          </cell>
          <cell r="J58">
            <v>931</v>
          </cell>
          <cell r="K58">
            <v>939</v>
          </cell>
          <cell r="L58">
            <v>937</v>
          </cell>
          <cell r="M58">
            <v>932</v>
          </cell>
          <cell r="N58">
            <v>925</v>
          </cell>
          <cell r="O58">
            <v>920</v>
          </cell>
          <cell r="P58">
            <v>919</v>
          </cell>
          <cell r="Q58">
            <v>926</v>
          </cell>
          <cell r="R58">
            <v>931</v>
          </cell>
          <cell r="S58">
            <v>937</v>
          </cell>
          <cell r="T58">
            <v>946</v>
          </cell>
          <cell r="U58">
            <v>940</v>
          </cell>
          <cell r="V58">
            <v>916</v>
          </cell>
          <cell r="W58">
            <v>877</v>
          </cell>
          <cell r="X58">
            <v>833</v>
          </cell>
          <cell r="Y58">
            <v>793</v>
          </cell>
          <cell r="Z58">
            <v>756</v>
          </cell>
          <cell r="AA58">
            <v>726</v>
          </cell>
          <cell r="AB58">
            <v>3318</v>
          </cell>
          <cell r="AC58">
            <v>2936</v>
          </cell>
          <cell r="AD58">
            <v>2528</v>
          </cell>
          <cell r="AE58">
            <v>2300</v>
          </cell>
          <cell r="AF58">
            <v>1905</v>
          </cell>
          <cell r="AG58">
            <v>1626</v>
          </cell>
          <cell r="AH58">
            <v>1300</v>
          </cell>
          <cell r="AI58">
            <v>1111</v>
          </cell>
          <cell r="AJ58">
            <v>960</v>
          </cell>
          <cell r="AK58">
            <v>811</v>
          </cell>
          <cell r="AL58">
            <v>651</v>
          </cell>
          <cell r="AM58">
            <v>521</v>
          </cell>
          <cell r="AN58">
            <v>608</v>
          </cell>
        </row>
        <row r="59">
          <cell r="A59" t="str">
            <v>050300</v>
          </cell>
          <cell r="B59" t="str">
            <v>05</v>
          </cell>
          <cell r="C59" t="str">
            <v>03</v>
          </cell>
          <cell r="D59" t="str">
            <v>00</v>
          </cell>
          <cell r="E59" t="str">
            <v>HUANCA SANCOS</v>
          </cell>
          <cell r="G59">
            <v>12770</v>
          </cell>
          <cell r="H59">
            <v>295</v>
          </cell>
          <cell r="I59">
            <v>302</v>
          </cell>
          <cell r="J59">
            <v>309</v>
          </cell>
          <cell r="K59">
            <v>312</v>
          </cell>
          <cell r="L59">
            <v>311</v>
          </cell>
          <cell r="M59">
            <v>309</v>
          </cell>
          <cell r="N59">
            <v>307</v>
          </cell>
          <cell r="O59">
            <v>305</v>
          </cell>
          <cell r="P59">
            <v>305</v>
          </cell>
          <cell r="Q59">
            <v>308</v>
          </cell>
          <cell r="R59">
            <v>309</v>
          </cell>
          <cell r="S59">
            <v>311</v>
          </cell>
          <cell r="T59">
            <v>314</v>
          </cell>
          <cell r="U59">
            <v>312</v>
          </cell>
          <cell r="V59">
            <v>304</v>
          </cell>
          <cell r="W59">
            <v>291</v>
          </cell>
          <cell r="X59">
            <v>277</v>
          </cell>
          <cell r="Y59">
            <v>263</v>
          </cell>
          <cell r="Z59">
            <v>251</v>
          </cell>
          <cell r="AA59">
            <v>241</v>
          </cell>
          <cell r="AB59">
            <v>1102</v>
          </cell>
          <cell r="AC59">
            <v>975</v>
          </cell>
          <cell r="AD59">
            <v>840</v>
          </cell>
          <cell r="AE59">
            <v>764</v>
          </cell>
          <cell r="AF59">
            <v>633</v>
          </cell>
          <cell r="AG59">
            <v>540</v>
          </cell>
          <cell r="AH59">
            <v>432</v>
          </cell>
          <cell r="AI59">
            <v>369</v>
          </cell>
          <cell r="AJ59">
            <v>319</v>
          </cell>
          <cell r="AK59">
            <v>269</v>
          </cell>
          <cell r="AL59">
            <v>216</v>
          </cell>
          <cell r="AM59">
            <v>173</v>
          </cell>
          <cell r="AN59">
            <v>202</v>
          </cell>
        </row>
        <row r="60">
          <cell r="A60" t="str">
            <v>050400</v>
          </cell>
          <cell r="B60" t="str">
            <v>05</v>
          </cell>
          <cell r="C60" t="str">
            <v>04</v>
          </cell>
          <cell r="D60" t="str">
            <v>00</v>
          </cell>
          <cell r="E60" t="str">
            <v>HUANTA</v>
          </cell>
          <cell r="G60">
            <v>96409</v>
          </cell>
          <cell r="H60">
            <v>2225</v>
          </cell>
          <cell r="I60">
            <v>2281</v>
          </cell>
          <cell r="J60">
            <v>2333</v>
          </cell>
          <cell r="K60">
            <v>2353</v>
          </cell>
          <cell r="L60">
            <v>2350</v>
          </cell>
          <cell r="M60">
            <v>2336</v>
          </cell>
          <cell r="N60">
            <v>2319</v>
          </cell>
          <cell r="O60">
            <v>2306</v>
          </cell>
          <cell r="P60">
            <v>2305</v>
          </cell>
          <cell r="Q60">
            <v>2323</v>
          </cell>
          <cell r="R60">
            <v>2335</v>
          </cell>
          <cell r="S60">
            <v>2350</v>
          </cell>
          <cell r="T60">
            <v>2371</v>
          </cell>
          <cell r="U60">
            <v>2357</v>
          </cell>
          <cell r="V60">
            <v>2296</v>
          </cell>
          <cell r="W60">
            <v>2198</v>
          </cell>
          <cell r="X60">
            <v>2089</v>
          </cell>
          <cell r="Y60">
            <v>1987</v>
          </cell>
          <cell r="Z60">
            <v>1894</v>
          </cell>
          <cell r="AA60">
            <v>1820</v>
          </cell>
          <cell r="AB60">
            <v>8318</v>
          </cell>
          <cell r="AC60">
            <v>7360</v>
          </cell>
          <cell r="AD60">
            <v>6338</v>
          </cell>
          <cell r="AE60">
            <v>5766</v>
          </cell>
          <cell r="AF60">
            <v>4775</v>
          </cell>
          <cell r="AG60">
            <v>4077</v>
          </cell>
          <cell r="AH60">
            <v>3260</v>
          </cell>
          <cell r="AI60">
            <v>2785</v>
          </cell>
          <cell r="AJ60">
            <v>2406</v>
          </cell>
          <cell r="AK60">
            <v>2034</v>
          </cell>
          <cell r="AL60">
            <v>1632</v>
          </cell>
          <cell r="AM60">
            <v>1307</v>
          </cell>
          <cell r="AN60">
            <v>1523</v>
          </cell>
        </row>
        <row r="61">
          <cell r="A61" t="str">
            <v>050500</v>
          </cell>
          <cell r="B61" t="str">
            <v>05</v>
          </cell>
          <cell r="C61" t="str">
            <v>05</v>
          </cell>
          <cell r="D61" t="str">
            <v>00</v>
          </cell>
          <cell r="E61" t="str">
            <v>LA MAR</v>
          </cell>
          <cell r="G61">
            <v>86790</v>
          </cell>
          <cell r="H61">
            <v>2003</v>
          </cell>
          <cell r="I61">
            <v>2053</v>
          </cell>
          <cell r="J61">
            <v>2100</v>
          </cell>
          <cell r="K61">
            <v>2118</v>
          </cell>
          <cell r="L61">
            <v>2116</v>
          </cell>
          <cell r="M61">
            <v>2103</v>
          </cell>
          <cell r="N61">
            <v>2088</v>
          </cell>
          <cell r="O61">
            <v>2076</v>
          </cell>
          <cell r="P61">
            <v>2075</v>
          </cell>
          <cell r="Q61">
            <v>2091</v>
          </cell>
          <cell r="R61">
            <v>2102</v>
          </cell>
          <cell r="S61">
            <v>2115</v>
          </cell>
          <cell r="T61">
            <v>2135</v>
          </cell>
          <cell r="U61">
            <v>2122</v>
          </cell>
          <cell r="V61">
            <v>2067</v>
          </cell>
          <cell r="W61">
            <v>1979</v>
          </cell>
          <cell r="X61">
            <v>1880</v>
          </cell>
          <cell r="Y61">
            <v>1789</v>
          </cell>
          <cell r="Z61">
            <v>1705</v>
          </cell>
          <cell r="AA61">
            <v>1638</v>
          </cell>
          <cell r="AB61">
            <v>7488</v>
          </cell>
          <cell r="AC61">
            <v>6626</v>
          </cell>
          <cell r="AD61">
            <v>5706</v>
          </cell>
          <cell r="AE61">
            <v>5191</v>
          </cell>
          <cell r="AF61">
            <v>4299</v>
          </cell>
          <cell r="AG61">
            <v>3670</v>
          </cell>
          <cell r="AH61">
            <v>2935</v>
          </cell>
          <cell r="AI61">
            <v>2507</v>
          </cell>
          <cell r="AJ61">
            <v>2166</v>
          </cell>
          <cell r="AK61">
            <v>1831</v>
          </cell>
          <cell r="AL61">
            <v>1469</v>
          </cell>
          <cell r="AM61">
            <v>1176</v>
          </cell>
          <cell r="AN61">
            <v>1371</v>
          </cell>
        </row>
        <row r="62">
          <cell r="A62" t="str">
            <v>050600</v>
          </cell>
          <cell r="B62" t="str">
            <v>05</v>
          </cell>
          <cell r="C62" t="str">
            <v>06</v>
          </cell>
          <cell r="D62" t="str">
            <v>00</v>
          </cell>
          <cell r="E62" t="str">
            <v>LUCANAS</v>
          </cell>
          <cell r="G62">
            <v>64993</v>
          </cell>
          <cell r="H62">
            <v>1500</v>
          </cell>
          <cell r="I62">
            <v>1538</v>
          </cell>
          <cell r="J62">
            <v>1573</v>
          </cell>
          <cell r="K62">
            <v>1586</v>
          </cell>
          <cell r="L62">
            <v>1584</v>
          </cell>
          <cell r="M62">
            <v>1575</v>
          </cell>
          <cell r="N62">
            <v>1564</v>
          </cell>
          <cell r="O62">
            <v>1554</v>
          </cell>
          <cell r="P62">
            <v>1554</v>
          </cell>
          <cell r="Q62">
            <v>1566</v>
          </cell>
          <cell r="R62">
            <v>1574</v>
          </cell>
          <cell r="S62">
            <v>1584</v>
          </cell>
          <cell r="T62">
            <v>1599</v>
          </cell>
          <cell r="U62">
            <v>1589</v>
          </cell>
          <cell r="V62">
            <v>1548</v>
          </cell>
          <cell r="W62">
            <v>1482</v>
          </cell>
          <cell r="X62">
            <v>1408</v>
          </cell>
          <cell r="Y62">
            <v>1339</v>
          </cell>
          <cell r="Z62">
            <v>1277</v>
          </cell>
          <cell r="AA62">
            <v>1227</v>
          </cell>
          <cell r="AB62">
            <v>5607</v>
          </cell>
          <cell r="AC62">
            <v>4962</v>
          </cell>
          <cell r="AD62">
            <v>4273</v>
          </cell>
          <cell r="AE62">
            <v>3887</v>
          </cell>
          <cell r="AF62">
            <v>3219</v>
          </cell>
          <cell r="AG62">
            <v>2748</v>
          </cell>
          <cell r="AH62">
            <v>2198</v>
          </cell>
          <cell r="AI62">
            <v>1877</v>
          </cell>
          <cell r="AJ62">
            <v>1622</v>
          </cell>
          <cell r="AK62">
            <v>1371</v>
          </cell>
          <cell r="AL62">
            <v>1100</v>
          </cell>
          <cell r="AM62">
            <v>881</v>
          </cell>
          <cell r="AN62">
            <v>1027</v>
          </cell>
        </row>
        <row r="63">
          <cell r="A63" t="str">
            <v>050700</v>
          </cell>
          <cell r="B63" t="str">
            <v>05</v>
          </cell>
          <cell r="C63" t="str">
            <v>07</v>
          </cell>
          <cell r="D63" t="str">
            <v>00</v>
          </cell>
          <cell r="E63" t="str">
            <v>PARINACOCHAS</v>
          </cell>
          <cell r="G63">
            <v>30749</v>
          </cell>
          <cell r="H63">
            <v>710</v>
          </cell>
          <cell r="I63">
            <v>727</v>
          </cell>
          <cell r="J63">
            <v>744</v>
          </cell>
          <cell r="K63">
            <v>751</v>
          </cell>
          <cell r="L63">
            <v>750</v>
          </cell>
          <cell r="M63">
            <v>745</v>
          </cell>
          <cell r="N63">
            <v>740</v>
          </cell>
          <cell r="O63">
            <v>735</v>
          </cell>
          <cell r="P63">
            <v>735</v>
          </cell>
          <cell r="Q63">
            <v>741</v>
          </cell>
          <cell r="R63">
            <v>745</v>
          </cell>
          <cell r="S63">
            <v>749</v>
          </cell>
          <cell r="T63">
            <v>756</v>
          </cell>
          <cell r="U63">
            <v>752</v>
          </cell>
          <cell r="V63">
            <v>732</v>
          </cell>
          <cell r="W63">
            <v>701</v>
          </cell>
          <cell r="X63">
            <v>666</v>
          </cell>
          <cell r="Y63">
            <v>634</v>
          </cell>
          <cell r="Z63">
            <v>604</v>
          </cell>
          <cell r="AA63">
            <v>580</v>
          </cell>
          <cell r="AB63">
            <v>2653</v>
          </cell>
          <cell r="AC63">
            <v>2347</v>
          </cell>
          <cell r="AD63">
            <v>2022</v>
          </cell>
          <cell r="AE63">
            <v>1839</v>
          </cell>
          <cell r="AF63">
            <v>1523</v>
          </cell>
          <cell r="AG63">
            <v>1300</v>
          </cell>
          <cell r="AH63">
            <v>1040</v>
          </cell>
          <cell r="AI63">
            <v>888</v>
          </cell>
          <cell r="AJ63">
            <v>767</v>
          </cell>
          <cell r="AK63">
            <v>649</v>
          </cell>
          <cell r="AL63">
            <v>521</v>
          </cell>
          <cell r="AM63">
            <v>417</v>
          </cell>
          <cell r="AN63">
            <v>486</v>
          </cell>
        </row>
        <row r="64">
          <cell r="A64" t="str">
            <v>050800</v>
          </cell>
          <cell r="B64" t="str">
            <v>05</v>
          </cell>
          <cell r="C64" t="str">
            <v>08</v>
          </cell>
          <cell r="D64" t="str">
            <v>00</v>
          </cell>
          <cell r="E64" t="str">
            <v>PAUCAR DEL SARA SARA</v>
          </cell>
          <cell r="G64">
            <v>10959</v>
          </cell>
          <cell r="H64">
            <v>253</v>
          </cell>
          <cell r="I64">
            <v>259</v>
          </cell>
          <cell r="J64">
            <v>265</v>
          </cell>
          <cell r="K64">
            <v>267</v>
          </cell>
          <cell r="L64">
            <v>267</v>
          </cell>
          <cell r="M64">
            <v>266</v>
          </cell>
          <cell r="N64">
            <v>264</v>
          </cell>
          <cell r="O64">
            <v>262</v>
          </cell>
          <cell r="P64">
            <v>262</v>
          </cell>
          <cell r="Q64">
            <v>264</v>
          </cell>
          <cell r="R64">
            <v>265</v>
          </cell>
          <cell r="S64">
            <v>267</v>
          </cell>
          <cell r="T64">
            <v>270</v>
          </cell>
          <cell r="U64">
            <v>268</v>
          </cell>
          <cell r="V64">
            <v>261</v>
          </cell>
          <cell r="W64">
            <v>250</v>
          </cell>
          <cell r="X64">
            <v>237</v>
          </cell>
          <cell r="Y64">
            <v>226</v>
          </cell>
          <cell r="Z64">
            <v>215</v>
          </cell>
          <cell r="AA64">
            <v>207</v>
          </cell>
          <cell r="AB64">
            <v>945</v>
          </cell>
          <cell r="AC64">
            <v>837</v>
          </cell>
          <cell r="AD64">
            <v>720</v>
          </cell>
          <cell r="AE64">
            <v>655</v>
          </cell>
          <cell r="AF64">
            <v>543</v>
          </cell>
          <cell r="AG64">
            <v>463</v>
          </cell>
          <cell r="AH64">
            <v>371</v>
          </cell>
          <cell r="AI64">
            <v>317</v>
          </cell>
          <cell r="AJ64">
            <v>274</v>
          </cell>
          <cell r="AK64">
            <v>231</v>
          </cell>
          <cell r="AL64">
            <v>186</v>
          </cell>
          <cell r="AM64">
            <v>149</v>
          </cell>
          <cell r="AN64">
            <v>173</v>
          </cell>
        </row>
        <row r="65">
          <cell r="A65" t="str">
            <v>050900</v>
          </cell>
          <cell r="B65" t="str">
            <v>05</v>
          </cell>
          <cell r="C65" t="str">
            <v>09</v>
          </cell>
          <cell r="D65" t="str">
            <v>00</v>
          </cell>
          <cell r="E65" t="str">
            <v>SUCRE</v>
          </cell>
          <cell r="G65">
            <v>14151</v>
          </cell>
          <cell r="H65">
            <v>327</v>
          </cell>
          <cell r="I65">
            <v>335</v>
          </cell>
          <cell r="J65">
            <v>342</v>
          </cell>
          <cell r="K65">
            <v>345</v>
          </cell>
          <cell r="L65">
            <v>345</v>
          </cell>
          <cell r="M65">
            <v>343</v>
          </cell>
          <cell r="N65">
            <v>340</v>
          </cell>
          <cell r="O65">
            <v>338</v>
          </cell>
          <cell r="P65">
            <v>338</v>
          </cell>
          <cell r="Q65">
            <v>341</v>
          </cell>
          <cell r="R65">
            <v>343</v>
          </cell>
          <cell r="S65">
            <v>345</v>
          </cell>
          <cell r="T65">
            <v>348</v>
          </cell>
          <cell r="U65">
            <v>346</v>
          </cell>
          <cell r="V65">
            <v>337</v>
          </cell>
          <cell r="W65">
            <v>323</v>
          </cell>
          <cell r="X65">
            <v>307</v>
          </cell>
          <cell r="Y65">
            <v>292</v>
          </cell>
          <cell r="Z65">
            <v>278</v>
          </cell>
          <cell r="AA65">
            <v>267</v>
          </cell>
          <cell r="AB65">
            <v>1221</v>
          </cell>
          <cell r="AC65">
            <v>1080</v>
          </cell>
          <cell r="AD65">
            <v>930</v>
          </cell>
          <cell r="AE65">
            <v>846</v>
          </cell>
          <cell r="AF65">
            <v>701</v>
          </cell>
          <cell r="AG65">
            <v>598</v>
          </cell>
          <cell r="AH65">
            <v>478</v>
          </cell>
          <cell r="AI65">
            <v>409</v>
          </cell>
          <cell r="AJ65">
            <v>353</v>
          </cell>
          <cell r="AK65">
            <v>299</v>
          </cell>
          <cell r="AL65">
            <v>240</v>
          </cell>
          <cell r="AM65">
            <v>192</v>
          </cell>
          <cell r="AN65">
            <v>224</v>
          </cell>
        </row>
        <row r="66">
          <cell r="A66" t="str">
            <v>051000</v>
          </cell>
          <cell r="B66" t="str">
            <v>05</v>
          </cell>
          <cell r="C66" t="str">
            <v>10</v>
          </cell>
          <cell r="D66" t="str">
            <v>00</v>
          </cell>
          <cell r="E66" t="str">
            <v>VICTOR FAJARDO</v>
          </cell>
          <cell r="G66">
            <v>23735</v>
          </cell>
          <cell r="H66">
            <v>548</v>
          </cell>
          <cell r="I66">
            <v>562</v>
          </cell>
          <cell r="J66">
            <v>574</v>
          </cell>
          <cell r="K66">
            <v>579</v>
          </cell>
          <cell r="L66">
            <v>579</v>
          </cell>
          <cell r="M66">
            <v>575</v>
          </cell>
          <cell r="N66">
            <v>571</v>
          </cell>
          <cell r="O66">
            <v>568</v>
          </cell>
          <cell r="P66">
            <v>567</v>
          </cell>
          <cell r="Q66">
            <v>572</v>
          </cell>
          <cell r="R66">
            <v>575</v>
          </cell>
          <cell r="S66">
            <v>578</v>
          </cell>
          <cell r="T66">
            <v>584</v>
          </cell>
          <cell r="U66">
            <v>580</v>
          </cell>
          <cell r="V66">
            <v>565</v>
          </cell>
          <cell r="W66">
            <v>541</v>
          </cell>
          <cell r="X66">
            <v>514</v>
          </cell>
          <cell r="Y66">
            <v>489</v>
          </cell>
          <cell r="Z66">
            <v>466</v>
          </cell>
          <cell r="AA66">
            <v>448</v>
          </cell>
          <cell r="AB66">
            <v>2048</v>
          </cell>
          <cell r="AC66">
            <v>1812</v>
          </cell>
          <cell r="AD66">
            <v>1560</v>
          </cell>
          <cell r="AE66">
            <v>1419</v>
          </cell>
          <cell r="AF66">
            <v>1176</v>
          </cell>
          <cell r="AG66">
            <v>1004</v>
          </cell>
          <cell r="AH66">
            <v>803</v>
          </cell>
          <cell r="AI66">
            <v>686</v>
          </cell>
          <cell r="AJ66">
            <v>592</v>
          </cell>
          <cell r="AK66">
            <v>501</v>
          </cell>
          <cell r="AL66">
            <v>402</v>
          </cell>
          <cell r="AM66">
            <v>322</v>
          </cell>
          <cell r="AN66">
            <v>375</v>
          </cell>
        </row>
        <row r="67">
          <cell r="A67" t="str">
            <v>051100</v>
          </cell>
          <cell r="B67" t="str">
            <v>05</v>
          </cell>
          <cell r="C67" t="str">
            <v>11</v>
          </cell>
          <cell r="D67" t="str">
            <v>00</v>
          </cell>
          <cell r="E67" t="str">
            <v>VILCAS HUAMAN</v>
          </cell>
          <cell r="G67">
            <v>27257</v>
          </cell>
          <cell r="H67">
            <v>629</v>
          </cell>
          <cell r="I67">
            <v>645</v>
          </cell>
          <cell r="J67">
            <v>660</v>
          </cell>
          <cell r="K67">
            <v>665</v>
          </cell>
          <cell r="L67">
            <v>664</v>
          </cell>
          <cell r="M67">
            <v>661</v>
          </cell>
          <cell r="N67">
            <v>656</v>
          </cell>
          <cell r="O67">
            <v>652</v>
          </cell>
          <cell r="P67">
            <v>652</v>
          </cell>
          <cell r="Q67">
            <v>657</v>
          </cell>
          <cell r="R67">
            <v>660</v>
          </cell>
          <cell r="S67">
            <v>664</v>
          </cell>
          <cell r="T67">
            <v>670</v>
          </cell>
          <cell r="U67">
            <v>667</v>
          </cell>
          <cell r="V67">
            <v>649</v>
          </cell>
          <cell r="W67">
            <v>621</v>
          </cell>
          <cell r="X67">
            <v>590</v>
          </cell>
          <cell r="Y67">
            <v>562</v>
          </cell>
          <cell r="Z67">
            <v>536</v>
          </cell>
          <cell r="AA67">
            <v>515</v>
          </cell>
          <cell r="AB67">
            <v>2351</v>
          </cell>
          <cell r="AC67">
            <v>2081</v>
          </cell>
          <cell r="AD67">
            <v>1792</v>
          </cell>
          <cell r="AE67">
            <v>1630</v>
          </cell>
          <cell r="AF67">
            <v>1350</v>
          </cell>
          <cell r="AG67">
            <v>1153</v>
          </cell>
          <cell r="AH67">
            <v>922</v>
          </cell>
          <cell r="AI67">
            <v>787</v>
          </cell>
          <cell r="AJ67">
            <v>680</v>
          </cell>
          <cell r="AK67">
            <v>575</v>
          </cell>
          <cell r="AL67">
            <v>461</v>
          </cell>
          <cell r="AM67">
            <v>369</v>
          </cell>
          <cell r="AN67">
            <v>431</v>
          </cell>
        </row>
        <row r="68">
          <cell r="A68" t="str">
            <v>060000</v>
          </cell>
          <cell r="B68" t="str">
            <v>06</v>
          </cell>
          <cell r="C68" t="str">
            <v>00</v>
          </cell>
          <cell r="D68" t="str">
            <v>00</v>
          </cell>
          <cell r="E68" t="str">
            <v>CAJAMARCA</v>
          </cell>
          <cell r="F68">
            <v>1415234</v>
          </cell>
          <cell r="G68">
            <v>1415234</v>
          </cell>
          <cell r="H68">
            <v>30173</v>
          </cell>
          <cell r="I68">
            <v>30801</v>
          </cell>
          <cell r="J68">
            <v>32054</v>
          </cell>
          <cell r="K68">
            <v>32707</v>
          </cell>
          <cell r="L68">
            <v>32925</v>
          </cell>
          <cell r="M68">
            <v>32888</v>
          </cell>
          <cell r="N68">
            <v>32779</v>
          </cell>
          <cell r="O68">
            <v>32764</v>
          </cell>
          <cell r="P68">
            <v>32998</v>
          </cell>
          <cell r="Q68">
            <v>33564</v>
          </cell>
          <cell r="R68">
            <v>34205</v>
          </cell>
          <cell r="S68">
            <v>34924</v>
          </cell>
          <cell r="T68">
            <v>35585</v>
          </cell>
          <cell r="U68">
            <v>35580</v>
          </cell>
          <cell r="V68">
            <v>34677</v>
          </cell>
          <cell r="W68">
            <v>33036</v>
          </cell>
          <cell r="X68">
            <v>31132</v>
          </cell>
          <cell r="Y68">
            <v>29469</v>
          </cell>
          <cell r="Z68">
            <v>28066</v>
          </cell>
          <cell r="AA68">
            <v>27114</v>
          </cell>
          <cell r="AB68">
            <v>127855</v>
          </cell>
          <cell r="AC68">
            <v>112171</v>
          </cell>
          <cell r="AD68">
            <v>95308</v>
          </cell>
          <cell r="AE68">
            <v>86533</v>
          </cell>
          <cell r="AF68">
            <v>72768</v>
          </cell>
          <cell r="AG68">
            <v>62125</v>
          </cell>
          <cell r="AH68">
            <v>50054</v>
          </cell>
          <cell r="AI68">
            <v>39655</v>
          </cell>
          <cell r="AJ68">
            <v>35441</v>
          </cell>
          <cell r="AK68">
            <v>28187</v>
          </cell>
          <cell r="AL68">
            <v>22243</v>
          </cell>
          <cell r="AM68">
            <v>16593</v>
          </cell>
          <cell r="AN68">
            <v>18860</v>
          </cell>
        </row>
        <row r="69">
          <cell r="A69" t="str">
            <v>060100</v>
          </cell>
          <cell r="B69" t="str">
            <v>06</v>
          </cell>
          <cell r="C69" t="str">
            <v>01</v>
          </cell>
          <cell r="D69" t="str">
            <v>00</v>
          </cell>
          <cell r="E69" t="str">
            <v>CAJAMARCA</v>
          </cell>
          <cell r="G69">
            <v>293846</v>
          </cell>
          <cell r="H69">
            <v>6267</v>
          </cell>
          <cell r="I69">
            <v>6394</v>
          </cell>
          <cell r="J69">
            <v>6657</v>
          </cell>
          <cell r="K69">
            <v>6792</v>
          </cell>
          <cell r="L69">
            <v>6836</v>
          </cell>
          <cell r="M69">
            <v>6829</v>
          </cell>
          <cell r="N69">
            <v>6804</v>
          </cell>
          <cell r="O69">
            <v>6804</v>
          </cell>
          <cell r="P69">
            <v>6852</v>
          </cell>
          <cell r="Q69">
            <v>6968</v>
          </cell>
          <cell r="R69">
            <v>7103</v>
          </cell>
          <cell r="S69">
            <v>7252</v>
          </cell>
          <cell r="T69">
            <v>7387</v>
          </cell>
          <cell r="U69">
            <v>7389</v>
          </cell>
          <cell r="V69">
            <v>7199</v>
          </cell>
          <cell r="W69">
            <v>6858</v>
          </cell>
          <cell r="X69">
            <v>6465</v>
          </cell>
          <cell r="Y69">
            <v>6120</v>
          </cell>
          <cell r="Z69">
            <v>5829</v>
          </cell>
          <cell r="AA69">
            <v>5630</v>
          </cell>
          <cell r="AB69">
            <v>26547</v>
          </cell>
          <cell r="AC69">
            <v>23290</v>
          </cell>
          <cell r="AD69">
            <v>19787</v>
          </cell>
          <cell r="AE69">
            <v>17966</v>
          </cell>
          <cell r="AF69">
            <v>15108</v>
          </cell>
          <cell r="AG69">
            <v>12899</v>
          </cell>
          <cell r="AH69">
            <v>10393</v>
          </cell>
          <cell r="AI69">
            <v>8234</v>
          </cell>
          <cell r="AJ69">
            <v>7358</v>
          </cell>
          <cell r="AK69">
            <v>5852</v>
          </cell>
          <cell r="AL69">
            <v>4618</v>
          </cell>
          <cell r="AM69">
            <v>3444</v>
          </cell>
          <cell r="AN69">
            <v>3915</v>
          </cell>
        </row>
        <row r="70">
          <cell r="A70" t="str">
            <v>060200</v>
          </cell>
          <cell r="B70" t="str">
            <v>06</v>
          </cell>
          <cell r="C70" t="str">
            <v>02</v>
          </cell>
          <cell r="D70" t="str">
            <v>00</v>
          </cell>
          <cell r="E70" t="str">
            <v>CAJABAMBA</v>
          </cell>
          <cell r="G70">
            <v>78097</v>
          </cell>
          <cell r="H70">
            <v>1665</v>
          </cell>
          <cell r="I70">
            <v>1700</v>
          </cell>
          <cell r="J70">
            <v>1769</v>
          </cell>
          <cell r="K70">
            <v>1805</v>
          </cell>
          <cell r="L70">
            <v>1817</v>
          </cell>
          <cell r="M70">
            <v>1815</v>
          </cell>
          <cell r="N70">
            <v>1809</v>
          </cell>
          <cell r="O70">
            <v>1808</v>
          </cell>
          <cell r="P70">
            <v>1821</v>
          </cell>
          <cell r="Q70">
            <v>1852</v>
          </cell>
          <cell r="R70">
            <v>1888</v>
          </cell>
          <cell r="S70">
            <v>1927</v>
          </cell>
          <cell r="T70">
            <v>1964</v>
          </cell>
          <cell r="U70">
            <v>1963</v>
          </cell>
          <cell r="V70">
            <v>1914</v>
          </cell>
          <cell r="W70">
            <v>1823</v>
          </cell>
          <cell r="X70">
            <v>1718</v>
          </cell>
          <cell r="Y70">
            <v>1626</v>
          </cell>
          <cell r="Z70">
            <v>1549</v>
          </cell>
          <cell r="AA70">
            <v>1496</v>
          </cell>
          <cell r="AB70">
            <v>7055</v>
          </cell>
          <cell r="AC70">
            <v>6190</v>
          </cell>
          <cell r="AD70">
            <v>5259</v>
          </cell>
          <cell r="AE70">
            <v>4775</v>
          </cell>
          <cell r="AF70">
            <v>4016</v>
          </cell>
          <cell r="AG70">
            <v>3428</v>
          </cell>
          <cell r="AH70">
            <v>2762</v>
          </cell>
          <cell r="AI70">
            <v>2188</v>
          </cell>
          <cell r="AJ70">
            <v>1956</v>
          </cell>
          <cell r="AK70">
            <v>1555</v>
          </cell>
          <cell r="AL70">
            <v>1227</v>
          </cell>
          <cell r="AM70">
            <v>916</v>
          </cell>
          <cell r="AN70">
            <v>1041</v>
          </cell>
        </row>
        <row r="71">
          <cell r="A71" t="str">
            <v>060300</v>
          </cell>
          <cell r="B71" t="str">
            <v>06</v>
          </cell>
          <cell r="C71" t="str">
            <v>03</v>
          </cell>
          <cell r="D71" t="str">
            <v>00</v>
          </cell>
          <cell r="E71" t="str">
            <v>CELENDIN</v>
          </cell>
          <cell r="G71">
            <v>92647</v>
          </cell>
          <cell r="H71">
            <v>1975</v>
          </cell>
          <cell r="I71">
            <v>2016</v>
          </cell>
          <cell r="J71">
            <v>2098</v>
          </cell>
          <cell r="K71">
            <v>2141</v>
          </cell>
          <cell r="L71">
            <v>2156</v>
          </cell>
          <cell r="M71">
            <v>2153</v>
          </cell>
          <cell r="N71">
            <v>2146</v>
          </cell>
          <cell r="O71">
            <v>2145</v>
          </cell>
          <cell r="P71">
            <v>2160</v>
          </cell>
          <cell r="Q71">
            <v>2197</v>
          </cell>
          <cell r="R71">
            <v>2239</v>
          </cell>
          <cell r="S71">
            <v>2286</v>
          </cell>
          <cell r="T71">
            <v>2330</v>
          </cell>
          <cell r="U71">
            <v>2329</v>
          </cell>
          <cell r="V71">
            <v>2270</v>
          </cell>
          <cell r="W71">
            <v>2163</v>
          </cell>
          <cell r="X71">
            <v>2038</v>
          </cell>
          <cell r="Y71">
            <v>1929</v>
          </cell>
          <cell r="Z71">
            <v>1837</v>
          </cell>
          <cell r="AA71">
            <v>1775</v>
          </cell>
          <cell r="AB71">
            <v>8370</v>
          </cell>
          <cell r="AC71">
            <v>7343</v>
          </cell>
          <cell r="AD71">
            <v>6240</v>
          </cell>
          <cell r="AE71">
            <v>5665</v>
          </cell>
          <cell r="AF71">
            <v>4764</v>
          </cell>
          <cell r="AG71">
            <v>4067</v>
          </cell>
          <cell r="AH71">
            <v>3277</v>
          </cell>
          <cell r="AI71">
            <v>2596</v>
          </cell>
          <cell r="AJ71">
            <v>2320</v>
          </cell>
          <cell r="AK71">
            <v>1845</v>
          </cell>
          <cell r="AL71">
            <v>1456</v>
          </cell>
          <cell r="AM71">
            <v>1086</v>
          </cell>
          <cell r="AN71">
            <v>1235</v>
          </cell>
        </row>
        <row r="72">
          <cell r="A72" t="str">
            <v>060400</v>
          </cell>
          <cell r="B72" t="str">
            <v>06</v>
          </cell>
          <cell r="C72" t="str">
            <v>04</v>
          </cell>
          <cell r="D72" t="str">
            <v>00</v>
          </cell>
          <cell r="E72" t="str">
            <v>CHOTA</v>
          </cell>
          <cell r="G72">
            <v>170309</v>
          </cell>
          <cell r="H72">
            <v>3631</v>
          </cell>
          <cell r="I72">
            <v>3707</v>
          </cell>
          <cell r="J72">
            <v>3857</v>
          </cell>
          <cell r="K72">
            <v>3936</v>
          </cell>
          <cell r="L72">
            <v>3962</v>
          </cell>
          <cell r="M72">
            <v>3958</v>
          </cell>
          <cell r="N72">
            <v>3945</v>
          </cell>
          <cell r="O72">
            <v>3943</v>
          </cell>
          <cell r="P72">
            <v>3971</v>
          </cell>
          <cell r="Q72">
            <v>4039</v>
          </cell>
          <cell r="R72">
            <v>4116</v>
          </cell>
          <cell r="S72">
            <v>4203</v>
          </cell>
          <cell r="T72">
            <v>4282</v>
          </cell>
          <cell r="U72">
            <v>4282</v>
          </cell>
          <cell r="V72">
            <v>4173</v>
          </cell>
          <cell r="W72">
            <v>3976</v>
          </cell>
          <cell r="X72">
            <v>3746</v>
          </cell>
          <cell r="Y72">
            <v>3546</v>
          </cell>
          <cell r="Z72">
            <v>3377</v>
          </cell>
          <cell r="AA72">
            <v>3263</v>
          </cell>
          <cell r="AB72">
            <v>15386</v>
          </cell>
          <cell r="AC72">
            <v>13499</v>
          </cell>
          <cell r="AD72">
            <v>11469</v>
          </cell>
          <cell r="AE72">
            <v>10413</v>
          </cell>
          <cell r="AF72">
            <v>8757</v>
          </cell>
          <cell r="AG72">
            <v>7476</v>
          </cell>
          <cell r="AH72">
            <v>6023</v>
          </cell>
          <cell r="AI72">
            <v>4772</v>
          </cell>
          <cell r="AJ72">
            <v>4265</v>
          </cell>
          <cell r="AK72">
            <v>3392</v>
          </cell>
          <cell r="AL72">
            <v>2677</v>
          </cell>
          <cell r="AM72">
            <v>1997</v>
          </cell>
          <cell r="AN72">
            <v>2270</v>
          </cell>
        </row>
        <row r="73">
          <cell r="A73" t="str">
            <v>060500</v>
          </cell>
          <cell r="B73" t="str">
            <v>06</v>
          </cell>
          <cell r="C73" t="str">
            <v>05</v>
          </cell>
          <cell r="D73" t="str">
            <v>00</v>
          </cell>
          <cell r="E73" t="str">
            <v>CONTUMAZA</v>
          </cell>
          <cell r="G73">
            <v>33275</v>
          </cell>
          <cell r="H73">
            <v>709</v>
          </cell>
          <cell r="I73">
            <v>724</v>
          </cell>
          <cell r="J73">
            <v>754</v>
          </cell>
          <cell r="K73">
            <v>769</v>
          </cell>
          <cell r="L73">
            <v>774</v>
          </cell>
          <cell r="M73">
            <v>773</v>
          </cell>
          <cell r="N73">
            <v>771</v>
          </cell>
          <cell r="O73">
            <v>770</v>
          </cell>
          <cell r="P73">
            <v>776</v>
          </cell>
          <cell r="Q73">
            <v>789</v>
          </cell>
          <cell r="R73">
            <v>804</v>
          </cell>
          <cell r="S73">
            <v>821</v>
          </cell>
          <cell r="T73">
            <v>837</v>
          </cell>
          <cell r="U73">
            <v>837</v>
          </cell>
          <cell r="V73">
            <v>815</v>
          </cell>
          <cell r="W73">
            <v>777</v>
          </cell>
          <cell r="X73">
            <v>732</v>
          </cell>
          <cell r="Y73">
            <v>693</v>
          </cell>
          <cell r="Z73">
            <v>660</v>
          </cell>
          <cell r="AA73">
            <v>638</v>
          </cell>
          <cell r="AB73">
            <v>3006</v>
          </cell>
          <cell r="AC73">
            <v>2637</v>
          </cell>
          <cell r="AD73">
            <v>2241</v>
          </cell>
          <cell r="AE73">
            <v>2035</v>
          </cell>
          <cell r="AF73">
            <v>1711</v>
          </cell>
          <cell r="AG73">
            <v>1461</v>
          </cell>
          <cell r="AH73">
            <v>1177</v>
          </cell>
          <cell r="AI73">
            <v>932</v>
          </cell>
          <cell r="AJ73">
            <v>833</v>
          </cell>
          <cell r="AK73">
            <v>663</v>
          </cell>
          <cell r="AL73">
            <v>523</v>
          </cell>
          <cell r="AM73">
            <v>390</v>
          </cell>
          <cell r="AN73">
            <v>443</v>
          </cell>
        </row>
        <row r="74">
          <cell r="A74" t="str">
            <v>060600</v>
          </cell>
          <cell r="B74" t="str">
            <v>06</v>
          </cell>
          <cell r="C74" t="str">
            <v>06</v>
          </cell>
          <cell r="D74" t="str">
            <v>00</v>
          </cell>
          <cell r="E74" t="str">
            <v>CUTERVO</v>
          </cell>
          <cell r="G74">
            <v>146351</v>
          </cell>
          <cell r="H74">
            <v>3120</v>
          </cell>
          <cell r="I74">
            <v>3185</v>
          </cell>
          <cell r="J74">
            <v>3315</v>
          </cell>
          <cell r="K74">
            <v>3382</v>
          </cell>
          <cell r="L74">
            <v>3405</v>
          </cell>
          <cell r="M74">
            <v>3401</v>
          </cell>
          <cell r="N74">
            <v>3390</v>
          </cell>
          <cell r="O74">
            <v>3388</v>
          </cell>
          <cell r="P74">
            <v>3412</v>
          </cell>
          <cell r="Q74">
            <v>3471</v>
          </cell>
          <cell r="R74">
            <v>3537</v>
          </cell>
          <cell r="S74">
            <v>3612</v>
          </cell>
          <cell r="T74">
            <v>3680</v>
          </cell>
          <cell r="U74">
            <v>3679</v>
          </cell>
          <cell r="V74">
            <v>3586</v>
          </cell>
          <cell r="W74">
            <v>3416</v>
          </cell>
          <cell r="X74">
            <v>3219</v>
          </cell>
          <cell r="Y74">
            <v>3047</v>
          </cell>
          <cell r="Z74">
            <v>2902</v>
          </cell>
          <cell r="AA74">
            <v>2804</v>
          </cell>
          <cell r="AB74">
            <v>13222</v>
          </cell>
          <cell r="AC74">
            <v>11600</v>
          </cell>
          <cell r="AD74">
            <v>9856</v>
          </cell>
          <cell r="AE74">
            <v>8949</v>
          </cell>
          <cell r="AF74">
            <v>7525</v>
          </cell>
          <cell r="AG74">
            <v>6425</v>
          </cell>
          <cell r="AH74">
            <v>5176</v>
          </cell>
          <cell r="AI74">
            <v>4101</v>
          </cell>
          <cell r="AJ74">
            <v>3665</v>
          </cell>
          <cell r="AK74">
            <v>2915</v>
          </cell>
          <cell r="AL74">
            <v>2300</v>
          </cell>
          <cell r="AM74">
            <v>1716</v>
          </cell>
          <cell r="AN74">
            <v>1950</v>
          </cell>
        </row>
        <row r="75">
          <cell r="A75" t="str">
            <v>060700</v>
          </cell>
          <cell r="B75" t="str">
            <v>06</v>
          </cell>
          <cell r="C75" t="str">
            <v>07</v>
          </cell>
          <cell r="D75" t="str">
            <v>00</v>
          </cell>
          <cell r="E75" t="str">
            <v>HUALGAYOC</v>
          </cell>
          <cell r="G75">
            <v>100104</v>
          </cell>
          <cell r="H75">
            <v>2134</v>
          </cell>
          <cell r="I75">
            <v>2179</v>
          </cell>
          <cell r="J75">
            <v>2267</v>
          </cell>
          <cell r="K75">
            <v>2313</v>
          </cell>
          <cell r="L75">
            <v>2329</v>
          </cell>
          <cell r="M75">
            <v>2326</v>
          </cell>
          <cell r="N75">
            <v>2319</v>
          </cell>
          <cell r="O75">
            <v>2318</v>
          </cell>
          <cell r="P75">
            <v>2334</v>
          </cell>
          <cell r="Q75">
            <v>2374</v>
          </cell>
          <cell r="R75">
            <v>2419</v>
          </cell>
          <cell r="S75">
            <v>2470</v>
          </cell>
          <cell r="T75">
            <v>2517</v>
          </cell>
          <cell r="U75">
            <v>2517</v>
          </cell>
          <cell r="V75">
            <v>2453</v>
          </cell>
          <cell r="W75">
            <v>2337</v>
          </cell>
          <cell r="X75">
            <v>2202</v>
          </cell>
          <cell r="Y75">
            <v>2084</v>
          </cell>
          <cell r="Z75">
            <v>1985</v>
          </cell>
          <cell r="AA75">
            <v>1918</v>
          </cell>
          <cell r="AB75">
            <v>9044</v>
          </cell>
          <cell r="AC75">
            <v>7934</v>
          </cell>
          <cell r="AD75">
            <v>6741</v>
          </cell>
          <cell r="AE75">
            <v>6121</v>
          </cell>
          <cell r="AF75">
            <v>5147</v>
          </cell>
          <cell r="AG75">
            <v>4394</v>
          </cell>
          <cell r="AH75">
            <v>3541</v>
          </cell>
          <cell r="AI75">
            <v>2805</v>
          </cell>
          <cell r="AJ75">
            <v>2507</v>
          </cell>
          <cell r="AK75">
            <v>1994</v>
          </cell>
          <cell r="AL75">
            <v>1573</v>
          </cell>
          <cell r="AM75">
            <v>1174</v>
          </cell>
          <cell r="AN75">
            <v>1334</v>
          </cell>
        </row>
        <row r="76">
          <cell r="A76" t="str">
            <v>060800</v>
          </cell>
          <cell r="B76" t="str">
            <v>06</v>
          </cell>
          <cell r="C76" t="str">
            <v>08</v>
          </cell>
          <cell r="D76" t="str">
            <v>00</v>
          </cell>
          <cell r="E76" t="str">
            <v>JAEN</v>
          </cell>
          <cell r="G76">
            <v>186362</v>
          </cell>
          <cell r="H76">
            <v>3973</v>
          </cell>
          <cell r="I76">
            <v>4056</v>
          </cell>
          <cell r="J76">
            <v>4221</v>
          </cell>
          <cell r="K76">
            <v>4307</v>
          </cell>
          <cell r="L76">
            <v>4336</v>
          </cell>
          <cell r="M76">
            <v>4331</v>
          </cell>
          <cell r="N76">
            <v>4316</v>
          </cell>
          <cell r="O76">
            <v>4314</v>
          </cell>
          <cell r="P76">
            <v>4345</v>
          </cell>
          <cell r="Q76">
            <v>4420</v>
          </cell>
          <cell r="R76">
            <v>4504</v>
          </cell>
          <cell r="S76">
            <v>4599</v>
          </cell>
          <cell r="T76">
            <v>4686</v>
          </cell>
          <cell r="U76">
            <v>4685</v>
          </cell>
          <cell r="V76">
            <v>4566</v>
          </cell>
          <cell r="W76">
            <v>4350</v>
          </cell>
          <cell r="X76">
            <v>4100</v>
          </cell>
          <cell r="Y76">
            <v>3881</v>
          </cell>
          <cell r="Z76">
            <v>3696</v>
          </cell>
          <cell r="AA76">
            <v>3570</v>
          </cell>
          <cell r="AB76">
            <v>16836</v>
          </cell>
          <cell r="AC76">
            <v>14771</v>
          </cell>
          <cell r="AD76">
            <v>12551</v>
          </cell>
          <cell r="AE76">
            <v>11395</v>
          </cell>
          <cell r="AF76">
            <v>9582</v>
          </cell>
          <cell r="AG76">
            <v>8181</v>
          </cell>
          <cell r="AH76">
            <v>6591</v>
          </cell>
          <cell r="AI76">
            <v>5222</v>
          </cell>
          <cell r="AJ76">
            <v>4667</v>
          </cell>
          <cell r="AK76">
            <v>3712</v>
          </cell>
          <cell r="AL76">
            <v>2929</v>
          </cell>
          <cell r="AM76">
            <v>2185</v>
          </cell>
          <cell r="AN76">
            <v>2484</v>
          </cell>
        </row>
        <row r="77">
          <cell r="A77" t="str">
            <v>060900</v>
          </cell>
          <cell r="B77" t="str">
            <v>06</v>
          </cell>
          <cell r="C77" t="str">
            <v>09</v>
          </cell>
          <cell r="D77" t="str">
            <v>00</v>
          </cell>
          <cell r="E77" t="str">
            <v>SAN IGNACIO</v>
          </cell>
          <cell r="G77">
            <v>133738</v>
          </cell>
          <cell r="H77">
            <v>2851</v>
          </cell>
          <cell r="I77">
            <v>2911</v>
          </cell>
          <cell r="J77">
            <v>3029</v>
          </cell>
          <cell r="K77">
            <v>3091</v>
          </cell>
          <cell r="L77">
            <v>3111</v>
          </cell>
          <cell r="M77">
            <v>3108</v>
          </cell>
          <cell r="N77">
            <v>3098</v>
          </cell>
          <cell r="O77">
            <v>3096</v>
          </cell>
          <cell r="P77">
            <v>3118</v>
          </cell>
          <cell r="Q77">
            <v>3172</v>
          </cell>
          <cell r="R77">
            <v>3232</v>
          </cell>
          <cell r="S77">
            <v>3300</v>
          </cell>
          <cell r="T77">
            <v>3363</v>
          </cell>
          <cell r="U77">
            <v>3362</v>
          </cell>
          <cell r="V77">
            <v>3277</v>
          </cell>
          <cell r="W77">
            <v>3122</v>
          </cell>
          <cell r="X77">
            <v>2942</v>
          </cell>
          <cell r="Y77">
            <v>2785</v>
          </cell>
          <cell r="Z77">
            <v>2652</v>
          </cell>
          <cell r="AA77">
            <v>2562</v>
          </cell>
          <cell r="AB77">
            <v>12082</v>
          </cell>
          <cell r="AC77">
            <v>10600</v>
          </cell>
          <cell r="AD77">
            <v>9007</v>
          </cell>
          <cell r="AE77">
            <v>8177</v>
          </cell>
          <cell r="AF77">
            <v>6877</v>
          </cell>
          <cell r="AG77">
            <v>5871</v>
          </cell>
          <cell r="AH77">
            <v>4730</v>
          </cell>
          <cell r="AI77">
            <v>3747</v>
          </cell>
          <cell r="AJ77">
            <v>3349</v>
          </cell>
          <cell r="AK77">
            <v>2664</v>
          </cell>
          <cell r="AL77">
            <v>2102</v>
          </cell>
          <cell r="AM77">
            <v>1568</v>
          </cell>
          <cell r="AN77">
            <v>1782</v>
          </cell>
        </row>
        <row r="78">
          <cell r="A78" t="str">
            <v>061000</v>
          </cell>
          <cell r="B78" t="str">
            <v>06</v>
          </cell>
          <cell r="C78" t="str">
            <v>10</v>
          </cell>
          <cell r="D78" t="str">
            <v>00</v>
          </cell>
          <cell r="E78" t="str">
            <v>SAN MARCOS</v>
          </cell>
          <cell r="G78">
            <v>53704</v>
          </cell>
          <cell r="H78">
            <v>1145</v>
          </cell>
          <cell r="I78">
            <v>1169</v>
          </cell>
          <cell r="J78">
            <v>1216</v>
          </cell>
          <cell r="K78">
            <v>1241</v>
          </cell>
          <cell r="L78">
            <v>1249</v>
          </cell>
          <cell r="M78">
            <v>1248</v>
          </cell>
          <cell r="N78">
            <v>1244</v>
          </cell>
          <cell r="O78">
            <v>1243</v>
          </cell>
          <cell r="P78">
            <v>1252</v>
          </cell>
          <cell r="Q78">
            <v>1274</v>
          </cell>
          <cell r="R78">
            <v>1298</v>
          </cell>
          <cell r="S78">
            <v>1325</v>
          </cell>
          <cell r="T78">
            <v>1350</v>
          </cell>
          <cell r="U78">
            <v>1350</v>
          </cell>
          <cell r="V78">
            <v>1316</v>
          </cell>
          <cell r="W78">
            <v>1254</v>
          </cell>
          <cell r="X78">
            <v>1181</v>
          </cell>
          <cell r="Y78">
            <v>1118</v>
          </cell>
          <cell r="Z78">
            <v>1065</v>
          </cell>
          <cell r="AA78">
            <v>1029</v>
          </cell>
          <cell r="AB78">
            <v>4852</v>
          </cell>
          <cell r="AC78">
            <v>4257</v>
          </cell>
          <cell r="AD78">
            <v>3617</v>
          </cell>
          <cell r="AE78">
            <v>3284</v>
          </cell>
          <cell r="AF78">
            <v>2761</v>
          </cell>
          <cell r="AG78">
            <v>2357</v>
          </cell>
          <cell r="AH78">
            <v>1899</v>
          </cell>
          <cell r="AI78">
            <v>1505</v>
          </cell>
          <cell r="AJ78">
            <v>1345</v>
          </cell>
          <cell r="AK78">
            <v>1070</v>
          </cell>
          <cell r="AL78">
            <v>844</v>
          </cell>
          <cell r="AM78">
            <v>630</v>
          </cell>
          <cell r="AN78">
            <v>716</v>
          </cell>
        </row>
        <row r="79">
          <cell r="A79" t="str">
            <v>061100</v>
          </cell>
          <cell r="B79" t="str">
            <v>06</v>
          </cell>
          <cell r="C79" t="str">
            <v>11</v>
          </cell>
          <cell r="D79" t="str">
            <v>00</v>
          </cell>
          <cell r="E79" t="str">
            <v>SAN MIGUEL</v>
          </cell>
          <cell r="G79">
            <v>57375</v>
          </cell>
          <cell r="H79">
            <v>1223</v>
          </cell>
          <cell r="I79">
            <v>1249</v>
          </cell>
          <cell r="J79">
            <v>1299</v>
          </cell>
          <cell r="K79">
            <v>1326</v>
          </cell>
          <cell r="L79">
            <v>1335</v>
          </cell>
          <cell r="M79">
            <v>1333</v>
          </cell>
          <cell r="N79">
            <v>1329</v>
          </cell>
          <cell r="O79">
            <v>1328</v>
          </cell>
          <cell r="P79">
            <v>1338</v>
          </cell>
          <cell r="Q79">
            <v>1361</v>
          </cell>
          <cell r="R79">
            <v>1387</v>
          </cell>
          <cell r="S79">
            <v>1416</v>
          </cell>
          <cell r="T79">
            <v>1443</v>
          </cell>
          <cell r="U79">
            <v>1442</v>
          </cell>
          <cell r="V79">
            <v>1406</v>
          </cell>
          <cell r="W79">
            <v>1339</v>
          </cell>
          <cell r="X79">
            <v>1262</v>
          </cell>
          <cell r="Y79">
            <v>1195</v>
          </cell>
          <cell r="Z79">
            <v>1138</v>
          </cell>
          <cell r="AA79">
            <v>1099</v>
          </cell>
          <cell r="AB79">
            <v>5183</v>
          </cell>
          <cell r="AC79">
            <v>4547</v>
          </cell>
          <cell r="AD79">
            <v>3864</v>
          </cell>
          <cell r="AE79">
            <v>3508</v>
          </cell>
          <cell r="AF79">
            <v>2950</v>
          </cell>
          <cell r="AG79">
            <v>2518</v>
          </cell>
          <cell r="AH79">
            <v>2029</v>
          </cell>
          <cell r="AI79">
            <v>1608</v>
          </cell>
          <cell r="AJ79">
            <v>1437</v>
          </cell>
          <cell r="AK79">
            <v>1143</v>
          </cell>
          <cell r="AL79">
            <v>902</v>
          </cell>
          <cell r="AM79">
            <v>673</v>
          </cell>
          <cell r="AN79">
            <v>765</v>
          </cell>
        </row>
        <row r="80">
          <cell r="A80" t="str">
            <v>061200</v>
          </cell>
          <cell r="B80" t="str">
            <v>06</v>
          </cell>
          <cell r="C80" t="str">
            <v>12</v>
          </cell>
          <cell r="D80" t="str">
            <v>00</v>
          </cell>
          <cell r="E80" t="str">
            <v>SAN PABLO</v>
          </cell>
          <cell r="G80">
            <v>24023</v>
          </cell>
          <cell r="H80">
            <v>512</v>
          </cell>
          <cell r="I80">
            <v>523</v>
          </cell>
          <cell r="J80">
            <v>544</v>
          </cell>
          <cell r="K80">
            <v>555</v>
          </cell>
          <cell r="L80">
            <v>559</v>
          </cell>
          <cell r="M80">
            <v>558</v>
          </cell>
          <cell r="N80">
            <v>556</v>
          </cell>
          <cell r="O80">
            <v>556</v>
          </cell>
          <cell r="P80">
            <v>560</v>
          </cell>
          <cell r="Q80">
            <v>570</v>
          </cell>
          <cell r="R80">
            <v>581</v>
          </cell>
          <cell r="S80">
            <v>593</v>
          </cell>
          <cell r="T80">
            <v>604</v>
          </cell>
          <cell r="U80">
            <v>604</v>
          </cell>
          <cell r="V80">
            <v>589</v>
          </cell>
          <cell r="W80">
            <v>561</v>
          </cell>
          <cell r="X80">
            <v>528</v>
          </cell>
          <cell r="Y80">
            <v>500</v>
          </cell>
          <cell r="Z80">
            <v>476</v>
          </cell>
          <cell r="AA80">
            <v>460</v>
          </cell>
          <cell r="AB80">
            <v>2170</v>
          </cell>
          <cell r="AC80">
            <v>1904</v>
          </cell>
          <cell r="AD80">
            <v>1618</v>
          </cell>
          <cell r="AE80">
            <v>1469</v>
          </cell>
          <cell r="AF80">
            <v>1235</v>
          </cell>
          <cell r="AG80">
            <v>1055</v>
          </cell>
          <cell r="AH80">
            <v>850</v>
          </cell>
          <cell r="AI80">
            <v>673</v>
          </cell>
          <cell r="AJ80">
            <v>602</v>
          </cell>
          <cell r="AK80">
            <v>478</v>
          </cell>
          <cell r="AL80">
            <v>378</v>
          </cell>
          <cell r="AM80">
            <v>282</v>
          </cell>
          <cell r="AN80">
            <v>320</v>
          </cell>
        </row>
        <row r="81">
          <cell r="A81" t="str">
            <v>061300</v>
          </cell>
          <cell r="B81" t="str">
            <v>06</v>
          </cell>
          <cell r="C81" t="str">
            <v>13</v>
          </cell>
          <cell r="D81" t="str">
            <v>00</v>
          </cell>
          <cell r="E81" t="str">
            <v>SANTA CRUZ</v>
          </cell>
          <cell r="G81">
            <v>45403</v>
          </cell>
          <cell r="H81">
            <v>968</v>
          </cell>
          <cell r="I81">
            <v>988</v>
          </cell>
          <cell r="J81">
            <v>1028</v>
          </cell>
          <cell r="K81">
            <v>1049</v>
          </cell>
          <cell r="L81">
            <v>1056</v>
          </cell>
          <cell r="M81">
            <v>1055</v>
          </cell>
          <cell r="N81">
            <v>1052</v>
          </cell>
          <cell r="O81">
            <v>1051</v>
          </cell>
          <cell r="P81">
            <v>1059</v>
          </cell>
          <cell r="Q81">
            <v>1077</v>
          </cell>
          <cell r="R81">
            <v>1097</v>
          </cell>
          <cell r="S81">
            <v>1120</v>
          </cell>
          <cell r="T81">
            <v>1142</v>
          </cell>
          <cell r="U81">
            <v>1141</v>
          </cell>
          <cell r="V81">
            <v>1113</v>
          </cell>
          <cell r="W81">
            <v>1060</v>
          </cell>
          <cell r="X81">
            <v>999</v>
          </cell>
          <cell r="Y81">
            <v>945</v>
          </cell>
          <cell r="Z81">
            <v>900</v>
          </cell>
          <cell r="AA81">
            <v>870</v>
          </cell>
          <cell r="AB81">
            <v>4102</v>
          </cell>
          <cell r="AC81">
            <v>3599</v>
          </cell>
          <cell r="AD81">
            <v>3058</v>
          </cell>
          <cell r="AE81">
            <v>2776</v>
          </cell>
          <cell r="AF81">
            <v>2335</v>
          </cell>
          <cell r="AG81">
            <v>1993</v>
          </cell>
          <cell r="AH81">
            <v>1606</v>
          </cell>
          <cell r="AI81">
            <v>1272</v>
          </cell>
          <cell r="AJ81">
            <v>1137</v>
          </cell>
          <cell r="AK81">
            <v>904</v>
          </cell>
          <cell r="AL81">
            <v>714</v>
          </cell>
          <cell r="AM81">
            <v>532</v>
          </cell>
          <cell r="AN81">
            <v>605</v>
          </cell>
        </row>
        <row r="82">
          <cell r="A82" t="str">
            <v>070000</v>
          </cell>
          <cell r="B82" t="str">
            <v>07</v>
          </cell>
          <cell r="C82" t="str">
            <v>00</v>
          </cell>
          <cell r="D82" t="str">
            <v>00</v>
          </cell>
          <cell r="E82" t="str">
            <v>CALLAO</v>
          </cell>
          <cell r="F82">
            <v>843395</v>
          </cell>
          <cell r="G82">
            <v>843395</v>
          </cell>
          <cell r="H82">
            <v>14727</v>
          </cell>
          <cell r="I82">
            <v>15616</v>
          </cell>
          <cell r="J82">
            <v>15687</v>
          </cell>
          <cell r="K82">
            <v>15683</v>
          </cell>
          <cell r="L82">
            <v>15622</v>
          </cell>
          <cell r="M82">
            <v>15509</v>
          </cell>
          <cell r="N82">
            <v>15384</v>
          </cell>
          <cell r="O82">
            <v>15292</v>
          </cell>
          <cell r="P82">
            <v>15238</v>
          </cell>
          <cell r="Q82">
            <v>15229</v>
          </cell>
          <cell r="R82">
            <v>15305</v>
          </cell>
          <cell r="S82">
            <v>15405</v>
          </cell>
          <cell r="T82">
            <v>15457</v>
          </cell>
          <cell r="U82">
            <v>15462</v>
          </cell>
          <cell r="V82">
            <v>15390</v>
          </cell>
          <cell r="W82">
            <v>15280</v>
          </cell>
          <cell r="X82">
            <v>15130</v>
          </cell>
          <cell r="Y82">
            <v>15035</v>
          </cell>
          <cell r="Z82">
            <v>15063</v>
          </cell>
          <cell r="AA82">
            <v>15277</v>
          </cell>
          <cell r="AB82">
            <v>79498</v>
          </cell>
          <cell r="AC82">
            <v>80251</v>
          </cell>
          <cell r="AD82">
            <v>73087</v>
          </cell>
          <cell r="AE82">
            <v>61172</v>
          </cell>
          <cell r="AF82">
            <v>53534</v>
          </cell>
          <cell r="AG82">
            <v>45334</v>
          </cell>
          <cell r="AH82">
            <v>39445</v>
          </cell>
          <cell r="AI82">
            <v>30629</v>
          </cell>
          <cell r="AJ82">
            <v>22412</v>
          </cell>
          <cell r="AK82">
            <v>17591</v>
          </cell>
          <cell r="AL82">
            <v>13496</v>
          </cell>
          <cell r="AM82">
            <v>9895</v>
          </cell>
          <cell r="AN82">
            <v>10260</v>
          </cell>
        </row>
        <row r="83">
          <cell r="A83" t="str">
            <v>070100</v>
          </cell>
          <cell r="B83" t="str">
            <v>07</v>
          </cell>
          <cell r="C83" t="str">
            <v>01</v>
          </cell>
          <cell r="D83" t="str">
            <v>00</v>
          </cell>
          <cell r="E83" t="str">
            <v>CALLAO</v>
          </cell>
          <cell r="G83">
            <v>843395</v>
          </cell>
          <cell r="H83">
            <v>14727</v>
          </cell>
          <cell r="I83">
            <v>15616</v>
          </cell>
          <cell r="J83">
            <v>15687</v>
          </cell>
          <cell r="K83">
            <v>15683</v>
          </cell>
          <cell r="L83">
            <v>15622</v>
          </cell>
          <cell r="M83">
            <v>15509</v>
          </cell>
          <cell r="N83">
            <v>15384</v>
          </cell>
          <cell r="O83">
            <v>15292</v>
          </cell>
          <cell r="P83">
            <v>15238</v>
          </cell>
          <cell r="Q83">
            <v>15229</v>
          </cell>
          <cell r="R83">
            <v>15305</v>
          </cell>
          <cell r="S83">
            <v>15405</v>
          </cell>
          <cell r="T83">
            <v>15457</v>
          </cell>
          <cell r="U83">
            <v>15462</v>
          </cell>
          <cell r="V83">
            <v>15390</v>
          </cell>
          <cell r="W83">
            <v>15280</v>
          </cell>
          <cell r="X83">
            <v>15130</v>
          </cell>
          <cell r="Y83">
            <v>15035</v>
          </cell>
          <cell r="Z83">
            <v>15063</v>
          </cell>
          <cell r="AA83">
            <v>15277</v>
          </cell>
          <cell r="AB83">
            <v>79498</v>
          </cell>
          <cell r="AC83">
            <v>80251</v>
          </cell>
          <cell r="AD83">
            <v>73087</v>
          </cell>
          <cell r="AE83">
            <v>61172</v>
          </cell>
          <cell r="AF83">
            <v>53534</v>
          </cell>
          <cell r="AG83">
            <v>45334</v>
          </cell>
          <cell r="AH83">
            <v>39445</v>
          </cell>
          <cell r="AI83">
            <v>30629</v>
          </cell>
          <cell r="AJ83">
            <v>22412</v>
          </cell>
          <cell r="AK83">
            <v>17591</v>
          </cell>
          <cell r="AL83">
            <v>13496</v>
          </cell>
          <cell r="AM83">
            <v>9895</v>
          </cell>
          <cell r="AN83">
            <v>10260</v>
          </cell>
        </row>
        <row r="84">
          <cell r="A84" t="str">
            <v>080000</v>
          </cell>
          <cell r="B84" t="str">
            <v>08</v>
          </cell>
          <cell r="C84" t="str">
            <v>00</v>
          </cell>
          <cell r="D84" t="str">
            <v>00</v>
          </cell>
          <cell r="E84" t="str">
            <v>CUSCO</v>
          </cell>
          <cell r="F84">
            <v>1214501</v>
          </cell>
          <cell r="G84">
            <v>1214501</v>
          </cell>
          <cell r="H84">
            <v>27991</v>
          </cell>
          <cell r="I84">
            <v>27299</v>
          </cell>
          <cell r="J84">
            <v>27989</v>
          </cell>
          <cell r="K84">
            <v>28319</v>
          </cell>
          <cell r="L84">
            <v>28383</v>
          </cell>
          <cell r="M84">
            <v>28270</v>
          </cell>
          <cell r="N84">
            <v>28103</v>
          </cell>
          <cell r="O84">
            <v>28021</v>
          </cell>
          <cell r="P84">
            <v>28069</v>
          </cell>
          <cell r="Q84">
            <v>28300</v>
          </cell>
          <cell r="R84">
            <v>28546</v>
          </cell>
          <cell r="S84">
            <v>28826</v>
          </cell>
          <cell r="T84">
            <v>29093</v>
          </cell>
          <cell r="U84">
            <v>28984</v>
          </cell>
          <cell r="V84">
            <v>28366</v>
          </cell>
          <cell r="W84">
            <v>27334</v>
          </cell>
          <cell r="X84">
            <v>26165</v>
          </cell>
          <cell r="Y84">
            <v>25102</v>
          </cell>
          <cell r="Z84">
            <v>24151</v>
          </cell>
          <cell r="AA84">
            <v>23397</v>
          </cell>
          <cell r="AB84">
            <v>108831</v>
          </cell>
          <cell r="AC84">
            <v>96849</v>
          </cell>
          <cell r="AD84">
            <v>83751</v>
          </cell>
          <cell r="AE84">
            <v>76812</v>
          </cell>
          <cell r="AF84">
            <v>67033</v>
          </cell>
          <cell r="AG84">
            <v>55977</v>
          </cell>
          <cell r="AH84">
            <v>43320</v>
          </cell>
          <cell r="AI84">
            <v>34072</v>
          </cell>
          <cell r="AJ84">
            <v>28361</v>
          </cell>
          <cell r="AK84">
            <v>23063</v>
          </cell>
          <cell r="AL84">
            <v>17479</v>
          </cell>
          <cell r="AM84">
            <v>13420</v>
          </cell>
          <cell r="AN84">
            <v>14825</v>
          </cell>
        </row>
        <row r="85">
          <cell r="A85" t="str">
            <v>080100</v>
          </cell>
          <cell r="B85" t="str">
            <v>08</v>
          </cell>
          <cell r="C85" t="str">
            <v>01</v>
          </cell>
          <cell r="D85" t="str">
            <v>00</v>
          </cell>
          <cell r="E85" t="str">
            <v>CUSCO</v>
          </cell>
          <cell r="G85">
            <v>368051</v>
          </cell>
          <cell r="H85">
            <v>8483</v>
          </cell>
          <cell r="I85">
            <v>8272</v>
          </cell>
          <cell r="J85">
            <v>8482</v>
          </cell>
          <cell r="K85">
            <v>8583</v>
          </cell>
          <cell r="L85">
            <v>8600</v>
          </cell>
          <cell r="M85">
            <v>8567</v>
          </cell>
          <cell r="N85">
            <v>8517</v>
          </cell>
          <cell r="O85">
            <v>8492</v>
          </cell>
          <cell r="P85">
            <v>8505</v>
          </cell>
          <cell r="Q85">
            <v>8577</v>
          </cell>
          <cell r="R85">
            <v>8653</v>
          </cell>
          <cell r="S85">
            <v>8736</v>
          </cell>
          <cell r="T85">
            <v>8815</v>
          </cell>
          <cell r="U85">
            <v>8784</v>
          </cell>
          <cell r="V85">
            <v>8595</v>
          </cell>
          <cell r="W85">
            <v>8282</v>
          </cell>
          <cell r="X85">
            <v>7929</v>
          </cell>
          <cell r="Y85">
            <v>7606</v>
          </cell>
          <cell r="Z85">
            <v>7319</v>
          </cell>
          <cell r="AA85">
            <v>7091</v>
          </cell>
          <cell r="AB85">
            <v>32982</v>
          </cell>
          <cell r="AC85">
            <v>29349</v>
          </cell>
          <cell r="AD85">
            <v>25381</v>
          </cell>
          <cell r="AE85">
            <v>23279</v>
          </cell>
          <cell r="AF85">
            <v>20314</v>
          </cell>
          <cell r="AG85">
            <v>16964</v>
          </cell>
          <cell r="AH85">
            <v>13128</v>
          </cell>
          <cell r="AI85">
            <v>10324</v>
          </cell>
          <cell r="AJ85">
            <v>8595</v>
          </cell>
          <cell r="AK85">
            <v>6990</v>
          </cell>
          <cell r="AL85">
            <v>5298</v>
          </cell>
          <cell r="AM85">
            <v>4065</v>
          </cell>
          <cell r="AN85">
            <v>4494</v>
          </cell>
        </row>
        <row r="86">
          <cell r="A86" t="str">
            <v>080200</v>
          </cell>
          <cell r="B86" t="str">
            <v>08</v>
          </cell>
          <cell r="C86" t="str">
            <v>02</v>
          </cell>
          <cell r="D86" t="str">
            <v>00</v>
          </cell>
          <cell r="E86" t="str">
            <v>ACOMAYO</v>
          </cell>
          <cell r="G86">
            <v>27930</v>
          </cell>
          <cell r="H86">
            <v>644</v>
          </cell>
          <cell r="I86">
            <v>628</v>
          </cell>
          <cell r="J86">
            <v>644</v>
          </cell>
          <cell r="K86">
            <v>651</v>
          </cell>
          <cell r="L86">
            <v>653</v>
          </cell>
          <cell r="M86">
            <v>650</v>
          </cell>
          <cell r="N86">
            <v>646</v>
          </cell>
          <cell r="O86">
            <v>644</v>
          </cell>
          <cell r="P86">
            <v>646</v>
          </cell>
          <cell r="Q86">
            <v>651</v>
          </cell>
          <cell r="R86">
            <v>656</v>
          </cell>
          <cell r="S86">
            <v>663</v>
          </cell>
          <cell r="T86">
            <v>669</v>
          </cell>
          <cell r="U86">
            <v>667</v>
          </cell>
          <cell r="V86">
            <v>652</v>
          </cell>
          <cell r="W86">
            <v>629</v>
          </cell>
          <cell r="X86">
            <v>602</v>
          </cell>
          <cell r="Y86">
            <v>577</v>
          </cell>
          <cell r="Z86">
            <v>555</v>
          </cell>
          <cell r="AA86">
            <v>538</v>
          </cell>
          <cell r="AB86">
            <v>2503</v>
          </cell>
          <cell r="AC86">
            <v>2227</v>
          </cell>
          <cell r="AD86">
            <v>1926</v>
          </cell>
          <cell r="AE86">
            <v>1766</v>
          </cell>
          <cell r="AF86">
            <v>1542</v>
          </cell>
          <cell r="AG86">
            <v>1287</v>
          </cell>
          <cell r="AH86">
            <v>996</v>
          </cell>
          <cell r="AI86">
            <v>784</v>
          </cell>
          <cell r="AJ86">
            <v>652</v>
          </cell>
          <cell r="AK86">
            <v>530</v>
          </cell>
          <cell r="AL86">
            <v>402</v>
          </cell>
          <cell r="AM86">
            <v>309</v>
          </cell>
          <cell r="AN86">
            <v>341</v>
          </cell>
        </row>
        <row r="87">
          <cell r="A87" t="str">
            <v>080300</v>
          </cell>
          <cell r="B87" t="str">
            <v>08</v>
          </cell>
          <cell r="C87" t="str">
            <v>03</v>
          </cell>
          <cell r="D87" t="str">
            <v>00</v>
          </cell>
          <cell r="E87" t="str">
            <v>ANTA</v>
          </cell>
          <cell r="G87">
            <v>59011</v>
          </cell>
          <cell r="H87">
            <v>1360</v>
          </cell>
          <cell r="I87">
            <v>1326</v>
          </cell>
          <cell r="J87">
            <v>1360</v>
          </cell>
          <cell r="K87">
            <v>1376</v>
          </cell>
          <cell r="L87">
            <v>1379</v>
          </cell>
          <cell r="M87">
            <v>1374</v>
          </cell>
          <cell r="N87">
            <v>1365</v>
          </cell>
          <cell r="O87">
            <v>1362</v>
          </cell>
          <cell r="P87">
            <v>1364</v>
          </cell>
          <cell r="Q87">
            <v>1375</v>
          </cell>
          <cell r="R87">
            <v>1387</v>
          </cell>
          <cell r="S87">
            <v>1401</v>
          </cell>
          <cell r="T87">
            <v>1414</v>
          </cell>
          <cell r="U87">
            <v>1408</v>
          </cell>
          <cell r="V87">
            <v>1378</v>
          </cell>
          <cell r="W87">
            <v>1328</v>
          </cell>
          <cell r="X87">
            <v>1271</v>
          </cell>
          <cell r="Y87">
            <v>1220</v>
          </cell>
          <cell r="Z87">
            <v>1173</v>
          </cell>
          <cell r="AA87">
            <v>1137</v>
          </cell>
          <cell r="AB87">
            <v>5288</v>
          </cell>
          <cell r="AC87">
            <v>4706</v>
          </cell>
          <cell r="AD87">
            <v>4069</v>
          </cell>
          <cell r="AE87">
            <v>3732</v>
          </cell>
          <cell r="AF87">
            <v>3257</v>
          </cell>
          <cell r="AG87">
            <v>2720</v>
          </cell>
          <cell r="AH87">
            <v>2105</v>
          </cell>
          <cell r="AI87">
            <v>1656</v>
          </cell>
          <cell r="AJ87">
            <v>1378</v>
          </cell>
          <cell r="AK87">
            <v>1121</v>
          </cell>
          <cell r="AL87">
            <v>849</v>
          </cell>
          <cell r="AM87">
            <v>652</v>
          </cell>
          <cell r="AN87">
            <v>720</v>
          </cell>
        </row>
        <row r="88">
          <cell r="A88" t="str">
            <v>080400</v>
          </cell>
          <cell r="B88" t="str">
            <v>08</v>
          </cell>
          <cell r="C88" t="str">
            <v>04</v>
          </cell>
          <cell r="D88" t="str">
            <v>00</v>
          </cell>
          <cell r="E88" t="str">
            <v>CALCA</v>
          </cell>
          <cell r="G88">
            <v>63612</v>
          </cell>
          <cell r="H88">
            <v>1466</v>
          </cell>
          <cell r="I88">
            <v>1430</v>
          </cell>
          <cell r="J88">
            <v>1466</v>
          </cell>
          <cell r="K88">
            <v>1483</v>
          </cell>
          <cell r="L88">
            <v>1487</v>
          </cell>
          <cell r="M88">
            <v>1481</v>
          </cell>
          <cell r="N88">
            <v>1472</v>
          </cell>
          <cell r="O88">
            <v>1468</v>
          </cell>
          <cell r="P88">
            <v>1470</v>
          </cell>
          <cell r="Q88">
            <v>1482</v>
          </cell>
          <cell r="R88">
            <v>1495</v>
          </cell>
          <cell r="S88">
            <v>1510</v>
          </cell>
          <cell r="T88">
            <v>1524</v>
          </cell>
          <cell r="U88">
            <v>1518</v>
          </cell>
          <cell r="V88">
            <v>1486</v>
          </cell>
          <cell r="W88">
            <v>1432</v>
          </cell>
          <cell r="X88">
            <v>1370</v>
          </cell>
          <cell r="Y88">
            <v>1315</v>
          </cell>
          <cell r="Z88">
            <v>1265</v>
          </cell>
          <cell r="AA88">
            <v>1225</v>
          </cell>
          <cell r="AB88">
            <v>5700</v>
          </cell>
          <cell r="AC88">
            <v>5073</v>
          </cell>
          <cell r="AD88">
            <v>4387</v>
          </cell>
          <cell r="AE88">
            <v>4023</v>
          </cell>
          <cell r="AF88">
            <v>3511</v>
          </cell>
          <cell r="AG88">
            <v>2932</v>
          </cell>
          <cell r="AH88">
            <v>2269</v>
          </cell>
          <cell r="AI88">
            <v>1785</v>
          </cell>
          <cell r="AJ88">
            <v>1485</v>
          </cell>
          <cell r="AK88">
            <v>1208</v>
          </cell>
          <cell r="AL88">
            <v>915</v>
          </cell>
          <cell r="AM88">
            <v>703</v>
          </cell>
          <cell r="AN88">
            <v>776</v>
          </cell>
        </row>
        <row r="89">
          <cell r="A89" t="str">
            <v>080500</v>
          </cell>
          <cell r="B89" t="str">
            <v>08</v>
          </cell>
          <cell r="C89" t="str">
            <v>05</v>
          </cell>
          <cell r="D89" t="str">
            <v>00</v>
          </cell>
          <cell r="E89" t="str">
            <v>CANAS</v>
          </cell>
          <cell r="G89">
            <v>43488</v>
          </cell>
          <cell r="H89">
            <v>1002</v>
          </cell>
          <cell r="I89">
            <v>978</v>
          </cell>
          <cell r="J89">
            <v>1002</v>
          </cell>
          <cell r="K89">
            <v>1014</v>
          </cell>
          <cell r="L89">
            <v>1016</v>
          </cell>
          <cell r="M89">
            <v>1012</v>
          </cell>
          <cell r="N89">
            <v>1006</v>
          </cell>
          <cell r="O89">
            <v>1003</v>
          </cell>
          <cell r="P89">
            <v>1005</v>
          </cell>
          <cell r="Q89">
            <v>1013</v>
          </cell>
          <cell r="R89">
            <v>1022</v>
          </cell>
          <cell r="S89">
            <v>1032</v>
          </cell>
          <cell r="T89">
            <v>1042</v>
          </cell>
          <cell r="U89">
            <v>1038</v>
          </cell>
          <cell r="V89">
            <v>1016</v>
          </cell>
          <cell r="W89">
            <v>979</v>
          </cell>
          <cell r="X89">
            <v>937</v>
          </cell>
          <cell r="Y89">
            <v>899</v>
          </cell>
          <cell r="Z89">
            <v>865</v>
          </cell>
          <cell r="AA89">
            <v>838</v>
          </cell>
          <cell r="AB89">
            <v>3897</v>
          </cell>
          <cell r="AC89">
            <v>3468</v>
          </cell>
          <cell r="AD89">
            <v>2999</v>
          </cell>
          <cell r="AE89">
            <v>2750</v>
          </cell>
          <cell r="AF89">
            <v>2400</v>
          </cell>
          <cell r="AG89">
            <v>2004</v>
          </cell>
          <cell r="AH89">
            <v>1551</v>
          </cell>
          <cell r="AI89">
            <v>1220</v>
          </cell>
          <cell r="AJ89">
            <v>1016</v>
          </cell>
          <cell r="AK89">
            <v>826</v>
          </cell>
          <cell r="AL89">
            <v>626</v>
          </cell>
          <cell r="AM89">
            <v>481</v>
          </cell>
          <cell r="AN89">
            <v>531</v>
          </cell>
        </row>
        <row r="90">
          <cell r="A90" t="str">
            <v>080600</v>
          </cell>
          <cell r="B90" t="str">
            <v>08</v>
          </cell>
          <cell r="C90" t="str">
            <v>06</v>
          </cell>
          <cell r="D90" t="str">
            <v>00</v>
          </cell>
          <cell r="E90" t="str">
            <v>CANCHIS</v>
          </cell>
          <cell r="G90">
            <v>107065</v>
          </cell>
          <cell r="H90">
            <v>2468</v>
          </cell>
          <cell r="I90">
            <v>2407</v>
          </cell>
          <cell r="J90">
            <v>2467</v>
          </cell>
          <cell r="K90">
            <v>2496</v>
          </cell>
          <cell r="L90">
            <v>2502</v>
          </cell>
          <cell r="M90">
            <v>2492</v>
          </cell>
          <cell r="N90">
            <v>2477</v>
          </cell>
          <cell r="O90">
            <v>2470</v>
          </cell>
          <cell r="P90">
            <v>2474</v>
          </cell>
          <cell r="Q90">
            <v>2495</v>
          </cell>
          <cell r="R90">
            <v>2516</v>
          </cell>
          <cell r="S90">
            <v>2541</v>
          </cell>
          <cell r="T90">
            <v>2565</v>
          </cell>
          <cell r="U90">
            <v>2555</v>
          </cell>
          <cell r="V90">
            <v>2501</v>
          </cell>
          <cell r="W90">
            <v>2410</v>
          </cell>
          <cell r="X90">
            <v>2307</v>
          </cell>
          <cell r="Y90">
            <v>2213</v>
          </cell>
          <cell r="Z90">
            <v>2129</v>
          </cell>
          <cell r="AA90">
            <v>2063</v>
          </cell>
          <cell r="AB90">
            <v>9594</v>
          </cell>
          <cell r="AC90">
            <v>8538</v>
          </cell>
          <cell r="AD90">
            <v>7383</v>
          </cell>
          <cell r="AE90">
            <v>6771</v>
          </cell>
          <cell r="AF90">
            <v>5909</v>
          </cell>
          <cell r="AG90">
            <v>4935</v>
          </cell>
          <cell r="AH90">
            <v>3819</v>
          </cell>
          <cell r="AI90">
            <v>3004</v>
          </cell>
          <cell r="AJ90">
            <v>2500</v>
          </cell>
          <cell r="AK90">
            <v>2033</v>
          </cell>
          <cell r="AL90">
            <v>1541</v>
          </cell>
          <cell r="AM90">
            <v>1183</v>
          </cell>
          <cell r="AN90">
            <v>1307</v>
          </cell>
        </row>
        <row r="91">
          <cell r="A91" t="str">
            <v>080700</v>
          </cell>
          <cell r="B91" t="str">
            <v>08</v>
          </cell>
          <cell r="C91" t="str">
            <v>07</v>
          </cell>
          <cell r="D91" t="str">
            <v>00</v>
          </cell>
          <cell r="E91" t="str">
            <v>CHUMBIVILCAS</v>
          </cell>
          <cell r="G91">
            <v>80263</v>
          </cell>
          <cell r="H91">
            <v>1850</v>
          </cell>
          <cell r="I91">
            <v>1804</v>
          </cell>
          <cell r="J91">
            <v>1850</v>
          </cell>
          <cell r="K91">
            <v>1872</v>
          </cell>
          <cell r="L91">
            <v>1876</v>
          </cell>
          <cell r="M91">
            <v>1868</v>
          </cell>
          <cell r="N91">
            <v>1857</v>
          </cell>
          <cell r="O91">
            <v>1852</v>
          </cell>
          <cell r="P91">
            <v>1855</v>
          </cell>
          <cell r="Q91">
            <v>1870</v>
          </cell>
          <cell r="R91">
            <v>1887</v>
          </cell>
          <cell r="S91">
            <v>1905</v>
          </cell>
          <cell r="T91">
            <v>1923</v>
          </cell>
          <cell r="U91">
            <v>1915</v>
          </cell>
          <cell r="V91">
            <v>1875</v>
          </cell>
          <cell r="W91">
            <v>1806</v>
          </cell>
          <cell r="X91">
            <v>1729</v>
          </cell>
          <cell r="Y91">
            <v>1659</v>
          </cell>
          <cell r="Z91">
            <v>1596</v>
          </cell>
          <cell r="AA91">
            <v>1546</v>
          </cell>
          <cell r="AB91">
            <v>7192</v>
          </cell>
          <cell r="AC91">
            <v>6401</v>
          </cell>
          <cell r="AD91">
            <v>5535</v>
          </cell>
          <cell r="AE91">
            <v>5076</v>
          </cell>
          <cell r="AF91">
            <v>4430</v>
          </cell>
          <cell r="AG91">
            <v>3699</v>
          </cell>
          <cell r="AH91">
            <v>2863</v>
          </cell>
          <cell r="AI91">
            <v>2252</v>
          </cell>
          <cell r="AJ91">
            <v>1874</v>
          </cell>
          <cell r="AK91">
            <v>1524</v>
          </cell>
          <cell r="AL91">
            <v>1155</v>
          </cell>
          <cell r="AM91">
            <v>887</v>
          </cell>
          <cell r="AN91">
            <v>980</v>
          </cell>
        </row>
        <row r="92">
          <cell r="A92" t="str">
            <v>080800</v>
          </cell>
          <cell r="B92" t="str">
            <v>08</v>
          </cell>
          <cell r="C92" t="str">
            <v>08</v>
          </cell>
          <cell r="D92" t="str">
            <v>00</v>
          </cell>
          <cell r="E92" t="str">
            <v>ESPINAR</v>
          </cell>
          <cell r="G92">
            <v>69737</v>
          </cell>
          <cell r="H92">
            <v>1607</v>
          </cell>
          <cell r="I92">
            <v>1568</v>
          </cell>
          <cell r="J92">
            <v>1607</v>
          </cell>
          <cell r="K92">
            <v>1626</v>
          </cell>
          <cell r="L92">
            <v>1630</v>
          </cell>
          <cell r="M92">
            <v>1623</v>
          </cell>
          <cell r="N92">
            <v>1614</v>
          </cell>
          <cell r="O92">
            <v>1609</v>
          </cell>
          <cell r="P92">
            <v>1612</v>
          </cell>
          <cell r="Q92">
            <v>1625</v>
          </cell>
          <cell r="R92">
            <v>1639</v>
          </cell>
          <cell r="S92">
            <v>1655</v>
          </cell>
          <cell r="T92">
            <v>1671</v>
          </cell>
          <cell r="U92">
            <v>1664</v>
          </cell>
          <cell r="V92">
            <v>1629</v>
          </cell>
          <cell r="W92">
            <v>1570</v>
          </cell>
          <cell r="X92">
            <v>1502</v>
          </cell>
          <cell r="Y92">
            <v>1441</v>
          </cell>
          <cell r="Z92">
            <v>1387</v>
          </cell>
          <cell r="AA92">
            <v>1343</v>
          </cell>
          <cell r="AB92">
            <v>6249</v>
          </cell>
          <cell r="AC92">
            <v>5561</v>
          </cell>
          <cell r="AD92">
            <v>4809</v>
          </cell>
          <cell r="AE92">
            <v>4411</v>
          </cell>
          <cell r="AF92">
            <v>3849</v>
          </cell>
          <cell r="AG92">
            <v>3214</v>
          </cell>
          <cell r="AH92">
            <v>2487</v>
          </cell>
          <cell r="AI92">
            <v>1956</v>
          </cell>
          <cell r="AJ92">
            <v>1629</v>
          </cell>
          <cell r="AK92">
            <v>1324</v>
          </cell>
          <cell r="AL92">
            <v>1004</v>
          </cell>
          <cell r="AM92">
            <v>771</v>
          </cell>
          <cell r="AN92">
            <v>851</v>
          </cell>
        </row>
        <row r="93">
          <cell r="A93" t="str">
            <v>080900</v>
          </cell>
          <cell r="B93" t="str">
            <v>08</v>
          </cell>
          <cell r="C93" t="str">
            <v>09</v>
          </cell>
          <cell r="D93" t="str">
            <v>00</v>
          </cell>
          <cell r="E93" t="str">
            <v>LA CONVENCION</v>
          </cell>
          <cell r="G93">
            <v>169220</v>
          </cell>
          <cell r="H93">
            <v>3900</v>
          </cell>
          <cell r="I93">
            <v>3804</v>
          </cell>
          <cell r="J93">
            <v>3900</v>
          </cell>
          <cell r="K93">
            <v>3946</v>
          </cell>
          <cell r="L93">
            <v>3955</v>
          </cell>
          <cell r="M93">
            <v>3939</v>
          </cell>
          <cell r="N93">
            <v>3916</v>
          </cell>
          <cell r="O93">
            <v>3904</v>
          </cell>
          <cell r="P93">
            <v>3911</v>
          </cell>
          <cell r="Q93">
            <v>3943</v>
          </cell>
          <cell r="R93">
            <v>3977</v>
          </cell>
          <cell r="S93">
            <v>4016</v>
          </cell>
          <cell r="T93">
            <v>4054</v>
          </cell>
          <cell r="U93">
            <v>4038</v>
          </cell>
          <cell r="V93">
            <v>3952</v>
          </cell>
          <cell r="W93">
            <v>3809</v>
          </cell>
          <cell r="X93">
            <v>3646</v>
          </cell>
          <cell r="Y93">
            <v>3498</v>
          </cell>
          <cell r="Z93">
            <v>3365</v>
          </cell>
          <cell r="AA93">
            <v>3260</v>
          </cell>
          <cell r="AB93">
            <v>15164</v>
          </cell>
          <cell r="AC93">
            <v>13494</v>
          </cell>
          <cell r="AD93">
            <v>11669</v>
          </cell>
          <cell r="AE93">
            <v>10702</v>
          </cell>
          <cell r="AF93">
            <v>9340</v>
          </cell>
          <cell r="AG93">
            <v>7799</v>
          </cell>
          <cell r="AH93">
            <v>6036</v>
          </cell>
          <cell r="AI93">
            <v>4747</v>
          </cell>
          <cell r="AJ93">
            <v>3952</v>
          </cell>
          <cell r="AK93">
            <v>3213</v>
          </cell>
          <cell r="AL93">
            <v>2435</v>
          </cell>
          <cell r="AM93">
            <v>1870</v>
          </cell>
          <cell r="AN93">
            <v>2066</v>
          </cell>
        </row>
        <row r="94">
          <cell r="A94" t="str">
            <v>081000</v>
          </cell>
          <cell r="B94" t="str">
            <v>08</v>
          </cell>
          <cell r="C94" t="str">
            <v>10</v>
          </cell>
          <cell r="D94" t="str">
            <v>00</v>
          </cell>
          <cell r="E94" t="str">
            <v>PARURO</v>
          </cell>
          <cell r="G94">
            <v>32396</v>
          </cell>
          <cell r="H94">
            <v>747</v>
          </cell>
          <cell r="I94">
            <v>728</v>
          </cell>
          <cell r="J94">
            <v>747</v>
          </cell>
          <cell r="K94">
            <v>755</v>
          </cell>
          <cell r="L94">
            <v>757</v>
          </cell>
          <cell r="M94">
            <v>754</v>
          </cell>
          <cell r="N94">
            <v>750</v>
          </cell>
          <cell r="O94">
            <v>747</v>
          </cell>
          <cell r="P94">
            <v>749</v>
          </cell>
          <cell r="Q94">
            <v>755</v>
          </cell>
          <cell r="R94">
            <v>761</v>
          </cell>
          <cell r="S94">
            <v>769</v>
          </cell>
          <cell r="T94">
            <v>776</v>
          </cell>
          <cell r="U94">
            <v>773</v>
          </cell>
          <cell r="V94">
            <v>757</v>
          </cell>
          <cell r="W94">
            <v>729</v>
          </cell>
          <cell r="X94">
            <v>698</v>
          </cell>
          <cell r="Y94">
            <v>670</v>
          </cell>
          <cell r="Z94">
            <v>644</v>
          </cell>
          <cell r="AA94">
            <v>624</v>
          </cell>
          <cell r="AB94">
            <v>2903</v>
          </cell>
          <cell r="AC94">
            <v>2583</v>
          </cell>
          <cell r="AD94">
            <v>2234</v>
          </cell>
          <cell r="AE94">
            <v>2049</v>
          </cell>
          <cell r="AF94">
            <v>1788</v>
          </cell>
          <cell r="AG94">
            <v>1493</v>
          </cell>
          <cell r="AH94">
            <v>1156</v>
          </cell>
          <cell r="AI94">
            <v>909</v>
          </cell>
          <cell r="AJ94">
            <v>757</v>
          </cell>
          <cell r="AK94">
            <v>615</v>
          </cell>
          <cell r="AL94">
            <v>466</v>
          </cell>
          <cell r="AM94">
            <v>358</v>
          </cell>
          <cell r="AN94">
            <v>395</v>
          </cell>
        </row>
        <row r="95">
          <cell r="A95" t="str">
            <v>081100</v>
          </cell>
          <cell r="B95" t="str">
            <v>08</v>
          </cell>
          <cell r="C95" t="str">
            <v>11</v>
          </cell>
          <cell r="D95" t="str">
            <v>00</v>
          </cell>
          <cell r="E95" t="str">
            <v>PAUCARTAMBO</v>
          </cell>
          <cell r="G95">
            <v>49181</v>
          </cell>
          <cell r="H95">
            <v>1133</v>
          </cell>
          <cell r="I95">
            <v>1105</v>
          </cell>
          <cell r="J95">
            <v>1133</v>
          </cell>
          <cell r="K95">
            <v>1147</v>
          </cell>
          <cell r="L95">
            <v>1149</v>
          </cell>
          <cell r="M95">
            <v>1145</v>
          </cell>
          <cell r="N95">
            <v>1138</v>
          </cell>
          <cell r="O95">
            <v>1135</v>
          </cell>
          <cell r="P95">
            <v>1137</v>
          </cell>
          <cell r="Q95">
            <v>1146</v>
          </cell>
          <cell r="R95">
            <v>1156</v>
          </cell>
          <cell r="S95">
            <v>1167</v>
          </cell>
          <cell r="T95">
            <v>1178</v>
          </cell>
          <cell r="U95">
            <v>1174</v>
          </cell>
          <cell r="V95">
            <v>1149</v>
          </cell>
          <cell r="W95">
            <v>1107</v>
          </cell>
          <cell r="X95">
            <v>1060</v>
          </cell>
          <cell r="Y95">
            <v>1017</v>
          </cell>
          <cell r="Z95">
            <v>978</v>
          </cell>
          <cell r="AA95">
            <v>947</v>
          </cell>
          <cell r="AB95">
            <v>4407</v>
          </cell>
          <cell r="AC95">
            <v>3922</v>
          </cell>
          <cell r="AD95">
            <v>3391</v>
          </cell>
          <cell r="AE95">
            <v>3111</v>
          </cell>
          <cell r="AF95">
            <v>2715</v>
          </cell>
          <cell r="AG95">
            <v>2267</v>
          </cell>
          <cell r="AH95">
            <v>1754</v>
          </cell>
          <cell r="AI95">
            <v>1380</v>
          </cell>
          <cell r="AJ95">
            <v>1148</v>
          </cell>
          <cell r="AK95">
            <v>934</v>
          </cell>
          <cell r="AL95">
            <v>708</v>
          </cell>
          <cell r="AM95">
            <v>543</v>
          </cell>
          <cell r="AN95">
            <v>600</v>
          </cell>
        </row>
        <row r="96">
          <cell r="A96" t="str">
            <v>081200</v>
          </cell>
          <cell r="B96" t="str">
            <v>08</v>
          </cell>
          <cell r="C96" t="str">
            <v>12</v>
          </cell>
          <cell r="D96" t="str">
            <v>00</v>
          </cell>
          <cell r="E96" t="str">
            <v>QUISPICANCHI</v>
          </cell>
          <cell r="G96">
            <v>85220</v>
          </cell>
          <cell r="H96">
            <v>1964</v>
          </cell>
          <cell r="I96">
            <v>1915</v>
          </cell>
          <cell r="J96">
            <v>1964</v>
          </cell>
          <cell r="K96">
            <v>1987</v>
          </cell>
          <cell r="L96">
            <v>1992</v>
          </cell>
          <cell r="M96">
            <v>1984</v>
          </cell>
          <cell r="N96">
            <v>1972</v>
          </cell>
          <cell r="O96">
            <v>1966</v>
          </cell>
          <cell r="P96">
            <v>1970</v>
          </cell>
          <cell r="Q96">
            <v>1986</v>
          </cell>
          <cell r="R96">
            <v>2003</v>
          </cell>
          <cell r="S96">
            <v>2023</v>
          </cell>
          <cell r="T96">
            <v>2041</v>
          </cell>
          <cell r="U96">
            <v>2034</v>
          </cell>
          <cell r="V96">
            <v>1990</v>
          </cell>
          <cell r="W96">
            <v>1918</v>
          </cell>
          <cell r="X96">
            <v>1836</v>
          </cell>
          <cell r="Y96">
            <v>1761</v>
          </cell>
          <cell r="Z96">
            <v>1695</v>
          </cell>
          <cell r="AA96">
            <v>1642</v>
          </cell>
          <cell r="AB96">
            <v>7636</v>
          </cell>
          <cell r="AC96">
            <v>6796</v>
          </cell>
          <cell r="AD96">
            <v>5877</v>
          </cell>
          <cell r="AE96">
            <v>5390</v>
          </cell>
          <cell r="AF96">
            <v>4703</v>
          </cell>
          <cell r="AG96">
            <v>3928</v>
          </cell>
          <cell r="AH96">
            <v>3040</v>
          </cell>
          <cell r="AI96">
            <v>2391</v>
          </cell>
          <cell r="AJ96">
            <v>1990</v>
          </cell>
          <cell r="AK96">
            <v>1618</v>
          </cell>
          <cell r="AL96">
            <v>1226</v>
          </cell>
          <cell r="AM96">
            <v>942</v>
          </cell>
          <cell r="AN96">
            <v>1040</v>
          </cell>
        </row>
        <row r="97">
          <cell r="A97" t="str">
            <v>081300</v>
          </cell>
          <cell r="B97" t="str">
            <v>08</v>
          </cell>
          <cell r="C97" t="str">
            <v>13</v>
          </cell>
          <cell r="D97" t="str">
            <v>00</v>
          </cell>
          <cell r="E97" t="str">
            <v>URUBAMBA</v>
          </cell>
          <cell r="G97">
            <v>59327</v>
          </cell>
          <cell r="H97">
            <v>1367</v>
          </cell>
          <cell r="I97">
            <v>1334</v>
          </cell>
          <cell r="J97">
            <v>1367</v>
          </cell>
          <cell r="K97">
            <v>1383</v>
          </cell>
          <cell r="L97">
            <v>1387</v>
          </cell>
          <cell r="M97">
            <v>1381</v>
          </cell>
          <cell r="N97">
            <v>1373</v>
          </cell>
          <cell r="O97">
            <v>1369</v>
          </cell>
          <cell r="P97">
            <v>1371</v>
          </cell>
          <cell r="Q97">
            <v>1382</v>
          </cell>
          <cell r="R97">
            <v>1394</v>
          </cell>
          <cell r="S97">
            <v>1408</v>
          </cell>
          <cell r="T97">
            <v>1421</v>
          </cell>
          <cell r="U97">
            <v>1416</v>
          </cell>
          <cell r="V97">
            <v>1386</v>
          </cell>
          <cell r="W97">
            <v>1335</v>
          </cell>
          <cell r="X97">
            <v>1278</v>
          </cell>
          <cell r="Y97">
            <v>1226</v>
          </cell>
          <cell r="Z97">
            <v>1180</v>
          </cell>
          <cell r="AA97">
            <v>1143</v>
          </cell>
          <cell r="AB97">
            <v>5316</v>
          </cell>
          <cell r="AC97">
            <v>4731</v>
          </cell>
          <cell r="AD97">
            <v>4091</v>
          </cell>
          <cell r="AE97">
            <v>3752</v>
          </cell>
          <cell r="AF97">
            <v>3275</v>
          </cell>
          <cell r="AG97">
            <v>2735</v>
          </cell>
          <cell r="AH97">
            <v>2116</v>
          </cell>
          <cell r="AI97">
            <v>1664</v>
          </cell>
          <cell r="AJ97">
            <v>1385</v>
          </cell>
          <cell r="AK97">
            <v>1127</v>
          </cell>
          <cell r="AL97">
            <v>854</v>
          </cell>
          <cell r="AM97">
            <v>656</v>
          </cell>
          <cell r="AN97">
            <v>724</v>
          </cell>
        </row>
        <row r="98">
          <cell r="A98" t="str">
            <v>090000</v>
          </cell>
          <cell r="B98" t="str">
            <v>09</v>
          </cell>
          <cell r="C98" t="str">
            <v>00</v>
          </cell>
          <cell r="D98" t="str">
            <v>00</v>
          </cell>
          <cell r="E98" t="str">
            <v>HUANCAVELICA</v>
          </cell>
          <cell r="F98">
            <v>467480</v>
          </cell>
          <cell r="G98">
            <v>467480</v>
          </cell>
          <cell r="H98">
            <v>13361</v>
          </cell>
          <cell r="I98">
            <v>12826</v>
          </cell>
          <cell r="J98">
            <v>13110</v>
          </cell>
          <cell r="K98">
            <v>13169</v>
          </cell>
          <cell r="L98">
            <v>13067</v>
          </cell>
          <cell r="M98">
            <v>12870</v>
          </cell>
          <cell r="N98">
            <v>12648</v>
          </cell>
          <cell r="O98">
            <v>12466</v>
          </cell>
          <cell r="P98">
            <v>12377</v>
          </cell>
          <cell r="Q98">
            <v>12420</v>
          </cell>
          <cell r="R98">
            <v>12482</v>
          </cell>
          <cell r="S98">
            <v>12575</v>
          </cell>
          <cell r="T98">
            <v>12662</v>
          </cell>
          <cell r="U98">
            <v>12505</v>
          </cell>
          <cell r="V98">
            <v>12026</v>
          </cell>
          <cell r="W98">
            <v>11279</v>
          </cell>
          <cell r="X98">
            <v>10451</v>
          </cell>
          <cell r="Y98">
            <v>9704</v>
          </cell>
          <cell r="Z98">
            <v>9052</v>
          </cell>
          <cell r="AA98">
            <v>8555</v>
          </cell>
          <cell r="AB98">
            <v>37776</v>
          </cell>
          <cell r="AC98">
            <v>30742</v>
          </cell>
          <cell r="AD98">
            <v>26470</v>
          </cell>
          <cell r="AE98">
            <v>24972</v>
          </cell>
          <cell r="AF98">
            <v>21171</v>
          </cell>
          <cell r="AG98">
            <v>19125</v>
          </cell>
          <cell r="AH98">
            <v>15202</v>
          </cell>
          <cell r="AI98">
            <v>13053</v>
          </cell>
          <cell r="AJ98">
            <v>10919</v>
          </cell>
          <cell r="AK98">
            <v>9185</v>
          </cell>
          <cell r="AL98">
            <v>7051</v>
          </cell>
          <cell r="AM98">
            <v>5722</v>
          </cell>
          <cell r="AN98">
            <v>6487</v>
          </cell>
        </row>
        <row r="99">
          <cell r="A99" t="str">
            <v>090100</v>
          </cell>
          <cell r="B99" t="str">
            <v>09</v>
          </cell>
          <cell r="C99" t="str">
            <v>01</v>
          </cell>
          <cell r="D99" t="str">
            <v>00</v>
          </cell>
          <cell r="E99" t="str">
            <v>HUANCAVELICA</v>
          </cell>
          <cell r="G99">
            <v>144463</v>
          </cell>
          <cell r="H99">
            <v>4129</v>
          </cell>
          <cell r="I99">
            <v>3964</v>
          </cell>
          <cell r="J99">
            <v>4051</v>
          </cell>
          <cell r="K99">
            <v>4070</v>
          </cell>
          <cell r="L99">
            <v>4038</v>
          </cell>
          <cell r="M99">
            <v>3978</v>
          </cell>
          <cell r="N99">
            <v>3907</v>
          </cell>
          <cell r="O99">
            <v>3852</v>
          </cell>
          <cell r="P99">
            <v>3825</v>
          </cell>
          <cell r="Q99">
            <v>3837</v>
          </cell>
          <cell r="R99">
            <v>3857</v>
          </cell>
          <cell r="S99">
            <v>3886</v>
          </cell>
          <cell r="T99">
            <v>3913</v>
          </cell>
          <cell r="U99">
            <v>3865</v>
          </cell>
          <cell r="V99">
            <v>3716</v>
          </cell>
          <cell r="W99">
            <v>3486</v>
          </cell>
          <cell r="X99">
            <v>3229</v>
          </cell>
          <cell r="Y99">
            <v>2999</v>
          </cell>
          <cell r="Z99">
            <v>2798</v>
          </cell>
          <cell r="AA99">
            <v>2645</v>
          </cell>
          <cell r="AB99">
            <v>11674</v>
          </cell>
          <cell r="AC99">
            <v>9501</v>
          </cell>
          <cell r="AD99">
            <v>8180</v>
          </cell>
          <cell r="AE99">
            <v>7716</v>
          </cell>
          <cell r="AF99">
            <v>6542</v>
          </cell>
          <cell r="AG99">
            <v>5910</v>
          </cell>
          <cell r="AH99">
            <v>4698</v>
          </cell>
          <cell r="AI99">
            <v>4035</v>
          </cell>
          <cell r="AJ99">
            <v>3375</v>
          </cell>
          <cell r="AK99">
            <v>2838</v>
          </cell>
          <cell r="AL99">
            <v>2177</v>
          </cell>
          <cell r="AM99">
            <v>1767</v>
          </cell>
          <cell r="AN99">
            <v>2005</v>
          </cell>
        </row>
        <row r="100">
          <cell r="A100" t="str">
            <v>090200</v>
          </cell>
          <cell r="B100" t="str">
            <v>09</v>
          </cell>
          <cell r="C100" t="str">
            <v>02</v>
          </cell>
          <cell r="D100" t="str">
            <v>00</v>
          </cell>
          <cell r="E100" t="str">
            <v>ACOBAMBA</v>
          </cell>
          <cell r="G100">
            <v>68265</v>
          </cell>
          <cell r="H100">
            <v>1951</v>
          </cell>
          <cell r="I100">
            <v>1873</v>
          </cell>
          <cell r="J100">
            <v>1914</v>
          </cell>
          <cell r="K100">
            <v>1923</v>
          </cell>
          <cell r="L100">
            <v>1908</v>
          </cell>
          <cell r="M100">
            <v>1879</v>
          </cell>
          <cell r="N100">
            <v>1847</v>
          </cell>
          <cell r="O100">
            <v>1820</v>
          </cell>
          <cell r="P100">
            <v>1807</v>
          </cell>
          <cell r="Q100">
            <v>1814</v>
          </cell>
          <cell r="R100">
            <v>1823</v>
          </cell>
          <cell r="S100">
            <v>1836</v>
          </cell>
          <cell r="T100">
            <v>1849</v>
          </cell>
          <cell r="U100">
            <v>1826</v>
          </cell>
          <cell r="V100">
            <v>1756</v>
          </cell>
          <cell r="W100">
            <v>1647</v>
          </cell>
          <cell r="X100">
            <v>1526</v>
          </cell>
          <cell r="Y100">
            <v>1417</v>
          </cell>
          <cell r="Z100">
            <v>1322</v>
          </cell>
          <cell r="AA100">
            <v>1249</v>
          </cell>
          <cell r="AB100">
            <v>5517</v>
          </cell>
          <cell r="AC100">
            <v>4489</v>
          </cell>
          <cell r="AD100">
            <v>3865</v>
          </cell>
          <cell r="AE100">
            <v>3647</v>
          </cell>
          <cell r="AF100">
            <v>3092</v>
          </cell>
          <cell r="AG100">
            <v>2793</v>
          </cell>
          <cell r="AH100">
            <v>2220</v>
          </cell>
          <cell r="AI100">
            <v>1906</v>
          </cell>
          <cell r="AJ100">
            <v>1595</v>
          </cell>
          <cell r="AK100">
            <v>1341</v>
          </cell>
          <cell r="AL100">
            <v>1030</v>
          </cell>
          <cell r="AM100">
            <v>836</v>
          </cell>
          <cell r="AN100">
            <v>947</v>
          </cell>
        </row>
        <row r="101">
          <cell r="A101" t="str">
            <v>090300</v>
          </cell>
          <cell r="B101" t="str">
            <v>09</v>
          </cell>
          <cell r="C101" t="str">
            <v>03</v>
          </cell>
          <cell r="D101" t="str">
            <v>00</v>
          </cell>
          <cell r="E101" t="str">
            <v>ANGARAES</v>
          </cell>
          <cell r="G101">
            <v>54560</v>
          </cell>
          <cell r="H101">
            <v>1559</v>
          </cell>
          <cell r="I101">
            <v>1497</v>
          </cell>
          <cell r="J101">
            <v>1530</v>
          </cell>
          <cell r="K101">
            <v>1537</v>
          </cell>
          <cell r="L101">
            <v>1525</v>
          </cell>
          <cell r="M101">
            <v>1502</v>
          </cell>
          <cell r="N101">
            <v>1476</v>
          </cell>
          <cell r="O101">
            <v>1455</v>
          </cell>
          <cell r="P101">
            <v>1445</v>
          </cell>
          <cell r="Q101">
            <v>1450</v>
          </cell>
          <cell r="R101">
            <v>1457</v>
          </cell>
          <cell r="S101">
            <v>1468</v>
          </cell>
          <cell r="T101">
            <v>1478</v>
          </cell>
          <cell r="U101">
            <v>1459</v>
          </cell>
          <cell r="V101">
            <v>1404</v>
          </cell>
          <cell r="W101">
            <v>1316</v>
          </cell>
          <cell r="X101">
            <v>1220</v>
          </cell>
          <cell r="Y101">
            <v>1133</v>
          </cell>
          <cell r="Z101">
            <v>1056</v>
          </cell>
          <cell r="AA101">
            <v>998</v>
          </cell>
          <cell r="AB101">
            <v>4409</v>
          </cell>
          <cell r="AC101">
            <v>3588</v>
          </cell>
          <cell r="AD101">
            <v>3089</v>
          </cell>
          <cell r="AE101">
            <v>2915</v>
          </cell>
          <cell r="AF101">
            <v>2471</v>
          </cell>
          <cell r="AG101">
            <v>2232</v>
          </cell>
          <cell r="AH101">
            <v>1774</v>
          </cell>
          <cell r="AI101">
            <v>1523</v>
          </cell>
          <cell r="AJ101">
            <v>1274</v>
          </cell>
          <cell r="AK101">
            <v>1072</v>
          </cell>
          <cell r="AL101">
            <v>823</v>
          </cell>
          <cell r="AM101">
            <v>668</v>
          </cell>
          <cell r="AN101">
            <v>757</v>
          </cell>
        </row>
        <row r="102">
          <cell r="A102" t="str">
            <v>090400</v>
          </cell>
          <cell r="B102" t="str">
            <v>09</v>
          </cell>
          <cell r="C102" t="str">
            <v>04</v>
          </cell>
          <cell r="D102" t="str">
            <v>00</v>
          </cell>
          <cell r="E102" t="str">
            <v>CASTROVIRREYNA</v>
          </cell>
          <cell r="G102">
            <v>20459</v>
          </cell>
          <cell r="H102">
            <v>585</v>
          </cell>
          <cell r="I102">
            <v>561</v>
          </cell>
          <cell r="J102">
            <v>574</v>
          </cell>
          <cell r="K102">
            <v>576</v>
          </cell>
          <cell r="L102">
            <v>572</v>
          </cell>
          <cell r="M102">
            <v>563</v>
          </cell>
          <cell r="N102">
            <v>554</v>
          </cell>
          <cell r="O102">
            <v>546</v>
          </cell>
          <cell r="P102">
            <v>542</v>
          </cell>
          <cell r="Q102">
            <v>544</v>
          </cell>
          <cell r="R102">
            <v>546</v>
          </cell>
          <cell r="S102">
            <v>550</v>
          </cell>
          <cell r="T102">
            <v>554</v>
          </cell>
          <cell r="U102">
            <v>547</v>
          </cell>
          <cell r="V102">
            <v>526</v>
          </cell>
          <cell r="W102">
            <v>494</v>
          </cell>
          <cell r="X102">
            <v>457</v>
          </cell>
          <cell r="Y102">
            <v>425</v>
          </cell>
          <cell r="Z102">
            <v>396</v>
          </cell>
          <cell r="AA102">
            <v>374</v>
          </cell>
          <cell r="AB102">
            <v>1653</v>
          </cell>
          <cell r="AC102">
            <v>1345</v>
          </cell>
          <cell r="AD102">
            <v>1159</v>
          </cell>
          <cell r="AE102">
            <v>1093</v>
          </cell>
          <cell r="AF102">
            <v>927</v>
          </cell>
          <cell r="AG102">
            <v>837</v>
          </cell>
          <cell r="AH102">
            <v>665</v>
          </cell>
          <cell r="AI102">
            <v>571</v>
          </cell>
          <cell r="AJ102">
            <v>478</v>
          </cell>
          <cell r="AK102">
            <v>402</v>
          </cell>
          <cell r="AL102">
            <v>309</v>
          </cell>
          <cell r="AM102">
            <v>250</v>
          </cell>
          <cell r="AN102">
            <v>284</v>
          </cell>
        </row>
        <row r="103">
          <cell r="A103" t="str">
            <v>090500</v>
          </cell>
          <cell r="B103" t="str">
            <v>09</v>
          </cell>
          <cell r="C103" t="str">
            <v>05</v>
          </cell>
          <cell r="D103" t="str">
            <v>00</v>
          </cell>
          <cell r="E103" t="str">
            <v>CHURCAMPA</v>
          </cell>
          <cell r="G103">
            <v>43600</v>
          </cell>
          <cell r="H103">
            <v>1246</v>
          </cell>
          <cell r="I103">
            <v>1196</v>
          </cell>
          <cell r="J103">
            <v>1223</v>
          </cell>
          <cell r="K103">
            <v>1228</v>
          </cell>
          <cell r="L103">
            <v>1219</v>
          </cell>
          <cell r="M103">
            <v>1200</v>
          </cell>
          <cell r="N103">
            <v>1180</v>
          </cell>
          <cell r="O103">
            <v>1163</v>
          </cell>
          <cell r="P103">
            <v>1154</v>
          </cell>
          <cell r="Q103">
            <v>1158</v>
          </cell>
          <cell r="R103">
            <v>1164</v>
          </cell>
          <cell r="S103">
            <v>1173</v>
          </cell>
          <cell r="T103">
            <v>1181</v>
          </cell>
          <cell r="U103">
            <v>1166</v>
          </cell>
          <cell r="V103">
            <v>1122</v>
          </cell>
          <cell r="W103">
            <v>1052</v>
          </cell>
          <cell r="X103">
            <v>975</v>
          </cell>
          <cell r="Y103">
            <v>905</v>
          </cell>
          <cell r="Z103">
            <v>844</v>
          </cell>
          <cell r="AA103">
            <v>798</v>
          </cell>
          <cell r="AB103">
            <v>3523</v>
          </cell>
          <cell r="AC103">
            <v>2867</v>
          </cell>
          <cell r="AD103">
            <v>2469</v>
          </cell>
          <cell r="AE103">
            <v>2329</v>
          </cell>
          <cell r="AF103">
            <v>1974</v>
          </cell>
          <cell r="AG103">
            <v>1784</v>
          </cell>
          <cell r="AH103">
            <v>1418</v>
          </cell>
          <cell r="AI103">
            <v>1217</v>
          </cell>
          <cell r="AJ103">
            <v>1018</v>
          </cell>
          <cell r="AK103">
            <v>857</v>
          </cell>
          <cell r="AL103">
            <v>658</v>
          </cell>
          <cell r="AM103">
            <v>534</v>
          </cell>
          <cell r="AN103">
            <v>605</v>
          </cell>
        </row>
        <row r="104">
          <cell r="A104" t="str">
            <v>090600</v>
          </cell>
          <cell r="B104" t="str">
            <v>09</v>
          </cell>
          <cell r="C104" t="str">
            <v>06</v>
          </cell>
          <cell r="D104" t="str">
            <v>00</v>
          </cell>
          <cell r="E104" t="str">
            <v>HUAYTARA</v>
          </cell>
          <cell r="G104">
            <v>29553</v>
          </cell>
          <cell r="H104">
            <v>845</v>
          </cell>
          <cell r="I104">
            <v>811</v>
          </cell>
          <cell r="J104">
            <v>829</v>
          </cell>
          <cell r="K104">
            <v>833</v>
          </cell>
          <cell r="L104">
            <v>826</v>
          </cell>
          <cell r="M104">
            <v>814</v>
          </cell>
          <cell r="N104">
            <v>800</v>
          </cell>
          <cell r="O104">
            <v>788</v>
          </cell>
          <cell r="P104">
            <v>782</v>
          </cell>
          <cell r="Q104">
            <v>785</v>
          </cell>
          <cell r="R104">
            <v>789</v>
          </cell>
          <cell r="S104">
            <v>795</v>
          </cell>
          <cell r="T104">
            <v>800</v>
          </cell>
          <cell r="U104">
            <v>791</v>
          </cell>
          <cell r="V104">
            <v>760</v>
          </cell>
          <cell r="W104">
            <v>713</v>
          </cell>
          <cell r="X104">
            <v>661</v>
          </cell>
          <cell r="Y104">
            <v>613</v>
          </cell>
          <cell r="Z104">
            <v>572</v>
          </cell>
          <cell r="AA104">
            <v>541</v>
          </cell>
          <cell r="AB104">
            <v>2388</v>
          </cell>
          <cell r="AC104">
            <v>1943</v>
          </cell>
          <cell r="AD104">
            <v>1673</v>
          </cell>
          <cell r="AE104">
            <v>1579</v>
          </cell>
          <cell r="AF104">
            <v>1338</v>
          </cell>
          <cell r="AG104">
            <v>1209</v>
          </cell>
          <cell r="AH104">
            <v>961</v>
          </cell>
          <cell r="AI104">
            <v>825</v>
          </cell>
          <cell r="AJ104">
            <v>690</v>
          </cell>
          <cell r="AK104">
            <v>581</v>
          </cell>
          <cell r="AL104">
            <v>446</v>
          </cell>
          <cell r="AM104">
            <v>362</v>
          </cell>
          <cell r="AN104">
            <v>410</v>
          </cell>
        </row>
        <row r="105">
          <cell r="A105" t="str">
            <v>090700</v>
          </cell>
          <cell r="B105" t="str">
            <v>09</v>
          </cell>
          <cell r="C105" t="str">
            <v>07</v>
          </cell>
          <cell r="D105" t="str">
            <v>00</v>
          </cell>
          <cell r="E105" t="str">
            <v>TAYACAJA</v>
          </cell>
          <cell r="G105">
            <v>106580</v>
          </cell>
          <cell r="H105">
            <v>3046</v>
          </cell>
          <cell r="I105">
            <v>2924</v>
          </cell>
          <cell r="J105">
            <v>2989</v>
          </cell>
          <cell r="K105">
            <v>3002</v>
          </cell>
          <cell r="L105">
            <v>2979</v>
          </cell>
          <cell r="M105">
            <v>2934</v>
          </cell>
          <cell r="N105">
            <v>2884</v>
          </cell>
          <cell r="O105">
            <v>2842</v>
          </cell>
          <cell r="P105">
            <v>2822</v>
          </cell>
          <cell r="Q105">
            <v>2832</v>
          </cell>
          <cell r="R105">
            <v>2846</v>
          </cell>
          <cell r="S105">
            <v>2867</v>
          </cell>
          <cell r="T105">
            <v>2887</v>
          </cell>
          <cell r="U105">
            <v>2851</v>
          </cell>
          <cell r="V105">
            <v>2742</v>
          </cell>
          <cell r="W105">
            <v>2571</v>
          </cell>
          <cell r="X105">
            <v>2383</v>
          </cell>
          <cell r="Y105">
            <v>2212</v>
          </cell>
          <cell r="Z105">
            <v>2064</v>
          </cell>
          <cell r="AA105">
            <v>1950</v>
          </cell>
          <cell r="AB105">
            <v>8612</v>
          </cell>
          <cell r="AC105">
            <v>7009</v>
          </cell>
          <cell r="AD105">
            <v>6035</v>
          </cell>
          <cell r="AE105">
            <v>5693</v>
          </cell>
          <cell r="AF105">
            <v>4827</v>
          </cell>
          <cell r="AG105">
            <v>4360</v>
          </cell>
          <cell r="AH105">
            <v>3466</v>
          </cell>
          <cell r="AI105">
            <v>2976</v>
          </cell>
          <cell r="AJ105">
            <v>2489</v>
          </cell>
          <cell r="AK105">
            <v>2094</v>
          </cell>
          <cell r="AL105">
            <v>1608</v>
          </cell>
          <cell r="AM105">
            <v>1305</v>
          </cell>
          <cell r="AN105">
            <v>1479</v>
          </cell>
        </row>
        <row r="106">
          <cell r="A106" t="str">
            <v>100000</v>
          </cell>
          <cell r="B106" t="str">
            <v>10</v>
          </cell>
          <cell r="C106" t="str">
            <v>00</v>
          </cell>
          <cell r="D106" t="str">
            <v>00</v>
          </cell>
          <cell r="E106" t="str">
            <v>HUANUCO</v>
          </cell>
          <cell r="F106">
            <v>765514</v>
          </cell>
          <cell r="G106">
            <v>765514</v>
          </cell>
          <cell r="H106">
            <v>18027</v>
          </cell>
          <cell r="I106">
            <v>18169</v>
          </cell>
          <cell r="J106">
            <v>18731</v>
          </cell>
          <cell r="K106">
            <v>19009</v>
          </cell>
          <cell r="L106">
            <v>19081</v>
          </cell>
          <cell r="M106">
            <v>19032</v>
          </cell>
          <cell r="N106">
            <v>18942</v>
          </cell>
          <cell r="O106">
            <v>18900</v>
          </cell>
          <cell r="P106">
            <v>18962</v>
          </cell>
          <cell r="Q106">
            <v>19178</v>
          </cell>
          <cell r="R106">
            <v>19384</v>
          </cell>
          <cell r="S106">
            <v>19623</v>
          </cell>
          <cell r="T106">
            <v>19856</v>
          </cell>
          <cell r="U106">
            <v>19778</v>
          </cell>
          <cell r="V106">
            <v>19274</v>
          </cell>
          <cell r="W106">
            <v>18413</v>
          </cell>
          <cell r="X106">
            <v>17431</v>
          </cell>
          <cell r="Y106">
            <v>16549</v>
          </cell>
          <cell r="Z106">
            <v>15758</v>
          </cell>
          <cell r="AA106">
            <v>15131</v>
          </cell>
          <cell r="AB106">
            <v>68894</v>
          </cell>
          <cell r="AC106">
            <v>57535</v>
          </cell>
          <cell r="AD106">
            <v>48820</v>
          </cell>
          <cell r="AE106">
            <v>45764</v>
          </cell>
          <cell r="AF106">
            <v>39095</v>
          </cell>
          <cell r="AG106">
            <v>33345</v>
          </cell>
          <cell r="AH106">
            <v>26088</v>
          </cell>
          <cell r="AI106">
            <v>20588</v>
          </cell>
          <cell r="AJ106">
            <v>17474</v>
          </cell>
          <cell r="AK106">
            <v>13611</v>
          </cell>
          <cell r="AL106">
            <v>10255</v>
          </cell>
          <cell r="AM106">
            <v>7788</v>
          </cell>
          <cell r="AN106">
            <v>7029</v>
          </cell>
        </row>
        <row r="107">
          <cell r="A107" t="str">
            <v>100100</v>
          </cell>
          <cell r="B107" t="str">
            <v>10</v>
          </cell>
          <cell r="C107" t="str">
            <v>01</v>
          </cell>
          <cell r="D107" t="str">
            <v>00</v>
          </cell>
          <cell r="E107" t="str">
            <v>HUANUCO</v>
          </cell>
          <cell r="G107">
            <v>266908</v>
          </cell>
          <cell r="H107">
            <v>6287</v>
          </cell>
          <cell r="I107">
            <v>6334</v>
          </cell>
          <cell r="J107">
            <v>6531</v>
          </cell>
          <cell r="K107">
            <v>6628</v>
          </cell>
          <cell r="L107">
            <v>6654</v>
          </cell>
          <cell r="M107">
            <v>6634</v>
          </cell>
          <cell r="N107">
            <v>6605</v>
          </cell>
          <cell r="O107">
            <v>6589</v>
          </cell>
          <cell r="P107">
            <v>6612</v>
          </cell>
          <cell r="Q107">
            <v>6686</v>
          </cell>
          <cell r="R107">
            <v>6760</v>
          </cell>
          <cell r="S107">
            <v>6843</v>
          </cell>
          <cell r="T107">
            <v>6923</v>
          </cell>
          <cell r="U107">
            <v>6897</v>
          </cell>
          <cell r="V107">
            <v>6721</v>
          </cell>
          <cell r="W107">
            <v>6418</v>
          </cell>
          <cell r="X107">
            <v>6078</v>
          </cell>
          <cell r="Y107">
            <v>5771</v>
          </cell>
          <cell r="Z107">
            <v>5493</v>
          </cell>
          <cell r="AA107">
            <v>5276</v>
          </cell>
          <cell r="AB107">
            <v>24020</v>
          </cell>
          <cell r="AC107">
            <v>20061</v>
          </cell>
          <cell r="AD107">
            <v>17021</v>
          </cell>
          <cell r="AE107">
            <v>15956</v>
          </cell>
          <cell r="AF107">
            <v>13630</v>
          </cell>
          <cell r="AG107">
            <v>11625</v>
          </cell>
          <cell r="AH107">
            <v>9095</v>
          </cell>
          <cell r="AI107">
            <v>7179</v>
          </cell>
          <cell r="AJ107">
            <v>6092</v>
          </cell>
          <cell r="AK107">
            <v>4745</v>
          </cell>
          <cell r="AL107">
            <v>3577</v>
          </cell>
          <cell r="AM107">
            <v>2715</v>
          </cell>
          <cell r="AN107">
            <v>2452</v>
          </cell>
        </row>
        <row r="108">
          <cell r="A108" t="str">
            <v>100200</v>
          </cell>
          <cell r="B108" t="str">
            <v>10</v>
          </cell>
          <cell r="C108" t="str">
            <v>02</v>
          </cell>
          <cell r="D108" t="str">
            <v>00</v>
          </cell>
          <cell r="E108" t="str">
            <v>AMBO</v>
          </cell>
          <cell r="G108">
            <v>55938</v>
          </cell>
          <cell r="H108">
            <v>1317</v>
          </cell>
          <cell r="I108">
            <v>1328</v>
          </cell>
          <cell r="J108">
            <v>1369</v>
          </cell>
          <cell r="K108">
            <v>1389</v>
          </cell>
          <cell r="L108">
            <v>1394</v>
          </cell>
          <cell r="M108">
            <v>1391</v>
          </cell>
          <cell r="N108">
            <v>1384</v>
          </cell>
          <cell r="O108">
            <v>1381</v>
          </cell>
          <cell r="P108">
            <v>1386</v>
          </cell>
          <cell r="Q108">
            <v>1401</v>
          </cell>
          <cell r="R108">
            <v>1416</v>
          </cell>
          <cell r="S108">
            <v>1434</v>
          </cell>
          <cell r="T108">
            <v>1451</v>
          </cell>
          <cell r="U108">
            <v>1445</v>
          </cell>
          <cell r="V108">
            <v>1408</v>
          </cell>
          <cell r="W108">
            <v>1346</v>
          </cell>
          <cell r="X108">
            <v>1274</v>
          </cell>
          <cell r="Y108">
            <v>1209</v>
          </cell>
          <cell r="Z108">
            <v>1152</v>
          </cell>
          <cell r="AA108">
            <v>1106</v>
          </cell>
          <cell r="AB108">
            <v>5034</v>
          </cell>
          <cell r="AC108">
            <v>4204</v>
          </cell>
          <cell r="AD108">
            <v>3567</v>
          </cell>
          <cell r="AE108">
            <v>3344</v>
          </cell>
          <cell r="AF108">
            <v>2857</v>
          </cell>
          <cell r="AG108">
            <v>2437</v>
          </cell>
          <cell r="AH108">
            <v>1906</v>
          </cell>
          <cell r="AI108">
            <v>1504</v>
          </cell>
          <cell r="AJ108">
            <v>1277</v>
          </cell>
          <cell r="AK108">
            <v>995</v>
          </cell>
          <cell r="AL108">
            <v>749</v>
          </cell>
          <cell r="AM108">
            <v>569</v>
          </cell>
          <cell r="AN108">
            <v>514</v>
          </cell>
        </row>
        <row r="109">
          <cell r="A109" t="str">
            <v>100300</v>
          </cell>
          <cell r="B109" t="str">
            <v>10</v>
          </cell>
          <cell r="C109" t="str">
            <v>03</v>
          </cell>
          <cell r="D109" t="str">
            <v>00</v>
          </cell>
          <cell r="E109" t="str">
            <v>DOS DE MAYO</v>
          </cell>
          <cell r="G109">
            <v>44590</v>
          </cell>
          <cell r="H109">
            <v>1050</v>
          </cell>
          <cell r="I109">
            <v>1058</v>
          </cell>
          <cell r="J109">
            <v>1091</v>
          </cell>
          <cell r="K109">
            <v>1107</v>
          </cell>
          <cell r="L109">
            <v>1111</v>
          </cell>
          <cell r="M109">
            <v>1109</v>
          </cell>
          <cell r="N109">
            <v>1103</v>
          </cell>
          <cell r="O109">
            <v>1101</v>
          </cell>
          <cell r="P109">
            <v>1105</v>
          </cell>
          <cell r="Q109">
            <v>1117</v>
          </cell>
          <cell r="R109">
            <v>1129</v>
          </cell>
          <cell r="S109">
            <v>1143</v>
          </cell>
          <cell r="T109">
            <v>1157</v>
          </cell>
          <cell r="U109">
            <v>1152</v>
          </cell>
          <cell r="V109">
            <v>1123</v>
          </cell>
          <cell r="W109">
            <v>1073</v>
          </cell>
          <cell r="X109">
            <v>1015</v>
          </cell>
          <cell r="Y109">
            <v>964</v>
          </cell>
          <cell r="Z109">
            <v>918</v>
          </cell>
          <cell r="AA109">
            <v>881</v>
          </cell>
          <cell r="AB109">
            <v>4013</v>
          </cell>
          <cell r="AC109">
            <v>3351</v>
          </cell>
          <cell r="AD109">
            <v>2844</v>
          </cell>
          <cell r="AE109">
            <v>2666</v>
          </cell>
          <cell r="AF109">
            <v>2277</v>
          </cell>
          <cell r="AG109">
            <v>1942</v>
          </cell>
          <cell r="AH109">
            <v>1520</v>
          </cell>
          <cell r="AI109">
            <v>1199</v>
          </cell>
          <cell r="AJ109">
            <v>1018</v>
          </cell>
          <cell r="AK109">
            <v>793</v>
          </cell>
          <cell r="AL109">
            <v>597</v>
          </cell>
          <cell r="AM109">
            <v>454</v>
          </cell>
          <cell r="AN109">
            <v>409</v>
          </cell>
        </row>
        <row r="110">
          <cell r="A110" t="str">
            <v>100400</v>
          </cell>
          <cell r="B110" t="str">
            <v>10</v>
          </cell>
          <cell r="C110" t="str">
            <v>04</v>
          </cell>
          <cell r="D110" t="str">
            <v>00</v>
          </cell>
          <cell r="E110" t="str">
            <v>HUACAYBAMBA</v>
          </cell>
          <cell r="G110">
            <v>20824</v>
          </cell>
          <cell r="H110">
            <v>490</v>
          </cell>
          <cell r="I110">
            <v>494</v>
          </cell>
          <cell r="J110">
            <v>510</v>
          </cell>
          <cell r="K110">
            <v>517</v>
          </cell>
          <cell r="L110">
            <v>519</v>
          </cell>
          <cell r="M110">
            <v>518</v>
          </cell>
          <cell r="N110">
            <v>515</v>
          </cell>
          <cell r="O110">
            <v>514</v>
          </cell>
          <cell r="P110">
            <v>516</v>
          </cell>
          <cell r="Q110">
            <v>522</v>
          </cell>
          <cell r="R110">
            <v>527</v>
          </cell>
          <cell r="S110">
            <v>534</v>
          </cell>
          <cell r="T110">
            <v>540</v>
          </cell>
          <cell r="U110">
            <v>538</v>
          </cell>
          <cell r="V110">
            <v>524</v>
          </cell>
          <cell r="W110">
            <v>501</v>
          </cell>
          <cell r="X110">
            <v>474</v>
          </cell>
          <cell r="Y110">
            <v>450</v>
          </cell>
          <cell r="Z110">
            <v>429</v>
          </cell>
          <cell r="AA110">
            <v>412</v>
          </cell>
          <cell r="AB110">
            <v>1874</v>
          </cell>
          <cell r="AC110">
            <v>1565</v>
          </cell>
          <cell r="AD110">
            <v>1328</v>
          </cell>
          <cell r="AE110">
            <v>1245</v>
          </cell>
          <cell r="AF110">
            <v>1064</v>
          </cell>
          <cell r="AG110">
            <v>907</v>
          </cell>
          <cell r="AH110">
            <v>710</v>
          </cell>
          <cell r="AI110">
            <v>560</v>
          </cell>
          <cell r="AJ110">
            <v>475</v>
          </cell>
          <cell r="AK110">
            <v>370</v>
          </cell>
          <cell r="AL110">
            <v>279</v>
          </cell>
          <cell r="AM110">
            <v>212</v>
          </cell>
          <cell r="AN110">
            <v>191</v>
          </cell>
        </row>
        <row r="111">
          <cell r="A111" t="str">
            <v>100500</v>
          </cell>
          <cell r="B111" t="str">
            <v>10</v>
          </cell>
          <cell r="C111" t="str">
            <v>05</v>
          </cell>
          <cell r="D111" t="str">
            <v>00</v>
          </cell>
          <cell r="E111" t="str">
            <v>HUAMALIES</v>
          </cell>
          <cell r="G111">
            <v>73114</v>
          </cell>
          <cell r="H111">
            <v>1722</v>
          </cell>
          <cell r="I111">
            <v>1735</v>
          </cell>
          <cell r="J111">
            <v>1789</v>
          </cell>
          <cell r="K111">
            <v>1816</v>
          </cell>
          <cell r="L111">
            <v>1822</v>
          </cell>
          <cell r="M111">
            <v>1818</v>
          </cell>
          <cell r="N111">
            <v>1809</v>
          </cell>
          <cell r="O111">
            <v>1805</v>
          </cell>
          <cell r="P111">
            <v>1811</v>
          </cell>
          <cell r="Q111">
            <v>1832</v>
          </cell>
          <cell r="R111">
            <v>1851</v>
          </cell>
          <cell r="S111">
            <v>1874</v>
          </cell>
          <cell r="T111">
            <v>1896</v>
          </cell>
          <cell r="U111">
            <v>1889</v>
          </cell>
          <cell r="V111">
            <v>1841</v>
          </cell>
          <cell r="W111">
            <v>1759</v>
          </cell>
          <cell r="X111">
            <v>1665</v>
          </cell>
          <cell r="Y111">
            <v>1581</v>
          </cell>
          <cell r="Z111">
            <v>1505</v>
          </cell>
          <cell r="AA111">
            <v>1445</v>
          </cell>
          <cell r="AB111">
            <v>6580</v>
          </cell>
          <cell r="AC111">
            <v>5495</v>
          </cell>
          <cell r="AD111">
            <v>4663</v>
          </cell>
          <cell r="AE111">
            <v>4371</v>
          </cell>
          <cell r="AF111">
            <v>3734</v>
          </cell>
          <cell r="AG111">
            <v>3185</v>
          </cell>
          <cell r="AH111">
            <v>2492</v>
          </cell>
          <cell r="AI111">
            <v>1966</v>
          </cell>
          <cell r="AJ111">
            <v>1669</v>
          </cell>
          <cell r="AK111">
            <v>1300</v>
          </cell>
          <cell r="AL111">
            <v>979</v>
          </cell>
          <cell r="AM111">
            <v>744</v>
          </cell>
          <cell r="AN111">
            <v>671</v>
          </cell>
        </row>
        <row r="112">
          <cell r="A112" t="str">
            <v>100600</v>
          </cell>
          <cell r="B112" t="str">
            <v>10</v>
          </cell>
          <cell r="C112" t="str">
            <v>06</v>
          </cell>
          <cell r="D112" t="str">
            <v>00</v>
          </cell>
          <cell r="E112" t="str">
            <v>LEONCIO PRADO</v>
          </cell>
          <cell r="G112">
            <v>116310</v>
          </cell>
          <cell r="H112">
            <v>2739</v>
          </cell>
          <cell r="I112">
            <v>2761</v>
          </cell>
          <cell r="J112">
            <v>2846</v>
          </cell>
          <cell r="K112">
            <v>2888</v>
          </cell>
          <cell r="L112">
            <v>2899</v>
          </cell>
          <cell r="M112">
            <v>2892</v>
          </cell>
          <cell r="N112">
            <v>2878</v>
          </cell>
          <cell r="O112">
            <v>2872</v>
          </cell>
          <cell r="P112">
            <v>2881</v>
          </cell>
          <cell r="Q112">
            <v>2914</v>
          </cell>
          <cell r="R112">
            <v>2945</v>
          </cell>
          <cell r="S112">
            <v>2981</v>
          </cell>
          <cell r="T112">
            <v>3017</v>
          </cell>
          <cell r="U112">
            <v>3005</v>
          </cell>
          <cell r="V112">
            <v>2928</v>
          </cell>
          <cell r="W112">
            <v>2798</v>
          </cell>
          <cell r="X112">
            <v>2648</v>
          </cell>
          <cell r="Y112">
            <v>2514</v>
          </cell>
          <cell r="Z112">
            <v>2394</v>
          </cell>
          <cell r="AA112">
            <v>2299</v>
          </cell>
          <cell r="AB112">
            <v>10468</v>
          </cell>
          <cell r="AC112">
            <v>8742</v>
          </cell>
          <cell r="AD112">
            <v>7418</v>
          </cell>
          <cell r="AE112">
            <v>6953</v>
          </cell>
          <cell r="AF112">
            <v>5940</v>
          </cell>
          <cell r="AG112">
            <v>5066</v>
          </cell>
          <cell r="AH112">
            <v>3964</v>
          </cell>
          <cell r="AI112">
            <v>3128</v>
          </cell>
          <cell r="AJ112">
            <v>2655</v>
          </cell>
          <cell r="AK112">
            <v>2068</v>
          </cell>
          <cell r="AL112">
            <v>1558</v>
          </cell>
          <cell r="AM112">
            <v>1183</v>
          </cell>
          <cell r="AN112">
            <v>1068</v>
          </cell>
        </row>
        <row r="113">
          <cell r="A113" t="str">
            <v>100700</v>
          </cell>
          <cell r="B113" t="str">
            <v>10</v>
          </cell>
          <cell r="C113" t="str">
            <v>07</v>
          </cell>
          <cell r="D113" t="str">
            <v>00</v>
          </cell>
          <cell r="E113" t="str">
            <v>MARAÑON</v>
          </cell>
          <cell r="G113">
            <v>26294</v>
          </cell>
          <cell r="H113">
            <v>619</v>
          </cell>
          <cell r="I113">
            <v>624</v>
          </cell>
          <cell r="J113">
            <v>643</v>
          </cell>
          <cell r="K113">
            <v>653</v>
          </cell>
          <cell r="L113">
            <v>655</v>
          </cell>
          <cell r="M113">
            <v>654</v>
          </cell>
          <cell r="N113">
            <v>651</v>
          </cell>
          <cell r="O113">
            <v>649</v>
          </cell>
          <cell r="P113">
            <v>651</v>
          </cell>
          <cell r="Q113">
            <v>659</v>
          </cell>
          <cell r="R113">
            <v>666</v>
          </cell>
          <cell r="S113">
            <v>674</v>
          </cell>
          <cell r="T113">
            <v>682</v>
          </cell>
          <cell r="U113">
            <v>679</v>
          </cell>
          <cell r="V113">
            <v>662</v>
          </cell>
          <cell r="W113">
            <v>633</v>
          </cell>
          <cell r="X113">
            <v>599</v>
          </cell>
          <cell r="Y113">
            <v>568</v>
          </cell>
          <cell r="Z113">
            <v>541</v>
          </cell>
          <cell r="AA113">
            <v>520</v>
          </cell>
          <cell r="AB113">
            <v>2367</v>
          </cell>
          <cell r="AC113">
            <v>1976</v>
          </cell>
          <cell r="AD113">
            <v>1677</v>
          </cell>
          <cell r="AE113">
            <v>1572</v>
          </cell>
          <cell r="AF113">
            <v>1343</v>
          </cell>
          <cell r="AG113">
            <v>1145</v>
          </cell>
          <cell r="AH113">
            <v>896</v>
          </cell>
          <cell r="AI113">
            <v>707</v>
          </cell>
          <cell r="AJ113">
            <v>600</v>
          </cell>
          <cell r="AK113">
            <v>468</v>
          </cell>
          <cell r="AL113">
            <v>352</v>
          </cell>
          <cell r="AM113">
            <v>268</v>
          </cell>
          <cell r="AN113">
            <v>241</v>
          </cell>
        </row>
        <row r="114">
          <cell r="A114" t="str">
            <v>100800</v>
          </cell>
          <cell r="B114" t="str">
            <v>10</v>
          </cell>
          <cell r="C114" t="str">
            <v>08</v>
          </cell>
          <cell r="D114" t="str">
            <v>00</v>
          </cell>
          <cell r="E114" t="str">
            <v>PACHITEA</v>
          </cell>
          <cell r="G114">
            <v>54352</v>
          </cell>
          <cell r="H114">
            <v>1280</v>
          </cell>
          <cell r="I114">
            <v>1290</v>
          </cell>
          <cell r="J114">
            <v>1330</v>
          </cell>
          <cell r="K114">
            <v>1350</v>
          </cell>
          <cell r="L114">
            <v>1355</v>
          </cell>
          <cell r="M114">
            <v>1351</v>
          </cell>
          <cell r="N114">
            <v>1345</v>
          </cell>
          <cell r="O114">
            <v>1342</v>
          </cell>
          <cell r="P114">
            <v>1346</v>
          </cell>
          <cell r="Q114">
            <v>1362</v>
          </cell>
          <cell r="R114">
            <v>1376</v>
          </cell>
          <cell r="S114">
            <v>1393</v>
          </cell>
          <cell r="T114">
            <v>1410</v>
          </cell>
          <cell r="U114">
            <v>1404</v>
          </cell>
          <cell r="V114">
            <v>1368</v>
          </cell>
          <cell r="W114">
            <v>1307</v>
          </cell>
          <cell r="X114">
            <v>1238</v>
          </cell>
          <cell r="Y114">
            <v>1175</v>
          </cell>
          <cell r="Z114">
            <v>1119</v>
          </cell>
          <cell r="AA114">
            <v>1074</v>
          </cell>
          <cell r="AB114">
            <v>4892</v>
          </cell>
          <cell r="AC114">
            <v>4085</v>
          </cell>
          <cell r="AD114">
            <v>3466</v>
          </cell>
          <cell r="AE114">
            <v>3249</v>
          </cell>
          <cell r="AF114">
            <v>2776</v>
          </cell>
          <cell r="AG114">
            <v>2368</v>
          </cell>
          <cell r="AH114">
            <v>1852</v>
          </cell>
          <cell r="AI114">
            <v>1462</v>
          </cell>
          <cell r="AJ114">
            <v>1241</v>
          </cell>
          <cell r="AK114">
            <v>966</v>
          </cell>
          <cell r="AL114">
            <v>728</v>
          </cell>
          <cell r="AM114">
            <v>553</v>
          </cell>
          <cell r="AN114">
            <v>499</v>
          </cell>
        </row>
        <row r="115">
          <cell r="A115" t="str">
            <v>100900</v>
          </cell>
          <cell r="B115" t="str">
            <v>10</v>
          </cell>
          <cell r="C115" t="str">
            <v>09</v>
          </cell>
          <cell r="D115" t="str">
            <v>00</v>
          </cell>
          <cell r="E115" t="str">
            <v>PUERTO INCA</v>
          </cell>
          <cell r="G115">
            <v>32546</v>
          </cell>
          <cell r="H115">
            <v>766</v>
          </cell>
          <cell r="I115">
            <v>773</v>
          </cell>
          <cell r="J115">
            <v>796</v>
          </cell>
          <cell r="K115">
            <v>808</v>
          </cell>
          <cell r="L115">
            <v>811</v>
          </cell>
          <cell r="M115">
            <v>809</v>
          </cell>
          <cell r="N115">
            <v>805</v>
          </cell>
          <cell r="O115">
            <v>804</v>
          </cell>
          <cell r="P115">
            <v>806</v>
          </cell>
          <cell r="Q115">
            <v>815</v>
          </cell>
          <cell r="R115">
            <v>824</v>
          </cell>
          <cell r="S115">
            <v>834</v>
          </cell>
          <cell r="T115">
            <v>844</v>
          </cell>
          <cell r="U115">
            <v>841</v>
          </cell>
          <cell r="V115">
            <v>820</v>
          </cell>
          <cell r="W115">
            <v>783</v>
          </cell>
          <cell r="X115">
            <v>741</v>
          </cell>
          <cell r="Y115">
            <v>704</v>
          </cell>
          <cell r="Z115">
            <v>670</v>
          </cell>
          <cell r="AA115">
            <v>643</v>
          </cell>
          <cell r="AB115">
            <v>2929</v>
          </cell>
          <cell r="AC115">
            <v>2446</v>
          </cell>
          <cell r="AD115">
            <v>2076</v>
          </cell>
          <cell r="AE115">
            <v>1946</v>
          </cell>
          <cell r="AF115">
            <v>1662</v>
          </cell>
          <cell r="AG115">
            <v>1418</v>
          </cell>
          <cell r="AH115">
            <v>1109</v>
          </cell>
          <cell r="AI115">
            <v>875</v>
          </cell>
          <cell r="AJ115">
            <v>743</v>
          </cell>
          <cell r="AK115">
            <v>579</v>
          </cell>
          <cell r="AL115">
            <v>436</v>
          </cell>
          <cell r="AM115">
            <v>331</v>
          </cell>
          <cell r="AN115">
            <v>299</v>
          </cell>
        </row>
        <row r="116">
          <cell r="A116" t="str">
            <v>101000</v>
          </cell>
          <cell r="B116" t="str">
            <v>10</v>
          </cell>
          <cell r="C116" t="str">
            <v>10</v>
          </cell>
          <cell r="D116" t="str">
            <v>00</v>
          </cell>
          <cell r="E116" t="str">
            <v>LAURICOCHA</v>
          </cell>
          <cell r="G116">
            <v>33646</v>
          </cell>
          <cell r="H116">
            <v>792</v>
          </cell>
          <cell r="I116">
            <v>799</v>
          </cell>
          <cell r="J116">
            <v>823</v>
          </cell>
          <cell r="K116">
            <v>835</v>
          </cell>
          <cell r="L116">
            <v>839</v>
          </cell>
          <cell r="M116">
            <v>837</v>
          </cell>
          <cell r="N116">
            <v>833</v>
          </cell>
          <cell r="O116">
            <v>831</v>
          </cell>
          <cell r="P116">
            <v>833</v>
          </cell>
          <cell r="Q116">
            <v>843</v>
          </cell>
          <cell r="R116">
            <v>852</v>
          </cell>
          <cell r="S116">
            <v>862</v>
          </cell>
          <cell r="T116">
            <v>873</v>
          </cell>
          <cell r="U116">
            <v>869</v>
          </cell>
          <cell r="V116">
            <v>847</v>
          </cell>
          <cell r="W116">
            <v>809</v>
          </cell>
          <cell r="X116">
            <v>766</v>
          </cell>
          <cell r="Y116">
            <v>727</v>
          </cell>
          <cell r="Z116">
            <v>693</v>
          </cell>
          <cell r="AA116">
            <v>665</v>
          </cell>
          <cell r="AB116">
            <v>3028</v>
          </cell>
          <cell r="AC116">
            <v>2529</v>
          </cell>
          <cell r="AD116">
            <v>2146</v>
          </cell>
          <cell r="AE116">
            <v>2011</v>
          </cell>
          <cell r="AF116">
            <v>1718</v>
          </cell>
          <cell r="AG116">
            <v>1466</v>
          </cell>
          <cell r="AH116">
            <v>1147</v>
          </cell>
          <cell r="AI116">
            <v>905</v>
          </cell>
          <cell r="AJ116">
            <v>768</v>
          </cell>
          <cell r="AK116">
            <v>598</v>
          </cell>
          <cell r="AL116">
            <v>451</v>
          </cell>
          <cell r="AM116">
            <v>342</v>
          </cell>
          <cell r="AN116">
            <v>309</v>
          </cell>
        </row>
        <row r="117">
          <cell r="A117" t="str">
            <v>101100</v>
          </cell>
          <cell r="B117" t="str">
            <v>10</v>
          </cell>
          <cell r="C117" t="str">
            <v>11</v>
          </cell>
          <cell r="D117" t="str">
            <v>00</v>
          </cell>
          <cell r="E117" t="str">
            <v>YAROWILCA</v>
          </cell>
          <cell r="G117">
            <v>40992</v>
          </cell>
          <cell r="H117">
            <v>965</v>
          </cell>
          <cell r="I117">
            <v>973</v>
          </cell>
          <cell r="J117">
            <v>1003</v>
          </cell>
          <cell r="K117">
            <v>1018</v>
          </cell>
          <cell r="L117">
            <v>1022</v>
          </cell>
          <cell r="M117">
            <v>1019</v>
          </cell>
          <cell r="N117">
            <v>1014</v>
          </cell>
          <cell r="O117">
            <v>1012</v>
          </cell>
          <cell r="P117">
            <v>1015</v>
          </cell>
          <cell r="Q117">
            <v>1027</v>
          </cell>
          <cell r="R117">
            <v>1038</v>
          </cell>
          <cell r="S117">
            <v>1051</v>
          </cell>
          <cell r="T117">
            <v>1063</v>
          </cell>
          <cell r="U117">
            <v>1059</v>
          </cell>
          <cell r="V117">
            <v>1032</v>
          </cell>
          <cell r="W117">
            <v>986</v>
          </cell>
          <cell r="X117">
            <v>933</v>
          </cell>
          <cell r="Y117">
            <v>886</v>
          </cell>
          <cell r="Z117">
            <v>844</v>
          </cell>
          <cell r="AA117">
            <v>810</v>
          </cell>
          <cell r="AB117">
            <v>3689</v>
          </cell>
          <cell r="AC117">
            <v>3081</v>
          </cell>
          <cell r="AD117">
            <v>2614</v>
          </cell>
          <cell r="AE117">
            <v>2451</v>
          </cell>
          <cell r="AF117">
            <v>2094</v>
          </cell>
          <cell r="AG117">
            <v>1786</v>
          </cell>
          <cell r="AH117">
            <v>1397</v>
          </cell>
          <cell r="AI117">
            <v>1103</v>
          </cell>
          <cell r="AJ117">
            <v>936</v>
          </cell>
          <cell r="AK117">
            <v>729</v>
          </cell>
          <cell r="AL117">
            <v>549</v>
          </cell>
          <cell r="AM117">
            <v>417</v>
          </cell>
          <cell r="AN117">
            <v>376</v>
          </cell>
        </row>
        <row r="118">
          <cell r="A118" t="str">
            <v>110000</v>
          </cell>
          <cell r="B118" t="str">
            <v>11</v>
          </cell>
          <cell r="C118" t="str">
            <v>00</v>
          </cell>
          <cell r="D118" t="str">
            <v>00</v>
          </cell>
          <cell r="E118" t="str">
            <v>ICA</v>
          </cell>
          <cell r="F118">
            <v>700937</v>
          </cell>
          <cell r="G118">
            <v>700937</v>
          </cell>
          <cell r="H118">
            <v>12970</v>
          </cell>
          <cell r="I118">
            <v>12992</v>
          </cell>
          <cell r="J118">
            <v>13138</v>
          </cell>
          <cell r="K118">
            <v>13265</v>
          </cell>
          <cell r="L118">
            <v>13368</v>
          </cell>
          <cell r="M118">
            <v>13457</v>
          </cell>
          <cell r="N118">
            <v>13535</v>
          </cell>
          <cell r="O118">
            <v>13599</v>
          </cell>
          <cell r="P118">
            <v>13659</v>
          </cell>
          <cell r="Q118">
            <v>13717</v>
          </cell>
          <cell r="R118">
            <v>13805</v>
          </cell>
          <cell r="S118">
            <v>13886</v>
          </cell>
          <cell r="T118">
            <v>13925</v>
          </cell>
          <cell r="U118">
            <v>13945</v>
          </cell>
          <cell r="V118">
            <v>13952</v>
          </cell>
          <cell r="W118">
            <v>13918</v>
          </cell>
          <cell r="X118">
            <v>13857</v>
          </cell>
          <cell r="Y118">
            <v>13813</v>
          </cell>
          <cell r="Z118">
            <v>13806</v>
          </cell>
          <cell r="AA118">
            <v>13854</v>
          </cell>
          <cell r="AB118">
            <v>68984</v>
          </cell>
          <cell r="AC118">
            <v>62199</v>
          </cell>
          <cell r="AD118">
            <v>55256</v>
          </cell>
          <cell r="AE118">
            <v>47695</v>
          </cell>
          <cell r="AF118">
            <v>41237</v>
          </cell>
          <cell r="AG118">
            <v>34531</v>
          </cell>
          <cell r="AH118">
            <v>30235</v>
          </cell>
          <cell r="AI118">
            <v>24691</v>
          </cell>
          <cell r="AJ118">
            <v>18265</v>
          </cell>
          <cell r="AK118">
            <v>15170</v>
          </cell>
          <cell r="AL118">
            <v>11586</v>
          </cell>
          <cell r="AM118">
            <v>8714</v>
          </cell>
          <cell r="AN118">
            <v>9913</v>
          </cell>
        </row>
        <row r="119">
          <cell r="A119" t="str">
            <v>110100</v>
          </cell>
          <cell r="B119" t="str">
            <v>11</v>
          </cell>
          <cell r="C119" t="str">
            <v>01</v>
          </cell>
          <cell r="D119" t="str">
            <v>00</v>
          </cell>
          <cell r="E119" t="str">
            <v>ICA</v>
          </cell>
          <cell r="G119">
            <v>315174</v>
          </cell>
          <cell r="H119">
            <v>5832</v>
          </cell>
          <cell r="I119">
            <v>5842</v>
          </cell>
          <cell r="J119">
            <v>5907</v>
          </cell>
          <cell r="K119">
            <v>5964</v>
          </cell>
          <cell r="L119">
            <v>6011</v>
          </cell>
          <cell r="M119">
            <v>6051</v>
          </cell>
          <cell r="N119">
            <v>6085</v>
          </cell>
          <cell r="O119">
            <v>6114</v>
          </cell>
          <cell r="P119">
            <v>6142</v>
          </cell>
          <cell r="Q119">
            <v>6168</v>
          </cell>
          <cell r="R119">
            <v>6207</v>
          </cell>
          <cell r="S119">
            <v>6244</v>
          </cell>
          <cell r="T119">
            <v>6261</v>
          </cell>
          <cell r="U119">
            <v>6270</v>
          </cell>
          <cell r="V119">
            <v>6274</v>
          </cell>
          <cell r="W119">
            <v>6259</v>
          </cell>
          <cell r="X119">
            <v>6231</v>
          </cell>
          <cell r="Y119">
            <v>6211</v>
          </cell>
          <cell r="Z119">
            <v>6208</v>
          </cell>
          <cell r="AA119">
            <v>6229</v>
          </cell>
          <cell r="AB119">
            <v>31018</v>
          </cell>
          <cell r="AC119">
            <v>27968</v>
          </cell>
          <cell r="AD119">
            <v>24846</v>
          </cell>
          <cell r="AE119">
            <v>21445</v>
          </cell>
          <cell r="AF119">
            <v>18543</v>
          </cell>
          <cell r="AG119">
            <v>15526</v>
          </cell>
          <cell r="AH119">
            <v>13595</v>
          </cell>
          <cell r="AI119">
            <v>11102</v>
          </cell>
          <cell r="AJ119">
            <v>8213</v>
          </cell>
          <cell r="AK119">
            <v>6821</v>
          </cell>
          <cell r="AL119">
            <v>5211</v>
          </cell>
          <cell r="AM119">
            <v>3919</v>
          </cell>
          <cell r="AN119">
            <v>4457</v>
          </cell>
        </row>
        <row r="120">
          <cell r="A120" t="str">
            <v>110200</v>
          </cell>
          <cell r="B120" t="str">
            <v>11</v>
          </cell>
          <cell r="C120" t="str">
            <v>02</v>
          </cell>
          <cell r="D120" t="str">
            <v>00</v>
          </cell>
          <cell r="E120" t="str">
            <v>CHINCHA</v>
          </cell>
          <cell r="G120">
            <v>192232</v>
          </cell>
          <cell r="H120">
            <v>3557</v>
          </cell>
          <cell r="I120">
            <v>3563</v>
          </cell>
          <cell r="J120">
            <v>3603</v>
          </cell>
          <cell r="K120">
            <v>3638</v>
          </cell>
          <cell r="L120">
            <v>3666</v>
          </cell>
          <cell r="M120">
            <v>3691</v>
          </cell>
          <cell r="N120">
            <v>3712</v>
          </cell>
          <cell r="O120">
            <v>3730</v>
          </cell>
          <cell r="P120">
            <v>3746</v>
          </cell>
          <cell r="Q120">
            <v>3762</v>
          </cell>
          <cell r="R120">
            <v>3786</v>
          </cell>
          <cell r="S120">
            <v>3808</v>
          </cell>
          <cell r="T120">
            <v>3819</v>
          </cell>
          <cell r="U120">
            <v>3824</v>
          </cell>
          <cell r="V120">
            <v>3826</v>
          </cell>
          <cell r="W120">
            <v>3817</v>
          </cell>
          <cell r="X120">
            <v>3800</v>
          </cell>
          <cell r="Y120">
            <v>3788</v>
          </cell>
          <cell r="Z120">
            <v>3786</v>
          </cell>
          <cell r="AA120">
            <v>3800</v>
          </cell>
          <cell r="AB120">
            <v>18919</v>
          </cell>
          <cell r="AC120">
            <v>17058</v>
          </cell>
          <cell r="AD120">
            <v>15154</v>
          </cell>
          <cell r="AE120">
            <v>13081</v>
          </cell>
          <cell r="AF120">
            <v>11309</v>
          </cell>
          <cell r="AG120">
            <v>9470</v>
          </cell>
          <cell r="AH120">
            <v>8292</v>
          </cell>
          <cell r="AI120">
            <v>6772</v>
          </cell>
          <cell r="AJ120">
            <v>5009</v>
          </cell>
          <cell r="AK120">
            <v>4160</v>
          </cell>
          <cell r="AL120">
            <v>3177</v>
          </cell>
          <cell r="AM120">
            <v>2390</v>
          </cell>
          <cell r="AN120">
            <v>2719</v>
          </cell>
        </row>
        <row r="121">
          <cell r="A121" t="str">
            <v>110300</v>
          </cell>
          <cell r="B121" t="str">
            <v>11</v>
          </cell>
          <cell r="C121" t="str">
            <v>03</v>
          </cell>
          <cell r="D121" t="str">
            <v>00</v>
          </cell>
          <cell r="E121" t="str">
            <v>NAZCA</v>
          </cell>
          <cell r="G121">
            <v>57782</v>
          </cell>
          <cell r="H121">
            <v>1069</v>
          </cell>
          <cell r="I121">
            <v>1071</v>
          </cell>
          <cell r="J121">
            <v>1083</v>
          </cell>
          <cell r="K121">
            <v>1094</v>
          </cell>
          <cell r="L121">
            <v>1102</v>
          </cell>
          <cell r="M121">
            <v>1109</v>
          </cell>
          <cell r="N121">
            <v>1116</v>
          </cell>
          <cell r="O121">
            <v>1121</v>
          </cell>
          <cell r="P121">
            <v>1126</v>
          </cell>
          <cell r="Q121">
            <v>1131</v>
          </cell>
          <cell r="R121">
            <v>1138</v>
          </cell>
          <cell r="S121">
            <v>1145</v>
          </cell>
          <cell r="T121">
            <v>1148</v>
          </cell>
          <cell r="U121">
            <v>1150</v>
          </cell>
          <cell r="V121">
            <v>1150</v>
          </cell>
          <cell r="W121">
            <v>1147</v>
          </cell>
          <cell r="X121">
            <v>1142</v>
          </cell>
          <cell r="Y121">
            <v>1139</v>
          </cell>
          <cell r="Z121">
            <v>1138</v>
          </cell>
          <cell r="AA121">
            <v>1142</v>
          </cell>
          <cell r="AB121">
            <v>5687</v>
          </cell>
          <cell r="AC121">
            <v>5127</v>
          </cell>
          <cell r="AD121">
            <v>4555</v>
          </cell>
          <cell r="AE121">
            <v>3932</v>
          </cell>
          <cell r="AF121">
            <v>3399</v>
          </cell>
          <cell r="AG121">
            <v>2847</v>
          </cell>
          <cell r="AH121">
            <v>2492</v>
          </cell>
          <cell r="AI121">
            <v>2035</v>
          </cell>
          <cell r="AJ121">
            <v>1506</v>
          </cell>
          <cell r="AK121">
            <v>1251</v>
          </cell>
          <cell r="AL121">
            <v>955</v>
          </cell>
          <cell r="AM121">
            <v>718</v>
          </cell>
          <cell r="AN121">
            <v>817</v>
          </cell>
        </row>
        <row r="122">
          <cell r="A122" t="str">
            <v>110400</v>
          </cell>
          <cell r="B122" t="str">
            <v>11</v>
          </cell>
          <cell r="C122" t="str">
            <v>04</v>
          </cell>
          <cell r="D122" t="str">
            <v>00</v>
          </cell>
          <cell r="E122" t="str">
            <v>PALPA</v>
          </cell>
          <cell r="G122">
            <v>13702</v>
          </cell>
          <cell r="H122">
            <v>254</v>
          </cell>
          <cell r="I122">
            <v>254</v>
          </cell>
          <cell r="J122">
            <v>257</v>
          </cell>
          <cell r="K122">
            <v>259</v>
          </cell>
          <cell r="L122">
            <v>261</v>
          </cell>
          <cell r="M122">
            <v>263</v>
          </cell>
          <cell r="N122">
            <v>265</v>
          </cell>
          <cell r="O122">
            <v>266</v>
          </cell>
          <cell r="P122">
            <v>267</v>
          </cell>
          <cell r="Q122">
            <v>268</v>
          </cell>
          <cell r="R122">
            <v>270</v>
          </cell>
          <cell r="S122">
            <v>271</v>
          </cell>
          <cell r="T122">
            <v>272</v>
          </cell>
          <cell r="U122">
            <v>273</v>
          </cell>
          <cell r="V122">
            <v>273</v>
          </cell>
          <cell r="W122">
            <v>272</v>
          </cell>
          <cell r="X122">
            <v>271</v>
          </cell>
          <cell r="Y122">
            <v>270</v>
          </cell>
          <cell r="Z122">
            <v>270</v>
          </cell>
          <cell r="AA122">
            <v>271</v>
          </cell>
          <cell r="AB122">
            <v>1348</v>
          </cell>
          <cell r="AC122">
            <v>1216</v>
          </cell>
          <cell r="AD122">
            <v>1080</v>
          </cell>
          <cell r="AE122">
            <v>932</v>
          </cell>
          <cell r="AF122">
            <v>806</v>
          </cell>
          <cell r="AG122">
            <v>675</v>
          </cell>
          <cell r="AH122">
            <v>591</v>
          </cell>
          <cell r="AI122">
            <v>483</v>
          </cell>
          <cell r="AJ122">
            <v>357</v>
          </cell>
          <cell r="AK122">
            <v>297</v>
          </cell>
          <cell r="AL122">
            <v>226</v>
          </cell>
          <cell r="AM122">
            <v>170</v>
          </cell>
          <cell r="AN122">
            <v>194</v>
          </cell>
        </row>
        <row r="123">
          <cell r="A123" t="str">
            <v>110500</v>
          </cell>
          <cell r="B123" t="str">
            <v>11</v>
          </cell>
          <cell r="C123" t="str">
            <v>05</v>
          </cell>
          <cell r="D123" t="str">
            <v>00</v>
          </cell>
          <cell r="E123" t="str">
            <v>PISCO</v>
          </cell>
          <cell r="G123">
            <v>122047</v>
          </cell>
          <cell r="H123">
            <v>2258</v>
          </cell>
          <cell r="I123">
            <v>2262</v>
          </cell>
          <cell r="J123">
            <v>2288</v>
          </cell>
          <cell r="K123">
            <v>2310</v>
          </cell>
          <cell r="L123">
            <v>2328</v>
          </cell>
          <cell r="M123">
            <v>2343</v>
          </cell>
          <cell r="N123">
            <v>2357</v>
          </cell>
          <cell r="O123">
            <v>2368</v>
          </cell>
          <cell r="P123">
            <v>2378</v>
          </cell>
          <cell r="Q123">
            <v>2388</v>
          </cell>
          <cell r="R123">
            <v>2404</v>
          </cell>
          <cell r="S123">
            <v>2418</v>
          </cell>
          <cell r="T123">
            <v>2425</v>
          </cell>
          <cell r="U123">
            <v>2428</v>
          </cell>
          <cell r="V123">
            <v>2429</v>
          </cell>
          <cell r="W123">
            <v>2423</v>
          </cell>
          <cell r="X123">
            <v>2413</v>
          </cell>
          <cell r="Y123">
            <v>2405</v>
          </cell>
          <cell r="Z123">
            <v>2404</v>
          </cell>
          <cell r="AA123">
            <v>2412</v>
          </cell>
          <cell r="AB123">
            <v>12012</v>
          </cell>
          <cell r="AC123">
            <v>10830</v>
          </cell>
          <cell r="AD123">
            <v>9621</v>
          </cell>
          <cell r="AE123">
            <v>8305</v>
          </cell>
          <cell r="AF123">
            <v>7180</v>
          </cell>
          <cell r="AG123">
            <v>6013</v>
          </cell>
          <cell r="AH123">
            <v>5265</v>
          </cell>
          <cell r="AI123">
            <v>4299</v>
          </cell>
          <cell r="AJ123">
            <v>3180</v>
          </cell>
          <cell r="AK123">
            <v>2641</v>
          </cell>
          <cell r="AL123">
            <v>2017</v>
          </cell>
          <cell r="AM123">
            <v>1517</v>
          </cell>
          <cell r="AN123">
            <v>1726</v>
          </cell>
        </row>
        <row r="124">
          <cell r="A124" t="str">
            <v>120000</v>
          </cell>
          <cell r="B124" t="str">
            <v>12</v>
          </cell>
          <cell r="C124" t="str">
            <v>00</v>
          </cell>
          <cell r="D124" t="str">
            <v>00</v>
          </cell>
          <cell r="E124" t="str">
            <v>JUNIN</v>
          </cell>
          <cell r="F124">
            <v>1183069</v>
          </cell>
          <cell r="G124">
            <v>1183069</v>
          </cell>
          <cell r="H124">
            <v>24194</v>
          </cell>
          <cell r="I124">
            <v>23739</v>
          </cell>
          <cell r="J124">
            <v>24271</v>
          </cell>
          <cell r="K124">
            <v>24668</v>
          </cell>
          <cell r="L124">
            <v>24971</v>
          </cell>
          <cell r="M124">
            <v>25191</v>
          </cell>
          <cell r="N124">
            <v>25381</v>
          </cell>
          <cell r="O124">
            <v>25589</v>
          </cell>
          <cell r="P124">
            <v>25819</v>
          </cell>
          <cell r="Q124">
            <v>26087</v>
          </cell>
          <cell r="R124">
            <v>26289</v>
          </cell>
          <cell r="S124">
            <v>26472</v>
          </cell>
          <cell r="T124">
            <v>26655</v>
          </cell>
          <cell r="U124">
            <v>26676</v>
          </cell>
          <cell r="V124">
            <v>26492</v>
          </cell>
          <cell r="W124">
            <v>26086</v>
          </cell>
          <cell r="X124">
            <v>25601</v>
          </cell>
          <cell r="Y124">
            <v>25142</v>
          </cell>
          <cell r="Z124">
            <v>24650</v>
          </cell>
          <cell r="AA124">
            <v>24135</v>
          </cell>
          <cell r="AB124">
            <v>112197</v>
          </cell>
          <cell r="AC124">
            <v>95724</v>
          </cell>
          <cell r="AD124">
            <v>81970</v>
          </cell>
          <cell r="AE124">
            <v>76366</v>
          </cell>
          <cell r="AF124">
            <v>66323</v>
          </cell>
          <cell r="AG124">
            <v>57411</v>
          </cell>
          <cell r="AH124">
            <v>46573</v>
          </cell>
          <cell r="AI124">
            <v>37135</v>
          </cell>
          <cell r="AJ124">
            <v>29724</v>
          </cell>
          <cell r="AK124">
            <v>24390</v>
          </cell>
          <cell r="AL124">
            <v>18163</v>
          </cell>
          <cell r="AM124">
            <v>14141</v>
          </cell>
          <cell r="AN124">
            <v>14844</v>
          </cell>
        </row>
        <row r="125">
          <cell r="A125" t="str">
            <v>120100</v>
          </cell>
          <cell r="B125" t="str">
            <v>12</v>
          </cell>
          <cell r="C125" t="str">
            <v>01</v>
          </cell>
          <cell r="D125" t="str">
            <v>00</v>
          </cell>
          <cell r="E125" t="str">
            <v>HUANCAYO</v>
          </cell>
          <cell r="G125">
            <v>491700</v>
          </cell>
          <cell r="H125">
            <v>10055</v>
          </cell>
          <cell r="I125">
            <v>9866</v>
          </cell>
          <cell r="J125">
            <v>10087</v>
          </cell>
          <cell r="K125">
            <v>10252</v>
          </cell>
          <cell r="L125">
            <v>10378</v>
          </cell>
          <cell r="M125">
            <v>10469</v>
          </cell>
          <cell r="N125">
            <v>10549</v>
          </cell>
          <cell r="O125">
            <v>10634</v>
          </cell>
          <cell r="P125">
            <v>10730</v>
          </cell>
          <cell r="Q125">
            <v>10844</v>
          </cell>
          <cell r="R125">
            <v>10926</v>
          </cell>
          <cell r="S125">
            <v>11002</v>
          </cell>
          <cell r="T125">
            <v>11078</v>
          </cell>
          <cell r="U125">
            <v>11087</v>
          </cell>
          <cell r="V125">
            <v>11011</v>
          </cell>
          <cell r="W125">
            <v>10843</v>
          </cell>
          <cell r="X125">
            <v>10640</v>
          </cell>
          <cell r="Y125">
            <v>10450</v>
          </cell>
          <cell r="Z125">
            <v>10246</v>
          </cell>
          <cell r="AA125">
            <v>10030</v>
          </cell>
          <cell r="AB125">
            <v>46630</v>
          </cell>
          <cell r="AC125">
            <v>39784</v>
          </cell>
          <cell r="AD125">
            <v>34069</v>
          </cell>
          <cell r="AE125">
            <v>31739</v>
          </cell>
          <cell r="AF125">
            <v>27563</v>
          </cell>
          <cell r="AG125">
            <v>23861</v>
          </cell>
          <cell r="AH125">
            <v>19357</v>
          </cell>
          <cell r="AI125">
            <v>15435</v>
          </cell>
          <cell r="AJ125">
            <v>12353</v>
          </cell>
          <cell r="AK125">
            <v>10138</v>
          </cell>
          <cell r="AL125">
            <v>7548</v>
          </cell>
          <cell r="AM125">
            <v>5877</v>
          </cell>
          <cell r="AN125">
            <v>6169</v>
          </cell>
        </row>
        <row r="126">
          <cell r="A126" t="str">
            <v>120200</v>
          </cell>
          <cell r="B126" t="str">
            <v>12</v>
          </cell>
          <cell r="C126" t="str">
            <v>02</v>
          </cell>
          <cell r="D126" t="str">
            <v>00</v>
          </cell>
          <cell r="E126" t="str">
            <v>CONCEPCION</v>
          </cell>
          <cell r="G126">
            <v>65735</v>
          </cell>
          <cell r="H126">
            <v>1344</v>
          </cell>
          <cell r="I126">
            <v>1319</v>
          </cell>
          <cell r="J126">
            <v>1349</v>
          </cell>
          <cell r="K126">
            <v>1371</v>
          </cell>
          <cell r="L126">
            <v>1387</v>
          </cell>
          <cell r="M126">
            <v>1400</v>
          </cell>
          <cell r="N126">
            <v>1410</v>
          </cell>
          <cell r="O126">
            <v>1422</v>
          </cell>
          <cell r="P126">
            <v>1435</v>
          </cell>
          <cell r="Q126">
            <v>1449</v>
          </cell>
          <cell r="R126">
            <v>1461</v>
          </cell>
          <cell r="S126">
            <v>1471</v>
          </cell>
          <cell r="T126">
            <v>1481</v>
          </cell>
          <cell r="U126">
            <v>1482</v>
          </cell>
          <cell r="V126">
            <v>1472</v>
          </cell>
          <cell r="W126">
            <v>1449</v>
          </cell>
          <cell r="X126">
            <v>1422</v>
          </cell>
          <cell r="Y126">
            <v>1397</v>
          </cell>
          <cell r="Z126">
            <v>1370</v>
          </cell>
          <cell r="AA126">
            <v>1341</v>
          </cell>
          <cell r="AB126">
            <v>6234</v>
          </cell>
          <cell r="AC126">
            <v>5319</v>
          </cell>
          <cell r="AD126">
            <v>4554</v>
          </cell>
          <cell r="AE126">
            <v>4243</v>
          </cell>
          <cell r="AF126">
            <v>3685</v>
          </cell>
          <cell r="AG126">
            <v>3190</v>
          </cell>
          <cell r="AH126">
            <v>2588</v>
          </cell>
          <cell r="AI126">
            <v>2063</v>
          </cell>
          <cell r="AJ126">
            <v>1652</v>
          </cell>
          <cell r="AK126">
            <v>1355</v>
          </cell>
          <cell r="AL126">
            <v>1009</v>
          </cell>
          <cell r="AM126">
            <v>786</v>
          </cell>
          <cell r="AN126">
            <v>825</v>
          </cell>
        </row>
        <row r="127">
          <cell r="A127" t="str">
            <v>120300</v>
          </cell>
          <cell r="B127" t="str">
            <v>12</v>
          </cell>
          <cell r="C127" t="str">
            <v>03</v>
          </cell>
          <cell r="D127" t="str">
            <v>00</v>
          </cell>
          <cell r="E127" t="str">
            <v>CHANCHAMAYO</v>
          </cell>
          <cell r="G127">
            <v>168132</v>
          </cell>
          <cell r="H127">
            <v>3438</v>
          </cell>
          <cell r="I127">
            <v>3374</v>
          </cell>
          <cell r="J127">
            <v>3449</v>
          </cell>
          <cell r="K127">
            <v>3506</v>
          </cell>
          <cell r="L127">
            <v>3549</v>
          </cell>
          <cell r="M127">
            <v>3580</v>
          </cell>
          <cell r="N127">
            <v>3607</v>
          </cell>
          <cell r="O127">
            <v>3637</v>
          </cell>
          <cell r="P127">
            <v>3669</v>
          </cell>
          <cell r="Q127">
            <v>3707</v>
          </cell>
          <cell r="R127">
            <v>3736</v>
          </cell>
          <cell r="S127">
            <v>3762</v>
          </cell>
          <cell r="T127">
            <v>3788</v>
          </cell>
          <cell r="U127">
            <v>3791</v>
          </cell>
          <cell r="V127">
            <v>3765</v>
          </cell>
          <cell r="W127">
            <v>3707</v>
          </cell>
          <cell r="X127">
            <v>3638</v>
          </cell>
          <cell r="Y127">
            <v>3573</v>
          </cell>
          <cell r="Z127">
            <v>3503</v>
          </cell>
          <cell r="AA127">
            <v>3430</v>
          </cell>
          <cell r="AB127">
            <v>15945</v>
          </cell>
          <cell r="AC127">
            <v>13604</v>
          </cell>
          <cell r="AD127">
            <v>11649</v>
          </cell>
          <cell r="AE127">
            <v>10853</v>
          </cell>
          <cell r="AF127">
            <v>9426</v>
          </cell>
          <cell r="AG127">
            <v>8159</v>
          </cell>
          <cell r="AH127">
            <v>6619</v>
          </cell>
          <cell r="AI127">
            <v>5277</v>
          </cell>
          <cell r="AJ127">
            <v>4224</v>
          </cell>
          <cell r="AK127">
            <v>3466</v>
          </cell>
          <cell r="AL127">
            <v>2581</v>
          </cell>
          <cell r="AM127">
            <v>2010</v>
          </cell>
          <cell r="AN127">
            <v>2110</v>
          </cell>
        </row>
        <row r="128">
          <cell r="A128" t="str">
            <v>120400</v>
          </cell>
          <cell r="B128" t="str">
            <v>12</v>
          </cell>
          <cell r="C128" t="str">
            <v>04</v>
          </cell>
          <cell r="D128" t="str">
            <v>00</v>
          </cell>
          <cell r="E128" t="str">
            <v>JAUJA</v>
          </cell>
          <cell r="G128">
            <v>106037</v>
          </cell>
          <cell r="H128">
            <v>2169</v>
          </cell>
          <cell r="I128">
            <v>2128</v>
          </cell>
          <cell r="J128">
            <v>2175</v>
          </cell>
          <cell r="K128">
            <v>2211</v>
          </cell>
          <cell r="L128">
            <v>2238</v>
          </cell>
          <cell r="M128">
            <v>2258</v>
          </cell>
          <cell r="N128">
            <v>2275</v>
          </cell>
          <cell r="O128">
            <v>2294</v>
          </cell>
          <cell r="P128">
            <v>2314</v>
          </cell>
          <cell r="Q128">
            <v>2338</v>
          </cell>
          <cell r="R128">
            <v>2356</v>
          </cell>
          <cell r="S128">
            <v>2373</v>
          </cell>
          <cell r="T128">
            <v>2389</v>
          </cell>
          <cell r="U128">
            <v>2391</v>
          </cell>
          <cell r="V128">
            <v>2374</v>
          </cell>
          <cell r="W128">
            <v>2338</v>
          </cell>
          <cell r="X128">
            <v>2295</v>
          </cell>
          <cell r="Y128">
            <v>2253</v>
          </cell>
          <cell r="Z128">
            <v>2209</v>
          </cell>
          <cell r="AA128">
            <v>2163</v>
          </cell>
          <cell r="AB128">
            <v>10056</v>
          </cell>
          <cell r="AC128">
            <v>8580</v>
          </cell>
          <cell r="AD128">
            <v>7347</v>
          </cell>
          <cell r="AE128">
            <v>6845</v>
          </cell>
          <cell r="AF128">
            <v>5945</v>
          </cell>
          <cell r="AG128">
            <v>5146</v>
          </cell>
          <cell r="AH128">
            <v>4174</v>
          </cell>
          <cell r="AI128">
            <v>3328</v>
          </cell>
          <cell r="AJ128">
            <v>2664</v>
          </cell>
          <cell r="AK128">
            <v>2186</v>
          </cell>
          <cell r="AL128">
            <v>1628</v>
          </cell>
          <cell r="AM128">
            <v>1267</v>
          </cell>
          <cell r="AN128">
            <v>1330</v>
          </cell>
        </row>
        <row r="129">
          <cell r="A129" t="str">
            <v>120500</v>
          </cell>
          <cell r="B129" t="str">
            <v>12</v>
          </cell>
          <cell r="C129" t="str">
            <v>05</v>
          </cell>
          <cell r="D129" t="str">
            <v>00</v>
          </cell>
          <cell r="E129" t="str">
            <v>JUNIN</v>
          </cell>
          <cell r="G129">
            <v>34453</v>
          </cell>
          <cell r="H129">
            <v>705</v>
          </cell>
          <cell r="I129">
            <v>691</v>
          </cell>
          <cell r="J129">
            <v>707</v>
          </cell>
          <cell r="K129">
            <v>718</v>
          </cell>
          <cell r="L129">
            <v>727</v>
          </cell>
          <cell r="M129">
            <v>734</v>
          </cell>
          <cell r="N129">
            <v>739</v>
          </cell>
          <cell r="O129">
            <v>745</v>
          </cell>
          <cell r="P129">
            <v>752</v>
          </cell>
          <cell r="Q129">
            <v>760</v>
          </cell>
          <cell r="R129">
            <v>766</v>
          </cell>
          <cell r="S129">
            <v>771</v>
          </cell>
          <cell r="T129">
            <v>776</v>
          </cell>
          <cell r="U129">
            <v>777</v>
          </cell>
          <cell r="V129">
            <v>771</v>
          </cell>
          <cell r="W129">
            <v>760</v>
          </cell>
          <cell r="X129">
            <v>746</v>
          </cell>
          <cell r="Y129">
            <v>732</v>
          </cell>
          <cell r="Z129">
            <v>718</v>
          </cell>
          <cell r="AA129">
            <v>703</v>
          </cell>
          <cell r="AB129">
            <v>3267</v>
          </cell>
          <cell r="AC129">
            <v>2788</v>
          </cell>
          <cell r="AD129">
            <v>2387</v>
          </cell>
          <cell r="AE129">
            <v>2224</v>
          </cell>
          <cell r="AF129">
            <v>1931</v>
          </cell>
          <cell r="AG129">
            <v>1672</v>
          </cell>
          <cell r="AH129">
            <v>1356</v>
          </cell>
          <cell r="AI129">
            <v>1081</v>
          </cell>
          <cell r="AJ129">
            <v>866</v>
          </cell>
          <cell r="AK129">
            <v>710</v>
          </cell>
          <cell r="AL129">
            <v>529</v>
          </cell>
          <cell r="AM129">
            <v>412</v>
          </cell>
          <cell r="AN129">
            <v>432</v>
          </cell>
        </row>
        <row r="130">
          <cell r="A130" t="str">
            <v>120600</v>
          </cell>
          <cell r="B130" t="str">
            <v>12</v>
          </cell>
          <cell r="C130" t="str">
            <v>06</v>
          </cell>
          <cell r="D130" t="str">
            <v>00</v>
          </cell>
          <cell r="E130" t="str">
            <v>SATIPO 3/</v>
          </cell>
          <cell r="G130">
            <v>100421</v>
          </cell>
          <cell r="H130">
            <v>2054</v>
          </cell>
          <cell r="I130">
            <v>2015</v>
          </cell>
          <cell r="J130">
            <v>2060</v>
          </cell>
          <cell r="K130">
            <v>2094</v>
          </cell>
          <cell r="L130">
            <v>2120</v>
          </cell>
          <cell r="M130">
            <v>2138</v>
          </cell>
          <cell r="N130">
            <v>2154</v>
          </cell>
          <cell r="O130">
            <v>2172</v>
          </cell>
          <cell r="P130">
            <v>2192</v>
          </cell>
          <cell r="Q130">
            <v>2214</v>
          </cell>
          <cell r="R130">
            <v>2231</v>
          </cell>
          <cell r="S130">
            <v>2247</v>
          </cell>
          <cell r="T130">
            <v>2263</v>
          </cell>
          <cell r="U130">
            <v>2264</v>
          </cell>
          <cell r="V130">
            <v>2249</v>
          </cell>
          <cell r="W130">
            <v>2214</v>
          </cell>
          <cell r="X130">
            <v>2173</v>
          </cell>
          <cell r="Y130">
            <v>2134</v>
          </cell>
          <cell r="Z130">
            <v>2092</v>
          </cell>
          <cell r="AA130">
            <v>2049</v>
          </cell>
          <cell r="AB130">
            <v>9524</v>
          </cell>
          <cell r="AC130">
            <v>8125</v>
          </cell>
          <cell r="AD130">
            <v>6958</v>
          </cell>
          <cell r="AE130">
            <v>6482</v>
          </cell>
          <cell r="AF130">
            <v>5630</v>
          </cell>
          <cell r="AG130">
            <v>4873</v>
          </cell>
          <cell r="AH130">
            <v>3953</v>
          </cell>
          <cell r="AI130">
            <v>3152</v>
          </cell>
          <cell r="AJ130">
            <v>2523</v>
          </cell>
          <cell r="AK130">
            <v>2070</v>
          </cell>
          <cell r="AL130">
            <v>1542</v>
          </cell>
          <cell r="AM130">
            <v>1200</v>
          </cell>
          <cell r="AN130">
            <v>1260</v>
          </cell>
        </row>
        <row r="131">
          <cell r="A131" t="str">
            <v>120700</v>
          </cell>
          <cell r="B131" t="str">
            <v>12</v>
          </cell>
          <cell r="C131" t="str">
            <v>07</v>
          </cell>
          <cell r="D131" t="str">
            <v>00</v>
          </cell>
          <cell r="E131" t="str">
            <v>TARMA</v>
          </cell>
          <cell r="G131">
            <v>110123</v>
          </cell>
          <cell r="H131">
            <v>2252</v>
          </cell>
          <cell r="I131">
            <v>2210</v>
          </cell>
          <cell r="J131">
            <v>2259</v>
          </cell>
          <cell r="K131">
            <v>2296</v>
          </cell>
          <cell r="L131">
            <v>2324</v>
          </cell>
          <cell r="M131">
            <v>2345</v>
          </cell>
          <cell r="N131">
            <v>2363</v>
          </cell>
          <cell r="O131">
            <v>2382</v>
          </cell>
          <cell r="P131">
            <v>2403</v>
          </cell>
          <cell r="Q131">
            <v>2428</v>
          </cell>
          <cell r="R131">
            <v>2447</v>
          </cell>
          <cell r="S131">
            <v>2464</v>
          </cell>
          <cell r="T131">
            <v>2481</v>
          </cell>
          <cell r="U131">
            <v>2483</v>
          </cell>
          <cell r="V131">
            <v>2466</v>
          </cell>
          <cell r="W131">
            <v>2428</v>
          </cell>
          <cell r="X131">
            <v>2383</v>
          </cell>
          <cell r="Y131">
            <v>2340</v>
          </cell>
          <cell r="Z131">
            <v>2294</v>
          </cell>
          <cell r="AA131">
            <v>2247</v>
          </cell>
          <cell r="AB131">
            <v>10444</v>
          </cell>
          <cell r="AC131">
            <v>8910</v>
          </cell>
          <cell r="AD131">
            <v>7630</v>
          </cell>
          <cell r="AE131">
            <v>7108</v>
          </cell>
          <cell r="AF131">
            <v>6174</v>
          </cell>
          <cell r="AG131">
            <v>5344</v>
          </cell>
          <cell r="AH131">
            <v>4335</v>
          </cell>
          <cell r="AI131">
            <v>3457</v>
          </cell>
          <cell r="AJ131">
            <v>2767</v>
          </cell>
          <cell r="AK131">
            <v>2270</v>
          </cell>
          <cell r="AL131">
            <v>1691</v>
          </cell>
          <cell r="AM131">
            <v>1316</v>
          </cell>
          <cell r="AN131">
            <v>1382</v>
          </cell>
        </row>
        <row r="132">
          <cell r="A132" t="str">
            <v>120800</v>
          </cell>
          <cell r="B132" t="str">
            <v>12</v>
          </cell>
          <cell r="C132" t="str">
            <v>08</v>
          </cell>
          <cell r="D132" t="str">
            <v>00</v>
          </cell>
          <cell r="E132" t="str">
            <v>YAULI</v>
          </cell>
          <cell r="G132">
            <v>50678</v>
          </cell>
          <cell r="H132">
            <v>1036</v>
          </cell>
          <cell r="I132">
            <v>1017</v>
          </cell>
          <cell r="J132">
            <v>1040</v>
          </cell>
          <cell r="K132">
            <v>1057</v>
          </cell>
          <cell r="L132">
            <v>1070</v>
          </cell>
          <cell r="M132">
            <v>1079</v>
          </cell>
          <cell r="N132">
            <v>1087</v>
          </cell>
          <cell r="O132">
            <v>1096</v>
          </cell>
          <cell r="P132">
            <v>1106</v>
          </cell>
          <cell r="Q132">
            <v>1117</v>
          </cell>
          <cell r="R132">
            <v>1126</v>
          </cell>
          <cell r="S132">
            <v>1134</v>
          </cell>
          <cell r="T132">
            <v>1142</v>
          </cell>
          <cell r="U132">
            <v>1143</v>
          </cell>
          <cell r="V132">
            <v>1135</v>
          </cell>
          <cell r="W132">
            <v>1117</v>
          </cell>
          <cell r="X132">
            <v>1097</v>
          </cell>
          <cell r="Y132">
            <v>1077</v>
          </cell>
          <cell r="Z132">
            <v>1056</v>
          </cell>
          <cell r="AA132">
            <v>1034</v>
          </cell>
          <cell r="AB132">
            <v>4806</v>
          </cell>
          <cell r="AC132">
            <v>4100</v>
          </cell>
          <cell r="AD132">
            <v>3511</v>
          </cell>
          <cell r="AE132">
            <v>3271</v>
          </cell>
          <cell r="AF132">
            <v>2841</v>
          </cell>
          <cell r="AG132">
            <v>2459</v>
          </cell>
          <cell r="AH132">
            <v>1995</v>
          </cell>
          <cell r="AI132">
            <v>1591</v>
          </cell>
          <cell r="AJ132">
            <v>1273</v>
          </cell>
          <cell r="AK132">
            <v>1045</v>
          </cell>
          <cell r="AL132">
            <v>778</v>
          </cell>
          <cell r="AM132">
            <v>606</v>
          </cell>
          <cell r="AN132">
            <v>636</v>
          </cell>
        </row>
        <row r="133">
          <cell r="A133" t="str">
            <v>120900</v>
          </cell>
          <cell r="B133" t="str">
            <v>12</v>
          </cell>
          <cell r="C133" t="str">
            <v>09</v>
          </cell>
          <cell r="D133" t="str">
            <v>00</v>
          </cell>
          <cell r="E133" t="str">
            <v>CHUPACA</v>
          </cell>
          <cell r="G133">
            <v>55790</v>
          </cell>
          <cell r="H133">
            <v>1141</v>
          </cell>
          <cell r="I133">
            <v>1119</v>
          </cell>
          <cell r="J133">
            <v>1145</v>
          </cell>
          <cell r="K133">
            <v>1163</v>
          </cell>
          <cell r="L133">
            <v>1178</v>
          </cell>
          <cell r="M133">
            <v>1188</v>
          </cell>
          <cell r="N133">
            <v>1197</v>
          </cell>
          <cell r="O133">
            <v>1207</v>
          </cell>
          <cell r="P133">
            <v>1218</v>
          </cell>
          <cell r="Q133">
            <v>1230</v>
          </cell>
          <cell r="R133">
            <v>1240</v>
          </cell>
          <cell r="S133">
            <v>1248</v>
          </cell>
          <cell r="T133">
            <v>1257</v>
          </cell>
          <cell r="U133">
            <v>1258</v>
          </cell>
          <cell r="V133">
            <v>1249</v>
          </cell>
          <cell r="W133">
            <v>1230</v>
          </cell>
          <cell r="X133">
            <v>1207</v>
          </cell>
          <cell r="Y133">
            <v>1186</v>
          </cell>
          <cell r="Z133">
            <v>1162</v>
          </cell>
          <cell r="AA133">
            <v>1138</v>
          </cell>
          <cell r="AB133">
            <v>5291</v>
          </cell>
          <cell r="AC133">
            <v>4514</v>
          </cell>
          <cell r="AD133">
            <v>3865</v>
          </cell>
          <cell r="AE133">
            <v>3601</v>
          </cell>
          <cell r="AF133">
            <v>3128</v>
          </cell>
          <cell r="AG133">
            <v>2707</v>
          </cell>
          <cell r="AH133">
            <v>2196</v>
          </cell>
          <cell r="AI133">
            <v>1751</v>
          </cell>
          <cell r="AJ133">
            <v>1402</v>
          </cell>
          <cell r="AK133">
            <v>1150</v>
          </cell>
          <cell r="AL133">
            <v>857</v>
          </cell>
          <cell r="AM133">
            <v>667</v>
          </cell>
          <cell r="AN133">
            <v>700</v>
          </cell>
        </row>
        <row r="134">
          <cell r="A134" t="str">
            <v>130000</v>
          </cell>
          <cell r="B134" t="str">
            <v>13</v>
          </cell>
          <cell r="C134" t="str">
            <v>00</v>
          </cell>
          <cell r="D134" t="str">
            <v>00</v>
          </cell>
          <cell r="E134" t="str">
            <v>LA LIBERTAD</v>
          </cell>
          <cell r="F134">
            <v>1601142</v>
          </cell>
          <cell r="G134">
            <v>1601142</v>
          </cell>
          <cell r="H134">
            <v>31787</v>
          </cell>
          <cell r="I134">
            <v>32402</v>
          </cell>
          <cell r="J134">
            <v>33014</v>
          </cell>
          <cell r="K134">
            <v>33353</v>
          </cell>
          <cell r="L134">
            <v>33464</v>
          </cell>
          <cell r="M134">
            <v>33474</v>
          </cell>
          <cell r="N134">
            <v>33438</v>
          </cell>
          <cell r="O134">
            <v>33410</v>
          </cell>
          <cell r="P134">
            <v>33483</v>
          </cell>
          <cell r="Q134">
            <v>33697</v>
          </cell>
          <cell r="R134">
            <v>34036</v>
          </cell>
          <cell r="S134">
            <v>34402</v>
          </cell>
          <cell r="T134">
            <v>34662</v>
          </cell>
          <cell r="U134">
            <v>34629</v>
          </cell>
          <cell r="V134">
            <v>34210</v>
          </cell>
          <cell r="W134">
            <v>33436</v>
          </cell>
          <cell r="X134">
            <v>32516</v>
          </cell>
          <cell r="Y134">
            <v>31742</v>
          </cell>
          <cell r="Z134">
            <v>31166</v>
          </cell>
          <cell r="AA134">
            <v>30883</v>
          </cell>
          <cell r="AB134">
            <v>150657</v>
          </cell>
          <cell r="AC134">
            <v>136180</v>
          </cell>
          <cell r="AD134">
            <v>117860</v>
          </cell>
          <cell r="AE134">
            <v>104328</v>
          </cell>
          <cell r="AF134">
            <v>90793</v>
          </cell>
          <cell r="AG134">
            <v>77278</v>
          </cell>
          <cell r="AH134">
            <v>64973</v>
          </cell>
          <cell r="AI134">
            <v>52507</v>
          </cell>
          <cell r="AJ134">
            <v>42997</v>
          </cell>
          <cell r="AK134">
            <v>34031</v>
          </cell>
          <cell r="AL134">
            <v>26100</v>
          </cell>
          <cell r="AM134">
            <v>18820</v>
          </cell>
          <cell r="AN134">
            <v>21414</v>
          </cell>
        </row>
        <row r="135">
          <cell r="A135" t="str">
            <v>130100</v>
          </cell>
          <cell r="B135" t="str">
            <v>13</v>
          </cell>
          <cell r="C135" t="str">
            <v>01</v>
          </cell>
          <cell r="D135" t="str">
            <v>00</v>
          </cell>
          <cell r="E135" t="str">
            <v>TRUJILLO</v>
          </cell>
          <cell r="G135">
            <v>801440</v>
          </cell>
          <cell r="H135">
            <v>15912</v>
          </cell>
          <cell r="I135">
            <v>16219</v>
          </cell>
          <cell r="J135">
            <v>16523</v>
          </cell>
          <cell r="K135">
            <v>16694</v>
          </cell>
          <cell r="L135">
            <v>16749</v>
          </cell>
          <cell r="M135">
            <v>16755</v>
          </cell>
          <cell r="N135">
            <v>16737</v>
          </cell>
          <cell r="O135">
            <v>16722</v>
          </cell>
          <cell r="P135">
            <v>16760</v>
          </cell>
          <cell r="Q135">
            <v>16868</v>
          </cell>
          <cell r="R135">
            <v>17037</v>
          </cell>
          <cell r="S135">
            <v>17221</v>
          </cell>
          <cell r="T135">
            <v>17350</v>
          </cell>
          <cell r="U135">
            <v>17334</v>
          </cell>
          <cell r="V135">
            <v>17125</v>
          </cell>
          <cell r="W135">
            <v>16735</v>
          </cell>
          <cell r="X135">
            <v>16276</v>
          </cell>
          <cell r="Y135">
            <v>15889</v>
          </cell>
          <cell r="Z135">
            <v>15601</v>
          </cell>
          <cell r="AA135">
            <v>15459</v>
          </cell>
          <cell r="AB135">
            <v>75409</v>
          </cell>
          <cell r="AC135">
            <v>68163</v>
          </cell>
          <cell r="AD135">
            <v>58994</v>
          </cell>
          <cell r="AE135">
            <v>52220</v>
          </cell>
          <cell r="AF135">
            <v>45445</v>
          </cell>
          <cell r="AG135">
            <v>38681</v>
          </cell>
          <cell r="AH135">
            <v>32522</v>
          </cell>
          <cell r="AI135">
            <v>26281</v>
          </cell>
          <cell r="AJ135">
            <v>21522</v>
          </cell>
          <cell r="AK135">
            <v>17034</v>
          </cell>
          <cell r="AL135">
            <v>13064</v>
          </cell>
          <cell r="AM135">
            <v>9420</v>
          </cell>
          <cell r="AN135">
            <v>10719</v>
          </cell>
        </row>
        <row r="136">
          <cell r="A136" t="str">
            <v>130200</v>
          </cell>
          <cell r="B136" t="str">
            <v>13</v>
          </cell>
          <cell r="C136" t="str">
            <v>02</v>
          </cell>
          <cell r="D136" t="str">
            <v>00</v>
          </cell>
          <cell r="E136" t="str">
            <v>ASCOPE</v>
          </cell>
          <cell r="G136">
            <v>118801</v>
          </cell>
          <cell r="H136">
            <v>2359</v>
          </cell>
          <cell r="I136">
            <v>2404</v>
          </cell>
          <cell r="J136">
            <v>2450</v>
          </cell>
          <cell r="K136">
            <v>2475</v>
          </cell>
          <cell r="L136">
            <v>2483</v>
          </cell>
          <cell r="M136">
            <v>2484</v>
          </cell>
          <cell r="N136">
            <v>2481</v>
          </cell>
          <cell r="O136">
            <v>2479</v>
          </cell>
          <cell r="P136">
            <v>2484</v>
          </cell>
          <cell r="Q136">
            <v>2500</v>
          </cell>
          <cell r="R136">
            <v>2525</v>
          </cell>
          <cell r="S136">
            <v>2553</v>
          </cell>
          <cell r="T136">
            <v>2572</v>
          </cell>
          <cell r="U136">
            <v>2569</v>
          </cell>
          <cell r="V136">
            <v>2538</v>
          </cell>
          <cell r="W136">
            <v>2481</v>
          </cell>
          <cell r="X136">
            <v>2413</v>
          </cell>
          <cell r="Y136">
            <v>2355</v>
          </cell>
          <cell r="Z136">
            <v>2312</v>
          </cell>
          <cell r="AA136">
            <v>2291</v>
          </cell>
          <cell r="AB136">
            <v>11178</v>
          </cell>
          <cell r="AC136">
            <v>10104</v>
          </cell>
          <cell r="AD136">
            <v>8745</v>
          </cell>
          <cell r="AE136">
            <v>7741</v>
          </cell>
          <cell r="AF136">
            <v>6737</v>
          </cell>
          <cell r="AG136">
            <v>5734</v>
          </cell>
          <cell r="AH136">
            <v>4821</v>
          </cell>
          <cell r="AI136">
            <v>3896</v>
          </cell>
          <cell r="AJ136">
            <v>3190</v>
          </cell>
          <cell r="AK136">
            <v>2525</v>
          </cell>
          <cell r="AL136">
            <v>1937</v>
          </cell>
          <cell r="AM136">
            <v>1396</v>
          </cell>
          <cell r="AN136">
            <v>1589</v>
          </cell>
        </row>
        <row r="137">
          <cell r="A137" t="str">
            <v>130300</v>
          </cell>
          <cell r="B137" t="str">
            <v>13</v>
          </cell>
          <cell r="C137" t="str">
            <v>03</v>
          </cell>
          <cell r="D137" t="str">
            <v>00</v>
          </cell>
          <cell r="E137" t="str">
            <v>BOLIVAR</v>
          </cell>
          <cell r="G137">
            <v>17796</v>
          </cell>
          <cell r="H137">
            <v>353</v>
          </cell>
          <cell r="I137">
            <v>360</v>
          </cell>
          <cell r="J137">
            <v>367</v>
          </cell>
          <cell r="K137">
            <v>371</v>
          </cell>
          <cell r="L137">
            <v>372</v>
          </cell>
          <cell r="M137">
            <v>372</v>
          </cell>
          <cell r="N137">
            <v>372</v>
          </cell>
          <cell r="O137">
            <v>371</v>
          </cell>
          <cell r="P137">
            <v>372</v>
          </cell>
          <cell r="Q137">
            <v>375</v>
          </cell>
          <cell r="R137">
            <v>378</v>
          </cell>
          <cell r="S137">
            <v>382</v>
          </cell>
          <cell r="T137">
            <v>385</v>
          </cell>
          <cell r="U137">
            <v>385</v>
          </cell>
          <cell r="V137">
            <v>380</v>
          </cell>
          <cell r="W137">
            <v>372</v>
          </cell>
          <cell r="X137">
            <v>361</v>
          </cell>
          <cell r="Y137">
            <v>353</v>
          </cell>
          <cell r="Z137">
            <v>346</v>
          </cell>
          <cell r="AA137">
            <v>343</v>
          </cell>
          <cell r="AB137">
            <v>1675</v>
          </cell>
          <cell r="AC137">
            <v>1514</v>
          </cell>
          <cell r="AD137">
            <v>1310</v>
          </cell>
          <cell r="AE137">
            <v>1160</v>
          </cell>
          <cell r="AF137">
            <v>1009</v>
          </cell>
          <cell r="AG137">
            <v>859</v>
          </cell>
          <cell r="AH137">
            <v>722</v>
          </cell>
          <cell r="AI137">
            <v>584</v>
          </cell>
          <cell r="AJ137">
            <v>478</v>
          </cell>
          <cell r="AK137">
            <v>378</v>
          </cell>
          <cell r="AL137">
            <v>290</v>
          </cell>
          <cell r="AM137">
            <v>209</v>
          </cell>
          <cell r="AN137">
            <v>238</v>
          </cell>
        </row>
        <row r="138">
          <cell r="A138" t="str">
            <v>130400</v>
          </cell>
          <cell r="B138" t="str">
            <v>13</v>
          </cell>
          <cell r="C138" t="str">
            <v>04</v>
          </cell>
          <cell r="D138" t="str">
            <v>00</v>
          </cell>
          <cell r="E138" t="str">
            <v>CHEPEN</v>
          </cell>
          <cell r="G138">
            <v>74760</v>
          </cell>
          <cell r="H138">
            <v>1484</v>
          </cell>
          <cell r="I138">
            <v>1513</v>
          </cell>
          <cell r="J138">
            <v>1542</v>
          </cell>
          <cell r="K138">
            <v>1557</v>
          </cell>
          <cell r="L138">
            <v>1563</v>
          </cell>
          <cell r="M138">
            <v>1563</v>
          </cell>
          <cell r="N138">
            <v>1561</v>
          </cell>
          <cell r="O138">
            <v>1560</v>
          </cell>
          <cell r="P138">
            <v>1563</v>
          </cell>
          <cell r="Q138">
            <v>1573</v>
          </cell>
          <cell r="R138">
            <v>1589</v>
          </cell>
          <cell r="S138">
            <v>1606</v>
          </cell>
          <cell r="T138">
            <v>1618</v>
          </cell>
          <cell r="U138">
            <v>1617</v>
          </cell>
          <cell r="V138">
            <v>1597</v>
          </cell>
          <cell r="W138">
            <v>1561</v>
          </cell>
          <cell r="X138">
            <v>1518</v>
          </cell>
          <cell r="Y138">
            <v>1482</v>
          </cell>
          <cell r="Z138">
            <v>1455</v>
          </cell>
          <cell r="AA138">
            <v>1442</v>
          </cell>
          <cell r="AB138">
            <v>7035</v>
          </cell>
          <cell r="AC138">
            <v>6359</v>
          </cell>
          <cell r="AD138">
            <v>5503</v>
          </cell>
          <cell r="AE138">
            <v>4871</v>
          </cell>
          <cell r="AF138">
            <v>4239</v>
          </cell>
          <cell r="AG138">
            <v>3608</v>
          </cell>
          <cell r="AH138">
            <v>3034</v>
          </cell>
          <cell r="AI138">
            <v>2452</v>
          </cell>
          <cell r="AJ138">
            <v>2008</v>
          </cell>
          <cell r="AK138">
            <v>1589</v>
          </cell>
          <cell r="AL138">
            <v>1219</v>
          </cell>
          <cell r="AM138">
            <v>879</v>
          </cell>
          <cell r="AN138">
            <v>1000</v>
          </cell>
        </row>
        <row r="139">
          <cell r="A139" t="str">
            <v>130500</v>
          </cell>
          <cell r="B139" t="str">
            <v>13</v>
          </cell>
          <cell r="C139" t="str">
            <v>05</v>
          </cell>
          <cell r="D139" t="str">
            <v>00</v>
          </cell>
          <cell r="E139" t="str">
            <v>JULCAN</v>
          </cell>
          <cell r="G139">
            <v>35481</v>
          </cell>
          <cell r="H139">
            <v>704</v>
          </cell>
          <cell r="I139">
            <v>718</v>
          </cell>
          <cell r="J139">
            <v>732</v>
          </cell>
          <cell r="K139">
            <v>739</v>
          </cell>
          <cell r="L139">
            <v>742</v>
          </cell>
          <cell r="M139">
            <v>742</v>
          </cell>
          <cell r="N139">
            <v>741</v>
          </cell>
          <cell r="O139">
            <v>740</v>
          </cell>
          <cell r="P139">
            <v>742</v>
          </cell>
          <cell r="Q139">
            <v>747</v>
          </cell>
          <cell r="R139">
            <v>754</v>
          </cell>
          <cell r="S139">
            <v>762</v>
          </cell>
          <cell r="T139">
            <v>768</v>
          </cell>
          <cell r="U139">
            <v>767</v>
          </cell>
          <cell r="V139">
            <v>758</v>
          </cell>
          <cell r="W139">
            <v>741</v>
          </cell>
          <cell r="X139">
            <v>721</v>
          </cell>
          <cell r="Y139">
            <v>703</v>
          </cell>
          <cell r="Z139">
            <v>691</v>
          </cell>
          <cell r="AA139">
            <v>684</v>
          </cell>
          <cell r="AB139">
            <v>3338</v>
          </cell>
          <cell r="AC139">
            <v>3018</v>
          </cell>
          <cell r="AD139">
            <v>2612</v>
          </cell>
          <cell r="AE139">
            <v>2312</v>
          </cell>
          <cell r="AF139">
            <v>2012</v>
          </cell>
          <cell r="AG139">
            <v>1712</v>
          </cell>
          <cell r="AH139">
            <v>1440</v>
          </cell>
          <cell r="AI139">
            <v>1164</v>
          </cell>
          <cell r="AJ139">
            <v>953</v>
          </cell>
          <cell r="AK139">
            <v>754</v>
          </cell>
          <cell r="AL139">
            <v>578</v>
          </cell>
          <cell r="AM139">
            <v>417</v>
          </cell>
          <cell r="AN139">
            <v>475</v>
          </cell>
        </row>
        <row r="140">
          <cell r="A140" t="str">
            <v>130600</v>
          </cell>
          <cell r="B140" t="str">
            <v>13</v>
          </cell>
          <cell r="C140" t="str">
            <v>06</v>
          </cell>
          <cell r="D140" t="str">
            <v>00</v>
          </cell>
          <cell r="E140" t="str">
            <v>OTUZCO</v>
          </cell>
          <cell r="G140">
            <v>90584</v>
          </cell>
          <cell r="H140">
            <v>1798</v>
          </cell>
          <cell r="I140">
            <v>1833</v>
          </cell>
          <cell r="J140">
            <v>1868</v>
          </cell>
          <cell r="K140">
            <v>1887</v>
          </cell>
          <cell r="L140">
            <v>1893</v>
          </cell>
          <cell r="M140">
            <v>1894</v>
          </cell>
          <cell r="N140">
            <v>1892</v>
          </cell>
          <cell r="O140">
            <v>1890</v>
          </cell>
          <cell r="P140">
            <v>1894</v>
          </cell>
          <cell r="Q140">
            <v>1906</v>
          </cell>
          <cell r="R140">
            <v>1926</v>
          </cell>
          <cell r="S140">
            <v>1946</v>
          </cell>
          <cell r="T140">
            <v>1961</v>
          </cell>
          <cell r="U140">
            <v>1959</v>
          </cell>
          <cell r="V140">
            <v>1935</v>
          </cell>
          <cell r="W140">
            <v>1892</v>
          </cell>
          <cell r="X140">
            <v>1840</v>
          </cell>
          <cell r="Y140">
            <v>1796</v>
          </cell>
          <cell r="Z140">
            <v>1763</v>
          </cell>
          <cell r="AA140">
            <v>1747</v>
          </cell>
          <cell r="AB140">
            <v>8523</v>
          </cell>
          <cell r="AC140">
            <v>7704</v>
          </cell>
          <cell r="AD140">
            <v>6668</v>
          </cell>
          <cell r="AE140">
            <v>5902</v>
          </cell>
          <cell r="AF140">
            <v>5137</v>
          </cell>
          <cell r="AG140">
            <v>4372</v>
          </cell>
          <cell r="AH140">
            <v>3676</v>
          </cell>
          <cell r="AI140">
            <v>2971</v>
          </cell>
          <cell r="AJ140">
            <v>2433</v>
          </cell>
          <cell r="AK140">
            <v>1925</v>
          </cell>
          <cell r="AL140">
            <v>1477</v>
          </cell>
          <cell r="AM140">
            <v>1065</v>
          </cell>
          <cell r="AN140">
            <v>1211</v>
          </cell>
        </row>
        <row r="141">
          <cell r="A141" t="str">
            <v>130700</v>
          </cell>
          <cell r="B141" t="str">
            <v>13</v>
          </cell>
          <cell r="C141" t="str">
            <v>07</v>
          </cell>
          <cell r="D141" t="str">
            <v>00</v>
          </cell>
          <cell r="E141" t="str">
            <v>PACASMAYO</v>
          </cell>
          <cell r="G141">
            <v>97314</v>
          </cell>
          <cell r="H141">
            <v>1932</v>
          </cell>
          <cell r="I141">
            <v>1969</v>
          </cell>
          <cell r="J141">
            <v>2007</v>
          </cell>
          <cell r="K141">
            <v>2027</v>
          </cell>
          <cell r="L141">
            <v>2034</v>
          </cell>
          <cell r="M141">
            <v>2034</v>
          </cell>
          <cell r="N141">
            <v>2032</v>
          </cell>
          <cell r="O141">
            <v>2031</v>
          </cell>
          <cell r="P141">
            <v>2035</v>
          </cell>
          <cell r="Q141">
            <v>2048</v>
          </cell>
          <cell r="R141">
            <v>2069</v>
          </cell>
          <cell r="S141">
            <v>2091</v>
          </cell>
          <cell r="T141">
            <v>2107</v>
          </cell>
          <cell r="U141">
            <v>2105</v>
          </cell>
          <cell r="V141">
            <v>2079</v>
          </cell>
          <cell r="W141">
            <v>2032</v>
          </cell>
          <cell r="X141">
            <v>1976</v>
          </cell>
          <cell r="Y141">
            <v>1929</v>
          </cell>
          <cell r="Z141">
            <v>1894</v>
          </cell>
          <cell r="AA141">
            <v>1877</v>
          </cell>
          <cell r="AB141">
            <v>9157</v>
          </cell>
          <cell r="AC141">
            <v>8277</v>
          </cell>
          <cell r="AD141">
            <v>7163</v>
          </cell>
          <cell r="AE141">
            <v>6341</v>
          </cell>
          <cell r="AF141">
            <v>5518</v>
          </cell>
          <cell r="AG141">
            <v>4697</v>
          </cell>
          <cell r="AH141">
            <v>3949</v>
          </cell>
          <cell r="AI141">
            <v>3191</v>
          </cell>
          <cell r="AJ141">
            <v>2613</v>
          </cell>
          <cell r="AK141">
            <v>2068</v>
          </cell>
          <cell r="AL141">
            <v>1586</v>
          </cell>
          <cell r="AM141">
            <v>1144</v>
          </cell>
          <cell r="AN141">
            <v>1302</v>
          </cell>
        </row>
        <row r="142">
          <cell r="A142" t="str">
            <v>130800</v>
          </cell>
          <cell r="B142" t="str">
            <v>13</v>
          </cell>
          <cell r="C142" t="str">
            <v>08</v>
          </cell>
          <cell r="D142" t="str">
            <v>00</v>
          </cell>
          <cell r="E142" t="str">
            <v>PATAZ</v>
          </cell>
          <cell r="G142">
            <v>67552</v>
          </cell>
          <cell r="H142">
            <v>1341</v>
          </cell>
          <cell r="I142">
            <v>1367</v>
          </cell>
          <cell r="J142">
            <v>1393</v>
          </cell>
          <cell r="K142">
            <v>1407</v>
          </cell>
          <cell r="L142">
            <v>1412</v>
          </cell>
          <cell r="M142">
            <v>1412</v>
          </cell>
          <cell r="N142">
            <v>1411</v>
          </cell>
          <cell r="O142">
            <v>1410</v>
          </cell>
          <cell r="P142">
            <v>1413</v>
          </cell>
          <cell r="Q142">
            <v>1422</v>
          </cell>
          <cell r="R142">
            <v>1436</v>
          </cell>
          <cell r="S142">
            <v>1451</v>
          </cell>
          <cell r="T142">
            <v>1462</v>
          </cell>
          <cell r="U142">
            <v>1461</v>
          </cell>
          <cell r="V142">
            <v>1443</v>
          </cell>
          <cell r="W142">
            <v>1411</v>
          </cell>
          <cell r="X142">
            <v>1372</v>
          </cell>
          <cell r="Y142">
            <v>1339</v>
          </cell>
          <cell r="Z142">
            <v>1315</v>
          </cell>
          <cell r="AA142">
            <v>1303</v>
          </cell>
          <cell r="AB142">
            <v>6356</v>
          </cell>
          <cell r="AC142">
            <v>5745</v>
          </cell>
          <cell r="AD142">
            <v>4973</v>
          </cell>
          <cell r="AE142">
            <v>4402</v>
          </cell>
          <cell r="AF142">
            <v>3831</v>
          </cell>
          <cell r="AG142">
            <v>3260</v>
          </cell>
          <cell r="AH142">
            <v>2741</v>
          </cell>
          <cell r="AI142">
            <v>2215</v>
          </cell>
          <cell r="AJ142">
            <v>1814</v>
          </cell>
          <cell r="AK142">
            <v>1436</v>
          </cell>
          <cell r="AL142">
            <v>1101</v>
          </cell>
          <cell r="AM142">
            <v>794</v>
          </cell>
          <cell r="AN142">
            <v>903</v>
          </cell>
        </row>
        <row r="143">
          <cell r="A143" t="str">
            <v>130900</v>
          </cell>
          <cell r="B143" t="str">
            <v>13</v>
          </cell>
          <cell r="C143" t="str">
            <v>09</v>
          </cell>
          <cell r="D143" t="str">
            <v>00</v>
          </cell>
          <cell r="E143" t="str">
            <v>SANCHEZ CARRION</v>
          </cell>
          <cell r="G143">
            <v>131875</v>
          </cell>
          <cell r="H143">
            <v>2618</v>
          </cell>
          <cell r="I143">
            <v>2669</v>
          </cell>
          <cell r="J143">
            <v>2719</v>
          </cell>
          <cell r="K143">
            <v>2747</v>
          </cell>
          <cell r="L143">
            <v>2756</v>
          </cell>
          <cell r="M143">
            <v>2757</v>
          </cell>
          <cell r="N143">
            <v>2754</v>
          </cell>
          <cell r="O143">
            <v>2752</v>
          </cell>
          <cell r="P143">
            <v>2758</v>
          </cell>
          <cell r="Q143">
            <v>2775</v>
          </cell>
          <cell r="R143">
            <v>2803</v>
          </cell>
          <cell r="S143">
            <v>2833</v>
          </cell>
          <cell r="T143">
            <v>2855</v>
          </cell>
          <cell r="U143">
            <v>2852</v>
          </cell>
          <cell r="V143">
            <v>2818</v>
          </cell>
          <cell r="W143">
            <v>2754</v>
          </cell>
          <cell r="X143">
            <v>2678</v>
          </cell>
          <cell r="Y143">
            <v>2614</v>
          </cell>
          <cell r="Z143">
            <v>2567</v>
          </cell>
          <cell r="AA143">
            <v>2544</v>
          </cell>
          <cell r="AB143">
            <v>12409</v>
          </cell>
          <cell r="AC143">
            <v>11216</v>
          </cell>
          <cell r="AD143">
            <v>9707</v>
          </cell>
          <cell r="AE143">
            <v>8593</v>
          </cell>
          <cell r="AF143">
            <v>7478</v>
          </cell>
          <cell r="AG143">
            <v>6365</v>
          </cell>
          <cell r="AH143">
            <v>5351</v>
          </cell>
          <cell r="AI143">
            <v>4325</v>
          </cell>
          <cell r="AJ143">
            <v>3541</v>
          </cell>
          <cell r="AK143">
            <v>2803</v>
          </cell>
          <cell r="AL143">
            <v>2150</v>
          </cell>
          <cell r="AM143">
            <v>1550</v>
          </cell>
          <cell r="AN143">
            <v>1764</v>
          </cell>
        </row>
        <row r="144">
          <cell r="A144" t="str">
            <v>131000</v>
          </cell>
          <cell r="B144" t="str">
            <v>13</v>
          </cell>
          <cell r="C144" t="str">
            <v>10</v>
          </cell>
          <cell r="D144" t="str">
            <v>00</v>
          </cell>
          <cell r="E144" t="str">
            <v>SANTIAGO DE CHUCO</v>
          </cell>
          <cell r="G144">
            <v>58703</v>
          </cell>
          <cell r="H144">
            <v>1165</v>
          </cell>
          <cell r="I144">
            <v>1188</v>
          </cell>
          <cell r="J144">
            <v>1210</v>
          </cell>
          <cell r="K144">
            <v>1223</v>
          </cell>
          <cell r="L144">
            <v>1227</v>
          </cell>
          <cell r="M144">
            <v>1227</v>
          </cell>
          <cell r="N144">
            <v>1226</v>
          </cell>
          <cell r="O144">
            <v>1225</v>
          </cell>
          <cell r="P144">
            <v>1228</v>
          </cell>
          <cell r="Q144">
            <v>1235</v>
          </cell>
          <cell r="R144">
            <v>1248</v>
          </cell>
          <cell r="S144">
            <v>1261</v>
          </cell>
          <cell r="T144">
            <v>1271</v>
          </cell>
          <cell r="U144">
            <v>1270</v>
          </cell>
          <cell r="V144">
            <v>1254</v>
          </cell>
          <cell r="W144">
            <v>1226</v>
          </cell>
          <cell r="X144">
            <v>1192</v>
          </cell>
          <cell r="Y144">
            <v>1164</v>
          </cell>
          <cell r="Z144">
            <v>1143</v>
          </cell>
          <cell r="AA144">
            <v>1132</v>
          </cell>
          <cell r="AB144">
            <v>5524</v>
          </cell>
          <cell r="AC144">
            <v>4993</v>
          </cell>
          <cell r="AD144">
            <v>4321</v>
          </cell>
          <cell r="AE144">
            <v>3825</v>
          </cell>
          <cell r="AF144">
            <v>3329</v>
          </cell>
          <cell r="AG144">
            <v>2833</v>
          </cell>
          <cell r="AH144">
            <v>2382</v>
          </cell>
          <cell r="AI144">
            <v>1925</v>
          </cell>
          <cell r="AJ144">
            <v>1576</v>
          </cell>
          <cell r="AK144">
            <v>1248</v>
          </cell>
          <cell r="AL144">
            <v>957</v>
          </cell>
          <cell r="AM144">
            <v>690</v>
          </cell>
          <cell r="AN144">
            <v>785</v>
          </cell>
        </row>
        <row r="145">
          <cell r="A145" t="str">
            <v>131100</v>
          </cell>
          <cell r="B145" t="str">
            <v>13</v>
          </cell>
          <cell r="C145" t="str">
            <v>11</v>
          </cell>
          <cell r="D145" t="str">
            <v>00</v>
          </cell>
          <cell r="E145" t="str">
            <v>GRAN CHIMU</v>
          </cell>
          <cell r="G145">
            <v>30988</v>
          </cell>
          <cell r="H145">
            <v>615</v>
          </cell>
          <cell r="I145">
            <v>627</v>
          </cell>
          <cell r="J145">
            <v>639</v>
          </cell>
          <cell r="K145">
            <v>646</v>
          </cell>
          <cell r="L145">
            <v>648</v>
          </cell>
          <cell r="M145">
            <v>648</v>
          </cell>
          <cell r="N145">
            <v>647</v>
          </cell>
          <cell r="O145">
            <v>647</v>
          </cell>
          <cell r="P145">
            <v>648</v>
          </cell>
          <cell r="Q145">
            <v>652</v>
          </cell>
          <cell r="R145">
            <v>659</v>
          </cell>
          <cell r="S145">
            <v>666</v>
          </cell>
          <cell r="T145">
            <v>671</v>
          </cell>
          <cell r="U145">
            <v>670</v>
          </cell>
          <cell r="V145">
            <v>662</v>
          </cell>
          <cell r="W145">
            <v>647</v>
          </cell>
          <cell r="X145">
            <v>629</v>
          </cell>
          <cell r="Y145">
            <v>614</v>
          </cell>
          <cell r="Z145">
            <v>603</v>
          </cell>
          <cell r="AA145">
            <v>598</v>
          </cell>
          <cell r="AB145">
            <v>2916</v>
          </cell>
          <cell r="AC145">
            <v>2636</v>
          </cell>
          <cell r="AD145">
            <v>2281</v>
          </cell>
          <cell r="AE145">
            <v>2019</v>
          </cell>
          <cell r="AF145">
            <v>1757</v>
          </cell>
          <cell r="AG145">
            <v>1496</v>
          </cell>
          <cell r="AH145">
            <v>1257</v>
          </cell>
          <cell r="AI145">
            <v>1016</v>
          </cell>
          <cell r="AJ145">
            <v>832</v>
          </cell>
          <cell r="AK145">
            <v>659</v>
          </cell>
          <cell r="AL145">
            <v>505</v>
          </cell>
          <cell r="AM145">
            <v>364</v>
          </cell>
          <cell r="AN145">
            <v>414</v>
          </cell>
        </row>
        <row r="146">
          <cell r="A146" t="str">
            <v>131200</v>
          </cell>
          <cell r="B146" t="str">
            <v>13</v>
          </cell>
          <cell r="C146" t="str">
            <v>12</v>
          </cell>
          <cell r="D146" t="str">
            <v>00</v>
          </cell>
          <cell r="E146" t="str">
            <v>VIRU</v>
          </cell>
          <cell r="G146">
            <v>75848</v>
          </cell>
          <cell r="H146">
            <v>1506</v>
          </cell>
          <cell r="I146">
            <v>1535</v>
          </cell>
          <cell r="J146">
            <v>1564</v>
          </cell>
          <cell r="K146">
            <v>1580</v>
          </cell>
          <cell r="L146">
            <v>1585</v>
          </cell>
          <cell r="M146">
            <v>1586</v>
          </cell>
          <cell r="N146">
            <v>1584</v>
          </cell>
          <cell r="O146">
            <v>1583</v>
          </cell>
          <cell r="P146">
            <v>1586</v>
          </cell>
          <cell r="Q146">
            <v>1596</v>
          </cell>
          <cell r="R146">
            <v>1612</v>
          </cell>
          <cell r="S146">
            <v>1630</v>
          </cell>
          <cell r="T146">
            <v>1642</v>
          </cell>
          <cell r="U146">
            <v>1640</v>
          </cell>
          <cell r="V146">
            <v>1621</v>
          </cell>
          <cell r="W146">
            <v>1584</v>
          </cell>
          <cell r="X146">
            <v>1540</v>
          </cell>
          <cell r="Y146">
            <v>1504</v>
          </cell>
          <cell r="Z146">
            <v>1476</v>
          </cell>
          <cell r="AA146">
            <v>1463</v>
          </cell>
          <cell r="AB146">
            <v>7137</v>
          </cell>
          <cell r="AC146">
            <v>6451</v>
          </cell>
          <cell r="AD146">
            <v>5583</v>
          </cell>
          <cell r="AE146">
            <v>4942</v>
          </cell>
          <cell r="AF146">
            <v>4301</v>
          </cell>
          <cell r="AG146">
            <v>3661</v>
          </cell>
          <cell r="AH146">
            <v>3078</v>
          </cell>
          <cell r="AI146">
            <v>2487</v>
          </cell>
          <cell r="AJ146">
            <v>2037</v>
          </cell>
          <cell r="AK146">
            <v>1612</v>
          </cell>
          <cell r="AL146">
            <v>1236</v>
          </cell>
          <cell r="AM146">
            <v>892</v>
          </cell>
          <cell r="AN146">
            <v>1014</v>
          </cell>
        </row>
        <row r="147">
          <cell r="A147" t="str">
            <v>140000</v>
          </cell>
          <cell r="B147" t="str">
            <v>14</v>
          </cell>
          <cell r="C147" t="str">
            <v>00</v>
          </cell>
          <cell r="D147" t="str">
            <v>00</v>
          </cell>
          <cell r="E147" t="str">
            <v>LAMBAYEQUE</v>
          </cell>
          <cell r="F147">
            <v>1129836</v>
          </cell>
          <cell r="G147">
            <v>1129836</v>
          </cell>
          <cell r="H147">
            <v>21316</v>
          </cell>
          <cell r="I147">
            <v>21813</v>
          </cell>
          <cell r="J147">
            <v>22226</v>
          </cell>
          <cell r="K147">
            <v>22531</v>
          </cell>
          <cell r="L147">
            <v>22745</v>
          </cell>
          <cell r="M147">
            <v>22935</v>
          </cell>
          <cell r="N147">
            <v>23102</v>
          </cell>
          <cell r="O147">
            <v>23238</v>
          </cell>
          <cell r="P147">
            <v>23401</v>
          </cell>
          <cell r="Q147">
            <v>23607</v>
          </cell>
          <cell r="R147">
            <v>23856</v>
          </cell>
          <cell r="S147">
            <v>24098</v>
          </cell>
          <cell r="T147">
            <v>24264</v>
          </cell>
          <cell r="U147">
            <v>24295</v>
          </cell>
          <cell r="V147">
            <v>24155</v>
          </cell>
          <cell r="W147">
            <v>23785</v>
          </cell>
          <cell r="X147">
            <v>23347</v>
          </cell>
          <cell r="Y147">
            <v>22999</v>
          </cell>
          <cell r="Z147">
            <v>22669</v>
          </cell>
          <cell r="AA147">
            <v>22380</v>
          </cell>
          <cell r="AB147">
            <v>106623</v>
          </cell>
          <cell r="AC147">
            <v>95602</v>
          </cell>
          <cell r="AD147">
            <v>84921</v>
          </cell>
          <cell r="AE147">
            <v>75299</v>
          </cell>
          <cell r="AF147">
            <v>66089</v>
          </cell>
          <cell r="AG147">
            <v>57054</v>
          </cell>
          <cell r="AH147">
            <v>47539</v>
          </cell>
          <cell r="AI147">
            <v>37265</v>
          </cell>
          <cell r="AJ147">
            <v>28902</v>
          </cell>
          <cell r="AK147">
            <v>22217</v>
          </cell>
          <cell r="AL147">
            <v>17562</v>
          </cell>
          <cell r="AM147">
            <v>13086</v>
          </cell>
          <cell r="AN147">
            <v>14915</v>
          </cell>
        </row>
        <row r="148">
          <cell r="A148" t="str">
            <v>140100</v>
          </cell>
          <cell r="B148" t="str">
            <v>14</v>
          </cell>
          <cell r="C148" t="str">
            <v>01</v>
          </cell>
          <cell r="D148" t="str">
            <v>00</v>
          </cell>
          <cell r="E148" t="str">
            <v>CHICLAYO</v>
          </cell>
          <cell r="G148">
            <v>762997</v>
          </cell>
          <cell r="H148">
            <v>14395</v>
          </cell>
          <cell r="I148">
            <v>14730</v>
          </cell>
          <cell r="J148">
            <v>15010</v>
          </cell>
          <cell r="K148">
            <v>15216</v>
          </cell>
          <cell r="L148">
            <v>15360</v>
          </cell>
          <cell r="M148">
            <v>15489</v>
          </cell>
          <cell r="N148">
            <v>15601</v>
          </cell>
          <cell r="O148">
            <v>15693</v>
          </cell>
          <cell r="P148">
            <v>15803</v>
          </cell>
          <cell r="Q148">
            <v>15943</v>
          </cell>
          <cell r="R148">
            <v>16110</v>
          </cell>
          <cell r="S148">
            <v>16273</v>
          </cell>
          <cell r="T148">
            <v>16386</v>
          </cell>
          <cell r="U148">
            <v>16407</v>
          </cell>
          <cell r="V148">
            <v>16312</v>
          </cell>
          <cell r="W148">
            <v>16062</v>
          </cell>
          <cell r="X148">
            <v>15766</v>
          </cell>
          <cell r="Y148">
            <v>15531</v>
          </cell>
          <cell r="Z148">
            <v>15309</v>
          </cell>
          <cell r="AA148">
            <v>15114</v>
          </cell>
          <cell r="AB148">
            <v>72004</v>
          </cell>
          <cell r="AC148">
            <v>64561</v>
          </cell>
          <cell r="AD148">
            <v>57348</v>
          </cell>
          <cell r="AE148">
            <v>50851</v>
          </cell>
          <cell r="AF148">
            <v>44631</v>
          </cell>
          <cell r="AG148">
            <v>38529</v>
          </cell>
          <cell r="AH148">
            <v>32104</v>
          </cell>
          <cell r="AI148">
            <v>25166</v>
          </cell>
          <cell r="AJ148">
            <v>19518</v>
          </cell>
          <cell r="AK148">
            <v>15004</v>
          </cell>
          <cell r="AL148">
            <v>11860</v>
          </cell>
          <cell r="AM148">
            <v>8838</v>
          </cell>
          <cell r="AN148">
            <v>10073</v>
          </cell>
        </row>
        <row r="149">
          <cell r="A149" t="str">
            <v>140200</v>
          </cell>
          <cell r="B149" t="str">
            <v>14</v>
          </cell>
          <cell r="C149" t="str">
            <v>02</v>
          </cell>
          <cell r="D149" t="str">
            <v>00</v>
          </cell>
          <cell r="E149" t="str">
            <v>FERREÑAFE</v>
          </cell>
          <cell r="G149">
            <v>97508</v>
          </cell>
          <cell r="H149">
            <v>1840</v>
          </cell>
          <cell r="I149">
            <v>1883</v>
          </cell>
          <cell r="J149">
            <v>1918</v>
          </cell>
          <cell r="K149">
            <v>1944</v>
          </cell>
          <cell r="L149">
            <v>1963</v>
          </cell>
          <cell r="M149">
            <v>1979</v>
          </cell>
          <cell r="N149">
            <v>1994</v>
          </cell>
          <cell r="O149">
            <v>2005</v>
          </cell>
          <cell r="P149">
            <v>2020</v>
          </cell>
          <cell r="Q149">
            <v>2037</v>
          </cell>
          <cell r="R149">
            <v>2059</v>
          </cell>
          <cell r="S149">
            <v>2080</v>
          </cell>
          <cell r="T149">
            <v>2094</v>
          </cell>
          <cell r="U149">
            <v>2097</v>
          </cell>
          <cell r="V149">
            <v>2085</v>
          </cell>
          <cell r="W149">
            <v>2053</v>
          </cell>
          <cell r="X149">
            <v>2015</v>
          </cell>
          <cell r="Y149">
            <v>1985</v>
          </cell>
          <cell r="Z149">
            <v>1956</v>
          </cell>
          <cell r="AA149">
            <v>1931</v>
          </cell>
          <cell r="AB149">
            <v>9202</v>
          </cell>
          <cell r="AC149">
            <v>8251</v>
          </cell>
          <cell r="AD149">
            <v>7329</v>
          </cell>
          <cell r="AE149">
            <v>6498</v>
          </cell>
          <cell r="AF149">
            <v>5704</v>
          </cell>
          <cell r="AG149">
            <v>4924</v>
          </cell>
          <cell r="AH149">
            <v>4103</v>
          </cell>
          <cell r="AI149">
            <v>3216</v>
          </cell>
          <cell r="AJ149">
            <v>2494</v>
          </cell>
          <cell r="AK149">
            <v>1917</v>
          </cell>
          <cell r="AL149">
            <v>1516</v>
          </cell>
          <cell r="AM149">
            <v>1129</v>
          </cell>
          <cell r="AN149">
            <v>1287</v>
          </cell>
        </row>
        <row r="150">
          <cell r="A150" t="str">
            <v>140300</v>
          </cell>
          <cell r="B150" t="str">
            <v>14</v>
          </cell>
          <cell r="C150" t="str">
            <v>03</v>
          </cell>
          <cell r="D150" t="str">
            <v>00</v>
          </cell>
          <cell r="E150" t="str">
            <v>LAMBAYEQUE</v>
          </cell>
          <cell r="G150">
            <v>269331</v>
          </cell>
          <cell r="H150">
            <v>5081</v>
          </cell>
          <cell r="I150">
            <v>5200</v>
          </cell>
          <cell r="J150">
            <v>5298</v>
          </cell>
          <cell r="K150">
            <v>5371</v>
          </cell>
          <cell r="L150">
            <v>5422</v>
          </cell>
          <cell r="M150">
            <v>5467</v>
          </cell>
          <cell r="N150">
            <v>5507</v>
          </cell>
          <cell r="O150">
            <v>5540</v>
          </cell>
          <cell r="P150">
            <v>5578</v>
          </cell>
          <cell r="Q150">
            <v>5627</v>
          </cell>
          <cell r="R150">
            <v>5687</v>
          </cell>
          <cell r="S150">
            <v>5745</v>
          </cell>
          <cell r="T150">
            <v>5784</v>
          </cell>
          <cell r="U150">
            <v>5791</v>
          </cell>
          <cell r="V150">
            <v>5758</v>
          </cell>
          <cell r="W150">
            <v>5670</v>
          </cell>
          <cell r="X150">
            <v>5566</v>
          </cell>
          <cell r="Y150">
            <v>5483</v>
          </cell>
          <cell r="Z150">
            <v>5404</v>
          </cell>
          <cell r="AA150">
            <v>5335</v>
          </cell>
          <cell r="AB150">
            <v>25417</v>
          </cell>
          <cell r="AC150">
            <v>22790</v>
          </cell>
          <cell r="AD150">
            <v>20244</v>
          </cell>
          <cell r="AE150">
            <v>17950</v>
          </cell>
          <cell r="AF150">
            <v>15754</v>
          </cell>
          <cell r="AG150">
            <v>13601</v>
          </cell>
          <cell r="AH150">
            <v>11332</v>
          </cell>
          <cell r="AI150">
            <v>8883</v>
          </cell>
          <cell r="AJ150">
            <v>6890</v>
          </cell>
          <cell r="AK150">
            <v>5296</v>
          </cell>
          <cell r="AL150">
            <v>4186</v>
          </cell>
          <cell r="AM150">
            <v>3119</v>
          </cell>
          <cell r="AN150">
            <v>3555</v>
          </cell>
        </row>
        <row r="151">
          <cell r="A151" t="str">
            <v>150000</v>
          </cell>
          <cell r="B151" t="str">
            <v>15</v>
          </cell>
          <cell r="C151" t="str">
            <v>00</v>
          </cell>
          <cell r="D151" t="str">
            <v>00</v>
          </cell>
          <cell r="E151" t="str">
            <v>LIMA</v>
          </cell>
          <cell r="F151">
            <v>8181942</v>
          </cell>
          <cell r="G151">
            <v>8181942</v>
          </cell>
          <cell r="H151">
            <v>146276</v>
          </cell>
          <cell r="I151">
            <v>145682</v>
          </cell>
          <cell r="J151">
            <v>140286</v>
          </cell>
          <cell r="K151">
            <v>139545</v>
          </cell>
          <cell r="L151">
            <v>140962</v>
          </cell>
          <cell r="M151">
            <v>143098</v>
          </cell>
          <cell r="N151">
            <v>145107</v>
          </cell>
          <cell r="O151">
            <v>146427</v>
          </cell>
          <cell r="P151">
            <v>146654</v>
          </cell>
          <cell r="Q151">
            <v>145793</v>
          </cell>
          <cell r="R151">
            <v>145039</v>
          </cell>
          <cell r="S151">
            <v>144359</v>
          </cell>
          <cell r="T151">
            <v>143055</v>
          </cell>
          <cell r="U151">
            <v>142598</v>
          </cell>
          <cell r="V151">
            <v>143348</v>
          </cell>
          <cell r="W151">
            <v>145309</v>
          </cell>
          <cell r="X151">
            <v>147240</v>
          </cell>
          <cell r="Y151">
            <v>148909</v>
          </cell>
          <cell r="Z151">
            <v>151372</v>
          </cell>
          <cell r="AA151">
            <v>154773</v>
          </cell>
          <cell r="AB151">
            <v>808872</v>
          </cell>
          <cell r="AC151">
            <v>791029</v>
          </cell>
          <cell r="AD151">
            <v>707481</v>
          </cell>
          <cell r="AE151">
            <v>595983</v>
          </cell>
          <cell r="AF151">
            <v>510968</v>
          </cell>
          <cell r="AG151">
            <v>431746</v>
          </cell>
          <cell r="AH151">
            <v>376391</v>
          </cell>
          <cell r="AI151">
            <v>299411</v>
          </cell>
          <cell r="AJ151">
            <v>224364</v>
          </cell>
          <cell r="AK151">
            <v>177991</v>
          </cell>
          <cell r="AL151">
            <v>137497</v>
          </cell>
          <cell r="AM151">
            <v>101732</v>
          </cell>
          <cell r="AN151">
            <v>112645</v>
          </cell>
        </row>
        <row r="152">
          <cell r="A152" t="str">
            <v>150100</v>
          </cell>
          <cell r="B152" t="str">
            <v>15</v>
          </cell>
          <cell r="C152" t="str">
            <v>01</v>
          </cell>
          <cell r="D152" t="str">
            <v>00</v>
          </cell>
          <cell r="E152" t="str">
            <v>LIMA</v>
          </cell>
          <cell r="G152">
            <v>7335232</v>
          </cell>
          <cell r="H152">
            <v>131138</v>
          </cell>
          <cell r="I152">
            <v>130607</v>
          </cell>
          <cell r="J152">
            <v>125767</v>
          </cell>
          <cell r="K152">
            <v>125104</v>
          </cell>
          <cell r="L152">
            <v>126375</v>
          </cell>
          <cell r="M152">
            <v>128290</v>
          </cell>
          <cell r="N152">
            <v>130090</v>
          </cell>
          <cell r="O152">
            <v>131274</v>
          </cell>
          <cell r="P152">
            <v>131479</v>
          </cell>
          <cell r="Q152">
            <v>130705</v>
          </cell>
          <cell r="R152">
            <v>130031</v>
          </cell>
          <cell r="S152">
            <v>129420</v>
          </cell>
          <cell r="T152">
            <v>128251</v>
          </cell>
          <cell r="U152">
            <v>127842</v>
          </cell>
          <cell r="V152">
            <v>128514</v>
          </cell>
          <cell r="W152">
            <v>130270</v>
          </cell>
          <cell r="X152">
            <v>132002</v>
          </cell>
          <cell r="Y152">
            <v>133499</v>
          </cell>
          <cell r="Z152">
            <v>135708</v>
          </cell>
          <cell r="AA152">
            <v>138757</v>
          </cell>
          <cell r="AB152">
            <v>725165</v>
          </cell>
          <cell r="AC152">
            <v>709169</v>
          </cell>
          <cell r="AD152">
            <v>634267</v>
          </cell>
          <cell r="AE152">
            <v>534308</v>
          </cell>
          <cell r="AF152">
            <v>458090</v>
          </cell>
          <cell r="AG152">
            <v>387065</v>
          </cell>
          <cell r="AH152">
            <v>337441</v>
          </cell>
          <cell r="AI152">
            <v>268426</v>
          </cell>
          <cell r="AJ152">
            <v>201145</v>
          </cell>
          <cell r="AK152">
            <v>159572</v>
          </cell>
          <cell r="AL152">
            <v>123267</v>
          </cell>
          <cell r="AM152">
            <v>91205</v>
          </cell>
          <cell r="AN152">
            <v>100989</v>
          </cell>
        </row>
        <row r="153">
          <cell r="A153" t="str">
            <v>150200</v>
          </cell>
          <cell r="B153" t="str">
            <v>15</v>
          </cell>
          <cell r="C153" t="str">
            <v>02</v>
          </cell>
          <cell r="D153" t="str">
            <v>00</v>
          </cell>
          <cell r="E153" t="str">
            <v>BARRANCA</v>
          </cell>
          <cell r="G153">
            <v>143740</v>
          </cell>
          <cell r="H153">
            <v>2570</v>
          </cell>
          <cell r="I153">
            <v>2559</v>
          </cell>
          <cell r="J153">
            <v>2465</v>
          </cell>
          <cell r="K153">
            <v>2452</v>
          </cell>
          <cell r="L153">
            <v>2476</v>
          </cell>
          <cell r="M153">
            <v>2514</v>
          </cell>
          <cell r="N153">
            <v>2549</v>
          </cell>
          <cell r="O153">
            <v>2572</v>
          </cell>
          <cell r="P153">
            <v>2576</v>
          </cell>
          <cell r="Q153">
            <v>2561</v>
          </cell>
          <cell r="R153">
            <v>2548</v>
          </cell>
          <cell r="S153">
            <v>2536</v>
          </cell>
          <cell r="T153">
            <v>2513</v>
          </cell>
          <cell r="U153">
            <v>2505</v>
          </cell>
          <cell r="V153">
            <v>2518</v>
          </cell>
          <cell r="W153">
            <v>2553</v>
          </cell>
          <cell r="X153">
            <v>2587</v>
          </cell>
          <cell r="Y153">
            <v>2616</v>
          </cell>
          <cell r="Z153">
            <v>2659</v>
          </cell>
          <cell r="AA153">
            <v>2719</v>
          </cell>
          <cell r="AB153">
            <v>14210</v>
          </cell>
          <cell r="AC153">
            <v>13897</v>
          </cell>
          <cell r="AD153">
            <v>12429</v>
          </cell>
          <cell r="AE153">
            <v>10470</v>
          </cell>
          <cell r="AF153">
            <v>8977</v>
          </cell>
          <cell r="AG153">
            <v>7585</v>
          </cell>
          <cell r="AH153">
            <v>6613</v>
          </cell>
          <cell r="AI153">
            <v>5260</v>
          </cell>
          <cell r="AJ153">
            <v>3942</v>
          </cell>
          <cell r="AK153">
            <v>3127</v>
          </cell>
          <cell r="AL153">
            <v>2416</v>
          </cell>
          <cell r="AM153">
            <v>1787</v>
          </cell>
          <cell r="AN153">
            <v>1979</v>
          </cell>
        </row>
        <row r="154">
          <cell r="A154" t="str">
            <v>150300</v>
          </cell>
          <cell r="B154" t="str">
            <v>15</v>
          </cell>
          <cell r="C154" t="str">
            <v>03</v>
          </cell>
          <cell r="D154" t="str">
            <v>00</v>
          </cell>
          <cell r="E154" t="str">
            <v>CAJATAMBO</v>
          </cell>
          <cell r="G154">
            <v>9773</v>
          </cell>
          <cell r="H154">
            <v>175</v>
          </cell>
          <cell r="I154">
            <v>174</v>
          </cell>
          <cell r="J154">
            <v>168</v>
          </cell>
          <cell r="K154">
            <v>167</v>
          </cell>
          <cell r="L154">
            <v>168</v>
          </cell>
          <cell r="M154">
            <v>171</v>
          </cell>
          <cell r="N154">
            <v>173</v>
          </cell>
          <cell r="O154">
            <v>175</v>
          </cell>
          <cell r="P154">
            <v>175</v>
          </cell>
          <cell r="Q154">
            <v>174</v>
          </cell>
          <cell r="R154">
            <v>173</v>
          </cell>
          <cell r="S154">
            <v>172</v>
          </cell>
          <cell r="T154">
            <v>171</v>
          </cell>
          <cell r="U154">
            <v>170</v>
          </cell>
          <cell r="V154">
            <v>171</v>
          </cell>
          <cell r="W154">
            <v>174</v>
          </cell>
          <cell r="X154">
            <v>176</v>
          </cell>
          <cell r="Y154">
            <v>178</v>
          </cell>
          <cell r="Z154">
            <v>181</v>
          </cell>
          <cell r="AA154">
            <v>185</v>
          </cell>
          <cell r="AB154">
            <v>966</v>
          </cell>
          <cell r="AC154">
            <v>945</v>
          </cell>
          <cell r="AD154">
            <v>845</v>
          </cell>
          <cell r="AE154">
            <v>712</v>
          </cell>
          <cell r="AF154">
            <v>610</v>
          </cell>
          <cell r="AG154">
            <v>516</v>
          </cell>
          <cell r="AH154">
            <v>449</v>
          </cell>
          <cell r="AI154">
            <v>358</v>
          </cell>
          <cell r="AJ154">
            <v>268</v>
          </cell>
          <cell r="AK154">
            <v>213</v>
          </cell>
          <cell r="AL154">
            <v>164</v>
          </cell>
          <cell r="AM154">
            <v>121</v>
          </cell>
          <cell r="AN154">
            <v>135</v>
          </cell>
        </row>
        <row r="155">
          <cell r="A155" t="str">
            <v>150400</v>
          </cell>
          <cell r="B155" t="str">
            <v>15</v>
          </cell>
          <cell r="C155" t="str">
            <v>04</v>
          </cell>
          <cell r="D155" t="str">
            <v>00</v>
          </cell>
          <cell r="E155" t="str">
            <v>CANTA</v>
          </cell>
          <cell r="G155">
            <v>13972</v>
          </cell>
          <cell r="H155">
            <v>250</v>
          </cell>
          <cell r="I155">
            <v>249</v>
          </cell>
          <cell r="J155">
            <v>240</v>
          </cell>
          <cell r="K155">
            <v>238</v>
          </cell>
          <cell r="L155">
            <v>241</v>
          </cell>
          <cell r="M155">
            <v>244</v>
          </cell>
          <cell r="N155">
            <v>248</v>
          </cell>
          <cell r="O155">
            <v>250</v>
          </cell>
          <cell r="P155">
            <v>250</v>
          </cell>
          <cell r="Q155">
            <v>249</v>
          </cell>
          <cell r="R155">
            <v>248</v>
          </cell>
          <cell r="S155">
            <v>247</v>
          </cell>
          <cell r="T155">
            <v>244</v>
          </cell>
          <cell r="U155">
            <v>244</v>
          </cell>
          <cell r="V155">
            <v>245</v>
          </cell>
          <cell r="W155">
            <v>248</v>
          </cell>
          <cell r="X155">
            <v>251</v>
          </cell>
          <cell r="Y155">
            <v>254</v>
          </cell>
          <cell r="Z155">
            <v>258</v>
          </cell>
          <cell r="AA155">
            <v>264</v>
          </cell>
          <cell r="AB155">
            <v>1381</v>
          </cell>
          <cell r="AC155">
            <v>1351</v>
          </cell>
          <cell r="AD155">
            <v>1208</v>
          </cell>
          <cell r="AE155">
            <v>1018</v>
          </cell>
          <cell r="AF155">
            <v>873</v>
          </cell>
          <cell r="AG155">
            <v>737</v>
          </cell>
          <cell r="AH155">
            <v>643</v>
          </cell>
          <cell r="AI155">
            <v>511</v>
          </cell>
          <cell r="AJ155">
            <v>383</v>
          </cell>
          <cell r="AK155">
            <v>304</v>
          </cell>
          <cell r="AL155">
            <v>235</v>
          </cell>
          <cell r="AM155">
            <v>174</v>
          </cell>
          <cell r="AN155">
            <v>192</v>
          </cell>
        </row>
        <row r="156">
          <cell r="A156" t="str">
            <v>150500</v>
          </cell>
          <cell r="B156" t="str">
            <v>15</v>
          </cell>
          <cell r="C156" t="str">
            <v>05</v>
          </cell>
          <cell r="D156" t="str">
            <v>00</v>
          </cell>
          <cell r="E156" t="str">
            <v>CAÑETE</v>
          </cell>
          <cell r="G156">
            <v>201079</v>
          </cell>
          <cell r="H156">
            <v>3595</v>
          </cell>
          <cell r="I156">
            <v>3580</v>
          </cell>
          <cell r="J156">
            <v>3448</v>
          </cell>
          <cell r="K156">
            <v>3429</v>
          </cell>
          <cell r="L156">
            <v>3464</v>
          </cell>
          <cell r="M156">
            <v>3517</v>
          </cell>
          <cell r="N156">
            <v>3566</v>
          </cell>
          <cell r="O156">
            <v>3599</v>
          </cell>
          <cell r="P156">
            <v>3604</v>
          </cell>
          <cell r="Q156">
            <v>3583</v>
          </cell>
          <cell r="R156">
            <v>3564</v>
          </cell>
          <cell r="S156">
            <v>3548</v>
          </cell>
          <cell r="T156">
            <v>3516</v>
          </cell>
          <cell r="U156">
            <v>3504</v>
          </cell>
          <cell r="V156">
            <v>3523</v>
          </cell>
          <cell r="W156">
            <v>3571</v>
          </cell>
          <cell r="X156">
            <v>3619</v>
          </cell>
          <cell r="Y156">
            <v>3660</v>
          </cell>
          <cell r="Z156">
            <v>3720</v>
          </cell>
          <cell r="AA156">
            <v>3804</v>
          </cell>
          <cell r="AB156">
            <v>19879</v>
          </cell>
          <cell r="AC156">
            <v>19440</v>
          </cell>
          <cell r="AD156">
            <v>17387</v>
          </cell>
          <cell r="AE156">
            <v>14647</v>
          </cell>
          <cell r="AF156">
            <v>12558</v>
          </cell>
          <cell r="AG156">
            <v>10611</v>
          </cell>
          <cell r="AH156">
            <v>9250</v>
          </cell>
          <cell r="AI156">
            <v>7358</v>
          </cell>
          <cell r="AJ156">
            <v>5514</v>
          </cell>
          <cell r="AK156">
            <v>4374</v>
          </cell>
          <cell r="AL156">
            <v>3379</v>
          </cell>
          <cell r="AM156">
            <v>2500</v>
          </cell>
          <cell r="AN156">
            <v>2768</v>
          </cell>
        </row>
        <row r="157">
          <cell r="A157" t="str">
            <v>150600</v>
          </cell>
          <cell r="B157" t="str">
            <v>15</v>
          </cell>
          <cell r="C157" t="str">
            <v>06</v>
          </cell>
          <cell r="D157" t="str">
            <v>00</v>
          </cell>
          <cell r="E157" t="str">
            <v>HUARAL</v>
          </cell>
          <cell r="G157">
            <v>169458</v>
          </cell>
          <cell r="H157">
            <v>3030</v>
          </cell>
          <cell r="I157">
            <v>3017</v>
          </cell>
          <cell r="J157">
            <v>2905</v>
          </cell>
          <cell r="K157">
            <v>2890</v>
          </cell>
          <cell r="L157">
            <v>2919</v>
          </cell>
          <cell r="M157">
            <v>2964</v>
          </cell>
          <cell r="N157">
            <v>3005</v>
          </cell>
          <cell r="O157">
            <v>3033</v>
          </cell>
          <cell r="P157">
            <v>3037</v>
          </cell>
          <cell r="Q157">
            <v>3020</v>
          </cell>
          <cell r="R157">
            <v>3004</v>
          </cell>
          <cell r="S157">
            <v>2990</v>
          </cell>
          <cell r="T157">
            <v>2963</v>
          </cell>
          <cell r="U157">
            <v>2953</v>
          </cell>
          <cell r="V157">
            <v>2969</v>
          </cell>
          <cell r="W157">
            <v>3010</v>
          </cell>
          <cell r="X157">
            <v>3050</v>
          </cell>
          <cell r="Y157">
            <v>3084</v>
          </cell>
          <cell r="Z157">
            <v>3135</v>
          </cell>
          <cell r="AA157">
            <v>3206</v>
          </cell>
          <cell r="AB157">
            <v>16753</v>
          </cell>
          <cell r="AC157">
            <v>16383</v>
          </cell>
          <cell r="AD157">
            <v>14653</v>
          </cell>
          <cell r="AE157">
            <v>12343</v>
          </cell>
          <cell r="AF157">
            <v>10583</v>
          </cell>
          <cell r="AG157">
            <v>8942</v>
          </cell>
          <cell r="AH157">
            <v>7795</v>
          </cell>
          <cell r="AI157">
            <v>6201</v>
          </cell>
          <cell r="AJ157">
            <v>4647</v>
          </cell>
          <cell r="AK157">
            <v>3686</v>
          </cell>
          <cell r="AL157">
            <v>2848</v>
          </cell>
          <cell r="AM157">
            <v>2107</v>
          </cell>
          <cell r="AN157">
            <v>2333</v>
          </cell>
        </row>
        <row r="158">
          <cell r="A158" t="str">
            <v>150700</v>
          </cell>
          <cell r="B158" t="str">
            <v>15</v>
          </cell>
          <cell r="C158" t="str">
            <v>07</v>
          </cell>
          <cell r="D158" t="str">
            <v>00</v>
          </cell>
          <cell r="E158" t="str">
            <v>HUAROCHIRI</v>
          </cell>
          <cell r="G158">
            <v>63713</v>
          </cell>
          <cell r="H158">
            <v>1139</v>
          </cell>
          <cell r="I158">
            <v>1134</v>
          </cell>
          <cell r="J158">
            <v>1092</v>
          </cell>
          <cell r="K158">
            <v>1087</v>
          </cell>
          <cell r="L158">
            <v>1098</v>
          </cell>
          <cell r="M158">
            <v>1114</v>
          </cell>
          <cell r="N158">
            <v>1130</v>
          </cell>
          <cell r="O158">
            <v>1140</v>
          </cell>
          <cell r="P158">
            <v>1142</v>
          </cell>
          <cell r="Q158">
            <v>1135</v>
          </cell>
          <cell r="R158">
            <v>1129</v>
          </cell>
          <cell r="S158">
            <v>1124</v>
          </cell>
          <cell r="T158">
            <v>1114</v>
          </cell>
          <cell r="U158">
            <v>1110</v>
          </cell>
          <cell r="V158">
            <v>1116</v>
          </cell>
          <cell r="W158">
            <v>1132</v>
          </cell>
          <cell r="X158">
            <v>1147</v>
          </cell>
          <cell r="Y158">
            <v>1160</v>
          </cell>
          <cell r="Z158">
            <v>1179</v>
          </cell>
          <cell r="AA158">
            <v>1205</v>
          </cell>
          <cell r="AB158">
            <v>6299</v>
          </cell>
          <cell r="AC158">
            <v>6160</v>
          </cell>
          <cell r="AD158">
            <v>5509</v>
          </cell>
          <cell r="AE158">
            <v>4641</v>
          </cell>
          <cell r="AF158">
            <v>3979</v>
          </cell>
          <cell r="AG158">
            <v>3362</v>
          </cell>
          <cell r="AH158">
            <v>2931</v>
          </cell>
          <cell r="AI158">
            <v>2332</v>
          </cell>
          <cell r="AJ158">
            <v>1747</v>
          </cell>
          <cell r="AK158">
            <v>1386</v>
          </cell>
          <cell r="AL158">
            <v>1071</v>
          </cell>
          <cell r="AM158">
            <v>792</v>
          </cell>
          <cell r="AN158">
            <v>877</v>
          </cell>
        </row>
        <row r="159">
          <cell r="A159" t="str">
            <v>150800</v>
          </cell>
          <cell r="B159" t="str">
            <v>15</v>
          </cell>
          <cell r="C159" t="str">
            <v>08</v>
          </cell>
          <cell r="D159" t="str">
            <v>00</v>
          </cell>
          <cell r="E159" t="str">
            <v>HUAURA</v>
          </cell>
          <cell r="G159">
            <v>202006</v>
          </cell>
          <cell r="H159">
            <v>3611</v>
          </cell>
          <cell r="I159">
            <v>3597</v>
          </cell>
          <cell r="J159">
            <v>3464</v>
          </cell>
          <cell r="K159">
            <v>3445</v>
          </cell>
          <cell r="L159">
            <v>3480</v>
          </cell>
          <cell r="M159">
            <v>3533</v>
          </cell>
          <cell r="N159">
            <v>3583</v>
          </cell>
          <cell r="O159">
            <v>3615</v>
          </cell>
          <cell r="P159">
            <v>3621</v>
          </cell>
          <cell r="Q159">
            <v>3600</v>
          </cell>
          <cell r="R159">
            <v>3581</v>
          </cell>
          <cell r="S159">
            <v>3564</v>
          </cell>
          <cell r="T159">
            <v>3532</v>
          </cell>
          <cell r="U159">
            <v>3521</v>
          </cell>
          <cell r="V159">
            <v>3539</v>
          </cell>
          <cell r="W159">
            <v>3588</v>
          </cell>
          <cell r="X159">
            <v>3635</v>
          </cell>
          <cell r="Y159">
            <v>3676</v>
          </cell>
          <cell r="Z159">
            <v>3737</v>
          </cell>
          <cell r="AA159">
            <v>3821</v>
          </cell>
          <cell r="AB159">
            <v>19971</v>
          </cell>
          <cell r="AC159">
            <v>19530</v>
          </cell>
          <cell r="AD159">
            <v>17467</v>
          </cell>
          <cell r="AE159">
            <v>14714</v>
          </cell>
          <cell r="AF159">
            <v>12615</v>
          </cell>
          <cell r="AG159">
            <v>10660</v>
          </cell>
          <cell r="AH159">
            <v>9293</v>
          </cell>
          <cell r="AI159">
            <v>7392</v>
          </cell>
          <cell r="AJ159">
            <v>5539</v>
          </cell>
          <cell r="AK159">
            <v>4394</v>
          </cell>
          <cell r="AL159">
            <v>3395</v>
          </cell>
          <cell r="AM159">
            <v>2512</v>
          </cell>
          <cell r="AN159">
            <v>2781</v>
          </cell>
        </row>
        <row r="160">
          <cell r="A160" t="str">
            <v>150900</v>
          </cell>
          <cell r="B160" t="str">
            <v>15</v>
          </cell>
          <cell r="C160" t="str">
            <v>09</v>
          </cell>
          <cell r="D160" t="str">
            <v>00</v>
          </cell>
          <cell r="E160" t="str">
            <v>OYON</v>
          </cell>
          <cell r="G160">
            <v>17680</v>
          </cell>
          <cell r="H160">
            <v>316</v>
          </cell>
          <cell r="I160">
            <v>315</v>
          </cell>
          <cell r="J160">
            <v>303</v>
          </cell>
          <cell r="K160">
            <v>302</v>
          </cell>
          <cell r="L160">
            <v>305</v>
          </cell>
          <cell r="M160">
            <v>309</v>
          </cell>
          <cell r="N160">
            <v>314</v>
          </cell>
          <cell r="O160">
            <v>316</v>
          </cell>
          <cell r="P160">
            <v>317</v>
          </cell>
          <cell r="Q160">
            <v>315</v>
          </cell>
          <cell r="R160">
            <v>313</v>
          </cell>
          <cell r="S160">
            <v>312</v>
          </cell>
          <cell r="T160">
            <v>309</v>
          </cell>
          <cell r="U160">
            <v>308</v>
          </cell>
          <cell r="V160">
            <v>310</v>
          </cell>
          <cell r="W160">
            <v>314</v>
          </cell>
          <cell r="X160">
            <v>318</v>
          </cell>
          <cell r="Y160">
            <v>322</v>
          </cell>
          <cell r="Z160">
            <v>327</v>
          </cell>
          <cell r="AA160">
            <v>334</v>
          </cell>
          <cell r="AB160">
            <v>1748</v>
          </cell>
          <cell r="AC160">
            <v>1709</v>
          </cell>
          <cell r="AD160">
            <v>1529</v>
          </cell>
          <cell r="AE160">
            <v>1288</v>
          </cell>
          <cell r="AF160">
            <v>1104</v>
          </cell>
          <cell r="AG160">
            <v>933</v>
          </cell>
          <cell r="AH160">
            <v>813</v>
          </cell>
          <cell r="AI160">
            <v>647</v>
          </cell>
          <cell r="AJ160">
            <v>485</v>
          </cell>
          <cell r="AK160">
            <v>385</v>
          </cell>
          <cell r="AL160">
            <v>297</v>
          </cell>
          <cell r="AM160">
            <v>220</v>
          </cell>
          <cell r="AN160">
            <v>243</v>
          </cell>
        </row>
        <row r="161">
          <cell r="A161" t="str">
            <v>151000</v>
          </cell>
          <cell r="B161" t="str">
            <v>15</v>
          </cell>
          <cell r="C161" t="str">
            <v>10</v>
          </cell>
          <cell r="D161" t="str">
            <v>00</v>
          </cell>
          <cell r="E161" t="str">
            <v>YAUYOS</v>
          </cell>
          <cell r="G161">
            <v>25289</v>
          </cell>
          <cell r="H161">
            <v>452</v>
          </cell>
          <cell r="I161">
            <v>450</v>
          </cell>
          <cell r="J161">
            <v>434</v>
          </cell>
          <cell r="K161">
            <v>431</v>
          </cell>
          <cell r="L161">
            <v>436</v>
          </cell>
          <cell r="M161">
            <v>442</v>
          </cell>
          <cell r="N161">
            <v>449</v>
          </cell>
          <cell r="O161">
            <v>453</v>
          </cell>
          <cell r="P161">
            <v>453</v>
          </cell>
          <cell r="Q161">
            <v>451</v>
          </cell>
          <cell r="R161">
            <v>448</v>
          </cell>
          <cell r="S161">
            <v>446</v>
          </cell>
          <cell r="T161">
            <v>442</v>
          </cell>
          <cell r="U161">
            <v>441</v>
          </cell>
          <cell r="V161">
            <v>443</v>
          </cell>
          <cell r="W161">
            <v>449</v>
          </cell>
          <cell r="X161">
            <v>455</v>
          </cell>
          <cell r="Y161">
            <v>460</v>
          </cell>
          <cell r="Z161">
            <v>468</v>
          </cell>
          <cell r="AA161">
            <v>478</v>
          </cell>
          <cell r="AB161">
            <v>2500</v>
          </cell>
          <cell r="AC161">
            <v>2445</v>
          </cell>
          <cell r="AD161">
            <v>2187</v>
          </cell>
          <cell r="AE161">
            <v>1842</v>
          </cell>
          <cell r="AF161">
            <v>1579</v>
          </cell>
          <cell r="AG161">
            <v>1335</v>
          </cell>
          <cell r="AH161">
            <v>1163</v>
          </cell>
          <cell r="AI161">
            <v>926</v>
          </cell>
          <cell r="AJ161">
            <v>694</v>
          </cell>
          <cell r="AK161">
            <v>550</v>
          </cell>
          <cell r="AL161">
            <v>425</v>
          </cell>
          <cell r="AM161">
            <v>314</v>
          </cell>
          <cell r="AN161">
            <v>348</v>
          </cell>
        </row>
        <row r="162">
          <cell r="A162" t="str">
            <v>160000</v>
          </cell>
          <cell r="B162" t="str">
            <v>16</v>
          </cell>
          <cell r="C162" t="str">
            <v>00</v>
          </cell>
          <cell r="D162" t="str">
            <v>00</v>
          </cell>
          <cell r="E162" t="str">
            <v>LORETO</v>
          </cell>
          <cell r="F162">
            <v>930644</v>
          </cell>
          <cell r="G162">
            <v>930644</v>
          </cell>
          <cell r="H162">
            <v>23982</v>
          </cell>
          <cell r="I162">
            <v>24022</v>
          </cell>
          <cell r="J162">
            <v>24418</v>
          </cell>
          <cell r="K162">
            <v>24568</v>
          </cell>
          <cell r="L162">
            <v>24517</v>
          </cell>
          <cell r="M162">
            <v>24328</v>
          </cell>
          <cell r="N162">
            <v>24108</v>
          </cell>
          <cell r="O162">
            <v>23952</v>
          </cell>
          <cell r="P162">
            <v>23900</v>
          </cell>
          <cell r="Q162">
            <v>23984</v>
          </cell>
          <cell r="R162">
            <v>24198</v>
          </cell>
          <cell r="S162">
            <v>24434</v>
          </cell>
          <cell r="T162">
            <v>24537</v>
          </cell>
          <cell r="U162">
            <v>24347</v>
          </cell>
          <cell r="V162">
            <v>23756</v>
          </cell>
          <cell r="W162">
            <v>22790</v>
          </cell>
          <cell r="X162">
            <v>21713</v>
          </cell>
          <cell r="Y162">
            <v>20773</v>
          </cell>
          <cell r="Z162">
            <v>19900</v>
          </cell>
          <cell r="AA162">
            <v>19160</v>
          </cell>
          <cell r="AB162">
            <v>86731</v>
          </cell>
          <cell r="AC162">
            <v>74144</v>
          </cell>
          <cell r="AD162">
            <v>60203</v>
          </cell>
          <cell r="AE162">
            <v>53667</v>
          </cell>
          <cell r="AF162">
            <v>46629</v>
          </cell>
          <cell r="AG162">
            <v>39034</v>
          </cell>
          <cell r="AH162">
            <v>30164</v>
          </cell>
          <cell r="AI162">
            <v>22959</v>
          </cell>
          <cell r="AJ162">
            <v>16766</v>
          </cell>
          <cell r="AK162">
            <v>12502</v>
          </cell>
          <cell r="AL162">
            <v>8496</v>
          </cell>
          <cell r="AM162">
            <v>6356</v>
          </cell>
          <cell r="AN162">
            <v>5606</v>
          </cell>
        </row>
        <row r="163">
          <cell r="A163" t="str">
            <v>160100</v>
          </cell>
          <cell r="B163" t="str">
            <v>16</v>
          </cell>
          <cell r="C163" t="str">
            <v>01</v>
          </cell>
          <cell r="D163" t="str">
            <v>00</v>
          </cell>
          <cell r="E163" t="str">
            <v>MAYNAS</v>
          </cell>
          <cell r="G163">
            <v>511136</v>
          </cell>
          <cell r="H163">
            <v>13171</v>
          </cell>
          <cell r="I163">
            <v>13193</v>
          </cell>
          <cell r="J163">
            <v>13410</v>
          </cell>
          <cell r="K163">
            <v>13494</v>
          </cell>
          <cell r="L163">
            <v>13465</v>
          </cell>
          <cell r="M163">
            <v>13361</v>
          </cell>
          <cell r="N163">
            <v>13242</v>
          </cell>
          <cell r="O163">
            <v>13156</v>
          </cell>
          <cell r="P163">
            <v>13127</v>
          </cell>
          <cell r="Q163">
            <v>13173</v>
          </cell>
          <cell r="R163">
            <v>13291</v>
          </cell>
          <cell r="S163">
            <v>13420</v>
          </cell>
          <cell r="T163">
            <v>13477</v>
          </cell>
          <cell r="U163">
            <v>13372</v>
          </cell>
          <cell r="V163">
            <v>13047</v>
          </cell>
          <cell r="W163">
            <v>12518</v>
          </cell>
          <cell r="X163">
            <v>11925</v>
          </cell>
          <cell r="Y163">
            <v>11409</v>
          </cell>
          <cell r="Z163">
            <v>10929</v>
          </cell>
          <cell r="AA163">
            <v>10523</v>
          </cell>
          <cell r="AB163">
            <v>47634</v>
          </cell>
          <cell r="AC163">
            <v>40721</v>
          </cell>
          <cell r="AD163">
            <v>33065</v>
          </cell>
          <cell r="AE163">
            <v>29475</v>
          </cell>
          <cell r="AF163">
            <v>25610</v>
          </cell>
          <cell r="AG163">
            <v>21438</v>
          </cell>
          <cell r="AH163">
            <v>16567</v>
          </cell>
          <cell r="AI163">
            <v>12611</v>
          </cell>
          <cell r="AJ163">
            <v>9208</v>
          </cell>
          <cell r="AK163">
            <v>6866</v>
          </cell>
          <cell r="AL163">
            <v>4666</v>
          </cell>
          <cell r="AM163">
            <v>3492</v>
          </cell>
          <cell r="AN163">
            <v>3080</v>
          </cell>
        </row>
        <row r="164">
          <cell r="A164" t="str">
            <v>160200</v>
          </cell>
          <cell r="B164" t="str">
            <v>16</v>
          </cell>
          <cell r="C164" t="str">
            <v>02</v>
          </cell>
          <cell r="D164" t="str">
            <v>00</v>
          </cell>
          <cell r="E164" t="str">
            <v>ALTO AMAZONAS</v>
          </cell>
          <cell r="G164">
            <v>106623</v>
          </cell>
          <cell r="H164">
            <v>2748</v>
          </cell>
          <cell r="I164">
            <v>2752</v>
          </cell>
          <cell r="J164">
            <v>2798</v>
          </cell>
          <cell r="K164">
            <v>2815</v>
          </cell>
          <cell r="L164">
            <v>2809</v>
          </cell>
          <cell r="M164">
            <v>2787</v>
          </cell>
          <cell r="N164">
            <v>2762</v>
          </cell>
          <cell r="O164">
            <v>2744</v>
          </cell>
          <cell r="P164">
            <v>2738</v>
          </cell>
          <cell r="Q164">
            <v>2748</v>
          </cell>
          <cell r="R164">
            <v>2772</v>
          </cell>
          <cell r="S164">
            <v>2799</v>
          </cell>
          <cell r="T164">
            <v>2811</v>
          </cell>
          <cell r="U164">
            <v>2789</v>
          </cell>
          <cell r="V164">
            <v>2722</v>
          </cell>
          <cell r="W164">
            <v>2611</v>
          </cell>
          <cell r="X164">
            <v>2488</v>
          </cell>
          <cell r="Y164">
            <v>2380</v>
          </cell>
          <cell r="Z164">
            <v>2280</v>
          </cell>
          <cell r="AA164">
            <v>2195</v>
          </cell>
          <cell r="AB164">
            <v>9937</v>
          </cell>
          <cell r="AC164">
            <v>8495</v>
          </cell>
          <cell r="AD164">
            <v>6898</v>
          </cell>
          <cell r="AE164">
            <v>6149</v>
          </cell>
          <cell r="AF164">
            <v>5342</v>
          </cell>
          <cell r="AG164">
            <v>4472</v>
          </cell>
          <cell r="AH164">
            <v>3456</v>
          </cell>
          <cell r="AI164">
            <v>2630</v>
          </cell>
          <cell r="AJ164">
            <v>1921</v>
          </cell>
          <cell r="AK164">
            <v>1432</v>
          </cell>
          <cell r="AL164">
            <v>973</v>
          </cell>
          <cell r="AM164">
            <v>728</v>
          </cell>
          <cell r="AN164">
            <v>642</v>
          </cell>
        </row>
        <row r="165">
          <cell r="A165" t="str">
            <v>160300</v>
          </cell>
          <cell r="B165" t="str">
            <v>16</v>
          </cell>
          <cell r="C165" t="str">
            <v>03</v>
          </cell>
          <cell r="D165" t="str">
            <v>00</v>
          </cell>
          <cell r="E165" t="str">
            <v>LORETO</v>
          </cell>
          <cell r="G165">
            <v>66818</v>
          </cell>
          <cell r="H165">
            <v>1722</v>
          </cell>
          <cell r="I165">
            <v>1725</v>
          </cell>
          <cell r="J165">
            <v>1753</v>
          </cell>
          <cell r="K165">
            <v>1764</v>
          </cell>
          <cell r="L165">
            <v>1760</v>
          </cell>
          <cell r="M165">
            <v>1747</v>
          </cell>
          <cell r="N165">
            <v>1731</v>
          </cell>
          <cell r="O165">
            <v>1720</v>
          </cell>
          <cell r="P165">
            <v>1716</v>
          </cell>
          <cell r="Q165">
            <v>1722</v>
          </cell>
          <cell r="R165">
            <v>1737</v>
          </cell>
          <cell r="S165">
            <v>1754</v>
          </cell>
          <cell r="T165">
            <v>1762</v>
          </cell>
          <cell r="U165">
            <v>1748</v>
          </cell>
          <cell r="V165">
            <v>1706</v>
          </cell>
          <cell r="W165">
            <v>1636</v>
          </cell>
          <cell r="X165">
            <v>1559</v>
          </cell>
          <cell r="Y165">
            <v>1491</v>
          </cell>
          <cell r="Z165">
            <v>1429</v>
          </cell>
          <cell r="AA165">
            <v>1376</v>
          </cell>
          <cell r="AB165">
            <v>6227</v>
          </cell>
          <cell r="AC165">
            <v>5323</v>
          </cell>
          <cell r="AD165">
            <v>4322</v>
          </cell>
          <cell r="AE165">
            <v>3853</v>
          </cell>
          <cell r="AF165">
            <v>3348</v>
          </cell>
          <cell r="AG165">
            <v>2803</v>
          </cell>
          <cell r="AH165">
            <v>2166</v>
          </cell>
          <cell r="AI165">
            <v>1648</v>
          </cell>
          <cell r="AJ165">
            <v>1204</v>
          </cell>
          <cell r="AK165">
            <v>898</v>
          </cell>
          <cell r="AL165">
            <v>610</v>
          </cell>
          <cell r="AM165">
            <v>456</v>
          </cell>
          <cell r="AN165">
            <v>402</v>
          </cell>
        </row>
        <row r="166">
          <cell r="A166" t="str">
            <v>160400</v>
          </cell>
          <cell r="B166" t="str">
            <v>16</v>
          </cell>
          <cell r="C166" t="str">
            <v>04</v>
          </cell>
          <cell r="D166" t="str">
            <v>00</v>
          </cell>
          <cell r="E166" t="str">
            <v>MARISCAL RAMON CASTILLA</v>
          </cell>
          <cell r="G166">
            <v>60657</v>
          </cell>
          <cell r="H166">
            <v>1563</v>
          </cell>
          <cell r="I166">
            <v>1566</v>
          </cell>
          <cell r="J166">
            <v>1592</v>
          </cell>
          <cell r="K166">
            <v>1601</v>
          </cell>
          <cell r="L166">
            <v>1598</v>
          </cell>
          <cell r="M166">
            <v>1586</v>
          </cell>
          <cell r="N166">
            <v>1571</v>
          </cell>
          <cell r="O166">
            <v>1561</v>
          </cell>
          <cell r="P166">
            <v>1558</v>
          </cell>
          <cell r="Q166">
            <v>1563</v>
          </cell>
          <cell r="R166">
            <v>1577</v>
          </cell>
          <cell r="S166">
            <v>1593</v>
          </cell>
          <cell r="T166">
            <v>1599</v>
          </cell>
          <cell r="U166">
            <v>1587</v>
          </cell>
          <cell r="V166">
            <v>1548</v>
          </cell>
          <cell r="W166">
            <v>1485</v>
          </cell>
          <cell r="X166">
            <v>1415</v>
          </cell>
          <cell r="Y166">
            <v>1354</v>
          </cell>
          <cell r="Z166">
            <v>1297</v>
          </cell>
          <cell r="AA166">
            <v>1249</v>
          </cell>
          <cell r="AB166">
            <v>5653</v>
          </cell>
          <cell r="AC166">
            <v>4833</v>
          </cell>
          <cell r="AD166">
            <v>3924</v>
          </cell>
          <cell r="AE166">
            <v>3498</v>
          </cell>
          <cell r="AF166">
            <v>3039</v>
          </cell>
          <cell r="AG166">
            <v>2544</v>
          </cell>
          <cell r="AH166">
            <v>1966</v>
          </cell>
          <cell r="AI166">
            <v>1496</v>
          </cell>
          <cell r="AJ166">
            <v>1093</v>
          </cell>
          <cell r="AK166">
            <v>815</v>
          </cell>
          <cell r="AL166">
            <v>554</v>
          </cell>
          <cell r="AM166">
            <v>414</v>
          </cell>
          <cell r="AN166">
            <v>365</v>
          </cell>
        </row>
        <row r="167">
          <cell r="A167" t="str">
            <v>160500</v>
          </cell>
          <cell r="B167" t="str">
            <v>16</v>
          </cell>
          <cell r="C167" t="str">
            <v>05</v>
          </cell>
          <cell r="D167" t="str">
            <v>00</v>
          </cell>
          <cell r="E167" t="str">
            <v>REQUENA</v>
          </cell>
          <cell r="G167">
            <v>71269</v>
          </cell>
          <cell r="H167">
            <v>1837</v>
          </cell>
          <cell r="I167">
            <v>1840</v>
          </cell>
          <cell r="J167">
            <v>1870</v>
          </cell>
          <cell r="K167">
            <v>1881</v>
          </cell>
          <cell r="L167">
            <v>1878</v>
          </cell>
          <cell r="M167">
            <v>1863</v>
          </cell>
          <cell r="N167">
            <v>1846</v>
          </cell>
          <cell r="O167">
            <v>1834</v>
          </cell>
          <cell r="P167">
            <v>1830</v>
          </cell>
          <cell r="Q167">
            <v>1837</v>
          </cell>
          <cell r="R167">
            <v>1853</v>
          </cell>
          <cell r="S167">
            <v>1871</v>
          </cell>
          <cell r="T167">
            <v>1879</v>
          </cell>
          <cell r="U167">
            <v>1865</v>
          </cell>
          <cell r="V167">
            <v>1819</v>
          </cell>
          <cell r="W167">
            <v>1745</v>
          </cell>
          <cell r="X167">
            <v>1663</v>
          </cell>
          <cell r="Y167">
            <v>1591</v>
          </cell>
          <cell r="Z167">
            <v>1524</v>
          </cell>
          <cell r="AA167">
            <v>1467</v>
          </cell>
          <cell r="AB167">
            <v>6642</v>
          </cell>
          <cell r="AC167">
            <v>5678</v>
          </cell>
          <cell r="AD167">
            <v>4610</v>
          </cell>
          <cell r="AE167">
            <v>4110</v>
          </cell>
          <cell r="AF167">
            <v>3571</v>
          </cell>
          <cell r="AG167">
            <v>2989</v>
          </cell>
          <cell r="AH167">
            <v>2310</v>
          </cell>
          <cell r="AI167">
            <v>1758</v>
          </cell>
          <cell r="AJ167">
            <v>1284</v>
          </cell>
          <cell r="AK167">
            <v>957</v>
          </cell>
          <cell r="AL167">
            <v>651</v>
          </cell>
          <cell r="AM167">
            <v>487</v>
          </cell>
          <cell r="AN167">
            <v>429</v>
          </cell>
        </row>
        <row r="168">
          <cell r="A168" t="str">
            <v>160600</v>
          </cell>
          <cell r="B168" t="str">
            <v>16</v>
          </cell>
          <cell r="C168" t="str">
            <v>06</v>
          </cell>
          <cell r="D168" t="str">
            <v>00</v>
          </cell>
          <cell r="E168" t="str">
            <v>UCAYALI</v>
          </cell>
          <cell r="G168">
            <v>60509</v>
          </cell>
          <cell r="H168">
            <v>1559</v>
          </cell>
          <cell r="I168">
            <v>1562</v>
          </cell>
          <cell r="J168">
            <v>1588</v>
          </cell>
          <cell r="K168">
            <v>1597</v>
          </cell>
          <cell r="L168">
            <v>1594</v>
          </cell>
          <cell r="M168">
            <v>1582</v>
          </cell>
          <cell r="N168">
            <v>1567</v>
          </cell>
          <cell r="O168">
            <v>1557</v>
          </cell>
          <cell r="P168">
            <v>1554</v>
          </cell>
          <cell r="Q168">
            <v>1559</v>
          </cell>
          <cell r="R168">
            <v>1573</v>
          </cell>
          <cell r="S168">
            <v>1589</v>
          </cell>
          <cell r="T168">
            <v>1595</v>
          </cell>
          <cell r="U168">
            <v>1583</v>
          </cell>
          <cell r="V168">
            <v>1545</v>
          </cell>
          <cell r="W168">
            <v>1482</v>
          </cell>
          <cell r="X168">
            <v>1412</v>
          </cell>
          <cell r="Y168">
            <v>1351</v>
          </cell>
          <cell r="Z168">
            <v>1294</v>
          </cell>
          <cell r="AA168">
            <v>1246</v>
          </cell>
          <cell r="AB168">
            <v>5639</v>
          </cell>
          <cell r="AC168">
            <v>4821</v>
          </cell>
          <cell r="AD168">
            <v>3914</v>
          </cell>
          <cell r="AE168">
            <v>3489</v>
          </cell>
          <cell r="AF168">
            <v>3032</v>
          </cell>
          <cell r="AG168">
            <v>2538</v>
          </cell>
          <cell r="AH168">
            <v>1961</v>
          </cell>
          <cell r="AI168">
            <v>1493</v>
          </cell>
          <cell r="AJ168">
            <v>1090</v>
          </cell>
          <cell r="AK168">
            <v>813</v>
          </cell>
          <cell r="AL168">
            <v>552</v>
          </cell>
          <cell r="AM168">
            <v>413</v>
          </cell>
          <cell r="AN168">
            <v>365</v>
          </cell>
        </row>
        <row r="169">
          <cell r="A169" t="str">
            <v>160700</v>
          </cell>
          <cell r="B169" t="str">
            <v>16</v>
          </cell>
          <cell r="C169" t="str">
            <v>07</v>
          </cell>
          <cell r="D169" t="str">
            <v>00</v>
          </cell>
          <cell r="E169" t="str">
            <v>DATEM DEL MARAÑON</v>
          </cell>
          <cell r="G169">
            <v>53632</v>
          </cell>
          <cell r="H169">
            <v>1382</v>
          </cell>
          <cell r="I169">
            <v>1384</v>
          </cell>
          <cell r="J169">
            <v>1407</v>
          </cell>
          <cell r="K169">
            <v>1416</v>
          </cell>
          <cell r="L169">
            <v>1413</v>
          </cell>
          <cell r="M169">
            <v>1402</v>
          </cell>
          <cell r="N169">
            <v>1389</v>
          </cell>
          <cell r="O169">
            <v>1380</v>
          </cell>
          <cell r="P169">
            <v>1377</v>
          </cell>
          <cell r="Q169">
            <v>1382</v>
          </cell>
          <cell r="R169">
            <v>1395</v>
          </cell>
          <cell r="S169">
            <v>1408</v>
          </cell>
          <cell r="T169">
            <v>1414</v>
          </cell>
          <cell r="U169">
            <v>1403</v>
          </cell>
          <cell r="V169">
            <v>1369</v>
          </cell>
          <cell r="W169">
            <v>1313</v>
          </cell>
          <cell r="X169">
            <v>1251</v>
          </cell>
          <cell r="Y169">
            <v>1197</v>
          </cell>
          <cell r="Z169">
            <v>1147</v>
          </cell>
          <cell r="AA169">
            <v>1104</v>
          </cell>
          <cell r="AB169">
            <v>4999</v>
          </cell>
          <cell r="AC169">
            <v>4273</v>
          </cell>
          <cell r="AD169">
            <v>3470</v>
          </cell>
          <cell r="AE169">
            <v>3093</v>
          </cell>
          <cell r="AF169">
            <v>2687</v>
          </cell>
          <cell r="AG169">
            <v>2250</v>
          </cell>
          <cell r="AH169">
            <v>1738</v>
          </cell>
          <cell r="AI169">
            <v>1323</v>
          </cell>
          <cell r="AJ169">
            <v>966</v>
          </cell>
          <cell r="AK169">
            <v>721</v>
          </cell>
          <cell r="AL169">
            <v>490</v>
          </cell>
          <cell r="AM169">
            <v>366</v>
          </cell>
          <cell r="AN169">
            <v>323</v>
          </cell>
        </row>
        <row r="170">
          <cell r="A170" t="str">
            <v>170000</v>
          </cell>
          <cell r="B170" t="str">
            <v>17</v>
          </cell>
          <cell r="C170" t="str">
            <v>00</v>
          </cell>
          <cell r="D170" t="str">
            <v>00</v>
          </cell>
          <cell r="E170" t="str">
            <v>MADRE DE DIOS</v>
          </cell>
          <cell r="F170">
            <v>103729</v>
          </cell>
          <cell r="G170">
            <v>103729</v>
          </cell>
          <cell r="H170">
            <v>2445</v>
          </cell>
          <cell r="I170">
            <v>2386</v>
          </cell>
          <cell r="J170">
            <v>2376</v>
          </cell>
          <cell r="K170">
            <v>2364</v>
          </cell>
          <cell r="L170">
            <v>2351</v>
          </cell>
          <cell r="M170">
            <v>2346</v>
          </cell>
          <cell r="N170">
            <v>2339</v>
          </cell>
          <cell r="O170">
            <v>2326</v>
          </cell>
          <cell r="P170">
            <v>2312</v>
          </cell>
          <cell r="Q170">
            <v>2294</v>
          </cell>
          <cell r="R170">
            <v>2291</v>
          </cell>
          <cell r="S170">
            <v>2286</v>
          </cell>
          <cell r="T170">
            <v>2264</v>
          </cell>
          <cell r="U170">
            <v>2245</v>
          </cell>
          <cell r="V170">
            <v>2239</v>
          </cell>
          <cell r="W170">
            <v>2241</v>
          </cell>
          <cell r="X170">
            <v>2248</v>
          </cell>
          <cell r="Y170">
            <v>2236</v>
          </cell>
          <cell r="Z170">
            <v>2226</v>
          </cell>
          <cell r="AA170">
            <v>2219</v>
          </cell>
          <cell r="AB170">
            <v>10783</v>
          </cell>
          <cell r="AC170">
            <v>9773</v>
          </cell>
          <cell r="AD170">
            <v>8619</v>
          </cell>
          <cell r="AE170">
            <v>7632</v>
          </cell>
          <cell r="AF170">
            <v>6337</v>
          </cell>
          <cell r="AG170">
            <v>4960</v>
          </cell>
          <cell r="AH170">
            <v>3292</v>
          </cell>
          <cell r="AI170">
            <v>2139</v>
          </cell>
          <cell r="AJ170">
            <v>1487</v>
          </cell>
          <cell r="AK170">
            <v>1044</v>
          </cell>
          <cell r="AL170">
            <v>671</v>
          </cell>
          <cell r="AM170">
            <v>501</v>
          </cell>
          <cell r="AN170">
            <v>457</v>
          </cell>
        </row>
        <row r="171">
          <cell r="A171" t="str">
            <v>170100</v>
          </cell>
          <cell r="B171" t="str">
            <v>17</v>
          </cell>
          <cell r="C171" t="str">
            <v>01</v>
          </cell>
          <cell r="D171" t="str">
            <v>00</v>
          </cell>
          <cell r="E171" t="str">
            <v>TAMBOPATA</v>
          </cell>
          <cell r="G171">
            <v>76356</v>
          </cell>
          <cell r="H171">
            <v>1800</v>
          </cell>
          <cell r="I171">
            <v>1757</v>
          </cell>
          <cell r="J171">
            <v>1749</v>
          </cell>
          <cell r="K171">
            <v>1740</v>
          </cell>
          <cell r="L171">
            <v>1730</v>
          </cell>
          <cell r="M171">
            <v>1727</v>
          </cell>
          <cell r="N171">
            <v>1721</v>
          </cell>
          <cell r="O171">
            <v>1712</v>
          </cell>
          <cell r="P171">
            <v>1702</v>
          </cell>
          <cell r="Q171">
            <v>1689</v>
          </cell>
          <cell r="R171">
            <v>1686</v>
          </cell>
          <cell r="S171">
            <v>1683</v>
          </cell>
          <cell r="T171">
            <v>1666</v>
          </cell>
          <cell r="U171">
            <v>1653</v>
          </cell>
          <cell r="V171">
            <v>1648</v>
          </cell>
          <cell r="W171">
            <v>1650</v>
          </cell>
          <cell r="X171">
            <v>1655</v>
          </cell>
          <cell r="Y171">
            <v>1646</v>
          </cell>
          <cell r="Z171">
            <v>1638</v>
          </cell>
          <cell r="AA171">
            <v>1634</v>
          </cell>
          <cell r="AB171">
            <v>7938</v>
          </cell>
          <cell r="AC171">
            <v>7194</v>
          </cell>
          <cell r="AD171">
            <v>6345</v>
          </cell>
          <cell r="AE171">
            <v>5618</v>
          </cell>
          <cell r="AF171">
            <v>4665</v>
          </cell>
          <cell r="AG171">
            <v>3651</v>
          </cell>
          <cell r="AH171">
            <v>2424</v>
          </cell>
          <cell r="AI171">
            <v>1574</v>
          </cell>
          <cell r="AJ171">
            <v>1094</v>
          </cell>
          <cell r="AK171">
            <v>768</v>
          </cell>
          <cell r="AL171">
            <v>494</v>
          </cell>
          <cell r="AM171">
            <v>369</v>
          </cell>
          <cell r="AN171">
            <v>336</v>
          </cell>
        </row>
        <row r="172">
          <cell r="A172" t="str">
            <v>170200</v>
          </cell>
          <cell r="B172" t="str">
            <v>17</v>
          </cell>
          <cell r="C172" t="str">
            <v>02</v>
          </cell>
          <cell r="D172" t="str">
            <v>00</v>
          </cell>
          <cell r="E172" t="str">
            <v>MANU</v>
          </cell>
          <cell r="G172">
            <v>19233</v>
          </cell>
          <cell r="H172">
            <v>453</v>
          </cell>
          <cell r="I172">
            <v>442</v>
          </cell>
          <cell r="J172">
            <v>441</v>
          </cell>
          <cell r="K172">
            <v>438</v>
          </cell>
          <cell r="L172">
            <v>436</v>
          </cell>
          <cell r="M172">
            <v>435</v>
          </cell>
          <cell r="N172">
            <v>434</v>
          </cell>
          <cell r="O172">
            <v>431</v>
          </cell>
          <cell r="P172">
            <v>429</v>
          </cell>
          <cell r="Q172">
            <v>425</v>
          </cell>
          <cell r="R172">
            <v>425</v>
          </cell>
          <cell r="S172">
            <v>424</v>
          </cell>
          <cell r="T172">
            <v>420</v>
          </cell>
          <cell r="U172">
            <v>416</v>
          </cell>
          <cell r="V172">
            <v>415</v>
          </cell>
          <cell r="W172">
            <v>415</v>
          </cell>
          <cell r="X172">
            <v>417</v>
          </cell>
          <cell r="Y172">
            <v>415</v>
          </cell>
          <cell r="Z172">
            <v>413</v>
          </cell>
          <cell r="AA172">
            <v>411</v>
          </cell>
          <cell r="AB172">
            <v>1999</v>
          </cell>
          <cell r="AC172">
            <v>1812</v>
          </cell>
          <cell r="AD172">
            <v>1598</v>
          </cell>
          <cell r="AE172">
            <v>1415</v>
          </cell>
          <cell r="AF172">
            <v>1175</v>
          </cell>
          <cell r="AG172">
            <v>920</v>
          </cell>
          <cell r="AH172">
            <v>610</v>
          </cell>
          <cell r="AI172">
            <v>397</v>
          </cell>
          <cell r="AJ172">
            <v>276</v>
          </cell>
          <cell r="AK172">
            <v>194</v>
          </cell>
          <cell r="AL172">
            <v>124</v>
          </cell>
          <cell r="AM172">
            <v>93</v>
          </cell>
          <cell r="AN172">
            <v>85</v>
          </cell>
        </row>
        <row r="173">
          <cell r="A173" t="str">
            <v>170300</v>
          </cell>
          <cell r="B173" t="str">
            <v>17</v>
          </cell>
          <cell r="C173" t="str">
            <v>03</v>
          </cell>
          <cell r="D173" t="str">
            <v>00</v>
          </cell>
          <cell r="E173" t="str">
            <v>TAHUAMANU</v>
          </cell>
          <cell r="G173">
            <v>8140</v>
          </cell>
          <cell r="H173">
            <v>192</v>
          </cell>
          <cell r="I173">
            <v>187</v>
          </cell>
          <cell r="J173">
            <v>186</v>
          </cell>
          <cell r="K173">
            <v>186</v>
          </cell>
          <cell r="L173">
            <v>185</v>
          </cell>
          <cell r="M173">
            <v>184</v>
          </cell>
          <cell r="N173">
            <v>184</v>
          </cell>
          <cell r="O173">
            <v>183</v>
          </cell>
          <cell r="P173">
            <v>181</v>
          </cell>
          <cell r="Q173">
            <v>180</v>
          </cell>
          <cell r="R173">
            <v>180</v>
          </cell>
          <cell r="S173">
            <v>179</v>
          </cell>
          <cell r="T173">
            <v>178</v>
          </cell>
          <cell r="U173">
            <v>176</v>
          </cell>
          <cell r="V173">
            <v>176</v>
          </cell>
          <cell r="W173">
            <v>176</v>
          </cell>
          <cell r="X173">
            <v>176</v>
          </cell>
          <cell r="Y173">
            <v>175</v>
          </cell>
          <cell r="Z173">
            <v>175</v>
          </cell>
          <cell r="AA173">
            <v>174</v>
          </cell>
          <cell r="AB173">
            <v>846</v>
          </cell>
          <cell r="AC173">
            <v>767</v>
          </cell>
          <cell r="AD173">
            <v>676</v>
          </cell>
          <cell r="AE173">
            <v>599</v>
          </cell>
          <cell r="AF173">
            <v>497</v>
          </cell>
          <cell r="AG173">
            <v>389</v>
          </cell>
          <cell r="AH173">
            <v>258</v>
          </cell>
          <cell r="AI173">
            <v>168</v>
          </cell>
          <cell r="AJ173">
            <v>117</v>
          </cell>
          <cell r="AK173">
            <v>82</v>
          </cell>
          <cell r="AL173">
            <v>53</v>
          </cell>
          <cell r="AM173">
            <v>39</v>
          </cell>
          <cell r="AN173">
            <v>36</v>
          </cell>
        </row>
        <row r="174">
          <cell r="A174" t="str">
            <v>180000</v>
          </cell>
          <cell r="B174" t="str">
            <v>18</v>
          </cell>
          <cell r="C174" t="str">
            <v>00</v>
          </cell>
          <cell r="D174" t="str">
            <v>00</v>
          </cell>
          <cell r="E174" t="str">
            <v>MOQUEGUA</v>
          </cell>
          <cell r="F174">
            <v>166041</v>
          </cell>
          <cell r="G174">
            <v>166041</v>
          </cell>
          <cell r="H174">
            <v>2691</v>
          </cell>
          <cell r="I174">
            <v>2851</v>
          </cell>
          <cell r="J174">
            <v>2846</v>
          </cell>
          <cell r="K174">
            <v>2845</v>
          </cell>
          <cell r="L174">
            <v>2847</v>
          </cell>
          <cell r="M174">
            <v>2850</v>
          </cell>
          <cell r="N174">
            <v>2853</v>
          </cell>
          <cell r="O174">
            <v>2857</v>
          </cell>
          <cell r="P174">
            <v>2854</v>
          </cell>
          <cell r="Q174">
            <v>2853</v>
          </cell>
          <cell r="R174">
            <v>2854</v>
          </cell>
          <cell r="S174">
            <v>2856</v>
          </cell>
          <cell r="T174">
            <v>2857</v>
          </cell>
          <cell r="U174">
            <v>2862</v>
          </cell>
          <cell r="V174">
            <v>2875</v>
          </cell>
          <cell r="W174">
            <v>2899</v>
          </cell>
          <cell r="X174">
            <v>2928</v>
          </cell>
          <cell r="Y174">
            <v>2948</v>
          </cell>
          <cell r="Z174">
            <v>2981</v>
          </cell>
          <cell r="AA174">
            <v>3013</v>
          </cell>
          <cell r="AB174">
            <v>15509</v>
          </cell>
          <cell r="AC174">
            <v>15771</v>
          </cell>
          <cell r="AD174">
            <v>14288</v>
          </cell>
          <cell r="AE174">
            <v>12569</v>
          </cell>
          <cell r="AF174">
            <v>10750</v>
          </cell>
          <cell r="AG174">
            <v>8980</v>
          </cell>
          <cell r="AH174">
            <v>7653</v>
          </cell>
          <cell r="AI174">
            <v>6474</v>
          </cell>
          <cell r="AJ174">
            <v>4960</v>
          </cell>
          <cell r="AK174">
            <v>3947</v>
          </cell>
          <cell r="AL174">
            <v>3045</v>
          </cell>
          <cell r="AM174">
            <v>2182</v>
          </cell>
          <cell r="AN174">
            <v>2493</v>
          </cell>
        </row>
        <row r="175">
          <cell r="A175" t="str">
            <v>180100</v>
          </cell>
          <cell r="B175" t="str">
            <v>18</v>
          </cell>
          <cell r="C175" t="str">
            <v>01</v>
          </cell>
          <cell r="D175" t="str">
            <v>00</v>
          </cell>
          <cell r="E175" t="str">
            <v>MARISCAL NIETO</v>
          </cell>
          <cell r="G175">
            <v>73232</v>
          </cell>
          <cell r="H175">
            <v>1187</v>
          </cell>
          <cell r="I175">
            <v>1258</v>
          </cell>
          <cell r="J175">
            <v>1255</v>
          </cell>
          <cell r="K175">
            <v>1255</v>
          </cell>
          <cell r="L175">
            <v>1255</v>
          </cell>
          <cell r="M175">
            <v>1257</v>
          </cell>
          <cell r="N175">
            <v>1258</v>
          </cell>
          <cell r="O175">
            <v>1260</v>
          </cell>
          <cell r="P175">
            <v>1259</v>
          </cell>
          <cell r="Q175">
            <v>1258</v>
          </cell>
          <cell r="R175">
            <v>1259</v>
          </cell>
          <cell r="S175">
            <v>1260</v>
          </cell>
          <cell r="T175">
            <v>1260</v>
          </cell>
          <cell r="U175">
            <v>1262</v>
          </cell>
          <cell r="V175">
            <v>1268</v>
          </cell>
          <cell r="W175">
            <v>1279</v>
          </cell>
          <cell r="X175">
            <v>1291</v>
          </cell>
          <cell r="Y175">
            <v>1300</v>
          </cell>
          <cell r="Z175">
            <v>1314</v>
          </cell>
          <cell r="AA175">
            <v>1329</v>
          </cell>
          <cell r="AB175">
            <v>6840</v>
          </cell>
          <cell r="AC175">
            <v>6956</v>
          </cell>
          <cell r="AD175">
            <v>6302</v>
          </cell>
          <cell r="AE175">
            <v>5544</v>
          </cell>
          <cell r="AF175">
            <v>4741</v>
          </cell>
          <cell r="AG175">
            <v>3961</v>
          </cell>
          <cell r="AH175">
            <v>3375</v>
          </cell>
          <cell r="AI175">
            <v>2856</v>
          </cell>
          <cell r="AJ175">
            <v>2188</v>
          </cell>
          <cell r="AK175">
            <v>1741</v>
          </cell>
          <cell r="AL175">
            <v>1343</v>
          </cell>
          <cell r="AM175">
            <v>962</v>
          </cell>
          <cell r="AN175">
            <v>1099</v>
          </cell>
        </row>
        <row r="176">
          <cell r="A176" t="str">
            <v>180200</v>
          </cell>
          <cell r="B176" t="str">
            <v>18</v>
          </cell>
          <cell r="C176" t="str">
            <v>02</v>
          </cell>
          <cell r="D176" t="str">
            <v>00</v>
          </cell>
          <cell r="E176" t="str">
            <v>GENERAL SANCHEZ CERRO</v>
          </cell>
          <cell r="G176">
            <v>27217</v>
          </cell>
          <cell r="H176">
            <v>441</v>
          </cell>
          <cell r="I176">
            <v>467</v>
          </cell>
          <cell r="J176">
            <v>467</v>
          </cell>
          <cell r="K176">
            <v>466</v>
          </cell>
          <cell r="L176">
            <v>467</v>
          </cell>
          <cell r="M176">
            <v>467</v>
          </cell>
          <cell r="N176">
            <v>468</v>
          </cell>
          <cell r="O176">
            <v>468</v>
          </cell>
          <cell r="P176">
            <v>468</v>
          </cell>
          <cell r="Q176">
            <v>468</v>
          </cell>
          <cell r="R176">
            <v>468</v>
          </cell>
          <cell r="S176">
            <v>468</v>
          </cell>
          <cell r="T176">
            <v>468</v>
          </cell>
          <cell r="U176">
            <v>469</v>
          </cell>
          <cell r="V176">
            <v>471</v>
          </cell>
          <cell r="W176">
            <v>475</v>
          </cell>
          <cell r="X176">
            <v>480</v>
          </cell>
          <cell r="Y176">
            <v>483</v>
          </cell>
          <cell r="Z176">
            <v>489</v>
          </cell>
          <cell r="AA176">
            <v>494</v>
          </cell>
          <cell r="AB176">
            <v>2542</v>
          </cell>
          <cell r="AC176">
            <v>2585</v>
          </cell>
          <cell r="AD176">
            <v>2342</v>
          </cell>
          <cell r="AE176">
            <v>2060</v>
          </cell>
          <cell r="AF176">
            <v>1762</v>
          </cell>
          <cell r="AG176">
            <v>1472</v>
          </cell>
          <cell r="AH176">
            <v>1255</v>
          </cell>
          <cell r="AI176">
            <v>1061</v>
          </cell>
          <cell r="AJ176">
            <v>813</v>
          </cell>
          <cell r="AK176">
            <v>647</v>
          </cell>
          <cell r="AL176">
            <v>499</v>
          </cell>
          <cell r="AM176">
            <v>358</v>
          </cell>
          <cell r="AN176">
            <v>409</v>
          </cell>
        </row>
        <row r="177">
          <cell r="A177" t="str">
            <v>180300</v>
          </cell>
          <cell r="B177" t="str">
            <v>18</v>
          </cell>
          <cell r="C177" t="str">
            <v>03</v>
          </cell>
          <cell r="D177" t="str">
            <v>00</v>
          </cell>
          <cell r="E177" t="str">
            <v>ILO</v>
          </cell>
          <cell r="G177">
            <v>65592</v>
          </cell>
          <cell r="H177">
            <v>1063</v>
          </cell>
          <cell r="I177">
            <v>1126</v>
          </cell>
          <cell r="J177">
            <v>1124</v>
          </cell>
          <cell r="K177">
            <v>1124</v>
          </cell>
          <cell r="L177">
            <v>1125</v>
          </cell>
          <cell r="M177">
            <v>1126</v>
          </cell>
          <cell r="N177">
            <v>1127</v>
          </cell>
          <cell r="O177">
            <v>1129</v>
          </cell>
          <cell r="P177">
            <v>1127</v>
          </cell>
          <cell r="Q177">
            <v>1127</v>
          </cell>
          <cell r="R177">
            <v>1127</v>
          </cell>
          <cell r="S177">
            <v>1128</v>
          </cell>
          <cell r="T177">
            <v>1129</v>
          </cell>
          <cell r="U177">
            <v>1131</v>
          </cell>
          <cell r="V177">
            <v>1136</v>
          </cell>
          <cell r="W177">
            <v>1145</v>
          </cell>
          <cell r="X177">
            <v>1157</v>
          </cell>
          <cell r="Y177">
            <v>1165</v>
          </cell>
          <cell r="Z177">
            <v>1178</v>
          </cell>
          <cell r="AA177">
            <v>1190</v>
          </cell>
          <cell r="AB177">
            <v>6127</v>
          </cell>
          <cell r="AC177">
            <v>6230</v>
          </cell>
          <cell r="AD177">
            <v>5644</v>
          </cell>
          <cell r="AE177">
            <v>4965</v>
          </cell>
          <cell r="AF177">
            <v>4247</v>
          </cell>
          <cell r="AG177">
            <v>3547</v>
          </cell>
          <cell r="AH177">
            <v>3023</v>
          </cell>
          <cell r="AI177">
            <v>2557</v>
          </cell>
          <cell r="AJ177">
            <v>1959</v>
          </cell>
          <cell r="AK177">
            <v>1559</v>
          </cell>
          <cell r="AL177">
            <v>1203</v>
          </cell>
          <cell r="AM177">
            <v>862</v>
          </cell>
          <cell r="AN177">
            <v>985</v>
          </cell>
        </row>
        <row r="178">
          <cell r="A178" t="str">
            <v>190000</v>
          </cell>
          <cell r="B178" t="str">
            <v>19</v>
          </cell>
          <cell r="C178" t="str">
            <v>00</v>
          </cell>
          <cell r="D178" t="str">
            <v>00</v>
          </cell>
          <cell r="E178" t="str">
            <v>PASCO</v>
          </cell>
          <cell r="F178">
            <v>277583</v>
          </cell>
          <cell r="G178">
            <v>277583</v>
          </cell>
          <cell r="H178">
            <v>5772</v>
          </cell>
          <cell r="I178">
            <v>5764</v>
          </cell>
          <cell r="J178">
            <v>5598</v>
          </cell>
          <cell r="K178">
            <v>5646</v>
          </cell>
          <cell r="L178">
            <v>5755</v>
          </cell>
          <cell r="M178">
            <v>5910</v>
          </cell>
          <cell r="N178">
            <v>6077</v>
          </cell>
          <cell r="O178">
            <v>6239</v>
          </cell>
          <cell r="P178">
            <v>6390</v>
          </cell>
          <cell r="Q178">
            <v>6539</v>
          </cell>
          <cell r="R178">
            <v>6663</v>
          </cell>
          <cell r="S178">
            <v>6812</v>
          </cell>
          <cell r="T178">
            <v>6948</v>
          </cell>
          <cell r="U178">
            <v>7000</v>
          </cell>
          <cell r="V178">
            <v>6932</v>
          </cell>
          <cell r="W178">
            <v>6755</v>
          </cell>
          <cell r="X178">
            <v>6545</v>
          </cell>
          <cell r="Y178">
            <v>6358</v>
          </cell>
          <cell r="Z178">
            <v>6167</v>
          </cell>
          <cell r="AA178">
            <v>5987</v>
          </cell>
          <cell r="AB178">
            <v>27318</v>
          </cell>
          <cell r="AC178">
            <v>23606</v>
          </cell>
          <cell r="AD178">
            <v>20038</v>
          </cell>
          <cell r="AE178">
            <v>18566</v>
          </cell>
          <cell r="AF178">
            <v>14971</v>
          </cell>
          <cell r="AG178">
            <v>12357</v>
          </cell>
          <cell r="AH178">
            <v>9558</v>
          </cell>
          <cell r="AI178">
            <v>7242</v>
          </cell>
          <cell r="AJ178">
            <v>5903</v>
          </cell>
          <cell r="AK178">
            <v>4550</v>
          </cell>
          <cell r="AL178">
            <v>3250</v>
          </cell>
          <cell r="AM178">
            <v>2323</v>
          </cell>
          <cell r="AN178">
            <v>2044</v>
          </cell>
        </row>
        <row r="179">
          <cell r="A179" t="str">
            <v>190100</v>
          </cell>
          <cell r="B179" t="str">
            <v>19</v>
          </cell>
          <cell r="C179" t="str">
            <v>01</v>
          </cell>
          <cell r="D179" t="str">
            <v>00</v>
          </cell>
          <cell r="E179" t="str">
            <v>PASCO</v>
          </cell>
          <cell r="G179">
            <v>152084</v>
          </cell>
          <cell r="H179">
            <v>3162</v>
          </cell>
          <cell r="I179">
            <v>3158</v>
          </cell>
          <cell r="J179">
            <v>3067</v>
          </cell>
          <cell r="K179">
            <v>3093</v>
          </cell>
          <cell r="L179">
            <v>3153</v>
          </cell>
          <cell r="M179">
            <v>3238</v>
          </cell>
          <cell r="N179">
            <v>3330</v>
          </cell>
          <cell r="O179">
            <v>3419</v>
          </cell>
          <cell r="P179">
            <v>3501</v>
          </cell>
          <cell r="Q179">
            <v>3583</v>
          </cell>
          <cell r="R179">
            <v>3651</v>
          </cell>
          <cell r="S179">
            <v>3732</v>
          </cell>
          <cell r="T179">
            <v>3807</v>
          </cell>
          <cell r="U179">
            <v>3835</v>
          </cell>
          <cell r="V179">
            <v>3798</v>
          </cell>
          <cell r="W179">
            <v>3700</v>
          </cell>
          <cell r="X179">
            <v>3586</v>
          </cell>
          <cell r="Y179">
            <v>3483</v>
          </cell>
          <cell r="Z179">
            <v>3379</v>
          </cell>
          <cell r="AA179">
            <v>3281</v>
          </cell>
          <cell r="AB179">
            <v>14967</v>
          </cell>
          <cell r="AC179">
            <v>12933</v>
          </cell>
          <cell r="AD179">
            <v>10979</v>
          </cell>
          <cell r="AE179">
            <v>10172</v>
          </cell>
          <cell r="AF179">
            <v>8202</v>
          </cell>
          <cell r="AG179">
            <v>6770</v>
          </cell>
          <cell r="AH179">
            <v>5237</v>
          </cell>
          <cell r="AI179">
            <v>3968</v>
          </cell>
          <cell r="AJ179">
            <v>3234</v>
          </cell>
          <cell r="AK179">
            <v>2492</v>
          </cell>
          <cell r="AL179">
            <v>1781</v>
          </cell>
          <cell r="AM179">
            <v>1273</v>
          </cell>
          <cell r="AN179">
            <v>1120</v>
          </cell>
        </row>
        <row r="180">
          <cell r="A180" t="str">
            <v>190200</v>
          </cell>
          <cell r="B180" t="str">
            <v>19</v>
          </cell>
          <cell r="C180" t="str">
            <v>02</v>
          </cell>
          <cell r="D180" t="str">
            <v>00</v>
          </cell>
          <cell r="E180" t="str">
            <v>DANIEL ALCIDES CARRION</v>
          </cell>
          <cell r="G180">
            <v>43043</v>
          </cell>
          <cell r="H180">
            <v>895</v>
          </cell>
          <cell r="I180">
            <v>894</v>
          </cell>
          <cell r="J180">
            <v>868</v>
          </cell>
          <cell r="K180">
            <v>876</v>
          </cell>
          <cell r="L180">
            <v>892</v>
          </cell>
          <cell r="M180">
            <v>916</v>
          </cell>
          <cell r="N180">
            <v>942</v>
          </cell>
          <cell r="O180">
            <v>967</v>
          </cell>
          <cell r="P180">
            <v>991</v>
          </cell>
          <cell r="Q180">
            <v>1014</v>
          </cell>
          <cell r="R180">
            <v>1033</v>
          </cell>
          <cell r="S180">
            <v>1056</v>
          </cell>
          <cell r="T180">
            <v>1077</v>
          </cell>
          <cell r="U180">
            <v>1086</v>
          </cell>
          <cell r="V180">
            <v>1075</v>
          </cell>
          <cell r="W180">
            <v>1048</v>
          </cell>
          <cell r="X180">
            <v>1015</v>
          </cell>
          <cell r="Y180">
            <v>986</v>
          </cell>
          <cell r="Z180">
            <v>956</v>
          </cell>
          <cell r="AA180">
            <v>928</v>
          </cell>
          <cell r="AB180">
            <v>4236</v>
          </cell>
          <cell r="AC180">
            <v>3661</v>
          </cell>
          <cell r="AD180">
            <v>3107</v>
          </cell>
          <cell r="AE180">
            <v>2879</v>
          </cell>
          <cell r="AF180">
            <v>2322</v>
          </cell>
          <cell r="AG180">
            <v>1916</v>
          </cell>
          <cell r="AH180">
            <v>1482</v>
          </cell>
          <cell r="AI180">
            <v>1123</v>
          </cell>
          <cell r="AJ180">
            <v>915</v>
          </cell>
          <cell r="AK180">
            <v>706</v>
          </cell>
          <cell r="AL180">
            <v>504</v>
          </cell>
          <cell r="AM180">
            <v>360</v>
          </cell>
          <cell r="AN180">
            <v>317</v>
          </cell>
        </row>
        <row r="181">
          <cell r="A181" t="str">
            <v>190300</v>
          </cell>
          <cell r="B181" t="str">
            <v>19</v>
          </cell>
          <cell r="C181" t="str">
            <v>03</v>
          </cell>
          <cell r="D181" t="str">
            <v>00</v>
          </cell>
          <cell r="E181" t="str">
            <v>OXAPAMPA</v>
          </cell>
          <cell r="G181">
            <v>82456</v>
          </cell>
          <cell r="H181">
            <v>1715</v>
          </cell>
          <cell r="I181">
            <v>1712</v>
          </cell>
          <cell r="J181">
            <v>1663</v>
          </cell>
          <cell r="K181">
            <v>1677</v>
          </cell>
          <cell r="L181">
            <v>1710</v>
          </cell>
          <cell r="M181">
            <v>1756</v>
          </cell>
          <cell r="N181">
            <v>1805</v>
          </cell>
          <cell r="O181">
            <v>1853</v>
          </cell>
          <cell r="P181">
            <v>1898</v>
          </cell>
          <cell r="Q181">
            <v>1942</v>
          </cell>
          <cell r="R181">
            <v>1979</v>
          </cell>
          <cell r="S181">
            <v>2024</v>
          </cell>
          <cell r="T181">
            <v>2064</v>
          </cell>
          <cell r="U181">
            <v>2079</v>
          </cell>
          <cell r="V181">
            <v>2059</v>
          </cell>
          <cell r="W181">
            <v>2007</v>
          </cell>
          <cell r="X181">
            <v>1944</v>
          </cell>
          <cell r="Y181">
            <v>1889</v>
          </cell>
          <cell r="Z181">
            <v>1832</v>
          </cell>
          <cell r="AA181">
            <v>1778</v>
          </cell>
          <cell r="AB181">
            <v>8115</v>
          </cell>
          <cell r="AC181">
            <v>7012</v>
          </cell>
          <cell r="AD181">
            <v>5952</v>
          </cell>
          <cell r="AE181">
            <v>5515</v>
          </cell>
          <cell r="AF181">
            <v>4447</v>
          </cell>
          <cell r="AG181">
            <v>3671</v>
          </cell>
          <cell r="AH181">
            <v>2839</v>
          </cell>
          <cell r="AI181">
            <v>2151</v>
          </cell>
          <cell r="AJ181">
            <v>1754</v>
          </cell>
          <cell r="AK181">
            <v>1352</v>
          </cell>
          <cell r="AL181">
            <v>965</v>
          </cell>
          <cell r="AM181">
            <v>690</v>
          </cell>
          <cell r="AN181">
            <v>607</v>
          </cell>
        </row>
        <row r="182">
          <cell r="A182" t="str">
            <v>200000</v>
          </cell>
          <cell r="B182" t="str">
            <v>20</v>
          </cell>
          <cell r="C182" t="str">
            <v>00</v>
          </cell>
          <cell r="D182" t="str">
            <v>00</v>
          </cell>
          <cell r="E182" t="str">
            <v>PIURA</v>
          </cell>
          <cell r="F182">
            <v>1695736</v>
          </cell>
          <cell r="G182">
            <v>1695736</v>
          </cell>
          <cell r="H182">
            <v>34881</v>
          </cell>
          <cell r="I182">
            <v>35481</v>
          </cell>
          <cell r="J182">
            <v>36381</v>
          </cell>
          <cell r="K182">
            <v>36901</v>
          </cell>
          <cell r="L182">
            <v>37119</v>
          </cell>
          <cell r="M182">
            <v>37151</v>
          </cell>
          <cell r="N182">
            <v>37122</v>
          </cell>
          <cell r="O182">
            <v>37168</v>
          </cell>
          <cell r="P182">
            <v>37358</v>
          </cell>
          <cell r="Q182">
            <v>37753</v>
          </cell>
          <cell r="R182">
            <v>38241</v>
          </cell>
          <cell r="S182">
            <v>38761</v>
          </cell>
          <cell r="T182">
            <v>39182</v>
          </cell>
          <cell r="U182">
            <v>39162</v>
          </cell>
          <cell r="V182">
            <v>38545</v>
          </cell>
          <cell r="W182">
            <v>37377</v>
          </cell>
          <cell r="X182">
            <v>36018</v>
          </cell>
          <cell r="Y182">
            <v>34857</v>
          </cell>
          <cell r="Z182">
            <v>33860</v>
          </cell>
          <cell r="AA182">
            <v>33148</v>
          </cell>
          <cell r="AB182">
            <v>158209</v>
          </cell>
          <cell r="AC182">
            <v>140431</v>
          </cell>
          <cell r="AD182">
            <v>120892</v>
          </cell>
          <cell r="AE182">
            <v>107849</v>
          </cell>
          <cell r="AF182">
            <v>95939</v>
          </cell>
          <cell r="AG182">
            <v>84668</v>
          </cell>
          <cell r="AH182">
            <v>65672</v>
          </cell>
          <cell r="AI182">
            <v>49812</v>
          </cell>
          <cell r="AJ182">
            <v>40369</v>
          </cell>
          <cell r="AK182">
            <v>30786</v>
          </cell>
          <cell r="AL182">
            <v>25162</v>
          </cell>
          <cell r="AM182">
            <v>19358</v>
          </cell>
          <cell r="AN182">
            <v>20123</v>
          </cell>
        </row>
        <row r="183">
          <cell r="A183" t="str">
            <v>200100</v>
          </cell>
          <cell r="B183" t="str">
            <v>20</v>
          </cell>
          <cell r="C183" t="str">
            <v>01</v>
          </cell>
          <cell r="D183" t="str">
            <v>00</v>
          </cell>
          <cell r="E183" t="str">
            <v>PIURA</v>
          </cell>
          <cell r="G183">
            <v>676241</v>
          </cell>
          <cell r="H183">
            <v>13911</v>
          </cell>
          <cell r="I183">
            <v>14149</v>
          </cell>
          <cell r="J183">
            <v>14509</v>
          </cell>
          <cell r="K183">
            <v>14717</v>
          </cell>
          <cell r="L183">
            <v>14804</v>
          </cell>
          <cell r="M183">
            <v>14814</v>
          </cell>
          <cell r="N183">
            <v>14803</v>
          </cell>
          <cell r="O183">
            <v>14821</v>
          </cell>
          <cell r="P183">
            <v>14899</v>
          </cell>
          <cell r="Q183">
            <v>15055</v>
          </cell>
          <cell r="R183">
            <v>15249</v>
          </cell>
          <cell r="S183">
            <v>15458</v>
          </cell>
          <cell r="T183">
            <v>15625</v>
          </cell>
          <cell r="U183">
            <v>15617</v>
          </cell>
          <cell r="V183">
            <v>15372</v>
          </cell>
          <cell r="W183">
            <v>14905</v>
          </cell>
          <cell r="X183">
            <v>14363</v>
          </cell>
          <cell r="Y183">
            <v>13901</v>
          </cell>
          <cell r="Z183">
            <v>13504</v>
          </cell>
          <cell r="AA183">
            <v>13219</v>
          </cell>
          <cell r="AB183">
            <v>63092</v>
          </cell>
          <cell r="AC183">
            <v>56002</v>
          </cell>
          <cell r="AD183">
            <v>48210</v>
          </cell>
          <cell r="AE183">
            <v>43011</v>
          </cell>
          <cell r="AF183">
            <v>38260</v>
          </cell>
          <cell r="AG183">
            <v>33765</v>
          </cell>
          <cell r="AH183">
            <v>26190</v>
          </cell>
          <cell r="AI183">
            <v>19863</v>
          </cell>
          <cell r="AJ183">
            <v>16097</v>
          </cell>
          <cell r="AK183">
            <v>12276</v>
          </cell>
          <cell r="AL183">
            <v>10034</v>
          </cell>
          <cell r="AM183">
            <v>7720</v>
          </cell>
          <cell r="AN183">
            <v>8026</v>
          </cell>
        </row>
        <row r="184">
          <cell r="A184" t="str">
            <v>200200</v>
          </cell>
          <cell r="B184" t="str">
            <v>20</v>
          </cell>
          <cell r="C184" t="str">
            <v>02</v>
          </cell>
          <cell r="D184" t="str">
            <v>00</v>
          </cell>
          <cell r="E184" t="str">
            <v>AYABACA</v>
          </cell>
          <cell r="G184">
            <v>141136</v>
          </cell>
          <cell r="H184">
            <v>2903</v>
          </cell>
          <cell r="I184">
            <v>2953</v>
          </cell>
          <cell r="J184">
            <v>3028</v>
          </cell>
          <cell r="K184">
            <v>3071</v>
          </cell>
          <cell r="L184">
            <v>3089</v>
          </cell>
          <cell r="M184">
            <v>3092</v>
          </cell>
          <cell r="N184">
            <v>3090</v>
          </cell>
          <cell r="O184">
            <v>3094</v>
          </cell>
          <cell r="P184">
            <v>3109</v>
          </cell>
          <cell r="Q184">
            <v>3142</v>
          </cell>
          <cell r="R184">
            <v>3183</v>
          </cell>
          <cell r="S184">
            <v>3226</v>
          </cell>
          <cell r="T184">
            <v>3261</v>
          </cell>
          <cell r="U184">
            <v>3260</v>
          </cell>
          <cell r="V184">
            <v>3208</v>
          </cell>
          <cell r="W184">
            <v>3111</v>
          </cell>
          <cell r="X184">
            <v>2998</v>
          </cell>
          <cell r="Y184">
            <v>2901</v>
          </cell>
          <cell r="Z184">
            <v>2818</v>
          </cell>
          <cell r="AA184">
            <v>2759</v>
          </cell>
          <cell r="AB184">
            <v>13168</v>
          </cell>
          <cell r="AC184">
            <v>11688</v>
          </cell>
          <cell r="AD184">
            <v>10062</v>
          </cell>
          <cell r="AE184">
            <v>8976</v>
          </cell>
          <cell r="AF184">
            <v>7985</v>
          </cell>
          <cell r="AG184">
            <v>7047</v>
          </cell>
          <cell r="AH184">
            <v>5466</v>
          </cell>
          <cell r="AI184">
            <v>4146</v>
          </cell>
          <cell r="AJ184">
            <v>3360</v>
          </cell>
          <cell r="AK184">
            <v>2562</v>
          </cell>
          <cell r="AL184">
            <v>2094</v>
          </cell>
          <cell r="AM184">
            <v>1611</v>
          </cell>
          <cell r="AN184">
            <v>1675</v>
          </cell>
        </row>
        <row r="185">
          <cell r="A185" t="str">
            <v>200300</v>
          </cell>
          <cell r="B185" t="str">
            <v>20</v>
          </cell>
          <cell r="C185" t="str">
            <v>03</v>
          </cell>
          <cell r="D185" t="str">
            <v>00</v>
          </cell>
          <cell r="E185" t="str">
            <v>HUANCABAMBA</v>
          </cell>
          <cell r="G185">
            <v>126015</v>
          </cell>
          <cell r="H185">
            <v>2592</v>
          </cell>
          <cell r="I185">
            <v>2637</v>
          </cell>
          <cell r="J185">
            <v>2704</v>
          </cell>
          <cell r="K185">
            <v>2742</v>
          </cell>
          <cell r="L185">
            <v>2758</v>
          </cell>
          <cell r="M185">
            <v>2761</v>
          </cell>
          <cell r="N185">
            <v>2759</v>
          </cell>
          <cell r="O185">
            <v>2762</v>
          </cell>
          <cell r="P185">
            <v>2776</v>
          </cell>
          <cell r="Q185">
            <v>2806</v>
          </cell>
          <cell r="R185">
            <v>2842</v>
          </cell>
          <cell r="S185">
            <v>2880</v>
          </cell>
          <cell r="T185">
            <v>2912</v>
          </cell>
          <cell r="U185">
            <v>2910</v>
          </cell>
          <cell r="V185">
            <v>2864</v>
          </cell>
          <cell r="W185">
            <v>2778</v>
          </cell>
          <cell r="X185">
            <v>2677</v>
          </cell>
          <cell r="Y185">
            <v>2590</v>
          </cell>
          <cell r="Z185">
            <v>2516</v>
          </cell>
          <cell r="AA185">
            <v>2463</v>
          </cell>
          <cell r="AB185">
            <v>11757</v>
          </cell>
          <cell r="AC185">
            <v>10436</v>
          </cell>
          <cell r="AD185">
            <v>8984</v>
          </cell>
          <cell r="AE185">
            <v>8014</v>
          </cell>
          <cell r="AF185">
            <v>7129</v>
          </cell>
          <cell r="AG185">
            <v>6292</v>
          </cell>
          <cell r="AH185">
            <v>4880</v>
          </cell>
          <cell r="AI185">
            <v>3702</v>
          </cell>
          <cell r="AJ185">
            <v>3000</v>
          </cell>
          <cell r="AK185">
            <v>2288</v>
          </cell>
          <cell r="AL185">
            <v>1870</v>
          </cell>
          <cell r="AM185">
            <v>1439</v>
          </cell>
          <cell r="AN185">
            <v>1495</v>
          </cell>
        </row>
        <row r="186">
          <cell r="A186" t="str">
            <v>200400</v>
          </cell>
          <cell r="B186" t="str">
            <v>20</v>
          </cell>
          <cell r="C186" t="str">
            <v>04</v>
          </cell>
          <cell r="D186" t="str">
            <v>00</v>
          </cell>
          <cell r="E186" t="str">
            <v>MORROPON</v>
          </cell>
          <cell r="G186">
            <v>165236</v>
          </cell>
          <cell r="H186">
            <v>3399</v>
          </cell>
          <cell r="I186">
            <v>3457</v>
          </cell>
          <cell r="J186">
            <v>3545</v>
          </cell>
          <cell r="K186">
            <v>3596</v>
          </cell>
          <cell r="L186">
            <v>3617</v>
          </cell>
          <cell r="M186">
            <v>3620</v>
          </cell>
          <cell r="N186">
            <v>3617</v>
          </cell>
          <cell r="O186">
            <v>3622</v>
          </cell>
          <cell r="P186">
            <v>3640</v>
          </cell>
          <cell r="Q186">
            <v>3679</v>
          </cell>
          <cell r="R186">
            <v>3726</v>
          </cell>
          <cell r="S186">
            <v>3777</v>
          </cell>
          <cell r="T186">
            <v>3818</v>
          </cell>
          <cell r="U186">
            <v>3816</v>
          </cell>
          <cell r="V186">
            <v>3756</v>
          </cell>
          <cell r="W186">
            <v>3642</v>
          </cell>
          <cell r="X186">
            <v>3510</v>
          </cell>
          <cell r="Y186">
            <v>3397</v>
          </cell>
          <cell r="Z186">
            <v>3299</v>
          </cell>
          <cell r="AA186">
            <v>3230</v>
          </cell>
          <cell r="AB186">
            <v>15416</v>
          </cell>
          <cell r="AC186">
            <v>13684</v>
          </cell>
          <cell r="AD186">
            <v>11780</v>
          </cell>
          <cell r="AE186">
            <v>10509</v>
          </cell>
          <cell r="AF186">
            <v>9348</v>
          </cell>
          <cell r="AG186">
            <v>8250</v>
          </cell>
          <cell r="AH186">
            <v>6399</v>
          </cell>
          <cell r="AI186">
            <v>4854</v>
          </cell>
          <cell r="AJ186">
            <v>3934</v>
          </cell>
          <cell r="AK186">
            <v>3000</v>
          </cell>
          <cell r="AL186">
            <v>2452</v>
          </cell>
          <cell r="AM186">
            <v>1886</v>
          </cell>
          <cell r="AN186">
            <v>1961</v>
          </cell>
        </row>
        <row r="187">
          <cell r="A187" t="str">
            <v>200500</v>
          </cell>
          <cell r="B187" t="str">
            <v>20</v>
          </cell>
          <cell r="C187" t="str">
            <v>05</v>
          </cell>
          <cell r="D187" t="str">
            <v>00</v>
          </cell>
          <cell r="E187" t="str">
            <v>PAITA</v>
          </cell>
          <cell r="G187">
            <v>111684</v>
          </cell>
          <cell r="H187">
            <v>2297</v>
          </cell>
          <cell r="I187">
            <v>2337</v>
          </cell>
          <cell r="J187">
            <v>2396</v>
          </cell>
          <cell r="K187">
            <v>2430</v>
          </cell>
          <cell r="L187">
            <v>2445</v>
          </cell>
          <cell r="M187">
            <v>2447</v>
          </cell>
          <cell r="N187">
            <v>2445</v>
          </cell>
          <cell r="O187">
            <v>2448</v>
          </cell>
          <cell r="P187">
            <v>2460</v>
          </cell>
          <cell r="Q187">
            <v>2486</v>
          </cell>
          <cell r="R187">
            <v>2519</v>
          </cell>
          <cell r="S187">
            <v>2553</v>
          </cell>
          <cell r="T187">
            <v>2581</v>
          </cell>
          <cell r="U187">
            <v>2579</v>
          </cell>
          <cell r="V187">
            <v>2539</v>
          </cell>
          <cell r="W187">
            <v>2462</v>
          </cell>
          <cell r="X187">
            <v>2372</v>
          </cell>
          <cell r="Y187">
            <v>2296</v>
          </cell>
          <cell r="Z187">
            <v>2230</v>
          </cell>
          <cell r="AA187">
            <v>2183</v>
          </cell>
          <cell r="AB187">
            <v>10420</v>
          </cell>
          <cell r="AC187">
            <v>9249</v>
          </cell>
          <cell r="AD187">
            <v>7962</v>
          </cell>
          <cell r="AE187">
            <v>7103</v>
          </cell>
          <cell r="AF187">
            <v>6319</v>
          </cell>
          <cell r="AG187">
            <v>5576</v>
          </cell>
          <cell r="AH187">
            <v>4325</v>
          </cell>
          <cell r="AI187">
            <v>3281</v>
          </cell>
          <cell r="AJ187">
            <v>2659</v>
          </cell>
          <cell r="AK187">
            <v>2028</v>
          </cell>
          <cell r="AL187">
            <v>1657</v>
          </cell>
          <cell r="AM187">
            <v>1275</v>
          </cell>
          <cell r="AN187">
            <v>1325</v>
          </cell>
        </row>
        <row r="188">
          <cell r="A188" t="str">
            <v>200600</v>
          </cell>
          <cell r="B188" t="str">
            <v>20</v>
          </cell>
          <cell r="C188" t="str">
            <v>06</v>
          </cell>
          <cell r="D188" t="str">
            <v>00</v>
          </cell>
          <cell r="E188" t="str">
            <v>SULLANA</v>
          </cell>
          <cell r="G188">
            <v>289232</v>
          </cell>
          <cell r="H188">
            <v>5949</v>
          </cell>
          <cell r="I188">
            <v>6052</v>
          </cell>
          <cell r="J188">
            <v>6205</v>
          </cell>
          <cell r="K188">
            <v>6294</v>
          </cell>
          <cell r="L188">
            <v>6331</v>
          </cell>
          <cell r="M188">
            <v>6337</v>
          </cell>
          <cell r="N188">
            <v>6332</v>
          </cell>
          <cell r="O188">
            <v>6340</v>
          </cell>
          <cell r="P188">
            <v>6372</v>
          </cell>
          <cell r="Q188">
            <v>6439</v>
          </cell>
          <cell r="R188">
            <v>6523</v>
          </cell>
          <cell r="S188">
            <v>6611</v>
          </cell>
          <cell r="T188">
            <v>6683</v>
          </cell>
          <cell r="U188">
            <v>6680</v>
          </cell>
          <cell r="V188">
            <v>6574</v>
          </cell>
          <cell r="W188">
            <v>6375</v>
          </cell>
          <cell r="X188">
            <v>6143</v>
          </cell>
          <cell r="Y188">
            <v>5945</v>
          </cell>
          <cell r="Z188">
            <v>5775</v>
          </cell>
          <cell r="AA188">
            <v>5654</v>
          </cell>
          <cell r="AB188">
            <v>26985</v>
          </cell>
          <cell r="AC188">
            <v>23953</v>
          </cell>
          <cell r="AD188">
            <v>20620</v>
          </cell>
          <cell r="AE188">
            <v>18395</v>
          </cell>
          <cell r="AF188">
            <v>16364</v>
          </cell>
          <cell r="AG188">
            <v>14441</v>
          </cell>
          <cell r="AH188">
            <v>11201</v>
          </cell>
          <cell r="AI188">
            <v>8496</v>
          </cell>
          <cell r="AJ188">
            <v>6886</v>
          </cell>
          <cell r="AK188">
            <v>5251</v>
          </cell>
          <cell r="AL188">
            <v>4292</v>
          </cell>
          <cell r="AM188">
            <v>3302</v>
          </cell>
          <cell r="AN188">
            <v>3432</v>
          </cell>
        </row>
        <row r="189">
          <cell r="A189" t="str">
            <v>200700</v>
          </cell>
          <cell r="B189" t="str">
            <v>20</v>
          </cell>
          <cell r="C189" t="str">
            <v>07</v>
          </cell>
          <cell r="D189" t="str">
            <v>00</v>
          </cell>
          <cell r="E189" t="str">
            <v>TALARA</v>
          </cell>
          <cell r="G189">
            <v>123907</v>
          </cell>
          <cell r="H189">
            <v>2549</v>
          </cell>
          <cell r="I189">
            <v>2593</v>
          </cell>
          <cell r="J189">
            <v>2658</v>
          </cell>
          <cell r="K189">
            <v>2696</v>
          </cell>
          <cell r="L189">
            <v>2712</v>
          </cell>
          <cell r="M189">
            <v>2715</v>
          </cell>
          <cell r="N189">
            <v>2712</v>
          </cell>
          <cell r="O189">
            <v>2716</v>
          </cell>
          <cell r="P189">
            <v>2730</v>
          </cell>
          <cell r="Q189">
            <v>2759</v>
          </cell>
          <cell r="R189">
            <v>2794</v>
          </cell>
          <cell r="S189">
            <v>2832</v>
          </cell>
          <cell r="T189">
            <v>2863</v>
          </cell>
          <cell r="U189">
            <v>2862</v>
          </cell>
          <cell r="V189">
            <v>2816</v>
          </cell>
          <cell r="W189">
            <v>2731</v>
          </cell>
          <cell r="X189">
            <v>2632</v>
          </cell>
          <cell r="Y189">
            <v>2547</v>
          </cell>
          <cell r="Z189">
            <v>2474</v>
          </cell>
          <cell r="AA189">
            <v>2422</v>
          </cell>
          <cell r="AB189">
            <v>11560</v>
          </cell>
          <cell r="AC189">
            <v>10261</v>
          </cell>
          <cell r="AD189">
            <v>8834</v>
          </cell>
          <cell r="AE189">
            <v>7880</v>
          </cell>
          <cell r="AF189">
            <v>7010</v>
          </cell>
          <cell r="AG189">
            <v>6187</v>
          </cell>
          <cell r="AH189">
            <v>4799</v>
          </cell>
          <cell r="AI189">
            <v>3640</v>
          </cell>
          <cell r="AJ189">
            <v>2950</v>
          </cell>
          <cell r="AK189">
            <v>2250</v>
          </cell>
          <cell r="AL189">
            <v>1839</v>
          </cell>
          <cell r="AM189">
            <v>1414</v>
          </cell>
          <cell r="AN189">
            <v>1470</v>
          </cell>
        </row>
        <row r="190">
          <cell r="A190" t="str">
            <v>200800</v>
          </cell>
          <cell r="B190" t="str">
            <v>20</v>
          </cell>
          <cell r="C190" t="str">
            <v>08</v>
          </cell>
          <cell r="D190" t="str">
            <v>00</v>
          </cell>
          <cell r="E190" t="str">
            <v>SECHURA</v>
          </cell>
          <cell r="G190">
            <v>62285</v>
          </cell>
          <cell r="H190">
            <v>1281</v>
          </cell>
          <cell r="I190">
            <v>1303</v>
          </cell>
          <cell r="J190">
            <v>1336</v>
          </cell>
          <cell r="K190">
            <v>1355</v>
          </cell>
          <cell r="L190">
            <v>1363</v>
          </cell>
          <cell r="M190">
            <v>1365</v>
          </cell>
          <cell r="N190">
            <v>1364</v>
          </cell>
          <cell r="O190">
            <v>1365</v>
          </cell>
          <cell r="P190">
            <v>1372</v>
          </cell>
          <cell r="Q190">
            <v>1387</v>
          </cell>
          <cell r="R190">
            <v>1405</v>
          </cell>
          <cell r="S190">
            <v>1424</v>
          </cell>
          <cell r="T190">
            <v>1439</v>
          </cell>
          <cell r="U190">
            <v>1438</v>
          </cell>
          <cell r="V190">
            <v>1416</v>
          </cell>
          <cell r="W190">
            <v>1373</v>
          </cell>
          <cell r="X190">
            <v>1323</v>
          </cell>
          <cell r="Y190">
            <v>1280</v>
          </cell>
          <cell r="Z190">
            <v>1244</v>
          </cell>
          <cell r="AA190">
            <v>1218</v>
          </cell>
          <cell r="AB190">
            <v>5811</v>
          </cell>
          <cell r="AC190">
            <v>5158</v>
          </cell>
          <cell r="AD190">
            <v>4440</v>
          </cell>
          <cell r="AE190">
            <v>3961</v>
          </cell>
          <cell r="AF190">
            <v>3524</v>
          </cell>
          <cell r="AG190">
            <v>3110</v>
          </cell>
          <cell r="AH190">
            <v>2412</v>
          </cell>
          <cell r="AI190">
            <v>1830</v>
          </cell>
          <cell r="AJ190">
            <v>1483</v>
          </cell>
          <cell r="AK190">
            <v>1131</v>
          </cell>
          <cell r="AL190">
            <v>924</v>
          </cell>
          <cell r="AM190">
            <v>711</v>
          </cell>
          <cell r="AN190">
            <v>739</v>
          </cell>
        </row>
        <row r="191">
          <cell r="A191" t="str">
            <v>210000</v>
          </cell>
          <cell r="B191" t="str">
            <v>21</v>
          </cell>
          <cell r="C191" t="str">
            <v>00</v>
          </cell>
          <cell r="D191" t="str">
            <v>00</v>
          </cell>
          <cell r="E191" t="str">
            <v>PUNO</v>
          </cell>
          <cell r="F191">
            <v>1299174</v>
          </cell>
          <cell r="G191">
            <v>1299174</v>
          </cell>
          <cell r="H191">
            <v>25762</v>
          </cell>
          <cell r="I191">
            <v>24551</v>
          </cell>
          <cell r="J191">
            <v>25401</v>
          </cell>
          <cell r="K191">
            <v>26007</v>
          </cell>
          <cell r="L191">
            <v>26437</v>
          </cell>
          <cell r="M191">
            <v>26756</v>
          </cell>
          <cell r="N191">
            <v>27035</v>
          </cell>
          <cell r="O191">
            <v>27343</v>
          </cell>
          <cell r="P191">
            <v>27717</v>
          </cell>
          <cell r="Q191">
            <v>28188</v>
          </cell>
          <cell r="R191">
            <v>28667</v>
          </cell>
          <cell r="S191">
            <v>29142</v>
          </cell>
          <cell r="T191">
            <v>29558</v>
          </cell>
          <cell r="U191">
            <v>29693</v>
          </cell>
          <cell r="V191">
            <v>29462</v>
          </cell>
          <cell r="W191">
            <v>28858</v>
          </cell>
          <cell r="X191">
            <v>28136</v>
          </cell>
          <cell r="Y191">
            <v>27509</v>
          </cell>
          <cell r="Z191">
            <v>26884</v>
          </cell>
          <cell r="AA191">
            <v>26307</v>
          </cell>
          <cell r="AB191">
            <v>123280</v>
          </cell>
          <cell r="AC191">
            <v>109452</v>
          </cell>
          <cell r="AD191">
            <v>91098</v>
          </cell>
          <cell r="AE191">
            <v>81706</v>
          </cell>
          <cell r="AF191">
            <v>69851</v>
          </cell>
          <cell r="AG191">
            <v>60466</v>
          </cell>
          <cell r="AH191">
            <v>50154</v>
          </cell>
          <cell r="AI191">
            <v>42064</v>
          </cell>
          <cell r="AJ191">
            <v>34382</v>
          </cell>
          <cell r="AK191">
            <v>27329</v>
          </cell>
          <cell r="AL191">
            <v>23203</v>
          </cell>
          <cell r="AM191">
            <v>17554</v>
          </cell>
          <cell r="AN191">
            <v>19222</v>
          </cell>
        </row>
        <row r="192">
          <cell r="A192" t="str">
            <v>210100</v>
          </cell>
          <cell r="B192" t="str">
            <v>21</v>
          </cell>
          <cell r="C192" t="str">
            <v>01</v>
          </cell>
          <cell r="D192" t="str">
            <v>00</v>
          </cell>
          <cell r="E192" t="str">
            <v>PUNO</v>
          </cell>
          <cell r="G192">
            <v>230578</v>
          </cell>
          <cell r="H192">
            <v>4572</v>
          </cell>
          <cell r="I192">
            <v>4357</v>
          </cell>
          <cell r="J192">
            <v>4508</v>
          </cell>
          <cell r="K192">
            <v>4616</v>
          </cell>
          <cell r="L192">
            <v>4692</v>
          </cell>
          <cell r="M192">
            <v>4749</v>
          </cell>
          <cell r="N192">
            <v>4798</v>
          </cell>
          <cell r="O192">
            <v>4853</v>
          </cell>
          <cell r="P192">
            <v>4919</v>
          </cell>
          <cell r="Q192">
            <v>5003</v>
          </cell>
          <cell r="R192">
            <v>5088</v>
          </cell>
          <cell r="S192">
            <v>5172</v>
          </cell>
          <cell r="T192">
            <v>5246</v>
          </cell>
          <cell r="U192">
            <v>5270</v>
          </cell>
          <cell r="V192">
            <v>5229</v>
          </cell>
          <cell r="W192">
            <v>5122</v>
          </cell>
          <cell r="X192">
            <v>4994</v>
          </cell>
          <cell r="Y192">
            <v>4882</v>
          </cell>
          <cell r="Z192">
            <v>4771</v>
          </cell>
          <cell r="AA192">
            <v>4669</v>
          </cell>
          <cell r="AB192">
            <v>21880</v>
          </cell>
          <cell r="AC192">
            <v>19426</v>
          </cell>
          <cell r="AD192">
            <v>16168</v>
          </cell>
          <cell r="AE192">
            <v>14501</v>
          </cell>
          <cell r="AF192">
            <v>12397</v>
          </cell>
          <cell r="AG192">
            <v>10732</v>
          </cell>
          <cell r="AH192">
            <v>8901</v>
          </cell>
          <cell r="AI192">
            <v>7466</v>
          </cell>
          <cell r="AJ192">
            <v>6102</v>
          </cell>
          <cell r="AK192">
            <v>4850</v>
          </cell>
          <cell r="AL192">
            <v>4118</v>
          </cell>
          <cell r="AM192">
            <v>3115</v>
          </cell>
          <cell r="AN192">
            <v>3412</v>
          </cell>
        </row>
        <row r="193">
          <cell r="A193" t="str">
            <v>210200</v>
          </cell>
          <cell r="B193" t="str">
            <v>21</v>
          </cell>
          <cell r="C193" t="str">
            <v>02</v>
          </cell>
          <cell r="D193" t="str">
            <v>00</v>
          </cell>
          <cell r="E193" t="str">
            <v>AZANGARO</v>
          </cell>
          <cell r="G193">
            <v>138529</v>
          </cell>
          <cell r="H193">
            <v>2747</v>
          </cell>
          <cell r="I193">
            <v>2618</v>
          </cell>
          <cell r="J193">
            <v>2708</v>
          </cell>
          <cell r="K193">
            <v>2773</v>
          </cell>
          <cell r="L193">
            <v>2819</v>
          </cell>
          <cell r="M193">
            <v>2853</v>
          </cell>
          <cell r="N193">
            <v>2883</v>
          </cell>
          <cell r="O193">
            <v>2916</v>
          </cell>
          <cell r="P193">
            <v>2955</v>
          </cell>
          <cell r="Q193">
            <v>3006</v>
          </cell>
          <cell r="R193">
            <v>3057</v>
          </cell>
          <cell r="S193">
            <v>3107</v>
          </cell>
          <cell r="T193">
            <v>3152</v>
          </cell>
          <cell r="U193">
            <v>3166</v>
          </cell>
          <cell r="V193">
            <v>3141</v>
          </cell>
          <cell r="W193">
            <v>3077</v>
          </cell>
          <cell r="X193">
            <v>3000</v>
          </cell>
          <cell r="Y193">
            <v>2933</v>
          </cell>
          <cell r="Z193">
            <v>2867</v>
          </cell>
          <cell r="AA193">
            <v>2805</v>
          </cell>
          <cell r="AB193">
            <v>13145</v>
          </cell>
          <cell r="AC193">
            <v>11671</v>
          </cell>
          <cell r="AD193">
            <v>9714</v>
          </cell>
          <cell r="AE193">
            <v>8712</v>
          </cell>
          <cell r="AF193">
            <v>7448</v>
          </cell>
          <cell r="AG193">
            <v>6447</v>
          </cell>
          <cell r="AH193">
            <v>5348</v>
          </cell>
          <cell r="AI193">
            <v>4485</v>
          </cell>
          <cell r="AJ193">
            <v>3666</v>
          </cell>
          <cell r="AK193">
            <v>2914</v>
          </cell>
          <cell r="AL193">
            <v>2474</v>
          </cell>
          <cell r="AM193">
            <v>1872</v>
          </cell>
          <cell r="AN193">
            <v>2050</v>
          </cell>
        </row>
        <row r="194">
          <cell r="A194" t="str">
            <v>210300</v>
          </cell>
          <cell r="B194" t="str">
            <v>21</v>
          </cell>
          <cell r="C194" t="str">
            <v>03</v>
          </cell>
          <cell r="D194" t="str">
            <v>00</v>
          </cell>
          <cell r="E194" t="str">
            <v>CARABAYA</v>
          </cell>
          <cell r="G194">
            <v>71317</v>
          </cell>
          <cell r="H194">
            <v>1414</v>
          </cell>
          <cell r="I194">
            <v>1348</v>
          </cell>
          <cell r="J194">
            <v>1394</v>
          </cell>
          <cell r="K194">
            <v>1428</v>
          </cell>
          <cell r="L194">
            <v>1451</v>
          </cell>
          <cell r="M194">
            <v>1469</v>
          </cell>
          <cell r="N194">
            <v>1484</v>
          </cell>
          <cell r="O194">
            <v>1501</v>
          </cell>
          <cell r="P194">
            <v>1522</v>
          </cell>
          <cell r="Q194">
            <v>1547</v>
          </cell>
          <cell r="R194">
            <v>1574</v>
          </cell>
          <cell r="S194">
            <v>1600</v>
          </cell>
          <cell r="T194">
            <v>1623</v>
          </cell>
          <cell r="U194">
            <v>1630</v>
          </cell>
          <cell r="V194">
            <v>1617</v>
          </cell>
          <cell r="W194">
            <v>1584</v>
          </cell>
          <cell r="X194">
            <v>1545</v>
          </cell>
          <cell r="Y194">
            <v>1510</v>
          </cell>
          <cell r="Z194">
            <v>1476</v>
          </cell>
          <cell r="AA194">
            <v>1444</v>
          </cell>
          <cell r="AB194">
            <v>6767</v>
          </cell>
          <cell r="AC194">
            <v>6008</v>
          </cell>
          <cell r="AD194">
            <v>5001</v>
          </cell>
          <cell r="AE194">
            <v>4485</v>
          </cell>
          <cell r="AF194">
            <v>3834</v>
          </cell>
          <cell r="AG194">
            <v>3319</v>
          </cell>
          <cell r="AH194">
            <v>2753</v>
          </cell>
          <cell r="AI194">
            <v>2309</v>
          </cell>
          <cell r="AJ194">
            <v>1887</v>
          </cell>
          <cell r="AK194">
            <v>1500</v>
          </cell>
          <cell r="AL194">
            <v>1274</v>
          </cell>
          <cell r="AM194">
            <v>964</v>
          </cell>
          <cell r="AN194">
            <v>1055</v>
          </cell>
        </row>
        <row r="195">
          <cell r="A195" t="str">
            <v>210400</v>
          </cell>
          <cell r="B195" t="str">
            <v>21</v>
          </cell>
          <cell r="C195" t="str">
            <v>04</v>
          </cell>
          <cell r="D195" t="str">
            <v>00</v>
          </cell>
          <cell r="E195" t="str">
            <v>CHUCUITO</v>
          </cell>
          <cell r="G195">
            <v>115077</v>
          </cell>
          <cell r="H195">
            <v>2282</v>
          </cell>
          <cell r="I195">
            <v>2175</v>
          </cell>
          <cell r="J195">
            <v>2250</v>
          </cell>
          <cell r="K195">
            <v>2304</v>
          </cell>
          <cell r="L195">
            <v>2342</v>
          </cell>
          <cell r="M195">
            <v>2370</v>
          </cell>
          <cell r="N195">
            <v>2395</v>
          </cell>
          <cell r="O195">
            <v>2422</v>
          </cell>
          <cell r="P195">
            <v>2455</v>
          </cell>
          <cell r="Q195">
            <v>2497</v>
          </cell>
          <cell r="R195">
            <v>2539</v>
          </cell>
          <cell r="S195">
            <v>2581</v>
          </cell>
          <cell r="T195">
            <v>2618</v>
          </cell>
          <cell r="U195">
            <v>2630</v>
          </cell>
          <cell r="V195">
            <v>2610</v>
          </cell>
          <cell r="W195">
            <v>2556</v>
          </cell>
          <cell r="X195">
            <v>2492</v>
          </cell>
          <cell r="Y195">
            <v>2437</v>
          </cell>
          <cell r="Z195">
            <v>2381</v>
          </cell>
          <cell r="AA195">
            <v>2330</v>
          </cell>
          <cell r="AB195">
            <v>10920</v>
          </cell>
          <cell r="AC195">
            <v>9695</v>
          </cell>
          <cell r="AD195">
            <v>8069</v>
          </cell>
          <cell r="AE195">
            <v>7237</v>
          </cell>
          <cell r="AF195">
            <v>6187</v>
          </cell>
          <cell r="AG195">
            <v>5356</v>
          </cell>
          <cell r="AH195">
            <v>4442</v>
          </cell>
          <cell r="AI195">
            <v>3726</v>
          </cell>
          <cell r="AJ195">
            <v>3045</v>
          </cell>
          <cell r="AK195">
            <v>2421</v>
          </cell>
          <cell r="AL195">
            <v>2055</v>
          </cell>
          <cell r="AM195">
            <v>1555</v>
          </cell>
          <cell r="AN195">
            <v>1703</v>
          </cell>
        </row>
        <row r="196">
          <cell r="A196" t="str">
            <v>210500</v>
          </cell>
          <cell r="B196" t="str">
            <v>21</v>
          </cell>
          <cell r="C196" t="str">
            <v>05</v>
          </cell>
          <cell r="D196" t="str">
            <v>00</v>
          </cell>
          <cell r="E196" t="str">
            <v>EL COLLAO</v>
          </cell>
          <cell r="G196">
            <v>78319</v>
          </cell>
          <cell r="H196">
            <v>1553</v>
          </cell>
          <cell r="I196">
            <v>1480</v>
          </cell>
          <cell r="J196">
            <v>1531</v>
          </cell>
          <cell r="K196">
            <v>1568</v>
          </cell>
          <cell r="L196">
            <v>1594</v>
          </cell>
          <cell r="M196">
            <v>1613</v>
          </cell>
          <cell r="N196">
            <v>1630</v>
          </cell>
          <cell r="O196">
            <v>1648</v>
          </cell>
          <cell r="P196">
            <v>1671</v>
          </cell>
          <cell r="Q196">
            <v>1699</v>
          </cell>
          <cell r="R196">
            <v>1728</v>
          </cell>
          <cell r="S196">
            <v>1757</v>
          </cell>
          <cell r="T196">
            <v>1782</v>
          </cell>
          <cell r="U196">
            <v>1790</v>
          </cell>
          <cell r="V196">
            <v>1776</v>
          </cell>
          <cell r="W196">
            <v>1740</v>
          </cell>
          <cell r="X196">
            <v>1696</v>
          </cell>
          <cell r="Y196">
            <v>1658</v>
          </cell>
          <cell r="Z196">
            <v>1621</v>
          </cell>
          <cell r="AA196">
            <v>1586</v>
          </cell>
          <cell r="AB196">
            <v>7432</v>
          </cell>
          <cell r="AC196">
            <v>6598</v>
          </cell>
          <cell r="AD196">
            <v>5492</v>
          </cell>
          <cell r="AE196">
            <v>4925</v>
          </cell>
          <cell r="AF196">
            <v>4211</v>
          </cell>
          <cell r="AG196">
            <v>3645</v>
          </cell>
          <cell r="AH196">
            <v>3023</v>
          </cell>
          <cell r="AI196">
            <v>2536</v>
          </cell>
          <cell r="AJ196">
            <v>2073</v>
          </cell>
          <cell r="AK196">
            <v>1647</v>
          </cell>
          <cell r="AL196">
            <v>1399</v>
          </cell>
          <cell r="AM196">
            <v>1058</v>
          </cell>
          <cell r="AN196">
            <v>1159</v>
          </cell>
        </row>
        <row r="197">
          <cell r="A197" t="str">
            <v>210600</v>
          </cell>
          <cell r="B197" t="str">
            <v>21</v>
          </cell>
          <cell r="C197" t="str">
            <v>06</v>
          </cell>
          <cell r="D197" t="str">
            <v>00</v>
          </cell>
          <cell r="E197" t="str">
            <v>HUANCANE</v>
          </cell>
          <cell r="G197">
            <v>74970</v>
          </cell>
          <cell r="H197">
            <v>1487</v>
          </cell>
          <cell r="I197">
            <v>1417</v>
          </cell>
          <cell r="J197">
            <v>1466</v>
          </cell>
          <cell r="K197">
            <v>1501</v>
          </cell>
          <cell r="L197">
            <v>1526</v>
          </cell>
          <cell r="M197">
            <v>1544</v>
          </cell>
          <cell r="N197">
            <v>1560</v>
          </cell>
          <cell r="O197">
            <v>1578</v>
          </cell>
          <cell r="P197">
            <v>1599</v>
          </cell>
          <cell r="Q197">
            <v>1627</v>
          </cell>
          <cell r="R197">
            <v>1654</v>
          </cell>
          <cell r="S197">
            <v>1682</v>
          </cell>
          <cell r="T197">
            <v>1706</v>
          </cell>
          <cell r="U197">
            <v>1713</v>
          </cell>
          <cell r="V197">
            <v>1700</v>
          </cell>
          <cell r="W197">
            <v>1665</v>
          </cell>
          <cell r="X197">
            <v>1624</v>
          </cell>
          <cell r="Y197">
            <v>1587</v>
          </cell>
          <cell r="Z197">
            <v>1551</v>
          </cell>
          <cell r="AA197">
            <v>1518</v>
          </cell>
          <cell r="AB197">
            <v>7114</v>
          </cell>
          <cell r="AC197">
            <v>6316</v>
          </cell>
          <cell r="AD197">
            <v>5257</v>
          </cell>
          <cell r="AE197">
            <v>4715</v>
          </cell>
          <cell r="AF197">
            <v>4031</v>
          </cell>
          <cell r="AG197">
            <v>3489</v>
          </cell>
          <cell r="AH197">
            <v>2894</v>
          </cell>
          <cell r="AI197">
            <v>2427</v>
          </cell>
          <cell r="AJ197">
            <v>1984</v>
          </cell>
          <cell r="AK197">
            <v>1577</v>
          </cell>
          <cell r="AL197">
            <v>1339</v>
          </cell>
          <cell r="AM197">
            <v>1013</v>
          </cell>
          <cell r="AN197">
            <v>1109</v>
          </cell>
        </row>
        <row r="198">
          <cell r="A198" t="str">
            <v>210700</v>
          </cell>
          <cell r="B198" t="str">
            <v>21</v>
          </cell>
          <cell r="C198" t="str">
            <v>07</v>
          </cell>
          <cell r="D198" t="str">
            <v>00</v>
          </cell>
          <cell r="E198" t="str">
            <v>LAMPA</v>
          </cell>
          <cell r="G198">
            <v>49922</v>
          </cell>
          <cell r="H198">
            <v>990</v>
          </cell>
          <cell r="I198">
            <v>943</v>
          </cell>
          <cell r="J198">
            <v>976</v>
          </cell>
          <cell r="K198">
            <v>999</v>
          </cell>
          <cell r="L198">
            <v>1016</v>
          </cell>
          <cell r="M198">
            <v>1028</v>
          </cell>
          <cell r="N198">
            <v>1039</v>
          </cell>
          <cell r="O198">
            <v>1051</v>
          </cell>
          <cell r="P198">
            <v>1065</v>
          </cell>
          <cell r="Q198">
            <v>1083</v>
          </cell>
          <cell r="R198">
            <v>1102</v>
          </cell>
          <cell r="S198">
            <v>1120</v>
          </cell>
          <cell r="T198">
            <v>1136</v>
          </cell>
          <cell r="U198">
            <v>1141</v>
          </cell>
          <cell r="V198">
            <v>1132</v>
          </cell>
          <cell r="W198">
            <v>1109</v>
          </cell>
          <cell r="X198">
            <v>1081</v>
          </cell>
          <cell r="Y198">
            <v>1057</v>
          </cell>
          <cell r="Z198">
            <v>1033</v>
          </cell>
          <cell r="AA198">
            <v>1011</v>
          </cell>
          <cell r="AB198">
            <v>4737</v>
          </cell>
          <cell r="AC198">
            <v>4206</v>
          </cell>
          <cell r="AD198">
            <v>3500</v>
          </cell>
          <cell r="AE198">
            <v>3140</v>
          </cell>
          <cell r="AF198">
            <v>2684</v>
          </cell>
          <cell r="AG198">
            <v>2323</v>
          </cell>
          <cell r="AH198">
            <v>1927</v>
          </cell>
          <cell r="AI198">
            <v>1616</v>
          </cell>
          <cell r="AJ198">
            <v>1321</v>
          </cell>
          <cell r="AK198">
            <v>1050</v>
          </cell>
          <cell r="AL198">
            <v>892</v>
          </cell>
          <cell r="AM198">
            <v>675</v>
          </cell>
          <cell r="AN198">
            <v>739</v>
          </cell>
        </row>
        <row r="199">
          <cell r="A199" t="str">
            <v>210800</v>
          </cell>
          <cell r="B199" t="str">
            <v>21</v>
          </cell>
          <cell r="C199" t="str">
            <v>08</v>
          </cell>
          <cell r="D199" t="str">
            <v>00</v>
          </cell>
          <cell r="E199" t="str">
            <v>MELGAR</v>
          </cell>
          <cell r="G199">
            <v>88511</v>
          </cell>
          <cell r="H199">
            <v>1755</v>
          </cell>
          <cell r="I199">
            <v>1673</v>
          </cell>
          <cell r="J199">
            <v>1731</v>
          </cell>
          <cell r="K199">
            <v>1772</v>
          </cell>
          <cell r="L199">
            <v>1801</v>
          </cell>
          <cell r="M199">
            <v>1823</v>
          </cell>
          <cell r="N199">
            <v>1842</v>
          </cell>
          <cell r="O199">
            <v>1863</v>
          </cell>
          <cell r="P199">
            <v>1888</v>
          </cell>
          <cell r="Q199">
            <v>1920</v>
          </cell>
          <cell r="R199">
            <v>1953</v>
          </cell>
          <cell r="S199">
            <v>1985</v>
          </cell>
          <cell r="T199">
            <v>2014</v>
          </cell>
          <cell r="U199">
            <v>2023</v>
          </cell>
          <cell r="V199">
            <v>2007</v>
          </cell>
          <cell r="W199">
            <v>1966</v>
          </cell>
          <cell r="X199">
            <v>1917</v>
          </cell>
          <cell r="Y199">
            <v>1874</v>
          </cell>
          <cell r="Z199">
            <v>1832</v>
          </cell>
          <cell r="AA199">
            <v>1792</v>
          </cell>
          <cell r="AB199">
            <v>8399</v>
          </cell>
          <cell r="AC199">
            <v>7457</v>
          </cell>
          <cell r="AD199">
            <v>6206</v>
          </cell>
          <cell r="AE199">
            <v>5566</v>
          </cell>
          <cell r="AF199">
            <v>4759</v>
          </cell>
          <cell r="AG199">
            <v>4119</v>
          </cell>
          <cell r="AH199">
            <v>3417</v>
          </cell>
          <cell r="AI199">
            <v>2866</v>
          </cell>
          <cell r="AJ199">
            <v>2342</v>
          </cell>
          <cell r="AK199">
            <v>1862</v>
          </cell>
          <cell r="AL199">
            <v>1581</v>
          </cell>
          <cell r="AM199">
            <v>1196</v>
          </cell>
          <cell r="AN199">
            <v>1310</v>
          </cell>
        </row>
        <row r="200">
          <cell r="A200" t="str">
            <v>210900</v>
          </cell>
          <cell r="B200" t="str">
            <v>21</v>
          </cell>
          <cell r="C200" t="str">
            <v>09</v>
          </cell>
          <cell r="D200" t="str">
            <v>00</v>
          </cell>
          <cell r="E200" t="str">
            <v>MOHO</v>
          </cell>
          <cell r="G200">
            <v>27893</v>
          </cell>
          <cell r="H200">
            <v>553</v>
          </cell>
          <cell r="I200">
            <v>527</v>
          </cell>
          <cell r="J200">
            <v>545</v>
          </cell>
          <cell r="K200">
            <v>558</v>
          </cell>
          <cell r="L200">
            <v>568</v>
          </cell>
          <cell r="M200">
            <v>574</v>
          </cell>
          <cell r="N200">
            <v>580</v>
          </cell>
          <cell r="O200">
            <v>587</v>
          </cell>
          <cell r="P200">
            <v>595</v>
          </cell>
          <cell r="Q200">
            <v>605</v>
          </cell>
          <cell r="R200">
            <v>615</v>
          </cell>
          <cell r="S200">
            <v>626</v>
          </cell>
          <cell r="T200">
            <v>635</v>
          </cell>
          <cell r="U200">
            <v>637</v>
          </cell>
          <cell r="V200">
            <v>633</v>
          </cell>
          <cell r="W200">
            <v>620</v>
          </cell>
          <cell r="X200">
            <v>604</v>
          </cell>
          <cell r="Y200">
            <v>591</v>
          </cell>
          <cell r="Z200">
            <v>577</v>
          </cell>
          <cell r="AA200">
            <v>565</v>
          </cell>
          <cell r="AB200">
            <v>2647</v>
          </cell>
          <cell r="AC200">
            <v>2350</v>
          </cell>
          <cell r="AD200">
            <v>1956</v>
          </cell>
          <cell r="AE200">
            <v>1754</v>
          </cell>
          <cell r="AF200">
            <v>1500</v>
          </cell>
          <cell r="AG200">
            <v>1298</v>
          </cell>
          <cell r="AH200">
            <v>1077</v>
          </cell>
          <cell r="AI200">
            <v>903</v>
          </cell>
          <cell r="AJ200">
            <v>738</v>
          </cell>
          <cell r="AK200">
            <v>587</v>
          </cell>
          <cell r="AL200">
            <v>498</v>
          </cell>
          <cell r="AM200">
            <v>377</v>
          </cell>
          <cell r="AN200">
            <v>413</v>
          </cell>
        </row>
        <row r="201">
          <cell r="A201" t="str">
            <v>211000</v>
          </cell>
          <cell r="B201" t="str">
            <v>21</v>
          </cell>
          <cell r="C201" t="str">
            <v>10</v>
          </cell>
          <cell r="D201" t="str">
            <v>00</v>
          </cell>
          <cell r="E201" t="str">
            <v>SAN ANTONIO DE PUTINA</v>
          </cell>
          <cell r="G201">
            <v>49042</v>
          </cell>
          <cell r="H201">
            <v>972</v>
          </cell>
          <cell r="I201">
            <v>927</v>
          </cell>
          <cell r="J201">
            <v>959</v>
          </cell>
          <cell r="K201">
            <v>982</v>
          </cell>
          <cell r="L201">
            <v>998</v>
          </cell>
          <cell r="M201">
            <v>1010</v>
          </cell>
          <cell r="N201">
            <v>1021</v>
          </cell>
          <cell r="O201">
            <v>1032</v>
          </cell>
          <cell r="P201">
            <v>1046</v>
          </cell>
          <cell r="Q201">
            <v>1064</v>
          </cell>
          <cell r="R201">
            <v>1082</v>
          </cell>
          <cell r="S201">
            <v>1100</v>
          </cell>
          <cell r="T201">
            <v>1116</v>
          </cell>
          <cell r="U201">
            <v>1121</v>
          </cell>
          <cell r="V201">
            <v>1112</v>
          </cell>
          <cell r="W201">
            <v>1089</v>
          </cell>
          <cell r="X201">
            <v>1062</v>
          </cell>
          <cell r="Y201">
            <v>1038</v>
          </cell>
          <cell r="Z201">
            <v>1015</v>
          </cell>
          <cell r="AA201">
            <v>993</v>
          </cell>
          <cell r="AB201">
            <v>4653</v>
          </cell>
          <cell r="AC201">
            <v>4132</v>
          </cell>
          <cell r="AD201">
            <v>3439</v>
          </cell>
          <cell r="AE201">
            <v>3084</v>
          </cell>
          <cell r="AF201">
            <v>2637</v>
          </cell>
          <cell r="AG201">
            <v>2282</v>
          </cell>
          <cell r="AH201">
            <v>1893</v>
          </cell>
          <cell r="AI201">
            <v>1588</v>
          </cell>
          <cell r="AJ201">
            <v>1298</v>
          </cell>
          <cell r="AK201">
            <v>1032</v>
          </cell>
          <cell r="AL201">
            <v>876</v>
          </cell>
          <cell r="AM201">
            <v>663</v>
          </cell>
          <cell r="AN201">
            <v>726</v>
          </cell>
        </row>
        <row r="202">
          <cell r="A202" t="str">
            <v>211100</v>
          </cell>
          <cell r="B202" t="str">
            <v>21</v>
          </cell>
          <cell r="C202" t="str">
            <v>11</v>
          </cell>
          <cell r="D202" t="str">
            <v>00</v>
          </cell>
          <cell r="E202" t="str">
            <v>SAN ROMAN</v>
          </cell>
          <cell r="G202">
            <v>253559</v>
          </cell>
          <cell r="H202">
            <v>5028</v>
          </cell>
          <cell r="I202">
            <v>4791</v>
          </cell>
          <cell r="J202">
            <v>4959</v>
          </cell>
          <cell r="K202">
            <v>5075</v>
          </cell>
          <cell r="L202">
            <v>5158</v>
          </cell>
          <cell r="M202">
            <v>5222</v>
          </cell>
          <cell r="N202">
            <v>5275</v>
          </cell>
          <cell r="O202">
            <v>5336</v>
          </cell>
          <cell r="P202">
            <v>5411</v>
          </cell>
          <cell r="Q202">
            <v>5502</v>
          </cell>
          <cell r="R202">
            <v>5595</v>
          </cell>
          <cell r="S202">
            <v>5688</v>
          </cell>
          <cell r="T202">
            <v>5766</v>
          </cell>
          <cell r="U202">
            <v>5796</v>
          </cell>
          <cell r="V202">
            <v>5750</v>
          </cell>
          <cell r="W202">
            <v>5632</v>
          </cell>
          <cell r="X202">
            <v>5490</v>
          </cell>
          <cell r="Y202">
            <v>5370</v>
          </cell>
          <cell r="Z202">
            <v>5246</v>
          </cell>
          <cell r="AA202">
            <v>5135</v>
          </cell>
          <cell r="AB202">
            <v>24061</v>
          </cell>
          <cell r="AC202">
            <v>21361</v>
          </cell>
          <cell r="AD202">
            <v>17779</v>
          </cell>
          <cell r="AE202">
            <v>15949</v>
          </cell>
          <cell r="AF202">
            <v>13633</v>
          </cell>
          <cell r="AG202">
            <v>11803</v>
          </cell>
          <cell r="AH202">
            <v>9790</v>
          </cell>
          <cell r="AI202">
            <v>8210</v>
          </cell>
          <cell r="AJ202">
            <v>6711</v>
          </cell>
          <cell r="AK202">
            <v>5335</v>
          </cell>
          <cell r="AL202">
            <v>4528</v>
          </cell>
          <cell r="AM202">
            <v>3425</v>
          </cell>
          <cell r="AN202">
            <v>3749</v>
          </cell>
        </row>
        <row r="203">
          <cell r="A203" t="str">
            <v>211200</v>
          </cell>
          <cell r="B203" t="str">
            <v>21</v>
          </cell>
          <cell r="C203" t="str">
            <v>12</v>
          </cell>
          <cell r="D203" t="str">
            <v>00</v>
          </cell>
          <cell r="E203" t="str">
            <v>SANDIA</v>
          </cell>
          <cell r="G203">
            <v>69477</v>
          </cell>
          <cell r="H203">
            <v>1378</v>
          </cell>
          <cell r="I203">
            <v>1313</v>
          </cell>
          <cell r="J203">
            <v>1358</v>
          </cell>
          <cell r="K203">
            <v>1391</v>
          </cell>
          <cell r="L203">
            <v>1414</v>
          </cell>
          <cell r="M203">
            <v>1431</v>
          </cell>
          <cell r="N203">
            <v>1446</v>
          </cell>
          <cell r="O203">
            <v>1462</v>
          </cell>
          <cell r="P203">
            <v>1482</v>
          </cell>
          <cell r="Q203">
            <v>1507</v>
          </cell>
          <cell r="R203">
            <v>1533</v>
          </cell>
          <cell r="S203">
            <v>1558</v>
          </cell>
          <cell r="T203">
            <v>1581</v>
          </cell>
          <cell r="U203">
            <v>1588</v>
          </cell>
          <cell r="V203">
            <v>1576</v>
          </cell>
          <cell r="W203">
            <v>1543</v>
          </cell>
          <cell r="X203">
            <v>1505</v>
          </cell>
          <cell r="Y203">
            <v>1471</v>
          </cell>
          <cell r="Z203">
            <v>1438</v>
          </cell>
          <cell r="AA203">
            <v>1407</v>
          </cell>
          <cell r="AB203">
            <v>6593</v>
          </cell>
          <cell r="AC203">
            <v>5853</v>
          </cell>
          <cell r="AD203">
            <v>4872</v>
          </cell>
          <cell r="AE203">
            <v>4369</v>
          </cell>
          <cell r="AF203">
            <v>3735</v>
          </cell>
          <cell r="AG203">
            <v>3234</v>
          </cell>
          <cell r="AH203">
            <v>2682</v>
          </cell>
          <cell r="AI203">
            <v>2249</v>
          </cell>
          <cell r="AJ203">
            <v>1839</v>
          </cell>
          <cell r="AK203">
            <v>1461</v>
          </cell>
          <cell r="AL203">
            <v>1241</v>
          </cell>
          <cell r="AM203">
            <v>939</v>
          </cell>
          <cell r="AN203">
            <v>1028</v>
          </cell>
        </row>
        <row r="204">
          <cell r="A204" t="str">
            <v>211300</v>
          </cell>
          <cell r="B204" t="str">
            <v>21</v>
          </cell>
          <cell r="C204" t="str">
            <v>13</v>
          </cell>
          <cell r="D204" t="str">
            <v>00</v>
          </cell>
          <cell r="E204" t="str">
            <v>YUNGUYO</v>
          </cell>
          <cell r="G204">
            <v>51980</v>
          </cell>
          <cell r="H204">
            <v>1031</v>
          </cell>
          <cell r="I204">
            <v>982</v>
          </cell>
          <cell r="J204">
            <v>1016</v>
          </cell>
          <cell r="K204">
            <v>1040</v>
          </cell>
          <cell r="L204">
            <v>1058</v>
          </cell>
          <cell r="M204">
            <v>1070</v>
          </cell>
          <cell r="N204">
            <v>1082</v>
          </cell>
          <cell r="O204">
            <v>1094</v>
          </cell>
          <cell r="P204">
            <v>1109</v>
          </cell>
          <cell r="Q204">
            <v>1128</v>
          </cell>
          <cell r="R204">
            <v>1147</v>
          </cell>
          <cell r="S204">
            <v>1166</v>
          </cell>
          <cell r="T204">
            <v>1183</v>
          </cell>
          <cell r="U204">
            <v>1188</v>
          </cell>
          <cell r="V204">
            <v>1179</v>
          </cell>
          <cell r="W204">
            <v>1155</v>
          </cell>
          <cell r="X204">
            <v>1126</v>
          </cell>
          <cell r="Y204">
            <v>1101</v>
          </cell>
          <cell r="Z204">
            <v>1076</v>
          </cell>
          <cell r="AA204">
            <v>1052</v>
          </cell>
          <cell r="AB204">
            <v>4932</v>
          </cell>
          <cell r="AC204">
            <v>4379</v>
          </cell>
          <cell r="AD204">
            <v>3645</v>
          </cell>
          <cell r="AE204">
            <v>3269</v>
          </cell>
          <cell r="AF204">
            <v>2795</v>
          </cell>
          <cell r="AG204">
            <v>2419</v>
          </cell>
          <cell r="AH204">
            <v>2007</v>
          </cell>
          <cell r="AI204">
            <v>1683</v>
          </cell>
          <cell r="AJ204">
            <v>1376</v>
          </cell>
          <cell r="AK204">
            <v>1093</v>
          </cell>
          <cell r="AL204">
            <v>928</v>
          </cell>
          <cell r="AM204">
            <v>702</v>
          </cell>
          <cell r="AN204">
            <v>769</v>
          </cell>
        </row>
        <row r="205">
          <cell r="A205" t="str">
            <v>220000</v>
          </cell>
          <cell r="B205" t="str">
            <v>22</v>
          </cell>
          <cell r="C205" t="str">
            <v>00</v>
          </cell>
          <cell r="D205" t="str">
            <v>00</v>
          </cell>
          <cell r="E205" t="str">
            <v>SAN MARTIN</v>
          </cell>
          <cell r="F205">
            <v>703261</v>
          </cell>
          <cell r="G205">
            <v>703261</v>
          </cell>
          <cell r="H205">
            <v>15452</v>
          </cell>
          <cell r="I205">
            <v>15434</v>
          </cell>
          <cell r="J205">
            <v>15958</v>
          </cell>
          <cell r="K205">
            <v>16231</v>
          </cell>
          <cell r="L205">
            <v>16314</v>
          </cell>
          <cell r="M205">
            <v>16293</v>
          </cell>
          <cell r="N205">
            <v>16241</v>
          </cell>
          <cell r="O205">
            <v>16232</v>
          </cell>
          <cell r="P205">
            <v>16328</v>
          </cell>
          <cell r="Q205">
            <v>16569</v>
          </cell>
          <cell r="R205">
            <v>16905</v>
          </cell>
          <cell r="S205">
            <v>17274</v>
          </cell>
          <cell r="T205">
            <v>17555</v>
          </cell>
          <cell r="U205">
            <v>17544</v>
          </cell>
          <cell r="V205">
            <v>17144</v>
          </cell>
          <cell r="W205">
            <v>16431</v>
          </cell>
          <cell r="X205">
            <v>15610</v>
          </cell>
          <cell r="Y205">
            <v>14877</v>
          </cell>
          <cell r="Z205">
            <v>14240</v>
          </cell>
          <cell r="AA205">
            <v>13772</v>
          </cell>
          <cell r="AB205">
            <v>64214</v>
          </cell>
          <cell r="AC205">
            <v>57722</v>
          </cell>
          <cell r="AD205">
            <v>51352</v>
          </cell>
          <cell r="AE205">
            <v>48147</v>
          </cell>
          <cell r="AF205">
            <v>41419</v>
          </cell>
          <cell r="AG205">
            <v>32740</v>
          </cell>
          <cell r="AH205">
            <v>24156</v>
          </cell>
          <cell r="AI205">
            <v>18144</v>
          </cell>
          <cell r="AJ205">
            <v>14129</v>
          </cell>
          <cell r="AK205">
            <v>10438</v>
          </cell>
          <cell r="AL205">
            <v>7707</v>
          </cell>
          <cell r="AM205">
            <v>5443</v>
          </cell>
          <cell r="AN205">
            <v>5246</v>
          </cell>
        </row>
        <row r="206">
          <cell r="A206" t="str">
            <v>220100</v>
          </cell>
          <cell r="B206" t="str">
            <v>22</v>
          </cell>
          <cell r="C206" t="str">
            <v>01</v>
          </cell>
          <cell r="D206" t="str">
            <v>00</v>
          </cell>
          <cell r="E206" t="str">
            <v>MOYOBAMBA</v>
          </cell>
          <cell r="G206">
            <v>112841</v>
          </cell>
          <cell r="H206">
            <v>2479</v>
          </cell>
          <cell r="I206">
            <v>2476</v>
          </cell>
          <cell r="J206">
            <v>2561</v>
          </cell>
          <cell r="K206">
            <v>2604</v>
          </cell>
          <cell r="L206">
            <v>2618</v>
          </cell>
          <cell r="M206">
            <v>2614</v>
          </cell>
          <cell r="N206">
            <v>2606</v>
          </cell>
          <cell r="O206">
            <v>2604</v>
          </cell>
          <cell r="P206">
            <v>2620</v>
          </cell>
          <cell r="Q206">
            <v>2659</v>
          </cell>
          <cell r="R206">
            <v>2712</v>
          </cell>
          <cell r="S206">
            <v>2772</v>
          </cell>
          <cell r="T206">
            <v>2817</v>
          </cell>
          <cell r="U206">
            <v>2815</v>
          </cell>
          <cell r="V206">
            <v>2751</v>
          </cell>
          <cell r="W206">
            <v>2636</v>
          </cell>
          <cell r="X206">
            <v>2505</v>
          </cell>
          <cell r="Y206">
            <v>2387</v>
          </cell>
          <cell r="Z206">
            <v>2285</v>
          </cell>
          <cell r="AA206">
            <v>2210</v>
          </cell>
          <cell r="AB206">
            <v>10303</v>
          </cell>
          <cell r="AC206">
            <v>9262</v>
          </cell>
          <cell r="AD206">
            <v>8240</v>
          </cell>
          <cell r="AE206">
            <v>7725</v>
          </cell>
          <cell r="AF206">
            <v>6646</v>
          </cell>
          <cell r="AG206">
            <v>5253</v>
          </cell>
          <cell r="AH206">
            <v>3876</v>
          </cell>
          <cell r="AI206">
            <v>2911</v>
          </cell>
          <cell r="AJ206">
            <v>2267</v>
          </cell>
          <cell r="AK206">
            <v>1675</v>
          </cell>
          <cell r="AL206">
            <v>1237</v>
          </cell>
          <cell r="AM206">
            <v>873</v>
          </cell>
          <cell r="AN206">
            <v>842</v>
          </cell>
        </row>
        <row r="207">
          <cell r="A207" t="str">
            <v>220200</v>
          </cell>
          <cell r="B207" t="str">
            <v>22</v>
          </cell>
          <cell r="C207" t="str">
            <v>02</v>
          </cell>
          <cell r="D207" t="str">
            <v>00</v>
          </cell>
          <cell r="E207" t="str">
            <v>BELLAVISTA</v>
          </cell>
          <cell r="G207">
            <v>48995</v>
          </cell>
          <cell r="H207">
            <v>1077</v>
          </cell>
          <cell r="I207">
            <v>1075</v>
          </cell>
          <cell r="J207">
            <v>1112</v>
          </cell>
          <cell r="K207">
            <v>1131</v>
          </cell>
          <cell r="L207">
            <v>1137</v>
          </cell>
          <cell r="M207">
            <v>1135</v>
          </cell>
          <cell r="N207">
            <v>1132</v>
          </cell>
          <cell r="O207">
            <v>1131</v>
          </cell>
          <cell r="P207">
            <v>1138</v>
          </cell>
          <cell r="Q207">
            <v>1154</v>
          </cell>
          <cell r="R207">
            <v>1178</v>
          </cell>
          <cell r="S207">
            <v>1203</v>
          </cell>
          <cell r="T207">
            <v>1223</v>
          </cell>
          <cell r="U207">
            <v>1222</v>
          </cell>
          <cell r="V207">
            <v>1194</v>
          </cell>
          <cell r="W207">
            <v>1145</v>
          </cell>
          <cell r="X207">
            <v>1088</v>
          </cell>
          <cell r="Y207">
            <v>1036</v>
          </cell>
          <cell r="Z207">
            <v>992</v>
          </cell>
          <cell r="AA207">
            <v>959</v>
          </cell>
          <cell r="AB207">
            <v>4474</v>
          </cell>
          <cell r="AC207">
            <v>4021</v>
          </cell>
          <cell r="AD207">
            <v>3578</v>
          </cell>
          <cell r="AE207">
            <v>3354</v>
          </cell>
          <cell r="AF207">
            <v>2886</v>
          </cell>
          <cell r="AG207">
            <v>2281</v>
          </cell>
          <cell r="AH207">
            <v>1683</v>
          </cell>
          <cell r="AI207">
            <v>1264</v>
          </cell>
          <cell r="AJ207">
            <v>984</v>
          </cell>
          <cell r="AK207">
            <v>727</v>
          </cell>
          <cell r="AL207">
            <v>537</v>
          </cell>
          <cell r="AM207">
            <v>379</v>
          </cell>
          <cell r="AN207">
            <v>365</v>
          </cell>
        </row>
        <row r="208">
          <cell r="A208" t="str">
            <v>220300</v>
          </cell>
          <cell r="B208" t="str">
            <v>22</v>
          </cell>
          <cell r="C208" t="str">
            <v>03</v>
          </cell>
          <cell r="D208" t="str">
            <v>00</v>
          </cell>
          <cell r="E208" t="str">
            <v>EL DORADO</v>
          </cell>
          <cell r="G208">
            <v>33075</v>
          </cell>
          <cell r="H208">
            <v>727</v>
          </cell>
          <cell r="I208">
            <v>726</v>
          </cell>
          <cell r="J208">
            <v>751</v>
          </cell>
          <cell r="K208">
            <v>763</v>
          </cell>
          <cell r="L208">
            <v>767</v>
          </cell>
          <cell r="M208">
            <v>766</v>
          </cell>
          <cell r="N208">
            <v>764</v>
          </cell>
          <cell r="O208">
            <v>763</v>
          </cell>
          <cell r="P208">
            <v>768</v>
          </cell>
          <cell r="Q208">
            <v>779</v>
          </cell>
          <cell r="R208">
            <v>795</v>
          </cell>
          <cell r="S208">
            <v>812</v>
          </cell>
          <cell r="T208">
            <v>826</v>
          </cell>
          <cell r="U208">
            <v>825</v>
          </cell>
          <cell r="V208">
            <v>806</v>
          </cell>
          <cell r="W208">
            <v>773</v>
          </cell>
          <cell r="X208">
            <v>734</v>
          </cell>
          <cell r="Y208">
            <v>700</v>
          </cell>
          <cell r="Z208">
            <v>670</v>
          </cell>
          <cell r="AA208">
            <v>648</v>
          </cell>
          <cell r="AB208">
            <v>3020</v>
          </cell>
          <cell r="AC208">
            <v>2715</v>
          </cell>
          <cell r="AD208">
            <v>2415</v>
          </cell>
          <cell r="AE208">
            <v>2264</v>
          </cell>
          <cell r="AF208">
            <v>1948</v>
          </cell>
          <cell r="AG208">
            <v>1540</v>
          </cell>
          <cell r="AH208">
            <v>1136</v>
          </cell>
          <cell r="AI208">
            <v>853</v>
          </cell>
          <cell r="AJ208">
            <v>665</v>
          </cell>
          <cell r="AK208">
            <v>491</v>
          </cell>
          <cell r="AL208">
            <v>362</v>
          </cell>
          <cell r="AM208">
            <v>256</v>
          </cell>
          <cell r="AN208">
            <v>247</v>
          </cell>
        </row>
        <row r="209">
          <cell r="A209" t="str">
            <v>220400</v>
          </cell>
          <cell r="B209" t="str">
            <v>22</v>
          </cell>
          <cell r="C209" t="str">
            <v>04</v>
          </cell>
          <cell r="D209" t="str">
            <v>00</v>
          </cell>
          <cell r="E209" t="str">
            <v>HUALLAGA</v>
          </cell>
          <cell r="G209">
            <v>22541</v>
          </cell>
          <cell r="H209">
            <v>495</v>
          </cell>
          <cell r="I209">
            <v>495</v>
          </cell>
          <cell r="J209">
            <v>512</v>
          </cell>
          <cell r="K209">
            <v>520</v>
          </cell>
          <cell r="L209">
            <v>523</v>
          </cell>
          <cell r="M209">
            <v>522</v>
          </cell>
          <cell r="N209">
            <v>521</v>
          </cell>
          <cell r="O209">
            <v>520</v>
          </cell>
          <cell r="P209">
            <v>523</v>
          </cell>
          <cell r="Q209">
            <v>531</v>
          </cell>
          <cell r="R209">
            <v>542</v>
          </cell>
          <cell r="S209">
            <v>554</v>
          </cell>
          <cell r="T209">
            <v>563</v>
          </cell>
          <cell r="U209">
            <v>562</v>
          </cell>
          <cell r="V209">
            <v>550</v>
          </cell>
          <cell r="W209">
            <v>527</v>
          </cell>
          <cell r="X209">
            <v>500</v>
          </cell>
          <cell r="Y209">
            <v>477</v>
          </cell>
          <cell r="Z209">
            <v>456</v>
          </cell>
          <cell r="AA209">
            <v>441</v>
          </cell>
          <cell r="AB209">
            <v>2058</v>
          </cell>
          <cell r="AC209">
            <v>1850</v>
          </cell>
          <cell r="AD209">
            <v>1646</v>
          </cell>
          <cell r="AE209">
            <v>1543</v>
          </cell>
          <cell r="AF209">
            <v>1328</v>
          </cell>
          <cell r="AG209">
            <v>1049</v>
          </cell>
          <cell r="AH209">
            <v>774</v>
          </cell>
          <cell r="AI209">
            <v>582</v>
          </cell>
          <cell r="AJ209">
            <v>453</v>
          </cell>
          <cell r="AK209">
            <v>335</v>
          </cell>
          <cell r="AL209">
            <v>247</v>
          </cell>
          <cell r="AM209">
            <v>174</v>
          </cell>
          <cell r="AN209">
            <v>168</v>
          </cell>
        </row>
        <row r="210">
          <cell r="A210" t="str">
            <v>220500</v>
          </cell>
          <cell r="B210" t="str">
            <v>22</v>
          </cell>
          <cell r="C210" t="str">
            <v>05</v>
          </cell>
          <cell r="D210" t="str">
            <v>00</v>
          </cell>
          <cell r="E210" t="str">
            <v>LAMAS</v>
          </cell>
          <cell r="G210">
            <v>77254</v>
          </cell>
          <cell r="H210">
            <v>1697</v>
          </cell>
          <cell r="I210">
            <v>1695</v>
          </cell>
          <cell r="J210">
            <v>1753</v>
          </cell>
          <cell r="K210">
            <v>1783</v>
          </cell>
          <cell r="L210">
            <v>1792</v>
          </cell>
          <cell r="M210">
            <v>1790</v>
          </cell>
          <cell r="N210">
            <v>1784</v>
          </cell>
          <cell r="O210">
            <v>1783</v>
          </cell>
          <cell r="P210">
            <v>1794</v>
          </cell>
          <cell r="Q210">
            <v>1820</v>
          </cell>
          <cell r="R210">
            <v>1857</v>
          </cell>
          <cell r="S210">
            <v>1898</v>
          </cell>
          <cell r="T210">
            <v>1928</v>
          </cell>
          <cell r="U210">
            <v>1927</v>
          </cell>
          <cell r="V210">
            <v>1883</v>
          </cell>
          <cell r="W210">
            <v>1805</v>
          </cell>
          <cell r="X210">
            <v>1715</v>
          </cell>
          <cell r="Y210">
            <v>1634</v>
          </cell>
          <cell r="Z210">
            <v>1564</v>
          </cell>
          <cell r="AA210">
            <v>1513</v>
          </cell>
          <cell r="AB210">
            <v>7054</v>
          </cell>
          <cell r="AC210">
            <v>6341</v>
          </cell>
          <cell r="AD210">
            <v>5641</v>
          </cell>
          <cell r="AE210">
            <v>5289</v>
          </cell>
          <cell r="AF210">
            <v>4550</v>
          </cell>
          <cell r="AG210">
            <v>3597</v>
          </cell>
          <cell r="AH210">
            <v>2654</v>
          </cell>
          <cell r="AI210">
            <v>1993</v>
          </cell>
          <cell r="AJ210">
            <v>1552</v>
          </cell>
          <cell r="AK210">
            <v>1147</v>
          </cell>
          <cell r="AL210">
            <v>847</v>
          </cell>
          <cell r="AM210">
            <v>598</v>
          </cell>
          <cell r="AN210">
            <v>576</v>
          </cell>
        </row>
        <row r="211">
          <cell r="A211" t="str">
            <v>220600</v>
          </cell>
          <cell r="B211" t="str">
            <v>22</v>
          </cell>
          <cell r="C211" t="str">
            <v>06</v>
          </cell>
          <cell r="D211" t="str">
            <v>00</v>
          </cell>
          <cell r="E211" t="str">
            <v>MARISCAL CACERES</v>
          </cell>
          <cell r="G211">
            <v>49100</v>
          </cell>
          <cell r="H211">
            <v>1079</v>
          </cell>
          <cell r="I211">
            <v>1078</v>
          </cell>
          <cell r="J211">
            <v>1114</v>
          </cell>
          <cell r="K211">
            <v>1133</v>
          </cell>
          <cell r="L211">
            <v>1139</v>
          </cell>
          <cell r="M211">
            <v>1138</v>
          </cell>
          <cell r="N211">
            <v>1134</v>
          </cell>
          <cell r="O211">
            <v>1133</v>
          </cell>
          <cell r="P211">
            <v>1140</v>
          </cell>
          <cell r="Q211">
            <v>1157</v>
          </cell>
          <cell r="R211">
            <v>1180</v>
          </cell>
          <cell r="S211">
            <v>1206</v>
          </cell>
          <cell r="T211">
            <v>1226</v>
          </cell>
          <cell r="U211">
            <v>1225</v>
          </cell>
          <cell r="V211">
            <v>1197</v>
          </cell>
          <cell r="W211">
            <v>1147</v>
          </cell>
          <cell r="X211">
            <v>1090</v>
          </cell>
          <cell r="Y211">
            <v>1039</v>
          </cell>
          <cell r="Z211">
            <v>994</v>
          </cell>
          <cell r="AA211">
            <v>962</v>
          </cell>
          <cell r="AB211">
            <v>4483</v>
          </cell>
          <cell r="AC211">
            <v>4030</v>
          </cell>
          <cell r="AD211">
            <v>3585</v>
          </cell>
          <cell r="AE211">
            <v>3361</v>
          </cell>
          <cell r="AF211">
            <v>2892</v>
          </cell>
          <cell r="AG211">
            <v>2286</v>
          </cell>
          <cell r="AH211">
            <v>1686</v>
          </cell>
          <cell r="AI211">
            <v>1267</v>
          </cell>
          <cell r="AJ211">
            <v>986</v>
          </cell>
          <cell r="AK211">
            <v>729</v>
          </cell>
          <cell r="AL211">
            <v>538</v>
          </cell>
          <cell r="AM211">
            <v>380</v>
          </cell>
          <cell r="AN211">
            <v>366</v>
          </cell>
        </row>
        <row r="212">
          <cell r="A212" t="str">
            <v>220700</v>
          </cell>
          <cell r="B212" t="str">
            <v>22</v>
          </cell>
          <cell r="C212" t="str">
            <v>07</v>
          </cell>
          <cell r="D212" t="str">
            <v>00</v>
          </cell>
          <cell r="E212" t="str">
            <v>PICOTA</v>
          </cell>
          <cell r="G212">
            <v>37695</v>
          </cell>
          <cell r="H212">
            <v>828</v>
          </cell>
          <cell r="I212">
            <v>827</v>
          </cell>
          <cell r="J212">
            <v>855</v>
          </cell>
          <cell r="K212">
            <v>870</v>
          </cell>
          <cell r="L212">
            <v>874</v>
          </cell>
          <cell r="M212">
            <v>873</v>
          </cell>
          <cell r="N212">
            <v>871</v>
          </cell>
          <cell r="O212">
            <v>870</v>
          </cell>
          <cell r="P212">
            <v>875</v>
          </cell>
          <cell r="Q212">
            <v>888</v>
          </cell>
          <cell r="R212">
            <v>906</v>
          </cell>
          <cell r="S212">
            <v>926</v>
          </cell>
          <cell r="T212">
            <v>941</v>
          </cell>
          <cell r="U212">
            <v>940</v>
          </cell>
          <cell r="V212">
            <v>919</v>
          </cell>
          <cell r="W212">
            <v>881</v>
          </cell>
          <cell r="X212">
            <v>837</v>
          </cell>
          <cell r="Y212">
            <v>797</v>
          </cell>
          <cell r="Z212">
            <v>763</v>
          </cell>
          <cell r="AA212">
            <v>738</v>
          </cell>
          <cell r="AB212">
            <v>3442</v>
          </cell>
          <cell r="AC212">
            <v>3094</v>
          </cell>
          <cell r="AD212">
            <v>2753</v>
          </cell>
          <cell r="AE212">
            <v>2581</v>
          </cell>
          <cell r="AF212">
            <v>2220</v>
          </cell>
          <cell r="AG212">
            <v>1755</v>
          </cell>
          <cell r="AH212">
            <v>1295</v>
          </cell>
          <cell r="AI212">
            <v>973</v>
          </cell>
          <cell r="AJ212">
            <v>757</v>
          </cell>
          <cell r="AK212">
            <v>560</v>
          </cell>
          <cell r="AL212">
            <v>413</v>
          </cell>
          <cell r="AM212">
            <v>292</v>
          </cell>
          <cell r="AN212">
            <v>281</v>
          </cell>
        </row>
        <row r="213">
          <cell r="A213" t="str">
            <v>220800</v>
          </cell>
          <cell r="B213" t="str">
            <v>22</v>
          </cell>
          <cell r="C213" t="str">
            <v>08</v>
          </cell>
          <cell r="D213" t="str">
            <v>00</v>
          </cell>
          <cell r="E213" t="str">
            <v>RIOJA</v>
          </cell>
          <cell r="G213">
            <v>101201</v>
          </cell>
          <cell r="H213">
            <v>2224</v>
          </cell>
          <cell r="I213">
            <v>2221</v>
          </cell>
          <cell r="J213">
            <v>2296</v>
          </cell>
          <cell r="K213">
            <v>2336</v>
          </cell>
          <cell r="L213">
            <v>2348</v>
          </cell>
          <cell r="M213">
            <v>2345</v>
          </cell>
          <cell r="N213">
            <v>2337</v>
          </cell>
          <cell r="O213">
            <v>2336</v>
          </cell>
          <cell r="P213">
            <v>2350</v>
          </cell>
          <cell r="Q213">
            <v>2384</v>
          </cell>
          <cell r="R213">
            <v>2433</v>
          </cell>
          <cell r="S213">
            <v>2486</v>
          </cell>
          <cell r="T213">
            <v>2526</v>
          </cell>
          <cell r="U213">
            <v>2525</v>
          </cell>
          <cell r="V213">
            <v>2467</v>
          </cell>
          <cell r="W213">
            <v>2364</v>
          </cell>
          <cell r="X213">
            <v>2246</v>
          </cell>
          <cell r="Y213">
            <v>2141</v>
          </cell>
          <cell r="Z213">
            <v>2049</v>
          </cell>
          <cell r="AA213">
            <v>1982</v>
          </cell>
          <cell r="AB213">
            <v>9241</v>
          </cell>
          <cell r="AC213">
            <v>8306</v>
          </cell>
          <cell r="AD213">
            <v>7390</v>
          </cell>
          <cell r="AE213">
            <v>6928</v>
          </cell>
          <cell r="AF213">
            <v>5960</v>
          </cell>
          <cell r="AG213">
            <v>4711</v>
          </cell>
          <cell r="AH213">
            <v>3476</v>
          </cell>
          <cell r="AI213">
            <v>2611</v>
          </cell>
          <cell r="AJ213">
            <v>2033</v>
          </cell>
          <cell r="AK213">
            <v>1502</v>
          </cell>
          <cell r="AL213">
            <v>1109</v>
          </cell>
          <cell r="AM213">
            <v>783</v>
          </cell>
          <cell r="AN213">
            <v>755</v>
          </cell>
        </row>
        <row r="214">
          <cell r="A214" t="str">
            <v>220900</v>
          </cell>
          <cell r="B214" t="str">
            <v>22</v>
          </cell>
          <cell r="C214" t="str">
            <v>09</v>
          </cell>
          <cell r="D214" t="str">
            <v>00</v>
          </cell>
          <cell r="E214" t="str">
            <v>SAN MARTIN</v>
          </cell>
          <cell r="G214">
            <v>155736</v>
          </cell>
          <cell r="H214">
            <v>3422</v>
          </cell>
          <cell r="I214">
            <v>3418</v>
          </cell>
          <cell r="J214">
            <v>3533</v>
          </cell>
          <cell r="K214">
            <v>3595</v>
          </cell>
          <cell r="L214">
            <v>3612</v>
          </cell>
          <cell r="M214">
            <v>3608</v>
          </cell>
          <cell r="N214">
            <v>3595</v>
          </cell>
          <cell r="O214">
            <v>3596</v>
          </cell>
          <cell r="P214">
            <v>3615</v>
          </cell>
          <cell r="Q214">
            <v>3670</v>
          </cell>
          <cell r="R214">
            <v>3744</v>
          </cell>
          <cell r="S214">
            <v>3825</v>
          </cell>
          <cell r="T214">
            <v>3887</v>
          </cell>
          <cell r="U214">
            <v>3886</v>
          </cell>
          <cell r="V214">
            <v>3797</v>
          </cell>
          <cell r="W214">
            <v>3638</v>
          </cell>
          <cell r="X214">
            <v>3456</v>
          </cell>
          <cell r="Y214">
            <v>3295</v>
          </cell>
          <cell r="Z214">
            <v>3154</v>
          </cell>
          <cell r="AA214">
            <v>3050</v>
          </cell>
          <cell r="AB214">
            <v>14220</v>
          </cell>
          <cell r="AC214">
            <v>12782</v>
          </cell>
          <cell r="AD214">
            <v>11371</v>
          </cell>
          <cell r="AE214">
            <v>10664</v>
          </cell>
          <cell r="AF214">
            <v>9171</v>
          </cell>
          <cell r="AG214">
            <v>7250</v>
          </cell>
          <cell r="AH214">
            <v>5349</v>
          </cell>
          <cell r="AI214">
            <v>4018</v>
          </cell>
          <cell r="AJ214">
            <v>3130</v>
          </cell>
          <cell r="AK214">
            <v>2310</v>
          </cell>
          <cell r="AL214">
            <v>1707</v>
          </cell>
          <cell r="AM214">
            <v>1206</v>
          </cell>
          <cell r="AN214">
            <v>1162</v>
          </cell>
        </row>
        <row r="215">
          <cell r="A215" t="str">
            <v>221000</v>
          </cell>
          <cell r="B215" t="str">
            <v>22</v>
          </cell>
          <cell r="C215" t="str">
            <v>10</v>
          </cell>
          <cell r="D215" t="str">
            <v>00</v>
          </cell>
          <cell r="E215" t="str">
            <v>TOCACHE</v>
          </cell>
          <cell r="G215">
            <v>64823</v>
          </cell>
          <cell r="H215">
            <v>1424</v>
          </cell>
          <cell r="I215">
            <v>1423</v>
          </cell>
          <cell r="J215">
            <v>1471</v>
          </cell>
          <cell r="K215">
            <v>1496</v>
          </cell>
          <cell r="L215">
            <v>1504</v>
          </cell>
          <cell r="M215">
            <v>1502</v>
          </cell>
          <cell r="N215">
            <v>1497</v>
          </cell>
          <cell r="O215">
            <v>1496</v>
          </cell>
          <cell r="P215">
            <v>1505</v>
          </cell>
          <cell r="Q215">
            <v>1527</v>
          </cell>
          <cell r="R215">
            <v>1558</v>
          </cell>
          <cell r="S215">
            <v>1592</v>
          </cell>
          <cell r="T215">
            <v>1618</v>
          </cell>
          <cell r="U215">
            <v>1617</v>
          </cell>
          <cell r="V215">
            <v>1580</v>
          </cell>
          <cell r="W215">
            <v>1515</v>
          </cell>
          <cell r="X215">
            <v>1439</v>
          </cell>
          <cell r="Y215">
            <v>1371</v>
          </cell>
          <cell r="Z215">
            <v>1313</v>
          </cell>
          <cell r="AA215">
            <v>1269</v>
          </cell>
          <cell r="AB215">
            <v>5919</v>
          </cell>
          <cell r="AC215">
            <v>5321</v>
          </cell>
          <cell r="AD215">
            <v>4733</v>
          </cell>
          <cell r="AE215">
            <v>4438</v>
          </cell>
          <cell r="AF215">
            <v>3818</v>
          </cell>
          <cell r="AG215">
            <v>3018</v>
          </cell>
          <cell r="AH215">
            <v>2227</v>
          </cell>
          <cell r="AI215">
            <v>1672</v>
          </cell>
          <cell r="AJ215">
            <v>1302</v>
          </cell>
          <cell r="AK215">
            <v>962</v>
          </cell>
          <cell r="AL215">
            <v>710</v>
          </cell>
          <cell r="AM215">
            <v>502</v>
          </cell>
          <cell r="AN215">
            <v>484</v>
          </cell>
        </row>
        <row r="216">
          <cell r="A216" t="str">
            <v>230000</v>
          </cell>
          <cell r="B216" t="str">
            <v>23</v>
          </cell>
          <cell r="C216" t="str">
            <v>00</v>
          </cell>
          <cell r="D216" t="str">
            <v>00</v>
          </cell>
          <cell r="E216" t="str">
            <v>TACNA</v>
          </cell>
          <cell r="F216">
            <v>291181</v>
          </cell>
          <cell r="G216">
            <v>291181</v>
          </cell>
          <cell r="H216">
            <v>5123</v>
          </cell>
          <cell r="I216">
            <v>4780</v>
          </cell>
          <cell r="J216">
            <v>4888</v>
          </cell>
          <cell r="K216">
            <v>4986</v>
          </cell>
          <cell r="L216">
            <v>5071</v>
          </cell>
          <cell r="M216">
            <v>5140</v>
          </cell>
          <cell r="N216">
            <v>5200</v>
          </cell>
          <cell r="O216">
            <v>5246</v>
          </cell>
          <cell r="P216">
            <v>5275</v>
          </cell>
          <cell r="Q216">
            <v>5290</v>
          </cell>
          <cell r="R216">
            <v>5320</v>
          </cell>
          <cell r="S216">
            <v>5348</v>
          </cell>
          <cell r="T216">
            <v>5349</v>
          </cell>
          <cell r="U216">
            <v>5358</v>
          </cell>
          <cell r="V216">
            <v>5386</v>
          </cell>
          <cell r="W216">
            <v>5447</v>
          </cell>
          <cell r="X216">
            <v>5500</v>
          </cell>
          <cell r="Y216">
            <v>5540</v>
          </cell>
          <cell r="Z216">
            <v>5609</v>
          </cell>
          <cell r="AA216">
            <v>5719</v>
          </cell>
          <cell r="AB216">
            <v>29987</v>
          </cell>
          <cell r="AC216">
            <v>29271</v>
          </cell>
          <cell r="AD216">
            <v>25866</v>
          </cell>
          <cell r="AE216">
            <v>22819</v>
          </cell>
          <cell r="AF216">
            <v>19164</v>
          </cell>
          <cell r="AG216">
            <v>15597</v>
          </cell>
          <cell r="AH216">
            <v>12656</v>
          </cell>
          <cell r="AI216">
            <v>9856</v>
          </cell>
          <cell r="AJ216">
            <v>6870</v>
          </cell>
          <cell r="AK216">
            <v>4938</v>
          </cell>
          <cell r="AL216">
            <v>3562</v>
          </cell>
          <cell r="AM216">
            <v>2431</v>
          </cell>
          <cell r="AN216">
            <v>2589</v>
          </cell>
        </row>
        <row r="217">
          <cell r="A217" t="str">
            <v>230100</v>
          </cell>
          <cell r="B217" t="str">
            <v>23</v>
          </cell>
          <cell r="C217" t="str">
            <v>01</v>
          </cell>
          <cell r="D217" t="str">
            <v>00</v>
          </cell>
          <cell r="E217" t="str">
            <v>TACNA</v>
          </cell>
          <cell r="G217">
            <v>267446</v>
          </cell>
          <cell r="H217">
            <v>4706</v>
          </cell>
          <cell r="I217">
            <v>4390</v>
          </cell>
          <cell r="J217">
            <v>4489</v>
          </cell>
          <cell r="K217">
            <v>4580</v>
          </cell>
          <cell r="L217">
            <v>4658</v>
          </cell>
          <cell r="M217">
            <v>4721</v>
          </cell>
          <cell r="N217">
            <v>4776</v>
          </cell>
          <cell r="O217">
            <v>4819</v>
          </cell>
          <cell r="P217">
            <v>4845</v>
          </cell>
          <cell r="Q217">
            <v>4859</v>
          </cell>
          <cell r="R217">
            <v>4886</v>
          </cell>
          <cell r="S217">
            <v>4913</v>
          </cell>
          <cell r="T217">
            <v>4914</v>
          </cell>
          <cell r="U217">
            <v>4921</v>
          </cell>
          <cell r="V217">
            <v>4947</v>
          </cell>
          <cell r="W217">
            <v>5003</v>
          </cell>
          <cell r="X217">
            <v>5051</v>
          </cell>
          <cell r="Y217">
            <v>5088</v>
          </cell>
          <cell r="Z217">
            <v>5152</v>
          </cell>
          <cell r="AA217">
            <v>5253</v>
          </cell>
          <cell r="AB217">
            <v>27543</v>
          </cell>
          <cell r="AC217">
            <v>26885</v>
          </cell>
          <cell r="AD217">
            <v>23758</v>
          </cell>
          <cell r="AE217">
            <v>20959</v>
          </cell>
          <cell r="AF217">
            <v>17601</v>
          </cell>
          <cell r="AG217">
            <v>14326</v>
          </cell>
          <cell r="AH217">
            <v>11624</v>
          </cell>
          <cell r="AI217">
            <v>9052</v>
          </cell>
          <cell r="AJ217">
            <v>6309</v>
          </cell>
          <cell r="AK217">
            <v>4536</v>
          </cell>
          <cell r="AL217">
            <v>3271</v>
          </cell>
          <cell r="AM217">
            <v>2233</v>
          </cell>
          <cell r="AN217">
            <v>2378</v>
          </cell>
        </row>
        <row r="218">
          <cell r="A218" t="str">
            <v>230200</v>
          </cell>
          <cell r="B218" t="str">
            <v>23</v>
          </cell>
          <cell r="C218" t="str">
            <v>02</v>
          </cell>
          <cell r="D218" t="str">
            <v>00</v>
          </cell>
          <cell r="E218" t="str">
            <v>CANDARAVE</v>
          </cell>
          <cell r="G218">
            <v>8626</v>
          </cell>
          <cell r="H218">
            <v>152</v>
          </cell>
          <cell r="I218">
            <v>142</v>
          </cell>
          <cell r="J218">
            <v>145</v>
          </cell>
          <cell r="K218">
            <v>148</v>
          </cell>
          <cell r="L218">
            <v>150</v>
          </cell>
          <cell r="M218">
            <v>152</v>
          </cell>
          <cell r="N218">
            <v>154</v>
          </cell>
          <cell r="O218">
            <v>155</v>
          </cell>
          <cell r="P218">
            <v>156</v>
          </cell>
          <cell r="Q218">
            <v>157</v>
          </cell>
          <cell r="R218">
            <v>158</v>
          </cell>
          <cell r="S218">
            <v>158</v>
          </cell>
          <cell r="T218">
            <v>158</v>
          </cell>
          <cell r="U218">
            <v>159</v>
          </cell>
          <cell r="V218">
            <v>160</v>
          </cell>
          <cell r="W218">
            <v>161</v>
          </cell>
          <cell r="X218">
            <v>163</v>
          </cell>
          <cell r="Y218">
            <v>164</v>
          </cell>
          <cell r="Z218">
            <v>166</v>
          </cell>
          <cell r="AA218">
            <v>169</v>
          </cell>
          <cell r="AB218">
            <v>888</v>
          </cell>
          <cell r="AC218">
            <v>867</v>
          </cell>
          <cell r="AD218">
            <v>766</v>
          </cell>
          <cell r="AE218">
            <v>676</v>
          </cell>
          <cell r="AF218">
            <v>568</v>
          </cell>
          <cell r="AG218">
            <v>462</v>
          </cell>
          <cell r="AH218">
            <v>375</v>
          </cell>
          <cell r="AI218">
            <v>292</v>
          </cell>
          <cell r="AJ218">
            <v>204</v>
          </cell>
          <cell r="AK218">
            <v>146</v>
          </cell>
          <cell r="AL218">
            <v>106</v>
          </cell>
          <cell r="AM218">
            <v>72</v>
          </cell>
          <cell r="AN218">
            <v>77</v>
          </cell>
        </row>
        <row r="219">
          <cell r="A219" t="str">
            <v>230300</v>
          </cell>
          <cell r="B219" t="str">
            <v>23</v>
          </cell>
          <cell r="C219" t="str">
            <v>03</v>
          </cell>
          <cell r="D219" t="str">
            <v>00</v>
          </cell>
          <cell r="E219" t="str">
            <v>JORGE BASADRE</v>
          </cell>
          <cell r="G219">
            <v>8553</v>
          </cell>
          <cell r="H219">
            <v>150</v>
          </cell>
          <cell r="I219">
            <v>140</v>
          </cell>
          <cell r="J219">
            <v>144</v>
          </cell>
          <cell r="K219">
            <v>146</v>
          </cell>
          <cell r="L219">
            <v>149</v>
          </cell>
          <cell r="M219">
            <v>151</v>
          </cell>
          <cell r="N219">
            <v>153</v>
          </cell>
          <cell r="O219">
            <v>154</v>
          </cell>
          <cell r="P219">
            <v>155</v>
          </cell>
          <cell r="Q219">
            <v>155</v>
          </cell>
          <cell r="R219">
            <v>156</v>
          </cell>
          <cell r="S219">
            <v>157</v>
          </cell>
          <cell r="T219">
            <v>157</v>
          </cell>
          <cell r="U219">
            <v>157</v>
          </cell>
          <cell r="V219">
            <v>158</v>
          </cell>
          <cell r="W219">
            <v>160</v>
          </cell>
          <cell r="X219">
            <v>162</v>
          </cell>
          <cell r="Y219">
            <v>163</v>
          </cell>
          <cell r="Z219">
            <v>165</v>
          </cell>
          <cell r="AA219">
            <v>168</v>
          </cell>
          <cell r="AB219">
            <v>881</v>
          </cell>
          <cell r="AC219">
            <v>860</v>
          </cell>
          <cell r="AD219">
            <v>760</v>
          </cell>
          <cell r="AE219">
            <v>670</v>
          </cell>
          <cell r="AF219">
            <v>563</v>
          </cell>
          <cell r="AG219">
            <v>458</v>
          </cell>
          <cell r="AH219">
            <v>372</v>
          </cell>
          <cell r="AI219">
            <v>290</v>
          </cell>
          <cell r="AJ219">
            <v>202</v>
          </cell>
          <cell r="AK219">
            <v>145</v>
          </cell>
          <cell r="AL219">
            <v>105</v>
          </cell>
          <cell r="AM219">
            <v>71</v>
          </cell>
          <cell r="AN219">
            <v>76</v>
          </cell>
        </row>
        <row r="220">
          <cell r="A220" t="str">
            <v>230400</v>
          </cell>
          <cell r="B220" t="str">
            <v>23</v>
          </cell>
          <cell r="C220" t="str">
            <v>04</v>
          </cell>
          <cell r="D220" t="str">
            <v>00</v>
          </cell>
          <cell r="E220" t="str">
            <v>TARATA</v>
          </cell>
          <cell r="G220">
            <v>6556</v>
          </cell>
          <cell r="H220">
            <v>115</v>
          </cell>
          <cell r="I220">
            <v>108</v>
          </cell>
          <cell r="J220">
            <v>110</v>
          </cell>
          <cell r="K220">
            <v>112</v>
          </cell>
          <cell r="L220">
            <v>114</v>
          </cell>
          <cell r="M220">
            <v>116</v>
          </cell>
          <cell r="N220">
            <v>117</v>
          </cell>
          <cell r="O220">
            <v>118</v>
          </cell>
          <cell r="P220">
            <v>119</v>
          </cell>
          <cell r="Q220">
            <v>119</v>
          </cell>
          <cell r="R220">
            <v>120</v>
          </cell>
          <cell r="S220">
            <v>120</v>
          </cell>
          <cell r="T220">
            <v>120</v>
          </cell>
          <cell r="U220">
            <v>121</v>
          </cell>
          <cell r="V220">
            <v>121</v>
          </cell>
          <cell r="W220">
            <v>123</v>
          </cell>
          <cell r="X220">
            <v>124</v>
          </cell>
          <cell r="Y220">
            <v>125</v>
          </cell>
          <cell r="Z220">
            <v>126</v>
          </cell>
          <cell r="AA220">
            <v>129</v>
          </cell>
          <cell r="AB220">
            <v>675</v>
          </cell>
          <cell r="AC220">
            <v>659</v>
          </cell>
          <cell r="AD220">
            <v>582</v>
          </cell>
          <cell r="AE220">
            <v>514</v>
          </cell>
          <cell r="AF220">
            <v>432</v>
          </cell>
          <cell r="AG220">
            <v>351</v>
          </cell>
          <cell r="AH220">
            <v>285</v>
          </cell>
          <cell r="AI220">
            <v>222</v>
          </cell>
          <cell r="AJ220">
            <v>155</v>
          </cell>
          <cell r="AK220">
            <v>111</v>
          </cell>
          <cell r="AL220">
            <v>80</v>
          </cell>
          <cell r="AM220">
            <v>55</v>
          </cell>
          <cell r="AN220">
            <v>58</v>
          </cell>
        </row>
        <row r="221">
          <cell r="A221" t="str">
            <v>240000</v>
          </cell>
          <cell r="B221" t="str">
            <v>24</v>
          </cell>
          <cell r="C221" t="str">
            <v>00</v>
          </cell>
          <cell r="D221" t="str">
            <v>00</v>
          </cell>
          <cell r="E221" t="str">
            <v>TUMBES</v>
          </cell>
          <cell r="F221">
            <v>204098</v>
          </cell>
          <cell r="G221">
            <v>204098</v>
          </cell>
          <cell r="H221">
            <v>4103</v>
          </cell>
          <cell r="I221">
            <v>4097</v>
          </cell>
          <cell r="J221">
            <v>4118</v>
          </cell>
          <cell r="K221">
            <v>4139</v>
          </cell>
          <cell r="L221">
            <v>4155</v>
          </cell>
          <cell r="M221">
            <v>4169</v>
          </cell>
          <cell r="N221">
            <v>4180</v>
          </cell>
          <cell r="O221">
            <v>4180</v>
          </cell>
          <cell r="P221">
            <v>4182</v>
          </cell>
          <cell r="Q221">
            <v>4176</v>
          </cell>
          <cell r="R221">
            <v>4185</v>
          </cell>
          <cell r="S221">
            <v>4190</v>
          </cell>
          <cell r="T221">
            <v>4181</v>
          </cell>
          <cell r="U221">
            <v>4172</v>
          </cell>
          <cell r="V221">
            <v>4175</v>
          </cell>
          <cell r="W221">
            <v>4187</v>
          </cell>
          <cell r="X221">
            <v>4192</v>
          </cell>
          <cell r="Y221">
            <v>4187</v>
          </cell>
          <cell r="Z221">
            <v>4201</v>
          </cell>
          <cell r="AA221">
            <v>4237</v>
          </cell>
          <cell r="AB221">
            <v>21339</v>
          </cell>
          <cell r="AC221">
            <v>18757</v>
          </cell>
          <cell r="AD221">
            <v>16408</v>
          </cell>
          <cell r="AE221">
            <v>14437</v>
          </cell>
          <cell r="AF221">
            <v>12602</v>
          </cell>
          <cell r="AG221">
            <v>10466</v>
          </cell>
          <cell r="AH221">
            <v>7703</v>
          </cell>
          <cell r="AI221">
            <v>5634</v>
          </cell>
          <cell r="AJ221">
            <v>3979</v>
          </cell>
          <cell r="AK221">
            <v>3103</v>
          </cell>
          <cell r="AL221">
            <v>2471</v>
          </cell>
          <cell r="AM221">
            <v>1851</v>
          </cell>
          <cell r="AN221">
            <v>1942</v>
          </cell>
        </row>
        <row r="222">
          <cell r="A222" t="str">
            <v>240100</v>
          </cell>
          <cell r="B222" t="str">
            <v>24</v>
          </cell>
          <cell r="C222" t="str">
            <v>01</v>
          </cell>
          <cell r="D222" t="str">
            <v>00</v>
          </cell>
          <cell r="E222" t="str">
            <v>TUMBES</v>
          </cell>
          <cell r="G222">
            <v>147483</v>
          </cell>
          <cell r="H222">
            <v>2965</v>
          </cell>
          <cell r="I222">
            <v>2960</v>
          </cell>
          <cell r="J222">
            <v>2976</v>
          </cell>
          <cell r="K222">
            <v>2991</v>
          </cell>
          <cell r="L222">
            <v>3003</v>
          </cell>
          <cell r="M222">
            <v>3012</v>
          </cell>
          <cell r="N222">
            <v>3021</v>
          </cell>
          <cell r="O222">
            <v>3021</v>
          </cell>
          <cell r="P222">
            <v>3022</v>
          </cell>
          <cell r="Q222">
            <v>3018</v>
          </cell>
          <cell r="R222">
            <v>3024</v>
          </cell>
          <cell r="S222">
            <v>3028</v>
          </cell>
          <cell r="T222">
            <v>3021</v>
          </cell>
          <cell r="U222">
            <v>3015</v>
          </cell>
          <cell r="V222">
            <v>3017</v>
          </cell>
          <cell r="W222">
            <v>3026</v>
          </cell>
          <cell r="X222">
            <v>3030</v>
          </cell>
          <cell r="Y222">
            <v>3026</v>
          </cell>
          <cell r="Z222">
            <v>3036</v>
          </cell>
          <cell r="AA222">
            <v>3062</v>
          </cell>
          <cell r="AB222">
            <v>15419</v>
          </cell>
          <cell r="AC222">
            <v>13554</v>
          </cell>
          <cell r="AD222">
            <v>11856</v>
          </cell>
          <cell r="AE222">
            <v>10432</v>
          </cell>
          <cell r="AF222">
            <v>9106</v>
          </cell>
          <cell r="AG222">
            <v>7562</v>
          </cell>
          <cell r="AH222">
            <v>5566</v>
          </cell>
          <cell r="AI222">
            <v>4071</v>
          </cell>
          <cell r="AJ222">
            <v>2875</v>
          </cell>
          <cell r="AK222">
            <v>2242</v>
          </cell>
          <cell r="AL222">
            <v>1785</v>
          </cell>
          <cell r="AM222">
            <v>1338</v>
          </cell>
          <cell r="AN222">
            <v>1403</v>
          </cell>
        </row>
        <row r="223">
          <cell r="A223" t="str">
            <v>240200</v>
          </cell>
          <cell r="B223" t="str">
            <v>24</v>
          </cell>
          <cell r="C223" t="str">
            <v>02</v>
          </cell>
          <cell r="D223" t="str">
            <v>00</v>
          </cell>
          <cell r="E223" t="str">
            <v>CONTRALMIRANTE VILLAR</v>
          </cell>
          <cell r="G223">
            <v>16918</v>
          </cell>
          <cell r="H223">
            <v>340</v>
          </cell>
          <cell r="I223">
            <v>340</v>
          </cell>
          <cell r="J223">
            <v>341</v>
          </cell>
          <cell r="K223">
            <v>343</v>
          </cell>
          <cell r="L223">
            <v>344</v>
          </cell>
          <cell r="M223">
            <v>346</v>
          </cell>
          <cell r="N223">
            <v>346</v>
          </cell>
          <cell r="O223">
            <v>346</v>
          </cell>
          <cell r="P223">
            <v>347</v>
          </cell>
          <cell r="Q223">
            <v>346</v>
          </cell>
          <cell r="R223">
            <v>347</v>
          </cell>
          <cell r="S223">
            <v>347</v>
          </cell>
          <cell r="T223">
            <v>347</v>
          </cell>
          <cell r="U223">
            <v>346</v>
          </cell>
          <cell r="V223">
            <v>346</v>
          </cell>
          <cell r="W223">
            <v>347</v>
          </cell>
          <cell r="X223">
            <v>347</v>
          </cell>
          <cell r="Y223">
            <v>347</v>
          </cell>
          <cell r="Z223">
            <v>348</v>
          </cell>
          <cell r="AA223">
            <v>351</v>
          </cell>
          <cell r="AB223">
            <v>1769</v>
          </cell>
          <cell r="AC223">
            <v>1555</v>
          </cell>
          <cell r="AD223">
            <v>1360</v>
          </cell>
          <cell r="AE223">
            <v>1197</v>
          </cell>
          <cell r="AF223">
            <v>1045</v>
          </cell>
          <cell r="AG223">
            <v>868</v>
          </cell>
          <cell r="AH223">
            <v>639</v>
          </cell>
          <cell r="AI223">
            <v>467</v>
          </cell>
          <cell r="AJ223">
            <v>330</v>
          </cell>
          <cell r="AK223">
            <v>257</v>
          </cell>
          <cell r="AL223">
            <v>205</v>
          </cell>
          <cell r="AM223">
            <v>153</v>
          </cell>
          <cell r="AN223">
            <v>161</v>
          </cell>
        </row>
        <row r="224">
          <cell r="A224" t="str">
            <v>240300</v>
          </cell>
          <cell r="B224" t="str">
            <v>24</v>
          </cell>
          <cell r="C224" t="str">
            <v>03</v>
          </cell>
          <cell r="D224" t="str">
            <v>00</v>
          </cell>
          <cell r="E224" t="str">
            <v>ZARUMILLA</v>
          </cell>
          <cell r="G224">
            <v>39697</v>
          </cell>
          <cell r="H224">
            <v>798</v>
          </cell>
          <cell r="I224">
            <v>797</v>
          </cell>
          <cell r="J224">
            <v>801</v>
          </cell>
          <cell r="K224">
            <v>805</v>
          </cell>
          <cell r="L224">
            <v>808</v>
          </cell>
          <cell r="M224">
            <v>811</v>
          </cell>
          <cell r="N224">
            <v>813</v>
          </cell>
          <cell r="O224">
            <v>813</v>
          </cell>
          <cell r="P224">
            <v>813</v>
          </cell>
          <cell r="Q224">
            <v>812</v>
          </cell>
          <cell r="R224">
            <v>814</v>
          </cell>
          <cell r="S224">
            <v>815</v>
          </cell>
          <cell r="T224">
            <v>813</v>
          </cell>
          <cell r="U224">
            <v>811</v>
          </cell>
          <cell r="V224">
            <v>812</v>
          </cell>
          <cell r="W224">
            <v>814</v>
          </cell>
          <cell r="X224">
            <v>815</v>
          </cell>
          <cell r="Y224">
            <v>814</v>
          </cell>
          <cell r="Z224">
            <v>817</v>
          </cell>
          <cell r="AA224">
            <v>824</v>
          </cell>
          <cell r="AB224">
            <v>4151</v>
          </cell>
          <cell r="AC224">
            <v>3648</v>
          </cell>
          <cell r="AD224">
            <v>3192</v>
          </cell>
          <cell r="AE224">
            <v>2808</v>
          </cell>
          <cell r="AF224">
            <v>2451</v>
          </cell>
          <cell r="AG224">
            <v>2036</v>
          </cell>
          <cell r="AH224">
            <v>1498</v>
          </cell>
          <cell r="AI224">
            <v>1096</v>
          </cell>
          <cell r="AJ224">
            <v>774</v>
          </cell>
          <cell r="AK224">
            <v>604</v>
          </cell>
          <cell r="AL224">
            <v>481</v>
          </cell>
          <cell r="AM224">
            <v>360</v>
          </cell>
          <cell r="AN224">
            <v>378</v>
          </cell>
        </row>
        <row r="225">
          <cell r="A225" t="str">
            <v>250000</v>
          </cell>
          <cell r="B225" t="str">
            <v>25</v>
          </cell>
          <cell r="C225" t="str">
            <v>00</v>
          </cell>
          <cell r="D225" t="str">
            <v>00</v>
          </cell>
          <cell r="E225" t="str">
            <v>UCAYALI</v>
          </cell>
          <cell r="F225">
            <v>425649</v>
          </cell>
          <cell r="G225">
            <v>425649</v>
          </cell>
          <cell r="H225">
            <v>10287</v>
          </cell>
          <cell r="I225">
            <v>9939</v>
          </cell>
          <cell r="J225">
            <v>10170</v>
          </cell>
          <cell r="K225">
            <v>10294</v>
          </cell>
          <cell r="L225">
            <v>10334</v>
          </cell>
          <cell r="M225">
            <v>10329</v>
          </cell>
          <cell r="N225">
            <v>10310</v>
          </cell>
          <cell r="O225">
            <v>10302</v>
          </cell>
          <cell r="P225">
            <v>10339</v>
          </cell>
          <cell r="Q225">
            <v>10434</v>
          </cell>
          <cell r="R225">
            <v>10567</v>
          </cell>
          <cell r="S225">
            <v>10710</v>
          </cell>
          <cell r="T225">
            <v>10806</v>
          </cell>
          <cell r="U225">
            <v>10771</v>
          </cell>
          <cell r="V225">
            <v>10560</v>
          </cell>
          <cell r="W225">
            <v>10189</v>
          </cell>
          <cell r="X225">
            <v>9772</v>
          </cell>
          <cell r="Y225">
            <v>9402</v>
          </cell>
          <cell r="Z225">
            <v>9051</v>
          </cell>
          <cell r="AA225">
            <v>8747</v>
          </cell>
          <cell r="AB225">
            <v>39903</v>
          </cell>
          <cell r="AC225">
            <v>34799</v>
          </cell>
          <cell r="AD225">
            <v>29794</v>
          </cell>
          <cell r="AE225">
            <v>27695</v>
          </cell>
          <cell r="AF225">
            <v>23681</v>
          </cell>
          <cell r="AG225">
            <v>19311</v>
          </cell>
          <cell r="AH225">
            <v>14690</v>
          </cell>
          <cell r="AI225">
            <v>10754</v>
          </cell>
          <cell r="AJ225">
            <v>7406</v>
          </cell>
          <cell r="AK225">
            <v>5400</v>
          </cell>
          <cell r="AL225">
            <v>3568</v>
          </cell>
          <cell r="AM225">
            <v>2782</v>
          </cell>
          <cell r="AN225">
            <v>2553</v>
          </cell>
        </row>
        <row r="226">
          <cell r="A226" t="str">
            <v>250100</v>
          </cell>
          <cell r="B226" t="str">
            <v>25</v>
          </cell>
          <cell r="C226" t="str">
            <v>01</v>
          </cell>
          <cell r="D226" t="str">
            <v>00</v>
          </cell>
          <cell r="E226" t="str">
            <v>CORONEL PORTILLO</v>
          </cell>
          <cell r="G226">
            <v>334589</v>
          </cell>
          <cell r="H226">
            <v>8086</v>
          </cell>
          <cell r="I226">
            <v>7813</v>
          </cell>
          <cell r="J226">
            <v>7994</v>
          </cell>
          <cell r="K226">
            <v>8092</v>
          </cell>
          <cell r="L226">
            <v>8123</v>
          </cell>
          <cell r="M226">
            <v>8119</v>
          </cell>
          <cell r="N226">
            <v>8105</v>
          </cell>
          <cell r="O226">
            <v>8099</v>
          </cell>
          <cell r="P226">
            <v>8127</v>
          </cell>
          <cell r="Q226">
            <v>8202</v>
          </cell>
          <cell r="R226">
            <v>8306</v>
          </cell>
          <cell r="S226">
            <v>8419</v>
          </cell>
          <cell r="T226">
            <v>8494</v>
          </cell>
          <cell r="U226">
            <v>8467</v>
          </cell>
          <cell r="V226">
            <v>8301</v>
          </cell>
          <cell r="W226">
            <v>8009</v>
          </cell>
          <cell r="X226">
            <v>7681</v>
          </cell>
          <cell r="Y226">
            <v>7391</v>
          </cell>
          <cell r="Z226">
            <v>7115</v>
          </cell>
          <cell r="AA226">
            <v>6875</v>
          </cell>
          <cell r="AB226">
            <v>31366</v>
          </cell>
          <cell r="AC226">
            <v>27354</v>
          </cell>
          <cell r="AD226">
            <v>23420</v>
          </cell>
          <cell r="AE226">
            <v>21770</v>
          </cell>
          <cell r="AF226">
            <v>18614</v>
          </cell>
          <cell r="AG226">
            <v>15180</v>
          </cell>
          <cell r="AH226">
            <v>11547</v>
          </cell>
          <cell r="AI226">
            <v>8453</v>
          </cell>
          <cell r="AJ226">
            <v>5822</v>
          </cell>
          <cell r="AK226">
            <v>4246</v>
          </cell>
          <cell r="AL226">
            <v>2805</v>
          </cell>
          <cell r="AM226">
            <v>2187</v>
          </cell>
          <cell r="AN226">
            <v>2007</v>
          </cell>
        </row>
        <row r="227">
          <cell r="A227" t="str">
            <v>250200</v>
          </cell>
          <cell r="B227" t="str">
            <v>25</v>
          </cell>
          <cell r="C227" t="str">
            <v>02</v>
          </cell>
          <cell r="D227" t="str">
            <v>00</v>
          </cell>
          <cell r="E227" t="str">
            <v>ATALAYA</v>
          </cell>
          <cell r="G227">
            <v>40634</v>
          </cell>
          <cell r="H227">
            <v>982</v>
          </cell>
          <cell r="I227">
            <v>949</v>
          </cell>
          <cell r="J227">
            <v>971</v>
          </cell>
          <cell r="K227">
            <v>983</v>
          </cell>
          <cell r="L227">
            <v>986</v>
          </cell>
          <cell r="M227">
            <v>986</v>
          </cell>
          <cell r="N227">
            <v>984</v>
          </cell>
          <cell r="O227">
            <v>983</v>
          </cell>
          <cell r="P227">
            <v>987</v>
          </cell>
          <cell r="Q227">
            <v>996</v>
          </cell>
          <cell r="R227">
            <v>1009</v>
          </cell>
          <cell r="S227">
            <v>1022</v>
          </cell>
          <cell r="T227">
            <v>1032</v>
          </cell>
          <cell r="U227">
            <v>1028</v>
          </cell>
          <cell r="V227">
            <v>1008</v>
          </cell>
          <cell r="W227">
            <v>973</v>
          </cell>
          <cell r="X227">
            <v>933</v>
          </cell>
          <cell r="Y227">
            <v>898</v>
          </cell>
          <cell r="Z227">
            <v>864</v>
          </cell>
          <cell r="AA227">
            <v>835</v>
          </cell>
          <cell r="AB227">
            <v>3809</v>
          </cell>
          <cell r="AC227">
            <v>3322</v>
          </cell>
          <cell r="AD227">
            <v>2844</v>
          </cell>
          <cell r="AE227">
            <v>2644</v>
          </cell>
          <cell r="AF227">
            <v>2261</v>
          </cell>
          <cell r="AG227">
            <v>1843</v>
          </cell>
          <cell r="AH227">
            <v>1402</v>
          </cell>
          <cell r="AI227">
            <v>1027</v>
          </cell>
          <cell r="AJ227">
            <v>707</v>
          </cell>
          <cell r="AK227">
            <v>515</v>
          </cell>
          <cell r="AL227">
            <v>341</v>
          </cell>
          <cell r="AM227">
            <v>266</v>
          </cell>
          <cell r="AN227">
            <v>244</v>
          </cell>
        </row>
        <row r="228">
          <cell r="A228" t="str">
            <v>250300</v>
          </cell>
          <cell r="B228" t="str">
            <v>25</v>
          </cell>
          <cell r="C228" t="str">
            <v>03</v>
          </cell>
          <cell r="D228" t="str">
            <v>00</v>
          </cell>
          <cell r="E228" t="str">
            <v>PADRE ABAD</v>
          </cell>
          <cell r="G228">
            <v>46696</v>
          </cell>
          <cell r="H228">
            <v>1129</v>
          </cell>
          <cell r="I228">
            <v>1090</v>
          </cell>
          <cell r="J228">
            <v>1116</v>
          </cell>
          <cell r="K228">
            <v>1129</v>
          </cell>
          <cell r="L228">
            <v>1134</v>
          </cell>
          <cell r="M228">
            <v>1133</v>
          </cell>
          <cell r="N228">
            <v>1131</v>
          </cell>
          <cell r="O228">
            <v>1130</v>
          </cell>
          <cell r="P228">
            <v>1134</v>
          </cell>
          <cell r="Q228">
            <v>1145</v>
          </cell>
          <cell r="R228">
            <v>1159</v>
          </cell>
          <cell r="S228">
            <v>1175</v>
          </cell>
          <cell r="T228">
            <v>1185</v>
          </cell>
          <cell r="U228">
            <v>1182</v>
          </cell>
          <cell r="V228">
            <v>1158</v>
          </cell>
          <cell r="W228">
            <v>1118</v>
          </cell>
          <cell r="X228">
            <v>1072</v>
          </cell>
          <cell r="Y228">
            <v>1031</v>
          </cell>
          <cell r="Z228">
            <v>993</v>
          </cell>
          <cell r="AA228">
            <v>960</v>
          </cell>
          <cell r="AB228">
            <v>4378</v>
          </cell>
          <cell r="AC228">
            <v>3818</v>
          </cell>
          <cell r="AD228">
            <v>3269</v>
          </cell>
          <cell r="AE228">
            <v>3038</v>
          </cell>
          <cell r="AF228">
            <v>2598</v>
          </cell>
          <cell r="AG228">
            <v>2119</v>
          </cell>
          <cell r="AH228">
            <v>1612</v>
          </cell>
          <cell r="AI228">
            <v>1180</v>
          </cell>
          <cell r="AJ228">
            <v>812</v>
          </cell>
          <cell r="AK228">
            <v>592</v>
          </cell>
          <cell r="AL228">
            <v>391</v>
          </cell>
          <cell r="AM228">
            <v>305</v>
          </cell>
          <cell r="AN228">
            <v>280</v>
          </cell>
        </row>
        <row r="229">
          <cell r="A229" t="str">
            <v>250400</v>
          </cell>
          <cell r="B229" t="str">
            <v>25</v>
          </cell>
          <cell r="C229" t="str">
            <v>04</v>
          </cell>
          <cell r="D229" t="str">
            <v>00</v>
          </cell>
          <cell r="E229" t="str">
            <v>PURUS</v>
          </cell>
          <cell r="G229">
            <v>3730</v>
          </cell>
          <cell r="H229">
            <v>90</v>
          </cell>
          <cell r="I229">
            <v>87</v>
          </cell>
          <cell r="J229">
            <v>89</v>
          </cell>
          <cell r="K229">
            <v>90</v>
          </cell>
          <cell r="L229">
            <v>91</v>
          </cell>
          <cell r="M229">
            <v>91</v>
          </cell>
          <cell r="N229">
            <v>90</v>
          </cell>
          <cell r="O229">
            <v>90</v>
          </cell>
          <cell r="P229">
            <v>91</v>
          </cell>
          <cell r="Q229">
            <v>91</v>
          </cell>
          <cell r="R229">
            <v>93</v>
          </cell>
          <cell r="S229">
            <v>94</v>
          </cell>
          <cell r="T229">
            <v>95</v>
          </cell>
          <cell r="U229">
            <v>94</v>
          </cell>
          <cell r="V229">
            <v>93</v>
          </cell>
          <cell r="W229">
            <v>89</v>
          </cell>
          <cell r="X229">
            <v>86</v>
          </cell>
          <cell r="Y229">
            <v>82</v>
          </cell>
          <cell r="Z229">
            <v>79</v>
          </cell>
          <cell r="AA229">
            <v>77</v>
          </cell>
          <cell r="AB229">
            <v>350</v>
          </cell>
          <cell r="AC229">
            <v>305</v>
          </cell>
          <cell r="AD229">
            <v>261</v>
          </cell>
          <cell r="AE229">
            <v>243</v>
          </cell>
          <cell r="AF229">
            <v>208</v>
          </cell>
          <cell r="AG229">
            <v>169</v>
          </cell>
          <cell r="AH229">
            <v>129</v>
          </cell>
          <cell r="AI229">
            <v>94</v>
          </cell>
          <cell r="AJ229">
            <v>65</v>
          </cell>
          <cell r="AK229">
            <v>47</v>
          </cell>
          <cell r="AL229">
            <v>31</v>
          </cell>
          <cell r="AM229">
            <v>24</v>
          </cell>
          <cell r="AN229">
            <v>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17_Gra01"/>
      <sheetName val="AJUNPROV"/>
      <sheetName val="INFORM."/>
    </sheetNames>
    <sheetDataSet>
      <sheetData sheetId="0" refreshError="1"/>
      <sheetData sheetId="1">
        <row r="2">
          <cell r="A2" t="str">
            <v>A11</v>
          </cell>
          <cell r="B2" t="str">
            <v>1</v>
          </cell>
          <cell r="C2">
            <v>9</v>
          </cell>
        </row>
        <row r="3">
          <cell r="A3" t="str">
            <v>A12</v>
          </cell>
          <cell r="B3" t="str">
            <v>1</v>
          </cell>
          <cell r="C3">
            <v>130</v>
          </cell>
        </row>
        <row r="4">
          <cell r="A4" t="str">
            <v>A13</v>
          </cell>
          <cell r="B4" t="str">
            <v>1</v>
          </cell>
          <cell r="C4">
            <v>20591</v>
          </cell>
        </row>
        <row r="5">
          <cell r="A5" t="str">
            <v>A21</v>
          </cell>
          <cell r="B5" t="str">
            <v>2</v>
          </cell>
          <cell r="C5">
            <v>97</v>
          </cell>
        </row>
        <row r="6">
          <cell r="A6" t="str">
            <v>A22</v>
          </cell>
          <cell r="B6" t="str">
            <v>2</v>
          </cell>
          <cell r="C6">
            <v>1197</v>
          </cell>
        </row>
        <row r="7">
          <cell r="A7" t="str">
            <v>A23</v>
          </cell>
          <cell r="B7" t="str">
            <v>2</v>
          </cell>
          <cell r="C7">
            <v>2915</v>
          </cell>
        </row>
        <row r="8">
          <cell r="A8" t="str">
            <v>B11</v>
          </cell>
          <cell r="B8" t="str">
            <v>1</v>
          </cell>
          <cell r="C8">
            <v>16</v>
          </cell>
        </row>
        <row r="9">
          <cell r="A9" t="str">
            <v>B12</v>
          </cell>
          <cell r="B9" t="str">
            <v>1</v>
          </cell>
          <cell r="C9">
            <v>440</v>
          </cell>
        </row>
        <row r="10">
          <cell r="A10" t="str">
            <v>B13</v>
          </cell>
          <cell r="B10" t="str">
            <v>1</v>
          </cell>
          <cell r="C10">
            <v>1495</v>
          </cell>
        </row>
      </sheetData>
      <sheetData sheetId="2" refreshError="1"/>
      <sheetData sheetId="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05_Ges03"/>
      <sheetName val="Hoja1"/>
      <sheetName val="C17_Gra01"/>
      <sheetName val="puni"/>
    </sheetNames>
    <sheetDataSet>
      <sheetData sheetId="0" refreshError="1">
        <row r="2">
          <cell r="A2" t="str">
            <v>AAS</v>
          </cell>
          <cell r="B2" t="str">
            <v>A</v>
          </cell>
          <cell r="C2" t="str">
            <v>S</v>
          </cell>
          <cell r="D2">
            <v>17091</v>
          </cell>
          <cell r="E2">
            <v>16831</v>
          </cell>
        </row>
        <row r="3">
          <cell r="A3" t="str">
            <v>ABS</v>
          </cell>
          <cell r="B3" t="str">
            <v>B</v>
          </cell>
          <cell r="C3" t="str">
            <v>S</v>
          </cell>
          <cell r="D3">
            <v>123453</v>
          </cell>
          <cell r="E3">
            <v>118035</v>
          </cell>
        </row>
        <row r="4">
          <cell r="A4" t="str">
            <v>ACN</v>
          </cell>
          <cell r="B4" t="str">
            <v>C</v>
          </cell>
          <cell r="C4" t="str">
            <v>N</v>
          </cell>
          <cell r="D4">
            <v>251</v>
          </cell>
          <cell r="E4">
            <v>148</v>
          </cell>
        </row>
        <row r="5">
          <cell r="A5" t="str">
            <v>ACS</v>
          </cell>
          <cell r="B5" t="str">
            <v>C</v>
          </cell>
          <cell r="C5" t="str">
            <v>S</v>
          </cell>
          <cell r="D5">
            <v>395</v>
          </cell>
          <cell r="E5">
            <v>379</v>
          </cell>
        </row>
        <row r="6">
          <cell r="A6" t="str">
            <v>AES</v>
          </cell>
          <cell r="B6" t="str">
            <v>E</v>
          </cell>
          <cell r="C6" t="str">
            <v>S</v>
          </cell>
          <cell r="D6">
            <v>563</v>
          </cell>
          <cell r="E6">
            <v>400</v>
          </cell>
        </row>
        <row r="7">
          <cell r="A7" t="str">
            <v>AFS</v>
          </cell>
          <cell r="B7" t="str">
            <v>F</v>
          </cell>
          <cell r="C7" t="str">
            <v>S</v>
          </cell>
          <cell r="D7">
            <v>64039</v>
          </cell>
          <cell r="E7">
            <v>59619</v>
          </cell>
        </row>
        <row r="8">
          <cell r="A8" t="str">
            <v>AGN</v>
          </cell>
          <cell r="B8" t="str">
            <v>G</v>
          </cell>
          <cell r="C8" t="str">
            <v>N</v>
          </cell>
          <cell r="D8">
            <v>912</v>
          </cell>
          <cell r="E8">
            <v>639</v>
          </cell>
        </row>
        <row r="9">
          <cell r="A9" t="str">
            <v>AGS</v>
          </cell>
          <cell r="B9" t="str">
            <v>G</v>
          </cell>
          <cell r="C9" t="str">
            <v>S</v>
          </cell>
          <cell r="D9">
            <v>1799</v>
          </cell>
          <cell r="E9">
            <v>1098</v>
          </cell>
        </row>
        <row r="10">
          <cell r="A10" t="str">
            <v>AKS</v>
          </cell>
          <cell r="B10" t="str">
            <v>K</v>
          </cell>
          <cell r="C10" t="str">
            <v>S</v>
          </cell>
          <cell r="D10">
            <v>722</v>
          </cell>
          <cell r="E10">
            <v>1478</v>
          </cell>
        </row>
        <row r="11">
          <cell r="A11" t="str">
            <v>ALN</v>
          </cell>
          <cell r="B11" t="str">
            <v>L</v>
          </cell>
          <cell r="C11" t="str">
            <v>N</v>
          </cell>
          <cell r="D11">
            <v>26</v>
          </cell>
          <cell r="E11">
            <v>181</v>
          </cell>
        </row>
        <row r="12">
          <cell r="A12" t="str">
            <v>ALS</v>
          </cell>
          <cell r="B12" t="str">
            <v>L</v>
          </cell>
          <cell r="C12" t="str">
            <v>S</v>
          </cell>
          <cell r="D12">
            <v>1153</v>
          </cell>
          <cell r="E12">
            <v>3600</v>
          </cell>
        </row>
        <row r="13">
          <cell r="A13" t="str">
            <v>AMS</v>
          </cell>
          <cell r="B13" t="str">
            <v>M</v>
          </cell>
          <cell r="C13" t="str">
            <v>S</v>
          </cell>
          <cell r="D13">
            <v>336</v>
          </cell>
          <cell r="E13">
            <v>89</v>
          </cell>
        </row>
        <row r="14">
          <cell r="A14" t="str">
            <v>ATS</v>
          </cell>
          <cell r="B14" t="str">
            <v>T</v>
          </cell>
          <cell r="C14" t="str">
            <v>S</v>
          </cell>
          <cell r="D14">
            <v>3053</v>
          </cell>
          <cell r="E14">
            <v>2870</v>
          </cell>
        </row>
        <row r="15">
          <cell r="A15" t="str">
            <v>BAS</v>
          </cell>
          <cell r="B15" t="str">
            <v>A</v>
          </cell>
          <cell r="C15" t="str">
            <v>S</v>
          </cell>
          <cell r="D15">
            <v>3684</v>
          </cell>
          <cell r="E15">
            <v>3606</v>
          </cell>
        </row>
        <row r="16">
          <cell r="A16" t="str">
            <v>BBS</v>
          </cell>
          <cell r="B16" t="str">
            <v>B</v>
          </cell>
          <cell r="C16" t="str">
            <v>S</v>
          </cell>
          <cell r="D16">
            <v>14859</v>
          </cell>
          <cell r="E16">
            <v>13079</v>
          </cell>
        </row>
        <row r="17">
          <cell r="A17" t="str">
            <v>BCN</v>
          </cell>
          <cell r="B17" t="str">
            <v>C</v>
          </cell>
          <cell r="C17" t="str">
            <v>N</v>
          </cell>
          <cell r="D17">
            <v>72</v>
          </cell>
          <cell r="E17">
            <v>84</v>
          </cell>
        </row>
        <row r="18">
          <cell r="A18" t="str">
            <v>BCS</v>
          </cell>
          <cell r="B18" t="str">
            <v>C</v>
          </cell>
          <cell r="C18" t="str">
            <v>S</v>
          </cell>
          <cell r="D18">
            <v>32</v>
          </cell>
          <cell r="E18">
            <v>62</v>
          </cell>
        </row>
        <row r="19">
          <cell r="A19" t="str">
            <v>BES</v>
          </cell>
          <cell r="B19" t="str">
            <v>E</v>
          </cell>
          <cell r="C19" t="str">
            <v>S</v>
          </cell>
          <cell r="D19">
            <v>147</v>
          </cell>
          <cell r="E19">
            <v>129</v>
          </cell>
        </row>
        <row r="20">
          <cell r="A20" t="str">
            <v>BFS</v>
          </cell>
          <cell r="B20" t="str">
            <v>F</v>
          </cell>
          <cell r="C20" t="str">
            <v>S</v>
          </cell>
          <cell r="D20">
            <v>9882</v>
          </cell>
          <cell r="E20">
            <v>7652</v>
          </cell>
        </row>
        <row r="21">
          <cell r="A21" t="str">
            <v>BGN</v>
          </cell>
          <cell r="B21" t="str">
            <v>G</v>
          </cell>
          <cell r="C21" t="str">
            <v>N</v>
          </cell>
          <cell r="D21">
            <v>1227</v>
          </cell>
          <cell r="E21">
            <v>1366</v>
          </cell>
        </row>
        <row r="22">
          <cell r="A22" t="str">
            <v>BGS</v>
          </cell>
          <cell r="B22" t="str">
            <v>G</v>
          </cell>
          <cell r="C22" t="str">
            <v>S</v>
          </cell>
          <cell r="D22">
            <v>56</v>
          </cell>
          <cell r="E22">
            <v>56</v>
          </cell>
        </row>
        <row r="23">
          <cell r="A23" t="str">
            <v>BKS</v>
          </cell>
          <cell r="B23" t="str">
            <v>K</v>
          </cell>
          <cell r="C23" t="str">
            <v>S</v>
          </cell>
          <cell r="D23">
            <v>641</v>
          </cell>
          <cell r="E23">
            <v>1831</v>
          </cell>
        </row>
        <row r="24">
          <cell r="A24" t="str">
            <v>BLN</v>
          </cell>
          <cell r="B24" t="str">
            <v>L</v>
          </cell>
          <cell r="C24" t="str">
            <v>N</v>
          </cell>
          <cell r="D24">
            <v>35</v>
          </cell>
          <cell r="E24">
            <v>106</v>
          </cell>
        </row>
        <row r="25">
          <cell r="A25" t="str">
            <v>BLS</v>
          </cell>
          <cell r="B25" t="str">
            <v>L</v>
          </cell>
          <cell r="C25" t="str">
            <v>S</v>
          </cell>
          <cell r="D25">
            <v>1750</v>
          </cell>
          <cell r="E25">
            <v>2728</v>
          </cell>
        </row>
        <row r="26">
          <cell r="A26" t="str">
            <v>BTS</v>
          </cell>
          <cell r="B26" t="str">
            <v>T</v>
          </cell>
          <cell r="C26" t="str">
            <v>S</v>
          </cell>
          <cell r="D26">
            <v>3162</v>
          </cell>
          <cell r="E26">
            <v>4700</v>
          </cell>
        </row>
      </sheetData>
      <sheetData sheetId="1" refreshError="1"/>
      <sheetData sheetId="2" refreshError="1"/>
      <sheetData sheetId="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idad - Climatización"/>
      <sheetName val="Carátula"/>
      <sheetName val="Comparativo mecánica Clima"/>
      <sheetName val="Comparativo sistema"/>
      <sheetName val="Electricidad _ Climatización"/>
      <sheetName val="Demanda"/>
      <sheetName val="Comparativo_mecánica_Clima"/>
      <sheetName val="Comparativo_sistema"/>
      <sheetName val="Electricidad_-_Climatización"/>
      <sheetName val="Electricidad___Climatización"/>
      <sheetName val="투입실적"/>
      <sheetName val="CWP"/>
      <sheetName val="RESUME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EQUIPO SSGG"/>
      <sheetName val="UPSS"/>
      <sheetName val="I-4"/>
      <sheetName val="I-3"/>
      <sheetName val="I-2"/>
      <sheetName val="I-1"/>
      <sheetName val="II-1"/>
      <sheetName val="REDUNDA"/>
      <sheetName val="Hoja1"/>
    </sheetNames>
    <sheetDataSet>
      <sheetData sheetId="0">
        <row r="1">
          <cell r="A1" t="str">
            <v>COD</v>
          </cell>
          <cell r="B1" t="str">
            <v>CD</v>
          </cell>
          <cell r="C1" t="str">
            <v>T</v>
          </cell>
          <cell r="D1" t="str">
            <v>DESCRIPCION</v>
          </cell>
          <cell r="E1" t="str">
            <v>CL1</v>
          </cell>
          <cell r="F1" t="str">
            <v>CL2</v>
          </cell>
          <cell r="G1" t="str">
            <v>U</v>
          </cell>
          <cell r="H1" t="str">
            <v>CAT</v>
          </cell>
          <cell r="I1" t="str">
            <v>DOG</v>
          </cell>
        </row>
        <row r="2">
          <cell r="A2" t="str">
            <v>Z-152</v>
          </cell>
          <cell r="C2" t="str">
            <v>INF</v>
          </cell>
          <cell r="D2" t="str">
            <v>ACCESS POINT</v>
          </cell>
          <cell r="E2" t="str">
            <v>INF</v>
          </cell>
          <cell r="F2" t="str">
            <v>EQ</v>
          </cell>
          <cell r="I2" t="e">
            <v>#NAME?</v>
          </cell>
        </row>
        <row r="3">
          <cell r="A3" t="str">
            <v>L-105B</v>
          </cell>
          <cell r="C3" t="str">
            <v>LAB</v>
          </cell>
          <cell r="D3" t="str">
            <v>AGITADOR DE MUÑECAS</v>
          </cell>
          <cell r="E3" t="str">
            <v>L</v>
          </cell>
          <cell r="F3" t="str">
            <v>EQ</v>
          </cell>
          <cell r="G3" t="e">
            <v>#NAME?</v>
          </cell>
          <cell r="H3" t="e">
            <v>#NAME?</v>
          </cell>
        </row>
        <row r="4">
          <cell r="A4" t="str">
            <v>L-57</v>
          </cell>
          <cell r="C4" t="str">
            <v>LAB</v>
          </cell>
          <cell r="D4" t="str">
            <v>AGITADOR DE PLAQUETAS HORIZONTAL  (80 BOLSAS) ATEMPERADA CON CABINA 22°c.</v>
          </cell>
          <cell r="E4" t="str">
            <v>L</v>
          </cell>
          <cell r="F4" t="str">
            <v>EQ</v>
          </cell>
          <cell r="G4" t="e">
            <v>#NAME?</v>
          </cell>
          <cell r="H4" t="e">
            <v>#NAME?</v>
          </cell>
          <cell r="I4" t="e">
            <v>#NAME?</v>
          </cell>
        </row>
        <row r="5">
          <cell r="A5" t="str">
            <v>L-84A</v>
          </cell>
          <cell r="C5" t="str">
            <v>LAB</v>
          </cell>
          <cell r="D5" t="str">
            <v>AGITADOR ELÉCTRICO PARA PIPETAS</v>
          </cell>
          <cell r="E5" t="str">
            <v>L</v>
          </cell>
          <cell r="F5" t="str">
            <v>EQ</v>
          </cell>
          <cell r="G5" t="e">
            <v>#NAME?</v>
          </cell>
          <cell r="H5" t="e">
            <v>#NAME?</v>
          </cell>
          <cell r="I5" t="e">
            <v>#NAME?</v>
          </cell>
        </row>
        <row r="6">
          <cell r="A6" t="str">
            <v>L-105</v>
          </cell>
          <cell r="C6" t="str">
            <v>LAB</v>
          </cell>
          <cell r="D6" t="str">
            <v xml:space="preserve">AGITADOR ORBITAL </v>
          </cell>
          <cell r="E6" t="str">
            <v>L</v>
          </cell>
          <cell r="F6" t="str">
            <v>EQ</v>
          </cell>
          <cell r="G6" t="e">
            <v>#NAME?</v>
          </cell>
          <cell r="H6" t="e">
            <v>#NAME?</v>
          </cell>
          <cell r="I6" t="e">
            <v>#NAME?</v>
          </cell>
        </row>
        <row r="7">
          <cell r="A7" t="str">
            <v>L-51A</v>
          </cell>
          <cell r="C7" t="str">
            <v>LAB</v>
          </cell>
          <cell r="D7" t="str">
            <v>AGITADOR PARA BOLSAS DE SANGRE</v>
          </cell>
          <cell r="E7" t="str">
            <v>L</v>
          </cell>
          <cell r="F7" t="str">
            <v>EQ</v>
          </cell>
          <cell r="G7" t="e">
            <v>#NAME?</v>
          </cell>
          <cell r="H7" t="e">
            <v>#NAME?</v>
          </cell>
          <cell r="I7" t="e">
            <v>#NAME?</v>
          </cell>
        </row>
        <row r="8">
          <cell r="A8" t="str">
            <v>L-45</v>
          </cell>
          <cell r="C8" t="str">
            <v>LAB</v>
          </cell>
          <cell r="D8" t="str">
            <v>AGITADOR PARA SANGRE,  PLASMA Y OTROS LÍQUIDOS</v>
          </cell>
          <cell r="E8" t="str">
            <v>L</v>
          </cell>
          <cell r="F8" t="str">
            <v>EQ</v>
          </cell>
          <cell r="G8" t="e">
            <v>#NAME?</v>
          </cell>
          <cell r="H8" t="e">
            <v>#NAME?</v>
          </cell>
          <cell r="I8" t="e">
            <v>#NAME?</v>
          </cell>
        </row>
        <row r="9">
          <cell r="A9" t="str">
            <v>L-45A</v>
          </cell>
          <cell r="C9" t="str">
            <v>LAB</v>
          </cell>
          <cell r="D9" t="str">
            <v xml:space="preserve">AGITADOR TERMOMAGNÉTICO </v>
          </cell>
          <cell r="E9" t="str">
            <v>L</v>
          </cell>
          <cell r="F9" t="str">
            <v>EQ</v>
          </cell>
          <cell r="G9" t="e">
            <v>#NAME?</v>
          </cell>
          <cell r="H9" t="e">
            <v>#NAME?</v>
          </cell>
          <cell r="I9" t="e">
            <v>#NAME?</v>
          </cell>
        </row>
        <row r="10">
          <cell r="A10" t="str">
            <v>L-44</v>
          </cell>
          <cell r="C10" t="str">
            <v>LAB</v>
          </cell>
          <cell r="D10" t="str">
            <v xml:space="preserve">AGREGOMETRO, PLAQUETARIO </v>
          </cell>
          <cell r="E10" t="str">
            <v>L</v>
          </cell>
          <cell r="F10" t="str">
            <v>EQ</v>
          </cell>
          <cell r="G10" t="e">
            <v>#NAME?</v>
          </cell>
          <cell r="H10" t="e">
            <v>#NAME?</v>
          </cell>
          <cell r="I10" t="e">
            <v>#NAME?</v>
          </cell>
        </row>
        <row r="11">
          <cell r="A11" t="str">
            <v>Z-100A</v>
          </cell>
          <cell r="C11" t="str">
            <v>EM</v>
          </cell>
          <cell r="D11" t="str">
            <v>AIRE ACONDICIONADO TIPO PRECISIÓN</v>
          </cell>
          <cell r="E11" t="str">
            <v>EM</v>
          </cell>
          <cell r="F11" t="str">
            <v>OC</v>
          </cell>
          <cell r="G11" t="e">
            <v>#NAME?</v>
          </cell>
          <cell r="H11" t="e">
            <v>#NAME?</v>
          </cell>
          <cell r="I11" t="e">
            <v>#NAME?</v>
          </cell>
        </row>
        <row r="12">
          <cell r="A12" t="str">
            <v>Z-100B</v>
          </cell>
          <cell r="C12" t="str">
            <v>EM</v>
          </cell>
          <cell r="D12" t="str">
            <v>AIRE ACONDICIONADO TIPO SPLIT</v>
          </cell>
          <cell r="E12" t="str">
            <v>EM</v>
          </cell>
          <cell r="F12" t="str">
            <v>OC</v>
          </cell>
          <cell r="G12" t="e">
            <v>#NAME?</v>
          </cell>
          <cell r="H12" t="e">
            <v>#NAME?</v>
          </cell>
          <cell r="I12" t="e">
            <v>#NAME?</v>
          </cell>
        </row>
        <row r="13">
          <cell r="A13" t="str">
            <v>INF-200</v>
          </cell>
          <cell r="C13" t="str">
            <v>EM</v>
          </cell>
          <cell r="D13" t="str">
            <v>ALARMA AUDIOVISUAL</v>
          </cell>
          <cell r="E13" t="str">
            <v>EM</v>
          </cell>
          <cell r="F13" t="str">
            <v>OC</v>
          </cell>
          <cell r="G13" t="e">
            <v>#NAME?</v>
          </cell>
          <cell r="H13" t="e">
            <v>#NAME?</v>
          </cell>
          <cell r="I13" t="e">
            <v>#NAME?</v>
          </cell>
        </row>
        <row r="14">
          <cell r="A14" t="str">
            <v>U-31</v>
          </cell>
          <cell r="C14" t="str">
            <v>OD</v>
          </cell>
          <cell r="D14" t="str">
            <v>AMALGAMADOR DENTAL</v>
          </cell>
          <cell r="E14" t="str">
            <v>B</v>
          </cell>
          <cell r="F14" t="str">
            <v>EQ</v>
          </cell>
          <cell r="G14" t="e">
            <v>#NAME?</v>
          </cell>
          <cell r="H14" t="e">
            <v>#NAME?</v>
          </cell>
          <cell r="I14" t="e">
            <v>#NAME?</v>
          </cell>
        </row>
        <row r="15">
          <cell r="A15" t="str">
            <v>AM-4</v>
          </cell>
          <cell r="C15" t="str">
            <v>TRT</v>
          </cell>
          <cell r="D15" t="str">
            <v>AMBULANCIA DE TIPO RURAL TIPO II</v>
          </cell>
          <cell r="E15" t="str">
            <v>E</v>
          </cell>
          <cell r="F15" t="str">
            <v>EQ</v>
          </cell>
          <cell r="H15" t="e">
            <v>#NAME?</v>
          </cell>
          <cell r="I15" t="e">
            <v>#NAME?</v>
          </cell>
        </row>
        <row r="16">
          <cell r="A16" t="str">
            <v>AM-1b</v>
          </cell>
          <cell r="C16" t="str">
            <v>TRT</v>
          </cell>
          <cell r="D16" t="str">
            <v>AMBULANCIA FLUVIAL DE TRANSPORTE ASISTENCIAL MEDICALIZADO</v>
          </cell>
          <cell r="E16" t="str">
            <v>E</v>
          </cell>
          <cell r="F16" t="str">
            <v>EQ</v>
          </cell>
          <cell r="H16" t="e">
            <v>#NAME?</v>
          </cell>
          <cell r="I16" t="e">
            <v>#NAME?</v>
          </cell>
        </row>
        <row r="17">
          <cell r="A17" t="str">
            <v>AM-5</v>
          </cell>
          <cell r="C17" t="str">
            <v>TRT</v>
          </cell>
          <cell r="D17" t="str">
            <v>AMBULANCIA URBANA TIPO III</v>
          </cell>
          <cell r="E17" t="str">
            <v>E</v>
          </cell>
          <cell r="F17" t="str">
            <v>EQ</v>
          </cell>
          <cell r="H17" t="e">
            <v>#NAME?</v>
          </cell>
          <cell r="I17" t="e">
            <v>#NAME?</v>
          </cell>
        </row>
        <row r="18">
          <cell r="A18" t="str">
            <v>AMB-II</v>
          </cell>
          <cell r="C18" t="str">
            <v>TRT</v>
          </cell>
          <cell r="D18" t="str">
            <v xml:space="preserve">AMBULANCIA, PARA TRANSPORTE TERRESTRE URBANA TIPO II </v>
          </cell>
          <cell r="E18" t="str">
            <v>E</v>
          </cell>
          <cell r="F18" t="str">
            <v>EQ</v>
          </cell>
          <cell r="G18" t="e">
            <v>#NAME?</v>
          </cell>
          <cell r="H18" t="e">
            <v>#NAME?</v>
          </cell>
          <cell r="I18" t="e">
            <v>#NAME?</v>
          </cell>
        </row>
        <row r="19">
          <cell r="A19" t="str">
            <v>AMB-III</v>
          </cell>
          <cell r="C19" t="str">
            <v>TRT</v>
          </cell>
          <cell r="D19" t="str">
            <v xml:space="preserve">AMBULANCIA, PARA TRANSPORTE TERRESTRE URBANA TIPO III </v>
          </cell>
          <cell r="E19" t="str">
            <v>E</v>
          </cell>
          <cell r="F19" t="str">
            <v>EQ</v>
          </cell>
          <cell r="G19" t="e">
            <v>#NAME?</v>
          </cell>
          <cell r="H19" t="e">
            <v>#NAME?</v>
          </cell>
          <cell r="I19" t="e">
            <v>#NAME?</v>
          </cell>
        </row>
        <row r="20">
          <cell r="A20" t="str">
            <v>EM-100</v>
          </cell>
          <cell r="C20" t="str">
            <v>DX</v>
          </cell>
          <cell r="D20" t="str">
            <v>AMNIOSCOPIO</v>
          </cell>
          <cell r="E20" t="str">
            <v>B</v>
          </cell>
          <cell r="F20" t="str">
            <v>EQ</v>
          </cell>
          <cell r="G20" t="e">
            <v>#NAME?</v>
          </cell>
          <cell r="H20" t="e">
            <v>#NAME?</v>
          </cell>
          <cell r="I20" t="e">
            <v>#NAME?</v>
          </cell>
        </row>
        <row r="21">
          <cell r="A21" t="str">
            <v>T-38A</v>
          </cell>
          <cell r="C21" t="str">
            <v>MAN</v>
          </cell>
          <cell r="D21" t="str">
            <v>AMOLADORA</v>
          </cell>
          <cell r="E21" t="str">
            <v>E</v>
          </cell>
          <cell r="F21" t="str">
            <v>EQ</v>
          </cell>
          <cell r="G21" t="e">
            <v>#NAME?</v>
          </cell>
          <cell r="H21" t="e">
            <v>#NAME?</v>
          </cell>
          <cell r="I21" t="e">
            <v>#NAME?</v>
          </cell>
        </row>
        <row r="22">
          <cell r="A22" t="str">
            <v>T-12</v>
          </cell>
          <cell r="C22" t="str">
            <v>MAN</v>
          </cell>
          <cell r="D22" t="str">
            <v>AMOLADORA MANUAL DE 7” 2.3 KW, 8500 RPM, INDUSTRIAL, CON GUANTES Y LENTES</v>
          </cell>
          <cell r="E22" t="str">
            <v>E</v>
          </cell>
          <cell r="F22" t="str">
            <v>EQ</v>
          </cell>
          <cell r="G22" t="e">
            <v>#NAME?</v>
          </cell>
          <cell r="H22" t="e">
            <v>#NAME?</v>
          </cell>
          <cell r="I22" t="e">
            <v>#NAME?</v>
          </cell>
        </row>
        <row r="23">
          <cell r="A23" t="str">
            <v>I-100</v>
          </cell>
          <cell r="C23" t="str">
            <v>COM</v>
          </cell>
          <cell r="D23" t="str">
            <v>AMPLIFICADOR DE SONIDO</v>
          </cell>
          <cell r="E23" t="str">
            <v>COM</v>
          </cell>
          <cell r="F23" t="str">
            <v>EQ</v>
          </cell>
          <cell r="H23" t="e">
            <v>#NAME?</v>
          </cell>
          <cell r="I23" t="e">
            <v>#NAME?</v>
          </cell>
        </row>
        <row r="24">
          <cell r="A24" t="str">
            <v>Z-101</v>
          </cell>
          <cell r="C24" t="str">
            <v>INF</v>
          </cell>
          <cell r="D24" t="str">
            <v>AMPLIFICADOR DE VIDEO A 1GHZ - Ingreso de señal de cable-televisión</v>
          </cell>
          <cell r="E24" t="str">
            <v>E</v>
          </cell>
          <cell r="F24" t="str">
            <v>OC</v>
          </cell>
          <cell r="G24" t="e">
            <v>#NAME?</v>
          </cell>
          <cell r="H24" t="e">
            <v>#NAME?</v>
          </cell>
          <cell r="I24" t="e">
            <v>#NAME?</v>
          </cell>
        </row>
        <row r="25">
          <cell r="A25" t="str">
            <v>L-202</v>
          </cell>
          <cell r="C25" t="str">
            <v>LAB</v>
          </cell>
          <cell r="D25" t="str">
            <v>ANALIZADOR  AUTOMÁTICO PARA ORINA</v>
          </cell>
          <cell r="E25" t="str">
            <v>COM</v>
          </cell>
          <cell r="F25" t="str">
            <v>EQ</v>
          </cell>
          <cell r="G25" t="e">
            <v>#NAME?</v>
          </cell>
          <cell r="H25" t="e">
            <v>#NAME?</v>
          </cell>
          <cell r="I25" t="e">
            <v>#NAME?</v>
          </cell>
        </row>
        <row r="26">
          <cell r="A26" t="str">
            <v>L-81b</v>
          </cell>
          <cell r="C26" t="str">
            <v>LAB</v>
          </cell>
          <cell r="D26" t="str">
            <v>ANALIZADOR  HEMATOLÓGICO AUTOMÁTICO DE 03 EXTIRPES</v>
          </cell>
          <cell r="E26" t="str">
            <v>COM</v>
          </cell>
          <cell r="F26" t="str">
            <v>EQ</v>
          </cell>
          <cell r="G26" t="e">
            <v>#NAME?</v>
          </cell>
          <cell r="H26" t="e">
            <v>#NAME?</v>
          </cell>
          <cell r="I26" t="e">
            <v>#NAME?</v>
          </cell>
        </row>
        <row r="27">
          <cell r="A27" t="str">
            <v>L-81E</v>
          </cell>
          <cell r="C27" t="str">
            <v>LAB</v>
          </cell>
          <cell r="D27" t="str">
            <v>ANALIZADOR  HEMATOLÓGICO AUTOMÁTICO DE 05 EXTIRPES</v>
          </cell>
          <cell r="E27" t="str">
            <v>COM</v>
          </cell>
          <cell r="F27" t="str">
            <v>EQ</v>
          </cell>
          <cell r="G27" t="e">
            <v>#NAME?</v>
          </cell>
          <cell r="H27" t="e">
            <v>#NAME?</v>
          </cell>
          <cell r="I27" t="e">
            <v>#NAME?</v>
          </cell>
        </row>
        <row r="28">
          <cell r="A28" t="str">
            <v>L-113</v>
          </cell>
          <cell r="C28" t="str">
            <v>LAB</v>
          </cell>
          <cell r="D28" t="str">
            <v>ANALIZADOR AUTOMÁTICO DE COOMBS</v>
          </cell>
          <cell r="E28" t="str">
            <v>COM</v>
          </cell>
          <cell r="F28" t="str">
            <v>EQ</v>
          </cell>
          <cell r="G28" t="e">
            <v>#NAME?</v>
          </cell>
          <cell r="H28" t="e">
            <v>#NAME?</v>
          </cell>
          <cell r="I28" t="e">
            <v>#NAME?</v>
          </cell>
        </row>
        <row r="29">
          <cell r="A29" t="str">
            <v>L-84</v>
          </cell>
          <cell r="C29" t="str">
            <v>LAB</v>
          </cell>
          <cell r="D29" t="str">
            <v>ANALIZADOR AUTOMÁTICO DE ELISA</v>
          </cell>
          <cell r="E29" t="str">
            <v>COM</v>
          </cell>
          <cell r="F29" t="str">
            <v>EQ</v>
          </cell>
          <cell r="G29" t="e">
            <v>#NAME?</v>
          </cell>
          <cell r="H29" t="e">
            <v>#NAME?</v>
          </cell>
          <cell r="I29" t="e">
            <v>#NAME?</v>
          </cell>
        </row>
        <row r="30">
          <cell r="A30" t="str">
            <v>L-81G</v>
          </cell>
          <cell r="C30" t="str">
            <v>LAB</v>
          </cell>
          <cell r="D30" t="str">
            <v>ANALIZADOR AUTOMATICO PARA MICROBIOLOGIA</v>
          </cell>
          <cell r="E30" t="str">
            <v>COM</v>
          </cell>
          <cell r="F30" t="str">
            <v>EQ</v>
          </cell>
          <cell r="G30" t="e">
            <v>#NAME?</v>
          </cell>
          <cell r="H30" t="e">
            <v>#NAME?</v>
          </cell>
          <cell r="I30" t="e">
            <v>#NAME?</v>
          </cell>
        </row>
        <row r="31">
          <cell r="A31" t="str">
            <v>L-81c</v>
          </cell>
          <cell r="C31" t="str">
            <v>LAB</v>
          </cell>
          <cell r="D31" t="str">
            <v>ANALIZADOR BIOQUÍMICO AUTOMÁTIZADO</v>
          </cell>
          <cell r="E31" t="str">
            <v>COM</v>
          </cell>
          <cell r="F31" t="str">
            <v>EQ</v>
          </cell>
          <cell r="G31" t="e">
            <v>#NAME?</v>
          </cell>
          <cell r="H31" t="e">
            <v>#NAME?</v>
          </cell>
          <cell r="I31" t="e">
            <v>#NAME?</v>
          </cell>
        </row>
        <row r="32">
          <cell r="A32" t="str">
            <v>L-81D</v>
          </cell>
          <cell r="C32" t="str">
            <v>LAB</v>
          </cell>
          <cell r="D32" t="str">
            <v>ANALIZADOR BIOQUÍMICO SEMI AUTOMÁTICO</v>
          </cell>
          <cell r="E32" t="str">
            <v>COM</v>
          </cell>
          <cell r="F32" t="str">
            <v>EQ</v>
          </cell>
          <cell r="G32" t="e">
            <v>#NAME?</v>
          </cell>
          <cell r="H32" t="e">
            <v>#NAME?</v>
          </cell>
          <cell r="I32" t="e">
            <v>#NAME?</v>
          </cell>
        </row>
        <row r="33">
          <cell r="A33" t="str">
            <v>T-51</v>
          </cell>
          <cell r="C33" t="str">
            <v>MAN</v>
          </cell>
          <cell r="D33" t="str">
            <v xml:space="preserve">ANALIZADOR DE DESFIBRILADOR </v>
          </cell>
          <cell r="E33" t="str">
            <v>COM</v>
          </cell>
          <cell r="F33" t="str">
            <v>EQ</v>
          </cell>
          <cell r="G33" t="e">
            <v>#NAME?</v>
          </cell>
          <cell r="H33" t="e">
            <v>#NAME?</v>
          </cell>
          <cell r="I33" t="e">
            <v>#NAME?</v>
          </cell>
        </row>
        <row r="34">
          <cell r="A34" t="str">
            <v>L-139</v>
          </cell>
          <cell r="C34" t="str">
            <v>LAB</v>
          </cell>
          <cell r="D34" t="str">
            <v>ANALIZADOR DE ELECTROLÍTICOS Y GASES DE SANGRE PORTATIL</v>
          </cell>
          <cell r="E34" t="str">
            <v>COM</v>
          </cell>
          <cell r="F34" t="str">
            <v>EQ</v>
          </cell>
          <cell r="G34" t="e">
            <v>#NAME?</v>
          </cell>
          <cell r="H34" t="e">
            <v>#NAME?</v>
          </cell>
          <cell r="I34" t="e">
            <v>#NAME?</v>
          </cell>
        </row>
        <row r="35">
          <cell r="A35" t="str">
            <v>L-28</v>
          </cell>
          <cell r="C35" t="str">
            <v>LAB</v>
          </cell>
          <cell r="D35" t="str">
            <v xml:space="preserve">ANALIZADOR DE ELECTROLITOS Y GASES EN LA SANGRE </v>
          </cell>
          <cell r="E35" t="str">
            <v>COM</v>
          </cell>
          <cell r="F35" t="str">
            <v>EQ</v>
          </cell>
          <cell r="G35" t="e">
            <v>#NAME?</v>
          </cell>
          <cell r="H35" t="e">
            <v>#NAME?</v>
          </cell>
          <cell r="I35" t="e">
            <v>#NAME?</v>
          </cell>
        </row>
        <row r="36">
          <cell r="A36" t="str">
            <v>T-52</v>
          </cell>
          <cell r="C36" t="str">
            <v>MAN</v>
          </cell>
          <cell r="D36" t="str">
            <v xml:space="preserve">ANALIZADOR DE GASES ANESTÉSICOS </v>
          </cell>
          <cell r="E36" t="str">
            <v>COM</v>
          </cell>
          <cell r="F36" t="str">
            <v>EQ</v>
          </cell>
          <cell r="G36" t="e">
            <v>#NAME?</v>
          </cell>
          <cell r="H36" t="e">
            <v>#NAME?</v>
          </cell>
          <cell r="I36" t="e">
            <v>#NAME?</v>
          </cell>
        </row>
        <row r="37">
          <cell r="A37" t="str">
            <v>T-52A</v>
          </cell>
          <cell r="C37" t="str">
            <v>MAN</v>
          </cell>
          <cell r="D37" t="str">
            <v>ANALIZADOR DE SEGURIDAD ELECTRICA</v>
          </cell>
          <cell r="E37" t="str">
            <v>INF</v>
          </cell>
          <cell r="F37" t="str">
            <v>EQ</v>
          </cell>
          <cell r="G37" t="e">
            <v>#NAME?</v>
          </cell>
          <cell r="H37" t="e">
            <v>#NAME?</v>
          </cell>
          <cell r="I37" t="e">
            <v>#NAME?</v>
          </cell>
        </row>
        <row r="38">
          <cell r="A38" t="str">
            <v>L-161</v>
          </cell>
          <cell r="C38" t="str">
            <v>LAB</v>
          </cell>
          <cell r="D38" t="str">
            <v>ANALIZADOR INMUNOLOGICO AUTOMATIZADO</v>
          </cell>
          <cell r="E38" t="str">
            <v>COM</v>
          </cell>
          <cell r="F38" t="str">
            <v>EQ</v>
          </cell>
          <cell r="G38" t="e">
            <v>#NAME?</v>
          </cell>
          <cell r="H38" t="e">
            <v>#NAME?</v>
          </cell>
          <cell r="I38" t="e">
            <v>#NAME?</v>
          </cell>
        </row>
        <row r="39">
          <cell r="A39" t="str">
            <v>L-81F</v>
          </cell>
          <cell r="C39" t="str">
            <v>LAB</v>
          </cell>
          <cell r="D39" t="str">
            <v>ANALIZADOR INMUNOLOGICO AUTOMATIZADO</v>
          </cell>
          <cell r="E39" t="str">
            <v>COM</v>
          </cell>
          <cell r="F39" t="str">
            <v>EQ</v>
          </cell>
          <cell r="G39" t="e">
            <v>#NAME?</v>
          </cell>
          <cell r="H39" t="e">
            <v>#NAME?</v>
          </cell>
          <cell r="I39" t="e">
            <v>#NAME?</v>
          </cell>
        </row>
        <row r="40">
          <cell r="A40" t="str">
            <v>L-81G</v>
          </cell>
          <cell r="C40" t="str">
            <v>LAB</v>
          </cell>
          <cell r="D40" t="str">
            <v>ANALIZADOR INMUNOLOGICO SEMI AUTOMATICO</v>
          </cell>
          <cell r="E40" t="str">
            <v>COM</v>
          </cell>
          <cell r="F40" t="str">
            <v>EQ</v>
          </cell>
          <cell r="G40" t="e">
            <v>#NAME?</v>
          </cell>
          <cell r="H40" t="e">
            <v>#NAME?</v>
          </cell>
          <cell r="I40" t="e">
            <v>#NAME?</v>
          </cell>
        </row>
        <row r="41">
          <cell r="A41" t="str">
            <v>L-31</v>
          </cell>
          <cell r="C41" t="str">
            <v>LAB</v>
          </cell>
          <cell r="D41" t="str">
            <v xml:space="preserve">ANALIZADOR NEFELOMETRICO </v>
          </cell>
          <cell r="E41" t="str">
            <v>COM</v>
          </cell>
          <cell r="F41" t="str">
            <v>EQ</v>
          </cell>
          <cell r="G41" t="e">
            <v>#NAME?</v>
          </cell>
          <cell r="H41" t="e">
            <v>#NAME?</v>
          </cell>
          <cell r="I41" t="e">
            <v>#NAME?</v>
          </cell>
        </row>
        <row r="42">
          <cell r="A42" t="str">
            <v>T-53</v>
          </cell>
          <cell r="C42" t="str">
            <v>MAN</v>
          </cell>
          <cell r="D42" t="str">
            <v xml:space="preserve">ANALIZADOR PARA RESPIRADORES </v>
          </cell>
          <cell r="E42" t="str">
            <v>COM</v>
          </cell>
          <cell r="F42" t="str">
            <v>EQ</v>
          </cell>
          <cell r="G42" t="e">
            <v>#NAME?</v>
          </cell>
          <cell r="H42" t="e">
            <v>#NAME?</v>
          </cell>
          <cell r="I42" t="e">
            <v>#NAME?</v>
          </cell>
        </row>
        <row r="43">
          <cell r="A43" t="str">
            <v>T-54</v>
          </cell>
          <cell r="C43" t="str">
            <v>MAN</v>
          </cell>
          <cell r="D43" t="str">
            <v xml:space="preserve">ANALIZADOR PARA UNIDAD DE ELECTROCIRUGÍA </v>
          </cell>
          <cell r="E43" t="str">
            <v>COM</v>
          </cell>
          <cell r="F43" t="str">
            <v>EQ</v>
          </cell>
          <cell r="G43" t="e">
            <v>#NAME?</v>
          </cell>
          <cell r="H43" t="e">
            <v>#NAME?</v>
          </cell>
          <cell r="I43" t="e">
            <v>#NAME?</v>
          </cell>
        </row>
        <row r="44">
          <cell r="A44" t="str">
            <v>L-15A</v>
          </cell>
          <cell r="C44" t="str">
            <v>LAB</v>
          </cell>
          <cell r="D44" t="str">
            <v>ANALIZADORES AUTOMÁTICOS DE GRUPO SANGUÍNEO</v>
          </cell>
          <cell r="E44" t="str">
            <v>COM</v>
          </cell>
          <cell r="F44" t="str">
            <v>EQ</v>
          </cell>
          <cell r="G44" t="e">
            <v>#NAME?</v>
          </cell>
          <cell r="H44" t="e">
            <v>#NAME?</v>
          </cell>
          <cell r="I44" t="e">
            <v>#NAME?</v>
          </cell>
        </row>
        <row r="45">
          <cell r="A45" t="str">
            <v>AN-10</v>
          </cell>
          <cell r="C45" t="str">
            <v>MA</v>
          </cell>
          <cell r="D45" t="str">
            <v>ANAQUEL CERRADO DE ACERO INOXIDABLE CON 2 PUERTAS Y CON 3 DIVISIONES</v>
          </cell>
          <cell r="E45" t="str">
            <v>COM</v>
          </cell>
          <cell r="F45" t="str">
            <v>EQ</v>
          </cell>
          <cell r="G45" t="e">
            <v>#NAME?</v>
          </cell>
          <cell r="H45" t="e">
            <v>#NAME?</v>
          </cell>
          <cell r="I45" t="e">
            <v>#NAME?</v>
          </cell>
        </row>
        <row r="46">
          <cell r="A46" t="str">
            <v>AN-1</v>
          </cell>
          <cell r="C46" t="str">
            <v>MC</v>
          </cell>
          <cell r="D46" t="str">
            <v>ANDADOR</v>
          </cell>
          <cell r="E46" t="str">
            <v>COM</v>
          </cell>
          <cell r="F46" t="str">
            <v>EQ</v>
          </cell>
          <cell r="G46" t="e">
            <v>#NAME?</v>
          </cell>
          <cell r="H46" t="e">
            <v>#NAME?</v>
          </cell>
          <cell r="I46" t="e">
            <v>#NAME?</v>
          </cell>
        </row>
        <row r="47">
          <cell r="A47" t="str">
            <v>RX-22</v>
          </cell>
          <cell r="C47" t="str">
            <v>IMAG</v>
          </cell>
          <cell r="D47" t="str">
            <v>ANGIOGRAFO DIGITAL</v>
          </cell>
          <cell r="E47" t="str">
            <v>COM</v>
          </cell>
          <cell r="F47" t="str">
            <v>EQ</v>
          </cell>
          <cell r="G47" t="e">
            <v>#NAME?</v>
          </cell>
          <cell r="H47" t="e">
            <v>#NAME?</v>
          </cell>
          <cell r="I47" t="e">
            <v>#NAME?</v>
          </cell>
        </row>
        <row r="48">
          <cell r="A48" t="str">
            <v>AN-20</v>
          </cell>
          <cell r="C48" t="str">
            <v>OPT</v>
          </cell>
          <cell r="D48" t="str">
            <v>ANOSCOPIO</v>
          </cell>
          <cell r="E48" t="str">
            <v>COM</v>
          </cell>
          <cell r="F48" t="str">
            <v>EQ</v>
          </cell>
          <cell r="G48" t="e">
            <v>#NAME?</v>
          </cell>
          <cell r="H48" t="e">
            <v>#NAME?</v>
          </cell>
          <cell r="I48" t="e">
            <v>#NAME?</v>
          </cell>
        </row>
        <row r="49">
          <cell r="A49" t="str">
            <v>MA-13</v>
          </cell>
          <cell r="C49" t="str">
            <v>MA</v>
          </cell>
          <cell r="D49" t="str">
            <v>ARCHIVADOR DE LAMINAS (PATOLOGIA) TIPO KARDEX</v>
          </cell>
          <cell r="E49" t="str">
            <v>COM</v>
          </cell>
          <cell r="F49" t="str">
            <v>EQ</v>
          </cell>
          <cell r="G49" t="e">
            <v>#NAME?</v>
          </cell>
          <cell r="H49" t="e">
            <v>#NAME?</v>
          </cell>
          <cell r="I49" t="e">
            <v>#NAME?</v>
          </cell>
        </row>
        <row r="50">
          <cell r="A50" t="str">
            <v>MC-10</v>
          </cell>
          <cell r="C50" t="str">
            <v>MA</v>
          </cell>
          <cell r="D50" t="str">
            <v>ARCHIVADOR METÁLICO DE 4 GAVETAS</v>
          </cell>
          <cell r="E50" t="str">
            <v>COM</v>
          </cell>
          <cell r="F50" t="str">
            <v>EQ</v>
          </cell>
          <cell r="G50" t="e">
            <v>#NAME?</v>
          </cell>
          <cell r="H50" t="e">
            <v>#NAME?</v>
          </cell>
          <cell r="I50" t="e">
            <v>#NAME?</v>
          </cell>
        </row>
        <row r="51">
          <cell r="A51" t="str">
            <v>MA-13</v>
          </cell>
          <cell r="C51" t="str">
            <v>MC</v>
          </cell>
          <cell r="D51" t="str">
            <v>ARCHIVADOR METÁLICO PARA LÁMINAS</v>
          </cell>
          <cell r="E51" t="str">
            <v>COM</v>
          </cell>
          <cell r="F51" t="str">
            <v>EQ</v>
          </cell>
          <cell r="G51" t="e">
            <v>#NAME?</v>
          </cell>
          <cell r="H51" t="e">
            <v>#NAME?</v>
          </cell>
          <cell r="I51" t="e">
            <v>#NAME?</v>
          </cell>
        </row>
        <row r="52">
          <cell r="A52" t="str">
            <v>SO-10</v>
          </cell>
          <cell r="C52" t="str">
            <v>COM</v>
          </cell>
          <cell r="D52" t="str">
            <v>ARGOLLA DE METAL O MADERA INSTALADA EN EL TECHO</v>
          </cell>
          <cell r="E52" t="str">
            <v>COM</v>
          </cell>
          <cell r="F52" t="str">
            <v>EQ</v>
          </cell>
          <cell r="H52" t="e">
            <v>#NAME?</v>
          </cell>
          <cell r="I52" t="e">
            <v>#NAME?</v>
          </cell>
        </row>
        <row r="53">
          <cell r="A53" t="str">
            <v>U-7</v>
          </cell>
          <cell r="C53" t="str">
            <v>MC</v>
          </cell>
          <cell r="D53" t="str">
            <v>ARMARIO DE ACERO INOXIDABLE PARA INSTRUMENTAL DENTAL DE 2 CUERPOS</v>
          </cell>
          <cell r="E53" t="str">
            <v>COM</v>
          </cell>
          <cell r="F53" t="str">
            <v>EQ</v>
          </cell>
          <cell r="G53" t="e">
            <v>#NAME?</v>
          </cell>
          <cell r="H53" t="e">
            <v>#NAME?</v>
          </cell>
          <cell r="I53" t="e">
            <v>#NAME?</v>
          </cell>
        </row>
        <row r="54">
          <cell r="A54" t="str">
            <v>M-32</v>
          </cell>
          <cell r="C54" t="str">
            <v>MA</v>
          </cell>
          <cell r="D54" t="str">
            <v>ARMARIO DE MADERA</v>
          </cell>
          <cell r="E54" t="str">
            <v>MA</v>
          </cell>
          <cell r="F54" t="str">
            <v>EQ</v>
          </cell>
          <cell r="G54" t="e">
            <v>#NAME?</v>
          </cell>
          <cell r="H54" t="e">
            <v>#NAME?</v>
          </cell>
          <cell r="I54" t="e">
            <v>#NAME?</v>
          </cell>
        </row>
        <row r="55">
          <cell r="A55" t="str">
            <v>M-61</v>
          </cell>
          <cell r="C55" t="str">
            <v>MA</v>
          </cell>
          <cell r="D55" t="str">
            <v>ARMARIO DE MADERA PARA MATERIAL ESTERIL CON PUERTAS DE VIDRIO</v>
          </cell>
          <cell r="E55" t="str">
            <v>MA</v>
          </cell>
          <cell r="F55" t="str">
            <v>EQ</v>
          </cell>
          <cell r="G55" t="e">
            <v>#NAME?</v>
          </cell>
          <cell r="H55" t="e">
            <v>#NAME?</v>
          </cell>
          <cell r="I55" t="e">
            <v>#NAME?</v>
          </cell>
        </row>
        <row r="56">
          <cell r="A56" t="str">
            <v>MC-14</v>
          </cell>
          <cell r="C56" t="str">
            <v>MA</v>
          </cell>
          <cell r="D56" t="str">
            <v>ARMARIO METALICO DE 2 PUERTAS</v>
          </cell>
          <cell r="E56" t="str">
            <v>MA</v>
          </cell>
          <cell r="F56" t="str">
            <v>EQ</v>
          </cell>
          <cell r="G56" t="e">
            <v>#NAME?</v>
          </cell>
          <cell r="H56" t="e">
            <v>#NAME?</v>
          </cell>
          <cell r="I56" t="e">
            <v>#NAME?</v>
          </cell>
        </row>
        <row r="57">
          <cell r="A57" t="str">
            <v>MA-24</v>
          </cell>
          <cell r="C57" t="str">
            <v>MC</v>
          </cell>
          <cell r="D57" t="str">
            <v>ARMARIO METALICO GUARDA ROPA DE UN CUERPO Y DOS COMPARTIMIENTOS</v>
          </cell>
          <cell r="E57" t="str">
            <v>E</v>
          </cell>
          <cell r="F57" t="str">
            <v>EQ</v>
          </cell>
          <cell r="G57" t="e">
            <v>#NAME?</v>
          </cell>
          <cell r="H57" t="e">
            <v>#NAME?</v>
          </cell>
          <cell r="I57" t="e">
            <v>#NAME?</v>
          </cell>
        </row>
        <row r="58">
          <cell r="A58" t="str">
            <v>U-7A</v>
          </cell>
          <cell r="C58" t="str">
            <v>MC</v>
          </cell>
          <cell r="D58" t="str">
            <v>ARMARIO METALICO PARA INSTRUMENTAL DENTAL</v>
          </cell>
          <cell r="E58" t="str">
            <v>MC</v>
          </cell>
          <cell r="F58" t="str">
            <v>EQ</v>
          </cell>
          <cell r="G58" t="e">
            <v>#NAME?</v>
          </cell>
          <cell r="H58" t="e">
            <v>#NAME?</v>
          </cell>
          <cell r="I58" t="e">
            <v>#NAME?</v>
          </cell>
        </row>
        <row r="59">
          <cell r="A59" t="str">
            <v>MA-27</v>
          </cell>
          <cell r="C59" t="str">
            <v>MC</v>
          </cell>
          <cell r="D59" t="str">
            <v>ARMARIO METÁLICO PARA INSTRUMENTOS Y MATERIAL ESTÉRIL,  ACERO  INOXIDABLE</v>
          </cell>
          <cell r="E59" t="str">
            <v>MC</v>
          </cell>
          <cell r="F59" t="str">
            <v>EQ</v>
          </cell>
          <cell r="G59" t="e">
            <v>#NAME?</v>
          </cell>
          <cell r="H59" t="e">
            <v>#NAME?</v>
          </cell>
          <cell r="I59" t="e">
            <v>#NAME?</v>
          </cell>
        </row>
        <row r="60">
          <cell r="A60" t="str">
            <v>MA-26</v>
          </cell>
          <cell r="C60" t="str">
            <v>MC</v>
          </cell>
          <cell r="D60" t="str">
            <v>ARMARIO METÁLICO PARA MEDICAMENTOS DE 104 X 45 CMS.</v>
          </cell>
          <cell r="E60" t="str">
            <v>MC</v>
          </cell>
          <cell r="F60" t="str">
            <v>EQ</v>
          </cell>
          <cell r="H60" t="e">
            <v>#NAME?</v>
          </cell>
          <cell r="I60" t="e">
            <v>#NAME?</v>
          </cell>
        </row>
        <row r="61">
          <cell r="A61" t="str">
            <v>M-13</v>
          </cell>
          <cell r="C61" t="str">
            <v>MA</v>
          </cell>
          <cell r="D61" t="str">
            <v>ARMARIO PARA COLGAR DE MADERA DE 2 DIVISIONES PUERTAS CORREDIZAS Y CERRADURA</v>
          </cell>
          <cell r="E61" t="str">
            <v>MA</v>
          </cell>
          <cell r="F61" t="str">
            <v>EQ</v>
          </cell>
          <cell r="G61" t="e">
            <v>#NAME?</v>
          </cell>
          <cell r="H61" t="e">
            <v>#NAME?</v>
          </cell>
          <cell r="I61" t="e">
            <v>#NAME?</v>
          </cell>
        </row>
        <row r="62">
          <cell r="A62" t="str">
            <v>M-11</v>
          </cell>
          <cell r="C62" t="str">
            <v>MA</v>
          </cell>
          <cell r="D62" t="str">
            <v>ARMARIO PARA COLGAR DE MADERA DE 2 DIVISIONES Y PUERTAS CORREDIZAS</v>
          </cell>
          <cell r="E62" t="str">
            <v>MA</v>
          </cell>
          <cell r="F62" t="str">
            <v>EQ</v>
          </cell>
          <cell r="G62" t="e">
            <v>#NAME?</v>
          </cell>
          <cell r="H62" t="e">
            <v>#NAME?</v>
          </cell>
          <cell r="I62" t="e">
            <v>#NAME?</v>
          </cell>
        </row>
        <row r="63">
          <cell r="A63" t="str">
            <v>M-11B</v>
          </cell>
          <cell r="C63" t="str">
            <v>MA</v>
          </cell>
          <cell r="D63" t="str">
            <v>ARMARIO PARA COLGAR ENDOSCOPIOS</v>
          </cell>
          <cell r="E63" t="str">
            <v>MA</v>
          </cell>
          <cell r="F63" t="str">
            <v>EQ</v>
          </cell>
          <cell r="G63" t="e">
            <v>#NAME?</v>
          </cell>
          <cell r="H63" t="e">
            <v>#NAME?</v>
          </cell>
          <cell r="I63" t="e">
            <v>#NAME?</v>
          </cell>
        </row>
        <row r="64">
          <cell r="A64" t="str">
            <v>EM-23</v>
          </cell>
          <cell r="C64" t="str">
            <v>UAP</v>
          </cell>
          <cell r="D64" t="str">
            <v>ASPIRADOR DE SECRECION PORTATIL</v>
          </cell>
          <cell r="E64" t="str">
            <v>B</v>
          </cell>
          <cell r="F64" t="str">
            <v>EQ</v>
          </cell>
          <cell r="G64" t="e">
            <v>#NAME?</v>
          </cell>
          <cell r="H64" t="e">
            <v>#NAME?</v>
          </cell>
          <cell r="I64" t="e">
            <v>#NAME?</v>
          </cell>
        </row>
        <row r="65">
          <cell r="A65" t="str">
            <v>EM-25</v>
          </cell>
          <cell r="C65" t="str">
            <v>UAP</v>
          </cell>
          <cell r="D65" t="str">
            <v>ASPIRADOR DE SECRECIONES DE SOBREMESA</v>
          </cell>
          <cell r="E65" t="str">
            <v>B</v>
          </cell>
          <cell r="F65" t="str">
            <v>EQ</v>
          </cell>
          <cell r="G65" t="e">
            <v>#NAME?</v>
          </cell>
          <cell r="H65" t="e">
            <v>#NAME?</v>
          </cell>
          <cell r="I65" t="e">
            <v>#NAME?</v>
          </cell>
        </row>
        <row r="66">
          <cell r="A66" t="str">
            <v>EM-24</v>
          </cell>
          <cell r="C66" t="str">
            <v>UAP</v>
          </cell>
          <cell r="D66" t="str">
            <v>ASPIRADOR DE SECRECIONES RODABLE</v>
          </cell>
          <cell r="E66" t="str">
            <v>B</v>
          </cell>
          <cell r="F66" t="str">
            <v>EQ</v>
          </cell>
          <cell r="G66" t="e">
            <v>#NAME?</v>
          </cell>
          <cell r="H66" t="e">
            <v>#NAME?</v>
          </cell>
          <cell r="I66" t="e">
            <v>#NAME?</v>
          </cell>
        </row>
        <row r="67">
          <cell r="A67" t="str">
            <v>EM-24B</v>
          </cell>
          <cell r="C67" t="str">
            <v>UAP</v>
          </cell>
          <cell r="D67" t="str">
            <v>ASPIRADOR DE SECRECIONES RODABLE PARA SALA DE OPERACIONES</v>
          </cell>
          <cell r="E67" t="str">
            <v>B</v>
          </cell>
          <cell r="F67" t="str">
            <v>EQ</v>
          </cell>
          <cell r="G67" t="e">
            <v>#NAME?</v>
          </cell>
          <cell r="H67" t="e">
            <v>#NAME?</v>
          </cell>
          <cell r="I67" t="e">
            <v>#NAME?</v>
          </cell>
        </row>
        <row r="68">
          <cell r="A68" t="str">
            <v>EM-96</v>
          </cell>
          <cell r="C68" t="str">
            <v>QX</v>
          </cell>
          <cell r="D68" t="str">
            <v>ASPIRADOR ULTRASÓNICO</v>
          </cell>
          <cell r="E68" t="str">
            <v>B</v>
          </cell>
          <cell r="F68" t="str">
            <v>EQ</v>
          </cell>
          <cell r="G68" t="e">
            <v>#NAME?</v>
          </cell>
          <cell r="H68" t="e">
            <v>#NAME?</v>
          </cell>
          <cell r="I68" t="e">
            <v>#NAME?</v>
          </cell>
        </row>
        <row r="69">
          <cell r="A69" t="str">
            <v>M-78</v>
          </cell>
          <cell r="C69" t="str">
            <v>C</v>
          </cell>
          <cell r="D69" t="str">
            <v>ATRIL PARA EXPOSITOR</v>
          </cell>
          <cell r="E69" t="str">
            <v>C</v>
          </cell>
          <cell r="F69" t="str">
            <v>EQ</v>
          </cell>
          <cell r="G69" t="e">
            <v>#NAME?</v>
          </cell>
          <cell r="H69" t="e">
            <v>#NAME?</v>
          </cell>
          <cell r="I69" t="e">
            <v>#NAME?</v>
          </cell>
        </row>
        <row r="70">
          <cell r="A70" t="str">
            <v>EM-57</v>
          </cell>
          <cell r="C70" t="str">
            <v>DX</v>
          </cell>
          <cell r="D70" t="str">
            <v>AUDIOMETRO DE DOS CANALES</v>
          </cell>
          <cell r="E70" t="str">
            <v>B</v>
          </cell>
          <cell r="F70" t="str">
            <v>EQ</v>
          </cell>
          <cell r="G70" t="e">
            <v>#NAME?</v>
          </cell>
          <cell r="H70" t="e">
            <v>#NAME?</v>
          </cell>
          <cell r="I70" t="e">
            <v>#NAME?</v>
          </cell>
        </row>
        <row r="71">
          <cell r="A71" t="str">
            <v>L-127</v>
          </cell>
          <cell r="C71" t="str">
            <v>LAB</v>
          </cell>
          <cell r="D71" t="str">
            <v>AUTOANALIZADOR DE INMUNOENSAYO POR QUIMIOLUMINISCENCIA (CESION EN USO)</v>
          </cell>
          <cell r="E71" t="str">
            <v>L</v>
          </cell>
          <cell r="F71" t="str">
            <v>EQ</v>
          </cell>
          <cell r="G71" t="e">
            <v>#NAME?</v>
          </cell>
          <cell r="H71" t="e">
            <v>#NAME?</v>
          </cell>
          <cell r="I71" t="e">
            <v>#NAME?</v>
          </cell>
        </row>
        <row r="72">
          <cell r="A72" t="str">
            <v>L-47A</v>
          </cell>
          <cell r="C72" t="str">
            <v>LAB</v>
          </cell>
          <cell r="D72" t="str">
            <v xml:space="preserve">AUTOANALIZADOR HEMATOLÓGICO (3 DIFERENCIALES) </v>
          </cell>
          <cell r="E72" t="str">
            <v>L</v>
          </cell>
          <cell r="F72" t="str">
            <v>EQ</v>
          </cell>
          <cell r="G72" t="e">
            <v>#NAME?</v>
          </cell>
          <cell r="H72" t="e">
            <v>#NAME?</v>
          </cell>
          <cell r="I72" t="e">
            <v>#NAME?</v>
          </cell>
        </row>
        <row r="73">
          <cell r="A73" t="str">
            <v>L-47</v>
          </cell>
          <cell r="C73" t="str">
            <v>LAB</v>
          </cell>
          <cell r="D73" t="str">
            <v xml:space="preserve">AUTOANALIZADOR HEMATOLÓGICO (6 DIFERENCIALES) </v>
          </cell>
          <cell r="E73" t="str">
            <v>L</v>
          </cell>
          <cell r="F73" t="str">
            <v>EQ</v>
          </cell>
          <cell r="G73" t="e">
            <v>#NAME?</v>
          </cell>
          <cell r="H73" t="e">
            <v>#NAME?</v>
          </cell>
          <cell r="I73" t="e">
            <v>#NAME?</v>
          </cell>
        </row>
        <row r="74">
          <cell r="A74" t="str">
            <v>S-104C</v>
          </cell>
          <cell r="C74" t="str">
            <v>EST</v>
          </cell>
          <cell r="D74" t="str">
            <v>AUTOCLAVE A VAPOR DE 100 LITROS PARA RESIDUOS HOSPITALARIOS CON TRITURADOR Y ACCESORIOS</v>
          </cell>
          <cell r="E74" t="str">
            <v>E</v>
          </cell>
          <cell r="F74" t="str">
            <v>EQ</v>
          </cell>
          <cell r="H74" t="e">
            <v>#NAME?</v>
          </cell>
          <cell r="I74" t="e">
            <v>#NAME?</v>
          </cell>
        </row>
        <row r="75">
          <cell r="A75" t="str">
            <v>S-104B</v>
          </cell>
          <cell r="C75" t="str">
            <v>EST</v>
          </cell>
          <cell r="D75" t="str">
            <v>AUTOCLAVE A VAPOR DE 150 LITROS PARA RESIDUOS HOSPITALARIOS CON TRITURADOR Y ACCESORIOS</v>
          </cell>
          <cell r="E75" t="str">
            <v>E</v>
          </cell>
          <cell r="F75" t="str">
            <v>EQ</v>
          </cell>
          <cell r="H75" t="e">
            <v>#NAME?</v>
          </cell>
          <cell r="I75" t="e">
            <v>#NAME?</v>
          </cell>
        </row>
        <row r="76">
          <cell r="A76" t="str">
            <v>S-104</v>
          </cell>
          <cell r="C76" t="str">
            <v>EST</v>
          </cell>
          <cell r="D76" t="str">
            <v>AUTOCLAVE A VAPOR DE 250 LITROS PARA RESIDUOS HOSPITALARIOS CON TRITURADOR Y ACCESORIOS</v>
          </cell>
          <cell r="E76" t="str">
            <v>E</v>
          </cell>
          <cell r="F76" t="str">
            <v>EQ</v>
          </cell>
          <cell r="H76" t="e">
            <v>#NAME?</v>
          </cell>
          <cell r="I76" t="e">
            <v>#NAME?</v>
          </cell>
        </row>
        <row r="77">
          <cell r="A77" t="str">
            <v>S-3</v>
          </cell>
          <cell r="C77" t="str">
            <v>EST</v>
          </cell>
          <cell r="D77" t="str">
            <v>AUTOCLAVE A VAPOR DE 75 A 85 LITROS</v>
          </cell>
          <cell r="E77" t="str">
            <v>E</v>
          </cell>
          <cell r="F77" t="str">
            <v>EQ</v>
          </cell>
          <cell r="G77" t="e">
            <v>#NAME?</v>
          </cell>
          <cell r="H77" t="e">
            <v>#NAME?</v>
          </cell>
          <cell r="I77" t="e">
            <v>#NAME?</v>
          </cell>
        </row>
        <row r="78">
          <cell r="A78" t="str">
            <v>S-11</v>
          </cell>
          <cell r="C78" t="str">
            <v>EST</v>
          </cell>
          <cell r="D78" t="str">
            <v>AUTOCLAVE A VAPOR DOBLE PUERTA, DE 300/400 LTS (2 Kw.)</v>
          </cell>
          <cell r="E78" t="str">
            <v>B</v>
          </cell>
          <cell r="F78" t="str">
            <v>EQ</v>
          </cell>
          <cell r="G78" t="e">
            <v>#NAME?</v>
          </cell>
          <cell r="H78" t="e">
            <v>#NAME?</v>
          </cell>
        </row>
        <row r="79">
          <cell r="A79" t="str">
            <v>S-10</v>
          </cell>
          <cell r="C79" t="str">
            <v>EST</v>
          </cell>
          <cell r="D79" t="str">
            <v xml:space="preserve">AUTOCLAVE A VAPOR DOBLE PUERTA, DE 300/400 LTS CON GENERADOR ELECT. INCORPORADO (35 - 45 Kw.) </v>
          </cell>
          <cell r="E79" t="str">
            <v>B</v>
          </cell>
          <cell r="F79" t="str">
            <v>EQ</v>
          </cell>
          <cell r="G79" t="e">
            <v>#NAME?</v>
          </cell>
          <cell r="H79" t="e">
            <v>#NAME?</v>
          </cell>
        </row>
        <row r="80">
          <cell r="A80" t="str">
            <v>S-12</v>
          </cell>
          <cell r="C80" t="str">
            <v>EST</v>
          </cell>
          <cell r="D80" t="str">
            <v>AUTOCLAVE A VAPOR DOBLE PUERTA, DE 550-600 LTS  (3.5 Kw.)</v>
          </cell>
          <cell r="E80" t="str">
            <v>E</v>
          </cell>
          <cell r="F80" t="str">
            <v>EQ</v>
          </cell>
          <cell r="G80" t="e">
            <v>#NAME?</v>
          </cell>
          <cell r="H80" t="e">
            <v>#NAME?</v>
          </cell>
          <cell r="I80" t="e">
            <v>#NAME?</v>
          </cell>
        </row>
        <row r="81">
          <cell r="A81" t="str">
            <v>S-18</v>
          </cell>
          <cell r="C81" t="str">
            <v>NUT</v>
          </cell>
          <cell r="D81" t="str">
            <v xml:space="preserve">AUTOCLAVE CON TERMOMETRO PARA BIBERONES </v>
          </cell>
          <cell r="E81" t="str">
            <v>E</v>
          </cell>
          <cell r="F81" t="str">
            <v>EQ</v>
          </cell>
          <cell r="G81" t="e">
            <v>#NAME?</v>
          </cell>
          <cell r="H81" t="e">
            <v>#NAME?</v>
          </cell>
          <cell r="I81" t="e">
            <v>#NAME?</v>
          </cell>
        </row>
        <row r="82">
          <cell r="A82" t="str">
            <v>S-24c</v>
          </cell>
          <cell r="C82" t="str">
            <v>EST</v>
          </cell>
          <cell r="D82" t="str">
            <v>AUTOCLAVE DE 120 LITROS CON BARRERA SANITARIA</v>
          </cell>
          <cell r="E82" t="str">
            <v>E</v>
          </cell>
          <cell r="F82" t="str">
            <v>EQ</v>
          </cell>
          <cell r="G82" t="e">
            <v>#NAME?</v>
          </cell>
          <cell r="H82" t="e">
            <v>#NAME?</v>
          </cell>
        </row>
        <row r="83">
          <cell r="A83" t="str">
            <v>S-24D</v>
          </cell>
          <cell r="C83" t="str">
            <v>EST</v>
          </cell>
          <cell r="D83" t="str">
            <v>AUTOCLAVE DE 150/200 LITROS CON BARRERA SANITARIA CON DOBLE PUERTA VAPOR DE RED Y CALDERO INCORPORADO</v>
          </cell>
          <cell r="E83" t="str">
            <v>E</v>
          </cell>
          <cell r="F83" t="str">
            <v>EQ</v>
          </cell>
          <cell r="G83" t="e">
            <v>#NAME?</v>
          </cell>
          <cell r="H83" t="e">
            <v>#NAME?</v>
          </cell>
          <cell r="I83" t="e">
            <v>#NAME?</v>
          </cell>
        </row>
        <row r="84">
          <cell r="A84" t="str">
            <v>S-22</v>
          </cell>
          <cell r="C84" t="str">
            <v>EST</v>
          </cell>
          <cell r="D84" t="str">
            <v xml:space="preserve">AUTOCLAVE DE 200 LITROS CON BARRERA </v>
          </cell>
          <cell r="E84" t="str">
            <v>B</v>
          </cell>
          <cell r="F84" t="str">
            <v>EQ</v>
          </cell>
          <cell r="G84" t="e">
            <v>#NAME?</v>
          </cell>
          <cell r="H84" t="e">
            <v>#NAME?</v>
          </cell>
          <cell r="I84" t="e">
            <v>#NAME?</v>
          </cell>
        </row>
        <row r="85">
          <cell r="A85" t="str">
            <v>AR-1</v>
          </cell>
          <cell r="C85" t="str">
            <v>EST</v>
          </cell>
          <cell r="D85" t="str">
            <v>AUTOCLAVE DE RESIDUOS SOLIDOS</v>
          </cell>
          <cell r="E85" t="str">
            <v>E</v>
          </cell>
          <cell r="F85" t="str">
            <v>EQ</v>
          </cell>
          <cell r="G85" t="e">
            <v>#NAME?</v>
          </cell>
          <cell r="H85" t="e">
            <v>#NAME?</v>
          </cell>
          <cell r="I85" t="e">
            <v>#NAME?</v>
          </cell>
        </row>
        <row r="86">
          <cell r="A86" t="str">
            <v>S-10A</v>
          </cell>
          <cell r="C86" t="str">
            <v>EST</v>
          </cell>
          <cell r="D86" t="str">
            <v xml:space="preserve">AUTOCLAVE DOBLE PUERTA, DE 250/300 LTS A VAPOR DE RED CON GENERADOR ELECT. INCORPORADO </v>
          </cell>
          <cell r="E86" t="str">
            <v>B</v>
          </cell>
          <cell r="F86" t="str">
            <v>EQ</v>
          </cell>
          <cell r="G86" t="e">
            <v>#NAME?</v>
          </cell>
          <cell r="H86" t="e">
            <v>#NAME?</v>
          </cell>
          <cell r="I86" t="e">
            <v>#NAME?</v>
          </cell>
        </row>
        <row r="87">
          <cell r="A87" t="str">
            <v>S-9A</v>
          </cell>
          <cell r="C87" t="str">
            <v>EST</v>
          </cell>
          <cell r="D87" t="str">
            <v>AUTOCLAVE VERTICAL CON CONTROL POR MICROPROCESADOR GENERADOR ELÉCTRICO DE VAPOR, 110 LTS. - 8 Kw</v>
          </cell>
          <cell r="E87" t="str">
            <v>E</v>
          </cell>
          <cell r="F87" t="str">
            <v>EQ</v>
          </cell>
          <cell r="G87" t="e">
            <v>#NAME?</v>
          </cell>
          <cell r="H87" t="e">
            <v>#NAME?</v>
          </cell>
          <cell r="I87" t="e">
            <v>#NAME?</v>
          </cell>
        </row>
        <row r="88">
          <cell r="A88" t="str">
            <v>S-9B</v>
          </cell>
          <cell r="C88" t="str">
            <v>EST</v>
          </cell>
          <cell r="D88" t="str">
            <v xml:space="preserve">AUTOCLAVE VERTICAL CON GENERADOR ELÉCTRICO DE VAPOR, 50 A 60 LTS. </v>
          </cell>
          <cell r="E88" t="str">
            <v>E</v>
          </cell>
          <cell r="F88" t="str">
            <v>EQ</v>
          </cell>
          <cell r="G88" t="e">
            <v>#NAME?</v>
          </cell>
          <cell r="H88" t="e">
            <v>#NAME?</v>
          </cell>
          <cell r="I88" t="e">
            <v>#NAME?</v>
          </cell>
        </row>
        <row r="89">
          <cell r="A89" t="str">
            <v>U-19A</v>
          </cell>
          <cell r="C89" t="str">
            <v>OFT</v>
          </cell>
          <cell r="D89" t="str">
            <v>AUTOKERATOREFRACTÓMETRO FIJO</v>
          </cell>
          <cell r="E89" t="str">
            <v>B</v>
          </cell>
          <cell r="F89" t="str">
            <v>EQ</v>
          </cell>
          <cell r="G89" t="e">
            <v>#NAME?</v>
          </cell>
          <cell r="H89" t="e">
            <v>#NAME?</v>
          </cell>
          <cell r="I89" t="e">
            <v>#NAME?</v>
          </cell>
        </row>
        <row r="90">
          <cell r="A90" t="str">
            <v>OXI-100</v>
          </cell>
          <cell r="C90" t="str">
            <v>COM</v>
          </cell>
          <cell r="D90" t="str">
            <v>AUTOGENERADOR DE OXIGENO MEDICINAL</v>
          </cell>
          <cell r="E90" t="str">
            <v>B</v>
          </cell>
          <cell r="F90" t="str">
            <v>EQ</v>
          </cell>
          <cell r="G90" t="e">
            <v>#NAME?</v>
          </cell>
          <cell r="H90" t="e">
            <v>#NAME?</v>
          </cell>
        </row>
        <row r="91">
          <cell r="A91" t="str">
            <v>U-19E</v>
          </cell>
          <cell r="C91" t="str">
            <v>OFT</v>
          </cell>
          <cell r="D91" t="str">
            <v>AUTOKERATOREFRACTOMETRO PORTATIL</v>
          </cell>
          <cell r="E91" t="str">
            <v>B</v>
          </cell>
          <cell r="F91" t="str">
            <v>EQ</v>
          </cell>
          <cell r="G91" t="e">
            <v>#NAME?</v>
          </cell>
          <cell r="H91" t="e">
            <v>#NAME?</v>
          </cell>
          <cell r="I91" t="e">
            <v>#NAME?</v>
          </cell>
        </row>
        <row r="92">
          <cell r="A92" t="str">
            <v>BA-30</v>
          </cell>
          <cell r="C92" t="str">
            <v>SAN</v>
          </cell>
          <cell r="D92" t="str">
            <v>BACHAS</v>
          </cell>
          <cell r="E92" t="str">
            <v>OC</v>
          </cell>
          <cell r="F92" t="str">
            <v>OC</v>
          </cell>
          <cell r="G92" t="e">
            <v>#NAME?</v>
          </cell>
          <cell r="H92" t="e">
            <v>#NAME?</v>
          </cell>
          <cell r="I92" t="e">
            <v>#NAME?</v>
          </cell>
        </row>
        <row r="93">
          <cell r="A93" t="str">
            <v>W-8</v>
          </cell>
          <cell r="C93" t="str">
            <v>LAB</v>
          </cell>
          <cell r="D93" t="str">
            <v>BALANZA ANALÍTICA (200 A 500 GRS)</v>
          </cell>
          <cell r="E93" t="str">
            <v>L</v>
          </cell>
          <cell r="F93" t="str">
            <v>EQ</v>
          </cell>
          <cell r="G93" t="e">
            <v>#NAME?</v>
          </cell>
          <cell r="H93" t="e">
            <v>#NAME?</v>
          </cell>
          <cell r="I93" t="e">
            <v>#NAME?</v>
          </cell>
        </row>
        <row r="94">
          <cell r="A94" t="str">
            <v>W-6</v>
          </cell>
          <cell r="C94" t="str">
            <v>LAB</v>
          </cell>
          <cell r="D94" t="str">
            <v>BALANZA ANALÍTICA DE PRECISIÓN</v>
          </cell>
          <cell r="E94" t="str">
            <v>L</v>
          </cell>
          <cell r="F94" t="str">
            <v>EQ</v>
          </cell>
          <cell r="G94" t="e">
            <v>#NAME?</v>
          </cell>
          <cell r="H94" t="e">
            <v>#NAME?</v>
          </cell>
          <cell r="I94" t="e">
            <v>#NAME?</v>
          </cell>
        </row>
        <row r="95">
          <cell r="A95" t="str">
            <v>W-10</v>
          </cell>
          <cell r="C95" t="str">
            <v>C</v>
          </cell>
          <cell r="D95" t="str">
            <v>BALANZA DE 10 GR. A 10 KG</v>
          </cell>
          <cell r="E95" t="str">
            <v>C</v>
          </cell>
          <cell r="F95" t="str">
            <v>EQ</v>
          </cell>
          <cell r="G95" t="e">
            <v>#NAME?</v>
          </cell>
          <cell r="H95" t="e">
            <v>#NAME?</v>
          </cell>
          <cell r="I95" t="e">
            <v>#NAME?</v>
          </cell>
        </row>
        <row r="96">
          <cell r="A96" t="str">
            <v>W-12</v>
          </cell>
          <cell r="C96" t="str">
            <v>C</v>
          </cell>
          <cell r="D96" t="str">
            <v xml:space="preserve">BALANZA DE DOS PLATILLOS DE 2 KG. </v>
          </cell>
          <cell r="E96" t="str">
            <v>C</v>
          </cell>
          <cell r="F96" t="str">
            <v>EQ</v>
          </cell>
          <cell r="G96" t="e">
            <v>#NAME?</v>
          </cell>
          <cell r="H96" t="e">
            <v>#NAME?</v>
          </cell>
          <cell r="I96" t="e">
            <v>#NAME?</v>
          </cell>
        </row>
        <row r="97">
          <cell r="A97" t="str">
            <v>W-7</v>
          </cell>
          <cell r="C97" t="str">
            <v>LAB</v>
          </cell>
          <cell r="D97" t="str">
            <v xml:space="preserve">BALANZA DE HUMEDAD </v>
          </cell>
          <cell r="E97" t="str">
            <v>L</v>
          </cell>
          <cell r="F97" t="str">
            <v>EQ</v>
          </cell>
          <cell r="G97" t="e">
            <v>#NAME?</v>
          </cell>
          <cell r="H97" t="e">
            <v>#NAME?</v>
          </cell>
          <cell r="I97" t="e">
            <v>#NAME?</v>
          </cell>
        </row>
        <row r="98">
          <cell r="A98" t="str">
            <v>W-3</v>
          </cell>
          <cell r="C98" t="str">
            <v>C</v>
          </cell>
          <cell r="D98" t="str">
            <v xml:space="preserve">BALANZA DE MESA DE 20 KILOS </v>
          </cell>
          <cell r="E98" t="str">
            <v>C</v>
          </cell>
          <cell r="F98" t="str">
            <v>EQ</v>
          </cell>
          <cell r="G98" t="e">
            <v>#NAME?</v>
          </cell>
          <cell r="H98" t="e">
            <v>#NAME?</v>
          </cell>
          <cell r="I98" t="e">
            <v>#NAME?</v>
          </cell>
        </row>
        <row r="99">
          <cell r="A99" t="str">
            <v>W-5</v>
          </cell>
          <cell r="C99" t="str">
            <v>C</v>
          </cell>
          <cell r="D99" t="str">
            <v>BALANZA DE PISO CON TALLÍMETRO PARA PERSONAS, FUERZA 160 KGS.</v>
          </cell>
          <cell r="E99" t="str">
            <v>C</v>
          </cell>
          <cell r="F99" t="str">
            <v>EQ</v>
          </cell>
          <cell r="G99" t="e">
            <v>#NAME?</v>
          </cell>
          <cell r="H99" t="e">
            <v>#NAME?</v>
          </cell>
          <cell r="I99" t="e">
            <v>#NAME?</v>
          </cell>
        </row>
        <row r="100">
          <cell r="A100" t="str">
            <v>W-1</v>
          </cell>
          <cell r="C100" t="str">
            <v>C</v>
          </cell>
          <cell r="D100" t="str">
            <v>BALANZA DE PLATAFORMA FUERZA 160 KG.</v>
          </cell>
          <cell r="E100" t="str">
            <v>C</v>
          </cell>
          <cell r="F100" t="str">
            <v>EQ</v>
          </cell>
          <cell r="H100" t="e">
            <v>#NAME?</v>
          </cell>
          <cell r="I100" t="e">
            <v>#NAME?</v>
          </cell>
        </row>
        <row r="101">
          <cell r="A101" t="str">
            <v>W-1D</v>
          </cell>
          <cell r="C101" t="str">
            <v>C</v>
          </cell>
          <cell r="D101" t="str">
            <v>BALANZA DE PLATAFORMA FUERZA 160 KG., DIGITAL</v>
          </cell>
          <cell r="E101" t="str">
            <v>C</v>
          </cell>
          <cell r="F101" t="str">
            <v>EQ</v>
          </cell>
          <cell r="H101" t="e">
            <v>#NAME?</v>
          </cell>
        </row>
        <row r="102">
          <cell r="A102" t="str">
            <v>W-1A</v>
          </cell>
          <cell r="C102" t="str">
            <v>C</v>
          </cell>
          <cell r="D102" t="str">
            <v>BALANZA DE PLATAFORMA, FUERZA 100 Kg</v>
          </cell>
          <cell r="E102" t="str">
            <v>C</v>
          </cell>
          <cell r="F102" t="str">
            <v>EQ</v>
          </cell>
          <cell r="G102" t="e">
            <v>#NAME?</v>
          </cell>
          <cell r="H102" t="e">
            <v>#NAME?</v>
          </cell>
          <cell r="I102" t="e">
            <v>#NAME?</v>
          </cell>
        </row>
        <row r="103">
          <cell r="A103" t="str">
            <v>W-1B</v>
          </cell>
          <cell r="C103" t="str">
            <v>C</v>
          </cell>
          <cell r="D103" t="str">
            <v>BALANZA DE PLATAFORMA, FUERZA 100 Kg, DIGITAL</v>
          </cell>
          <cell r="E103" t="str">
            <v>C</v>
          </cell>
          <cell r="F103" t="str">
            <v>EQ</v>
          </cell>
          <cell r="G103" t="e">
            <v>#NAME?</v>
          </cell>
          <cell r="H103" t="e">
            <v>#NAME?</v>
          </cell>
          <cell r="I103" t="e">
            <v>#NAME?</v>
          </cell>
        </row>
        <row r="104">
          <cell r="A104" t="str">
            <v>W-1H</v>
          </cell>
          <cell r="C104" t="str">
            <v>C</v>
          </cell>
          <cell r="D104" t="str">
            <v>BALANZA DE PLATAFORMA, FUERZA 200 Kg</v>
          </cell>
          <cell r="E104" t="str">
            <v>C</v>
          </cell>
          <cell r="F104" t="str">
            <v>EQ</v>
          </cell>
          <cell r="G104" t="e">
            <v>#NAME?</v>
          </cell>
          <cell r="H104" t="e">
            <v>#NAME?</v>
          </cell>
        </row>
        <row r="105">
          <cell r="A105" t="str">
            <v>W-1E</v>
          </cell>
          <cell r="C105" t="str">
            <v>C</v>
          </cell>
          <cell r="D105" t="str">
            <v>BALANZA DE PLATAFORMA, FUERZA 200 Kg, DIGITAL</v>
          </cell>
          <cell r="E105" t="str">
            <v>C</v>
          </cell>
          <cell r="F105" t="str">
            <v>EQ</v>
          </cell>
          <cell r="G105" t="e">
            <v>#NAME?</v>
          </cell>
          <cell r="H105" t="e">
            <v>#NAME?</v>
          </cell>
        </row>
        <row r="106">
          <cell r="A106" t="str">
            <v>W-5B</v>
          </cell>
          <cell r="C106" t="str">
            <v>C</v>
          </cell>
          <cell r="D106" t="str">
            <v>BALANZA DE SOBREMESA  CON TALLÍMETRO PARA BEBES, FUERZA 12/16 KGS.</v>
          </cell>
          <cell r="E106" t="str">
            <v>C</v>
          </cell>
          <cell r="F106" t="str">
            <v>EQ</v>
          </cell>
          <cell r="G106" t="e">
            <v>#NAME?</v>
          </cell>
          <cell r="H106" t="e">
            <v>#NAME?</v>
          </cell>
          <cell r="I106" t="e">
            <v>#NAME?</v>
          </cell>
        </row>
        <row r="107">
          <cell r="A107" t="str">
            <v>W-9</v>
          </cell>
          <cell r="C107" t="str">
            <v>LAB</v>
          </cell>
          <cell r="D107" t="str">
            <v xml:space="preserve">BALANZA DIGITAL </v>
          </cell>
          <cell r="E107" t="str">
            <v>L</v>
          </cell>
          <cell r="F107" t="str">
            <v>EQ</v>
          </cell>
          <cell r="G107" t="e">
            <v>#NAME?</v>
          </cell>
          <cell r="H107" t="e">
            <v>#NAME?</v>
          </cell>
          <cell r="I107" t="e">
            <v>#NAME?</v>
          </cell>
        </row>
        <row r="108">
          <cell r="A108" t="str">
            <v>W-9A</v>
          </cell>
          <cell r="C108" t="str">
            <v>LAB</v>
          </cell>
          <cell r="D108" t="str">
            <v>BALANZA DIGITAL  ETIQUETADORA</v>
          </cell>
          <cell r="E108" t="str">
            <v>L</v>
          </cell>
          <cell r="F108" t="str">
            <v>EQ</v>
          </cell>
          <cell r="G108" t="e">
            <v>#NAME?</v>
          </cell>
          <cell r="H108" t="e">
            <v>#NAME?</v>
          </cell>
          <cell r="I108" t="e">
            <v>#NAME?</v>
          </cell>
        </row>
        <row r="109">
          <cell r="A109" t="str">
            <v>W-31A</v>
          </cell>
          <cell r="C109" t="str">
            <v>C</v>
          </cell>
          <cell r="D109" t="str">
            <v>BALANZA DIGITAL NEONATAL</v>
          </cell>
          <cell r="E109" t="str">
            <v>C</v>
          </cell>
          <cell r="F109" t="str">
            <v>EQ</v>
          </cell>
          <cell r="G109" t="e">
            <v>#NAME?</v>
          </cell>
          <cell r="H109" t="e">
            <v>#NAME?</v>
          </cell>
          <cell r="I109" t="e">
            <v>#NAME?</v>
          </cell>
        </row>
        <row r="110">
          <cell r="A110" t="str">
            <v>W-5A</v>
          </cell>
          <cell r="C110" t="str">
            <v>C</v>
          </cell>
          <cell r="D110" t="str">
            <v>BALANZA DIGITAL PEDIÁTRICA DE SOBREMESA, 20 KG.</v>
          </cell>
          <cell r="E110" t="str">
            <v>C</v>
          </cell>
          <cell r="F110" t="str">
            <v>EQ</v>
          </cell>
          <cell r="G110" t="e">
            <v>#NAME?</v>
          </cell>
          <cell r="H110" t="e">
            <v>#NAME?</v>
          </cell>
          <cell r="I110" t="e">
            <v>#NAME?</v>
          </cell>
        </row>
        <row r="111">
          <cell r="A111" t="str">
            <v>W-10A</v>
          </cell>
          <cell r="C111" t="str">
            <v>C</v>
          </cell>
          <cell r="D111" t="str">
            <v>BALANZA DIGITAL, FUERZA 10 KILOS PARA BOLSAS DE SANGRE</v>
          </cell>
          <cell r="E111" t="str">
            <v>C</v>
          </cell>
          <cell r="F111" t="str">
            <v>EQ</v>
          </cell>
          <cell r="G111" t="e">
            <v>#NAME?</v>
          </cell>
          <cell r="H111" t="e">
            <v>#NAME?</v>
          </cell>
          <cell r="I111" t="e">
            <v>#NAME?</v>
          </cell>
        </row>
        <row r="112">
          <cell r="A112" t="str">
            <v>W-10B</v>
          </cell>
          <cell r="C112" t="str">
            <v>C</v>
          </cell>
          <cell r="D112" t="str">
            <v xml:space="preserve">BALANZA MECÁNICA PARA PESAR ÓRGANOS </v>
          </cell>
          <cell r="E112" t="str">
            <v>C</v>
          </cell>
          <cell r="F112" t="str">
            <v>EQ</v>
          </cell>
          <cell r="G112" t="e">
            <v>#NAME?</v>
          </cell>
          <cell r="H112" t="e">
            <v>#NAME?</v>
          </cell>
          <cell r="I112" t="e">
            <v>#NAME?</v>
          </cell>
        </row>
        <row r="113">
          <cell r="A113" t="str">
            <v>W-5C</v>
          </cell>
          <cell r="C113" t="str">
            <v>C</v>
          </cell>
          <cell r="D113" t="str">
            <v>BALANZA MECANICA PEDIATRICA CON TALLIMETRO</v>
          </cell>
          <cell r="E113" t="str">
            <v>C</v>
          </cell>
          <cell r="F113" t="str">
            <v>EQ</v>
          </cell>
          <cell r="G113" t="e">
            <v>#NAME?</v>
          </cell>
          <cell r="H113" t="e">
            <v>#NAME?</v>
          </cell>
        </row>
        <row r="114">
          <cell r="A114" t="str">
            <v>EM-91</v>
          </cell>
          <cell r="C114" t="str">
            <v>USV</v>
          </cell>
          <cell r="D114" t="str">
            <v>BALON INTRAAORTICO</v>
          </cell>
          <cell r="E114" t="str">
            <v>B</v>
          </cell>
          <cell r="F114" t="str">
            <v>EQ</v>
          </cell>
          <cell r="G114" t="e">
            <v>#NAME?</v>
          </cell>
          <cell r="H114" t="e">
            <v>#NAME?</v>
          </cell>
        </row>
        <row r="115">
          <cell r="A115" t="str">
            <v>ON-10</v>
          </cell>
          <cell r="C115" t="str">
            <v>C</v>
          </cell>
          <cell r="D115" t="str">
            <v>BALONES DE OXIDO NITROSO</v>
          </cell>
          <cell r="E115" t="str">
            <v>C</v>
          </cell>
          <cell r="F115" t="str">
            <v>OC</v>
          </cell>
          <cell r="G115" t="e">
            <v>#NAME?</v>
          </cell>
          <cell r="H115" t="e">
            <v>#NAME?</v>
          </cell>
        </row>
        <row r="116">
          <cell r="A116" t="str">
            <v>ON-10C</v>
          </cell>
          <cell r="C116" t="str">
            <v>C</v>
          </cell>
          <cell r="D116" t="str">
            <v>BALONES DE OXIDO NITROSO CON MANOMETROS Y REDUCTORES</v>
          </cell>
          <cell r="E116" t="str">
            <v>C</v>
          </cell>
          <cell r="F116" t="str">
            <v>OC</v>
          </cell>
        </row>
        <row r="117">
          <cell r="A117" t="str">
            <v>ON-11</v>
          </cell>
          <cell r="C117" t="str">
            <v>C</v>
          </cell>
          <cell r="D117" t="str">
            <v>BALONES DE OXIGENO DE  10m3</v>
          </cell>
          <cell r="E117" t="str">
            <v>C</v>
          </cell>
          <cell r="F117" t="str">
            <v>OC</v>
          </cell>
          <cell r="G117" t="e">
            <v>#NAME?</v>
          </cell>
          <cell r="H117" t="e">
            <v>#NAME?</v>
          </cell>
        </row>
        <row r="118">
          <cell r="A118" t="str">
            <v>M-30B</v>
          </cell>
          <cell r="C118" t="str">
            <v>MA</v>
          </cell>
          <cell r="D118" t="str">
            <v>BANCA ECUNEMICA</v>
          </cell>
          <cell r="E118" t="str">
            <v>MA</v>
          </cell>
          <cell r="F118" t="str">
            <v>EQ</v>
          </cell>
          <cell r="G118" t="e">
            <v>#NAME?</v>
          </cell>
          <cell r="H118" t="e">
            <v>#NAME?</v>
          </cell>
          <cell r="I118" t="e">
            <v>#NAME?</v>
          </cell>
        </row>
        <row r="119">
          <cell r="A119" t="str">
            <v>M-30</v>
          </cell>
          <cell r="C119" t="str">
            <v>MA</v>
          </cell>
          <cell r="D119" t="str">
            <v>BANCA PARA VESTUARIOS</v>
          </cell>
          <cell r="E119" t="str">
            <v>MA</v>
          </cell>
          <cell r="F119" t="str">
            <v>EQ</v>
          </cell>
          <cell r="G119" t="e">
            <v>#NAME?</v>
          </cell>
          <cell r="H119" t="e">
            <v>#NAME?</v>
          </cell>
          <cell r="I119" t="e">
            <v>#NAME?</v>
          </cell>
        </row>
        <row r="120">
          <cell r="A120" t="str">
            <v>M-31</v>
          </cell>
          <cell r="C120" t="str">
            <v>MA</v>
          </cell>
          <cell r="D120" t="str">
            <v>BANCA PARA VESTUARIOS CON COLGADORES</v>
          </cell>
          <cell r="E120" t="str">
            <v>MA</v>
          </cell>
          <cell r="F120" t="str">
            <v>EQ</v>
          </cell>
          <cell r="G120" t="e">
            <v>#NAME?</v>
          </cell>
          <cell r="H120" t="e">
            <v>#NAME?</v>
          </cell>
          <cell r="I120" t="e">
            <v>#NAME?</v>
          </cell>
        </row>
        <row r="121">
          <cell r="A121" t="str">
            <v>CF-35C</v>
          </cell>
          <cell r="C121" t="str">
            <v>EM</v>
          </cell>
          <cell r="D121" t="str">
            <v xml:space="preserve">BANCO AUTOMÁTICO DE CONDENSADORES </v>
          </cell>
          <cell r="E121" t="str">
            <v>MA</v>
          </cell>
          <cell r="F121" t="str">
            <v>OC</v>
          </cell>
          <cell r="G121" t="e">
            <v>#NAME?</v>
          </cell>
          <cell r="H121" t="e">
            <v>#NAME?</v>
          </cell>
          <cell r="I121" t="e">
            <v>#NAME?</v>
          </cell>
        </row>
        <row r="122">
          <cell r="A122" t="str">
            <v>M-46</v>
          </cell>
          <cell r="C122" t="str">
            <v>MA</v>
          </cell>
          <cell r="D122" t="str">
            <v>BANCO DE MADERA PARA CAPILLA CON RESPALDAR Y APOYO DE RODILLA 250 X 100</v>
          </cell>
          <cell r="E122" t="str">
            <v>MA</v>
          </cell>
          <cell r="F122" t="str">
            <v>EQ</v>
          </cell>
          <cell r="G122" t="e">
            <v>#NAME?</v>
          </cell>
          <cell r="H122" t="e">
            <v>#NAME?</v>
          </cell>
        </row>
        <row r="123">
          <cell r="A123" t="str">
            <v>M-30</v>
          </cell>
          <cell r="C123" t="str">
            <v>MA</v>
          </cell>
          <cell r="D123" t="str">
            <v>BANCO DE MADERA PARA VESTUARIO</v>
          </cell>
          <cell r="E123" t="str">
            <v>MA</v>
          </cell>
          <cell r="F123" t="str">
            <v>EQ</v>
          </cell>
          <cell r="G123" t="e">
            <v>#NAME?</v>
          </cell>
          <cell r="H123" t="e">
            <v>#NAME?</v>
          </cell>
          <cell r="I123" t="e">
            <v>#NAME?</v>
          </cell>
        </row>
        <row r="124">
          <cell r="A124" t="str">
            <v>BA-19A</v>
          </cell>
          <cell r="C124" t="str">
            <v>MA</v>
          </cell>
          <cell r="D124" t="str">
            <v>BANDEJA ACRILICA SIMPLE PARA ESCRITORIO</v>
          </cell>
          <cell r="E124" t="str">
            <v>MA</v>
          </cell>
          <cell r="F124" t="str">
            <v>EQ</v>
          </cell>
          <cell r="H124" t="e">
            <v>#NAME?</v>
          </cell>
          <cell r="I124" t="e">
            <v>#NAME?</v>
          </cell>
        </row>
        <row r="125">
          <cell r="A125" t="str">
            <v>BA-3</v>
          </cell>
          <cell r="C125" t="str">
            <v>MA</v>
          </cell>
          <cell r="D125" t="str">
            <v>BANDEJA ACRILICA SIMPLE PARA ESCRITORIO</v>
          </cell>
          <cell r="E125" t="str">
            <v>MA</v>
          </cell>
          <cell r="F125" t="str">
            <v>EQ</v>
          </cell>
          <cell r="I125" t="e">
            <v>#NAME?</v>
          </cell>
        </row>
        <row r="126">
          <cell r="A126" t="str">
            <v>BA-19</v>
          </cell>
          <cell r="C126" t="str">
            <v>MA</v>
          </cell>
          <cell r="D126" t="str">
            <v>BANDEJA METALICA SIMPLE PARA ESCRITORIO</v>
          </cell>
          <cell r="E126" t="str">
            <v>MA</v>
          </cell>
          <cell r="F126" t="str">
            <v>EQ</v>
          </cell>
          <cell r="G126" t="e">
            <v>#NAME?</v>
          </cell>
          <cell r="H126" t="e">
            <v>#NAME?</v>
          </cell>
          <cell r="I126" t="e">
            <v>#NAME?</v>
          </cell>
        </row>
        <row r="127">
          <cell r="A127" t="str">
            <v>IQ-100</v>
          </cell>
          <cell r="C127" t="str">
            <v>LAB</v>
          </cell>
          <cell r="D127" t="str">
            <v>BANDEJA PORTA LAMINAS</v>
          </cell>
          <cell r="E127" t="str">
            <v>L</v>
          </cell>
          <cell r="F127" t="str">
            <v>EQ</v>
          </cell>
          <cell r="G127" t="e">
            <v>#NAME?</v>
          </cell>
          <cell r="H127" t="e">
            <v>#NAME?</v>
          </cell>
          <cell r="I127" t="e">
            <v>#NAME?</v>
          </cell>
        </row>
        <row r="128">
          <cell r="A128" t="str">
            <v>IQ-101</v>
          </cell>
          <cell r="C128" t="str">
            <v>LAB</v>
          </cell>
          <cell r="D128" t="str">
            <v>BANDEJAS DE ACERO INOXIDABLE</v>
          </cell>
          <cell r="E128" t="str">
            <v>L</v>
          </cell>
          <cell r="F128" t="str">
            <v>EQ</v>
          </cell>
          <cell r="G128" t="e">
            <v>#NAME?</v>
          </cell>
          <cell r="H128" t="e">
            <v>#NAME?</v>
          </cell>
          <cell r="I128" t="e">
            <v>#NAME?</v>
          </cell>
        </row>
        <row r="129">
          <cell r="A129" t="str">
            <v>Z-102</v>
          </cell>
          <cell r="C129" t="str">
            <v>INF</v>
          </cell>
          <cell r="D129" t="str">
            <v>BANDEJAS METÁLICAS PARA RACK 19"</v>
          </cell>
          <cell r="E129" t="str">
            <v>C</v>
          </cell>
          <cell r="F129" t="str">
            <v>OC</v>
          </cell>
          <cell r="G129" t="e">
            <v>#NAME?</v>
          </cell>
          <cell r="H129" t="e">
            <v>#NAME?</v>
          </cell>
          <cell r="I129" t="e">
            <v>#NAME?</v>
          </cell>
        </row>
        <row r="130">
          <cell r="A130" t="str">
            <v>L-16</v>
          </cell>
          <cell r="C130" t="str">
            <v>LAB</v>
          </cell>
          <cell r="D130" t="str">
            <v xml:space="preserve">BAÑO MARIA (10 A 15 LT) </v>
          </cell>
          <cell r="E130" t="str">
            <v>L</v>
          </cell>
          <cell r="F130" t="str">
            <v>EQ</v>
          </cell>
          <cell r="G130" t="e">
            <v>#NAME?</v>
          </cell>
          <cell r="H130" t="e">
            <v>#NAME?</v>
          </cell>
          <cell r="I130" t="e">
            <v>#NAME?</v>
          </cell>
        </row>
        <row r="131">
          <cell r="A131" t="str">
            <v>L-16A</v>
          </cell>
          <cell r="C131" t="str">
            <v>LAB</v>
          </cell>
          <cell r="D131" t="str">
            <v>BAÑO MARIA 40 LITROS</v>
          </cell>
          <cell r="E131" t="str">
            <v>L</v>
          </cell>
          <cell r="F131" t="str">
            <v>EQ</v>
          </cell>
          <cell r="G131" t="e">
            <v>#NAME?</v>
          </cell>
          <cell r="H131" t="e">
            <v>#NAME?</v>
          </cell>
          <cell r="I131" t="e">
            <v>#NAME?</v>
          </cell>
        </row>
        <row r="132">
          <cell r="A132" t="str">
            <v>L-14A</v>
          </cell>
          <cell r="C132" t="str">
            <v>LAB</v>
          </cell>
          <cell r="D132" t="str">
            <v>BAÑO MARIA CALOR SECO  TUBOS 13 X 100</v>
          </cell>
          <cell r="E132" t="str">
            <v>L</v>
          </cell>
          <cell r="F132" t="str">
            <v>EQ</v>
          </cell>
          <cell r="G132" t="e">
            <v>#NAME?</v>
          </cell>
          <cell r="H132" t="e">
            <v>#NAME?</v>
          </cell>
          <cell r="I132" t="e">
            <v>#NAME?</v>
          </cell>
        </row>
        <row r="133">
          <cell r="A133" t="str">
            <v>L-103</v>
          </cell>
          <cell r="C133" t="str">
            <v>LAB</v>
          </cell>
          <cell r="D133" t="str">
            <v>BAÑO MARÍA DE 20 A 25  LITROS</v>
          </cell>
          <cell r="E133" t="str">
            <v>L</v>
          </cell>
          <cell r="F133" t="str">
            <v>EQ</v>
          </cell>
          <cell r="G133" t="e">
            <v>#NAME?</v>
          </cell>
          <cell r="H133" t="e">
            <v>#NAME?</v>
          </cell>
          <cell r="I133" t="e">
            <v>#NAME?</v>
          </cell>
        </row>
        <row r="134">
          <cell r="A134" t="str">
            <v>X-6</v>
          </cell>
          <cell r="C134" t="str">
            <v>EM</v>
          </cell>
          <cell r="D134" t="str">
            <v>BAÑO MARÍA DE 5 POZAS CON DOBLE PLATEO</v>
          </cell>
          <cell r="E134" t="str">
            <v>EM</v>
          </cell>
          <cell r="F134" t="str">
            <v>EQ</v>
          </cell>
          <cell r="G134" t="e">
            <v>#NAME?</v>
          </cell>
          <cell r="H134" t="e">
            <v>#NAME?</v>
          </cell>
        </row>
        <row r="135">
          <cell r="A135" t="str">
            <v>S-11B</v>
          </cell>
          <cell r="C135" t="str">
            <v>NUT</v>
          </cell>
          <cell r="D135" t="str">
            <v>BAÑO MARÍA PARA BIBERONES AUTOMÁTICO</v>
          </cell>
          <cell r="E135" t="str">
            <v>E</v>
          </cell>
          <cell r="F135" t="str">
            <v>EQ</v>
          </cell>
          <cell r="G135" t="e">
            <v>#NAME?</v>
          </cell>
          <cell r="H135" t="e">
            <v>#NAME?</v>
          </cell>
          <cell r="I135" t="e">
            <v>#NAME?</v>
          </cell>
        </row>
        <row r="136">
          <cell r="A136" t="str">
            <v>L-14</v>
          </cell>
          <cell r="C136" t="str">
            <v>LAB</v>
          </cell>
          <cell r="D136" t="str">
            <v>BAÑO MARIA SECO TIPO PELTIER 4 RACKS (1.8 Kw.)</v>
          </cell>
          <cell r="E136" t="str">
            <v>L</v>
          </cell>
          <cell r="F136" t="str">
            <v>EQ</v>
          </cell>
          <cell r="G136" t="e">
            <v>#NAME?</v>
          </cell>
          <cell r="H136" t="e">
            <v>#NAME?</v>
          </cell>
          <cell r="I136" t="e">
            <v>#NAME?</v>
          </cell>
        </row>
        <row r="137">
          <cell r="A137" t="str">
            <v>H-12</v>
          </cell>
          <cell r="C137" t="str">
            <v>SAN</v>
          </cell>
          <cell r="D137" t="str">
            <v>BARRA CROMADA DE APOYO PARA DISCAPACITADOS</v>
          </cell>
          <cell r="E137" t="str">
            <v>OC</v>
          </cell>
          <cell r="F137" t="str">
            <v>OC</v>
          </cell>
          <cell r="G137" t="e">
            <v>#NAME?</v>
          </cell>
          <cell r="H137" t="e">
            <v>#NAME?</v>
          </cell>
          <cell r="I137" t="e">
            <v>#NAME?</v>
          </cell>
        </row>
        <row r="138">
          <cell r="A138" t="str">
            <v>H-6</v>
          </cell>
          <cell r="C138" t="str">
            <v>SAN</v>
          </cell>
          <cell r="D138" t="str">
            <v>BARRA CROMADA PARA CORTINAS</v>
          </cell>
          <cell r="E138" t="str">
            <v>OC</v>
          </cell>
          <cell r="F138" t="str">
            <v>OC</v>
          </cell>
          <cell r="G138" t="e">
            <v>#NAME?</v>
          </cell>
          <cell r="H138" t="e">
            <v>#NAME?</v>
          </cell>
          <cell r="I138" t="e">
            <v>#NAME?</v>
          </cell>
        </row>
        <row r="139">
          <cell r="A139" t="str">
            <v>E-27</v>
          </cell>
          <cell r="C139" t="str">
            <v>MF</v>
          </cell>
          <cell r="D139" t="str">
            <v>BARRA PARALELAS PARA ADULTO</v>
          </cell>
          <cell r="E139" t="str">
            <v>C</v>
          </cell>
          <cell r="F139" t="str">
            <v>EQ</v>
          </cell>
          <cell r="G139" t="e">
            <v>#NAME?</v>
          </cell>
          <cell r="H139" t="e">
            <v>#NAME?</v>
          </cell>
          <cell r="I139" t="e">
            <v>#NAME?</v>
          </cell>
        </row>
        <row r="140">
          <cell r="A140" t="str">
            <v>E-28</v>
          </cell>
          <cell r="C140" t="str">
            <v>MF</v>
          </cell>
          <cell r="D140" t="str">
            <v>BARRA PARALELAS PARA NIÑOS</v>
          </cell>
          <cell r="E140" t="str">
            <v>C</v>
          </cell>
          <cell r="F140" t="str">
            <v>EQ</v>
          </cell>
          <cell r="G140" t="e">
            <v>#NAME?</v>
          </cell>
          <cell r="H140" t="e">
            <v>#NAME?</v>
          </cell>
          <cell r="I140" t="e">
            <v>#NAME?</v>
          </cell>
        </row>
        <row r="141">
          <cell r="A141" t="str">
            <v>E-36</v>
          </cell>
          <cell r="C141" t="str">
            <v>MF</v>
          </cell>
          <cell r="D141" t="str">
            <v>BARRA SUECA</v>
          </cell>
          <cell r="E141" t="str">
            <v>R</v>
          </cell>
          <cell r="F141" t="str">
            <v>EQ</v>
          </cell>
          <cell r="G141" t="e">
            <v>#NAME?</v>
          </cell>
          <cell r="H141" t="e">
            <v>#NAME?</v>
          </cell>
          <cell r="I141" t="e">
            <v>#NAME?</v>
          </cell>
        </row>
        <row r="142">
          <cell r="A142" t="str">
            <v>BAS-1</v>
          </cell>
          <cell r="C142" t="str">
            <v>MC</v>
          </cell>
          <cell r="D142" t="str">
            <v>BASTONES</v>
          </cell>
          <cell r="E142" t="str">
            <v>MC</v>
          </cell>
          <cell r="F142" t="str">
            <v>EQ</v>
          </cell>
          <cell r="G142" t="e">
            <v>#NAME?</v>
          </cell>
          <cell r="H142" t="e">
            <v>#NAME?</v>
          </cell>
          <cell r="I142" t="e">
            <v>#NAME?</v>
          </cell>
        </row>
        <row r="143">
          <cell r="A143" t="str">
            <v>BAT-100</v>
          </cell>
          <cell r="C143" t="str">
            <v>EM</v>
          </cell>
          <cell r="D143" t="str">
            <v>BATERIA  DE LIBRE  MANTENIMIENTO</v>
          </cell>
          <cell r="E143" t="str">
            <v>EM</v>
          </cell>
          <cell r="F143" t="str">
            <v>EQ</v>
          </cell>
          <cell r="G143" t="e">
            <v>#NAME?</v>
          </cell>
          <cell r="H143" t="e">
            <v>#NAME?</v>
          </cell>
        </row>
        <row r="144">
          <cell r="A144" t="str">
            <v>XC-01</v>
          </cell>
          <cell r="C144" t="str">
            <v>EM</v>
          </cell>
          <cell r="D144" t="str">
            <v>BATERIA DE FILTROS</v>
          </cell>
          <cell r="E144" t="str">
            <v>EM</v>
          </cell>
          <cell r="F144" t="str">
            <v>OC</v>
          </cell>
          <cell r="G144" t="e">
            <v>#NAME?</v>
          </cell>
          <cell r="H144" t="e">
            <v>#NAME?</v>
          </cell>
        </row>
        <row r="145">
          <cell r="A145" t="str">
            <v>E-116</v>
          </cell>
          <cell r="C145" t="str">
            <v>MF</v>
          </cell>
          <cell r="D145" t="str">
            <v>BATERÍA DE TEST PERUANO DE CRECIMIENTO Y DESARROLLO</v>
          </cell>
          <cell r="E145" t="str">
            <v>R</v>
          </cell>
          <cell r="F145" t="str">
            <v>EQ</v>
          </cell>
          <cell r="G145" t="e">
            <v>#NAME?</v>
          </cell>
          <cell r="H145" t="e">
            <v>#NAME?</v>
          </cell>
          <cell r="I145" t="e">
            <v>#NAME?</v>
          </cell>
        </row>
        <row r="146">
          <cell r="A146" t="str">
            <v>X-13</v>
          </cell>
          <cell r="C146" t="str">
            <v>NUT</v>
          </cell>
          <cell r="D146" t="str">
            <v xml:space="preserve">BATIDORA INDUSTRIAL </v>
          </cell>
          <cell r="E146" t="str">
            <v>E</v>
          </cell>
          <cell r="F146" t="str">
            <v>EQ</v>
          </cell>
          <cell r="G146" t="e">
            <v>#NAME?</v>
          </cell>
          <cell r="H146" t="e">
            <v>#NAME?</v>
          </cell>
          <cell r="I146" t="e">
            <v>#NAME?</v>
          </cell>
        </row>
        <row r="147">
          <cell r="A147" t="str">
            <v>X-30A</v>
          </cell>
          <cell r="C147" t="str">
            <v>NUT</v>
          </cell>
          <cell r="D147" t="str">
            <v>BATIDORA INDUSTRIAL 40LTS</v>
          </cell>
          <cell r="E147" t="str">
            <v>E</v>
          </cell>
          <cell r="F147" t="str">
            <v>EQ</v>
          </cell>
          <cell r="G147" t="e">
            <v>#NAME?</v>
          </cell>
          <cell r="H147" t="e">
            <v>#NAME?</v>
          </cell>
          <cell r="I147" t="e">
            <v>#NAME?</v>
          </cell>
        </row>
        <row r="148">
          <cell r="A148" t="str">
            <v>A-15</v>
          </cell>
          <cell r="C148" t="str">
            <v>SAN</v>
          </cell>
          <cell r="D148" t="str">
            <v>BEBEDERO DE PEDESTAL DE ACERO INOXIDABLE</v>
          </cell>
          <cell r="E148" t="str">
            <v>OC</v>
          </cell>
          <cell r="F148" t="str">
            <v>OC</v>
          </cell>
          <cell r="G148" t="e">
            <v>#NAME?</v>
          </cell>
          <cell r="H148" t="e">
            <v>#NAME?</v>
          </cell>
          <cell r="I148" t="e">
            <v>#NAME?</v>
          </cell>
        </row>
        <row r="149">
          <cell r="A149" t="str">
            <v>E-29</v>
          </cell>
          <cell r="C149" t="str">
            <v>MF</v>
          </cell>
          <cell r="D149" t="str">
            <v xml:space="preserve">BICICLETA ERGOMÉTRICA, ADULTO </v>
          </cell>
          <cell r="E149" t="str">
            <v>R</v>
          </cell>
          <cell r="F149" t="str">
            <v>EQ</v>
          </cell>
          <cell r="G149" t="e">
            <v>#NAME?</v>
          </cell>
          <cell r="H149" t="e">
            <v>#NAME?</v>
          </cell>
          <cell r="I149" t="e">
            <v>#NAME?</v>
          </cell>
        </row>
        <row r="150">
          <cell r="A150" t="str">
            <v>E-29A</v>
          </cell>
          <cell r="C150" t="str">
            <v>MF</v>
          </cell>
          <cell r="D150" t="str">
            <v xml:space="preserve">BICICLETA ERGOMÉTRICA, PEDIÁTRICA </v>
          </cell>
          <cell r="E150" t="str">
            <v>R</v>
          </cell>
          <cell r="F150" t="str">
            <v>EQ</v>
          </cell>
          <cell r="G150" t="e">
            <v>#NAME?</v>
          </cell>
          <cell r="H150" t="e">
            <v>#NAME?</v>
          </cell>
          <cell r="I150" t="e">
            <v>#NAME?</v>
          </cell>
        </row>
        <row r="151">
          <cell r="A151" t="str">
            <v>S-97B</v>
          </cell>
          <cell r="C151" t="str">
            <v>LAB</v>
          </cell>
          <cell r="D151" t="str">
            <v>BIDESTILADOR DE AGUA 4 LITROS/H</v>
          </cell>
          <cell r="E151" t="str">
            <v>L</v>
          </cell>
          <cell r="F151" t="str">
            <v>EQ</v>
          </cell>
          <cell r="G151" t="e">
            <v>#NAME?</v>
          </cell>
          <cell r="H151" t="e">
            <v>#NAME?</v>
          </cell>
          <cell r="I151" t="e">
            <v>#NAME?</v>
          </cell>
        </row>
        <row r="152">
          <cell r="A152" t="str">
            <v>S-97</v>
          </cell>
          <cell r="C152" t="str">
            <v>LAB</v>
          </cell>
          <cell r="D152" t="str">
            <v>BIDESTILADOR DE AGUA 8 LITROS/H</v>
          </cell>
          <cell r="E152" t="str">
            <v>L</v>
          </cell>
          <cell r="F152" t="str">
            <v>EQ</v>
          </cell>
          <cell r="G152" t="e">
            <v>#NAME?</v>
          </cell>
          <cell r="H152" t="e">
            <v>#NAME?</v>
          </cell>
          <cell r="I152" t="e">
            <v>#NAME?</v>
          </cell>
        </row>
        <row r="153">
          <cell r="A153" t="str">
            <v>L-35C</v>
          </cell>
          <cell r="C153" t="str">
            <v>LAB</v>
          </cell>
          <cell r="D153" t="str">
            <v xml:space="preserve">BILIRRUBINOMETRO </v>
          </cell>
          <cell r="E153" t="str">
            <v>B</v>
          </cell>
          <cell r="F153" t="str">
            <v>EQ</v>
          </cell>
        </row>
        <row r="154">
          <cell r="A154" t="str">
            <v>MA-52</v>
          </cell>
          <cell r="C154" t="str">
            <v>MC</v>
          </cell>
          <cell r="D154" t="str">
            <v>BIOMBO DE ACERO INOXIDABLE DE 2 CUERPOS</v>
          </cell>
          <cell r="E154" t="str">
            <v>MC</v>
          </cell>
          <cell r="F154" t="str">
            <v>EQ</v>
          </cell>
          <cell r="G154" t="e">
            <v>#NAME?</v>
          </cell>
          <cell r="H154" t="e">
            <v>#NAME?</v>
          </cell>
          <cell r="I154" t="e">
            <v>#NAME?</v>
          </cell>
        </row>
        <row r="155">
          <cell r="A155" t="str">
            <v>MA-52A</v>
          </cell>
          <cell r="C155" t="str">
            <v>MC</v>
          </cell>
          <cell r="D155" t="str">
            <v>BIOMBO METALICO DE 2 CUERPOS</v>
          </cell>
          <cell r="E155" t="str">
            <v>MC</v>
          </cell>
          <cell r="F155" t="str">
            <v>EQ</v>
          </cell>
          <cell r="G155" t="e">
            <v>#NAME?</v>
          </cell>
          <cell r="H155" t="e">
            <v>#NAME?</v>
          </cell>
          <cell r="I155" t="e">
            <v>#NAME?</v>
          </cell>
        </row>
        <row r="156">
          <cell r="A156" t="str">
            <v>MA-52C</v>
          </cell>
          <cell r="C156" t="str">
            <v>MC</v>
          </cell>
          <cell r="D156" t="str">
            <v>BIOMBO METÁLICO DE 3 CUERPOS</v>
          </cell>
          <cell r="E156" t="str">
            <v>MC</v>
          </cell>
          <cell r="F156" t="str">
            <v>EQ</v>
          </cell>
          <cell r="G156" t="e">
            <v>#NAME?</v>
          </cell>
          <cell r="H156" t="e">
            <v>#NAME?</v>
          </cell>
          <cell r="I156" t="e">
            <v>#NAME?</v>
          </cell>
        </row>
        <row r="157">
          <cell r="A157" t="str">
            <v>EM-63</v>
          </cell>
          <cell r="C157" t="str">
            <v>LAB</v>
          </cell>
          <cell r="D157" t="str">
            <v>BOLSA PERFUSORA</v>
          </cell>
          <cell r="E157" t="str">
            <v>L</v>
          </cell>
          <cell r="F157" t="str">
            <v>EQ</v>
          </cell>
          <cell r="G157" t="e">
            <v>#NAME?</v>
          </cell>
          <cell r="H157" t="e">
            <v>#NAME?</v>
          </cell>
          <cell r="I157" t="e">
            <v>#NAME?</v>
          </cell>
        </row>
        <row r="158">
          <cell r="A158" t="str">
            <v>CF-100</v>
          </cell>
          <cell r="C158" t="str">
            <v>EM</v>
          </cell>
          <cell r="D158" t="str">
            <v>BOMBA DE AGUA 5 HP/CU. PLANTA DE BOMBEOS</v>
          </cell>
          <cell r="E158" t="str">
            <v>E</v>
          </cell>
          <cell r="F158" t="str">
            <v>EQ</v>
          </cell>
          <cell r="H158" t="e">
            <v>#NAME?</v>
          </cell>
        </row>
        <row r="159">
          <cell r="A159" t="str">
            <v>CF-7a</v>
          </cell>
          <cell r="C159" t="str">
            <v>EM</v>
          </cell>
          <cell r="D159" t="str">
            <v>BOMBA DE AGUA BLANDA</v>
          </cell>
          <cell r="E159" t="str">
            <v>EM</v>
          </cell>
          <cell r="F159" t="str">
            <v>OC</v>
          </cell>
          <cell r="G159" t="e">
            <v>#NAME?</v>
          </cell>
          <cell r="H159" t="e">
            <v>#NAME?</v>
          </cell>
        </row>
        <row r="160">
          <cell r="A160" t="str">
            <v>CF-8C</v>
          </cell>
          <cell r="C160" t="str">
            <v>EM</v>
          </cell>
          <cell r="D160" t="str">
            <v>BOMBA DE AGUA CONTRA INCENDIO</v>
          </cell>
          <cell r="E160" t="str">
            <v>EM</v>
          </cell>
          <cell r="F160" t="str">
            <v>OC</v>
          </cell>
          <cell r="G160" t="e">
            <v>#NAME?</v>
          </cell>
          <cell r="H160" t="e">
            <v>#NAME?</v>
          </cell>
        </row>
        <row r="161">
          <cell r="A161" t="str">
            <v>CF-100A</v>
          </cell>
          <cell r="C161" t="str">
            <v>EM</v>
          </cell>
          <cell r="D161" t="str">
            <v>BOMBA DE AGUA DURA</v>
          </cell>
          <cell r="E161" t="str">
            <v>EM</v>
          </cell>
          <cell r="F161" t="str">
            <v>OC</v>
          </cell>
          <cell r="G161" t="e">
            <v>#NAME?</v>
          </cell>
          <cell r="H161" t="e">
            <v>#NAME?</v>
          </cell>
          <cell r="I161" t="e">
            <v>#NAME?</v>
          </cell>
        </row>
        <row r="162">
          <cell r="A162" t="str">
            <v>EM-53</v>
          </cell>
          <cell r="C162" t="str">
            <v>USV</v>
          </cell>
          <cell r="D162" t="str">
            <v>BOMBA DE INFUSIÓN DE 1 CANAL</v>
          </cell>
          <cell r="E162" t="str">
            <v>B</v>
          </cell>
          <cell r="F162" t="str">
            <v>EQ</v>
          </cell>
          <cell r="G162" t="e">
            <v>#NAME?</v>
          </cell>
          <cell r="H162" t="e">
            <v>#NAME?</v>
          </cell>
          <cell r="I162" t="e">
            <v>#NAME?</v>
          </cell>
        </row>
        <row r="163">
          <cell r="A163" t="str">
            <v>EM-53B</v>
          </cell>
          <cell r="C163" t="str">
            <v>USV</v>
          </cell>
          <cell r="D163" t="str">
            <v>BOMBA DE INFUSIÓN DE 2 CANALES</v>
          </cell>
          <cell r="E163" t="str">
            <v>B</v>
          </cell>
          <cell r="F163" t="str">
            <v>EQ</v>
          </cell>
          <cell r="G163" t="e">
            <v>#NAME?</v>
          </cell>
          <cell r="H163" t="e">
            <v>#NAME?</v>
          </cell>
          <cell r="I163" t="e">
            <v>#NAME?</v>
          </cell>
        </row>
        <row r="164">
          <cell r="A164" t="str">
            <v>EM-58A</v>
          </cell>
          <cell r="C164" t="str">
            <v>USV</v>
          </cell>
          <cell r="D164" t="str">
            <v>BOMBA DE INFUSION DE JERINGA</v>
          </cell>
          <cell r="E164" t="str">
            <v>MA</v>
          </cell>
          <cell r="F164" t="str">
            <v>EQ</v>
          </cell>
          <cell r="G164" t="e">
            <v>#NAME?</v>
          </cell>
          <cell r="H164" t="e">
            <v>#NAME?</v>
          </cell>
          <cell r="I164" t="e">
            <v>#NAME?</v>
          </cell>
        </row>
        <row r="165">
          <cell r="A165" t="str">
            <v>EM-53A</v>
          </cell>
          <cell r="C165" t="str">
            <v>USV</v>
          </cell>
          <cell r="D165" t="str">
            <v>BOMBA DE INFUSIÓN ENTERAL</v>
          </cell>
          <cell r="E165" t="str">
            <v>B</v>
          </cell>
          <cell r="F165" t="str">
            <v>EQ</v>
          </cell>
          <cell r="G165" t="e">
            <v>#NAME?</v>
          </cell>
          <cell r="H165" t="e">
            <v>#NAME?</v>
          </cell>
          <cell r="I165" t="e">
            <v>#NAME?</v>
          </cell>
        </row>
        <row r="166">
          <cell r="A166" t="str">
            <v>T-49</v>
          </cell>
          <cell r="C166" t="str">
            <v>MAN</v>
          </cell>
          <cell r="D166" t="str">
            <v>BOMBA HIDROSTATICA MANUAL</v>
          </cell>
          <cell r="E166" t="str">
            <v>E</v>
          </cell>
          <cell r="F166" t="str">
            <v>EQ</v>
          </cell>
          <cell r="G166" t="e">
            <v>#NAME?</v>
          </cell>
          <cell r="H166" t="e">
            <v>#NAME?</v>
          </cell>
          <cell r="I166" t="e">
            <v>#NAME?</v>
          </cell>
        </row>
        <row r="167">
          <cell r="A167" t="str">
            <v>CF-8a</v>
          </cell>
          <cell r="C167" t="str">
            <v>EM</v>
          </cell>
          <cell r="D167" t="str">
            <v>BOMBA JOCKEY ACI</v>
          </cell>
          <cell r="E167" t="str">
            <v xml:space="preserve">EM </v>
          </cell>
          <cell r="F167" t="str">
            <v>OC</v>
          </cell>
          <cell r="G167" t="e">
            <v>#NAME?</v>
          </cell>
          <cell r="H167" t="e">
            <v>#NAME?</v>
          </cell>
        </row>
        <row r="168">
          <cell r="A168" t="str">
            <v>CF-101</v>
          </cell>
          <cell r="C168" t="str">
            <v>EM</v>
          </cell>
          <cell r="D168" t="str">
            <v>BOMBA MANUAL (ALIMENTACIÓN DE COMBUSTIBLE)</v>
          </cell>
          <cell r="E168" t="str">
            <v>EM</v>
          </cell>
          <cell r="F168" t="str">
            <v>OC</v>
          </cell>
          <cell r="H168" t="e">
            <v>#NAME?</v>
          </cell>
          <cell r="I168" t="e">
            <v>#NAME?</v>
          </cell>
        </row>
        <row r="169">
          <cell r="A169" t="str">
            <v>CF-7b</v>
          </cell>
          <cell r="C169" t="str">
            <v>EM</v>
          </cell>
          <cell r="D169" t="str">
            <v>BOMBAS DE AGUA CALIENTE</v>
          </cell>
          <cell r="E169" t="str">
            <v xml:space="preserve">EM </v>
          </cell>
          <cell r="F169" t="str">
            <v>OC</v>
          </cell>
        </row>
        <row r="170">
          <cell r="A170" t="str">
            <v>B-50</v>
          </cell>
          <cell r="C170" t="str">
            <v>SAN</v>
          </cell>
          <cell r="D170" t="str">
            <v>BOTADERO CLINICO DE CERAMICA VITRIFICADA CON LAVADOR DE CHATAS AGUA FRIA Y CALIENTE</v>
          </cell>
          <cell r="E170" t="str">
            <v>OC</v>
          </cell>
          <cell r="F170" t="str">
            <v>OC</v>
          </cell>
          <cell r="G170" t="e">
            <v>#NAME?</v>
          </cell>
          <cell r="H170" t="e">
            <v>#NAME?</v>
          </cell>
          <cell r="I170" t="e">
            <v>#NAME?</v>
          </cell>
        </row>
        <row r="171">
          <cell r="A171" t="str">
            <v>B-67</v>
          </cell>
          <cell r="C171" t="str">
            <v>SAN</v>
          </cell>
          <cell r="D171" t="str">
            <v>BOTADERO DE MATERIAL REVESTIDO EN CERAMICA DE DOS POZAS, ALTA Y BAJA, AGUA FRIA</v>
          </cell>
          <cell r="E171" t="str">
            <v>OC</v>
          </cell>
          <cell r="F171" t="str">
            <v>OC</v>
          </cell>
          <cell r="G171" t="e">
            <v>#NAME?</v>
          </cell>
          <cell r="H171" t="e">
            <v>#NAME?</v>
          </cell>
          <cell r="I171" t="e">
            <v>#NAME?</v>
          </cell>
        </row>
        <row r="172">
          <cell r="A172" t="str">
            <v>EM-76A</v>
          </cell>
          <cell r="C172" t="str">
            <v>OPT</v>
          </cell>
          <cell r="D172" t="str">
            <v xml:space="preserve">BRONCOFIBROSCOPIO PEDIATRICO </v>
          </cell>
          <cell r="E172" t="str">
            <v>B</v>
          </cell>
          <cell r="F172" t="str">
            <v>EQ</v>
          </cell>
          <cell r="G172" t="e">
            <v>#NAME?</v>
          </cell>
          <cell r="H172" t="e">
            <v>#NAME?</v>
          </cell>
          <cell r="I172" t="e">
            <v>#NAME?</v>
          </cell>
        </row>
        <row r="173">
          <cell r="A173" t="str">
            <v>MC-21</v>
          </cell>
          <cell r="C173" t="str">
            <v>MA</v>
          </cell>
          <cell r="D173" t="str">
            <v>BUTACA DE 3 CUERPOS DE ASIENTO MÚLTIPLES</v>
          </cell>
          <cell r="E173" t="str">
            <v>MA</v>
          </cell>
          <cell r="F173" t="str">
            <v>EQ</v>
          </cell>
          <cell r="G173" t="e">
            <v>#NAME?</v>
          </cell>
          <cell r="H173" t="e">
            <v>#NAME?</v>
          </cell>
          <cell r="I173" t="e">
            <v>#NAME?</v>
          </cell>
        </row>
        <row r="174">
          <cell r="A174" t="str">
            <v>MC-59E</v>
          </cell>
          <cell r="C174" t="str">
            <v>MA</v>
          </cell>
          <cell r="D174" t="str">
            <v>BUTACA METALICA DE 2 CUERPOS</v>
          </cell>
          <cell r="E174" t="str">
            <v>MA</v>
          </cell>
          <cell r="F174" t="str">
            <v>EQ</v>
          </cell>
          <cell r="G174" t="e">
            <v>#NAME?</v>
          </cell>
          <cell r="H174" t="e">
            <v>#NAME?</v>
          </cell>
          <cell r="I174" t="e">
            <v>#NAME?</v>
          </cell>
        </row>
        <row r="175">
          <cell r="A175" t="str">
            <v>MC-59F</v>
          </cell>
          <cell r="C175" t="str">
            <v>MA</v>
          </cell>
          <cell r="D175" t="str">
            <v>BUTACA METALICA DE 3 CUERPOS</v>
          </cell>
          <cell r="E175" t="str">
            <v>MA</v>
          </cell>
          <cell r="F175" t="str">
            <v>EQ</v>
          </cell>
          <cell r="G175" t="e">
            <v>#NAME?</v>
          </cell>
          <cell r="H175" t="e">
            <v>#NAME?</v>
          </cell>
          <cell r="I175" t="e">
            <v>#NAME?</v>
          </cell>
        </row>
        <row r="176">
          <cell r="A176" t="str">
            <v>MC-59G</v>
          </cell>
          <cell r="C176" t="str">
            <v>MA</v>
          </cell>
          <cell r="D176" t="str">
            <v>BUTACA METALICA DE 4 CUERPOS</v>
          </cell>
          <cell r="E176" t="str">
            <v>MA</v>
          </cell>
          <cell r="F176" t="str">
            <v>EQ</v>
          </cell>
          <cell r="G176" t="e">
            <v>#NAME?</v>
          </cell>
          <cell r="H176" t="e">
            <v>#NAME?</v>
          </cell>
          <cell r="I176" t="e">
            <v>#NAME?</v>
          </cell>
        </row>
        <row r="177">
          <cell r="A177" t="str">
            <v>EM-63A</v>
          </cell>
          <cell r="C177" t="str">
            <v>DX</v>
          </cell>
          <cell r="D177" t="str">
            <v>CABINA AUDIOMETRICA</v>
          </cell>
          <cell r="E177" t="str">
            <v>B</v>
          </cell>
          <cell r="F177" t="str">
            <v>EQ</v>
          </cell>
          <cell r="G177" t="e">
            <v>#NAME?</v>
          </cell>
          <cell r="H177" t="e">
            <v>#NAME?</v>
          </cell>
          <cell r="I177" t="e">
            <v>#NAME?</v>
          </cell>
        </row>
        <row r="178">
          <cell r="A178" t="str">
            <v>L-78</v>
          </cell>
          <cell r="C178" t="str">
            <v>LAB</v>
          </cell>
          <cell r="D178" t="str">
            <v>CABINA DE FLUJO LAMINAR</v>
          </cell>
          <cell r="E178" t="str">
            <v>L</v>
          </cell>
          <cell r="F178" t="str">
            <v>EQ</v>
          </cell>
          <cell r="G178" t="e">
            <v>#NAME?</v>
          </cell>
          <cell r="H178" t="e">
            <v>#NAME?</v>
          </cell>
          <cell r="I178" t="e">
            <v>#NAME?</v>
          </cell>
        </row>
        <row r="179">
          <cell r="A179" t="str">
            <v>L-78A</v>
          </cell>
          <cell r="C179" t="str">
            <v>LAB</v>
          </cell>
          <cell r="D179" t="str">
            <v xml:space="preserve">CABINA DE FLUJO LAMINAR HORIZONTAL </v>
          </cell>
          <cell r="E179" t="str">
            <v>L</v>
          </cell>
          <cell r="F179" t="str">
            <v>EQ</v>
          </cell>
          <cell r="G179" t="e">
            <v>#NAME?</v>
          </cell>
          <cell r="H179" t="e">
            <v>#NAME?</v>
          </cell>
          <cell r="I179" t="e">
            <v>#NAME?</v>
          </cell>
        </row>
        <row r="180">
          <cell r="A180" t="str">
            <v>L-78D</v>
          </cell>
          <cell r="C180" t="str">
            <v>LAB</v>
          </cell>
          <cell r="D180" t="str">
            <v>CABINA DE FLUJO LAMINAR VERTICAL (4 PIES TIPO A/B3)</v>
          </cell>
          <cell r="E180" t="str">
            <v>L</v>
          </cell>
          <cell r="F180" t="str">
            <v>EQ</v>
          </cell>
          <cell r="G180" t="e">
            <v>#NAME?</v>
          </cell>
          <cell r="H180" t="e">
            <v>#NAME?</v>
          </cell>
          <cell r="I180" t="e">
            <v>#NAME?</v>
          </cell>
        </row>
        <row r="181">
          <cell r="A181" t="str">
            <v>L-78C</v>
          </cell>
          <cell r="C181" t="str">
            <v>LAB</v>
          </cell>
          <cell r="D181" t="str">
            <v>CABINA DE FLUJO LAMINAR VERTICAL (4 PIES TIPO A/B3) RODABLE O CON MESA CON RUEDAS (1.5 Kw.)</v>
          </cell>
          <cell r="E181" t="str">
            <v>L</v>
          </cell>
          <cell r="F181" t="str">
            <v>EQ</v>
          </cell>
          <cell r="G181" t="e">
            <v>#NAME?</v>
          </cell>
          <cell r="H181" t="e">
            <v>#NAME?</v>
          </cell>
          <cell r="I181" t="e">
            <v>#NAME?</v>
          </cell>
        </row>
        <row r="182">
          <cell r="A182" t="str">
            <v>L-78B</v>
          </cell>
          <cell r="C182" t="str">
            <v>LAB</v>
          </cell>
          <cell r="D182" t="str">
            <v>CABINA EXTRACTORA DE GASES (2 Kw.)</v>
          </cell>
          <cell r="E182" t="str">
            <v>L</v>
          </cell>
          <cell r="F182" t="str">
            <v>EQ</v>
          </cell>
          <cell r="G182" t="e">
            <v>#NAME?</v>
          </cell>
          <cell r="H182" t="e">
            <v>#NAME?</v>
          </cell>
          <cell r="I182" t="e">
            <v>#NAME?</v>
          </cell>
        </row>
        <row r="183">
          <cell r="A183" t="str">
            <v>U-17</v>
          </cell>
          <cell r="C183" t="str">
            <v>OFT</v>
          </cell>
          <cell r="D183" t="str">
            <v>CAJA DE LUNAS CON MONTURA DE PRUEBAS</v>
          </cell>
          <cell r="E183" t="str">
            <v>C</v>
          </cell>
          <cell r="F183" t="str">
            <v>EQ</v>
          </cell>
          <cell r="G183" t="e">
            <v>#NAME?</v>
          </cell>
          <cell r="H183" t="e">
            <v>#NAME?</v>
          </cell>
          <cell r="I183" t="e">
            <v>#NAME?</v>
          </cell>
        </row>
        <row r="184">
          <cell r="A184" t="str">
            <v>RC-203</v>
          </cell>
          <cell r="C184" t="str">
            <v>NUT</v>
          </cell>
          <cell r="D184" t="str">
            <v>CAJA DE MANDO PARA CAMARA FRIGORIFICA DE CARNES</v>
          </cell>
          <cell r="E184" t="str">
            <v>EM</v>
          </cell>
          <cell r="F184" t="str">
            <v>OC</v>
          </cell>
        </row>
        <row r="185">
          <cell r="A185" t="str">
            <v>RC-403</v>
          </cell>
          <cell r="C185" t="str">
            <v>NUT</v>
          </cell>
          <cell r="D185" t="str">
            <v>CAJA DE MANDO PARA CAMARA FRIGORIFICA DE LACTEOS</v>
          </cell>
          <cell r="E185" t="str">
            <v>EM</v>
          </cell>
          <cell r="F185" t="str">
            <v>OC</v>
          </cell>
        </row>
        <row r="186">
          <cell r="A186" t="str">
            <v>RC-603</v>
          </cell>
          <cell r="C186" t="str">
            <v>NUT</v>
          </cell>
          <cell r="D186" t="str">
            <v>CAJA DE MANDO PARA CAMARA FRIGORIFICA DE PESCADO</v>
          </cell>
          <cell r="E186" t="str">
            <v>EM</v>
          </cell>
          <cell r="F186" t="str">
            <v>OC</v>
          </cell>
        </row>
        <row r="187">
          <cell r="A187" t="str">
            <v>RC-303</v>
          </cell>
          <cell r="C187" t="str">
            <v>NUT</v>
          </cell>
          <cell r="D187" t="str">
            <v>CAJA DE MANDO PARA CAMARA FRIGORIFICA DE VERDURAS</v>
          </cell>
          <cell r="E187" t="str">
            <v>EM</v>
          </cell>
          <cell r="F187" t="str">
            <v>OC</v>
          </cell>
        </row>
        <row r="188">
          <cell r="A188" t="str">
            <v>OF-20</v>
          </cell>
          <cell r="C188" t="str">
            <v>OFT</v>
          </cell>
          <cell r="D188" t="str">
            <v>CAJA DE OPTOTIPOS (CARTILLA DE LECTURA)</v>
          </cell>
          <cell r="E188" t="str">
            <v>C</v>
          </cell>
          <cell r="F188" t="str">
            <v>EQ</v>
          </cell>
          <cell r="G188" t="e">
            <v>#NAME?</v>
          </cell>
          <cell r="H188" t="e">
            <v>#NAME?</v>
          </cell>
        </row>
        <row r="189">
          <cell r="A189" t="str">
            <v>CF-102</v>
          </cell>
          <cell r="C189" t="str">
            <v>EM</v>
          </cell>
          <cell r="D189" t="str">
            <v>CAJA FUERTE CON CLAVE TIPO RELOJ</v>
          </cell>
          <cell r="E189" t="str">
            <v>E</v>
          </cell>
          <cell r="F189" t="str">
            <v>EQ</v>
          </cell>
          <cell r="G189" t="e">
            <v>#NAME?</v>
          </cell>
          <cell r="H189" t="e">
            <v>#NAME?</v>
          </cell>
          <cell r="I189" t="e">
            <v>#NAME?</v>
          </cell>
        </row>
        <row r="190">
          <cell r="A190" t="str">
            <v>O-11</v>
          </cell>
          <cell r="C190" t="str">
            <v>INF</v>
          </cell>
          <cell r="D190" t="str">
            <v>CAJA REGISTRADORA</v>
          </cell>
          <cell r="E190" t="str">
            <v>INF</v>
          </cell>
          <cell r="F190" t="str">
            <v>EQ</v>
          </cell>
          <cell r="G190" t="e">
            <v>#NAME?</v>
          </cell>
          <cell r="H190" t="e">
            <v>#NAME?</v>
          </cell>
        </row>
        <row r="191">
          <cell r="A191" t="str">
            <v>Z-149</v>
          </cell>
          <cell r="C191" t="str">
            <v>INF</v>
          </cell>
          <cell r="D191" t="str">
            <v>CAJA REGISTRADORA DIGITAL</v>
          </cell>
          <cell r="E191" t="str">
            <v>INF</v>
          </cell>
          <cell r="F191" t="str">
            <v>EQ</v>
          </cell>
          <cell r="G191" t="e">
            <v>#NAME?</v>
          </cell>
          <cell r="H191" t="e">
            <v>#NAME?</v>
          </cell>
          <cell r="I191" t="e">
            <v>#NAME?</v>
          </cell>
        </row>
        <row r="192">
          <cell r="A192" t="str">
            <v>R-100A</v>
          </cell>
          <cell r="C192" t="str">
            <v>LAB</v>
          </cell>
          <cell r="D192" t="str">
            <v>CAJA TRANSPORTADORA DE 13 A 20 LITROS DE CAPACIDAD PARA VACUNAS</v>
          </cell>
          <cell r="E192" t="str">
            <v>B</v>
          </cell>
          <cell r="F192" t="str">
            <v>EQ</v>
          </cell>
          <cell r="H192" t="e">
            <v>#NAME?</v>
          </cell>
        </row>
        <row r="193">
          <cell r="A193" t="str">
            <v>R-100B</v>
          </cell>
          <cell r="C193" t="str">
            <v>LAB</v>
          </cell>
          <cell r="D193" t="str">
            <v>CAJA TRANSPORTADORA DE 21 A 30 LITROS DE CAPACIDAD PARA VACUNAS</v>
          </cell>
          <cell r="E193" t="str">
            <v>B</v>
          </cell>
          <cell r="F193" t="str">
            <v>EQ</v>
          </cell>
          <cell r="H193" t="e">
            <v>#NAME?</v>
          </cell>
          <cell r="I193" t="e">
            <v>#NAME?</v>
          </cell>
        </row>
        <row r="194">
          <cell r="A194" t="str">
            <v>R-100</v>
          </cell>
          <cell r="C194" t="str">
            <v>LAB</v>
          </cell>
          <cell r="D194" t="str">
            <v>CAJA TRANSPORTADORA DE 8 A 21 LITROS DE CAPACIDAD PARA VACUNAS</v>
          </cell>
          <cell r="E194" t="str">
            <v>B</v>
          </cell>
          <cell r="F194" t="str">
            <v>EQ</v>
          </cell>
          <cell r="H194" t="e">
            <v>#NAME?</v>
          </cell>
          <cell r="I194" t="e">
            <v>#NAME?</v>
          </cell>
        </row>
        <row r="195">
          <cell r="A195" t="str">
            <v>K-124</v>
          </cell>
          <cell r="C195" t="str">
            <v>MC</v>
          </cell>
          <cell r="D195" t="str">
            <v>CAJETINES DE ALMACENAMIENTO MÚLTIPLE PARA DOSIS UNITARIA</v>
          </cell>
          <cell r="E195" t="str">
            <v>MC</v>
          </cell>
          <cell r="F195" t="str">
            <v>EQ</v>
          </cell>
          <cell r="G195" t="e">
            <v>#NAME?</v>
          </cell>
          <cell r="H195" t="e">
            <v>#NAME?</v>
          </cell>
          <cell r="I195" t="e">
            <v>#NAME?</v>
          </cell>
        </row>
        <row r="196">
          <cell r="A196" t="str">
            <v>K-122</v>
          </cell>
          <cell r="C196" t="str">
            <v>MC</v>
          </cell>
          <cell r="D196" t="str">
            <v>CAJETINES DE DOSIS UNITARIA</v>
          </cell>
          <cell r="E196" t="str">
            <v>MC</v>
          </cell>
          <cell r="F196" t="str">
            <v>EQ</v>
          </cell>
          <cell r="G196" t="e">
            <v>#NAME?</v>
          </cell>
          <cell r="H196" t="e">
            <v>#NAME?</v>
          </cell>
          <cell r="I196" t="e">
            <v>#NAME?</v>
          </cell>
        </row>
        <row r="197">
          <cell r="A197" t="str">
            <v>O-8</v>
          </cell>
          <cell r="C197" t="str">
            <v>C</v>
          </cell>
          <cell r="D197" t="str">
            <v>CALCULADORA ELECTRONICA CON WINCHA</v>
          </cell>
          <cell r="E197" t="str">
            <v>C</v>
          </cell>
          <cell r="F197" t="str">
            <v>EQ</v>
          </cell>
          <cell r="G197" t="e">
            <v>#NAME?</v>
          </cell>
          <cell r="H197" t="e">
            <v>#NAME?</v>
          </cell>
          <cell r="I197" t="e">
            <v>#NAME?</v>
          </cell>
        </row>
        <row r="198">
          <cell r="A198" t="str">
            <v>CF-102AX</v>
          </cell>
          <cell r="C198" t="str">
            <v>EM</v>
          </cell>
          <cell r="D198" t="str">
            <v xml:space="preserve">CALDERO 100 BTU </v>
          </cell>
          <cell r="E198" t="str">
            <v>E</v>
          </cell>
          <cell r="F198" t="str">
            <v>EQ</v>
          </cell>
          <cell r="H198" t="e">
            <v>#NAME?</v>
          </cell>
          <cell r="I198" t="e">
            <v>#NAME?</v>
          </cell>
        </row>
        <row r="199">
          <cell r="A199" t="str">
            <v>CF-190</v>
          </cell>
          <cell r="C199" t="str">
            <v>EM</v>
          </cell>
          <cell r="D199" t="str">
            <v xml:space="preserve">CALDERO 30 BTU </v>
          </cell>
          <cell r="E199" t="str">
            <v>E</v>
          </cell>
          <cell r="F199" t="str">
            <v>EQ</v>
          </cell>
          <cell r="H199" t="e">
            <v>#NAME?</v>
          </cell>
          <cell r="I199" t="e">
            <v>#NAME?</v>
          </cell>
        </row>
        <row r="200">
          <cell r="A200" t="str">
            <v>CF-102E</v>
          </cell>
          <cell r="C200" t="str">
            <v>EM</v>
          </cell>
          <cell r="D200" t="str">
            <v>CALDERO PIROTUBULAR DE 100 BHP MINIMO</v>
          </cell>
          <cell r="E200" t="str">
            <v>EM</v>
          </cell>
          <cell r="F200" t="str">
            <v>OC</v>
          </cell>
          <cell r="G200" t="e">
            <v>#NAME?</v>
          </cell>
          <cell r="H200" t="e">
            <v>#NAME?</v>
          </cell>
          <cell r="I200" t="e">
            <v>#NAME?</v>
          </cell>
        </row>
        <row r="201">
          <cell r="A201" t="str">
            <v>CF-102G</v>
          </cell>
          <cell r="C201" t="str">
            <v>EM</v>
          </cell>
          <cell r="D201" t="str">
            <v>CALDERO PIROTUBULAR DE 30 BHP MINIMO</v>
          </cell>
          <cell r="E201" t="str">
            <v>EM</v>
          </cell>
          <cell r="F201" t="str">
            <v>OC</v>
          </cell>
          <cell r="G201" t="e">
            <v>#NAME?</v>
          </cell>
          <cell r="H201" t="e">
            <v>#NAME?</v>
          </cell>
          <cell r="I201" t="e">
            <v>#NAME?</v>
          </cell>
        </row>
        <row r="202">
          <cell r="A202" t="str">
            <v>CF-102H</v>
          </cell>
          <cell r="C202" t="str">
            <v>EM</v>
          </cell>
          <cell r="D202" t="str">
            <v>CALDERO PIROTUBULAR DE 50 BHP MINIMO</v>
          </cell>
          <cell r="E202" t="str">
            <v>EM</v>
          </cell>
          <cell r="F202" t="str">
            <v>OC</v>
          </cell>
          <cell r="G202" t="e">
            <v>#NAME?</v>
          </cell>
          <cell r="H202" t="e">
            <v>#NAME?</v>
          </cell>
          <cell r="I202" t="e">
            <v>#NAME?</v>
          </cell>
        </row>
        <row r="203">
          <cell r="A203" t="str">
            <v>S-13A</v>
          </cell>
          <cell r="C203" t="str">
            <v>C</v>
          </cell>
          <cell r="D203" t="str">
            <v>CALENTADOR CORPORAL</v>
          </cell>
          <cell r="E203" t="str">
            <v>B</v>
          </cell>
          <cell r="F203" t="str">
            <v>EQ</v>
          </cell>
          <cell r="G203" t="e">
            <v>#NAME?</v>
          </cell>
          <cell r="H203" t="e">
            <v>#NAME?</v>
          </cell>
          <cell r="I203" t="e">
            <v>#NAME?</v>
          </cell>
        </row>
        <row r="204">
          <cell r="A204" t="str">
            <v>CF-4D</v>
          </cell>
          <cell r="C204" t="str">
            <v>EST</v>
          </cell>
          <cell r="D204" t="str">
            <v>CALENTADOR DE AGUA 1000 LITROS</v>
          </cell>
          <cell r="E204" t="str">
            <v>E</v>
          </cell>
          <cell r="F204" t="str">
            <v>EQ</v>
          </cell>
          <cell r="G204" t="e">
            <v>#NAME?</v>
          </cell>
          <cell r="H204" t="e">
            <v>#NAME?</v>
          </cell>
          <cell r="I204" t="e">
            <v>#NAME?</v>
          </cell>
        </row>
        <row r="205">
          <cell r="A205" t="str">
            <v>CF-4a</v>
          </cell>
          <cell r="C205" t="str">
            <v>CF</v>
          </cell>
          <cell r="D205" t="str">
            <v>CALENTADOR DE AGUA 1500 LTS</v>
          </cell>
          <cell r="E205" t="str">
            <v>EM</v>
          </cell>
          <cell r="F205" t="str">
            <v>OC</v>
          </cell>
          <cell r="G205" t="e">
            <v>#NAME?</v>
          </cell>
          <cell r="H205" t="e">
            <v>#NAME?</v>
          </cell>
          <cell r="I205" t="e">
            <v>#NAME?</v>
          </cell>
        </row>
        <row r="206">
          <cell r="A206" t="str">
            <v>S-13</v>
          </cell>
          <cell r="C206" t="str">
            <v>C</v>
          </cell>
          <cell r="D206" t="str">
            <v xml:space="preserve">CALENTADOR PARA SANGRE/SOLUCIONES </v>
          </cell>
          <cell r="E206" t="str">
            <v>B</v>
          </cell>
          <cell r="F206" t="str">
            <v>EQ</v>
          </cell>
          <cell r="G206" t="e">
            <v>#NAME?</v>
          </cell>
          <cell r="H206" t="e">
            <v>#NAME?</v>
          </cell>
        </row>
        <row r="207">
          <cell r="A207" t="str">
            <v>CF-4</v>
          </cell>
          <cell r="C207" t="str">
            <v>CF</v>
          </cell>
          <cell r="D207" t="str">
            <v>CALENTADORES DE AGUA</v>
          </cell>
          <cell r="E207" t="str">
            <v>EM</v>
          </cell>
          <cell r="F207" t="str">
            <v>OC</v>
          </cell>
          <cell r="G207" t="e">
            <v>#NAME?</v>
          </cell>
          <cell r="H207" t="e">
            <v>#NAME?</v>
          </cell>
          <cell r="I207" t="e">
            <v>#NAME?</v>
          </cell>
        </row>
        <row r="208">
          <cell r="A208" t="str">
            <v>CC-25</v>
          </cell>
          <cell r="C208" t="str">
            <v>MC</v>
          </cell>
          <cell r="D208" t="str">
            <v>CAMA CAMILLA MULTIPROPÓSITO</v>
          </cell>
          <cell r="E208" t="str">
            <v>MC</v>
          </cell>
          <cell r="F208" t="str">
            <v>EQ</v>
          </cell>
          <cell r="G208" t="e">
            <v>#NAME?</v>
          </cell>
          <cell r="H208" t="e">
            <v>#NAME?</v>
          </cell>
        </row>
        <row r="209">
          <cell r="A209" t="str">
            <v>CC-25B</v>
          </cell>
          <cell r="C209" t="str">
            <v>MC</v>
          </cell>
          <cell r="D209" t="str">
            <v>CAMA CAMILLA MULTIPROPÓSITO PEDIATRICO</v>
          </cell>
          <cell r="E209" t="str">
            <v>MC</v>
          </cell>
          <cell r="F209" t="str">
            <v>EQ</v>
          </cell>
          <cell r="G209" t="e">
            <v>#NAME?</v>
          </cell>
          <cell r="H209" t="e">
            <v>#NAME?</v>
          </cell>
          <cell r="I209" t="e">
            <v>#NAME?</v>
          </cell>
        </row>
        <row r="210">
          <cell r="A210" t="str">
            <v>CC-25C</v>
          </cell>
          <cell r="C210" t="str">
            <v>MC</v>
          </cell>
          <cell r="D210" t="str">
            <v>CAMA CAMILLA MULTIPROPÓSITO TIPO UCI</v>
          </cell>
          <cell r="E210" t="str">
            <v>MC</v>
          </cell>
          <cell r="F210" t="str">
            <v>EQ</v>
          </cell>
          <cell r="G210" t="e">
            <v>#NAME?</v>
          </cell>
          <cell r="H210" t="e">
            <v>#NAME?</v>
          </cell>
          <cell r="I210" t="e">
            <v>#NAME?</v>
          </cell>
        </row>
        <row r="211">
          <cell r="A211" t="str">
            <v>CC-14B</v>
          </cell>
          <cell r="C211" t="str">
            <v>MC</v>
          </cell>
          <cell r="D211" t="str">
            <v>CAMA CAMILLA PARA RESONANCIA MAGNETICA , SIN PARTES METALICAS</v>
          </cell>
          <cell r="E211" t="str">
            <v>MC</v>
          </cell>
          <cell r="F211" t="str">
            <v>EQ</v>
          </cell>
          <cell r="G211" t="e">
            <v>#NAME?</v>
          </cell>
          <cell r="H211" t="e">
            <v>#NAME?</v>
          </cell>
          <cell r="I211" t="e">
            <v>#NAME?</v>
          </cell>
        </row>
        <row r="212">
          <cell r="A212" t="str">
            <v>CC-6</v>
          </cell>
          <cell r="C212" t="str">
            <v>MC</v>
          </cell>
          <cell r="D212" t="str">
            <v xml:space="preserve">CAMA CLÍNICA RODABLE PARA ADULTOS </v>
          </cell>
          <cell r="E212" t="str">
            <v>MC</v>
          </cell>
          <cell r="F212" t="str">
            <v>EQ</v>
          </cell>
          <cell r="G212" t="e">
            <v>#NAME?</v>
          </cell>
          <cell r="H212" t="e">
            <v>#NAME?</v>
          </cell>
          <cell r="I212" t="e">
            <v>#NAME?</v>
          </cell>
        </row>
        <row r="213">
          <cell r="A213" t="str">
            <v>CC-5</v>
          </cell>
          <cell r="C213" t="str">
            <v>MC</v>
          </cell>
          <cell r="D213" t="str">
            <v xml:space="preserve">CAMA CLÍNICA RODABLE PARA NIÑOS ESCOLARES </v>
          </cell>
          <cell r="E213" t="str">
            <v>MC</v>
          </cell>
          <cell r="F213" t="str">
            <v>EQ</v>
          </cell>
          <cell r="G213" t="e">
            <v>#NAME?</v>
          </cell>
          <cell r="H213" t="e">
            <v>#NAME?</v>
          </cell>
          <cell r="I213" t="e">
            <v>#NAME?</v>
          </cell>
        </row>
        <row r="214">
          <cell r="A214" t="str">
            <v>CC-3</v>
          </cell>
          <cell r="C214" t="str">
            <v>MC</v>
          </cell>
          <cell r="D214" t="str">
            <v xml:space="preserve">CAMA CUNA METÁLICA RODABLE CON BARANDAS </v>
          </cell>
          <cell r="E214" t="str">
            <v>MC</v>
          </cell>
          <cell r="F214" t="str">
            <v>EQ</v>
          </cell>
          <cell r="G214" t="e">
            <v>#NAME?</v>
          </cell>
          <cell r="H214" t="e">
            <v>#NAME?</v>
          </cell>
          <cell r="I214" t="e">
            <v>#NAME?</v>
          </cell>
        </row>
        <row r="215">
          <cell r="A215" t="str">
            <v>CC-12</v>
          </cell>
          <cell r="C215" t="str">
            <v>MC</v>
          </cell>
          <cell r="D215" t="str">
            <v>CAMA DE 1 1/2  PLAZA PARA RESIDENTE</v>
          </cell>
          <cell r="E215" t="str">
            <v>MC</v>
          </cell>
          <cell r="F215" t="str">
            <v>EQ</v>
          </cell>
          <cell r="G215" t="e">
            <v>#NAME?</v>
          </cell>
          <cell r="H215" t="e">
            <v>#NAME?</v>
          </cell>
          <cell r="I215" t="e">
            <v>#NAME?</v>
          </cell>
        </row>
        <row r="216">
          <cell r="A216" t="str">
            <v>CC-12G</v>
          </cell>
          <cell r="C216" t="str">
            <v>MC</v>
          </cell>
          <cell r="D216" t="str">
            <v>CAMA DE 1 PLAZA PARA RESIDENTE</v>
          </cell>
          <cell r="E216" t="str">
            <v>MC</v>
          </cell>
          <cell r="F216" t="str">
            <v>EQ</v>
          </cell>
          <cell r="G216" t="e">
            <v>#NAME?</v>
          </cell>
          <cell r="H216" t="e">
            <v>#NAME?</v>
          </cell>
          <cell r="I216" t="e">
            <v>#NAME?</v>
          </cell>
        </row>
        <row r="217">
          <cell r="A217" t="str">
            <v>MV-100</v>
          </cell>
          <cell r="C217" t="str">
            <v>MC</v>
          </cell>
          <cell r="D217" t="str">
            <v>CAMA DE MADERA DE 1 1/2 PLAZA CON COLCHÓN</v>
          </cell>
          <cell r="E217" t="str">
            <v>MC</v>
          </cell>
          <cell r="F217" t="str">
            <v>EQ</v>
          </cell>
          <cell r="H217" t="e">
            <v>#NAME?</v>
          </cell>
        </row>
        <row r="218">
          <cell r="A218" t="str">
            <v>MV-100A</v>
          </cell>
          <cell r="C218" t="str">
            <v>MC</v>
          </cell>
          <cell r="D218" t="str">
            <v>CAMA DE METAL DE 1 1/2 PLAZA CON COLCHÓN</v>
          </cell>
          <cell r="E218" t="str">
            <v>MC</v>
          </cell>
          <cell r="F218" t="str">
            <v>EQ</v>
          </cell>
          <cell r="H218" t="e">
            <v>#NAME?</v>
          </cell>
          <cell r="I218" t="e">
            <v>#NAME?</v>
          </cell>
        </row>
        <row r="219">
          <cell r="A219" t="str">
            <v>MV-100B</v>
          </cell>
          <cell r="C219" t="str">
            <v>MC</v>
          </cell>
          <cell r="D219" t="str">
            <v>CAMA DE METAL DE 2 PLAZAS CON COLCHÓN</v>
          </cell>
          <cell r="E219" t="str">
            <v>MC</v>
          </cell>
          <cell r="F219" t="str">
            <v>EQ</v>
          </cell>
          <cell r="H219" t="e">
            <v>#NAME?</v>
          </cell>
          <cell r="I219" t="e">
            <v>#NAME?</v>
          </cell>
        </row>
        <row r="220">
          <cell r="A220" t="str">
            <v>CC-9</v>
          </cell>
          <cell r="C220" t="str">
            <v>MC</v>
          </cell>
          <cell r="D220" t="str">
            <v>CAMA METÁLICA RODABLE PARA RECUPERACIÓN</v>
          </cell>
          <cell r="E220" t="str">
            <v>MC</v>
          </cell>
          <cell r="F220" t="str">
            <v>EQ</v>
          </cell>
          <cell r="G220" t="e">
            <v>#NAME?</v>
          </cell>
          <cell r="H220" t="e">
            <v>#NAME?</v>
          </cell>
          <cell r="I220" t="e">
            <v>#NAME?</v>
          </cell>
        </row>
        <row r="221">
          <cell r="A221" t="str">
            <v>CC-9A</v>
          </cell>
          <cell r="C221" t="str">
            <v>MC</v>
          </cell>
          <cell r="D221" t="str">
            <v>CAMA METALICA RODABLE, PARA OBSERVACION CON BARANDAS</v>
          </cell>
          <cell r="E221" t="str">
            <v>MC</v>
          </cell>
          <cell r="F221" t="str">
            <v>EQ</v>
          </cell>
          <cell r="G221" t="e">
            <v>#NAME?</v>
          </cell>
          <cell r="H221" t="e">
            <v>#NAME?</v>
          </cell>
          <cell r="I221" t="e">
            <v>#NAME?</v>
          </cell>
        </row>
        <row r="222">
          <cell r="A222" t="str">
            <v>CC-7</v>
          </cell>
          <cell r="C222" t="str">
            <v>MC</v>
          </cell>
          <cell r="D222" t="str">
            <v>CAMA METALICA RODABLE, PARA PARTOS,</v>
          </cell>
          <cell r="E222" t="str">
            <v>MC</v>
          </cell>
          <cell r="F222" t="str">
            <v>EQ</v>
          </cell>
          <cell r="G222" t="e">
            <v>#NAME?</v>
          </cell>
          <cell r="H222" t="e">
            <v>#NAME?</v>
          </cell>
          <cell r="I222" t="e">
            <v>#NAME?</v>
          </cell>
        </row>
        <row r="223">
          <cell r="A223" t="str">
            <v>CC-26</v>
          </cell>
          <cell r="C223" t="str">
            <v>MC</v>
          </cell>
          <cell r="D223" t="str">
            <v>CAMA SOFA</v>
          </cell>
          <cell r="E223" t="str">
            <v>MC</v>
          </cell>
          <cell r="F223" t="str">
            <v>EQ</v>
          </cell>
          <cell r="H223" t="e">
            <v>#NAME?</v>
          </cell>
          <cell r="I223" t="e">
            <v>#NAME?</v>
          </cell>
        </row>
        <row r="224">
          <cell r="A224" t="str">
            <v>RC-703</v>
          </cell>
          <cell r="C224" t="str">
            <v>EM</v>
          </cell>
          <cell r="D224" t="str">
            <v xml:space="preserve">CÁMARA DE CONSERVACIÓN DE CADÁVERES, 6 CUERPOS ( 6 Kw. APROX.) </v>
          </cell>
          <cell r="E224" t="str">
            <v>E</v>
          </cell>
          <cell r="F224" t="str">
            <v>EQ</v>
          </cell>
          <cell r="G224" t="e">
            <v>#NAME?</v>
          </cell>
          <cell r="H224" t="e">
            <v>#NAME?</v>
          </cell>
          <cell r="I224" t="e">
            <v>#NAME?</v>
          </cell>
        </row>
        <row r="225">
          <cell r="A225" t="str">
            <v>L-8</v>
          </cell>
          <cell r="C225" t="str">
            <v>LAB</v>
          </cell>
          <cell r="D225" t="str">
            <v>CÁMARA DE NEUBAUER</v>
          </cell>
          <cell r="E225" t="str">
            <v>L</v>
          </cell>
          <cell r="F225" t="str">
            <v>EQ</v>
          </cell>
          <cell r="G225" t="e">
            <v>#NAME?</v>
          </cell>
          <cell r="H225" t="e">
            <v>#NAME?</v>
          </cell>
          <cell r="I225" t="e">
            <v>#NAME?</v>
          </cell>
        </row>
        <row r="226">
          <cell r="A226" t="str">
            <v>L-8B</v>
          </cell>
          <cell r="C226" t="str">
            <v>LAB</v>
          </cell>
          <cell r="D226" t="str">
            <v>CÁMARA DE RECUENTO NAGEOTTE</v>
          </cell>
          <cell r="E226" t="str">
            <v>L</v>
          </cell>
          <cell r="F226" t="str">
            <v>EQ</v>
          </cell>
          <cell r="G226" t="e">
            <v>#NAME?</v>
          </cell>
          <cell r="H226" t="e">
            <v>#NAME?</v>
          </cell>
          <cell r="I226" t="e">
            <v>#NAME?</v>
          </cell>
        </row>
        <row r="227">
          <cell r="A227" t="str">
            <v>Z-103B</v>
          </cell>
          <cell r="C227" t="str">
            <v>INF</v>
          </cell>
          <cell r="D227" t="str">
            <v>CAMARA DE VIDEO IP MOVIL INTERIOR TIPO DOMO</v>
          </cell>
          <cell r="E227" t="str">
            <v>INF</v>
          </cell>
          <cell r="F227" t="str">
            <v>OC</v>
          </cell>
          <cell r="G227" t="e">
            <v>#NAME?</v>
          </cell>
          <cell r="H227" t="e">
            <v>#NAME?</v>
          </cell>
          <cell r="I227" t="e">
            <v>#NAME?</v>
          </cell>
        </row>
        <row r="228">
          <cell r="A228" t="str">
            <v>RC-701</v>
          </cell>
          <cell r="C228" t="str">
            <v>EM</v>
          </cell>
          <cell r="D228" t="str">
            <v>CÁMARA FRIGORÍFICA PARA 2 CADAVERES</v>
          </cell>
          <cell r="E228" t="str">
            <v>E</v>
          </cell>
          <cell r="F228" t="str">
            <v>EQ</v>
          </cell>
          <cell r="G228" t="e">
            <v>#NAME?</v>
          </cell>
          <cell r="H228" t="e">
            <v>#NAME?</v>
          </cell>
        </row>
        <row r="229">
          <cell r="A229" t="str">
            <v>L-119</v>
          </cell>
          <cell r="C229" t="str">
            <v>EM</v>
          </cell>
          <cell r="D229" t="str">
            <v>CÁMARA HIPERBÁRICA</v>
          </cell>
          <cell r="E229" t="str">
            <v>E</v>
          </cell>
          <cell r="F229" t="str">
            <v>EQ</v>
          </cell>
          <cell r="G229" t="e">
            <v>#NAME?</v>
          </cell>
          <cell r="H229" t="e">
            <v>#NAME?</v>
          </cell>
          <cell r="I229" t="e">
            <v>#NAME?</v>
          </cell>
        </row>
        <row r="230">
          <cell r="A230" t="str">
            <v>U-24B</v>
          </cell>
          <cell r="C230" t="str">
            <v>OFT</v>
          </cell>
          <cell r="D230" t="str">
            <v>CAMARA RETINAL</v>
          </cell>
          <cell r="E230" t="str">
            <v>B</v>
          </cell>
          <cell r="F230" t="str">
            <v>EQ</v>
          </cell>
          <cell r="G230" t="e">
            <v>#NAME?</v>
          </cell>
          <cell r="H230" t="e">
            <v>#NAME?</v>
          </cell>
          <cell r="I230" t="e">
            <v>#NAME?</v>
          </cell>
        </row>
        <row r="231">
          <cell r="A231" t="str">
            <v>CC-24</v>
          </cell>
          <cell r="C231" t="str">
            <v>MC</v>
          </cell>
          <cell r="D231" t="str">
            <v>CAMILLA DE ACERO INOXIDABLE PARA EXAMEN Y CURACIONES PARA MÚLTIPLES USOS</v>
          </cell>
          <cell r="E231" t="str">
            <v>MC</v>
          </cell>
          <cell r="F231" t="str">
            <v>EQ</v>
          </cell>
          <cell r="G231" t="e">
            <v>#NAME?</v>
          </cell>
          <cell r="H231" t="e">
            <v>#NAME?</v>
          </cell>
          <cell r="I231" t="e">
            <v>#NAME?</v>
          </cell>
        </row>
        <row r="232">
          <cell r="A232" t="str">
            <v>CC-17</v>
          </cell>
          <cell r="C232" t="str">
            <v>MC</v>
          </cell>
          <cell r="D232" t="str">
            <v xml:space="preserve">CAMILLA METALICA RODABLE CON FAJA DE TRANSFERENCIA </v>
          </cell>
          <cell r="E232" t="str">
            <v>MC</v>
          </cell>
          <cell r="F232" t="str">
            <v>EQ</v>
          </cell>
          <cell r="G232" t="e">
            <v>#NAME?</v>
          </cell>
          <cell r="H232" t="e">
            <v>#NAME?</v>
          </cell>
          <cell r="I232" t="e">
            <v>#NAME?</v>
          </cell>
        </row>
        <row r="233">
          <cell r="A233" t="str">
            <v>CC-16</v>
          </cell>
          <cell r="C233" t="str">
            <v>MC</v>
          </cell>
          <cell r="D233" t="str">
            <v>CAMILLA METÁLICA RODABLE PARA TRANSPORTE DE CADÁVERES</v>
          </cell>
          <cell r="E233" t="str">
            <v>MC</v>
          </cell>
          <cell r="F233" t="str">
            <v>EQ</v>
          </cell>
          <cell r="G233" t="e">
            <v>#NAME?</v>
          </cell>
          <cell r="H233" t="e">
            <v>#NAME?</v>
          </cell>
          <cell r="I233" t="e">
            <v>#NAME?</v>
          </cell>
        </row>
        <row r="234">
          <cell r="A234" t="str">
            <v>CC-14</v>
          </cell>
          <cell r="C234" t="str">
            <v>MC</v>
          </cell>
          <cell r="D234" t="str">
            <v>CAMILLA METALICA SOBRE BASTIDOR RODABLE</v>
          </cell>
          <cell r="E234" t="str">
            <v>MC</v>
          </cell>
          <cell r="F234" t="str">
            <v>EQ</v>
          </cell>
          <cell r="G234" t="e">
            <v>#NAME?</v>
          </cell>
          <cell r="H234" t="e">
            <v>#NAME?</v>
          </cell>
          <cell r="I234" t="e">
            <v>#NAME?</v>
          </cell>
        </row>
        <row r="235">
          <cell r="A235" t="str">
            <v>CC-13C</v>
          </cell>
          <cell r="C235" t="str">
            <v>MC</v>
          </cell>
          <cell r="D235" t="str">
            <v>CAMILLA PARA PARTO VERTICAL</v>
          </cell>
          <cell r="E235" t="str">
            <v>MC</v>
          </cell>
          <cell r="F235" t="str">
            <v>EQ</v>
          </cell>
          <cell r="G235" t="e">
            <v>#NAME?</v>
          </cell>
          <cell r="H235" t="e">
            <v>#NAME?</v>
          </cell>
          <cell r="I235" t="e">
            <v>#NAME?</v>
          </cell>
        </row>
        <row r="236">
          <cell r="A236" t="str">
            <v>CC-13</v>
          </cell>
          <cell r="C236" t="str">
            <v>MC</v>
          </cell>
          <cell r="D236" t="str">
            <v>CAMILLA PARA UCI ELECTRICA</v>
          </cell>
          <cell r="E236" t="str">
            <v>MC</v>
          </cell>
          <cell r="F236" t="str">
            <v>EQ</v>
          </cell>
          <cell r="G236" t="e">
            <v>#NAME?</v>
          </cell>
          <cell r="H236" t="e">
            <v>#NAME?</v>
          </cell>
          <cell r="I236" t="e">
            <v>#NAME?</v>
          </cell>
        </row>
        <row r="237">
          <cell r="A237" t="str">
            <v>MA-77A</v>
          </cell>
          <cell r="C237" t="str">
            <v>MC</v>
          </cell>
          <cell r="D237" t="str">
            <v>CAMILLA PLEGABLE PARA HEMODONACION</v>
          </cell>
          <cell r="E237" t="str">
            <v>MC</v>
          </cell>
          <cell r="F237" t="str">
            <v>EQ</v>
          </cell>
          <cell r="G237" t="e">
            <v>#NAME?</v>
          </cell>
          <cell r="H237" t="e">
            <v>#NAME?</v>
          </cell>
          <cell r="I237" t="e">
            <v>#NAME?</v>
          </cell>
        </row>
        <row r="238">
          <cell r="A238" t="str">
            <v>AM-4</v>
          </cell>
          <cell r="C238" t="str">
            <v>TRT</v>
          </cell>
          <cell r="D238" t="str">
            <v xml:space="preserve">CAMIONETA PICK UP 4 X 4, DOBLE CABINA </v>
          </cell>
          <cell r="E238" t="str">
            <v>E</v>
          </cell>
          <cell r="F238" t="str">
            <v>EQ</v>
          </cell>
          <cell r="G238" t="e">
            <v>#NAME?</v>
          </cell>
          <cell r="H238" t="e">
            <v>#NAME?</v>
          </cell>
          <cell r="I238" t="e">
            <v>#NAME?</v>
          </cell>
        </row>
        <row r="239">
          <cell r="A239" t="str">
            <v>K-119a</v>
          </cell>
          <cell r="C239" t="str">
            <v>NUT</v>
          </cell>
          <cell r="D239" t="str">
            <v>CAMPANA EXTRACTORA CENTRAL TIPO ISLA DE 3400X2400X400MM EQUIPADA</v>
          </cell>
          <cell r="E239" t="str">
            <v>E</v>
          </cell>
          <cell r="F239" t="str">
            <v>EQ</v>
          </cell>
          <cell r="G239" t="e">
            <v>#NAME?</v>
          </cell>
          <cell r="H239" t="e">
            <v>#NAME?</v>
          </cell>
          <cell r="I239" t="e">
            <v>#NAME?</v>
          </cell>
        </row>
        <row r="240">
          <cell r="A240" t="str">
            <v>Z-31</v>
          </cell>
          <cell r="C240" t="str">
            <v>NUT</v>
          </cell>
          <cell r="D240" t="str">
            <v>CAMPANA EXTRACTORA DE VAHOS</v>
          </cell>
          <cell r="E240" t="str">
            <v>EM</v>
          </cell>
          <cell r="F240" t="str">
            <v>OC</v>
          </cell>
          <cell r="G240" t="e">
            <v>#NAME?</v>
          </cell>
          <cell r="H240" t="e">
            <v>#NAME?</v>
          </cell>
          <cell r="I240" t="e">
            <v>#NAME?</v>
          </cell>
        </row>
        <row r="241">
          <cell r="A241" t="str">
            <v>X-39</v>
          </cell>
          <cell r="C241" t="str">
            <v>NUT</v>
          </cell>
          <cell r="D241" t="str">
            <v xml:space="preserve">CAMPANA EXTRACTORA PARA COCINA </v>
          </cell>
          <cell r="E241" t="str">
            <v>E</v>
          </cell>
          <cell r="F241" t="str">
            <v>EQ</v>
          </cell>
          <cell r="G241" t="e">
            <v>#NAME?</v>
          </cell>
          <cell r="H241" t="e">
            <v>#NAME?</v>
          </cell>
        </row>
        <row r="242">
          <cell r="A242" t="str">
            <v>U-19C</v>
          </cell>
          <cell r="C242" t="str">
            <v>OFT</v>
          </cell>
          <cell r="D242" t="str">
            <v>CAMPIMETRO COMPUTARIZADO</v>
          </cell>
          <cell r="E242" t="str">
            <v>B</v>
          </cell>
          <cell r="F242" t="str">
            <v>EQ</v>
          </cell>
          <cell r="G242" t="e">
            <v>#NAME?</v>
          </cell>
          <cell r="H242" t="e">
            <v>#NAME?</v>
          </cell>
          <cell r="I242" t="e">
            <v>#NAME?</v>
          </cell>
        </row>
        <row r="243">
          <cell r="A243" t="str">
            <v>G-8</v>
          </cell>
          <cell r="C243" t="str">
            <v>SAN</v>
          </cell>
          <cell r="D243" t="str">
            <v>CANALETA CON REJILLA Y SUMIDERO PARA DESAGUE</v>
          </cell>
          <cell r="E243" t="str">
            <v>OC</v>
          </cell>
          <cell r="F243" t="str">
            <v>OC</v>
          </cell>
          <cell r="G243" t="e">
            <v>#NAME?</v>
          </cell>
          <cell r="H243" t="e">
            <v>#NAME?</v>
          </cell>
          <cell r="I243" t="e">
            <v>#NAME?</v>
          </cell>
        </row>
        <row r="244">
          <cell r="A244" t="str">
            <v>L-201</v>
          </cell>
          <cell r="C244" t="str">
            <v>LAB</v>
          </cell>
          <cell r="D244" t="str">
            <v>CANASTILLA PARA TRANSPORTE DE MUESTRAS</v>
          </cell>
          <cell r="E244" t="str">
            <v>L</v>
          </cell>
          <cell r="F244" t="str">
            <v>EQ</v>
          </cell>
          <cell r="G244" t="e">
            <v>#NAME?</v>
          </cell>
          <cell r="H244" t="e">
            <v>#NAME?</v>
          </cell>
          <cell r="I244" t="e">
            <v>#NAME?</v>
          </cell>
        </row>
        <row r="245">
          <cell r="A245" t="str">
            <v>L-203</v>
          </cell>
          <cell r="C245" t="str">
            <v>LAB</v>
          </cell>
          <cell r="D245" t="str">
            <v>CANASTILLA PARA TUBOS DE LABORATORIO</v>
          </cell>
          <cell r="E245" t="str">
            <v>L</v>
          </cell>
          <cell r="F245" t="str">
            <v>EQ</v>
          </cell>
          <cell r="G245" t="e">
            <v>#NAME?</v>
          </cell>
          <cell r="H245" t="e">
            <v>#NAME?</v>
          </cell>
          <cell r="I245" t="e">
            <v>#NAME?</v>
          </cell>
        </row>
        <row r="246">
          <cell r="A246" t="str">
            <v>L-202A</v>
          </cell>
          <cell r="C246" t="str">
            <v>LAB</v>
          </cell>
          <cell r="D246" t="str">
            <v>CANASTILLAS DE COLORACIÓN DE 20 LÁMINAS</v>
          </cell>
          <cell r="E246" t="str">
            <v>L</v>
          </cell>
          <cell r="F246" t="str">
            <v>EQ</v>
          </cell>
          <cell r="G246" t="e">
            <v>#NAME?</v>
          </cell>
          <cell r="H246" t="e">
            <v>#NAME?</v>
          </cell>
          <cell r="I246" t="e">
            <v>#NAME?</v>
          </cell>
        </row>
        <row r="247">
          <cell r="A247" t="str">
            <v>EM-29</v>
          </cell>
          <cell r="C247" t="str">
            <v>MO</v>
          </cell>
          <cell r="D247" t="str">
            <v>CAPNÓGRAFO</v>
          </cell>
          <cell r="E247" t="str">
            <v>B</v>
          </cell>
          <cell r="F247" t="str">
            <v>EQ</v>
          </cell>
          <cell r="G247" t="e">
            <v>#NAME?</v>
          </cell>
          <cell r="H247" t="e">
            <v>#NAME?</v>
          </cell>
          <cell r="I247" t="e">
            <v>#NAME?</v>
          </cell>
        </row>
        <row r="248">
          <cell r="A248" t="str">
            <v>L-26</v>
          </cell>
          <cell r="C248" t="str">
            <v>LAB</v>
          </cell>
          <cell r="D248" t="str">
            <v xml:space="preserve">CARIOTIPADOR AUTOMÁTICO CON MICROSCOPIO </v>
          </cell>
          <cell r="E248" t="str">
            <v>L</v>
          </cell>
          <cell r="F248" t="str">
            <v>EQ</v>
          </cell>
          <cell r="G248" t="e">
            <v>#NAME?</v>
          </cell>
          <cell r="H248" t="e">
            <v>#NAME?</v>
          </cell>
          <cell r="I248" t="e">
            <v>#NAME?</v>
          </cell>
        </row>
        <row r="249">
          <cell r="A249" t="str">
            <v>MC-28A</v>
          </cell>
          <cell r="C249" t="str">
            <v>MA</v>
          </cell>
          <cell r="D249" t="str">
            <v xml:space="preserve">CARPETAS UNIPERSONALES PARA AULA, NIÑOS </v>
          </cell>
          <cell r="E249" t="str">
            <v>MA</v>
          </cell>
          <cell r="F249" t="str">
            <v>EQ</v>
          </cell>
          <cell r="G249" t="e">
            <v>#NAME?</v>
          </cell>
          <cell r="H249" t="e">
            <v>#NAME?</v>
          </cell>
          <cell r="I249" t="e">
            <v>#NAME?</v>
          </cell>
        </row>
        <row r="250">
          <cell r="A250" t="str">
            <v>MC-28</v>
          </cell>
          <cell r="C250" t="str">
            <v>MA</v>
          </cell>
          <cell r="D250" t="str">
            <v>CARPETAS UNIPERSONALES PARA AULA, TABLERO REBATIBLE</v>
          </cell>
          <cell r="E250" t="str">
            <v>MA</v>
          </cell>
          <cell r="F250" t="str">
            <v>EQ</v>
          </cell>
          <cell r="G250" t="e">
            <v>#NAME?</v>
          </cell>
          <cell r="H250" t="e">
            <v>#NAME?</v>
          </cell>
          <cell r="I250" t="e">
            <v>#NAME?</v>
          </cell>
        </row>
        <row r="251">
          <cell r="A251" t="str">
            <v>X-17</v>
          </cell>
          <cell r="C251" t="str">
            <v>NUT</v>
          </cell>
          <cell r="D251" t="str">
            <v>CARRITOS PARA CUBIERTOS Y BANDEJAS</v>
          </cell>
          <cell r="E251" t="str">
            <v>MC</v>
          </cell>
          <cell r="F251" t="str">
            <v>EQ</v>
          </cell>
          <cell r="G251" t="e">
            <v>#NAME?</v>
          </cell>
          <cell r="H251" t="e">
            <v>#NAME?</v>
          </cell>
          <cell r="I251" t="e">
            <v>#NAME?</v>
          </cell>
        </row>
        <row r="252">
          <cell r="A252" t="str">
            <v>K-200</v>
          </cell>
          <cell r="C252" t="str">
            <v>NUT</v>
          </cell>
          <cell r="D252" t="str">
            <v>CARRO DE ACERO INOXIDABLE PARA CARGA</v>
          </cell>
          <cell r="E252" t="str">
            <v>MC</v>
          </cell>
          <cell r="F252" t="str">
            <v>EQ</v>
          </cell>
          <cell r="H252" t="e">
            <v>#NAME?</v>
          </cell>
          <cell r="I252" t="e">
            <v>#NAME?</v>
          </cell>
        </row>
        <row r="253">
          <cell r="A253" t="str">
            <v>KF-1</v>
          </cell>
          <cell r="C253" t="str">
            <v>MC</v>
          </cell>
          <cell r="D253" t="str">
            <v>CARRO DISTRIBUIDOR DE MEDICAMENTOS</v>
          </cell>
          <cell r="E253" t="str">
            <v>MC</v>
          </cell>
          <cell r="F253" t="str">
            <v>EQ</v>
          </cell>
          <cell r="G253" t="e">
            <v>#NAME?</v>
          </cell>
          <cell r="H253" t="e">
            <v>#NAME?</v>
          </cell>
          <cell r="I253" t="e">
            <v>#NAME?</v>
          </cell>
        </row>
        <row r="254">
          <cell r="A254" t="str">
            <v>MA-45</v>
          </cell>
          <cell r="C254" t="str">
            <v>MC</v>
          </cell>
          <cell r="D254" t="str">
            <v>CARRO METALICO FICHERO PARA 20 PORTA HISTORIAS CLINICAS</v>
          </cell>
          <cell r="E254" t="str">
            <v>MC</v>
          </cell>
          <cell r="F254" t="str">
            <v>EQ</v>
          </cell>
          <cell r="G254" t="e">
            <v>#NAME?</v>
          </cell>
          <cell r="H254" t="e">
            <v>#NAME?</v>
          </cell>
          <cell r="I254" t="e">
            <v>#NAME?</v>
          </cell>
        </row>
        <row r="255">
          <cell r="A255" t="str">
            <v>MA-46</v>
          </cell>
          <cell r="C255" t="str">
            <v>MC</v>
          </cell>
          <cell r="D255" t="str">
            <v>CARRO METALICO FICHERO PARA 32 PORTA HISTORIAS CLINICAS</v>
          </cell>
          <cell r="E255" t="str">
            <v>MC</v>
          </cell>
          <cell r="F255" t="str">
            <v>EQ</v>
          </cell>
          <cell r="G255" t="e">
            <v>#NAME?</v>
          </cell>
          <cell r="H255" t="e">
            <v>#NAME?</v>
          </cell>
          <cell r="I255" t="e">
            <v>#NAME?</v>
          </cell>
        </row>
        <row r="256">
          <cell r="A256" t="str">
            <v>K-111</v>
          </cell>
          <cell r="C256" t="str">
            <v>MC</v>
          </cell>
          <cell r="D256" t="str">
            <v>CARRO PARA EL TRANSPORTE DE DESECHOS</v>
          </cell>
          <cell r="E256" t="str">
            <v>MC</v>
          </cell>
          <cell r="F256" t="str">
            <v>EQ</v>
          </cell>
          <cell r="G256" t="e">
            <v>#NAME?</v>
          </cell>
          <cell r="H256" t="e">
            <v>#NAME?</v>
          </cell>
          <cell r="I256" t="e">
            <v>#NAME?</v>
          </cell>
        </row>
        <row r="257">
          <cell r="A257" t="str">
            <v>K-106</v>
          </cell>
          <cell r="C257" t="str">
            <v>MC</v>
          </cell>
          <cell r="D257" t="str">
            <v>CARRO PARA EL TRANSPORTE DE MATERIAL ESTÉRIL</v>
          </cell>
          <cell r="E257" t="str">
            <v>MC</v>
          </cell>
          <cell r="F257" t="str">
            <v>EQ</v>
          </cell>
          <cell r="G257" t="e">
            <v>#NAME?</v>
          </cell>
          <cell r="H257" t="e">
            <v>#NAME?</v>
          </cell>
          <cell r="I257" t="e">
            <v>#NAME?</v>
          </cell>
        </row>
        <row r="258">
          <cell r="A258" t="str">
            <v>K-105</v>
          </cell>
          <cell r="C258" t="str">
            <v>MC</v>
          </cell>
          <cell r="D258" t="str">
            <v>CARRO PARA EL TRANSPORTE PESADO</v>
          </cell>
          <cell r="E258" t="str">
            <v>MC</v>
          </cell>
          <cell r="F258" t="str">
            <v>EQ</v>
          </cell>
          <cell r="G258" t="e">
            <v>#NAME?</v>
          </cell>
          <cell r="H258" t="e">
            <v>#NAME?</v>
          </cell>
          <cell r="I258" t="e">
            <v>#NAME?</v>
          </cell>
        </row>
        <row r="259">
          <cell r="A259" t="str">
            <v>K-120</v>
          </cell>
          <cell r="C259" t="str">
            <v>MC</v>
          </cell>
          <cell r="D259" t="str">
            <v>CARRO PARA TRANSPORTE DE DOSIS UNITARIA</v>
          </cell>
          <cell r="E259" t="str">
            <v>MC</v>
          </cell>
          <cell r="F259" t="str">
            <v>EQ</v>
          </cell>
          <cell r="G259" t="e">
            <v>#NAME?</v>
          </cell>
          <cell r="H259" t="e">
            <v>#NAME?</v>
          </cell>
          <cell r="I259" t="e">
            <v>#NAME?</v>
          </cell>
        </row>
        <row r="260">
          <cell r="A260" t="str">
            <v>AM-3</v>
          </cell>
          <cell r="C260" t="str">
            <v>TRT</v>
          </cell>
          <cell r="D260" t="str">
            <v>CARRO PARA TRANSPORTE DE PERSONAL, TIPO LAND ROVER</v>
          </cell>
          <cell r="E260" t="str">
            <v>E</v>
          </cell>
          <cell r="F260" t="str">
            <v>EQ</v>
          </cell>
          <cell r="H260" t="e">
            <v>#NAME?</v>
          </cell>
          <cell r="I260" t="e">
            <v>#NAME?</v>
          </cell>
        </row>
        <row r="261">
          <cell r="A261" t="str">
            <v>LI-4</v>
          </cell>
          <cell r="C261" t="str">
            <v>MC</v>
          </cell>
          <cell r="D261" t="str">
            <v>CARRO PARA UTILES DE LIMPIEZA</v>
          </cell>
          <cell r="E261" t="str">
            <v>MC</v>
          </cell>
          <cell r="F261" t="str">
            <v>EQ</v>
          </cell>
          <cell r="G261" t="e">
            <v>#NAME?</v>
          </cell>
          <cell r="H261" t="e">
            <v>#NAME?</v>
          </cell>
          <cell r="I261" t="e">
            <v>#NAME?</v>
          </cell>
        </row>
        <row r="262">
          <cell r="A262" t="str">
            <v>K-113</v>
          </cell>
          <cell r="C262" t="str">
            <v>NUT</v>
          </cell>
          <cell r="D262" t="str">
            <v>CARRO PORTA CILINDRO DE RESTOS DE COMIDA</v>
          </cell>
          <cell r="E262" t="str">
            <v>MC</v>
          </cell>
          <cell r="F262" t="str">
            <v>EQ</v>
          </cell>
          <cell r="I262" t="e">
            <v>#NAME?</v>
          </cell>
        </row>
        <row r="263">
          <cell r="A263" t="str">
            <v>K-115</v>
          </cell>
          <cell r="C263" t="str">
            <v>MC</v>
          </cell>
          <cell r="D263" t="str">
            <v>CARRO TÉRMICO PARA TRANSPORTE DE BANDEJAS</v>
          </cell>
          <cell r="E263" t="str">
            <v>MC</v>
          </cell>
          <cell r="F263" t="str">
            <v>EQ</v>
          </cell>
          <cell r="G263" t="e">
            <v>#NAME?</v>
          </cell>
          <cell r="H263" t="e">
            <v>#NAME?</v>
          </cell>
        </row>
        <row r="264">
          <cell r="A264" t="str">
            <v>Z-104</v>
          </cell>
          <cell r="C264" t="str">
            <v>INF</v>
          </cell>
          <cell r="D264" t="str">
            <v>CENTRAL DE DETECCIÓN Y ALARMA DE INCENDIOS</v>
          </cell>
          <cell r="E264" t="str">
            <v>INF</v>
          </cell>
          <cell r="F264" t="str">
            <v>OC</v>
          </cell>
        </row>
        <row r="265">
          <cell r="A265" t="str">
            <v>CU-1A</v>
          </cell>
          <cell r="C265" t="str">
            <v>MO</v>
          </cell>
          <cell r="D265" t="str">
            <v>CENTRAL DE MONITOREO (4 Kw) CON 10 MONITORES DE 8 PARAMETROS (CU-5)</v>
          </cell>
          <cell r="E265" t="str">
            <v>B</v>
          </cell>
          <cell r="F265" t="str">
            <v>EQ</v>
          </cell>
          <cell r="G265" t="e">
            <v>#NAME?</v>
          </cell>
          <cell r="H265" t="e">
            <v>#NAME?</v>
          </cell>
        </row>
        <row r="266">
          <cell r="A266" t="str">
            <v>CU-1F</v>
          </cell>
          <cell r="C266" t="str">
            <v>MO</v>
          </cell>
          <cell r="D266" t="str">
            <v>CENTRAL DE MONITOREO (4 Kw) CON 2 MONITORES DE 8 PARAMETROS (CU-5) Y 4 DE 6 PARAMETROS (CU-3)</v>
          </cell>
          <cell r="E266" t="str">
            <v>B</v>
          </cell>
          <cell r="F266" t="str">
            <v>EQ</v>
          </cell>
          <cell r="G266" t="e">
            <v>#NAME?</v>
          </cell>
          <cell r="H266" t="e">
            <v>#NAME?</v>
          </cell>
        </row>
        <row r="267">
          <cell r="A267" t="str">
            <v>CU-1B</v>
          </cell>
          <cell r="C267" t="str">
            <v>MO</v>
          </cell>
          <cell r="D267" t="str">
            <v>CENTRAL DE MONITOREO (4 Kw) CON 6 MONITORES DE 8 P. NEONATAL (CU-5a) Y 2 DE 7 P. NEONATAL (CU-4a)</v>
          </cell>
          <cell r="E267" t="str">
            <v>B</v>
          </cell>
          <cell r="F267" t="str">
            <v>EQ</v>
          </cell>
          <cell r="G267" t="e">
            <v>#NAME?</v>
          </cell>
          <cell r="H267" t="e">
            <v>#NAME?</v>
          </cell>
          <cell r="I267" t="e">
            <v>#NAME?</v>
          </cell>
        </row>
        <row r="268">
          <cell r="A268" t="str">
            <v>CU-1D</v>
          </cell>
          <cell r="C268" t="str">
            <v>MO</v>
          </cell>
          <cell r="D268" t="str">
            <v>CENTRAL DE MONITOREO (4 Kw) CON 7 MONITORES DE 8 PARAM.(CU-5) Y 2 DE 8 PARAM. NEONATAL (CU-5a)</v>
          </cell>
          <cell r="E268" t="str">
            <v>B</v>
          </cell>
          <cell r="F268" t="str">
            <v>EQ</v>
          </cell>
          <cell r="G268" t="e">
            <v>#NAME?</v>
          </cell>
          <cell r="H268" t="e">
            <v>#NAME?</v>
          </cell>
          <cell r="I268" t="e">
            <v>#NAME?</v>
          </cell>
        </row>
        <row r="269">
          <cell r="A269" t="str">
            <v>CU-1E</v>
          </cell>
          <cell r="C269" t="str">
            <v>MO</v>
          </cell>
          <cell r="D269" t="str">
            <v>CENTRAL DE MONITOREO (4 Kw) CON 8 MONITORES DE 8 PARAM.(CU-5) Y 2 DE 8 PARAM. NEONATAL (CU-5a)</v>
          </cell>
          <cell r="E269" t="str">
            <v>B</v>
          </cell>
          <cell r="F269" t="str">
            <v>EQ</v>
          </cell>
          <cell r="G269" t="e">
            <v>#NAME?</v>
          </cell>
          <cell r="H269" t="e">
            <v>#NAME?</v>
          </cell>
          <cell r="I269" t="e">
            <v>#NAME?</v>
          </cell>
        </row>
        <row r="270">
          <cell r="A270" t="str">
            <v>CU-1C</v>
          </cell>
          <cell r="C270" t="str">
            <v>MO</v>
          </cell>
          <cell r="D270" t="str">
            <v>CENTRAL DE MONITOREO (4 Kw) CON 9 MONITORES DE 6 PARAMETROS (CU-3)</v>
          </cell>
          <cell r="E270" t="str">
            <v>B</v>
          </cell>
          <cell r="F270" t="str">
            <v>EQ</v>
          </cell>
          <cell r="G270" t="e">
            <v>#NAME?</v>
          </cell>
          <cell r="H270" t="e">
            <v>#NAME?</v>
          </cell>
          <cell r="I270" t="e">
            <v>#NAME?</v>
          </cell>
        </row>
        <row r="271">
          <cell r="A271" t="str">
            <v>Z-105</v>
          </cell>
          <cell r="C271" t="str">
            <v>INF</v>
          </cell>
          <cell r="D271" t="str">
            <v>CENTRAL DE SONIDO Y PERIFONEO</v>
          </cell>
          <cell r="E271" t="str">
            <v>INF</v>
          </cell>
          <cell r="F271" t="str">
            <v>OC</v>
          </cell>
          <cell r="I271" t="e">
            <v>#NAME?</v>
          </cell>
        </row>
        <row r="272">
          <cell r="A272" t="str">
            <v>Z-106</v>
          </cell>
          <cell r="C272" t="str">
            <v>INF</v>
          </cell>
          <cell r="D272" t="str">
            <v>CENTRAL DE TELEFONÍA IP</v>
          </cell>
          <cell r="E272" t="str">
            <v>INF</v>
          </cell>
          <cell r="F272" t="str">
            <v>OC</v>
          </cell>
          <cell r="I272" t="e">
            <v>#NAME?</v>
          </cell>
        </row>
        <row r="273">
          <cell r="A273" t="str">
            <v>I-44</v>
          </cell>
          <cell r="C273" t="str">
            <v>COM</v>
          </cell>
          <cell r="D273" t="str">
            <v>CENTRAL TELEFONICA</v>
          </cell>
          <cell r="E273" t="str">
            <v>COM</v>
          </cell>
          <cell r="F273" t="str">
            <v>EQ</v>
          </cell>
          <cell r="G273" t="e">
            <v>#NAME?</v>
          </cell>
          <cell r="H273" t="e">
            <v>#NAME?</v>
          </cell>
          <cell r="I273" t="e">
            <v>#NAME?</v>
          </cell>
        </row>
        <row r="274">
          <cell r="A274" t="str">
            <v>L-18A</v>
          </cell>
          <cell r="C274" t="str">
            <v>LAB</v>
          </cell>
          <cell r="D274" t="str">
            <v>CENTRIFUGA  DE INMUNOHEMATOLOGIA</v>
          </cell>
          <cell r="E274" t="str">
            <v>COM</v>
          </cell>
          <cell r="F274" t="str">
            <v>EQ</v>
          </cell>
          <cell r="G274" t="e">
            <v>#NAME?</v>
          </cell>
          <cell r="H274" t="e">
            <v>#NAME?</v>
          </cell>
          <cell r="I274" t="e">
            <v>#NAME?</v>
          </cell>
        </row>
        <row r="275">
          <cell r="A275" t="str">
            <v>L-18</v>
          </cell>
          <cell r="C275" t="str">
            <v>LAB</v>
          </cell>
          <cell r="D275" t="str">
            <v>CENTRIFUGA  UNIVERSAL PARA 24 TUBOS</v>
          </cell>
          <cell r="E275" t="str">
            <v>COM</v>
          </cell>
          <cell r="F275" t="str">
            <v>EQ</v>
          </cell>
          <cell r="G275" t="e">
            <v>#NAME?</v>
          </cell>
          <cell r="H275" t="e">
            <v>#NAME?</v>
          </cell>
          <cell r="I275" t="e">
            <v>#NAME?</v>
          </cell>
        </row>
        <row r="276">
          <cell r="A276" t="str">
            <v>L-5A</v>
          </cell>
          <cell r="C276" t="str">
            <v>LAB</v>
          </cell>
          <cell r="D276" t="str">
            <v>CENTRIFUGA DE ANGULO FIJO (MICROCENTRIFUGA)</v>
          </cell>
          <cell r="E276" t="str">
            <v>COM</v>
          </cell>
          <cell r="F276" t="str">
            <v>EQ</v>
          </cell>
          <cell r="G276" t="e">
            <v>#NAME?</v>
          </cell>
          <cell r="H276" t="e">
            <v>#NAME?</v>
          </cell>
          <cell r="I276" t="e">
            <v>#NAME?</v>
          </cell>
        </row>
        <row r="277">
          <cell r="A277" t="str">
            <v>L-5B</v>
          </cell>
          <cell r="C277" t="str">
            <v>LAB</v>
          </cell>
          <cell r="D277" t="str">
            <v xml:space="preserve">CENTRIFUGA DE LAVADO DE GLOBULOS ROJOS </v>
          </cell>
          <cell r="E277" t="str">
            <v>COM</v>
          </cell>
          <cell r="F277" t="str">
            <v>EQ</v>
          </cell>
          <cell r="G277" t="e">
            <v>#NAME?</v>
          </cell>
          <cell r="H277" t="e">
            <v>#NAME?</v>
          </cell>
          <cell r="I277" t="e">
            <v>#NAME?</v>
          </cell>
        </row>
        <row r="278">
          <cell r="A278" t="str">
            <v>L-7</v>
          </cell>
          <cell r="C278" t="str">
            <v>LAB</v>
          </cell>
          <cell r="D278" t="str">
            <v>CENTRIFUGA DE MESA (24 TUBOS)</v>
          </cell>
          <cell r="E278" t="str">
            <v>COM</v>
          </cell>
          <cell r="F278" t="str">
            <v>EQ</v>
          </cell>
          <cell r="G278" t="e">
            <v>#NAME?</v>
          </cell>
          <cell r="H278" t="e">
            <v>#NAME?</v>
          </cell>
          <cell r="I278" t="e">
            <v>#NAME?</v>
          </cell>
        </row>
        <row r="279">
          <cell r="A279" t="str">
            <v>L-6A</v>
          </cell>
          <cell r="C279" t="str">
            <v>LAB</v>
          </cell>
          <cell r="D279" t="str">
            <v>CENTRIFUGA DE MESA PARA TUBOS CONICOS</v>
          </cell>
          <cell r="E279" t="str">
            <v>COM</v>
          </cell>
          <cell r="F279" t="str">
            <v>EQ</v>
          </cell>
          <cell r="G279" t="e">
            <v>#NAME?</v>
          </cell>
          <cell r="H279" t="e">
            <v>#NAME?</v>
          </cell>
          <cell r="I279" t="e">
            <v>#NAME?</v>
          </cell>
        </row>
        <row r="280">
          <cell r="A280" t="str">
            <v>LA-22A</v>
          </cell>
          <cell r="C280" t="str">
            <v>LAV</v>
          </cell>
          <cell r="D280" t="str">
            <v>CENTRÍFUGA EXPRIMIDORA DE ROPA, TIPO INDUSTRIAL, 30 KG  (5 Kw)</v>
          </cell>
          <cell r="E280" t="str">
            <v>COM</v>
          </cell>
          <cell r="F280" t="str">
            <v>EQ</v>
          </cell>
          <cell r="G280" t="e">
            <v>#NAME?</v>
          </cell>
          <cell r="H280" t="e">
            <v>#NAME?</v>
          </cell>
          <cell r="I280" t="e">
            <v>#NAME?</v>
          </cell>
        </row>
        <row r="281">
          <cell r="A281" t="str">
            <v>L-6</v>
          </cell>
          <cell r="C281" t="str">
            <v>LAB</v>
          </cell>
          <cell r="D281" t="str">
            <v>CENTRIFUGA PARA 12 TUBOS</v>
          </cell>
          <cell r="E281" t="str">
            <v>COM</v>
          </cell>
          <cell r="F281" t="str">
            <v>EQ</v>
          </cell>
          <cell r="G281" t="e">
            <v>#NAME?</v>
          </cell>
          <cell r="H281" t="e">
            <v>#NAME?</v>
          </cell>
          <cell r="I281" t="e">
            <v>#NAME?</v>
          </cell>
        </row>
        <row r="282">
          <cell r="A282" t="str">
            <v>L-7</v>
          </cell>
          <cell r="C282" t="str">
            <v>LAB</v>
          </cell>
          <cell r="D282" t="str">
            <v>CENTRÍFUGA PARA 24 TUBOS</v>
          </cell>
          <cell r="E282" t="str">
            <v>COM</v>
          </cell>
          <cell r="F282" t="str">
            <v>EQ</v>
          </cell>
          <cell r="G282" t="e">
            <v>#NAME?</v>
          </cell>
          <cell r="H282" t="e">
            <v>#NAME?</v>
          </cell>
          <cell r="I282" t="e">
            <v>#NAME?</v>
          </cell>
        </row>
        <row r="283">
          <cell r="A283" t="str">
            <v>L-5</v>
          </cell>
          <cell r="C283" t="str">
            <v>LAB</v>
          </cell>
          <cell r="D283" t="str">
            <v>CENTRIFUGA PARA MICROHEMATOCRITO</v>
          </cell>
          <cell r="E283" t="str">
            <v>COM</v>
          </cell>
          <cell r="F283" t="str">
            <v>EQ</v>
          </cell>
          <cell r="G283" t="e">
            <v>#NAME?</v>
          </cell>
          <cell r="H283" t="e">
            <v>#NAME?</v>
          </cell>
          <cell r="I283" t="e">
            <v>#NAME?</v>
          </cell>
        </row>
        <row r="284">
          <cell r="A284" t="str">
            <v>L-9a</v>
          </cell>
          <cell r="C284" t="str">
            <v>LAB</v>
          </cell>
          <cell r="D284" t="str">
            <v>CENTRIFUGA PARA SEROLOGÍA DE SOBREMESA</v>
          </cell>
          <cell r="E284" t="str">
            <v>INF</v>
          </cell>
          <cell r="F284" t="str">
            <v>EQ</v>
          </cell>
          <cell r="G284" t="e">
            <v>#NAME?</v>
          </cell>
          <cell r="H284" t="e">
            <v>#NAME?</v>
          </cell>
          <cell r="I284" t="e">
            <v>#NAME?</v>
          </cell>
        </row>
        <row r="285">
          <cell r="A285" t="str">
            <v>L-11</v>
          </cell>
          <cell r="C285" t="str">
            <v>LAB</v>
          </cell>
          <cell r="D285" t="str">
            <v xml:space="preserve">CENTRIFUGA REFRIGERADA DE PIE </v>
          </cell>
          <cell r="E285" t="str">
            <v>COM</v>
          </cell>
          <cell r="F285" t="str">
            <v>EQ</v>
          </cell>
          <cell r="G285" t="e">
            <v>#NAME?</v>
          </cell>
          <cell r="H285" t="e">
            <v>#NAME?</v>
          </cell>
          <cell r="I285" t="e">
            <v>#NAME?</v>
          </cell>
        </row>
        <row r="286">
          <cell r="A286" t="str">
            <v>L-11A</v>
          </cell>
          <cell r="C286" t="str">
            <v>LAB</v>
          </cell>
          <cell r="D286" t="str">
            <v>CENTRIFUGA REFRIGERADA DE PIE PARA BANCO DE SANGRE</v>
          </cell>
          <cell r="E286" t="str">
            <v>COM</v>
          </cell>
          <cell r="F286" t="str">
            <v>EQ</v>
          </cell>
          <cell r="G286" t="e">
            <v>#NAME?</v>
          </cell>
          <cell r="H286" t="e">
            <v>#NAME?</v>
          </cell>
          <cell r="I286" t="e">
            <v>#NAME?</v>
          </cell>
        </row>
        <row r="287">
          <cell r="A287" t="str">
            <v>L-124</v>
          </cell>
          <cell r="C287" t="str">
            <v>LAB</v>
          </cell>
          <cell r="D287" t="str">
            <v>CENTRIFUGA UNIVERSAL PARA 8 TUBOS</v>
          </cell>
          <cell r="E287" t="str">
            <v>COM</v>
          </cell>
          <cell r="F287" t="str">
            <v>EQ</v>
          </cell>
          <cell r="G287" t="e">
            <v>#NAME?</v>
          </cell>
          <cell r="H287" t="e">
            <v>#NAME?</v>
          </cell>
          <cell r="I287" t="e">
            <v>#NAME?</v>
          </cell>
        </row>
        <row r="288">
          <cell r="A288" t="str">
            <v>Z-804</v>
          </cell>
          <cell r="C288" t="str">
            <v>COM</v>
          </cell>
          <cell r="D288" t="str">
            <v>CHALECO DE EXTRICACION PARA ADULTO Y PEDIATRICO</v>
          </cell>
          <cell r="E288" t="str">
            <v>COM</v>
          </cell>
          <cell r="F288" t="str">
            <v>EQ</v>
          </cell>
          <cell r="G288" t="e">
            <v>#NAME?</v>
          </cell>
          <cell r="H288" t="e">
            <v>#NAME?</v>
          </cell>
          <cell r="I288" t="e">
            <v>#NAME?</v>
          </cell>
        </row>
        <row r="289">
          <cell r="A289" t="str">
            <v>D-8B</v>
          </cell>
          <cell r="C289" t="str">
            <v>MC</v>
          </cell>
          <cell r="D289" t="str">
            <v>CHATA DE ACERO INOXIDABLE</v>
          </cell>
          <cell r="E289" t="str">
            <v>MC</v>
          </cell>
          <cell r="F289" t="str">
            <v>EQ</v>
          </cell>
          <cell r="G289" t="e">
            <v>#NAME?</v>
          </cell>
          <cell r="H289" t="e">
            <v>#NAME?</v>
          </cell>
          <cell r="I289" t="e">
            <v>#NAME?</v>
          </cell>
        </row>
        <row r="290">
          <cell r="A290" t="str">
            <v>D-8D</v>
          </cell>
          <cell r="C290" t="str">
            <v>MC</v>
          </cell>
          <cell r="D290" t="str">
            <v>CHATAS DE ACERO INOXIDABLE PEDIATRICO</v>
          </cell>
          <cell r="E290" t="str">
            <v>MC</v>
          </cell>
          <cell r="F290" t="str">
            <v>EQ</v>
          </cell>
          <cell r="G290" t="e">
            <v>#NAME?</v>
          </cell>
          <cell r="H290" t="e">
            <v>#NAME?</v>
          </cell>
          <cell r="I290" t="e">
            <v>#NAME?</v>
          </cell>
        </row>
        <row r="291">
          <cell r="A291" t="str">
            <v>MP-2</v>
          </cell>
          <cell r="C291" t="str">
            <v>MA</v>
          </cell>
          <cell r="D291" t="str">
            <v>CILINDRO DE PLASTICO CON TAPA VAIVEN</v>
          </cell>
          <cell r="E291" t="str">
            <v>COM</v>
          </cell>
          <cell r="F291" t="str">
            <v>EQ</v>
          </cell>
          <cell r="G291" t="e">
            <v>#NAME?</v>
          </cell>
          <cell r="H291" t="e">
            <v>#NAME?</v>
          </cell>
          <cell r="I291" t="e">
            <v>#NAME?</v>
          </cell>
        </row>
        <row r="292">
          <cell r="A292" t="str">
            <v>LI-8</v>
          </cell>
          <cell r="C292" t="str">
            <v>MC</v>
          </cell>
          <cell r="D292" t="str">
            <v>CILINDRO METALICO RODABLE CON TAPA PARA BASURA</v>
          </cell>
          <cell r="E292" t="str">
            <v>COM</v>
          </cell>
          <cell r="F292" t="str">
            <v>EQ</v>
          </cell>
          <cell r="G292" t="e">
            <v>#NAME?</v>
          </cell>
          <cell r="H292" t="e">
            <v>#NAME?</v>
          </cell>
          <cell r="I292" t="e">
            <v>#NAME?</v>
          </cell>
        </row>
        <row r="293">
          <cell r="A293" t="str">
            <v>P-6</v>
          </cell>
          <cell r="C293" t="str">
            <v>MA</v>
          </cell>
          <cell r="D293" t="str">
            <v>CILINDRO PARA DESPERDICIO DE COMIDA</v>
          </cell>
          <cell r="E293" t="str">
            <v>COM</v>
          </cell>
          <cell r="F293" t="str">
            <v>EQ</v>
          </cell>
          <cell r="G293" t="e">
            <v>#NAME?</v>
          </cell>
          <cell r="H293" t="e">
            <v>#NAME?</v>
          </cell>
          <cell r="I293" t="e">
            <v>#NAME?</v>
          </cell>
        </row>
        <row r="294">
          <cell r="A294" t="str">
            <v>P-4</v>
          </cell>
          <cell r="C294" t="str">
            <v>MA</v>
          </cell>
          <cell r="D294" t="str">
            <v>CILINDRO PARA DESPERDICIO DE COMIDA RODABLE</v>
          </cell>
          <cell r="E294" t="str">
            <v>COM</v>
          </cell>
          <cell r="F294" t="str">
            <v>EQ</v>
          </cell>
          <cell r="G294" t="e">
            <v>#NAME?</v>
          </cell>
          <cell r="H294" t="e">
            <v>#NAME?</v>
          </cell>
          <cell r="I294" t="e">
            <v>#NAME?</v>
          </cell>
        </row>
        <row r="295">
          <cell r="A295" t="str">
            <v>E-117</v>
          </cell>
          <cell r="C295" t="str">
            <v>MF</v>
          </cell>
          <cell r="D295" t="str">
            <v>CIRCUITO DE PSICOMOTRICIDAD</v>
          </cell>
          <cell r="E295" t="str">
            <v>COM</v>
          </cell>
          <cell r="F295" t="str">
            <v>EQ</v>
          </cell>
          <cell r="G295" t="e">
            <v>#NAME?</v>
          </cell>
          <cell r="H295" t="e">
            <v>#NAME?</v>
          </cell>
        </row>
        <row r="296">
          <cell r="A296" t="str">
            <v>EM-113A</v>
          </cell>
          <cell r="C296" t="str">
            <v>OPT</v>
          </cell>
          <cell r="D296" t="str">
            <v>CISTOSCOPIO ADULTO</v>
          </cell>
          <cell r="E296" t="str">
            <v>B</v>
          </cell>
          <cell r="F296" t="str">
            <v>EQ</v>
          </cell>
          <cell r="G296" t="e">
            <v>#NAME?</v>
          </cell>
          <cell r="H296" t="e">
            <v>#NAME?</v>
          </cell>
          <cell r="I296" t="e">
            <v>#NAME?</v>
          </cell>
        </row>
        <row r="297">
          <cell r="A297" t="str">
            <v>EM-113B</v>
          </cell>
          <cell r="C297" t="str">
            <v>OPT</v>
          </cell>
          <cell r="D297" t="str">
            <v>CISTOSCOPIO PEDIATRICO</v>
          </cell>
          <cell r="E297" t="str">
            <v>B</v>
          </cell>
          <cell r="F297" t="str">
            <v>EQ</v>
          </cell>
          <cell r="G297" t="e">
            <v>#NAME?</v>
          </cell>
          <cell r="H297" t="e">
            <v>#NAME?</v>
          </cell>
          <cell r="I297" t="e">
            <v>#NAME?</v>
          </cell>
        </row>
        <row r="298">
          <cell r="A298" t="str">
            <v>INST-109</v>
          </cell>
          <cell r="C298" t="str">
            <v>OPT</v>
          </cell>
          <cell r="D298" t="str">
            <v xml:space="preserve">CISTOURETROSCOPIO 11 CHARR </v>
          </cell>
          <cell r="E298" t="str">
            <v>COM</v>
          </cell>
          <cell r="F298" t="str">
            <v>EQ</v>
          </cell>
          <cell r="G298" t="e">
            <v>#NAME?</v>
          </cell>
          <cell r="H298" t="e">
            <v>#NAME?</v>
          </cell>
          <cell r="I298" t="e">
            <v>#NAME?</v>
          </cell>
        </row>
        <row r="299">
          <cell r="A299" t="str">
            <v>INST-110</v>
          </cell>
          <cell r="C299" t="str">
            <v>OPT</v>
          </cell>
          <cell r="D299" t="str">
            <v xml:space="preserve">CISTOURETROSCOPIO 17 CHARR CON ÓPTICA 30 º </v>
          </cell>
          <cell r="E299" t="str">
            <v>COM</v>
          </cell>
          <cell r="F299" t="str">
            <v>EQ</v>
          </cell>
          <cell r="G299" t="e">
            <v>#NAME?</v>
          </cell>
          <cell r="H299" t="e">
            <v>#NAME?</v>
          </cell>
          <cell r="I299" t="e">
            <v>#NAME?</v>
          </cell>
        </row>
        <row r="300">
          <cell r="A300" t="str">
            <v>INST-108</v>
          </cell>
          <cell r="C300" t="str">
            <v>OPT</v>
          </cell>
          <cell r="D300" t="str">
            <v xml:space="preserve">CISTOURETROTOMO QUIRÚRGICO PEDIÁTRICO 12 CHARR </v>
          </cell>
          <cell r="E300" t="str">
            <v>COM</v>
          </cell>
          <cell r="F300" t="str">
            <v>EQ</v>
          </cell>
          <cell r="G300" t="e">
            <v>#NAME?</v>
          </cell>
          <cell r="H300" t="e">
            <v>#NAME?</v>
          </cell>
          <cell r="I300" t="e">
            <v>#NAME?</v>
          </cell>
        </row>
        <row r="301">
          <cell r="A301" t="str">
            <v>INST-108A</v>
          </cell>
          <cell r="C301" t="str">
            <v>OPT</v>
          </cell>
          <cell r="D301" t="str">
            <v xml:space="preserve">CISTOURETROTOMO QUIRÚRGICO PEDIÁTRICO 7.5 CHARR </v>
          </cell>
          <cell r="E301" t="str">
            <v>COM</v>
          </cell>
          <cell r="F301" t="str">
            <v>EQ</v>
          </cell>
          <cell r="G301" t="e">
            <v>#NAME?</v>
          </cell>
          <cell r="H301" t="e">
            <v>#NAME?</v>
          </cell>
          <cell r="I301" t="e">
            <v>#NAME?</v>
          </cell>
        </row>
        <row r="302">
          <cell r="A302" t="str">
            <v>L-9</v>
          </cell>
          <cell r="C302" t="str">
            <v>LAB</v>
          </cell>
          <cell r="D302" t="str">
            <v xml:space="preserve">CITOCENTRÍFUGA </v>
          </cell>
          <cell r="E302" t="str">
            <v>COM</v>
          </cell>
          <cell r="F302" t="str">
            <v>EQ</v>
          </cell>
          <cell r="G302" t="e">
            <v>#NAME?</v>
          </cell>
          <cell r="H302" t="e">
            <v>#NAME?</v>
          </cell>
          <cell r="I302" t="e">
            <v>#NAME?</v>
          </cell>
        </row>
        <row r="303">
          <cell r="A303" t="str">
            <v>L-91</v>
          </cell>
          <cell r="C303" t="str">
            <v>LAB</v>
          </cell>
          <cell r="D303" t="str">
            <v xml:space="preserve">CITÓMETRO DE FLUJO </v>
          </cell>
          <cell r="E303" t="str">
            <v>L</v>
          </cell>
          <cell r="F303" t="str">
            <v>EQ</v>
          </cell>
          <cell r="G303" t="e">
            <v>#NAME?</v>
          </cell>
          <cell r="H303" t="e">
            <v>#NAME?</v>
          </cell>
          <cell r="I303" t="e">
            <v>#NAME?</v>
          </cell>
        </row>
        <row r="304">
          <cell r="A304" t="str">
            <v>INST-21</v>
          </cell>
          <cell r="C304" t="str">
            <v>ORT</v>
          </cell>
          <cell r="D304" t="str">
            <v>CIZALLA PARA CORTAR YESO</v>
          </cell>
          <cell r="E304" t="str">
            <v>COM</v>
          </cell>
          <cell r="F304" t="str">
            <v>EQ</v>
          </cell>
          <cell r="G304" t="e">
            <v>#NAME?</v>
          </cell>
          <cell r="H304" t="e">
            <v>#NAME?</v>
          </cell>
          <cell r="I304" t="e">
            <v>#NAME?</v>
          </cell>
        </row>
        <row r="305">
          <cell r="A305" t="str">
            <v>L-129</v>
          </cell>
          <cell r="C305" t="str">
            <v>LAB</v>
          </cell>
          <cell r="D305" t="str">
            <v xml:space="preserve">COAGULOMETRO AUTOMATIZADO </v>
          </cell>
          <cell r="E305" t="str">
            <v>L</v>
          </cell>
          <cell r="F305" t="str">
            <v>EQ</v>
          </cell>
          <cell r="G305" t="e">
            <v>#NAME?</v>
          </cell>
          <cell r="H305" t="e">
            <v>#NAME?</v>
          </cell>
          <cell r="I305" t="e">
            <v>#NAME?</v>
          </cell>
        </row>
        <row r="306">
          <cell r="A306" t="str">
            <v>CU-16A</v>
          </cell>
          <cell r="C306" t="str">
            <v>MC</v>
          </cell>
          <cell r="D306" t="str">
            <v xml:space="preserve">COCHE DE PARO </v>
          </cell>
          <cell r="E306" t="str">
            <v>MC</v>
          </cell>
          <cell r="F306" t="str">
            <v>EQ</v>
          </cell>
          <cell r="G306" t="e">
            <v>#NAME?</v>
          </cell>
          <cell r="H306" t="e">
            <v>#NAME?</v>
          </cell>
          <cell r="I306" t="e">
            <v>#NAME?</v>
          </cell>
        </row>
        <row r="307">
          <cell r="A307" t="str">
            <v>CU-16</v>
          </cell>
          <cell r="C307" t="str">
            <v>MC</v>
          </cell>
          <cell r="D307" t="str">
            <v>COCHE DE PARO EQUIPADO</v>
          </cell>
          <cell r="E307" t="str">
            <v>MC</v>
          </cell>
          <cell r="F307" t="str">
            <v>EQ</v>
          </cell>
          <cell r="G307" t="e">
            <v>#NAME?</v>
          </cell>
          <cell r="H307" t="e">
            <v>#NAME?</v>
          </cell>
          <cell r="I307" t="e">
            <v>#NAME?</v>
          </cell>
        </row>
        <row r="308">
          <cell r="A308" t="str">
            <v>MA-60C</v>
          </cell>
          <cell r="C308" t="str">
            <v>MC</v>
          </cell>
          <cell r="D308" t="str">
            <v>COCHE DE REANIMACIÓN</v>
          </cell>
          <cell r="E308" t="str">
            <v>MC</v>
          </cell>
          <cell r="F308" t="str">
            <v>EQ</v>
          </cell>
          <cell r="G308" t="e">
            <v>#NAME?</v>
          </cell>
          <cell r="H308" t="e">
            <v>#NAME?</v>
          </cell>
          <cell r="I308" t="e">
            <v>#NAME?</v>
          </cell>
        </row>
        <row r="309">
          <cell r="A309" t="str">
            <v>CU-17</v>
          </cell>
          <cell r="C309" t="str">
            <v>MC</v>
          </cell>
          <cell r="D309" t="str">
            <v>COCHE DE TRANSPORTE</v>
          </cell>
          <cell r="E309" t="str">
            <v>MC</v>
          </cell>
          <cell r="F309" t="str">
            <v>EQ</v>
          </cell>
          <cell r="G309" t="e">
            <v>#NAME?</v>
          </cell>
          <cell r="H309" t="e">
            <v>#NAME?</v>
          </cell>
          <cell r="I309" t="e">
            <v>#NAME?</v>
          </cell>
        </row>
        <row r="310">
          <cell r="A310" t="str">
            <v>K-205</v>
          </cell>
          <cell r="C310" t="str">
            <v>MC</v>
          </cell>
          <cell r="D310" t="str">
            <v>COCHE DE TRANSPORTE DE BALONES</v>
          </cell>
          <cell r="E310" t="str">
            <v>MC</v>
          </cell>
          <cell r="F310" t="str">
            <v>EQ</v>
          </cell>
          <cell r="G310" t="e">
            <v>#NAME?</v>
          </cell>
          <cell r="H310" t="e">
            <v>#NAME?</v>
          </cell>
          <cell r="I310" t="e">
            <v>#NAME?</v>
          </cell>
        </row>
        <row r="311">
          <cell r="A311" t="str">
            <v>K-106</v>
          </cell>
          <cell r="C311" t="str">
            <v>MC</v>
          </cell>
          <cell r="D311" t="str">
            <v xml:space="preserve">COCHE DE TRANSPORTE PARA MATERIAL ESTÉRIL </v>
          </cell>
          <cell r="E311" t="str">
            <v>MC</v>
          </cell>
          <cell r="F311" t="str">
            <v>EQ</v>
          </cell>
          <cell r="G311" t="e">
            <v>#NAME?</v>
          </cell>
          <cell r="H311" t="e">
            <v>#NAME?</v>
          </cell>
          <cell r="I311" t="e">
            <v>#NAME?</v>
          </cell>
        </row>
        <row r="312">
          <cell r="A312" t="str">
            <v>CU-18</v>
          </cell>
          <cell r="C312" t="str">
            <v>MC</v>
          </cell>
          <cell r="D312" t="str">
            <v>COCHE ESCURRIDOR DE 3 NIVELES</v>
          </cell>
          <cell r="E312" t="str">
            <v>MC</v>
          </cell>
          <cell r="F312" t="str">
            <v>EQ</v>
          </cell>
          <cell r="G312" t="e">
            <v>#NAME?</v>
          </cell>
          <cell r="H312" t="e">
            <v>#NAME?</v>
          </cell>
          <cell r="I312" t="e">
            <v>#NAME?</v>
          </cell>
        </row>
        <row r="313">
          <cell r="A313" t="str">
            <v>K-102</v>
          </cell>
          <cell r="C313" t="str">
            <v>MC</v>
          </cell>
          <cell r="D313" t="str">
            <v>COCHE METÁLICO DE CURACIONES RODABLE</v>
          </cell>
          <cell r="E313" t="str">
            <v>MC</v>
          </cell>
          <cell r="F313" t="str">
            <v>EQ</v>
          </cell>
          <cell r="G313" t="e">
            <v>#NAME?</v>
          </cell>
          <cell r="H313" t="e">
            <v>#NAME?</v>
          </cell>
          <cell r="I313" t="e">
            <v>#NAME?</v>
          </cell>
        </row>
        <row r="314">
          <cell r="A314" t="str">
            <v>CU-16B</v>
          </cell>
          <cell r="C314" t="str">
            <v>MC</v>
          </cell>
          <cell r="D314" t="str">
            <v>COCHE PARA INTUBACION DIFICIL</v>
          </cell>
          <cell r="E314" t="str">
            <v>MC</v>
          </cell>
          <cell r="F314" t="str">
            <v>EQ</v>
          </cell>
          <cell r="G314" t="e">
            <v>#NAME?</v>
          </cell>
          <cell r="H314" t="e">
            <v>#NAME?</v>
          </cell>
          <cell r="I314" t="e">
            <v>#NAME?</v>
          </cell>
        </row>
        <row r="315">
          <cell r="A315" t="str">
            <v>K-104</v>
          </cell>
          <cell r="C315" t="str">
            <v>MC</v>
          </cell>
          <cell r="D315" t="str">
            <v>COCHE PARA TRANSPORTE DE ROPA LIMPIA</v>
          </cell>
          <cell r="E315" t="str">
            <v>MC</v>
          </cell>
          <cell r="F315" t="str">
            <v>EQ</v>
          </cell>
          <cell r="G315" t="e">
            <v>#NAME?</v>
          </cell>
          <cell r="H315" t="e">
            <v>#NAME?</v>
          </cell>
          <cell r="I315" t="e">
            <v>#NAME?</v>
          </cell>
        </row>
        <row r="316">
          <cell r="A316" t="str">
            <v>K-103</v>
          </cell>
          <cell r="C316" t="str">
            <v>MC</v>
          </cell>
          <cell r="D316" t="str">
            <v>COCHE PARA TRANSPORTE DE ROPA SUCIA</v>
          </cell>
          <cell r="E316" t="str">
            <v>MC</v>
          </cell>
          <cell r="F316" t="str">
            <v>EQ</v>
          </cell>
          <cell r="G316" t="e">
            <v>#NAME?</v>
          </cell>
          <cell r="H316" t="e">
            <v>#NAME?</v>
          </cell>
          <cell r="I316" t="e">
            <v>#NAME?</v>
          </cell>
        </row>
        <row r="317">
          <cell r="A317" t="str">
            <v>K-115</v>
          </cell>
          <cell r="C317" t="str">
            <v>MC</v>
          </cell>
          <cell r="D317" t="str">
            <v xml:space="preserve">COCHE PORTA CUBIERTOS, DE ACERO INOXIDABLE </v>
          </cell>
          <cell r="E317" t="str">
            <v>MC</v>
          </cell>
          <cell r="F317" t="str">
            <v>EQ</v>
          </cell>
          <cell r="G317" t="e">
            <v>#NAME?</v>
          </cell>
          <cell r="H317" t="e">
            <v>#NAME?</v>
          </cell>
          <cell r="I317" t="e">
            <v>#NAME?</v>
          </cell>
        </row>
        <row r="318">
          <cell r="A318" t="str">
            <v>K-109</v>
          </cell>
          <cell r="C318" t="str">
            <v>MC</v>
          </cell>
          <cell r="D318" t="str">
            <v xml:space="preserve">COCHE REPARTIDOR DE ALIMENTOS EN BANDEJAS DE ACERO INOX. </v>
          </cell>
          <cell r="E318" t="str">
            <v>MC</v>
          </cell>
          <cell r="F318" t="str">
            <v>EQ</v>
          </cell>
          <cell r="G318" t="e">
            <v>#NAME?</v>
          </cell>
          <cell r="H318" t="e">
            <v>#NAME?</v>
          </cell>
          <cell r="I318" t="e">
            <v>#NAME?</v>
          </cell>
        </row>
        <row r="319">
          <cell r="A319" t="str">
            <v>K-101</v>
          </cell>
          <cell r="C319" t="str">
            <v>NUT</v>
          </cell>
          <cell r="D319" t="str">
            <v xml:space="preserve">COCHE TÉRMICO TRANSPORTADOR DE ALIMENTOS </v>
          </cell>
          <cell r="E319" t="str">
            <v>MC</v>
          </cell>
          <cell r="F319" t="str">
            <v>EQ</v>
          </cell>
          <cell r="G319" t="e">
            <v>#NAME?</v>
          </cell>
          <cell r="H319" t="e">
            <v>#NAME?</v>
          </cell>
          <cell r="I319" t="e">
            <v>#NAME?</v>
          </cell>
        </row>
        <row r="320">
          <cell r="A320" t="str">
            <v>K-23</v>
          </cell>
          <cell r="C320" t="str">
            <v>NUT</v>
          </cell>
          <cell r="D320" t="str">
            <v>COCINA A GAS PROPANO DE 4 HORNILLAS Y HORNO</v>
          </cell>
          <cell r="E320" t="str">
            <v>E</v>
          </cell>
          <cell r="F320" t="str">
            <v>EQ</v>
          </cell>
          <cell r="G320" t="e">
            <v>#NAME?</v>
          </cell>
          <cell r="H320" t="e">
            <v>#NAME?</v>
          </cell>
          <cell r="I320" t="e">
            <v>#NAME?</v>
          </cell>
        </row>
        <row r="321">
          <cell r="A321" t="str">
            <v>K-2</v>
          </cell>
          <cell r="C321" t="str">
            <v>NUT</v>
          </cell>
          <cell r="D321" t="str">
            <v>COCINA ELECTRICA DE DOS HORNILLAS DE MESA</v>
          </cell>
          <cell r="E321" t="str">
            <v>E</v>
          </cell>
          <cell r="F321" t="str">
            <v>EQ</v>
          </cell>
          <cell r="G321" t="e">
            <v>#NAME?</v>
          </cell>
          <cell r="H321" t="e">
            <v>#NAME?</v>
          </cell>
          <cell r="I321" t="e">
            <v>#NAME?</v>
          </cell>
        </row>
        <row r="322">
          <cell r="A322" t="str">
            <v>K-1</v>
          </cell>
          <cell r="C322" t="str">
            <v>NUT</v>
          </cell>
          <cell r="D322" t="str">
            <v>COCINA ELÉCTRICA DE UNA HORNILLA DE MESA</v>
          </cell>
          <cell r="E322" t="str">
            <v>E</v>
          </cell>
          <cell r="F322" t="str">
            <v>EQ</v>
          </cell>
          <cell r="G322" t="e">
            <v>#NAME?</v>
          </cell>
          <cell r="H322" t="e">
            <v>#NAME?</v>
          </cell>
          <cell r="I322" t="e">
            <v>#NAME?</v>
          </cell>
        </row>
        <row r="323">
          <cell r="A323" t="str">
            <v>K-25A</v>
          </cell>
          <cell r="C323" t="str">
            <v>NUT</v>
          </cell>
          <cell r="D323" t="str">
            <v>COCINA INDUSTRIAL  DE 4 HORNILLAS Y HORNO A GAS</v>
          </cell>
          <cell r="E323" t="str">
            <v>EM</v>
          </cell>
          <cell r="F323" t="str">
            <v>EQ</v>
          </cell>
          <cell r="G323" t="e">
            <v>#NAME?</v>
          </cell>
          <cell r="H323" t="e">
            <v>#NAME?</v>
          </cell>
        </row>
        <row r="324">
          <cell r="A324" t="str">
            <v>K-29</v>
          </cell>
          <cell r="C324" t="str">
            <v>NUT</v>
          </cell>
          <cell r="D324" t="str">
            <v xml:space="preserve">COCINA INDUSTRIAL DE 6 HORNILLAS HORNO Y PLANCHA </v>
          </cell>
          <cell r="E324" t="str">
            <v>E</v>
          </cell>
          <cell r="F324" t="str">
            <v>EQ</v>
          </cell>
          <cell r="G324" t="e">
            <v>#NAME?</v>
          </cell>
          <cell r="H324" t="e">
            <v>#NAME?</v>
          </cell>
          <cell r="I324" t="e">
            <v>#NAME?</v>
          </cell>
        </row>
        <row r="325">
          <cell r="A325" t="str">
            <v>K-51a</v>
          </cell>
          <cell r="C325" t="str">
            <v>NUT</v>
          </cell>
          <cell r="D325" t="str">
            <v>COCINA MURAL A GAS DE 8 HORNILLAS DE 800X900X900MM</v>
          </cell>
          <cell r="E325" t="str">
            <v>E</v>
          </cell>
          <cell r="F325" t="str">
            <v>EQ</v>
          </cell>
          <cell r="G325" t="e">
            <v>#NAME?</v>
          </cell>
          <cell r="H325" t="e">
            <v>#NAME?</v>
          </cell>
          <cell r="I325" t="e">
            <v>#NAME?</v>
          </cell>
        </row>
        <row r="326">
          <cell r="A326" t="str">
            <v>EM-26</v>
          </cell>
          <cell r="C326" t="str">
            <v>C</v>
          </cell>
          <cell r="D326" t="str">
            <v>COLCHON NEUMATICO</v>
          </cell>
          <cell r="E326" t="str">
            <v>C</v>
          </cell>
          <cell r="F326" t="str">
            <v>EQ</v>
          </cell>
          <cell r="G326" t="e">
            <v>#NAME?</v>
          </cell>
          <cell r="H326" t="e">
            <v>#NAME?</v>
          </cell>
          <cell r="I326" t="e">
            <v>#NAME?</v>
          </cell>
        </row>
        <row r="327">
          <cell r="A327" t="str">
            <v>E-37</v>
          </cell>
          <cell r="C327" t="str">
            <v>MC</v>
          </cell>
          <cell r="D327" t="str">
            <v>COLCHONETA  2.0 X O.80 MTS</v>
          </cell>
          <cell r="E327" t="str">
            <v>C</v>
          </cell>
          <cell r="F327" t="str">
            <v>EQ</v>
          </cell>
          <cell r="H327" t="e">
            <v>#NAME?</v>
          </cell>
          <cell r="I327" t="e">
            <v>#NAME?</v>
          </cell>
        </row>
        <row r="328">
          <cell r="A328" t="str">
            <v>E-37A</v>
          </cell>
          <cell r="C328" t="str">
            <v>MF</v>
          </cell>
          <cell r="D328" t="str">
            <v>COLCHONETAS PARA EJERCICIOS</v>
          </cell>
          <cell r="E328" t="str">
            <v>R</v>
          </cell>
          <cell r="F328" t="str">
            <v>EQ</v>
          </cell>
          <cell r="G328" t="e">
            <v>#NAME?</v>
          </cell>
          <cell r="H328" t="e">
            <v>#NAME?</v>
          </cell>
          <cell r="I328" t="e">
            <v>#NAME?</v>
          </cell>
        </row>
        <row r="329">
          <cell r="A329" t="str">
            <v>L-67</v>
          </cell>
          <cell r="C329" t="str">
            <v>LAB</v>
          </cell>
          <cell r="D329" t="str">
            <v>COLOREADOR AUTOMATICO DE TEJIDOS</v>
          </cell>
          <cell r="E329" t="str">
            <v>E</v>
          </cell>
          <cell r="F329" t="str">
            <v>EQ</v>
          </cell>
          <cell r="G329" t="e">
            <v>#NAME?</v>
          </cell>
          <cell r="H329" t="e">
            <v>#NAME?</v>
          </cell>
          <cell r="I329" t="e">
            <v>#NAME?</v>
          </cell>
        </row>
        <row r="330">
          <cell r="A330" t="str">
            <v>CU-7</v>
          </cell>
          <cell r="C330" t="str">
            <v>EM</v>
          </cell>
          <cell r="D330" t="str">
            <v>COLUMNA DE GASES E INSTALACIONES (2 O, 2 V, 2 AC, 1 ON, 6 TOMAC. DOBLES, RACK, DATA, ESCAPE GASES)</v>
          </cell>
          <cell r="E330" t="str">
            <v>B</v>
          </cell>
          <cell r="F330" t="str">
            <v>EQ</v>
          </cell>
          <cell r="G330" t="e">
            <v>#NAME?</v>
          </cell>
          <cell r="H330" t="e">
            <v>#NAME?</v>
          </cell>
          <cell r="I330" t="e">
            <v>#NAME?</v>
          </cell>
        </row>
        <row r="331">
          <cell r="A331" t="str">
            <v>CU-8</v>
          </cell>
          <cell r="C331" t="str">
            <v>EM</v>
          </cell>
          <cell r="D331" t="str">
            <v>COLUMNA DE GASES E INSTALACIONES (2 O, 2 V, 2 AC, 6 TOMAC. DOBLES, RACK, DATA</v>
          </cell>
          <cell r="E331" t="str">
            <v>B</v>
          </cell>
          <cell r="F331" t="str">
            <v>EQ</v>
          </cell>
          <cell r="G331" t="e">
            <v>#NAME?</v>
          </cell>
          <cell r="H331" t="e">
            <v>#NAME?</v>
          </cell>
          <cell r="I331" t="e">
            <v>#NAME?</v>
          </cell>
        </row>
        <row r="332">
          <cell r="A332" t="str">
            <v>CU-8A</v>
          </cell>
          <cell r="C332" t="str">
            <v>EM</v>
          </cell>
          <cell r="D332" t="str">
            <v>COLUMNA DE GASES E INSTALACIONES (2 O, 2 V, 2 AC, 6 TOMAC. DOBLES, RACK, DATA, ESCAPE GASES</v>
          </cell>
          <cell r="E332" t="str">
            <v>B</v>
          </cell>
          <cell r="F332" t="str">
            <v>EQ</v>
          </cell>
          <cell r="G332" t="e">
            <v>#NAME?</v>
          </cell>
          <cell r="H332" t="e">
            <v>#NAME?</v>
          </cell>
          <cell r="I332" t="e">
            <v>#NAME?</v>
          </cell>
        </row>
        <row r="333">
          <cell r="A333" t="str">
            <v>E-48</v>
          </cell>
          <cell r="C333" t="str">
            <v>MF</v>
          </cell>
          <cell r="D333" t="str">
            <v>COMPRESAS CALIENTES</v>
          </cell>
          <cell r="E333" t="str">
            <v>R</v>
          </cell>
          <cell r="F333" t="str">
            <v>EQ</v>
          </cell>
          <cell r="G333" t="e">
            <v>#NAME?</v>
          </cell>
          <cell r="H333" t="e">
            <v>#NAME?</v>
          </cell>
          <cell r="I333" t="e">
            <v>#NAME?</v>
          </cell>
        </row>
        <row r="334">
          <cell r="A334" t="str">
            <v>T-23A</v>
          </cell>
          <cell r="C334" t="str">
            <v>EM</v>
          </cell>
          <cell r="D334" t="str">
            <v>COMPRESOR DE AIRE COMPRIMIDO, CAP. APROX. 25 GLS.</v>
          </cell>
          <cell r="E334" t="str">
            <v>E</v>
          </cell>
          <cell r="F334" t="str">
            <v>EQ</v>
          </cell>
          <cell r="H334" t="e">
            <v>#NAME?</v>
          </cell>
          <cell r="I334" t="e">
            <v>#NAME?</v>
          </cell>
        </row>
        <row r="335">
          <cell r="A335" t="str">
            <v>T-23</v>
          </cell>
          <cell r="C335" t="str">
            <v>EM</v>
          </cell>
          <cell r="D335" t="str">
            <v>COMPRESOR DE AIRE COMPRIMIDO, CAP. APROX. 55 GLS.</v>
          </cell>
          <cell r="E335" t="str">
            <v>E</v>
          </cell>
          <cell r="F335" t="str">
            <v>EQ</v>
          </cell>
          <cell r="H335" t="e">
            <v>#NAME?</v>
          </cell>
          <cell r="I335" t="e">
            <v>#NAME?</v>
          </cell>
        </row>
        <row r="336">
          <cell r="A336" t="str">
            <v>RC-201</v>
          </cell>
          <cell r="C336" t="str">
            <v>NUT</v>
          </cell>
          <cell r="D336" t="str">
            <v>COMPRESOR PARA CAMARA FRIGORIFICA DE CARNES</v>
          </cell>
          <cell r="E336" t="str">
            <v>EM</v>
          </cell>
          <cell r="F336" t="str">
            <v>OC</v>
          </cell>
        </row>
        <row r="337">
          <cell r="A337" t="str">
            <v>RC-401</v>
          </cell>
          <cell r="C337" t="str">
            <v>NUT</v>
          </cell>
          <cell r="D337" t="str">
            <v>COMPRESOR PARA CAMARA FRIGORIFICA DE LACTEOS</v>
          </cell>
          <cell r="E337" t="str">
            <v>EM</v>
          </cell>
          <cell r="F337" t="str">
            <v>OC</v>
          </cell>
        </row>
        <row r="338">
          <cell r="A338" t="str">
            <v>RC-601</v>
          </cell>
          <cell r="C338" t="str">
            <v>NUT</v>
          </cell>
          <cell r="D338" t="str">
            <v>COMPRESOR PARA CAMARA FRIGORIFICA DE PESCADO</v>
          </cell>
          <cell r="E338" t="str">
            <v>EM</v>
          </cell>
          <cell r="F338" t="str">
            <v>OC</v>
          </cell>
        </row>
        <row r="339">
          <cell r="A339" t="str">
            <v>RC-301</v>
          </cell>
          <cell r="C339" t="str">
            <v>NUT</v>
          </cell>
          <cell r="D339" t="str">
            <v>COMPRESOR PARA CAMARA FRIGORIFICA DE VERDURAS</v>
          </cell>
          <cell r="E339" t="str">
            <v>EM</v>
          </cell>
          <cell r="F339" t="str">
            <v>OC</v>
          </cell>
        </row>
        <row r="340">
          <cell r="A340" t="str">
            <v>CP-100</v>
          </cell>
          <cell r="C340" t="str">
            <v>EM</v>
          </cell>
          <cell r="D340" t="str">
            <v>COMPRESORA DE AIRE MEDICINAL</v>
          </cell>
          <cell r="E340" t="str">
            <v>EM</v>
          </cell>
          <cell r="F340" t="str">
            <v>OC</v>
          </cell>
        </row>
        <row r="341">
          <cell r="A341" t="str">
            <v>CP-101</v>
          </cell>
          <cell r="C341" t="str">
            <v>EM</v>
          </cell>
          <cell r="D341" t="str">
            <v>COMPRESORAS DE AIRE</v>
          </cell>
          <cell r="E341" t="str">
            <v>EM</v>
          </cell>
          <cell r="F341" t="str">
            <v>OC</v>
          </cell>
        </row>
        <row r="342">
          <cell r="A342" t="str">
            <v>O-17</v>
          </cell>
          <cell r="C342" t="str">
            <v>INF</v>
          </cell>
          <cell r="D342" t="str">
            <v>COMPUTADORA PERSONAL</v>
          </cell>
          <cell r="E342" t="str">
            <v>INF</v>
          </cell>
          <cell r="F342" t="str">
            <v>EQ</v>
          </cell>
          <cell r="G342" t="e">
            <v>#NAME?</v>
          </cell>
          <cell r="H342" t="e">
            <v>#NAME?</v>
          </cell>
        </row>
        <row r="343">
          <cell r="A343" t="str">
            <v>Z-107B</v>
          </cell>
          <cell r="C343" t="str">
            <v>INF</v>
          </cell>
          <cell r="D343" t="str">
            <v>COMPUTADORA PORTATIL</v>
          </cell>
          <cell r="E343" t="str">
            <v>INF</v>
          </cell>
          <cell r="F343" t="str">
            <v>EQ</v>
          </cell>
          <cell r="H343" t="e">
            <v>#NAME?</v>
          </cell>
          <cell r="I343" t="e">
            <v>#NAME?</v>
          </cell>
        </row>
        <row r="344">
          <cell r="A344" t="str">
            <v>L-24A</v>
          </cell>
          <cell r="C344" t="str">
            <v>LAB</v>
          </cell>
          <cell r="D344" t="str">
            <v xml:space="preserve">CONECTOR DE TUBULADURA ELÉCTRICO </v>
          </cell>
          <cell r="E344" t="str">
            <v>L</v>
          </cell>
          <cell r="F344" t="str">
            <v>EQ</v>
          </cell>
          <cell r="G344" t="e">
            <v>#NAME?</v>
          </cell>
          <cell r="H344" t="e">
            <v>#NAME?</v>
          </cell>
          <cell r="I344" t="e">
            <v>#NAME?</v>
          </cell>
        </row>
        <row r="345">
          <cell r="A345" t="str">
            <v>R-103G</v>
          </cell>
          <cell r="C345" t="str">
            <v>EM</v>
          </cell>
          <cell r="D345" t="str">
            <v>CONGELADOR ELÉCTRICO A COMPRESIÓN  DE 100 A 150 LITROS</v>
          </cell>
          <cell r="E345" t="str">
            <v>E</v>
          </cell>
          <cell r="F345" t="str">
            <v>EQ</v>
          </cell>
          <cell r="H345" t="e">
            <v>#NAME?</v>
          </cell>
          <cell r="I345" t="e">
            <v>#NAME?</v>
          </cell>
        </row>
        <row r="346">
          <cell r="A346" t="str">
            <v>R-103E</v>
          </cell>
          <cell r="C346" t="str">
            <v>EM</v>
          </cell>
          <cell r="D346" t="str">
            <v>CONGELADOR ELÉCTRICO A COMPRESIÓN  DE 70 A 100 LITROS</v>
          </cell>
          <cell r="E346" t="str">
            <v>E</v>
          </cell>
          <cell r="F346" t="str">
            <v>EQ</v>
          </cell>
          <cell r="H346" t="e">
            <v>#NAME?</v>
          </cell>
          <cell r="I346" t="e">
            <v>#NAME?</v>
          </cell>
        </row>
        <row r="347">
          <cell r="A347" t="str">
            <v>R-103</v>
          </cell>
          <cell r="C347" t="str">
            <v>EM</v>
          </cell>
          <cell r="D347" t="str">
            <v>CONGELADOR ELÉCTRICO A COMPRESIÓN  DE 70 A 200 LITROS</v>
          </cell>
          <cell r="E347" t="str">
            <v>E</v>
          </cell>
          <cell r="F347" t="str">
            <v>EQ</v>
          </cell>
          <cell r="H347" t="e">
            <v>#NAME?</v>
          </cell>
          <cell r="I347" t="e">
            <v>#NAME?</v>
          </cell>
        </row>
        <row r="348">
          <cell r="A348" t="str">
            <v>R-103H</v>
          </cell>
          <cell r="C348" t="str">
            <v>EM</v>
          </cell>
          <cell r="D348" t="str">
            <v>CONGELADOR ELÉCTRICO DE 150 A 200 LITROS</v>
          </cell>
          <cell r="E348" t="str">
            <v>E</v>
          </cell>
          <cell r="F348" t="str">
            <v>EQ</v>
          </cell>
          <cell r="H348" t="e">
            <v>#NAME?</v>
          </cell>
          <cell r="I348" t="e">
            <v>#NAME?</v>
          </cell>
        </row>
        <row r="349">
          <cell r="A349" t="str">
            <v>R-6</v>
          </cell>
          <cell r="C349" t="str">
            <v>EM</v>
          </cell>
          <cell r="D349" t="str">
            <v>CONGELADOR ELÉCTRICO DE 20 P3.</v>
          </cell>
          <cell r="E349" t="str">
            <v>EM</v>
          </cell>
          <cell r="F349" t="str">
            <v>EQ</v>
          </cell>
          <cell r="I349" t="e">
            <v>#NAME?</v>
          </cell>
        </row>
        <row r="350">
          <cell r="A350" t="str">
            <v>R-6</v>
          </cell>
          <cell r="C350" t="str">
            <v>LAB</v>
          </cell>
          <cell r="D350" t="str">
            <v>CONGELADOR ELÉCTRICO DE 20 P3.</v>
          </cell>
          <cell r="E350" t="str">
            <v>L</v>
          </cell>
          <cell r="F350" t="str">
            <v>EQ</v>
          </cell>
          <cell r="G350" t="e">
            <v>#NAME?</v>
          </cell>
          <cell r="H350" t="e">
            <v>#NAME?</v>
          </cell>
        </row>
        <row r="351">
          <cell r="A351" t="str">
            <v>L-107</v>
          </cell>
          <cell r="C351" t="str">
            <v>LAB</v>
          </cell>
          <cell r="D351" t="str">
            <v>CONGELADORA ( VERTICAL)  DE -30ºC.  650  LTS.</v>
          </cell>
          <cell r="E351" t="str">
            <v>L</v>
          </cell>
          <cell r="F351" t="str">
            <v>EQ</v>
          </cell>
          <cell r="G351" t="e">
            <v>#NAME?</v>
          </cell>
          <cell r="H351" t="e">
            <v>#NAME?</v>
          </cell>
          <cell r="I351" t="e">
            <v>#NAME?</v>
          </cell>
        </row>
        <row r="352">
          <cell r="A352" t="str">
            <v>R-5b</v>
          </cell>
          <cell r="C352" t="str">
            <v>LAB</v>
          </cell>
          <cell r="D352" t="str">
            <v>CONGELADORA DE -30° C.</v>
          </cell>
          <cell r="E352" t="str">
            <v>L</v>
          </cell>
          <cell r="F352" t="str">
            <v>EQ</v>
          </cell>
          <cell r="G352" t="e">
            <v>#NAME?</v>
          </cell>
          <cell r="H352" t="e">
            <v>#NAME?</v>
          </cell>
          <cell r="I352" t="e">
            <v>#NAME?</v>
          </cell>
        </row>
        <row r="353">
          <cell r="A353" t="str">
            <v>R-5a</v>
          </cell>
          <cell r="C353" t="str">
            <v>LAB</v>
          </cell>
          <cell r="D353" t="str">
            <v>CONGELADORA DE PLASMA -70ºC</v>
          </cell>
          <cell r="E353" t="str">
            <v>L</v>
          </cell>
          <cell r="F353" t="str">
            <v>EQ</v>
          </cell>
          <cell r="G353" t="e">
            <v>#NAME?</v>
          </cell>
          <cell r="H353" t="e">
            <v>#NAME?</v>
          </cell>
          <cell r="I353" t="e">
            <v>#NAME?</v>
          </cell>
        </row>
        <row r="354">
          <cell r="A354" t="str">
            <v>R-5</v>
          </cell>
          <cell r="C354" t="str">
            <v>LAB</v>
          </cell>
          <cell r="D354" t="str">
            <v>CONGELADORA VERTICAL DE 15 PIES CUBICOS (1.2 Kw.)</v>
          </cell>
          <cell r="E354" t="str">
            <v>L</v>
          </cell>
          <cell r="F354" t="str">
            <v>EQ</v>
          </cell>
          <cell r="G354" t="e">
            <v>#NAME?</v>
          </cell>
          <cell r="H354" t="e">
            <v>#NAME?</v>
          </cell>
          <cell r="I354" t="e">
            <v>#NAME?</v>
          </cell>
        </row>
        <row r="355">
          <cell r="A355" t="str">
            <v>R-5A</v>
          </cell>
          <cell r="C355" t="str">
            <v>LAB</v>
          </cell>
          <cell r="D355" t="str">
            <v>CONGELADORA VERTICAL DE -70°C  DOBLE PUERTA 650 LTS.</v>
          </cell>
          <cell r="E355" t="str">
            <v>L</v>
          </cell>
          <cell r="F355" t="str">
            <v>EQ</v>
          </cell>
          <cell r="G355" t="e">
            <v>#NAME?</v>
          </cell>
          <cell r="H355" t="e">
            <v>#NAME?</v>
          </cell>
        </row>
        <row r="356">
          <cell r="A356" t="str">
            <v>MC-59</v>
          </cell>
          <cell r="C356" t="str">
            <v>MC</v>
          </cell>
          <cell r="D356" t="str">
            <v>CONJUNTO DE BUTACAS DE 3 UNIDADES</v>
          </cell>
          <cell r="E356" t="str">
            <v>MC</v>
          </cell>
          <cell r="F356" t="str">
            <v>EQ</v>
          </cell>
          <cell r="I356" t="e">
            <v>#NAME?</v>
          </cell>
        </row>
        <row r="357">
          <cell r="A357" t="str">
            <v>R-39E</v>
          </cell>
          <cell r="C357" t="str">
            <v>LAB</v>
          </cell>
          <cell r="D357" t="str">
            <v>CONSERVADOR DE MEDICAMENTOS</v>
          </cell>
          <cell r="E357" t="str">
            <v>L</v>
          </cell>
          <cell r="F357" t="str">
            <v>EQ</v>
          </cell>
          <cell r="G357" t="e">
            <v>#NAME?</v>
          </cell>
          <cell r="H357" t="e">
            <v>#NAME?</v>
          </cell>
          <cell r="I357" t="e">
            <v>#NAME?</v>
          </cell>
        </row>
        <row r="358">
          <cell r="A358" t="str">
            <v>K-35</v>
          </cell>
          <cell r="C358" t="str">
            <v>NUT</v>
          </cell>
          <cell r="D358" t="str">
            <v>CONSERVADORA DE ALIMENTOS  DE 04 PUERTAS</v>
          </cell>
          <cell r="E358" t="str">
            <v>E</v>
          </cell>
          <cell r="F358" t="str">
            <v>EQ</v>
          </cell>
          <cell r="H358" t="e">
            <v>#NAME?</v>
          </cell>
          <cell r="I358" t="e">
            <v>#NAME?</v>
          </cell>
        </row>
        <row r="359">
          <cell r="A359" t="str">
            <v>R-40</v>
          </cell>
          <cell r="C359" t="str">
            <v>LAB</v>
          </cell>
          <cell r="D359" t="str">
            <v>CONSERVADORA DE BOLSAS DE SANGRE</v>
          </cell>
          <cell r="E359" t="str">
            <v>L</v>
          </cell>
          <cell r="F359" t="str">
            <v>EQ</v>
          </cell>
          <cell r="H359" t="e">
            <v>#NAME?</v>
          </cell>
          <cell r="I359" t="e">
            <v>#NAME?</v>
          </cell>
        </row>
        <row r="360">
          <cell r="A360" t="str">
            <v>R-40A</v>
          </cell>
          <cell r="C360" t="str">
            <v>LAB</v>
          </cell>
          <cell r="D360" t="str">
            <v>CONSERVADORA DE BOLSAS DE SANGRE DE +2 A +6 °C</v>
          </cell>
          <cell r="E360" t="str">
            <v>L</v>
          </cell>
          <cell r="F360" t="str">
            <v>EQ</v>
          </cell>
          <cell r="H360" t="e">
            <v>#NAME?</v>
          </cell>
          <cell r="I360" t="e">
            <v>#NAME?</v>
          </cell>
        </row>
        <row r="361">
          <cell r="A361" t="str">
            <v>R-39B</v>
          </cell>
          <cell r="C361" t="str">
            <v>LAB</v>
          </cell>
          <cell r="D361" t="str">
            <v>CONSERVADORES PARA  VACUNAS DE 300 A 400 LTS.  2° A 8° C.</v>
          </cell>
          <cell r="E361" t="str">
            <v>L</v>
          </cell>
          <cell r="F361" t="str">
            <v>EQ</v>
          </cell>
          <cell r="G361" t="e">
            <v>#NAME?</v>
          </cell>
          <cell r="H361" t="e">
            <v>#NAME?</v>
          </cell>
          <cell r="I361" t="e">
            <v>#NAME?</v>
          </cell>
        </row>
        <row r="362">
          <cell r="A362" t="str">
            <v>R-39A</v>
          </cell>
          <cell r="C362" t="str">
            <v>LAB</v>
          </cell>
          <cell r="D362" t="str">
            <v>CONSERVADORES VERTICALES PARA REACTIVOS DE 350 A 400 LTS.  2° A 8° C.</v>
          </cell>
          <cell r="E362" t="str">
            <v>L</v>
          </cell>
          <cell r="F362" t="str">
            <v>EQ</v>
          </cell>
          <cell r="G362" t="e">
            <v>#NAME?</v>
          </cell>
          <cell r="H362" t="e">
            <v>#NAME?</v>
          </cell>
          <cell r="I362" t="e">
            <v>#NAME?</v>
          </cell>
        </row>
        <row r="363">
          <cell r="A363" t="str">
            <v>L-71</v>
          </cell>
          <cell r="C363" t="str">
            <v>LAB</v>
          </cell>
          <cell r="D363" t="str">
            <v xml:space="preserve">CONTADOR DE CÉLULAS </v>
          </cell>
          <cell r="E363" t="str">
            <v>L</v>
          </cell>
          <cell r="F363" t="str">
            <v>EQ</v>
          </cell>
          <cell r="H363" t="e">
            <v>#NAME?</v>
          </cell>
          <cell r="I363" t="e">
            <v>#NAME?</v>
          </cell>
        </row>
        <row r="364">
          <cell r="A364" t="str">
            <v>L-72</v>
          </cell>
          <cell r="C364" t="str">
            <v>LAB</v>
          </cell>
          <cell r="D364" t="str">
            <v>CONTADOR DIGITAL DE CÉLULAS SANGUÍNEAS</v>
          </cell>
          <cell r="E364" t="str">
            <v>L</v>
          </cell>
          <cell r="F364" t="str">
            <v>EQ</v>
          </cell>
          <cell r="G364" t="e">
            <v>#NAME?</v>
          </cell>
          <cell r="H364" t="e">
            <v>#NAME?</v>
          </cell>
          <cell r="I364" t="e">
            <v>#NAME?</v>
          </cell>
        </row>
        <row r="365">
          <cell r="A365" t="str">
            <v>BAT-101</v>
          </cell>
          <cell r="C365" t="str">
            <v>EM</v>
          </cell>
          <cell r="D365" t="str">
            <v>CONVERTIDOR DE CC A CA  PARA CELDA FOTOVOLTAICA</v>
          </cell>
          <cell r="E365" t="str">
            <v>EM</v>
          </cell>
          <cell r="F365" t="str">
            <v>EQ</v>
          </cell>
          <cell r="I365" t="e">
            <v>#NAME?</v>
          </cell>
        </row>
        <row r="366">
          <cell r="A366" t="str">
            <v>L-124C</v>
          </cell>
          <cell r="C366" t="str">
            <v>LAB</v>
          </cell>
          <cell r="D366" t="str">
            <v>COOLER PARA TRANSPORTE DE UNIDADES (25 UNIDADES)</v>
          </cell>
          <cell r="E366" t="str">
            <v>L</v>
          </cell>
          <cell r="F366" t="str">
            <v>EQ</v>
          </cell>
          <cell r="G366" t="e">
            <v>#NAME?</v>
          </cell>
          <cell r="H366" t="e">
            <v>#NAME?</v>
          </cell>
        </row>
        <row r="367">
          <cell r="A367" t="str">
            <v>L-124D</v>
          </cell>
          <cell r="C367" t="str">
            <v>FAR</v>
          </cell>
          <cell r="D367" t="str">
            <v>COOLER PARA TRANSPORTE DE VACUNAS</v>
          </cell>
          <cell r="E367" t="str">
            <v>L</v>
          </cell>
          <cell r="F367" t="str">
            <v>EQ</v>
          </cell>
          <cell r="G367" t="e">
            <v>#NAME?</v>
          </cell>
          <cell r="H367" t="e">
            <v>#NAME?</v>
          </cell>
          <cell r="I367" t="e">
            <v>#NAME?</v>
          </cell>
        </row>
        <row r="368">
          <cell r="A368" t="str">
            <v>T-35</v>
          </cell>
          <cell r="C368" t="str">
            <v>MAN</v>
          </cell>
          <cell r="D368" t="str">
            <v>CORTADORA DE MAYOLICA</v>
          </cell>
          <cell r="E368" t="str">
            <v>E</v>
          </cell>
          <cell r="F368" t="str">
            <v>EQ</v>
          </cell>
          <cell r="G368" t="e">
            <v>#NAME?</v>
          </cell>
          <cell r="H368" t="e">
            <v>#NAME?</v>
          </cell>
          <cell r="I368" t="e">
            <v>#NAME?</v>
          </cell>
        </row>
        <row r="369">
          <cell r="A369" t="str">
            <v>T-13</v>
          </cell>
          <cell r="C369" t="str">
            <v>MAN</v>
          </cell>
          <cell r="D369" t="str">
            <v xml:space="preserve">CORTADORA DE MAYÓLICA CON DISCO DIAMANTADO </v>
          </cell>
          <cell r="E369" t="str">
            <v>E</v>
          </cell>
          <cell r="F369" t="str">
            <v>EQ</v>
          </cell>
          <cell r="G369" t="e">
            <v>#NAME?</v>
          </cell>
          <cell r="H369" t="e">
            <v>#NAME?</v>
          </cell>
          <cell r="I369" t="e">
            <v>#NAME?</v>
          </cell>
        </row>
        <row r="370">
          <cell r="A370" t="str">
            <v>X-29B</v>
          </cell>
          <cell r="C370" t="str">
            <v>NUT</v>
          </cell>
          <cell r="D370" t="str">
            <v>CORTADORA DE PAPAS SEMI INDUSTRIAL</v>
          </cell>
          <cell r="E370" t="str">
            <v>E</v>
          </cell>
          <cell r="F370" t="str">
            <v>EQ</v>
          </cell>
          <cell r="G370" t="e">
            <v>#NAME?</v>
          </cell>
          <cell r="H370" t="e">
            <v>#NAME?</v>
          </cell>
          <cell r="I370" t="e">
            <v>#NAME?</v>
          </cell>
        </row>
        <row r="371">
          <cell r="A371" t="str">
            <v>S-57</v>
          </cell>
          <cell r="C371" t="str">
            <v>EST</v>
          </cell>
          <cell r="D371" t="str">
            <v>CORTADORA ELECTRICA DE GASAS</v>
          </cell>
          <cell r="E371" t="str">
            <v>E</v>
          </cell>
          <cell r="F371" t="str">
            <v>EQ</v>
          </cell>
          <cell r="G371" t="e">
            <v>#NAME?</v>
          </cell>
          <cell r="H371" t="e">
            <v>#NAME?</v>
          </cell>
          <cell r="I371" t="e">
            <v>#NAME?</v>
          </cell>
        </row>
        <row r="372">
          <cell r="A372" t="str">
            <v>Z-108</v>
          </cell>
          <cell r="C372" t="str">
            <v>OBR</v>
          </cell>
          <cell r="D372" t="str">
            <v>CORTAFUEGOS (FIREWALL)</v>
          </cell>
          <cell r="E372" t="str">
            <v>OB</v>
          </cell>
          <cell r="F372" t="str">
            <v>OC</v>
          </cell>
          <cell r="I372" t="e">
            <v>#NAME?</v>
          </cell>
        </row>
        <row r="373">
          <cell r="A373" t="str">
            <v>H-25</v>
          </cell>
          <cell r="C373" t="str">
            <v>SAN</v>
          </cell>
          <cell r="D373" t="str">
            <v>CORTINA DE LINO PLASTIFICADO INCLUYE RIEL</v>
          </cell>
          <cell r="E373" t="str">
            <v>OC</v>
          </cell>
          <cell r="F373" t="str">
            <v>OC</v>
          </cell>
          <cell r="G373" t="e">
            <v>#NAME?</v>
          </cell>
          <cell r="H373" t="e">
            <v>#NAME?</v>
          </cell>
        </row>
        <row r="374">
          <cell r="A374" t="str">
            <v>EM-97</v>
          </cell>
          <cell r="C374" t="str">
            <v>QX</v>
          </cell>
          <cell r="D374" t="str">
            <v xml:space="preserve">CRANEÓTOMO ELÉCTRICO </v>
          </cell>
          <cell r="E374" t="str">
            <v>B</v>
          </cell>
          <cell r="F374" t="str">
            <v>EQ</v>
          </cell>
          <cell r="G374" t="e">
            <v>#NAME?</v>
          </cell>
          <cell r="H374" t="e">
            <v>#NAME?</v>
          </cell>
          <cell r="I374" t="e">
            <v>#NAME?</v>
          </cell>
        </row>
        <row r="375">
          <cell r="A375" t="str">
            <v>EM-97A</v>
          </cell>
          <cell r="C375" t="str">
            <v>QX</v>
          </cell>
          <cell r="D375" t="str">
            <v xml:space="preserve">CRANEÓTOMO NEUMÁTICO </v>
          </cell>
          <cell r="E375" t="str">
            <v>B</v>
          </cell>
          <cell r="F375" t="str">
            <v>EQ</v>
          </cell>
          <cell r="G375" t="e">
            <v>#NAME?</v>
          </cell>
          <cell r="H375" t="e">
            <v>#NAME?</v>
          </cell>
          <cell r="I375" t="e">
            <v>#NAME?</v>
          </cell>
        </row>
        <row r="376">
          <cell r="A376" t="str">
            <v>MC-6</v>
          </cell>
          <cell r="C376" t="str">
            <v>MA</v>
          </cell>
          <cell r="D376" t="str">
            <v>CREDENZA METALICA DE 180 X 50 CM</v>
          </cell>
          <cell r="E376" t="str">
            <v>MA</v>
          </cell>
          <cell r="F376" t="str">
            <v>EQ</v>
          </cell>
          <cell r="G376" t="e">
            <v>#NAME?</v>
          </cell>
          <cell r="H376" t="e">
            <v>#NAME?</v>
          </cell>
          <cell r="I376" t="e">
            <v>#NAME?</v>
          </cell>
        </row>
        <row r="377">
          <cell r="A377" t="str">
            <v>L-89A</v>
          </cell>
          <cell r="C377" t="str">
            <v>LAB</v>
          </cell>
          <cell r="D377" t="str">
            <v>CRIOPRESERVADOR 1.5 Kw.</v>
          </cell>
          <cell r="E377" t="str">
            <v>L</v>
          </cell>
          <cell r="F377" t="str">
            <v>EQ</v>
          </cell>
          <cell r="G377" t="e">
            <v>#NAME?</v>
          </cell>
          <cell r="H377" t="e">
            <v>#NAME?</v>
          </cell>
          <cell r="I377" t="e">
            <v>#NAME?</v>
          </cell>
        </row>
        <row r="378">
          <cell r="A378" t="str">
            <v>L-42</v>
          </cell>
          <cell r="C378" t="str">
            <v>LAB</v>
          </cell>
          <cell r="D378" t="str">
            <v>CRIOSTATO PARA CORTES POR CONGELACION</v>
          </cell>
          <cell r="E378" t="str">
            <v>L</v>
          </cell>
          <cell r="F378" t="str">
            <v>EQ</v>
          </cell>
          <cell r="G378" t="e">
            <v>#NAME?</v>
          </cell>
          <cell r="H378" t="e">
            <v>#NAME?</v>
          </cell>
          <cell r="I378" t="e">
            <v>#NAME?</v>
          </cell>
        </row>
        <row r="379">
          <cell r="A379" t="str">
            <v>L-92</v>
          </cell>
          <cell r="C379" t="str">
            <v>LAB</v>
          </cell>
          <cell r="D379" t="str">
            <v>CROMATÓGRAFO DE GAS</v>
          </cell>
          <cell r="E379" t="str">
            <v>L</v>
          </cell>
          <cell r="F379" t="str">
            <v>EQ</v>
          </cell>
          <cell r="G379" t="e">
            <v>#NAME?</v>
          </cell>
          <cell r="H379" t="e">
            <v>#NAME?</v>
          </cell>
          <cell r="I379" t="e">
            <v>#NAME?</v>
          </cell>
        </row>
        <row r="380">
          <cell r="A380" t="str">
            <v>L-93</v>
          </cell>
          <cell r="C380" t="str">
            <v>LAB</v>
          </cell>
          <cell r="D380" t="str">
            <v xml:space="preserve">CROMATÓGRAFO DE LIQUIDO DE ALTA PERFORMANCE </v>
          </cell>
          <cell r="E380" t="str">
            <v>L</v>
          </cell>
          <cell r="F380" t="str">
            <v>EQ</v>
          </cell>
          <cell r="G380" t="e">
            <v>#NAME?</v>
          </cell>
          <cell r="H380" t="e">
            <v>#NAME?</v>
          </cell>
          <cell r="I380" t="e">
            <v>#NAME?</v>
          </cell>
        </row>
        <row r="381">
          <cell r="A381" t="str">
            <v>L-70</v>
          </cell>
          <cell r="C381" t="str">
            <v>LAB</v>
          </cell>
          <cell r="D381" t="str">
            <v xml:space="preserve">CRONÓMETRO X 1 HORA 3 TIEMPOS </v>
          </cell>
          <cell r="E381" t="str">
            <v>L</v>
          </cell>
          <cell r="F381" t="str">
            <v>EQ</v>
          </cell>
          <cell r="G381" t="e">
            <v>#NAME?</v>
          </cell>
          <cell r="H381" t="e">
            <v>#NAME?</v>
          </cell>
          <cell r="I381" t="e">
            <v>#NAME?</v>
          </cell>
        </row>
        <row r="382">
          <cell r="A382" t="str">
            <v>AC-2</v>
          </cell>
          <cell r="C382" t="str">
            <v>INST</v>
          </cell>
          <cell r="D382" t="str">
            <v>CUBETA RECTÁNGULAR DE ACERO INOXIDABLE CON TAPA</v>
          </cell>
          <cell r="E382" t="str">
            <v>I</v>
          </cell>
          <cell r="F382" t="str">
            <v>EQ</v>
          </cell>
          <cell r="G382" t="e">
            <v>#NAME?</v>
          </cell>
          <cell r="H382" t="e">
            <v>#NAME?</v>
          </cell>
          <cell r="I382" t="e">
            <v>#NAME?</v>
          </cell>
        </row>
        <row r="383">
          <cell r="A383" t="str">
            <v>L-67</v>
          </cell>
          <cell r="C383" t="str">
            <v>LAB</v>
          </cell>
          <cell r="D383" t="str">
            <v>CUBETAS PARA COLORACIÓN</v>
          </cell>
          <cell r="E383" t="str">
            <v>L</v>
          </cell>
          <cell r="F383" t="str">
            <v>EQ</v>
          </cell>
          <cell r="G383" t="e">
            <v>#NAME?</v>
          </cell>
          <cell r="H383" t="e">
            <v>#NAME?</v>
          </cell>
          <cell r="I383" t="e">
            <v>#NAME?</v>
          </cell>
        </row>
        <row r="384">
          <cell r="A384" t="str">
            <v>D-7</v>
          </cell>
          <cell r="C384" t="str">
            <v>MC</v>
          </cell>
          <cell r="D384" t="str">
            <v>CUBO DE ACERO INOXIDABLE PARA DESPERDICIOS TAPA ACCIONADA A PEDAL</v>
          </cell>
          <cell r="E384" t="str">
            <v>MC</v>
          </cell>
          <cell r="F384" t="str">
            <v>EQ</v>
          </cell>
          <cell r="G384" t="e">
            <v>#NAME?</v>
          </cell>
          <cell r="H384" t="e">
            <v>#NAME?</v>
          </cell>
          <cell r="I384" t="e">
            <v>#NAME?</v>
          </cell>
        </row>
        <row r="385">
          <cell r="A385" t="str">
            <v>CC-1A</v>
          </cell>
          <cell r="C385" t="str">
            <v>MC</v>
          </cell>
          <cell r="D385" t="str">
            <v>CUNA ACRILICA RODABLE</v>
          </cell>
          <cell r="E385" t="str">
            <v>MC</v>
          </cell>
          <cell r="F385" t="str">
            <v>EQ</v>
          </cell>
          <cell r="G385" t="e">
            <v>#NAME?</v>
          </cell>
          <cell r="H385" t="e">
            <v>#NAME?</v>
          </cell>
          <cell r="I385" t="e">
            <v>#NAME?</v>
          </cell>
        </row>
        <row r="386">
          <cell r="A386" t="str">
            <v>CC-2A</v>
          </cell>
          <cell r="C386" t="str">
            <v>MC</v>
          </cell>
          <cell r="D386" t="str">
            <v xml:space="preserve">CUNA DE CALOR RADIANTE </v>
          </cell>
          <cell r="E386" t="str">
            <v>MC</v>
          </cell>
          <cell r="F386" t="str">
            <v>EQ</v>
          </cell>
          <cell r="G386" t="e">
            <v>#NAME?</v>
          </cell>
          <cell r="H386" t="e">
            <v>#NAME?</v>
          </cell>
          <cell r="I386" t="e">
            <v>#NAME?</v>
          </cell>
        </row>
        <row r="387">
          <cell r="A387" t="str">
            <v>CC-1</v>
          </cell>
          <cell r="C387" t="str">
            <v>MC</v>
          </cell>
          <cell r="D387" t="str">
            <v>CUNA METÁLICA CON ARMARIO RODANTE, PARA RECIÉN NACIDOS</v>
          </cell>
          <cell r="E387" t="str">
            <v>MC</v>
          </cell>
          <cell r="F387" t="str">
            <v>EQ</v>
          </cell>
          <cell r="G387" t="e">
            <v>#NAME?</v>
          </cell>
          <cell r="H387" t="e">
            <v>#NAME?</v>
          </cell>
          <cell r="I387" t="e">
            <v>#NAME?</v>
          </cell>
        </row>
        <row r="388">
          <cell r="A388" t="str">
            <v>RX-30</v>
          </cell>
          <cell r="C388" t="str">
            <v>IMAG</v>
          </cell>
          <cell r="D388" t="str">
            <v>DENSITOMETRO OSEO</v>
          </cell>
          <cell r="E388" t="str">
            <v>B</v>
          </cell>
          <cell r="F388" t="str">
            <v>EQ</v>
          </cell>
          <cell r="H388" t="e">
            <v>#NAME?</v>
          </cell>
        </row>
        <row r="389">
          <cell r="A389" t="str">
            <v>RX-30A</v>
          </cell>
          <cell r="C389" t="str">
            <v>IMAG</v>
          </cell>
          <cell r="D389" t="str">
            <v>DENSITOMETRO OSEO DE CUERPO ENTERO</v>
          </cell>
          <cell r="E389" t="str">
            <v>B</v>
          </cell>
          <cell r="F389" t="str">
            <v>EQ</v>
          </cell>
          <cell r="H389" t="e">
            <v>#NAME?</v>
          </cell>
          <cell r="I389" t="e">
            <v>#NAME?</v>
          </cell>
        </row>
        <row r="390">
          <cell r="A390" t="str">
            <v>CP-103</v>
          </cell>
          <cell r="C390" t="str">
            <v>OBR</v>
          </cell>
          <cell r="D390" t="str">
            <v>DEPOSITO DE SAL</v>
          </cell>
          <cell r="E390" t="str">
            <v>OB</v>
          </cell>
          <cell r="F390" t="str">
            <v>OC</v>
          </cell>
          <cell r="I390" t="e">
            <v>#NAME?</v>
          </cell>
        </row>
        <row r="391">
          <cell r="A391" t="str">
            <v>EM-65B</v>
          </cell>
          <cell r="C391" t="str">
            <v>QX</v>
          </cell>
          <cell r="D391" t="str">
            <v>DERMÁTOMO ELECTRICO</v>
          </cell>
          <cell r="E391" t="str">
            <v>B</v>
          </cell>
          <cell r="F391" t="str">
            <v>EQ</v>
          </cell>
          <cell r="G391" t="e">
            <v>#NAME?</v>
          </cell>
          <cell r="H391" t="e">
            <v>#NAME?</v>
          </cell>
          <cell r="I391" t="e">
            <v>#NAME?</v>
          </cell>
        </row>
        <row r="392">
          <cell r="A392" t="str">
            <v>EM-65A</v>
          </cell>
          <cell r="C392" t="str">
            <v>QX</v>
          </cell>
          <cell r="D392" t="str">
            <v>DERMÁTOMO NEUMÁTICO</v>
          </cell>
          <cell r="E392" t="str">
            <v>B</v>
          </cell>
          <cell r="F392" t="str">
            <v>EQ</v>
          </cell>
          <cell r="G392" t="e">
            <v>#NAME?</v>
          </cell>
          <cell r="H392" t="e">
            <v>#NAME?</v>
          </cell>
          <cell r="I392" t="e">
            <v>#NAME?</v>
          </cell>
        </row>
        <row r="393">
          <cell r="A393" t="str">
            <v>EM-65C</v>
          </cell>
          <cell r="C393" t="str">
            <v>QX</v>
          </cell>
          <cell r="D393" t="str">
            <v>DERMATOSCOPIO</v>
          </cell>
          <cell r="E393" t="str">
            <v>B</v>
          </cell>
          <cell r="F393" t="str">
            <v>EQ</v>
          </cell>
          <cell r="H393" t="e">
            <v>#NAME?</v>
          </cell>
          <cell r="I393" t="e">
            <v>#NAME?</v>
          </cell>
        </row>
        <row r="394">
          <cell r="A394" t="str">
            <v>T-36A</v>
          </cell>
          <cell r="C394" t="str">
            <v>MAN</v>
          </cell>
          <cell r="D394" t="str">
            <v>DESATORADOR PORTATIL</v>
          </cell>
          <cell r="E394" t="str">
            <v>E</v>
          </cell>
          <cell r="F394" t="str">
            <v>EQ</v>
          </cell>
          <cell r="G394" t="e">
            <v>#NAME?</v>
          </cell>
          <cell r="H394" t="e">
            <v>#NAME?</v>
          </cell>
          <cell r="I394" t="e">
            <v>#NAME?</v>
          </cell>
        </row>
        <row r="395">
          <cell r="A395" t="str">
            <v>T-16</v>
          </cell>
          <cell r="C395" t="str">
            <v>MAN</v>
          </cell>
          <cell r="D395" t="str">
            <v xml:space="preserve">DESATORADORA ELÉCTRICO-MOTOR PORTÁTIL </v>
          </cell>
          <cell r="E395" t="str">
            <v>E</v>
          </cell>
          <cell r="F395" t="str">
            <v>EQ</v>
          </cell>
          <cell r="G395" t="e">
            <v>#NAME?</v>
          </cell>
          <cell r="H395" t="e">
            <v>#NAME?</v>
          </cell>
          <cell r="I395" t="e">
            <v>#NAME?</v>
          </cell>
        </row>
        <row r="396">
          <cell r="A396" t="str">
            <v>L-15</v>
          </cell>
          <cell r="C396" t="str">
            <v>LAB</v>
          </cell>
          <cell r="D396" t="str">
            <v>DESCONGELADOR DE PLASMA 1</v>
          </cell>
          <cell r="E396" t="str">
            <v>L</v>
          </cell>
          <cell r="F396" t="str">
            <v>EQ</v>
          </cell>
          <cell r="G396" t="e">
            <v>#NAME?</v>
          </cell>
          <cell r="H396" t="e">
            <v>#NAME?</v>
          </cell>
          <cell r="I396" t="e">
            <v>#NAME?</v>
          </cell>
        </row>
        <row r="397">
          <cell r="A397" t="str">
            <v>EM-27A</v>
          </cell>
          <cell r="C397" t="str">
            <v>QX</v>
          </cell>
          <cell r="D397" t="str">
            <v>DESFIBRILADOR AUTOMATICO EXTERNO (DEA)</v>
          </cell>
          <cell r="E397" t="str">
            <v>C</v>
          </cell>
          <cell r="F397" t="str">
            <v>EQ</v>
          </cell>
          <cell r="G397">
            <v>1</v>
          </cell>
          <cell r="H397" t="e">
            <v>#NAME?</v>
          </cell>
          <cell r="I397" t="e">
            <v>#NAME?</v>
          </cell>
        </row>
        <row r="398">
          <cell r="A398" t="str">
            <v>EM-27</v>
          </cell>
          <cell r="C398" t="str">
            <v>QX</v>
          </cell>
          <cell r="D398" t="str">
            <v>DESFIBRILADOR CON MONITOR Y PALETAS EXTERNAS</v>
          </cell>
          <cell r="E398" t="str">
            <v>C</v>
          </cell>
          <cell r="F398" t="str">
            <v>EQ</v>
          </cell>
          <cell r="G398" t="e">
            <v>#NAME?</v>
          </cell>
          <cell r="H398" t="e">
            <v>#NAME?</v>
          </cell>
          <cell r="I398" t="e">
            <v>#NAME?</v>
          </cell>
        </row>
        <row r="399">
          <cell r="A399" t="str">
            <v>S-54</v>
          </cell>
          <cell r="C399" t="str">
            <v>EST</v>
          </cell>
          <cell r="D399" t="str">
            <v>DESINFECTADOR (DESCONTAMINADORA) DE INSTRUMENTOS ULTRASÓNICOS</v>
          </cell>
          <cell r="E399" t="str">
            <v>B</v>
          </cell>
          <cell r="F399" t="str">
            <v>EQ</v>
          </cell>
          <cell r="G399" t="e">
            <v>#NAME?</v>
          </cell>
          <cell r="H399" t="e">
            <v>#NAME?</v>
          </cell>
          <cell r="I399" t="e">
            <v>#NAME?</v>
          </cell>
        </row>
        <row r="400">
          <cell r="A400" t="str">
            <v>S-78</v>
          </cell>
          <cell r="C400" t="str">
            <v>B</v>
          </cell>
          <cell r="D400" t="str">
            <v>DESINFECTOR AUTOMATICO DE ENDOSCOPIOS</v>
          </cell>
          <cell r="E400" t="str">
            <v>E</v>
          </cell>
          <cell r="F400" t="str">
            <v>EQ</v>
          </cell>
          <cell r="G400" t="e">
            <v>#NAME?</v>
          </cell>
          <cell r="H400" t="e">
            <v>#NAME?</v>
          </cell>
          <cell r="I400" t="e">
            <v>#NAME?</v>
          </cell>
        </row>
        <row r="401">
          <cell r="A401" t="str">
            <v>S-19</v>
          </cell>
          <cell r="C401" t="str">
            <v>LAB</v>
          </cell>
          <cell r="D401" t="str">
            <v xml:space="preserve">DESIONIZADOR DE AGUA, 4 LTS/HR (1.5 Kw) </v>
          </cell>
          <cell r="E401" t="str">
            <v>L</v>
          </cell>
          <cell r="F401" t="str">
            <v>EQ</v>
          </cell>
          <cell r="G401" t="e">
            <v>#NAME?</v>
          </cell>
          <cell r="H401" t="e">
            <v>#NAME?</v>
          </cell>
          <cell r="I401" t="e">
            <v>#NAME?</v>
          </cell>
        </row>
        <row r="402">
          <cell r="A402" t="str">
            <v>U-39</v>
          </cell>
          <cell r="C402" t="str">
            <v>OD</v>
          </cell>
          <cell r="D402" t="str">
            <v>DESTARTARIZADOR ULTRASONICO</v>
          </cell>
          <cell r="E402" t="str">
            <v>B</v>
          </cell>
          <cell r="F402" t="str">
            <v>EQ</v>
          </cell>
          <cell r="G402" t="e">
            <v>#NAME?</v>
          </cell>
          <cell r="H402" t="e">
            <v>#NAME?</v>
          </cell>
          <cell r="I402" t="e">
            <v>#NAME?</v>
          </cell>
        </row>
        <row r="403">
          <cell r="A403" t="str">
            <v>S-17A</v>
          </cell>
          <cell r="C403" t="str">
            <v>LAB</v>
          </cell>
          <cell r="D403" t="str">
            <v>DESTILADOR DE AGUA 10 LPH</v>
          </cell>
          <cell r="E403" t="str">
            <v>C</v>
          </cell>
          <cell r="F403" t="str">
            <v>EQ</v>
          </cell>
          <cell r="G403" t="e">
            <v>#NAME?</v>
          </cell>
          <cell r="H403" t="e">
            <v>#NAME?</v>
          </cell>
          <cell r="I403" t="e">
            <v>#NAME?</v>
          </cell>
        </row>
        <row r="404">
          <cell r="A404" t="str">
            <v>L-111</v>
          </cell>
          <cell r="C404" t="str">
            <v>UAP</v>
          </cell>
          <cell r="D404" t="str">
            <v>DESTRUCTOR DE AGUJAS HIPODERMICAS</v>
          </cell>
          <cell r="E404" t="str">
            <v>B</v>
          </cell>
          <cell r="F404" t="str">
            <v>EQ</v>
          </cell>
          <cell r="G404" t="e">
            <v>#NAME?</v>
          </cell>
          <cell r="H404" t="e">
            <v>#NAME?</v>
          </cell>
          <cell r="I404" t="e">
            <v>#NAME?</v>
          </cell>
        </row>
        <row r="405">
          <cell r="A405" t="str">
            <v>EM-35</v>
          </cell>
          <cell r="C405" t="str">
            <v>US</v>
          </cell>
          <cell r="D405" t="str">
            <v>DETECTOR DE LATIDOS FETALES</v>
          </cell>
          <cell r="E405" t="str">
            <v>B</v>
          </cell>
          <cell r="F405" t="str">
            <v>EQ</v>
          </cell>
          <cell r="G405" t="e">
            <v>#NAME?</v>
          </cell>
          <cell r="H405" t="e">
            <v>#NAME?</v>
          </cell>
          <cell r="I405" t="e">
            <v>#NAME?</v>
          </cell>
        </row>
        <row r="406">
          <cell r="A406" t="str">
            <v>EM-35A</v>
          </cell>
          <cell r="C406" t="str">
            <v>US</v>
          </cell>
          <cell r="D406" t="str">
            <v>DETECTOR DE LATIDOS FETALES DE MESA</v>
          </cell>
          <cell r="E406" t="str">
            <v>B</v>
          </cell>
          <cell r="F406" t="str">
            <v>EQ</v>
          </cell>
          <cell r="G406" t="e">
            <v>#NAME?</v>
          </cell>
          <cell r="H406" t="e">
            <v>#NAME?</v>
          </cell>
          <cell r="I406" t="e">
            <v>#NAME?</v>
          </cell>
        </row>
        <row r="407">
          <cell r="A407" t="str">
            <v>U-22A</v>
          </cell>
          <cell r="C407" t="str">
            <v>DX</v>
          </cell>
          <cell r="D407" t="str">
            <v>DIAPASON</v>
          </cell>
          <cell r="E407" t="str">
            <v>C</v>
          </cell>
          <cell r="F407" t="str">
            <v>EQ</v>
          </cell>
          <cell r="G407" t="e">
            <v>#NAME?</v>
          </cell>
          <cell r="H407" t="e">
            <v>#NAME?</v>
          </cell>
          <cell r="I407" t="e">
            <v>#NAME?</v>
          </cell>
        </row>
        <row r="408">
          <cell r="A408" t="str">
            <v>RX-100</v>
          </cell>
          <cell r="C408" t="str">
            <v>IMAG</v>
          </cell>
          <cell r="D408" t="str">
            <v>DIGITALIZADOR DE PELÍCULAS RADIOGRÁFICAS</v>
          </cell>
          <cell r="E408" t="str">
            <v>B</v>
          </cell>
          <cell r="F408" t="str">
            <v>EQ</v>
          </cell>
          <cell r="G408" t="e">
            <v>#NAME?</v>
          </cell>
          <cell r="H408" t="e">
            <v>#NAME?</v>
          </cell>
          <cell r="I408" t="e">
            <v>#NAME?</v>
          </cell>
        </row>
        <row r="409">
          <cell r="A409" t="str">
            <v>O-100</v>
          </cell>
          <cell r="C409" t="str">
            <v>INF</v>
          </cell>
          <cell r="D409" t="str">
            <v>DISCO DURO EXTERNO 500 GB</v>
          </cell>
          <cell r="E409" t="str">
            <v>INF</v>
          </cell>
          <cell r="F409" t="str">
            <v>EQ</v>
          </cell>
          <cell r="H409" t="e">
            <v>#NAME?</v>
          </cell>
          <cell r="I409" t="e">
            <v>#NAME?</v>
          </cell>
        </row>
        <row r="410">
          <cell r="A410" t="str">
            <v>H-20</v>
          </cell>
          <cell r="C410" t="str">
            <v>SAN</v>
          </cell>
          <cell r="D410" t="str">
            <v>DISPENSADOR DE ACERO INOXIDABLE CON RECIPIENTE PARA ALCOHOL RODABLE</v>
          </cell>
          <cell r="E410" t="str">
            <v>OC</v>
          </cell>
          <cell r="F410" t="str">
            <v>OC</v>
          </cell>
          <cell r="G410" t="e">
            <v>#NAME?</v>
          </cell>
          <cell r="H410" t="e">
            <v>#NAME?</v>
          </cell>
          <cell r="I410" t="e">
            <v>#NAME?</v>
          </cell>
        </row>
        <row r="411">
          <cell r="A411" t="str">
            <v>H-19</v>
          </cell>
          <cell r="C411" t="str">
            <v>SAN</v>
          </cell>
          <cell r="D411" t="str">
            <v>DISPENSADOR DE ESCOBILLAS</v>
          </cell>
          <cell r="E411" t="str">
            <v>OC</v>
          </cell>
          <cell r="F411" t="str">
            <v>OC</v>
          </cell>
          <cell r="G411" t="e">
            <v>#NAME?</v>
          </cell>
          <cell r="H411" t="e">
            <v>#NAME?</v>
          </cell>
        </row>
        <row r="412">
          <cell r="A412" t="str">
            <v>H-10</v>
          </cell>
          <cell r="C412" t="str">
            <v>SAN</v>
          </cell>
          <cell r="D412" t="str">
            <v>DISPENSADOR DE TOALLAS DE PAPEL</v>
          </cell>
          <cell r="E412" t="str">
            <v>OC</v>
          </cell>
          <cell r="F412" t="str">
            <v>OC</v>
          </cell>
          <cell r="G412" t="e">
            <v>#NAME?</v>
          </cell>
          <cell r="H412" t="e">
            <v>#NAME?</v>
          </cell>
        </row>
        <row r="413">
          <cell r="A413" t="str">
            <v>Z-109</v>
          </cell>
          <cell r="C413" t="str">
            <v>INF</v>
          </cell>
          <cell r="D413" t="str">
            <v>DISPOSITIVO DE ALIMENTACIÓN ELÉCTRICA ININTERRUMPIDA (UPS)</v>
          </cell>
          <cell r="E413" t="str">
            <v>INF</v>
          </cell>
          <cell r="F413" t="str">
            <v>EQ</v>
          </cell>
        </row>
        <row r="414">
          <cell r="A414" t="str">
            <v>Z-110A</v>
          </cell>
          <cell r="C414" t="str">
            <v>INF</v>
          </cell>
          <cell r="D414" t="str">
            <v>DISTRIBUIDOR DE VIDEO DE 12 PUERTOS RG6 A 1GHZ</v>
          </cell>
          <cell r="E414" t="str">
            <v>INF</v>
          </cell>
          <cell r="F414" t="str">
            <v>EQ</v>
          </cell>
        </row>
        <row r="415">
          <cell r="A415" t="str">
            <v>Z-110B</v>
          </cell>
          <cell r="C415" t="str">
            <v>INF</v>
          </cell>
          <cell r="D415" t="str">
            <v xml:space="preserve">DISTRIBUIDOR DE VIDEO DE 24 PUERTOS RG6 A 1GHZ </v>
          </cell>
          <cell r="E415" t="str">
            <v>INF</v>
          </cell>
          <cell r="F415" t="str">
            <v>EQ</v>
          </cell>
          <cell r="I415" t="e">
            <v>#NAME?</v>
          </cell>
        </row>
        <row r="416">
          <cell r="A416" t="str">
            <v>EM-34</v>
          </cell>
          <cell r="C416" t="str">
            <v>US</v>
          </cell>
          <cell r="D416" t="str">
            <v>DOPPLER FETAL PORTÁTIL</v>
          </cell>
          <cell r="E416" t="str">
            <v>B</v>
          </cell>
          <cell r="F416" t="str">
            <v>EQ</v>
          </cell>
          <cell r="G416" t="e">
            <v>#NAME?</v>
          </cell>
          <cell r="H416" t="e">
            <v>#NAME?</v>
          </cell>
          <cell r="I416" t="e">
            <v>#NAME?</v>
          </cell>
        </row>
        <row r="417">
          <cell r="A417" t="str">
            <v>EM-80</v>
          </cell>
          <cell r="C417" t="str">
            <v>US</v>
          </cell>
          <cell r="D417" t="str">
            <v>DOPPLER TRANSCRANEAL PORTATIL</v>
          </cell>
          <cell r="E417" t="str">
            <v>B</v>
          </cell>
          <cell r="F417" t="str">
            <v>EQ</v>
          </cell>
          <cell r="G417" t="e">
            <v>#NAME?</v>
          </cell>
          <cell r="H417" t="e">
            <v>#NAME?</v>
          </cell>
          <cell r="I417" t="e">
            <v>#NAME?</v>
          </cell>
        </row>
        <row r="418">
          <cell r="A418" t="str">
            <v>EM-81</v>
          </cell>
          <cell r="C418" t="str">
            <v>US</v>
          </cell>
          <cell r="D418" t="str">
            <v>DOPPLER VASCULAR PORTATIL</v>
          </cell>
          <cell r="E418" t="str">
            <v>B</v>
          </cell>
          <cell r="F418" t="str">
            <v>EQ</v>
          </cell>
          <cell r="G418" t="e">
            <v>#NAME?</v>
          </cell>
          <cell r="H418" t="e">
            <v>#NAME?</v>
          </cell>
          <cell r="I418" t="e">
            <v>#NAME?</v>
          </cell>
        </row>
        <row r="419">
          <cell r="A419" t="str">
            <v>DOS-100</v>
          </cell>
          <cell r="C419" t="str">
            <v>CF</v>
          </cell>
          <cell r="D419" t="str">
            <v>DOSIFICADOR DE PRODUCTOS QUIMICOS PARA CALDEROS</v>
          </cell>
          <cell r="E419" t="str">
            <v>EM</v>
          </cell>
          <cell r="F419" t="str">
            <v>OC</v>
          </cell>
          <cell r="I419" t="e">
            <v>#NAME?</v>
          </cell>
        </row>
        <row r="420">
          <cell r="A420" t="str">
            <v>EM-93A</v>
          </cell>
          <cell r="C420" t="str">
            <v>USV</v>
          </cell>
          <cell r="D420" t="str">
            <v xml:space="preserve">ECMO (MODULO DE CENTRIFUGA + INTERCAMBIADOR DE CALOR) </v>
          </cell>
          <cell r="E420" t="str">
            <v>B</v>
          </cell>
          <cell r="F420" t="str">
            <v>EQ</v>
          </cell>
          <cell r="G420" t="e">
            <v>#NAME?</v>
          </cell>
          <cell r="H420" t="e">
            <v>#NAME?</v>
          </cell>
          <cell r="I420" t="e">
            <v>#NAME?</v>
          </cell>
        </row>
        <row r="421">
          <cell r="A421" t="str">
            <v>EM-37A</v>
          </cell>
          <cell r="C421" t="str">
            <v>US</v>
          </cell>
          <cell r="D421" t="str">
            <v>ECOCARDIOGRAFO + TEE</v>
          </cell>
          <cell r="E421" t="str">
            <v>B</v>
          </cell>
          <cell r="F421" t="str">
            <v>EQ</v>
          </cell>
          <cell r="G421" t="e">
            <v>#NAME?</v>
          </cell>
          <cell r="H421" t="e">
            <v>#NAME?</v>
          </cell>
          <cell r="I421" t="e">
            <v>#NAME?</v>
          </cell>
        </row>
        <row r="422">
          <cell r="A422" t="str">
            <v>EM-37</v>
          </cell>
          <cell r="C422" t="str">
            <v>US</v>
          </cell>
          <cell r="D422" t="str">
            <v>ECOCARDIOGRAFO DOPPLER</v>
          </cell>
          <cell r="E422" t="str">
            <v>B</v>
          </cell>
          <cell r="F422" t="str">
            <v>EQ</v>
          </cell>
          <cell r="G422" t="e">
            <v>#NAME?</v>
          </cell>
          <cell r="H422" t="e">
            <v>#NAME?</v>
          </cell>
          <cell r="I422" t="e">
            <v>#NAME?</v>
          </cell>
        </row>
        <row r="423">
          <cell r="A423" t="str">
            <v>EM-38</v>
          </cell>
          <cell r="C423" t="str">
            <v>US</v>
          </cell>
          <cell r="D423" t="str">
            <v xml:space="preserve">ECÓGRAFO DOPPLER COLOR </v>
          </cell>
          <cell r="E423" t="str">
            <v>B</v>
          </cell>
          <cell r="F423" t="str">
            <v>EQ</v>
          </cell>
          <cell r="G423" t="e">
            <v>#NAME?</v>
          </cell>
          <cell r="H423" t="e">
            <v>#NAME?</v>
          </cell>
          <cell r="I423" t="e">
            <v>#NAME?</v>
          </cell>
        </row>
        <row r="424">
          <cell r="A424" t="str">
            <v>EM-38B</v>
          </cell>
          <cell r="C424" t="str">
            <v>US</v>
          </cell>
          <cell r="D424" t="str">
            <v>ECÓGRAFO DOPPLER COLOR  4D</v>
          </cell>
          <cell r="E424" t="str">
            <v>B</v>
          </cell>
          <cell r="F424" t="str">
            <v>EQ</v>
          </cell>
          <cell r="G424" t="e">
            <v>#NAME?</v>
          </cell>
          <cell r="H424" t="e">
            <v>#NAME?</v>
          </cell>
          <cell r="I424" t="e">
            <v>#NAME?</v>
          </cell>
        </row>
        <row r="425">
          <cell r="A425" t="str">
            <v>EM-38A</v>
          </cell>
          <cell r="C425" t="str">
            <v>US</v>
          </cell>
          <cell r="D425" t="str">
            <v>ECÓGRAFO DOPPLER COLOR CON TRANSDUCTOR TRANSFONTANELAR</v>
          </cell>
          <cell r="E425" t="str">
            <v>B</v>
          </cell>
          <cell r="F425" t="str">
            <v>EQ</v>
          </cell>
          <cell r="G425" t="e">
            <v>#NAME?</v>
          </cell>
          <cell r="H425" t="e">
            <v>#NAME?</v>
          </cell>
          <cell r="I425" t="e">
            <v>#NAME?</v>
          </cell>
        </row>
        <row r="426">
          <cell r="A426" t="str">
            <v>EM-55B</v>
          </cell>
          <cell r="C426" t="str">
            <v>US</v>
          </cell>
          <cell r="D426" t="str">
            <v>ECÓGRAFO INTRAOPERATORIO</v>
          </cell>
          <cell r="E426" t="str">
            <v>B</v>
          </cell>
          <cell r="F426" t="str">
            <v>EQ</v>
          </cell>
          <cell r="G426" t="e">
            <v>#NAME?</v>
          </cell>
          <cell r="H426" t="e">
            <v>#NAME?</v>
          </cell>
          <cell r="I426" t="e">
            <v>#NAME?</v>
          </cell>
        </row>
        <row r="427">
          <cell r="A427" t="str">
            <v>EM-55</v>
          </cell>
          <cell r="C427" t="str">
            <v>US</v>
          </cell>
          <cell r="D427" t="str">
            <v>ECÓGRAFO MULTIPROPÓSITO</v>
          </cell>
          <cell r="E427" t="str">
            <v>B</v>
          </cell>
          <cell r="F427" t="str">
            <v>EQ</v>
          </cell>
          <cell r="G427" t="e">
            <v>#NAME?</v>
          </cell>
          <cell r="H427" t="e">
            <v>#NAME?</v>
          </cell>
          <cell r="I427" t="e">
            <v>#NAME?</v>
          </cell>
        </row>
        <row r="428">
          <cell r="A428" t="str">
            <v>EM-55A</v>
          </cell>
          <cell r="C428" t="str">
            <v>US</v>
          </cell>
          <cell r="D428" t="str">
            <v>ECÓGRAFO OBSTETRICO</v>
          </cell>
          <cell r="E428" t="str">
            <v>B</v>
          </cell>
          <cell r="F428" t="str">
            <v>EQ</v>
          </cell>
          <cell r="G428" t="e">
            <v>#NAME?</v>
          </cell>
          <cell r="H428" t="e">
            <v>#NAME?</v>
          </cell>
          <cell r="I428" t="e">
            <v>#NAME?</v>
          </cell>
        </row>
        <row r="429">
          <cell r="A429" t="str">
            <v>U-19B</v>
          </cell>
          <cell r="C429" t="str">
            <v>OFT</v>
          </cell>
          <cell r="D429" t="str">
            <v>ECOGRAFO OFTALMOLOGICO</v>
          </cell>
          <cell r="E429" t="str">
            <v>B</v>
          </cell>
          <cell r="F429" t="str">
            <v>EQ</v>
          </cell>
          <cell r="G429" t="e">
            <v>#NAME?</v>
          </cell>
          <cell r="H429" t="e">
            <v>#NAME?</v>
          </cell>
          <cell r="I429" t="e">
            <v>#NAME?</v>
          </cell>
        </row>
        <row r="430">
          <cell r="A430" t="str">
            <v>EM-37B</v>
          </cell>
          <cell r="C430" t="str">
            <v>US</v>
          </cell>
          <cell r="D430" t="str">
            <v>ECOGRAFO PORTATIL</v>
          </cell>
          <cell r="E430" t="str">
            <v>B</v>
          </cell>
          <cell r="F430" t="str">
            <v>EQ</v>
          </cell>
          <cell r="G430" t="e">
            <v>#NAME?</v>
          </cell>
          <cell r="H430" t="e">
            <v>#NAME?</v>
          </cell>
          <cell r="I430" t="e">
            <v>#NAME?</v>
          </cell>
        </row>
        <row r="431">
          <cell r="A431" t="str">
            <v>EM-37C</v>
          </cell>
          <cell r="C431" t="str">
            <v>US</v>
          </cell>
          <cell r="D431" t="str">
            <v>ECOGRAFO PORTATIL CON DOPPLER</v>
          </cell>
          <cell r="E431" t="str">
            <v>B</v>
          </cell>
          <cell r="F431" t="str">
            <v>EQ</v>
          </cell>
          <cell r="G431" t="e">
            <v>#NAME?</v>
          </cell>
          <cell r="H431" t="e">
            <v>#NAME?</v>
          </cell>
          <cell r="I431" t="e">
            <v>#NAME?</v>
          </cell>
        </row>
        <row r="432">
          <cell r="A432" t="str">
            <v>I-30</v>
          </cell>
          <cell r="C432" t="str">
            <v>INF</v>
          </cell>
          <cell r="D432" t="str">
            <v>ECRAN DE PARED ENROLLABLE</v>
          </cell>
          <cell r="E432" t="str">
            <v>INF</v>
          </cell>
          <cell r="F432" t="str">
            <v>EQ</v>
          </cell>
          <cell r="G432" t="e">
            <v>#NAME?</v>
          </cell>
          <cell r="H432" t="e">
            <v>#NAME?</v>
          </cell>
          <cell r="I432" t="e">
            <v>#NAME?</v>
          </cell>
        </row>
        <row r="433">
          <cell r="A433" t="str">
            <v>I-30A</v>
          </cell>
          <cell r="C433" t="str">
            <v>INF</v>
          </cell>
          <cell r="D433" t="str">
            <v>ECRAN DE PARED 2.44 x 3.05 ml.</v>
          </cell>
          <cell r="E433" t="str">
            <v>INF</v>
          </cell>
          <cell r="F433" t="str">
            <v>EQ</v>
          </cell>
          <cell r="G433" t="e">
            <v>#NAME?</v>
          </cell>
          <cell r="H433" t="e">
            <v>#NAME?</v>
          </cell>
          <cell r="I433" t="e">
            <v>#NAME?</v>
          </cell>
        </row>
        <row r="434">
          <cell r="A434" t="str">
            <v>I-30B</v>
          </cell>
          <cell r="C434" t="str">
            <v>INF</v>
          </cell>
          <cell r="D434" t="str">
            <v>ECRAN ENROLLABLE 125 X 125 CMS. CON SOPORTE METÁLICO</v>
          </cell>
          <cell r="E434" t="str">
            <v>INF</v>
          </cell>
          <cell r="F434" t="str">
            <v>EQ</v>
          </cell>
          <cell r="H434" t="e">
            <v>#NAME?</v>
          </cell>
          <cell r="I434" t="e">
            <v>#NAME?</v>
          </cell>
        </row>
        <row r="435">
          <cell r="A435" t="str">
            <v>EM-32a</v>
          </cell>
          <cell r="C435" t="str">
            <v>QX</v>
          </cell>
          <cell r="D435" t="str">
            <v>ELECTROBISTURÍ  MONOPOLAR / BIPOLAR DIGITAL</v>
          </cell>
          <cell r="E435" t="str">
            <v>B</v>
          </cell>
          <cell r="F435" t="str">
            <v>EQ</v>
          </cell>
          <cell r="G435" t="e">
            <v>#NAME?</v>
          </cell>
          <cell r="H435" t="e">
            <v>#NAME?</v>
          </cell>
          <cell r="I435" t="e">
            <v>#NAME?</v>
          </cell>
        </row>
        <row r="436">
          <cell r="A436" t="str">
            <v>EM-32b</v>
          </cell>
          <cell r="C436" t="str">
            <v>QX</v>
          </cell>
          <cell r="D436" t="str">
            <v>ELECTROBISTURÍ  MONOPOLAR / BIPOLAR DIGITAL CON LIGADURA DE VASOS</v>
          </cell>
          <cell r="E436" t="str">
            <v>B</v>
          </cell>
          <cell r="F436" t="str">
            <v>EQ</v>
          </cell>
          <cell r="G436" t="e">
            <v>#NAME?</v>
          </cell>
          <cell r="H436" t="e">
            <v>#NAME?</v>
          </cell>
          <cell r="I436" t="e">
            <v>#NAME?</v>
          </cell>
        </row>
        <row r="437">
          <cell r="A437" t="str">
            <v>EM-32C</v>
          </cell>
          <cell r="C437" t="str">
            <v>QX</v>
          </cell>
          <cell r="D437" t="str">
            <v>ELECTROBISTURÍ  MONOPOLAR / BIPOLAR DIGITAL CON PINZA HEMOSTATICA DE VASOS</v>
          </cell>
          <cell r="E437" t="str">
            <v>B</v>
          </cell>
          <cell r="F437" t="str">
            <v>EQ</v>
          </cell>
          <cell r="G437" t="e">
            <v>#NAME?</v>
          </cell>
          <cell r="H437" t="e">
            <v>#NAME?</v>
          </cell>
          <cell r="I437" t="e">
            <v>#NAME?</v>
          </cell>
        </row>
        <row r="438">
          <cell r="A438" t="str">
            <v>EM-32D</v>
          </cell>
          <cell r="C438" t="str">
            <v>QX</v>
          </cell>
          <cell r="D438" t="str">
            <v>ELECTROBISTURÍ  PARA ENDOSCOPIA A GAS ARGON</v>
          </cell>
          <cell r="E438" t="str">
            <v>B</v>
          </cell>
          <cell r="F438" t="str">
            <v>EQ</v>
          </cell>
          <cell r="G438" t="e">
            <v>#NAME?</v>
          </cell>
          <cell r="H438" t="e">
            <v>#NAME?</v>
          </cell>
          <cell r="I438" t="e">
            <v>#NAME?</v>
          </cell>
        </row>
        <row r="439">
          <cell r="A439" t="str">
            <v>EM-11</v>
          </cell>
          <cell r="C439" t="str">
            <v>QX</v>
          </cell>
          <cell r="D439" t="str">
            <v>ELECTROBISTURI MONO BIPOLAR POTENCIA MEDIA</v>
          </cell>
          <cell r="E439" t="str">
            <v>B</v>
          </cell>
          <cell r="F439" t="str">
            <v>EQ</v>
          </cell>
          <cell r="G439" t="e">
            <v>#NAME?</v>
          </cell>
          <cell r="H439" t="e">
            <v>#NAME?</v>
          </cell>
          <cell r="I439" t="e">
            <v>#NAME?</v>
          </cell>
        </row>
        <row r="440">
          <cell r="A440" t="str">
            <v>CP-105</v>
          </cell>
          <cell r="C440" t="str">
            <v>CF</v>
          </cell>
          <cell r="D440" t="str">
            <v>ELECTROBOMBA DE VACIO</v>
          </cell>
          <cell r="E440" t="str">
            <v>EM</v>
          </cell>
          <cell r="F440" t="str">
            <v>OC</v>
          </cell>
          <cell r="I440" t="e">
            <v>#NAME?</v>
          </cell>
        </row>
        <row r="441">
          <cell r="A441" t="str">
            <v>T-40</v>
          </cell>
          <cell r="C441" t="str">
            <v>EM</v>
          </cell>
          <cell r="D441" t="str">
            <v>ELECTROBOMBA SUMERGIBLE</v>
          </cell>
          <cell r="E441" t="str">
            <v>E</v>
          </cell>
          <cell r="F441" t="str">
            <v>EQ</v>
          </cell>
          <cell r="G441" t="e">
            <v>#NAME?</v>
          </cell>
          <cell r="H441" t="e">
            <v>#NAME?</v>
          </cell>
          <cell r="I441" t="e">
            <v>#NAME?</v>
          </cell>
        </row>
        <row r="442">
          <cell r="A442" t="str">
            <v>TR-08</v>
          </cell>
          <cell r="C442" t="str">
            <v>EM</v>
          </cell>
          <cell r="D442" t="str">
            <v>ELECTROBOMBA SUMERGIBLE DE 1.5 HP PARA DESAGUAR</v>
          </cell>
          <cell r="E442" t="str">
            <v>E</v>
          </cell>
          <cell r="F442" t="str">
            <v>EQ</v>
          </cell>
          <cell r="G442" t="e">
            <v>#NAME?</v>
          </cell>
          <cell r="H442" t="e">
            <v>#NAME?</v>
          </cell>
        </row>
        <row r="443">
          <cell r="A443" t="str">
            <v>EM-6</v>
          </cell>
          <cell r="C443" t="str">
            <v>DX</v>
          </cell>
          <cell r="D443" t="str">
            <v>ELECTROCARDIOGRAFO DE 03 CANALES</v>
          </cell>
          <cell r="E443" t="str">
            <v>B</v>
          </cell>
          <cell r="F443" t="str">
            <v>EQ</v>
          </cell>
          <cell r="G443" t="e">
            <v>#NAME?</v>
          </cell>
          <cell r="H443" t="e">
            <v>#NAME?</v>
          </cell>
          <cell r="I443" t="e">
            <v>#NAME?</v>
          </cell>
        </row>
        <row r="444">
          <cell r="A444" t="str">
            <v>EM-9</v>
          </cell>
          <cell r="C444" t="str">
            <v>QX</v>
          </cell>
          <cell r="D444" t="str">
            <v xml:space="preserve">ELECTROCAUTERIO MONOPOLAR Y BIPOLAR </v>
          </cell>
          <cell r="E444" t="str">
            <v>B</v>
          </cell>
          <cell r="F444" t="str">
            <v>EQ</v>
          </cell>
          <cell r="G444" t="e">
            <v>#NAME?</v>
          </cell>
          <cell r="H444" t="e">
            <v>#NAME?</v>
          </cell>
          <cell r="I444" t="e">
            <v>#NAME?</v>
          </cell>
        </row>
        <row r="445">
          <cell r="A445" t="str">
            <v>EM-10A</v>
          </cell>
          <cell r="C445" t="str">
            <v>QX</v>
          </cell>
          <cell r="D445" t="str">
            <v>ELECTROCOAGULADOR DE GAS ARGON</v>
          </cell>
          <cell r="E445" t="str">
            <v>B</v>
          </cell>
          <cell r="F445" t="str">
            <v>EQ</v>
          </cell>
          <cell r="G445" t="e">
            <v>#NAME?</v>
          </cell>
          <cell r="H445" t="e">
            <v>#NAME?</v>
          </cell>
          <cell r="I445" t="e">
            <v>#NAME?</v>
          </cell>
        </row>
        <row r="446">
          <cell r="A446" t="str">
            <v>EM-67</v>
          </cell>
          <cell r="C446" t="str">
            <v>DX</v>
          </cell>
          <cell r="D446" t="str">
            <v xml:space="preserve">ELECTROENCEFALÓGRAFO </v>
          </cell>
          <cell r="E446" t="str">
            <v>B</v>
          </cell>
          <cell r="F446" t="str">
            <v>EQ</v>
          </cell>
          <cell r="G446" t="e">
            <v>#NAME?</v>
          </cell>
          <cell r="H446" t="e">
            <v>#NAME?</v>
          </cell>
          <cell r="I446" t="e">
            <v>#NAME?</v>
          </cell>
        </row>
        <row r="447">
          <cell r="A447" t="str">
            <v>EM-67B</v>
          </cell>
          <cell r="C447" t="str">
            <v>DX</v>
          </cell>
          <cell r="D447" t="str">
            <v>ELECTROENCEFALÓGRAFO + POTENCIALES EVOCADOS</v>
          </cell>
          <cell r="E447" t="str">
            <v>COM</v>
          </cell>
          <cell r="F447" t="str">
            <v>EQ</v>
          </cell>
          <cell r="G447" t="str">
            <v>0</v>
          </cell>
          <cell r="H447" t="e">
            <v>#NAME?</v>
          </cell>
          <cell r="I447" t="e">
            <v>#NAME?</v>
          </cell>
        </row>
        <row r="448">
          <cell r="A448" t="str">
            <v>EM-67A</v>
          </cell>
          <cell r="C448" t="str">
            <v>DX</v>
          </cell>
          <cell r="D448" t="str">
            <v>ELECTROENCEFALÓGRAFO PORTATIL</v>
          </cell>
          <cell r="E448" t="str">
            <v>B</v>
          </cell>
          <cell r="F448" t="str">
            <v>EQ</v>
          </cell>
          <cell r="G448" t="e">
            <v>#NAME?</v>
          </cell>
          <cell r="H448" t="e">
            <v>#NAME?</v>
          </cell>
          <cell r="I448" t="e">
            <v>#NAME?</v>
          </cell>
        </row>
        <row r="449">
          <cell r="A449" t="str">
            <v>EM-69</v>
          </cell>
          <cell r="C449" t="str">
            <v>MO</v>
          </cell>
          <cell r="D449" t="str">
            <v xml:space="preserve">ELECTRONISTAGMOGRAFO </v>
          </cell>
          <cell r="E449" t="str">
            <v>B</v>
          </cell>
          <cell r="F449" t="str">
            <v>EQ</v>
          </cell>
          <cell r="G449" t="e">
            <v>#NAME?</v>
          </cell>
          <cell r="H449" t="e">
            <v>#NAME?</v>
          </cell>
          <cell r="I449" t="e">
            <v>#NAME?</v>
          </cell>
        </row>
        <row r="450">
          <cell r="A450" t="str">
            <v>E-39A</v>
          </cell>
          <cell r="C450" t="str">
            <v>MF</v>
          </cell>
          <cell r="D450" t="str">
            <v>ELIPTICA</v>
          </cell>
          <cell r="E450" t="str">
            <v>C</v>
          </cell>
          <cell r="F450" t="str">
            <v>EQ</v>
          </cell>
          <cell r="G450" t="e">
            <v>#NAME?</v>
          </cell>
          <cell r="H450" t="e">
            <v>#NAME?</v>
          </cell>
          <cell r="I450" t="e">
            <v>#NAME?</v>
          </cell>
        </row>
        <row r="451">
          <cell r="A451" t="str">
            <v>S-14</v>
          </cell>
          <cell r="C451" t="str">
            <v>C</v>
          </cell>
          <cell r="D451" t="str">
            <v>ENCAPSULADORA SEMIAUTOMATICA DE BAJA CAPACIDAD</v>
          </cell>
          <cell r="E451" t="str">
            <v>C</v>
          </cell>
          <cell r="F451" t="str">
            <v>EQ</v>
          </cell>
          <cell r="G451" t="e">
            <v>#NAME?</v>
          </cell>
          <cell r="H451" t="e">
            <v>#NAME?</v>
          </cell>
          <cell r="I451" t="e">
            <v>#NAME?</v>
          </cell>
        </row>
        <row r="452">
          <cell r="A452" t="str">
            <v>I-105A</v>
          </cell>
          <cell r="C452" t="str">
            <v>COM</v>
          </cell>
          <cell r="D452" t="str">
            <v>EQUIPO  DE MEGAFONO  PARA PERIFONEO</v>
          </cell>
          <cell r="E452" t="str">
            <v>COM</v>
          </cell>
          <cell r="F452" t="str">
            <v>EQ</v>
          </cell>
          <cell r="H452" t="e">
            <v>#NAME?</v>
          </cell>
          <cell r="I452" t="e">
            <v>#NAME?</v>
          </cell>
        </row>
        <row r="453">
          <cell r="A453" t="str">
            <v>L-82</v>
          </cell>
          <cell r="C453" t="str">
            <v>LAB</v>
          </cell>
          <cell r="D453" t="str">
            <v>EQUIPO AUTOMAT. -ELISA  (DISP, LAV, INCUB, LECTOR , DATA,TIRAS/MICROPLACAS DE ELISA)(CESION EN USO)</v>
          </cell>
          <cell r="E453" t="str">
            <v>L</v>
          </cell>
          <cell r="F453" t="str">
            <v>EQ</v>
          </cell>
          <cell r="G453" t="e">
            <v>#NAME?</v>
          </cell>
          <cell r="H453" t="e">
            <v>#NAME?</v>
          </cell>
          <cell r="I453" t="e">
            <v>#NAME?</v>
          </cell>
        </row>
        <row r="454">
          <cell r="A454" t="str">
            <v>E-63</v>
          </cell>
          <cell r="C454" t="str">
            <v>UAP</v>
          </cell>
          <cell r="D454" t="str">
            <v>EQUIPO CALENTADOR CORPORAL PORTÁTIL</v>
          </cell>
          <cell r="E454" t="str">
            <v>B</v>
          </cell>
          <cell r="F454" t="str">
            <v>EQ</v>
          </cell>
          <cell r="G454" t="e">
            <v>#NAME?</v>
          </cell>
          <cell r="H454" t="e">
            <v>#NAME?</v>
          </cell>
          <cell r="I454" t="e">
            <v>#NAME?</v>
          </cell>
        </row>
        <row r="455">
          <cell r="A455" t="str">
            <v>E-64</v>
          </cell>
          <cell r="C455" t="str">
            <v>UAP</v>
          </cell>
          <cell r="D455" t="str">
            <v>EQUIPO CALENTADOR DE FLUIDOS</v>
          </cell>
          <cell r="E455" t="str">
            <v>B</v>
          </cell>
          <cell r="F455" t="str">
            <v>EQ</v>
          </cell>
          <cell r="G455" t="e">
            <v>#NAME?</v>
          </cell>
          <cell r="H455" t="e">
            <v>#NAME?</v>
          </cell>
          <cell r="I455" t="e">
            <v>#NAME?</v>
          </cell>
        </row>
        <row r="456">
          <cell r="A456" t="str">
            <v>AA-06</v>
          </cell>
          <cell r="C456" t="str">
            <v>EM</v>
          </cell>
          <cell r="D456" t="str">
            <v>EQUIPO CHILLER  (SISTEMA DE AGUA HELADA)</v>
          </cell>
          <cell r="F456" t="str">
            <v>OC</v>
          </cell>
          <cell r="I456" t="e">
            <v>#NAME?</v>
          </cell>
        </row>
        <row r="457">
          <cell r="A457" t="str">
            <v>CP-106</v>
          </cell>
          <cell r="C457" t="str">
            <v>EM</v>
          </cell>
          <cell r="D457" t="str">
            <v>EQUIPO CLORADOR AL VACIO</v>
          </cell>
          <cell r="E457" t="str">
            <v>EM</v>
          </cell>
          <cell r="F457" t="str">
            <v>OC</v>
          </cell>
        </row>
        <row r="458">
          <cell r="A458" t="str">
            <v>COMP-1</v>
          </cell>
          <cell r="C458" t="str">
            <v>EM</v>
          </cell>
          <cell r="D458" t="str">
            <v>EQUIPO COMPACTADOR DE RESIDUOS SOLIDOS</v>
          </cell>
          <cell r="E458" t="str">
            <v>EM</v>
          </cell>
          <cell r="F458" t="str">
            <v>EQ</v>
          </cell>
          <cell r="I458" t="e">
            <v>#NAME?</v>
          </cell>
        </row>
        <row r="459">
          <cell r="A459" t="str">
            <v>S-63a</v>
          </cell>
          <cell r="C459" t="str">
            <v>EM</v>
          </cell>
          <cell r="D459" t="str">
            <v>EQUIPO CON PISTOLA PARA LAVADO  DE COCHES  (A VAPOR)</v>
          </cell>
          <cell r="E459" t="str">
            <v>C</v>
          </cell>
          <cell r="F459" t="str">
            <v>EQ</v>
          </cell>
          <cell r="G459" t="e">
            <v>#NAME?</v>
          </cell>
          <cell r="H459" t="e">
            <v>#NAME?</v>
          </cell>
        </row>
        <row r="460">
          <cell r="A460" t="str">
            <v>EM-21</v>
          </cell>
          <cell r="C460" t="str">
            <v>C</v>
          </cell>
          <cell r="D460" t="str">
            <v>EQUIPO CPAP</v>
          </cell>
          <cell r="E460" t="str">
            <v>B</v>
          </cell>
          <cell r="F460" t="str">
            <v>EQ</v>
          </cell>
          <cell r="G460" t="e">
            <v>#NAME?</v>
          </cell>
          <cell r="H460" t="e">
            <v>#NAME?</v>
          </cell>
        </row>
        <row r="461">
          <cell r="A461" t="str">
            <v>L-54</v>
          </cell>
          <cell r="C461" t="str">
            <v>LAB</v>
          </cell>
          <cell r="D461" t="str">
            <v>EQUIPO DE AFERESIS</v>
          </cell>
          <cell r="E461" t="str">
            <v>L</v>
          </cell>
          <cell r="F461" t="str">
            <v>EQ</v>
          </cell>
          <cell r="G461" t="e">
            <v>#NAME?</v>
          </cell>
          <cell r="H461" t="e">
            <v>#NAME?</v>
          </cell>
          <cell r="I461" t="e">
            <v>#NAME?</v>
          </cell>
        </row>
        <row r="462">
          <cell r="A462" t="str">
            <v>EM-52a</v>
          </cell>
          <cell r="C462" t="str">
            <v>CF</v>
          </cell>
          <cell r="D462" t="str">
            <v>EQUIPO DE TRATAMIENTO DE AGUA POR OSMOSIS INVERSA DE 100 LITROS</v>
          </cell>
          <cell r="E462" t="str">
            <v>CF</v>
          </cell>
          <cell r="F462" t="str">
            <v>OC</v>
          </cell>
        </row>
        <row r="463">
          <cell r="A463" t="str">
            <v>AA-03</v>
          </cell>
          <cell r="C463" t="str">
            <v>EM</v>
          </cell>
          <cell r="D463" t="str">
            <v>EQUIPO DE AIRE ACONDICIONADO CON BOMBA DE CALOR</v>
          </cell>
          <cell r="E463" t="str">
            <v>E</v>
          </cell>
          <cell r="F463" t="str">
            <v>EQ</v>
          </cell>
          <cell r="H463" t="e">
            <v>#NAME?</v>
          </cell>
          <cell r="I463" t="e">
            <v>#NAME?</v>
          </cell>
        </row>
        <row r="464">
          <cell r="A464" t="str">
            <v>AA-01</v>
          </cell>
          <cell r="C464" t="str">
            <v>EM</v>
          </cell>
          <cell r="D464" t="str">
            <v>EQUIPO DE AIRE ACONDICIONADO TIPO CONSOLA</v>
          </cell>
          <cell r="E464" t="str">
            <v>E</v>
          </cell>
          <cell r="F464" t="str">
            <v>EQ</v>
          </cell>
          <cell r="H464" t="e">
            <v>#NAME?</v>
          </cell>
          <cell r="I464" t="e">
            <v>#NAME?</v>
          </cell>
        </row>
        <row r="465">
          <cell r="A465" t="str">
            <v>AA-05</v>
          </cell>
          <cell r="C465" t="str">
            <v>EM</v>
          </cell>
          <cell r="D465" t="str">
            <v>EQUIPO DE AIRE ACONDICIONADO TIPO PAQUETE</v>
          </cell>
          <cell r="E465" t="str">
            <v>E</v>
          </cell>
          <cell r="F465" t="str">
            <v>EQ</v>
          </cell>
          <cell r="H465" t="e">
            <v>#NAME?</v>
          </cell>
          <cell r="I465" t="e">
            <v>#NAME?</v>
          </cell>
        </row>
        <row r="466">
          <cell r="A466" t="str">
            <v>AA-02</v>
          </cell>
          <cell r="C466" t="str">
            <v>EM</v>
          </cell>
          <cell r="D466" t="str">
            <v>EQUIPO DE AIRE ACONDICIONADO TIPO SPLIT FRIO/CALOR</v>
          </cell>
          <cell r="E466" t="str">
            <v>E</v>
          </cell>
          <cell r="F466" t="str">
            <v>EQ</v>
          </cell>
          <cell r="H466" t="e">
            <v>#NAME?</v>
          </cell>
          <cell r="I466" t="e">
            <v>#NAME?</v>
          </cell>
        </row>
        <row r="467">
          <cell r="A467" t="str">
            <v>AA-04</v>
          </cell>
          <cell r="C467" t="str">
            <v>EM</v>
          </cell>
          <cell r="D467" t="str">
            <v>EQUIPO DE AIRE ACONDICIONADO TIPO SPLIT PARA DUCTO</v>
          </cell>
          <cell r="E467" t="str">
            <v>E</v>
          </cell>
          <cell r="F467" t="str">
            <v>EQ</v>
          </cell>
          <cell r="H467" t="e">
            <v>#NAME?</v>
          </cell>
          <cell r="I467" t="e">
            <v>#NAME?</v>
          </cell>
        </row>
        <row r="468">
          <cell r="A468" t="str">
            <v>I-23</v>
          </cell>
          <cell r="C468" t="str">
            <v>COM</v>
          </cell>
          <cell r="D468" t="str">
            <v>EQUIPO DE AMPLIFICACIÓN MICRÓFONO DE MESA Y 4 PARLANTES</v>
          </cell>
          <cell r="E468" t="str">
            <v>COM</v>
          </cell>
          <cell r="F468" t="str">
            <v>EQ</v>
          </cell>
          <cell r="G468" t="e">
            <v>#NAME?</v>
          </cell>
          <cell r="H468" t="e">
            <v>#NAME?</v>
          </cell>
          <cell r="I468" t="e">
            <v>#NAME?</v>
          </cell>
        </row>
        <row r="469">
          <cell r="A469" t="str">
            <v>RX-40</v>
          </cell>
          <cell r="C469" t="str">
            <v>IMAG</v>
          </cell>
          <cell r="D469" t="str">
            <v>EQUIPO DE CAMARA GAMMA</v>
          </cell>
          <cell r="E469" t="str">
            <v>COM</v>
          </cell>
          <cell r="F469" t="str">
            <v>EQ</v>
          </cell>
          <cell r="G469" t="e">
            <v>#NAME?</v>
          </cell>
          <cell r="H469" t="e">
            <v>#NAME?</v>
          </cell>
          <cell r="I469" t="e">
            <v>#NAME?</v>
          </cell>
        </row>
        <row r="470">
          <cell r="A470" t="str">
            <v>EM-105A</v>
          </cell>
          <cell r="C470" t="str">
            <v>OPT</v>
          </cell>
          <cell r="D470" t="str">
            <v>EQUIPO DE CIRUGÍA LAPAROSCÓPICA NEONATAL  CON TORRE ( 1 Kw.)</v>
          </cell>
          <cell r="E470" t="str">
            <v>B</v>
          </cell>
          <cell r="F470" t="str">
            <v>EQ</v>
          </cell>
          <cell r="G470" t="e">
            <v>#NAME?</v>
          </cell>
          <cell r="H470" t="e">
            <v>#NAME?</v>
          </cell>
          <cell r="I470" t="e">
            <v>#NAME?</v>
          </cell>
        </row>
        <row r="471">
          <cell r="A471" t="str">
            <v>EM-13</v>
          </cell>
          <cell r="C471" t="str">
            <v>QX</v>
          </cell>
          <cell r="D471" t="str">
            <v xml:space="preserve">EQUIPO DE CIRUGÍA RADIOFRECUENCIA </v>
          </cell>
          <cell r="E471" t="str">
            <v>B</v>
          </cell>
          <cell r="F471" t="str">
            <v>EQ</v>
          </cell>
          <cell r="G471" t="e">
            <v>#NAME?</v>
          </cell>
          <cell r="H471" t="e">
            <v>#NAME?</v>
          </cell>
          <cell r="I471" t="e">
            <v>#NAME?</v>
          </cell>
        </row>
        <row r="472">
          <cell r="A472" t="str">
            <v>L-67</v>
          </cell>
          <cell r="C472" t="str">
            <v>LAB</v>
          </cell>
          <cell r="D472" t="str">
            <v xml:space="preserve">EQUIPO DE COLORACIÓN AUTOMÁTICA DE TEJIDOS </v>
          </cell>
          <cell r="E472" t="str">
            <v>L</v>
          </cell>
          <cell r="F472" t="str">
            <v>EQ</v>
          </cell>
          <cell r="G472" t="e">
            <v>#NAME?</v>
          </cell>
          <cell r="H472" t="e">
            <v>#NAME?</v>
          </cell>
          <cell r="I472" t="e">
            <v>#NAME?</v>
          </cell>
        </row>
        <row r="473">
          <cell r="A473" t="str">
            <v>L-90</v>
          </cell>
          <cell r="C473" t="str">
            <v>LAB</v>
          </cell>
          <cell r="D473" t="str">
            <v xml:space="preserve">EQUIPO DE ELECTROFORESIS </v>
          </cell>
          <cell r="E473" t="str">
            <v>L</v>
          </cell>
          <cell r="F473" t="str">
            <v>EQ</v>
          </cell>
          <cell r="G473" t="e">
            <v>#NAME?</v>
          </cell>
          <cell r="H473" t="e">
            <v>#NAME?</v>
          </cell>
          <cell r="I473" t="e">
            <v>#NAME?</v>
          </cell>
        </row>
        <row r="474">
          <cell r="A474" t="str">
            <v>E-8</v>
          </cell>
          <cell r="C474" t="str">
            <v>MF</v>
          </cell>
          <cell r="D474" t="str">
            <v>EQUIPO DE ELECTROTERAPIA DE CORRIENTES MULTIPLES</v>
          </cell>
          <cell r="E474" t="str">
            <v>C</v>
          </cell>
          <cell r="F474" t="str">
            <v>EQ</v>
          </cell>
          <cell r="G474" t="e">
            <v>#NAME?</v>
          </cell>
          <cell r="H474" t="e">
            <v>#NAME?</v>
          </cell>
          <cell r="I474" t="e">
            <v>#NAME?</v>
          </cell>
        </row>
        <row r="475">
          <cell r="A475" t="str">
            <v>RX-25A</v>
          </cell>
          <cell r="C475" t="str">
            <v>IMAG</v>
          </cell>
          <cell r="D475" t="str">
            <v xml:space="preserve">EQUIPO DE ESTEREOTAXIA </v>
          </cell>
          <cell r="E475" t="str">
            <v>B</v>
          </cell>
          <cell r="F475" t="str">
            <v>EQ</v>
          </cell>
          <cell r="G475" t="e">
            <v>#NAME?</v>
          </cell>
          <cell r="H475" t="e">
            <v>#NAME?</v>
          </cell>
          <cell r="I475" t="e">
            <v>#NAME?</v>
          </cell>
        </row>
        <row r="476">
          <cell r="A476" t="str">
            <v>U-14</v>
          </cell>
          <cell r="C476" t="str">
            <v>LAB</v>
          </cell>
          <cell r="D476" t="str">
            <v>EQUIPO DE FOTOPOLIMERIZACION</v>
          </cell>
          <cell r="E476" t="str">
            <v>L</v>
          </cell>
          <cell r="F476" t="str">
            <v>EQ</v>
          </cell>
          <cell r="G476" t="e">
            <v>#NAME?</v>
          </cell>
          <cell r="H476" t="e">
            <v>#NAME?</v>
          </cell>
          <cell r="I476" t="e">
            <v>#NAME?</v>
          </cell>
        </row>
        <row r="477">
          <cell r="A477" t="str">
            <v>EM-40</v>
          </cell>
          <cell r="C477" t="str">
            <v>LX</v>
          </cell>
          <cell r="D477" t="str">
            <v>EQUIPO DE FOTOTERAPIA</v>
          </cell>
          <cell r="E477" t="str">
            <v>B</v>
          </cell>
          <cell r="F477" t="str">
            <v>EQ</v>
          </cell>
          <cell r="G477" t="e">
            <v>#NAME?</v>
          </cell>
          <cell r="H477" t="e">
            <v>#NAME?</v>
          </cell>
          <cell r="I477" t="e">
            <v>#NAME?</v>
          </cell>
        </row>
        <row r="478">
          <cell r="A478" t="str">
            <v>E-80</v>
          </cell>
          <cell r="C478" t="str">
            <v>EM</v>
          </cell>
          <cell r="D478" t="str">
            <v xml:space="preserve">EQUIPO DE OSMOSIS INVERSA, PROD. 20 GLS./HORA 3 Kw) </v>
          </cell>
          <cell r="E478" t="str">
            <v>E</v>
          </cell>
          <cell r="F478" t="str">
            <v>EQ</v>
          </cell>
          <cell r="G478" t="e">
            <v>#NAME?</v>
          </cell>
          <cell r="H478" t="e">
            <v>#NAME?</v>
          </cell>
          <cell r="I478" t="e">
            <v>#NAME?</v>
          </cell>
        </row>
        <row r="479">
          <cell r="A479" t="str">
            <v>T-36B</v>
          </cell>
          <cell r="C479" t="str">
            <v>MAN</v>
          </cell>
          <cell r="D479" t="str">
            <v>EQUIPO DE OXICORTE</v>
          </cell>
          <cell r="E479" t="str">
            <v>E</v>
          </cell>
          <cell r="F479" t="str">
            <v>EQ</v>
          </cell>
          <cell r="G479" t="e">
            <v>#NAME?</v>
          </cell>
          <cell r="H479" t="e">
            <v>#NAME?</v>
          </cell>
          <cell r="I479" t="e">
            <v>#NAME?</v>
          </cell>
        </row>
        <row r="480">
          <cell r="A480" t="str">
            <v>OX-3</v>
          </cell>
          <cell r="C480" t="str">
            <v>C</v>
          </cell>
          <cell r="D480" t="str">
            <v xml:space="preserve">EQUIPO DE OXIGENOTERAPIA </v>
          </cell>
          <cell r="E480" t="str">
            <v>C</v>
          </cell>
          <cell r="F480" t="str">
            <v>EQ</v>
          </cell>
          <cell r="G480" t="e">
            <v>#NAME?</v>
          </cell>
          <cell r="H480" t="e">
            <v>#NAME?</v>
          </cell>
          <cell r="I480" t="e">
            <v>#NAME?</v>
          </cell>
        </row>
        <row r="481">
          <cell r="A481" t="str">
            <v>VA-2</v>
          </cell>
          <cell r="C481" t="str">
            <v>C</v>
          </cell>
          <cell r="D481" t="str">
            <v>EQUIPO DE OXIGENOTERAPIA RODABLE</v>
          </cell>
          <cell r="E481" t="str">
            <v>C</v>
          </cell>
          <cell r="F481" t="str">
            <v>EQ</v>
          </cell>
          <cell r="G481" t="e">
            <v>#NAME?</v>
          </cell>
          <cell r="H481" t="e">
            <v>#NAME?</v>
          </cell>
          <cell r="I481" t="e">
            <v>#NAME?</v>
          </cell>
        </row>
        <row r="482">
          <cell r="A482" t="str">
            <v>L-87A</v>
          </cell>
          <cell r="C482" t="str">
            <v>LAB</v>
          </cell>
          <cell r="D482" t="str">
            <v xml:space="preserve">EQUIPO DE PCR A TIEMPO REAL </v>
          </cell>
          <cell r="E482" t="str">
            <v>L</v>
          </cell>
          <cell r="F482" t="str">
            <v>EQ</v>
          </cell>
          <cell r="G482" t="e">
            <v>#NAME?</v>
          </cell>
          <cell r="H482" t="e">
            <v>#NAME?</v>
          </cell>
          <cell r="I482" t="e">
            <v>#NAME?</v>
          </cell>
        </row>
        <row r="483">
          <cell r="A483" t="str">
            <v>E-350</v>
          </cell>
          <cell r="C483" t="str">
            <v>LAB</v>
          </cell>
          <cell r="D483" t="str">
            <v>EQUIPO DE PERFIL CARDIACO - QUIMICA SECA</v>
          </cell>
          <cell r="E483" t="str">
            <v>COM</v>
          </cell>
          <cell r="F483" t="str">
            <v>EQ</v>
          </cell>
          <cell r="G483" t="e">
            <v>#NAME?</v>
          </cell>
          <cell r="H483" t="e">
            <v>#NAME?</v>
          </cell>
          <cell r="I483" t="e">
            <v>#NAME?</v>
          </cell>
        </row>
        <row r="484">
          <cell r="A484" t="str">
            <v>E-351</v>
          </cell>
          <cell r="C484" t="str">
            <v>LAB</v>
          </cell>
          <cell r="D484" t="str">
            <v>EQUIPO DE PERFIL LIPIDICO - QUIMICA SECA</v>
          </cell>
          <cell r="E484" t="str">
            <v>COM</v>
          </cell>
          <cell r="F484" t="str">
            <v>EQ</v>
          </cell>
          <cell r="G484" t="e">
            <v>#NAME?</v>
          </cell>
          <cell r="H484" t="e">
            <v>#NAME?</v>
          </cell>
          <cell r="I484" t="e">
            <v>#NAME?</v>
          </cell>
        </row>
        <row r="485">
          <cell r="A485" t="str">
            <v>EM-48</v>
          </cell>
          <cell r="C485" t="str">
            <v>LAB</v>
          </cell>
          <cell r="D485" t="str">
            <v>EQUIPO DE PLASMAFERESIS</v>
          </cell>
          <cell r="E485" t="str">
            <v>L</v>
          </cell>
          <cell r="F485" t="str">
            <v>EQ</v>
          </cell>
          <cell r="G485" t="e">
            <v>#NAME?</v>
          </cell>
          <cell r="H485" t="e">
            <v>#NAME?</v>
          </cell>
          <cell r="I485" t="e">
            <v>#NAME?</v>
          </cell>
        </row>
        <row r="486">
          <cell r="A486" t="str">
            <v>I-16</v>
          </cell>
          <cell r="C486" t="str">
            <v>COM</v>
          </cell>
          <cell r="D486" t="str">
            <v>EQUIPO DE RADIOCOMUNICACIÓN HF</v>
          </cell>
          <cell r="E486" t="str">
            <v>COM</v>
          </cell>
          <cell r="F486" t="str">
            <v>EQ</v>
          </cell>
          <cell r="G486" t="e">
            <v>#NAME?</v>
          </cell>
          <cell r="H486" t="e">
            <v>#NAME?</v>
          </cell>
          <cell r="I486" t="e">
            <v>#NAME?</v>
          </cell>
        </row>
        <row r="487">
          <cell r="A487" t="str">
            <v>I-54</v>
          </cell>
          <cell r="C487" t="str">
            <v>COM</v>
          </cell>
          <cell r="D487" t="str">
            <v>EQUIPO DE RADIOCOMUNICACIÓN VHF</v>
          </cell>
          <cell r="E487" t="str">
            <v>COM</v>
          </cell>
          <cell r="F487" t="str">
            <v>EQ</v>
          </cell>
          <cell r="G487" t="e">
            <v>#NAME?</v>
          </cell>
          <cell r="H487" t="e">
            <v>#NAME?</v>
          </cell>
          <cell r="I487" t="e">
            <v>#NAME?</v>
          </cell>
        </row>
        <row r="488">
          <cell r="A488" t="str">
            <v>E-13</v>
          </cell>
          <cell r="C488" t="str">
            <v>MF</v>
          </cell>
          <cell r="D488" t="str">
            <v>EQUIPO DE RADIOFRECUENCIA</v>
          </cell>
          <cell r="E488" t="str">
            <v>COM</v>
          </cell>
          <cell r="F488" t="str">
            <v>EQ</v>
          </cell>
          <cell r="G488" t="e">
            <v>#NAME?</v>
          </cell>
          <cell r="H488" t="e">
            <v>#NAME?</v>
          </cell>
          <cell r="I488" t="e">
            <v>#NAME?</v>
          </cell>
        </row>
        <row r="489">
          <cell r="A489" t="str">
            <v>RX-20</v>
          </cell>
          <cell r="C489" t="str">
            <v>IMAG</v>
          </cell>
          <cell r="D489" t="str">
            <v>EQUIPO DE RAYOS X  DIGITAL</v>
          </cell>
          <cell r="E489" t="str">
            <v>COM</v>
          </cell>
          <cell r="F489" t="str">
            <v>EQ</v>
          </cell>
          <cell r="G489" t="e">
            <v>#NAME?</v>
          </cell>
          <cell r="H489" t="e">
            <v>#NAME?</v>
          </cell>
          <cell r="I489" t="e">
            <v>#NAME?</v>
          </cell>
        </row>
        <row r="490">
          <cell r="A490" t="str">
            <v>RX-26</v>
          </cell>
          <cell r="C490" t="str">
            <v>IMAG</v>
          </cell>
          <cell r="D490" t="str">
            <v xml:space="preserve">EQUIPO DE RAYOS X DENTAL RODABLE DIGITAL </v>
          </cell>
          <cell r="E490" t="str">
            <v>COM</v>
          </cell>
          <cell r="F490" t="str">
            <v>EQ</v>
          </cell>
          <cell r="G490" t="e">
            <v>#NAME?</v>
          </cell>
          <cell r="H490" t="e">
            <v>#NAME?</v>
          </cell>
          <cell r="I490" t="e">
            <v>#NAME?</v>
          </cell>
        </row>
        <row r="491">
          <cell r="A491" t="str">
            <v>RX-20A</v>
          </cell>
          <cell r="C491" t="str">
            <v>IMAG</v>
          </cell>
          <cell r="D491" t="str">
            <v xml:space="preserve">EQUIPO DE RAYOS X DIGITAL CON FLUOROSCOPIA </v>
          </cell>
          <cell r="E491" t="str">
            <v>COM</v>
          </cell>
          <cell r="F491" t="str">
            <v>EQ</v>
          </cell>
          <cell r="G491" t="e">
            <v>#NAME?</v>
          </cell>
          <cell r="H491" t="e">
            <v>#NAME?</v>
          </cell>
          <cell r="I491" t="e">
            <v>#NAME?</v>
          </cell>
        </row>
        <row r="492">
          <cell r="A492" t="str">
            <v>RX-4</v>
          </cell>
          <cell r="C492" t="str">
            <v>IMAG</v>
          </cell>
          <cell r="D492" t="str">
            <v>EQUIPO DE RAYOS X ESTACIONARIO - NO DIGITAL (POTENCIA MEDIA)</v>
          </cell>
          <cell r="E492" t="str">
            <v>COM</v>
          </cell>
          <cell r="F492" t="str">
            <v>EQ</v>
          </cell>
          <cell r="G492" t="e">
            <v>#NAME?</v>
          </cell>
          <cell r="H492" t="e">
            <v>#NAME?</v>
          </cell>
          <cell r="I492" t="e">
            <v>#NAME?</v>
          </cell>
        </row>
        <row r="493">
          <cell r="A493" t="str">
            <v>RX-28A</v>
          </cell>
          <cell r="C493" t="str">
            <v>IMAG</v>
          </cell>
          <cell r="D493" t="str">
            <v xml:space="preserve">EQUIPO DE RAYOS X RODABLE  DIGITAL </v>
          </cell>
          <cell r="E493" t="str">
            <v>COM</v>
          </cell>
          <cell r="F493" t="str">
            <v>EQ</v>
          </cell>
          <cell r="G493" t="e">
            <v>#NAME?</v>
          </cell>
          <cell r="H493" t="e">
            <v>#NAME?</v>
          </cell>
          <cell r="I493" t="e">
            <v>#NAME?</v>
          </cell>
        </row>
        <row r="494">
          <cell r="A494" t="str">
            <v>RX-28</v>
          </cell>
          <cell r="C494" t="str">
            <v>IMAG</v>
          </cell>
          <cell r="D494" t="str">
            <v>EQUIPO DE RAYOS X RODABLE - POTENCIA MEDIA</v>
          </cell>
          <cell r="E494" t="str">
            <v>COM</v>
          </cell>
          <cell r="F494" t="str">
            <v>EQ</v>
          </cell>
          <cell r="G494" t="e">
            <v>#NAME?</v>
          </cell>
          <cell r="H494" t="e">
            <v>#NAME?</v>
          </cell>
          <cell r="I494" t="e">
            <v>#NAME?</v>
          </cell>
        </row>
        <row r="495">
          <cell r="A495" t="str">
            <v>EM-94A</v>
          </cell>
          <cell r="C495" t="str">
            <v>QX</v>
          </cell>
          <cell r="D495" t="str">
            <v>EQUIPO DE RECUPERACION SANGUINEA</v>
          </cell>
          <cell r="E495" t="str">
            <v>INF</v>
          </cell>
          <cell r="F495" t="str">
            <v>EQ</v>
          </cell>
          <cell r="G495" t="e">
            <v>#NAME?</v>
          </cell>
          <cell r="H495" t="e">
            <v>#NAME?</v>
          </cell>
          <cell r="I495" t="e">
            <v>#NAME?</v>
          </cell>
        </row>
        <row r="496">
          <cell r="A496" t="str">
            <v>I-39A</v>
          </cell>
          <cell r="C496" t="str">
            <v>COM</v>
          </cell>
          <cell r="D496" t="str">
            <v>EQUIPO DE SONIDO</v>
          </cell>
          <cell r="E496" t="str">
            <v>COM</v>
          </cell>
          <cell r="F496" t="str">
            <v>EQ</v>
          </cell>
          <cell r="G496" t="e">
            <v>#NAME?</v>
          </cell>
          <cell r="H496" t="e">
            <v>#NAME?</v>
          </cell>
          <cell r="I496" t="e">
            <v>#NAME?</v>
          </cell>
        </row>
        <row r="497">
          <cell r="A497" t="str">
            <v>I-39B</v>
          </cell>
          <cell r="C497" t="str">
            <v>COM</v>
          </cell>
          <cell r="D497" t="str">
            <v>EQUIPO DE SONIDO CON 02 MICROFONOS INALAMBRICOS</v>
          </cell>
          <cell r="E497" t="str">
            <v>COM</v>
          </cell>
          <cell r="F497" t="str">
            <v>EQ</v>
          </cell>
          <cell r="G497" t="e">
            <v>#NAME?</v>
          </cell>
          <cell r="H497" t="e">
            <v>#NAME?</v>
          </cell>
          <cell r="I497" t="e">
            <v>#NAME?</v>
          </cell>
        </row>
        <row r="498">
          <cell r="A498" t="str">
            <v>E-6C</v>
          </cell>
          <cell r="C498" t="str">
            <v>MF</v>
          </cell>
          <cell r="D498" t="str">
            <v xml:space="preserve">EQUIPO DE TENS </v>
          </cell>
          <cell r="E498" t="str">
            <v>COM</v>
          </cell>
          <cell r="F498" t="str">
            <v>EQ</v>
          </cell>
          <cell r="G498" t="e">
            <v>#NAME?</v>
          </cell>
          <cell r="H498" t="e">
            <v>#NAME?</v>
          </cell>
          <cell r="I498" t="e">
            <v>#NAME?</v>
          </cell>
        </row>
        <row r="499">
          <cell r="A499" t="str">
            <v>E-6B</v>
          </cell>
          <cell r="C499" t="str">
            <v>MF</v>
          </cell>
          <cell r="D499" t="str">
            <v>EQUIPO DE TERAPIA COMBINADA</v>
          </cell>
          <cell r="E499" t="str">
            <v>COM</v>
          </cell>
          <cell r="F499" t="str">
            <v>EQ</v>
          </cell>
          <cell r="G499" t="e">
            <v>#NAME?</v>
          </cell>
          <cell r="H499" t="e">
            <v>#NAME?</v>
          </cell>
          <cell r="I499" t="e">
            <v>#NAME?</v>
          </cell>
        </row>
        <row r="500">
          <cell r="A500" t="str">
            <v>E-7</v>
          </cell>
          <cell r="C500" t="str">
            <v>MF</v>
          </cell>
          <cell r="D500" t="str">
            <v>EQUIPO DE TERAPIA CON ONDA CORTA</v>
          </cell>
          <cell r="E500" t="str">
            <v>COM</v>
          </cell>
          <cell r="F500" t="str">
            <v>EQ</v>
          </cell>
          <cell r="G500" t="e">
            <v>#NAME?</v>
          </cell>
          <cell r="H500" t="e">
            <v>#NAME?</v>
          </cell>
          <cell r="I500" t="e">
            <v>#NAME?</v>
          </cell>
        </row>
        <row r="501">
          <cell r="A501" t="str">
            <v>E-11</v>
          </cell>
          <cell r="C501" t="str">
            <v>MF</v>
          </cell>
          <cell r="D501" t="str">
            <v>EQUIPO DE TERAPIA CON ULTRASONIDO</v>
          </cell>
          <cell r="E501" t="str">
            <v>COM</v>
          </cell>
          <cell r="F501" t="str">
            <v>EQ</v>
          </cell>
          <cell r="G501" t="e">
            <v>#NAME?</v>
          </cell>
          <cell r="H501" t="e">
            <v>#NAME?</v>
          </cell>
          <cell r="I501" t="e">
            <v>#NAME?</v>
          </cell>
        </row>
        <row r="502">
          <cell r="A502" t="str">
            <v>EM-52B</v>
          </cell>
          <cell r="C502" t="str">
            <v>EM</v>
          </cell>
          <cell r="D502" t="str">
            <v>EQUIPO DE TRATAMIENTO DE AGUA POR OSMOSIS INVERSA DE 150 LITROS</v>
          </cell>
          <cell r="E502" t="str">
            <v>EM</v>
          </cell>
          <cell r="F502" t="str">
            <v>OC</v>
          </cell>
          <cell r="I502" t="e">
            <v>#NAME?</v>
          </cell>
        </row>
        <row r="503">
          <cell r="A503" t="str">
            <v>EM-94</v>
          </cell>
          <cell r="C503" t="str">
            <v>DX</v>
          </cell>
          <cell r="D503" t="str">
            <v xml:space="preserve">EQUIPO DE URODINAMIA </v>
          </cell>
          <cell r="E503" t="str">
            <v>COM</v>
          </cell>
          <cell r="F503" t="str">
            <v>EQ</v>
          </cell>
          <cell r="G503" t="e">
            <v>#NAME?</v>
          </cell>
          <cell r="H503" t="e">
            <v>#NAME?</v>
          </cell>
          <cell r="I503" t="e">
            <v>#NAME?</v>
          </cell>
        </row>
        <row r="504">
          <cell r="A504" t="str">
            <v>AA-07</v>
          </cell>
          <cell r="C504" t="str">
            <v>EM</v>
          </cell>
          <cell r="D504" t="str">
            <v>EQUIPO DE VENTILACION Y EXTRACCION DE AIRE</v>
          </cell>
          <cell r="E504" t="str">
            <v>EM</v>
          </cell>
          <cell r="F504" t="str">
            <v>OC</v>
          </cell>
        </row>
        <row r="505">
          <cell r="A505" t="str">
            <v>E-352</v>
          </cell>
          <cell r="C505" t="str">
            <v>LAB</v>
          </cell>
          <cell r="D505" t="str">
            <v xml:space="preserve">EQUIPO DETECTOR  CONSUMO DE DROGAS </v>
          </cell>
          <cell r="E505" t="str">
            <v>COM</v>
          </cell>
          <cell r="F505" t="str">
            <v>EQ</v>
          </cell>
          <cell r="G505" t="e">
            <v>#NAME?</v>
          </cell>
          <cell r="H505" t="e">
            <v>#NAME?</v>
          </cell>
        </row>
        <row r="506">
          <cell r="A506" t="str">
            <v>E-354</v>
          </cell>
          <cell r="C506" t="str">
            <v>LAB</v>
          </cell>
          <cell r="D506" t="str">
            <v xml:space="preserve">EQUIPO DETECTOR DE ALCOHOL </v>
          </cell>
          <cell r="E506" t="str">
            <v>COM</v>
          </cell>
          <cell r="F506" t="str">
            <v>EQ</v>
          </cell>
          <cell r="G506" t="e">
            <v>#NAME?</v>
          </cell>
          <cell r="H506" t="e">
            <v>#NAME?</v>
          </cell>
          <cell r="I506" t="e">
            <v>#NAME?</v>
          </cell>
        </row>
        <row r="507">
          <cell r="A507" t="str">
            <v>E-353</v>
          </cell>
          <cell r="C507" t="str">
            <v>LAB</v>
          </cell>
          <cell r="D507" t="str">
            <v>EQUIPO DETECTOR DE ORGANOS FOSFORADOS</v>
          </cell>
          <cell r="E507" t="str">
            <v>COM</v>
          </cell>
          <cell r="F507" t="str">
            <v>EQ</v>
          </cell>
          <cell r="G507" t="e">
            <v>#NAME?</v>
          </cell>
          <cell r="H507" t="e">
            <v>#NAME?</v>
          </cell>
          <cell r="I507" t="e">
            <v>#NAME?</v>
          </cell>
        </row>
        <row r="508">
          <cell r="A508" t="str">
            <v>T-21</v>
          </cell>
          <cell r="C508" t="str">
            <v>MAN</v>
          </cell>
          <cell r="D508" t="str">
            <v>EQUIPO ELECTRICO PARA PINTAR CON PULVERIZADOR</v>
          </cell>
          <cell r="E508" t="str">
            <v>COM</v>
          </cell>
          <cell r="F508" t="str">
            <v>EQ</v>
          </cell>
          <cell r="G508" t="e">
            <v>#NAME?</v>
          </cell>
          <cell r="H508" t="e">
            <v>#NAME?</v>
          </cell>
          <cell r="I508" t="e">
            <v>#NAME?</v>
          </cell>
        </row>
        <row r="509">
          <cell r="A509" t="str">
            <v>T-20</v>
          </cell>
          <cell r="C509" t="str">
            <v>MAN</v>
          </cell>
          <cell r="D509" t="str">
            <v>EQUIPO ELECTRICO PARA SOLDAR</v>
          </cell>
          <cell r="E509" t="str">
            <v>COM</v>
          </cell>
          <cell r="F509" t="str">
            <v>EQ</v>
          </cell>
          <cell r="G509" t="e">
            <v>#NAME?</v>
          </cell>
          <cell r="H509" t="e">
            <v>#NAME?</v>
          </cell>
          <cell r="I509" t="e">
            <v>#NAME?</v>
          </cell>
        </row>
        <row r="510">
          <cell r="A510" t="str">
            <v>FAR-10</v>
          </cell>
          <cell r="C510" t="str">
            <v>FA</v>
          </cell>
          <cell r="D510" t="str">
            <v>EQUIPO ENCAPSULADOR DE  MEDICAMENTOS</v>
          </cell>
          <cell r="E510" t="str">
            <v>COM</v>
          </cell>
          <cell r="F510" t="str">
            <v>EQ</v>
          </cell>
          <cell r="G510" t="e">
            <v>#NAME?</v>
          </cell>
          <cell r="H510" t="e">
            <v>#NAME?</v>
          </cell>
          <cell r="I510" t="e">
            <v>#NAME?</v>
          </cell>
        </row>
        <row r="511">
          <cell r="A511" t="str">
            <v>FAR-11</v>
          </cell>
          <cell r="C511" t="str">
            <v>FA</v>
          </cell>
          <cell r="D511" t="str">
            <v>EQUIPO ENVASADORA DE  MEDICAMENTOS</v>
          </cell>
          <cell r="E511" t="str">
            <v>COM</v>
          </cell>
          <cell r="F511" t="str">
            <v>EQ</v>
          </cell>
          <cell r="G511" t="e">
            <v>#NAME?</v>
          </cell>
          <cell r="H511" t="e">
            <v>#NAME?</v>
          </cell>
          <cell r="I511" t="e">
            <v>#NAME?</v>
          </cell>
        </row>
        <row r="512">
          <cell r="A512" t="str">
            <v>L-106A</v>
          </cell>
          <cell r="C512" t="str">
            <v>LAB</v>
          </cell>
          <cell r="D512" t="str">
            <v>EQUIPO HEMOCULTIVO BACTEC (CESION EN USO)</v>
          </cell>
          <cell r="E512" t="str">
            <v>COM</v>
          </cell>
          <cell r="F512" t="str">
            <v>EQ</v>
          </cell>
          <cell r="G512" t="e">
            <v>#NAME?</v>
          </cell>
          <cell r="H512" t="e">
            <v>#NAME?</v>
          </cell>
          <cell r="I512" t="e">
            <v>#NAME?</v>
          </cell>
        </row>
        <row r="513">
          <cell r="A513" t="str">
            <v>CF-103E</v>
          </cell>
          <cell r="C513" t="str">
            <v>EM</v>
          </cell>
          <cell r="D513" t="str">
            <v>EQUIPO HIDRONEUMATICO PARA AGUA CALIENTE</v>
          </cell>
          <cell r="E513" t="str">
            <v>EM</v>
          </cell>
          <cell r="F513" t="str">
            <v>OC</v>
          </cell>
          <cell r="I513" t="e">
            <v>#NAME?</v>
          </cell>
        </row>
        <row r="514">
          <cell r="A514" t="str">
            <v>EQ-2</v>
          </cell>
          <cell r="C514" t="str">
            <v>EST</v>
          </cell>
          <cell r="D514" t="str">
            <v>EQUIPO LAVADOR TUBULADURAS</v>
          </cell>
          <cell r="E514" t="str">
            <v>COM</v>
          </cell>
          <cell r="F514" t="str">
            <v>EQ</v>
          </cell>
          <cell r="G514" t="e">
            <v>#NAME?</v>
          </cell>
          <cell r="H514" t="e">
            <v>#NAME?</v>
          </cell>
        </row>
        <row r="515">
          <cell r="A515" t="str">
            <v>MU-1</v>
          </cell>
          <cell r="C515" t="str">
            <v>MAN</v>
          </cell>
          <cell r="D515" t="str">
            <v>EQUIPO MULTIESTER</v>
          </cell>
          <cell r="E515" t="str">
            <v>COM</v>
          </cell>
          <cell r="F515" t="str">
            <v>EQ</v>
          </cell>
          <cell r="G515" t="e">
            <v>#NAME?</v>
          </cell>
          <cell r="H515" t="e">
            <v>#NAME?</v>
          </cell>
          <cell r="I515" t="e">
            <v>#NAME?</v>
          </cell>
        </row>
        <row r="516">
          <cell r="A516" t="str">
            <v>T-14</v>
          </cell>
          <cell r="C516" t="str">
            <v>MAN</v>
          </cell>
          <cell r="D516" t="str">
            <v xml:space="preserve">EQUIPO OXICORTE </v>
          </cell>
          <cell r="E516" t="str">
            <v>E</v>
          </cell>
          <cell r="F516" t="str">
            <v>EQ</v>
          </cell>
          <cell r="G516" t="e">
            <v>#NAME?</v>
          </cell>
          <cell r="H516" t="e">
            <v>#NAME?</v>
          </cell>
          <cell r="I516" t="e">
            <v>#NAME?</v>
          </cell>
        </row>
        <row r="517">
          <cell r="A517" t="str">
            <v>E-13a</v>
          </cell>
          <cell r="C517" t="str">
            <v>MF</v>
          </cell>
          <cell r="D517" t="str">
            <v>EQUIPO PARA TRACCIÓN CERVICAL Y LUMBAR + CAMILLA</v>
          </cell>
          <cell r="E517" t="str">
            <v>C</v>
          </cell>
          <cell r="F517" t="str">
            <v>EQ</v>
          </cell>
          <cell r="G517" t="e">
            <v>#NAME?</v>
          </cell>
          <cell r="H517" t="e">
            <v>#NAME?</v>
          </cell>
          <cell r="I517" t="e">
            <v>#NAME?</v>
          </cell>
        </row>
        <row r="518">
          <cell r="A518" t="str">
            <v>EM-42E</v>
          </cell>
          <cell r="C518" t="str">
            <v>LAB</v>
          </cell>
          <cell r="D518" t="str">
            <v>EQUIPO PORTATIL DE PERFIL LIPIDICO</v>
          </cell>
          <cell r="E518" t="str">
            <v>E</v>
          </cell>
          <cell r="F518" t="str">
            <v>EQ</v>
          </cell>
          <cell r="I518" t="e">
            <v>#NAME?</v>
          </cell>
        </row>
        <row r="519">
          <cell r="A519" t="str">
            <v>RX-31</v>
          </cell>
          <cell r="C519" t="str">
            <v>IMAG</v>
          </cell>
          <cell r="D519" t="str">
            <v>EQUIPOS DE IMPRESIÓN DE RX- SECA</v>
          </cell>
          <cell r="E519" t="str">
            <v>INF</v>
          </cell>
          <cell r="F519" t="str">
            <v>EQ</v>
          </cell>
          <cell r="G519" t="e">
            <v>#NAME?</v>
          </cell>
          <cell r="H519" t="e">
            <v>#NAME?</v>
          </cell>
        </row>
        <row r="520">
          <cell r="A520" t="str">
            <v>E-28A</v>
          </cell>
          <cell r="C520" t="str">
            <v>MF</v>
          </cell>
          <cell r="D520" t="str">
            <v>ERGOMETRO</v>
          </cell>
          <cell r="E520" t="str">
            <v>C</v>
          </cell>
          <cell r="F520" t="str">
            <v>EQ</v>
          </cell>
          <cell r="G520" t="e">
            <v>#NAME?</v>
          </cell>
          <cell r="H520" t="e">
            <v>#NAME?</v>
          </cell>
          <cell r="I520" t="e">
            <v>#NAME?</v>
          </cell>
        </row>
        <row r="521">
          <cell r="A521" t="str">
            <v>E-32</v>
          </cell>
          <cell r="C521" t="str">
            <v>MF</v>
          </cell>
          <cell r="D521" t="str">
            <v>ESCALERA COMBINADA CON RAMPA</v>
          </cell>
          <cell r="E521" t="str">
            <v>C</v>
          </cell>
          <cell r="F521" t="str">
            <v>EQ</v>
          </cell>
          <cell r="G521" t="e">
            <v>#NAME?</v>
          </cell>
          <cell r="H521" t="e">
            <v>#NAME?</v>
          </cell>
          <cell r="I521" t="e">
            <v>#NAME?</v>
          </cell>
        </row>
        <row r="522">
          <cell r="A522" t="str">
            <v>T-100</v>
          </cell>
          <cell r="C522" t="str">
            <v>MA</v>
          </cell>
          <cell r="D522" t="str">
            <v>ESCALERA DE ACERO INOXIDABLE DE 2 PASOS.</v>
          </cell>
          <cell r="E522" t="str">
            <v>MA</v>
          </cell>
          <cell r="F522" t="str">
            <v>EQ</v>
          </cell>
          <cell r="G522" t="e">
            <v>#NAME?</v>
          </cell>
          <cell r="H522" t="e">
            <v>#NAME?</v>
          </cell>
          <cell r="I522" t="e">
            <v>#NAME?</v>
          </cell>
        </row>
        <row r="523">
          <cell r="A523" t="str">
            <v>T-25</v>
          </cell>
          <cell r="C523" t="str">
            <v>MA</v>
          </cell>
          <cell r="D523" t="str">
            <v>ESCALERA DE ALUMINIO DE 3 PASOS.</v>
          </cell>
          <cell r="E523" t="str">
            <v>MA</v>
          </cell>
          <cell r="F523" t="str">
            <v>EQ</v>
          </cell>
          <cell r="G523" t="e">
            <v>#NAME?</v>
          </cell>
          <cell r="H523" t="e">
            <v>#NAME?</v>
          </cell>
          <cell r="I523" t="e">
            <v>#NAME?</v>
          </cell>
        </row>
        <row r="524">
          <cell r="A524" t="str">
            <v>T-26</v>
          </cell>
          <cell r="C524" t="str">
            <v>MA</v>
          </cell>
          <cell r="D524" t="str">
            <v>ESCALERA DE ALUMINIO DE 4 PASOS</v>
          </cell>
          <cell r="E524" t="str">
            <v>MA</v>
          </cell>
          <cell r="F524" t="str">
            <v>EQ</v>
          </cell>
          <cell r="G524" t="e">
            <v>#NAME?</v>
          </cell>
          <cell r="H524" t="e">
            <v>#NAME?</v>
          </cell>
          <cell r="I524" t="e">
            <v>#NAME?</v>
          </cell>
        </row>
        <row r="525">
          <cell r="A525" t="str">
            <v>T-28</v>
          </cell>
          <cell r="C525" t="str">
            <v>MA</v>
          </cell>
          <cell r="D525" t="str">
            <v>ESCALERA DE ALUMINIO TIPO TIJERA DE 06 PASOS</v>
          </cell>
          <cell r="E525" t="str">
            <v>MA</v>
          </cell>
          <cell r="F525" t="str">
            <v>EQ</v>
          </cell>
          <cell r="G525" t="e">
            <v>#NAME?</v>
          </cell>
          <cell r="H525" t="e">
            <v>#NAME?</v>
          </cell>
          <cell r="I525" t="e">
            <v>#NAME?</v>
          </cell>
        </row>
        <row r="526">
          <cell r="A526" t="str">
            <v>T-30</v>
          </cell>
          <cell r="C526" t="str">
            <v>MC</v>
          </cell>
          <cell r="D526" t="str">
            <v>ESCALERA DE MADERA TIPO TIJERA DE 6 PASOS</v>
          </cell>
          <cell r="E526" t="str">
            <v>C</v>
          </cell>
          <cell r="F526" t="str">
            <v>EQ</v>
          </cell>
          <cell r="I526" t="e">
            <v>#NAME?</v>
          </cell>
        </row>
        <row r="527">
          <cell r="A527" t="str">
            <v>E-28B</v>
          </cell>
          <cell r="C527" t="str">
            <v>MF</v>
          </cell>
          <cell r="D527" t="str">
            <v>ESCALERA PARA DEDOS</v>
          </cell>
          <cell r="E527" t="str">
            <v>C</v>
          </cell>
          <cell r="F527" t="str">
            <v>EQ</v>
          </cell>
          <cell r="G527" t="e">
            <v>#NAME?</v>
          </cell>
          <cell r="H527" t="e">
            <v>#NAME?</v>
          </cell>
          <cell r="I527" t="e">
            <v>#NAME?</v>
          </cell>
        </row>
        <row r="528">
          <cell r="A528" t="str">
            <v>E-36a</v>
          </cell>
          <cell r="C528" t="str">
            <v>MF</v>
          </cell>
          <cell r="D528" t="str">
            <v>ESCALERA SUECA</v>
          </cell>
          <cell r="E528" t="str">
            <v>C</v>
          </cell>
          <cell r="F528" t="str">
            <v>EQ</v>
          </cell>
          <cell r="G528" t="e">
            <v>#NAME?</v>
          </cell>
          <cell r="H528" t="e">
            <v>#NAME?</v>
          </cell>
          <cell r="I528" t="e">
            <v>#NAME?</v>
          </cell>
        </row>
        <row r="529">
          <cell r="A529" t="str">
            <v>MA-48</v>
          </cell>
          <cell r="C529" t="str">
            <v>MC</v>
          </cell>
          <cell r="D529" t="str">
            <v>ESCALINATA METÁLICA 2 PELDAÑOS</v>
          </cell>
          <cell r="E529" t="str">
            <v>MC</v>
          </cell>
          <cell r="F529" t="str">
            <v>EQ</v>
          </cell>
          <cell r="G529" t="e">
            <v>#NAME?</v>
          </cell>
          <cell r="H529" t="e">
            <v>#NAME?</v>
          </cell>
        </row>
        <row r="530">
          <cell r="A530" t="str">
            <v>MA-47</v>
          </cell>
          <cell r="C530" t="str">
            <v>MC</v>
          </cell>
          <cell r="D530" t="str">
            <v>ESCALINATA METÁLICA DE 1 PELDAÑO</v>
          </cell>
          <cell r="E530" t="str">
            <v>MC</v>
          </cell>
          <cell r="F530" t="str">
            <v>EQ</v>
          </cell>
          <cell r="G530" t="e">
            <v>#NAME?</v>
          </cell>
          <cell r="H530" t="e">
            <v>#NAME?</v>
          </cell>
          <cell r="I530" t="e">
            <v>#NAME?</v>
          </cell>
        </row>
        <row r="531">
          <cell r="A531" t="str">
            <v>MC-4</v>
          </cell>
          <cell r="C531" t="str">
            <v>MA</v>
          </cell>
          <cell r="D531" t="str">
            <v>ESCRITORIO METALICO DE 2 CAJONES</v>
          </cell>
          <cell r="E531" t="str">
            <v>MA</v>
          </cell>
          <cell r="F531" t="str">
            <v>EQ</v>
          </cell>
          <cell r="G531" t="e">
            <v>#NAME?</v>
          </cell>
          <cell r="H531" t="e">
            <v>#NAME?</v>
          </cell>
          <cell r="I531" t="e">
            <v>#NAME?</v>
          </cell>
        </row>
        <row r="532">
          <cell r="A532" t="str">
            <v>MC-3</v>
          </cell>
          <cell r="C532" t="str">
            <v>MA</v>
          </cell>
          <cell r="D532" t="str">
            <v>ESCRITORIO METÁLICO DE 3 CAJONES</v>
          </cell>
          <cell r="E532" t="str">
            <v>MA</v>
          </cell>
          <cell r="F532" t="str">
            <v>EQ</v>
          </cell>
          <cell r="G532" t="e">
            <v>#NAME?</v>
          </cell>
          <cell r="H532" t="e">
            <v>#NAME?</v>
          </cell>
          <cell r="I532" t="e">
            <v>#NAME?</v>
          </cell>
        </row>
        <row r="533">
          <cell r="A533" t="str">
            <v>MC-2</v>
          </cell>
          <cell r="C533" t="str">
            <v>MA</v>
          </cell>
          <cell r="D533" t="str">
            <v>ESCRITORIO METÁLICO DE 4 CAJONES</v>
          </cell>
          <cell r="E533" t="str">
            <v>MA</v>
          </cell>
          <cell r="F533" t="str">
            <v>EQ</v>
          </cell>
          <cell r="G533" t="e">
            <v>#NAME?</v>
          </cell>
          <cell r="H533" t="e">
            <v>#NAME?</v>
          </cell>
          <cell r="I533" t="e">
            <v>#NAME?</v>
          </cell>
        </row>
        <row r="534">
          <cell r="A534" t="str">
            <v>MC-1</v>
          </cell>
          <cell r="C534" t="str">
            <v>MA</v>
          </cell>
          <cell r="D534" t="str">
            <v>ESCRITORIO METÁLICO DE 7 CAJONES</v>
          </cell>
          <cell r="E534" t="str">
            <v>MA</v>
          </cell>
          <cell r="F534" t="str">
            <v>EQ</v>
          </cell>
          <cell r="G534" t="e">
            <v>#NAME?</v>
          </cell>
          <cell r="H534" t="e">
            <v>#NAME?</v>
          </cell>
          <cell r="I534" t="e">
            <v>#NAME?</v>
          </cell>
        </row>
        <row r="535">
          <cell r="A535" t="str">
            <v>MC-2A</v>
          </cell>
          <cell r="C535" t="str">
            <v>MA</v>
          </cell>
          <cell r="D535" t="str">
            <v xml:space="preserve">ESCRITORIO MODULAR EN "L" </v>
          </cell>
          <cell r="E535" t="str">
            <v>MA</v>
          </cell>
          <cell r="F535" t="str">
            <v>EQ</v>
          </cell>
          <cell r="G535" t="e">
            <v>#NAME?</v>
          </cell>
          <cell r="H535" t="e">
            <v>#NAME?</v>
          </cell>
          <cell r="I535" t="e">
            <v>#NAME?</v>
          </cell>
        </row>
        <row r="536">
          <cell r="A536" t="str">
            <v>T-9</v>
          </cell>
          <cell r="C536" t="str">
            <v>MAN</v>
          </cell>
          <cell r="D536" t="str">
            <v>ESMERIL ELECTRICO DE MESA</v>
          </cell>
          <cell r="E536" t="str">
            <v>E</v>
          </cell>
          <cell r="F536" t="str">
            <v>EQ</v>
          </cell>
          <cell r="G536" t="e">
            <v>#NAME?</v>
          </cell>
          <cell r="H536" t="e">
            <v>#NAME?</v>
          </cell>
          <cell r="I536" t="e">
            <v>#NAME?</v>
          </cell>
        </row>
        <row r="537">
          <cell r="A537" t="str">
            <v>L-35</v>
          </cell>
          <cell r="C537" t="str">
            <v>LAB</v>
          </cell>
          <cell r="D537" t="str">
            <v xml:space="preserve">ESPECTROFOTÓMETRO </v>
          </cell>
          <cell r="E537" t="str">
            <v>L</v>
          </cell>
          <cell r="F537" t="str">
            <v>EQ</v>
          </cell>
          <cell r="G537" t="e">
            <v>#NAME?</v>
          </cell>
          <cell r="H537" t="e">
            <v>#NAME?</v>
          </cell>
          <cell r="I537" t="e">
            <v>#NAME?</v>
          </cell>
        </row>
        <row r="538">
          <cell r="A538" t="str">
            <v>L-35A</v>
          </cell>
          <cell r="C538" t="str">
            <v>LAB</v>
          </cell>
          <cell r="D538" t="str">
            <v xml:space="preserve">ESPECTROFOTOMETRO DE BARRIDO AUTOMATICO PARA ADN, ARN Y PROTEINAS </v>
          </cell>
          <cell r="E538" t="str">
            <v>L</v>
          </cell>
          <cell r="F538" t="str">
            <v>EQ</v>
          </cell>
          <cell r="G538" t="e">
            <v>#NAME?</v>
          </cell>
          <cell r="H538" t="e">
            <v>#NAME?</v>
          </cell>
          <cell r="I538" t="e">
            <v>#NAME?</v>
          </cell>
        </row>
        <row r="539">
          <cell r="A539" t="str">
            <v>L-35B</v>
          </cell>
          <cell r="C539" t="str">
            <v>LAB</v>
          </cell>
          <cell r="D539" t="str">
            <v xml:space="preserve">ESPECTROFOTÓMETRO UV </v>
          </cell>
          <cell r="E539" t="str">
            <v>L</v>
          </cell>
          <cell r="F539" t="str">
            <v>EQ</v>
          </cell>
          <cell r="G539" t="e">
            <v>#NAME?</v>
          </cell>
          <cell r="H539" t="e">
            <v>#NAME?</v>
          </cell>
          <cell r="I539" t="e">
            <v>#NAME?</v>
          </cell>
        </row>
        <row r="540">
          <cell r="A540" t="str">
            <v>L-133</v>
          </cell>
          <cell r="C540" t="str">
            <v>LAB</v>
          </cell>
          <cell r="D540" t="str">
            <v xml:space="preserve">ESPECTROMETRO DE MASAS EN TANDEM </v>
          </cell>
          <cell r="E540" t="str">
            <v>L</v>
          </cell>
          <cell r="F540" t="str">
            <v>EQ</v>
          </cell>
          <cell r="G540" t="e">
            <v>#NAME?</v>
          </cell>
          <cell r="H540" t="e">
            <v>#NAME?</v>
          </cell>
          <cell r="I540" t="e">
            <v>#NAME?</v>
          </cell>
        </row>
        <row r="541">
          <cell r="A541" t="str">
            <v>OTO-14</v>
          </cell>
          <cell r="C541" t="str">
            <v>OTO</v>
          </cell>
          <cell r="D541" t="str">
            <v>ESPECULOS NASALES ADULTOS, NIÑOS</v>
          </cell>
          <cell r="E541" t="str">
            <v>I</v>
          </cell>
          <cell r="F541" t="str">
            <v>EQ</v>
          </cell>
          <cell r="G541" t="e">
            <v>#NAME?</v>
          </cell>
          <cell r="H541" t="e">
            <v>#NAME?</v>
          </cell>
          <cell r="I541" t="e">
            <v>#NAME?</v>
          </cell>
        </row>
        <row r="542">
          <cell r="A542" t="str">
            <v>H-1</v>
          </cell>
          <cell r="C542" t="str">
            <v>SAN</v>
          </cell>
          <cell r="D542" t="str">
            <v>ESPEJO ADOSADO CON MARCO METALICO</v>
          </cell>
          <cell r="E542" t="str">
            <v>OC</v>
          </cell>
          <cell r="F542" t="str">
            <v>OC</v>
          </cell>
          <cell r="G542" t="e">
            <v>#NAME?</v>
          </cell>
          <cell r="H542" t="e">
            <v>#NAME?</v>
          </cell>
          <cell r="I542" t="e">
            <v>#NAME?</v>
          </cell>
        </row>
        <row r="543">
          <cell r="A543" t="str">
            <v>E-107</v>
          </cell>
          <cell r="C543" t="str">
            <v>MF</v>
          </cell>
          <cell r="D543" t="str">
            <v>ESPEJO DE PARED</v>
          </cell>
          <cell r="E543" t="str">
            <v>C</v>
          </cell>
          <cell r="F543" t="str">
            <v>EQ</v>
          </cell>
          <cell r="G543" t="e">
            <v>#NAME?</v>
          </cell>
          <cell r="H543" t="e">
            <v>#NAME?</v>
          </cell>
          <cell r="I543" t="e">
            <v>#NAME?</v>
          </cell>
        </row>
        <row r="544">
          <cell r="A544" t="str">
            <v>E-26</v>
          </cell>
          <cell r="C544" t="str">
            <v>MF</v>
          </cell>
          <cell r="D544" t="str">
            <v>ESPEJO POSTURAL</v>
          </cell>
          <cell r="E544" t="str">
            <v>C</v>
          </cell>
          <cell r="F544" t="str">
            <v>EQ</v>
          </cell>
          <cell r="G544" t="e">
            <v>#NAME?</v>
          </cell>
          <cell r="H544" t="e">
            <v>#NAME?</v>
          </cell>
          <cell r="I544" t="e">
            <v>#NAME?</v>
          </cell>
        </row>
        <row r="545">
          <cell r="A545" t="str">
            <v>EM-41A</v>
          </cell>
          <cell r="C545" t="str">
            <v>DX</v>
          </cell>
          <cell r="D545" t="str">
            <v>ESPIROMETRO COMPUTARIZADO</v>
          </cell>
          <cell r="E545" t="str">
            <v>B</v>
          </cell>
          <cell r="F545" t="str">
            <v>EQ</v>
          </cell>
          <cell r="G545" t="e">
            <v>#NAME?</v>
          </cell>
          <cell r="H545" t="e">
            <v>#NAME?</v>
          </cell>
          <cell r="I545" t="e">
            <v>#NAME?</v>
          </cell>
        </row>
        <row r="546">
          <cell r="A546" t="str">
            <v>EM-66</v>
          </cell>
          <cell r="C546" t="str">
            <v>DX</v>
          </cell>
          <cell r="D546" t="str">
            <v>ESPIROMETRO PORTATIL</v>
          </cell>
          <cell r="E546" t="str">
            <v>B</v>
          </cell>
          <cell r="F546" t="str">
            <v>EQ</v>
          </cell>
          <cell r="G546" t="e">
            <v>#NAME?</v>
          </cell>
          <cell r="H546" t="e">
            <v>#NAME?</v>
          </cell>
          <cell r="I546" t="e">
            <v>#NAME?</v>
          </cell>
        </row>
        <row r="547">
          <cell r="A547" t="str">
            <v>O-17B</v>
          </cell>
          <cell r="C547" t="str">
            <v>INF</v>
          </cell>
          <cell r="D547" t="str">
            <v>ESTACION DE DIAGNOSTICO Y MONITOR ESPECIAL PARA EL SISTEMA PACS</v>
          </cell>
          <cell r="E547" t="str">
            <v>INF</v>
          </cell>
          <cell r="F547" t="str">
            <v>EQ</v>
          </cell>
          <cell r="G547" t="e">
            <v>#NAME?</v>
          </cell>
          <cell r="H547" t="e">
            <v>#NAME?</v>
          </cell>
          <cell r="I547" t="e">
            <v>#NAME?</v>
          </cell>
        </row>
        <row r="548">
          <cell r="A548" t="str">
            <v>O-17C</v>
          </cell>
          <cell r="C548" t="str">
            <v>INF</v>
          </cell>
          <cell r="D548" t="str">
            <v>ESTACION DE DIAGNOSTICO Y MONITOR ESPECIAL PARA EL SISTEMA RIS PACS</v>
          </cell>
          <cell r="E548" t="str">
            <v>INF</v>
          </cell>
          <cell r="F548" t="str">
            <v>EQ</v>
          </cell>
          <cell r="G548" t="e">
            <v>#NAME?</v>
          </cell>
          <cell r="H548" t="e">
            <v>#NAME?</v>
          </cell>
          <cell r="I548" t="e">
            <v>#NAME?</v>
          </cell>
        </row>
        <row r="549">
          <cell r="A549" t="str">
            <v>Z-148F</v>
          </cell>
          <cell r="C549" t="str">
            <v>INF</v>
          </cell>
          <cell r="D549" t="str">
            <v>ESTACION DE LLAMADA DE ENFERMERA</v>
          </cell>
          <cell r="E549" t="str">
            <v>INF</v>
          </cell>
          <cell r="I549" t="e">
            <v>#NAME?</v>
          </cell>
        </row>
        <row r="550">
          <cell r="A550" t="str">
            <v>Z-111</v>
          </cell>
          <cell r="C550" t="str">
            <v>INF</v>
          </cell>
          <cell r="D550" t="str">
            <v>ESTACIÓN DE MONITOREO</v>
          </cell>
          <cell r="E550" t="str">
            <v>INF</v>
          </cell>
          <cell r="I550" t="e">
            <v>#NAME?</v>
          </cell>
        </row>
        <row r="551">
          <cell r="A551" t="str">
            <v>O-17A</v>
          </cell>
          <cell r="C551" t="str">
            <v>INF</v>
          </cell>
          <cell r="D551" t="str">
            <v>ESTACION DE VISUALIZACION PARA EL SISTEMA RIS PACS</v>
          </cell>
          <cell r="E551" t="str">
            <v>INF</v>
          </cell>
          <cell r="F551" t="str">
            <v>EQ</v>
          </cell>
          <cell r="G551" t="e">
            <v>#NAME?</v>
          </cell>
          <cell r="H551" t="e">
            <v>#NAME?</v>
          </cell>
        </row>
        <row r="552">
          <cell r="A552" t="str">
            <v>CF-103Z</v>
          </cell>
          <cell r="C552" t="str">
            <v>CF</v>
          </cell>
          <cell r="D552" t="str">
            <v>ESTACION REDUCTORA PARA CALENTADOR 100/15 PSI CON REGULADOR DE TEMPERATURA</v>
          </cell>
          <cell r="E552" t="str">
            <v>EM</v>
          </cell>
          <cell r="F552" t="str">
            <v>OC</v>
          </cell>
          <cell r="G552" t="e">
            <v>#NAME?</v>
          </cell>
          <cell r="H552" t="e">
            <v>#NAME?</v>
          </cell>
        </row>
        <row r="553">
          <cell r="A553" t="str">
            <v>CF-103X</v>
          </cell>
          <cell r="C553" t="str">
            <v>EST</v>
          </cell>
          <cell r="D553" t="str">
            <v>ESTACION REDUCTORA PARA CENTRAL DE ESTERILIZACION 100/50PSI</v>
          </cell>
          <cell r="E553" t="str">
            <v>EM</v>
          </cell>
          <cell r="F553" t="str">
            <v>OC</v>
          </cell>
          <cell r="G553" t="e">
            <v>#NAME?</v>
          </cell>
          <cell r="H553" t="e">
            <v>#NAME?</v>
          </cell>
          <cell r="I553" t="e">
            <v>#NAME?</v>
          </cell>
        </row>
        <row r="554">
          <cell r="A554" t="str">
            <v>CF-103Y</v>
          </cell>
          <cell r="C554" t="str">
            <v>NUT</v>
          </cell>
          <cell r="D554" t="str">
            <v>ESTACION REDUCTORA PARA NUTRICION DE 100/15 PSI</v>
          </cell>
          <cell r="E554" t="str">
            <v>EM</v>
          </cell>
          <cell r="F554" t="str">
            <v>OC</v>
          </cell>
          <cell r="G554" t="e">
            <v>#NAME?</v>
          </cell>
          <cell r="H554" t="e">
            <v>#NAME?</v>
          </cell>
          <cell r="I554" t="e">
            <v>#NAME?</v>
          </cell>
        </row>
        <row r="555">
          <cell r="A555" t="str">
            <v>CF-110K</v>
          </cell>
          <cell r="C555" t="str">
            <v>EM</v>
          </cell>
          <cell r="D555" t="str">
            <v>ESTACION REDUCTORA Y MEDICION DE GAS</v>
          </cell>
          <cell r="E555" t="str">
            <v>EM</v>
          </cell>
          <cell r="F555" t="str">
            <v>OC</v>
          </cell>
          <cell r="G555" t="e">
            <v>#NAME?</v>
          </cell>
          <cell r="H555" t="e">
            <v>#NAME?</v>
          </cell>
          <cell r="I555" t="e">
            <v>#NAME?</v>
          </cell>
        </row>
        <row r="556">
          <cell r="A556" t="str">
            <v>MA-100</v>
          </cell>
          <cell r="C556" t="str">
            <v>MA</v>
          </cell>
          <cell r="D556" t="str">
            <v>ESTANTE DE ACERO INOXIDABLE</v>
          </cell>
          <cell r="E556" t="str">
            <v>MA</v>
          </cell>
          <cell r="F556" t="str">
            <v>EQ</v>
          </cell>
          <cell r="G556" t="e">
            <v>#NAME?</v>
          </cell>
          <cell r="H556" t="e">
            <v>#NAME?</v>
          </cell>
          <cell r="I556" t="e">
            <v>#NAME?</v>
          </cell>
        </row>
        <row r="557">
          <cell r="A557" t="str">
            <v>M-10</v>
          </cell>
          <cell r="C557" t="str">
            <v>MA</v>
          </cell>
          <cell r="D557" t="str">
            <v>ESTANTE METÁLICO CON ÁNGULOS RANURADOS 0.45 MTS. DE PROFUNDIDAD</v>
          </cell>
          <cell r="E557" t="str">
            <v>MA</v>
          </cell>
          <cell r="F557" t="str">
            <v>EQ</v>
          </cell>
          <cell r="H557" t="e">
            <v>#NAME?</v>
          </cell>
          <cell r="I557" t="e">
            <v>#NAME?</v>
          </cell>
        </row>
        <row r="558">
          <cell r="A558" t="str">
            <v>M-15</v>
          </cell>
          <cell r="C558" t="str">
            <v>MA</v>
          </cell>
          <cell r="D558" t="str">
            <v>ESTANTE PARA COLGAR, DE MADERA TIPO CAJÓN</v>
          </cell>
          <cell r="E558" t="str">
            <v>MA</v>
          </cell>
          <cell r="F558" t="str">
            <v>EQ</v>
          </cell>
          <cell r="G558" t="e">
            <v>#NAME?</v>
          </cell>
          <cell r="H558" t="e">
            <v>#NAME?</v>
          </cell>
          <cell r="I558" t="e">
            <v>#NAME?</v>
          </cell>
        </row>
        <row r="559">
          <cell r="A559" t="str">
            <v>M-8</v>
          </cell>
          <cell r="C559" t="str">
            <v>MA</v>
          </cell>
          <cell r="D559" t="str">
            <v>ESTANTERÍA DE ÁNGULOS RANURADOS DE 0.45 FONDO X 0.90 ANCHO X 2.40 MTS. DE ALTO Y  05 ANAQUELES</v>
          </cell>
          <cell r="E559" t="str">
            <v>MA</v>
          </cell>
          <cell r="F559" t="str">
            <v>EQ</v>
          </cell>
          <cell r="G559" t="e">
            <v>#NAME?</v>
          </cell>
          <cell r="H559" t="e">
            <v>#NAME?</v>
          </cell>
          <cell r="I559" t="e">
            <v>#NAME?</v>
          </cell>
        </row>
        <row r="560">
          <cell r="A560" t="str">
            <v>M-9A</v>
          </cell>
          <cell r="C560" t="str">
            <v>MA</v>
          </cell>
          <cell r="D560" t="str">
            <v>ESTANTERIA DE MADERA RECUBIERTA EN MELAMINE .45 FONDO PARA LIBROS (SALA DE LECTURA)</v>
          </cell>
          <cell r="E560" t="str">
            <v>MA</v>
          </cell>
          <cell r="F560" t="str">
            <v>EQ</v>
          </cell>
          <cell r="G560" t="e">
            <v>#NAME?</v>
          </cell>
          <cell r="H560" t="e">
            <v>#NAME?</v>
          </cell>
          <cell r="I560" t="e">
            <v>#NAME?</v>
          </cell>
        </row>
        <row r="561">
          <cell r="A561" t="str">
            <v>M-9B</v>
          </cell>
          <cell r="C561" t="str">
            <v>MA</v>
          </cell>
          <cell r="D561" t="str">
            <v>ESTANTERIA DE MADERA RECUBIERTA EN MELAMINE CON PUERTAS DE VIDRIO P. MEDIATECA (CDs y DVDs)</v>
          </cell>
          <cell r="E561" t="str">
            <v>MA</v>
          </cell>
          <cell r="F561" t="str">
            <v>EQ</v>
          </cell>
          <cell r="G561" t="e">
            <v>#NAME?</v>
          </cell>
          <cell r="H561" t="e">
            <v>#NAME?</v>
          </cell>
          <cell r="I561" t="e">
            <v>#NAME?</v>
          </cell>
        </row>
        <row r="562">
          <cell r="A562" t="str">
            <v>M-61</v>
          </cell>
          <cell r="C562" t="str">
            <v>MA</v>
          </cell>
          <cell r="D562" t="str">
            <v>ESTANTERÍA ESPECIAL SIMPLE PARA MATERIAL ESTÉRIL</v>
          </cell>
          <cell r="E562" t="str">
            <v>MA</v>
          </cell>
          <cell r="F562" t="str">
            <v>EQ</v>
          </cell>
          <cell r="G562" t="e">
            <v>#NAME?</v>
          </cell>
          <cell r="H562" t="e">
            <v>#NAME?</v>
          </cell>
        </row>
        <row r="563">
          <cell r="A563" t="str">
            <v>MA-30E</v>
          </cell>
          <cell r="C563" t="str">
            <v>MA</v>
          </cell>
          <cell r="D563" t="str">
            <v>ESTANTERÍA METÁLICA DE ACERO INOXIDABLE PARA MEDICAMENTOS, DE 90 X 26 CMS.</v>
          </cell>
          <cell r="E563" t="str">
            <v>MA</v>
          </cell>
          <cell r="F563" t="str">
            <v>EQ</v>
          </cell>
          <cell r="G563" t="e">
            <v>#NAME?</v>
          </cell>
          <cell r="H563" t="e">
            <v>#NAME?</v>
          </cell>
        </row>
        <row r="564">
          <cell r="A564" t="str">
            <v>M-8K</v>
          </cell>
          <cell r="C564" t="str">
            <v>MA</v>
          </cell>
          <cell r="D564" t="str">
            <v>ESTANTERIA METALICA DE ANGULOS RANURADOS DE 01 CUERPOS 04 ANAQUELES</v>
          </cell>
          <cell r="E564" t="str">
            <v>MA</v>
          </cell>
          <cell r="F564" t="str">
            <v>EQ</v>
          </cell>
        </row>
        <row r="565">
          <cell r="A565" t="str">
            <v>M-8D</v>
          </cell>
          <cell r="C565" t="str">
            <v>MA</v>
          </cell>
          <cell r="D565" t="str">
            <v>ESTANTERIA METALICA DE ANGULOS RANURADOS DE 02 CUERPOS 05 ANAQUELES</v>
          </cell>
          <cell r="E565" t="str">
            <v>MA</v>
          </cell>
          <cell r="F565" t="str">
            <v>EQ</v>
          </cell>
          <cell r="G565" t="e">
            <v>#NAME?</v>
          </cell>
          <cell r="H565" t="e">
            <v>#NAME?</v>
          </cell>
          <cell r="I565" t="e">
            <v>#NAME?</v>
          </cell>
        </row>
        <row r="566">
          <cell r="A566" t="str">
            <v>M-8I</v>
          </cell>
          <cell r="C566" t="str">
            <v>MA</v>
          </cell>
          <cell r="D566" t="str">
            <v>ESTANTERIA METALICA DE ANGULOS RANURADOS DE 02 CUERPOS 05 ANAQUELES PARA CAMARA FRIA</v>
          </cell>
          <cell r="E566" t="str">
            <v>MA</v>
          </cell>
          <cell r="F566" t="str">
            <v>EQ</v>
          </cell>
          <cell r="G566" t="e">
            <v>#NAME?</v>
          </cell>
          <cell r="H566" t="e">
            <v>#NAME?</v>
          </cell>
          <cell r="I566" t="e">
            <v>#NAME?</v>
          </cell>
        </row>
        <row r="567">
          <cell r="A567" t="str">
            <v>M-8B</v>
          </cell>
          <cell r="C567" t="str">
            <v>MA</v>
          </cell>
          <cell r="D567" t="str">
            <v>ESTANTERIA METALICA DE ANGULOS RANURADOS DE 03 CUERPOS 04 ANAQUELES</v>
          </cell>
          <cell r="E567" t="str">
            <v>MA</v>
          </cell>
          <cell r="F567" t="str">
            <v>EQ</v>
          </cell>
          <cell r="G567" t="e">
            <v>#NAME?</v>
          </cell>
          <cell r="H567" t="e">
            <v>#NAME?</v>
          </cell>
          <cell r="I567" t="e">
            <v>#NAME?</v>
          </cell>
        </row>
        <row r="568">
          <cell r="A568" t="str">
            <v>M-8A</v>
          </cell>
          <cell r="C568" t="str">
            <v>MA</v>
          </cell>
          <cell r="D568" t="str">
            <v>ESTANTERÍA METÁLICA DE ÁNGULOS RANURADOS DE  02 CUERPOS 04 ANAQUELES</v>
          </cell>
          <cell r="E568" t="str">
            <v>MA</v>
          </cell>
          <cell r="F568" t="str">
            <v>EQ</v>
          </cell>
          <cell r="I568" t="e">
            <v>#NAME?</v>
          </cell>
        </row>
        <row r="569">
          <cell r="A569" t="str">
            <v>M-62</v>
          </cell>
          <cell r="C569" t="str">
            <v>MA</v>
          </cell>
          <cell r="D569" t="str">
            <v>ESTANTERÍA METÁLICA ESPECIAL DOBLE PARA MATERIAL ESTÉRIL</v>
          </cell>
          <cell r="E569" t="str">
            <v>MA</v>
          </cell>
          <cell r="F569" t="str">
            <v>EQ</v>
          </cell>
          <cell r="G569" t="e">
            <v>#NAME?</v>
          </cell>
          <cell r="H569" t="e">
            <v>#NAME?</v>
          </cell>
          <cell r="I569" t="e">
            <v>#NAME?</v>
          </cell>
        </row>
        <row r="570">
          <cell r="A570" t="str">
            <v>M-23</v>
          </cell>
          <cell r="C570" t="str">
            <v>MA</v>
          </cell>
          <cell r="D570" t="str">
            <v>ESTANTERIA METALICA PARA HISTORIAS CLINICAS UN CUERPO</v>
          </cell>
          <cell r="E570" t="str">
            <v>MA</v>
          </cell>
          <cell r="F570" t="str">
            <v>EQ</v>
          </cell>
          <cell r="G570" t="e">
            <v>#NAME?</v>
          </cell>
          <cell r="H570" t="e">
            <v>#NAME?</v>
          </cell>
          <cell r="I570" t="e">
            <v>#NAME?</v>
          </cell>
        </row>
        <row r="571">
          <cell r="A571" t="str">
            <v>MA-30</v>
          </cell>
          <cell r="C571" t="str">
            <v>MA</v>
          </cell>
          <cell r="D571" t="str">
            <v>ESTANTERÍA METÁLICA PARA MEDICAMENTOS, DE 90 X 26 CMS.</v>
          </cell>
          <cell r="E571" t="str">
            <v>MA</v>
          </cell>
          <cell r="F571" t="str">
            <v>EQ</v>
          </cell>
          <cell r="H571" t="e">
            <v>#NAME?</v>
          </cell>
          <cell r="I571" t="e">
            <v>#NAME?</v>
          </cell>
        </row>
        <row r="572">
          <cell r="A572" t="str">
            <v>M-23B</v>
          </cell>
          <cell r="C572" t="str">
            <v>MA</v>
          </cell>
          <cell r="D572" t="str">
            <v>ESTANTERIA METÁLICA PARA PLACAS DE RAYOS X</v>
          </cell>
          <cell r="E572" t="str">
            <v>MA</v>
          </cell>
          <cell r="F572" t="str">
            <v>EQ</v>
          </cell>
          <cell r="G572" t="e">
            <v>#NAME?</v>
          </cell>
          <cell r="H572" t="e">
            <v>#NAME?</v>
          </cell>
          <cell r="I572" t="e">
            <v>#NAME?</v>
          </cell>
        </row>
        <row r="573">
          <cell r="A573" t="str">
            <v>MA-6</v>
          </cell>
          <cell r="C573" t="str">
            <v>MC</v>
          </cell>
          <cell r="D573" t="str">
            <v>ESTANTERÍAS DE ACERO INOXIDABLE, 0.80 ML.X 2.10 DE 3 DIVISIONES</v>
          </cell>
          <cell r="E573" t="str">
            <v>MC</v>
          </cell>
          <cell r="F573" t="str">
            <v>EQ</v>
          </cell>
          <cell r="G573" t="e">
            <v>#NAME?</v>
          </cell>
          <cell r="H573" t="e">
            <v>#NAME?</v>
          </cell>
          <cell r="I573" t="e">
            <v>#NAME?</v>
          </cell>
        </row>
        <row r="574">
          <cell r="A574" t="str">
            <v>MA-6A</v>
          </cell>
          <cell r="C574" t="str">
            <v>MC</v>
          </cell>
          <cell r="D574" t="str">
            <v>ESTANTERÍAS DE ACERO INOXIDABLE, 0.80 ML.X 2.10 DE 5 DIVISIONES</v>
          </cell>
          <cell r="E574" t="str">
            <v>MC</v>
          </cell>
          <cell r="F574" t="str">
            <v>EQ</v>
          </cell>
          <cell r="G574" t="e">
            <v>#NAME?</v>
          </cell>
          <cell r="H574" t="e">
            <v>#NAME?</v>
          </cell>
          <cell r="I574" t="e">
            <v>#NAME?</v>
          </cell>
        </row>
        <row r="575">
          <cell r="A575" t="str">
            <v>M-9a</v>
          </cell>
          <cell r="C575" t="str">
            <v>MA</v>
          </cell>
          <cell r="D575" t="str">
            <v>ESTANTERÍAS DE MADERA C/ MELAMINE EN TABLEROS, 0.45 ML. ANCHO, 2.10 ML. ALTO</v>
          </cell>
          <cell r="E575" t="str">
            <v>MA</v>
          </cell>
          <cell r="F575" t="str">
            <v>EQ</v>
          </cell>
          <cell r="G575" t="e">
            <v>#NAME?</v>
          </cell>
          <cell r="H575" t="e">
            <v>#NAME?</v>
          </cell>
          <cell r="I575" t="e">
            <v>#NAME?</v>
          </cell>
        </row>
        <row r="576">
          <cell r="A576" t="str">
            <v>CU-10A</v>
          </cell>
          <cell r="C576" t="str">
            <v>EM</v>
          </cell>
          <cell r="D576" t="str">
            <v xml:space="preserve">ESTATIVA DE TECHO CON 01 COLUMNAS (GASES, 2 O, 2 V, 2 AC, 6 TOMAC. DOBLES, RACK, DATA, ESCAPE GASES) </v>
          </cell>
          <cell r="E576" t="str">
            <v>B</v>
          </cell>
          <cell r="F576" t="str">
            <v>EQ</v>
          </cell>
          <cell r="G576" t="e">
            <v>#NAME?</v>
          </cell>
          <cell r="H576" t="e">
            <v>#NAME?</v>
          </cell>
          <cell r="I576" t="e">
            <v>#NAME?</v>
          </cell>
        </row>
        <row r="577">
          <cell r="A577" t="str">
            <v>CU-10B</v>
          </cell>
          <cell r="C577" t="str">
            <v>EM</v>
          </cell>
          <cell r="D577" t="str">
            <v xml:space="preserve">ESTATIVA DE TECHO CON 01 COLUMNAS PARA EQUIPOS ( 6 TOMAC. DOBLES, RACK, DATA, PORTASUEROS) </v>
          </cell>
          <cell r="E577" t="str">
            <v>B</v>
          </cell>
          <cell r="F577" t="str">
            <v>EQ</v>
          </cell>
          <cell r="G577" t="e">
            <v>#NAME?</v>
          </cell>
          <cell r="H577" t="e">
            <v>#NAME?</v>
          </cell>
          <cell r="I577" t="e">
            <v>#NAME?</v>
          </cell>
        </row>
        <row r="578">
          <cell r="A578" t="str">
            <v>CU-10</v>
          </cell>
          <cell r="C578" t="str">
            <v>EM</v>
          </cell>
          <cell r="D578" t="str">
            <v>ESTATIVA DE TECHO CON 02 COLUMNAS (GASES, 2 O, 2 V, 2 AC, 6 TOMAC. DOBLES, RACK, DATA, ESCAPE GASES) Y EQUIPOS (6 TOMAC. DOBLES, RACK, DATA, PORTASUEROS)</v>
          </cell>
          <cell r="E578" t="str">
            <v>B</v>
          </cell>
          <cell r="F578" t="str">
            <v>EQ</v>
          </cell>
          <cell r="G578" t="e">
            <v>#NAME?</v>
          </cell>
          <cell r="H578" t="e">
            <v>#NAME?</v>
          </cell>
          <cell r="I578" t="e">
            <v>#NAME?</v>
          </cell>
        </row>
        <row r="579">
          <cell r="A579" t="str">
            <v>E-70</v>
          </cell>
          <cell r="C579" t="str">
            <v>LAB</v>
          </cell>
          <cell r="D579" t="str">
            <v>ESTEREOSCOPIO</v>
          </cell>
          <cell r="E579" t="str">
            <v>L</v>
          </cell>
          <cell r="F579" t="str">
            <v>EQ</v>
          </cell>
          <cell r="G579" t="e">
            <v>#NAME?</v>
          </cell>
          <cell r="H579" t="e">
            <v>#NAME?</v>
          </cell>
          <cell r="I579" t="e">
            <v>#NAME?</v>
          </cell>
        </row>
        <row r="580">
          <cell r="A580" t="str">
            <v>S-11A</v>
          </cell>
          <cell r="C580" t="str">
            <v>EST</v>
          </cell>
          <cell r="D580" t="str">
            <v>ESTERILIZADOR A VAPOR  DE RED, DOBLE PUERTA  CAP. APROX. 250 a 300 LT</v>
          </cell>
          <cell r="E580" t="str">
            <v>E</v>
          </cell>
          <cell r="F580" t="str">
            <v>EQ</v>
          </cell>
          <cell r="G580" t="e">
            <v>#NAME?</v>
          </cell>
          <cell r="H580" t="e">
            <v>#NAME?</v>
          </cell>
          <cell r="I580" t="e">
            <v>#NAME?</v>
          </cell>
        </row>
        <row r="581">
          <cell r="A581" t="str">
            <v>S-6</v>
          </cell>
          <cell r="C581" t="str">
            <v>EST</v>
          </cell>
          <cell r="D581" t="str">
            <v>ESTERILIZADOR CON GENERADOR ELECTRICO DE VAPOR 20 - 25 LT</v>
          </cell>
          <cell r="E581" t="str">
            <v>E</v>
          </cell>
          <cell r="F581" t="str">
            <v>EQ</v>
          </cell>
          <cell r="G581" t="e">
            <v>#NAME?</v>
          </cell>
          <cell r="H581" t="e">
            <v>#NAME?</v>
          </cell>
        </row>
        <row r="582">
          <cell r="A582" t="str">
            <v>S-8A</v>
          </cell>
          <cell r="C582" t="str">
            <v>EST</v>
          </cell>
          <cell r="D582" t="str">
            <v>ESTERILIZADOR CON GENERADOR ELECTRICO DE VAPOR 30 - 40 LT</v>
          </cell>
          <cell r="E582" t="str">
            <v>E</v>
          </cell>
          <cell r="F582" t="str">
            <v>EQ</v>
          </cell>
          <cell r="G582" t="e">
            <v>#NAME?</v>
          </cell>
          <cell r="H582" t="e">
            <v>#NAME?</v>
          </cell>
        </row>
        <row r="583">
          <cell r="A583" t="str">
            <v>S-8</v>
          </cell>
          <cell r="C583" t="str">
            <v>EST</v>
          </cell>
          <cell r="D583" t="str">
            <v>ESTERILIZADOR CON GENERADOR ELECTRICO DE VAPOR 40 - 50 LT</v>
          </cell>
          <cell r="E583" t="str">
            <v>E</v>
          </cell>
          <cell r="F583" t="str">
            <v>EQ</v>
          </cell>
          <cell r="G583" t="e">
            <v>#NAME?</v>
          </cell>
          <cell r="H583" t="e">
            <v>#NAME?</v>
          </cell>
          <cell r="I583" t="e">
            <v>#NAME?</v>
          </cell>
        </row>
        <row r="584">
          <cell r="A584" t="str">
            <v>S-9</v>
          </cell>
          <cell r="C584" t="str">
            <v>EST</v>
          </cell>
          <cell r="D584" t="str">
            <v>ESTERILIZADOR CON GENERADOR ELÉCTRICO DE VAPOR 70 - 80 LT</v>
          </cell>
          <cell r="E584" t="str">
            <v>E</v>
          </cell>
          <cell r="F584" t="str">
            <v>EQ</v>
          </cell>
          <cell r="G584" t="e">
            <v>#NAME?</v>
          </cell>
          <cell r="H584" t="e">
            <v>#NAME?</v>
          </cell>
          <cell r="I584" t="e">
            <v>#NAME?</v>
          </cell>
        </row>
        <row r="585">
          <cell r="A585" t="str">
            <v>S-24A</v>
          </cell>
          <cell r="C585" t="str">
            <v>EST</v>
          </cell>
          <cell r="D585" t="str">
            <v>ESTERILIZADOR CON GENERADOR ELECTRICO DE VAPOR DE 20 A 30 LITROS</v>
          </cell>
          <cell r="E585" t="str">
            <v>B</v>
          </cell>
          <cell r="F585" t="str">
            <v>EQ</v>
          </cell>
          <cell r="G585" t="e">
            <v>#NAME?</v>
          </cell>
          <cell r="H585" t="e">
            <v>#NAME?</v>
          </cell>
          <cell r="I585" t="e">
            <v>#NAME?</v>
          </cell>
        </row>
        <row r="586">
          <cell r="A586" t="str">
            <v>S-10A</v>
          </cell>
          <cell r="C586" t="str">
            <v>EST</v>
          </cell>
          <cell r="D586" t="str">
            <v>ESTERILIZADOR CON GENERADOR ELECTRICO DE VAPOR, DOS PUERTAS</v>
          </cell>
          <cell r="E586" t="str">
            <v>E</v>
          </cell>
          <cell r="F586" t="str">
            <v>EQ</v>
          </cell>
          <cell r="G586" t="e">
            <v>#NAME?</v>
          </cell>
          <cell r="H586" t="e">
            <v>#NAME?</v>
          </cell>
          <cell r="I586" t="e">
            <v>#NAME?</v>
          </cell>
        </row>
        <row r="587">
          <cell r="A587" t="str">
            <v>S-27</v>
          </cell>
          <cell r="C587" t="str">
            <v>MA</v>
          </cell>
          <cell r="D587" t="str">
            <v>ESTERILIZADOR DE AIRE CALIENTE DE 50 LTS.</v>
          </cell>
          <cell r="E587" t="str">
            <v>B</v>
          </cell>
          <cell r="F587" t="str">
            <v>EQ</v>
          </cell>
          <cell r="H587" t="e">
            <v>#NAME?</v>
          </cell>
          <cell r="I587" t="e">
            <v>#NAME?</v>
          </cell>
        </row>
        <row r="588">
          <cell r="A588" t="str">
            <v>EST-X01</v>
          </cell>
          <cell r="C588" t="str">
            <v>EST</v>
          </cell>
          <cell r="D588" t="str">
            <v xml:space="preserve">ESTERILIZADOR DE BAJA TEMPERATURA - PERÓXIDO DE HIDROGENO 100 LITROS MINIMO. </v>
          </cell>
          <cell r="E588" t="str">
            <v>B</v>
          </cell>
          <cell r="F588" t="str">
            <v>EQ</v>
          </cell>
          <cell r="G588" t="e">
            <v>#NAME?</v>
          </cell>
          <cell r="H588" t="e">
            <v>#NAME?</v>
          </cell>
          <cell r="I588" t="e">
            <v>#NAME?</v>
          </cell>
        </row>
        <row r="589">
          <cell r="A589" t="str">
            <v>S-40</v>
          </cell>
          <cell r="C589" t="str">
            <v>EST</v>
          </cell>
          <cell r="D589" t="str">
            <v>ESTERILIZADOR DE BAJA TEMPERATURA - PERÓXIDO DE HIDROGENO ó PLASMA CON DOBLE PUERTA</v>
          </cell>
          <cell r="E589" t="str">
            <v>B</v>
          </cell>
          <cell r="F589" t="str">
            <v>EQ</v>
          </cell>
          <cell r="G589" t="e">
            <v>#NAME?</v>
          </cell>
          <cell r="H589" t="e">
            <v>#NAME?</v>
          </cell>
          <cell r="I589" t="e">
            <v>#NAME?</v>
          </cell>
        </row>
        <row r="590">
          <cell r="A590" t="str">
            <v>EST-X02</v>
          </cell>
          <cell r="C590" t="str">
            <v>EST</v>
          </cell>
          <cell r="D590" t="str">
            <v>ESTERILIZADOR DE BAJA TEMPERATURA - PERÓXIDO DE HIDROGENO PLASMA CON DOBLE PUERTA 100 LITROS MINIMO</v>
          </cell>
          <cell r="E590" t="str">
            <v>B</v>
          </cell>
          <cell r="F590" t="str">
            <v>EQ</v>
          </cell>
          <cell r="G590" t="e">
            <v>#NAME?</v>
          </cell>
          <cell r="H590" t="e">
            <v>#NAME?</v>
          </cell>
        </row>
        <row r="591">
          <cell r="A591" t="str">
            <v>S-23</v>
          </cell>
          <cell r="C591" t="str">
            <v>EST</v>
          </cell>
          <cell r="D591" t="str">
            <v>ESTERILIZADOR DE BAJA TEMPERATURA CON OXIDO DE ETILENO (15 AMP.)</v>
          </cell>
          <cell r="E591" t="str">
            <v>E</v>
          </cell>
          <cell r="F591" t="str">
            <v>EQ</v>
          </cell>
          <cell r="G591" t="e">
            <v>#NAME?</v>
          </cell>
          <cell r="H591" t="e">
            <v>#NAME?</v>
          </cell>
          <cell r="I591" t="e">
            <v>#NAME?</v>
          </cell>
        </row>
        <row r="592">
          <cell r="A592" t="str">
            <v>S-71</v>
          </cell>
          <cell r="C592" t="str">
            <v>EST</v>
          </cell>
          <cell r="D592" t="str">
            <v>ESTERILIZADOR DE BIBERONES</v>
          </cell>
          <cell r="E592" t="str">
            <v>E</v>
          </cell>
          <cell r="F592" t="str">
            <v>EQ</v>
          </cell>
          <cell r="G592" t="e">
            <v>#NAME?</v>
          </cell>
          <cell r="H592" t="e">
            <v>#NAME?</v>
          </cell>
          <cell r="I592" t="e">
            <v>#NAME?</v>
          </cell>
        </row>
        <row r="593">
          <cell r="A593" t="str">
            <v>S-21</v>
          </cell>
          <cell r="C593" t="str">
            <v>EST</v>
          </cell>
          <cell r="D593" t="str">
            <v>ESTERILIZADOR DE CALOR HUMEDO DE 40 A 50 LITROS</v>
          </cell>
          <cell r="E593" t="str">
            <v>B</v>
          </cell>
          <cell r="F593" t="str">
            <v>EQ</v>
          </cell>
          <cell r="G593" t="e">
            <v>#NAME?</v>
          </cell>
          <cell r="H593" t="e">
            <v>#NAME?</v>
          </cell>
          <cell r="I593" t="e">
            <v>#NAME?</v>
          </cell>
        </row>
        <row r="594">
          <cell r="A594" t="str">
            <v>S-20</v>
          </cell>
          <cell r="C594" t="str">
            <v>EST</v>
          </cell>
          <cell r="D594" t="str">
            <v>ESTERILIZADOR DE CALOR HUMEDO DE 50 A 60 LITROS</v>
          </cell>
          <cell r="E594" t="str">
            <v>B</v>
          </cell>
          <cell r="F594" t="str">
            <v>EQ</v>
          </cell>
          <cell r="G594" t="e">
            <v>#NAME?</v>
          </cell>
          <cell r="H594" t="e">
            <v>#NAME?</v>
          </cell>
          <cell r="I594" t="e">
            <v>#NAME?</v>
          </cell>
        </row>
        <row r="595">
          <cell r="A595" t="str">
            <v>S-50</v>
          </cell>
          <cell r="C595" t="str">
            <v>EST</v>
          </cell>
          <cell r="D595" t="str">
            <v>ESTERILIZADOR DE CALOR HUMEDO DE 60 A 80 LITROS</v>
          </cell>
          <cell r="E595" t="str">
            <v>B</v>
          </cell>
          <cell r="F595" t="str">
            <v>EQ</v>
          </cell>
          <cell r="G595" t="e">
            <v>#NAME?</v>
          </cell>
          <cell r="H595" t="e">
            <v>#NAME?</v>
          </cell>
          <cell r="I595" t="e">
            <v>#NAME?</v>
          </cell>
        </row>
        <row r="596">
          <cell r="A596" t="str">
            <v>S-4</v>
          </cell>
          <cell r="C596" t="str">
            <v>EST</v>
          </cell>
          <cell r="D596" t="str">
            <v>ESTERILIZADOR ELÉCTRICO DE BIBERONES 30 A 55LTS</v>
          </cell>
          <cell r="E596" t="str">
            <v>B</v>
          </cell>
          <cell r="F596" t="str">
            <v>EQ</v>
          </cell>
          <cell r="G596" t="e">
            <v>#NAME?</v>
          </cell>
          <cell r="H596" t="e">
            <v>#NAME?</v>
          </cell>
          <cell r="I596" t="e">
            <v>#NAME?</v>
          </cell>
        </row>
        <row r="597">
          <cell r="A597" t="str">
            <v>DX-102</v>
          </cell>
          <cell r="C597" t="str">
            <v>DX</v>
          </cell>
          <cell r="D597" t="str">
            <v>ESTETOSCOPIO  NEONATAL</v>
          </cell>
          <cell r="E597" t="str">
            <v>C</v>
          </cell>
          <cell r="F597" t="str">
            <v>EQ</v>
          </cell>
          <cell r="G597" t="e">
            <v>#NAME?</v>
          </cell>
          <cell r="H597" t="e">
            <v>#NAME?</v>
          </cell>
          <cell r="I597" t="e">
            <v>#NAME?</v>
          </cell>
        </row>
        <row r="598">
          <cell r="A598" t="str">
            <v>DX-100</v>
          </cell>
          <cell r="C598" t="str">
            <v>DX</v>
          </cell>
          <cell r="D598" t="str">
            <v>ESTETOSCOPIO ADULTO</v>
          </cell>
          <cell r="E598" t="str">
            <v>C</v>
          </cell>
          <cell r="F598" t="str">
            <v>EQ</v>
          </cell>
          <cell r="G598" t="e">
            <v>#NAME?</v>
          </cell>
          <cell r="H598" t="e">
            <v>#NAME?</v>
          </cell>
          <cell r="I598" t="e">
            <v>#NAME?</v>
          </cell>
        </row>
        <row r="599">
          <cell r="A599" t="str">
            <v>DX-104</v>
          </cell>
          <cell r="C599" t="str">
            <v>DX</v>
          </cell>
          <cell r="D599" t="str">
            <v>ESTETOSCOPIO ADULTO PEDIÁTRICO</v>
          </cell>
          <cell r="E599" t="str">
            <v>C</v>
          </cell>
          <cell r="F599" t="str">
            <v>EQ</v>
          </cell>
          <cell r="G599" t="e">
            <v>#NAME?</v>
          </cell>
          <cell r="H599" t="e">
            <v>#NAME?</v>
          </cell>
          <cell r="I599" t="e">
            <v>#NAME?</v>
          </cell>
        </row>
        <row r="600">
          <cell r="A600" t="str">
            <v>DX-106</v>
          </cell>
          <cell r="C600" t="str">
            <v>DX</v>
          </cell>
          <cell r="D600" t="str">
            <v>ESTETOSCOPIO PEDIÁTRICO</v>
          </cell>
          <cell r="E600" t="str">
            <v>C</v>
          </cell>
          <cell r="F600" t="str">
            <v>EQ</v>
          </cell>
          <cell r="G600" t="e">
            <v>#NAME?</v>
          </cell>
          <cell r="H600" t="e">
            <v>#NAME?</v>
          </cell>
          <cell r="I600" t="e">
            <v>#NAME?</v>
          </cell>
        </row>
        <row r="601">
          <cell r="A601" t="str">
            <v>E-12</v>
          </cell>
          <cell r="C601" t="str">
            <v>MF</v>
          </cell>
          <cell r="D601" t="str">
            <v>ESTIMULADOR NERVIOSO TRANSCUTANEO  (TENS)</v>
          </cell>
          <cell r="E601" t="str">
            <v>B</v>
          </cell>
          <cell r="F601" t="str">
            <v>EQ</v>
          </cell>
          <cell r="G601" t="e">
            <v>#NAME?</v>
          </cell>
          <cell r="H601" t="e">
            <v>#NAME?</v>
          </cell>
          <cell r="I601" t="e">
            <v>#NAME?</v>
          </cell>
        </row>
        <row r="602">
          <cell r="A602" t="str">
            <v>L-12</v>
          </cell>
          <cell r="C602" t="str">
            <v>LAB</v>
          </cell>
          <cell r="D602" t="str">
            <v>ESTUFA (50 LITROS) - 2 Kw.</v>
          </cell>
          <cell r="E602" t="str">
            <v>L</v>
          </cell>
          <cell r="F602" t="str">
            <v>EQ</v>
          </cell>
          <cell r="G602" t="e">
            <v>#NAME?</v>
          </cell>
          <cell r="H602" t="e">
            <v>#NAME?</v>
          </cell>
          <cell r="I602" t="e">
            <v>#NAME?</v>
          </cell>
        </row>
        <row r="603">
          <cell r="A603" t="str">
            <v>U-50b</v>
          </cell>
          <cell r="C603" t="str">
            <v>EM</v>
          </cell>
          <cell r="D603" t="str">
            <v>ESTUFA CALENTADOR DE AMBIENTE</v>
          </cell>
          <cell r="E603" t="str">
            <v>E</v>
          </cell>
          <cell r="F603" t="str">
            <v>EQ</v>
          </cell>
          <cell r="H603" t="e">
            <v>#NAME?</v>
          </cell>
          <cell r="I603" t="e">
            <v>#NAME?</v>
          </cell>
        </row>
        <row r="604">
          <cell r="A604" t="str">
            <v>EST-04</v>
          </cell>
          <cell r="C604" t="str">
            <v>LAB</v>
          </cell>
          <cell r="D604" t="str">
            <v>ESTUFA DE 15 LITROS</v>
          </cell>
          <cell r="E604" t="str">
            <v>L</v>
          </cell>
          <cell r="F604" t="str">
            <v>EQ</v>
          </cell>
          <cell r="G604" t="e">
            <v>#NAME?</v>
          </cell>
          <cell r="H604" t="e">
            <v>#NAME?</v>
          </cell>
          <cell r="I604" t="e">
            <v>#NAME?</v>
          </cell>
        </row>
        <row r="605">
          <cell r="A605" t="str">
            <v>RC-202</v>
          </cell>
          <cell r="C605" t="str">
            <v>NUT</v>
          </cell>
          <cell r="D605" t="str">
            <v>EVAPORADOR PARA CAMARA FRIGORIFICA DE CARNES</v>
          </cell>
          <cell r="E605" t="str">
            <v>EM</v>
          </cell>
          <cell r="F605" t="str">
            <v>OC</v>
          </cell>
          <cell r="I605" t="e">
            <v>#NAME?</v>
          </cell>
        </row>
        <row r="606">
          <cell r="A606" t="str">
            <v>RC-402</v>
          </cell>
          <cell r="C606" t="str">
            <v>NUT</v>
          </cell>
          <cell r="D606" t="str">
            <v>EVAPORADOR PARA CAMARA FRIGORIFICA DE LACTEOS</v>
          </cell>
          <cell r="E606" t="str">
            <v>EM</v>
          </cell>
          <cell r="F606" t="str">
            <v>OC</v>
          </cell>
        </row>
        <row r="607">
          <cell r="A607" t="str">
            <v>RC-602</v>
          </cell>
          <cell r="C607" t="str">
            <v>NUT</v>
          </cell>
          <cell r="D607" t="str">
            <v>EVAPORADOR PARA CAMARA FRIGORIFICA DE PESCADO</v>
          </cell>
          <cell r="E607" t="str">
            <v>EM</v>
          </cell>
          <cell r="F607" t="str">
            <v>OC</v>
          </cell>
        </row>
        <row r="608">
          <cell r="A608" t="str">
            <v>RC-302</v>
          </cell>
          <cell r="C608" t="str">
            <v>NUT</v>
          </cell>
          <cell r="D608" t="str">
            <v>EVAPORADOR PARA CAMARA FRIGORIFICA DE VERDURAS</v>
          </cell>
          <cell r="E608" t="str">
            <v>EM</v>
          </cell>
          <cell r="F608" t="str">
            <v>OC</v>
          </cell>
        </row>
        <row r="609">
          <cell r="A609" t="str">
            <v>X-2</v>
          </cell>
          <cell r="C609" t="str">
            <v>NUT</v>
          </cell>
          <cell r="D609" t="str">
            <v xml:space="preserve">EXPRIMIDORES DE JUGOS, SEMI INDUSTRIAL, DE ACERO INOXIDABLE </v>
          </cell>
          <cell r="E609" t="str">
            <v>E</v>
          </cell>
          <cell r="F609" t="str">
            <v>EQ</v>
          </cell>
          <cell r="G609" t="e">
            <v>#NAME?</v>
          </cell>
          <cell r="H609" t="e">
            <v>#NAME?</v>
          </cell>
        </row>
        <row r="610">
          <cell r="A610" t="str">
            <v>Z-112A</v>
          </cell>
          <cell r="C610" t="str">
            <v>MC</v>
          </cell>
          <cell r="D610" t="str">
            <v>EXTINGUIDOR CONTRA INCENDIOS HALOGENADOS O CO2  DE 2 KG.</v>
          </cell>
          <cell r="E610" t="str">
            <v>MC</v>
          </cell>
          <cell r="F610" t="str">
            <v>EQ</v>
          </cell>
          <cell r="I610" t="e">
            <v>#NAME?</v>
          </cell>
        </row>
        <row r="611">
          <cell r="A611" t="str">
            <v>Z-112B</v>
          </cell>
          <cell r="C611" t="str">
            <v>MC</v>
          </cell>
          <cell r="D611" t="str">
            <v>EXTINGUIDOR CONTRA INCENDIOS HALOGENADOS O CO2  DE 6 KG.</v>
          </cell>
          <cell r="E611" t="str">
            <v>MC</v>
          </cell>
          <cell r="F611" t="str">
            <v>EQ</v>
          </cell>
        </row>
        <row r="612">
          <cell r="A612" t="str">
            <v>E-17</v>
          </cell>
          <cell r="C612" t="str">
            <v>C</v>
          </cell>
          <cell r="D612" t="str">
            <v>EXTINGUIDOR CONTRA INCENDIOS, CAP. 12 KGS.</v>
          </cell>
          <cell r="E612" t="str">
            <v>C</v>
          </cell>
          <cell r="F612" t="str">
            <v>EQ</v>
          </cell>
          <cell r="H612" t="e">
            <v>#NAME?</v>
          </cell>
          <cell r="I612" t="e">
            <v>#NAME?</v>
          </cell>
        </row>
        <row r="613">
          <cell r="A613" t="str">
            <v>E-15A</v>
          </cell>
          <cell r="C613" t="str">
            <v>C</v>
          </cell>
          <cell r="D613" t="str">
            <v>EXTINGUIDOR CONTRA INCENDIOS, CAP. 12 LIBRAS.</v>
          </cell>
          <cell r="E613" t="str">
            <v>C</v>
          </cell>
          <cell r="F613" t="str">
            <v>EQ</v>
          </cell>
          <cell r="H613" t="e">
            <v>#NAME?</v>
          </cell>
        </row>
        <row r="614">
          <cell r="A614" t="str">
            <v>E-17B</v>
          </cell>
          <cell r="C614" t="str">
            <v>MAN</v>
          </cell>
          <cell r="D614" t="str">
            <v>EXTINTOR DE ACETATO DE POTASIO</v>
          </cell>
          <cell r="E614" t="str">
            <v>E</v>
          </cell>
          <cell r="F614" t="str">
            <v>EQ</v>
          </cell>
          <cell r="G614" t="e">
            <v>#NAME?</v>
          </cell>
          <cell r="H614" t="e">
            <v>#NAME?</v>
          </cell>
          <cell r="I614" t="e">
            <v>#NAME?</v>
          </cell>
        </row>
        <row r="615">
          <cell r="A615" t="str">
            <v>E-16</v>
          </cell>
          <cell r="C615" t="str">
            <v>MAN</v>
          </cell>
          <cell r="D615" t="str">
            <v xml:space="preserve">EXTINTOR DE AGUA </v>
          </cell>
          <cell r="E615" t="str">
            <v>E</v>
          </cell>
          <cell r="F615" t="str">
            <v>EQ</v>
          </cell>
          <cell r="G615" t="e">
            <v>#NAME?</v>
          </cell>
          <cell r="H615" t="e">
            <v>#NAME?</v>
          </cell>
          <cell r="I615" t="e">
            <v>#NAME?</v>
          </cell>
        </row>
        <row r="616">
          <cell r="A616" t="str">
            <v>EX-10</v>
          </cell>
          <cell r="C616" t="str">
            <v>MAN</v>
          </cell>
          <cell r="D616" t="str">
            <v>EXTINTOR DE AGUA DE 2.5 GALONES</v>
          </cell>
          <cell r="E616" t="str">
            <v>E</v>
          </cell>
          <cell r="F616" t="str">
            <v>EQ</v>
          </cell>
          <cell r="I616" t="e">
            <v>#NAME?</v>
          </cell>
        </row>
        <row r="617">
          <cell r="A617" t="str">
            <v>E-17A</v>
          </cell>
          <cell r="C617" t="str">
            <v>MAN</v>
          </cell>
          <cell r="D617" t="str">
            <v>EXTINTOR DE AGUA DESTILADA</v>
          </cell>
          <cell r="E617" t="str">
            <v>E</v>
          </cell>
          <cell r="F617" t="str">
            <v>EQ</v>
          </cell>
          <cell r="G617" t="e">
            <v>#NAME?</v>
          </cell>
          <cell r="H617" t="e">
            <v>#NAME?</v>
          </cell>
          <cell r="I617" t="e">
            <v>#NAME?</v>
          </cell>
        </row>
        <row r="618">
          <cell r="A618" t="str">
            <v>E-17</v>
          </cell>
          <cell r="C618" t="str">
            <v>MAN</v>
          </cell>
          <cell r="D618" t="str">
            <v>EXTINTOR DE CO2</v>
          </cell>
          <cell r="E618" t="str">
            <v>E</v>
          </cell>
          <cell r="F618" t="str">
            <v>EQ</v>
          </cell>
          <cell r="G618" t="e">
            <v>#NAME?</v>
          </cell>
          <cell r="H618" t="e">
            <v>#NAME?</v>
          </cell>
          <cell r="I618" t="e">
            <v>#NAME?</v>
          </cell>
        </row>
        <row r="619">
          <cell r="A619" t="str">
            <v>E-17C</v>
          </cell>
          <cell r="C619" t="str">
            <v>MAN</v>
          </cell>
          <cell r="D619" t="str">
            <v>EXTINTOR DE CO2 DE 12 KG</v>
          </cell>
          <cell r="E619" t="str">
            <v>E</v>
          </cell>
          <cell r="F619" t="str">
            <v>EQ</v>
          </cell>
          <cell r="G619" t="e">
            <v>#NAME?</v>
          </cell>
          <cell r="H619" t="e">
            <v>#NAME?</v>
          </cell>
        </row>
        <row r="620">
          <cell r="A620" t="str">
            <v>E-15</v>
          </cell>
          <cell r="C620" t="str">
            <v>C</v>
          </cell>
          <cell r="D620" t="str">
            <v xml:space="preserve">EXTINTOR DE INCENDIOS DE POLVO QUIMICO SECO </v>
          </cell>
          <cell r="E620" t="str">
            <v>E</v>
          </cell>
          <cell r="F620" t="str">
            <v>EQ</v>
          </cell>
          <cell r="G620" t="e">
            <v>#NAME?</v>
          </cell>
          <cell r="H620" t="e">
            <v>#NAME?</v>
          </cell>
          <cell r="I620" t="e">
            <v>#NAME?</v>
          </cell>
        </row>
        <row r="621">
          <cell r="A621" t="str">
            <v>EX-4</v>
          </cell>
          <cell r="C621" t="str">
            <v>MAN</v>
          </cell>
          <cell r="D621" t="str">
            <v>EXTINTOR DE POLVO QUÍMICO SECO DE 12KG</v>
          </cell>
          <cell r="E621" t="str">
            <v>E</v>
          </cell>
          <cell r="F621" t="str">
            <v>EQ</v>
          </cell>
          <cell r="G621" t="e">
            <v>#NAME?</v>
          </cell>
          <cell r="H621" t="e">
            <v>#NAME?</v>
          </cell>
        </row>
        <row r="622">
          <cell r="A622" t="str">
            <v>L-87C</v>
          </cell>
          <cell r="C622" t="str">
            <v>LAB</v>
          </cell>
          <cell r="D622" t="str">
            <v>EXTRACTOR DE DNA (DE MESA)</v>
          </cell>
          <cell r="E622" t="str">
            <v>L</v>
          </cell>
          <cell r="F622" t="str">
            <v>EQ</v>
          </cell>
          <cell r="G622" t="e">
            <v>#NAME?</v>
          </cell>
          <cell r="H622" t="e">
            <v>#NAME?</v>
          </cell>
          <cell r="I622" t="e">
            <v>#NAME?</v>
          </cell>
        </row>
        <row r="623">
          <cell r="A623" t="str">
            <v>EM-X05</v>
          </cell>
          <cell r="C623" t="str">
            <v>MAN</v>
          </cell>
          <cell r="D623" t="str">
            <v>EXTRACTORES AXIALES</v>
          </cell>
          <cell r="E623" t="str">
            <v>E</v>
          </cell>
          <cell r="F623" t="str">
            <v>EQ</v>
          </cell>
          <cell r="G623" t="e">
            <v>#NAME?</v>
          </cell>
          <cell r="H623" t="e">
            <v>#NAME?</v>
          </cell>
        </row>
        <row r="624">
          <cell r="A624" t="str">
            <v>OF-06</v>
          </cell>
          <cell r="C624" t="str">
            <v>OFT</v>
          </cell>
          <cell r="D624" t="str">
            <v xml:space="preserve">FACOEMULSIFICADOR + VITREOFAGO </v>
          </cell>
          <cell r="E624" t="str">
            <v>B</v>
          </cell>
          <cell r="F624" t="str">
            <v>EQ</v>
          </cell>
          <cell r="G624" t="e">
            <v>#NAME?</v>
          </cell>
          <cell r="H624" t="e">
            <v>#NAME?</v>
          </cell>
        </row>
        <row r="625">
          <cell r="A625" t="str">
            <v>EM-28</v>
          </cell>
          <cell r="C625" t="str">
            <v>DX</v>
          </cell>
          <cell r="D625" t="str">
            <v>FAJA ERGOMETRICA CON MONITOR</v>
          </cell>
          <cell r="E625" t="str">
            <v>B</v>
          </cell>
          <cell r="F625" t="str">
            <v>EQ</v>
          </cell>
          <cell r="G625" t="e">
            <v>#NAME?</v>
          </cell>
          <cell r="H625" t="e">
            <v>#NAME?</v>
          </cell>
        </row>
        <row r="626">
          <cell r="A626" t="str">
            <v>Z-803</v>
          </cell>
          <cell r="C626" t="str">
            <v>COM</v>
          </cell>
          <cell r="D626" t="str">
            <v>FERULA NEUMANTICA DE MIEMBROS  INFERIORES</v>
          </cell>
          <cell r="E626" t="str">
            <v>COM</v>
          </cell>
          <cell r="F626" t="str">
            <v>EQ</v>
          </cell>
          <cell r="G626" t="e">
            <v>#NAME?</v>
          </cell>
          <cell r="H626" t="e">
            <v>#NAME?</v>
          </cell>
          <cell r="I626" t="e">
            <v>#NAME?</v>
          </cell>
        </row>
        <row r="627">
          <cell r="A627" t="str">
            <v>Z-802</v>
          </cell>
          <cell r="C627" t="str">
            <v>COM</v>
          </cell>
          <cell r="D627" t="str">
            <v>FERULA NEUMANTICA DE MIEMBROS  SUPERIORES</v>
          </cell>
          <cell r="E627" t="str">
            <v>COM</v>
          </cell>
          <cell r="F627" t="str">
            <v>EQ</v>
          </cell>
          <cell r="G627" t="e">
            <v>#NAME?</v>
          </cell>
          <cell r="H627" t="e">
            <v>#NAME?</v>
          </cell>
          <cell r="I627" t="e">
            <v>#NAME?</v>
          </cell>
        </row>
        <row r="628">
          <cell r="A628" t="str">
            <v>MA-44</v>
          </cell>
          <cell r="C628" t="str">
            <v>MC</v>
          </cell>
          <cell r="D628" t="str">
            <v>FICHERO DE APLIQUE MURAL PARA 10 PORTA HISTORIAS CLINICAS</v>
          </cell>
          <cell r="E628" t="str">
            <v>MC</v>
          </cell>
          <cell r="F628" t="str">
            <v>EQ</v>
          </cell>
          <cell r="G628" t="e">
            <v>#NAME?</v>
          </cell>
          <cell r="H628" t="e">
            <v>#NAME?</v>
          </cell>
          <cell r="I628" t="e">
            <v>#NAME?</v>
          </cell>
        </row>
        <row r="629">
          <cell r="A629" t="str">
            <v>CF-35D</v>
          </cell>
          <cell r="C629" t="str">
            <v>EM</v>
          </cell>
          <cell r="D629" t="str">
            <v>FILTRO ACTIVO ELIMINADOR DE ARMONICOS EN REDES ELÉCTRICAS</v>
          </cell>
          <cell r="E629" t="str">
            <v>EM</v>
          </cell>
          <cell r="F629" t="str">
            <v>OC</v>
          </cell>
          <cell r="G629" t="e">
            <v>#NAME?</v>
          </cell>
          <cell r="H629" t="e">
            <v>#NAME?</v>
          </cell>
          <cell r="I629" t="e">
            <v>#NAME?</v>
          </cell>
        </row>
        <row r="630">
          <cell r="A630" t="str">
            <v>L-102</v>
          </cell>
          <cell r="C630" t="str">
            <v>LAB</v>
          </cell>
          <cell r="D630" t="str">
            <v xml:space="preserve">FLOTADOR DE TEJIDOS </v>
          </cell>
          <cell r="E630" t="str">
            <v>L</v>
          </cell>
          <cell r="F630" t="str">
            <v>EQ</v>
          </cell>
          <cell r="G630" t="e">
            <v>#NAME?</v>
          </cell>
          <cell r="H630" t="e">
            <v>#NAME?</v>
          </cell>
          <cell r="I630" t="e">
            <v>#NAME?</v>
          </cell>
        </row>
        <row r="631">
          <cell r="A631" t="str">
            <v>EM-47A</v>
          </cell>
          <cell r="C631" t="str">
            <v>UAP</v>
          </cell>
          <cell r="D631" t="str">
            <v>FLUJÓMETRO  PORTÁTIL INC. BALON DE O2</v>
          </cell>
          <cell r="E631" t="str">
            <v>C</v>
          </cell>
          <cell r="F631" t="str">
            <v>EQ</v>
          </cell>
          <cell r="G631" t="e">
            <v>#NAME?</v>
          </cell>
          <cell r="H631" t="e">
            <v>#NAME?</v>
          </cell>
          <cell r="I631" t="e">
            <v>#NAME?</v>
          </cell>
        </row>
        <row r="632">
          <cell r="A632" t="str">
            <v>EM-47</v>
          </cell>
          <cell r="C632" t="str">
            <v>UAP</v>
          </cell>
          <cell r="D632" t="str">
            <v>FLUJÓMETRO CON HUMIDIFICADOR PARA LA RED DE OXÍGENO</v>
          </cell>
          <cell r="E632" t="str">
            <v>C</v>
          </cell>
          <cell r="F632" t="str">
            <v>EQ</v>
          </cell>
          <cell r="G632" t="e">
            <v>#NAME?</v>
          </cell>
          <cell r="H632" t="e">
            <v>#NAME?</v>
          </cell>
        </row>
        <row r="633">
          <cell r="A633" t="str">
            <v>EM-47E</v>
          </cell>
          <cell r="C633" t="str">
            <v>UAP</v>
          </cell>
          <cell r="D633" t="str">
            <v>FLUJÓMETRO PARA AUTOGENERADOR DE OXIGENO</v>
          </cell>
          <cell r="E633" t="str">
            <v>C</v>
          </cell>
          <cell r="F633" t="str">
            <v>EQ</v>
          </cell>
          <cell r="G633" t="e">
            <v>#NAME?</v>
          </cell>
          <cell r="H633" t="e">
            <v>#NAME?</v>
          </cell>
        </row>
        <row r="634">
          <cell r="A634" t="str">
            <v>L-95</v>
          </cell>
          <cell r="C634" t="str">
            <v>LAB</v>
          </cell>
          <cell r="D634" t="str">
            <v>FLUOROMETRO</v>
          </cell>
          <cell r="E634" t="str">
            <v>L</v>
          </cell>
          <cell r="F634" t="str">
            <v>EQ</v>
          </cell>
          <cell r="G634" t="e">
            <v>#NAME?</v>
          </cell>
          <cell r="H634" t="e">
            <v>#NAME?</v>
          </cell>
          <cell r="I634" t="e">
            <v>#NAME?</v>
          </cell>
        </row>
        <row r="635">
          <cell r="A635" t="str">
            <v>O-15</v>
          </cell>
          <cell r="C635" t="str">
            <v>INF</v>
          </cell>
          <cell r="D635" t="str">
            <v>FOTOCOPIADORA ELÉCTRICA TIPO CONSOLA.</v>
          </cell>
          <cell r="E635" t="str">
            <v>INF</v>
          </cell>
          <cell r="F635" t="str">
            <v>EQ</v>
          </cell>
          <cell r="G635" t="e">
            <v>#NAME?</v>
          </cell>
          <cell r="H635" t="e">
            <v>#NAME?</v>
          </cell>
          <cell r="I635" t="e">
            <v>#NAME?</v>
          </cell>
        </row>
        <row r="636">
          <cell r="A636" t="str">
            <v>L-38</v>
          </cell>
          <cell r="C636" t="str">
            <v>LAB</v>
          </cell>
          <cell r="D636" t="str">
            <v>FOTOMETRO AUTOMATIZADO 100 PBS/H  (CESION EN USO)</v>
          </cell>
          <cell r="E636" t="str">
            <v>L</v>
          </cell>
          <cell r="F636" t="str">
            <v>EQ</v>
          </cell>
          <cell r="G636" t="e">
            <v>#NAME?</v>
          </cell>
          <cell r="H636" t="e">
            <v>#NAME?</v>
          </cell>
          <cell r="I636" t="e">
            <v>#NAME?</v>
          </cell>
        </row>
        <row r="637">
          <cell r="A637" t="str">
            <v>X-18</v>
          </cell>
          <cell r="C637" t="str">
            <v>NUT</v>
          </cell>
          <cell r="D637" t="str">
            <v>FREIDORA DE PAPAS A GAS</v>
          </cell>
          <cell r="E637" t="str">
            <v>E</v>
          </cell>
          <cell r="F637" t="str">
            <v>EQ</v>
          </cell>
          <cell r="G637" t="e">
            <v>#NAME?</v>
          </cell>
          <cell r="H637" t="e">
            <v>#NAME?</v>
          </cell>
          <cell r="I637" t="e">
            <v>#NAME?</v>
          </cell>
        </row>
        <row r="638">
          <cell r="A638" t="str">
            <v>DX-20</v>
          </cell>
          <cell r="C638" t="str">
            <v>DX</v>
          </cell>
          <cell r="D638" t="str">
            <v>FRONTOLUZ</v>
          </cell>
          <cell r="E638" t="str">
            <v>C</v>
          </cell>
          <cell r="F638" t="str">
            <v>EQ</v>
          </cell>
          <cell r="G638" t="e">
            <v>#NAME?</v>
          </cell>
          <cell r="H638" t="e">
            <v>#NAME?</v>
          </cell>
          <cell r="I638" t="e">
            <v>#NAME?</v>
          </cell>
        </row>
        <row r="639">
          <cell r="A639" t="str">
            <v>CF-35X</v>
          </cell>
          <cell r="C639" t="str">
            <v>EM</v>
          </cell>
          <cell r="D639" t="str">
            <v>GABINETE E INTERRUPTORES AUTOMATICOS</v>
          </cell>
          <cell r="E639" t="str">
            <v>EM</v>
          </cell>
          <cell r="F639" t="str">
            <v>OC</v>
          </cell>
          <cell r="G639" t="e">
            <v>#NAME?</v>
          </cell>
          <cell r="H639" t="e">
            <v>#NAME?</v>
          </cell>
          <cell r="I639" t="e">
            <v>#NAME?</v>
          </cell>
        </row>
        <row r="640">
          <cell r="A640" t="str">
            <v>Z-113A</v>
          </cell>
          <cell r="C640" t="str">
            <v>INF</v>
          </cell>
          <cell r="D640" t="str">
            <v>GABINETE METÁLICO DE PARED 18 U (INCLUYE  KIT VENTILACIÓN, BARRA DE ATERRAMIENTO Y REGLETA DE ALIMENTACIÓN)</v>
          </cell>
          <cell r="E640" t="str">
            <v>INF</v>
          </cell>
          <cell r="F640" t="str">
            <v>EQ</v>
          </cell>
          <cell r="G640" t="e">
            <v>#NAME?</v>
          </cell>
          <cell r="H640" t="e">
            <v>#NAME?</v>
          </cell>
          <cell r="I640" t="e">
            <v>#NAME?</v>
          </cell>
        </row>
        <row r="641">
          <cell r="A641" t="str">
            <v>Z-113B</v>
          </cell>
          <cell r="C641" t="str">
            <v>INF</v>
          </cell>
          <cell r="D641" t="str">
            <v xml:space="preserve">GABINETE METÁLICO DE PISO (INCLUYE  KIT VENTILACIÓN, BARRA DE ATERRAMIENTO Y REGLETA DE ALIMENTACIÓN) </v>
          </cell>
          <cell r="E641" t="str">
            <v>INF</v>
          </cell>
          <cell r="F641" t="str">
            <v>EQ</v>
          </cell>
          <cell r="G641" t="e">
            <v>#NAME?</v>
          </cell>
          <cell r="H641" t="e">
            <v>#NAME?</v>
          </cell>
          <cell r="I641" t="e">
            <v>#NAME?</v>
          </cell>
        </row>
        <row r="642">
          <cell r="A642" t="str">
            <v>CF-35A</v>
          </cell>
          <cell r="C642" t="str">
            <v>EM</v>
          </cell>
          <cell r="D642" t="str">
            <v>GABINETE Y TRANSFORMADOR DE POTENCIA</v>
          </cell>
          <cell r="E642" t="str">
            <v>EM</v>
          </cell>
          <cell r="F642" t="str">
            <v>OC</v>
          </cell>
          <cell r="I642" t="e">
            <v>#NAME?</v>
          </cell>
        </row>
        <row r="643">
          <cell r="A643" t="str">
            <v>GA-300</v>
          </cell>
          <cell r="C643" t="str">
            <v>EM</v>
          </cell>
          <cell r="D643" t="str">
            <v>GATA HIDRAULICA TIPO LAGARTO</v>
          </cell>
          <cell r="E643" t="str">
            <v>EM</v>
          </cell>
          <cell r="F643" t="str">
            <v>EQ</v>
          </cell>
          <cell r="G643" t="e">
            <v>#NAME?</v>
          </cell>
          <cell r="H643" t="e">
            <v>#NAME?</v>
          </cell>
        </row>
        <row r="644">
          <cell r="A644" t="str">
            <v>EM-42</v>
          </cell>
          <cell r="C644" t="str">
            <v>DX</v>
          </cell>
          <cell r="D644" t="str">
            <v xml:space="preserve">GLUCÓMETRO PORTÁTIL </v>
          </cell>
          <cell r="E644" t="str">
            <v>B</v>
          </cell>
          <cell r="F644" t="str">
            <v>EQ</v>
          </cell>
          <cell r="G644" t="e">
            <v>#NAME?</v>
          </cell>
          <cell r="H644" t="e">
            <v>#NAME?</v>
          </cell>
        </row>
        <row r="645">
          <cell r="A645" t="str">
            <v>U-24A</v>
          </cell>
          <cell r="C645" t="str">
            <v>DX</v>
          </cell>
          <cell r="D645" t="str">
            <v>GONIOSCOPIO</v>
          </cell>
          <cell r="E645" t="str">
            <v>C</v>
          </cell>
          <cell r="F645" t="str">
            <v>EQ</v>
          </cell>
          <cell r="G645" t="e">
            <v>#NAME?</v>
          </cell>
          <cell r="H645" t="e">
            <v>#NAME?</v>
          </cell>
        </row>
        <row r="646">
          <cell r="A646" t="str">
            <v>K-73B</v>
          </cell>
          <cell r="C646" t="str">
            <v>NUT</v>
          </cell>
          <cell r="D646" t="str">
            <v xml:space="preserve">GRUPO DE COCCIÓN DE 3 MARMITAS 10,15, 20 LITROS </v>
          </cell>
          <cell r="E646" t="str">
            <v>E</v>
          </cell>
          <cell r="F646" t="str">
            <v>EQ</v>
          </cell>
          <cell r="G646" t="e">
            <v>#NAME?</v>
          </cell>
          <cell r="H646" t="e">
            <v>#NAME?</v>
          </cell>
          <cell r="I646" t="e">
            <v>#NAME?</v>
          </cell>
        </row>
        <row r="647">
          <cell r="A647" t="str">
            <v>K-73</v>
          </cell>
          <cell r="C647" t="str">
            <v>NUT</v>
          </cell>
          <cell r="D647" t="str">
            <v xml:space="preserve">GRUPO DE COCCIÓN DE 3 MARMITAS,30,50, 60 LITROS </v>
          </cell>
          <cell r="E647" t="str">
            <v>E</v>
          </cell>
          <cell r="F647" t="str">
            <v>EQ</v>
          </cell>
          <cell r="G647" t="e">
            <v>#NAME?</v>
          </cell>
          <cell r="H647" t="e">
            <v>#NAME?</v>
          </cell>
          <cell r="I647" t="e">
            <v>#NAME?</v>
          </cell>
        </row>
        <row r="648">
          <cell r="A648" t="str">
            <v>K-73a</v>
          </cell>
          <cell r="C648" t="str">
            <v>NUT</v>
          </cell>
          <cell r="D648" t="str">
            <v>GRUPO DE COCCION MARMITAS  DE 20/40/60 LITROS</v>
          </cell>
          <cell r="E648" t="str">
            <v>EM</v>
          </cell>
          <cell r="F648" t="str">
            <v>OC</v>
          </cell>
          <cell r="I648" t="e">
            <v>#NAME?</v>
          </cell>
        </row>
        <row r="649">
          <cell r="A649" t="str">
            <v>GE-100</v>
          </cell>
          <cell r="C649" t="str">
            <v>CF</v>
          </cell>
          <cell r="D649" t="str">
            <v>GRUPO ELECTROGENO</v>
          </cell>
          <cell r="E649" t="str">
            <v>EM</v>
          </cell>
          <cell r="F649" t="str">
            <v>OC</v>
          </cell>
          <cell r="I649" t="e">
            <v>#NAME?</v>
          </cell>
        </row>
        <row r="650">
          <cell r="A650" t="str">
            <v>CF-500X</v>
          </cell>
          <cell r="C650" t="str">
            <v>CF</v>
          </cell>
          <cell r="D650" t="str">
            <v>GRUPO ELECTROGENO DE 08 A 10 KW</v>
          </cell>
          <cell r="E650" t="str">
            <v>EM</v>
          </cell>
          <cell r="F650" t="str">
            <v>EQ</v>
          </cell>
          <cell r="G650" t="e">
            <v>#NAME?</v>
          </cell>
          <cell r="H650" t="e">
            <v>#NAME?</v>
          </cell>
        </row>
        <row r="651">
          <cell r="A651" t="str">
            <v>CF-501X</v>
          </cell>
          <cell r="C651" t="str">
            <v>CF</v>
          </cell>
          <cell r="D651" t="str">
            <v>GRUPO ELECTROGENO DE 15 A 20 KW</v>
          </cell>
          <cell r="E651" t="str">
            <v>EM</v>
          </cell>
          <cell r="F651" t="str">
            <v>OC</v>
          </cell>
          <cell r="G651" t="e">
            <v>#NAME?</v>
          </cell>
          <cell r="H651" t="e">
            <v>#NAME?</v>
          </cell>
        </row>
        <row r="652">
          <cell r="A652" t="str">
            <v>CF-502X</v>
          </cell>
          <cell r="C652" t="str">
            <v>CF</v>
          </cell>
          <cell r="D652" t="str">
            <v>GRUPO ELECTROGENO DE 25 A 30 KW</v>
          </cell>
          <cell r="E652" t="str">
            <v>EM</v>
          </cell>
          <cell r="F652" t="str">
            <v>EQ</v>
          </cell>
          <cell r="G652" t="e">
            <v>#NAME?</v>
          </cell>
          <cell r="H652" t="e">
            <v>#NAME?</v>
          </cell>
          <cell r="I652" t="e">
            <v>#NAME?</v>
          </cell>
        </row>
        <row r="653">
          <cell r="A653" t="str">
            <v>CF-19B</v>
          </cell>
          <cell r="C653" t="str">
            <v>CF</v>
          </cell>
          <cell r="D653" t="str">
            <v>GRUPOS ELECTRÓGENOS 80/100 KVA</v>
          </cell>
          <cell r="E653" t="str">
            <v>EM</v>
          </cell>
          <cell r="F653" t="str">
            <v>OC</v>
          </cell>
          <cell r="I653" t="e">
            <v>#NAME?</v>
          </cell>
        </row>
        <row r="654">
          <cell r="A654" t="str">
            <v>J-14</v>
          </cell>
          <cell r="C654" t="str">
            <v>C</v>
          </cell>
          <cell r="D654" t="str">
            <v>GUILLOTINA DE MESA ACCIONAMIENTO MANUAL</v>
          </cell>
          <cell r="E654" t="str">
            <v>C</v>
          </cell>
          <cell r="F654" t="str">
            <v>EQ</v>
          </cell>
          <cell r="G654" t="e">
            <v>#NAME?</v>
          </cell>
          <cell r="H654" t="e">
            <v>#NAME?</v>
          </cell>
        </row>
        <row r="655">
          <cell r="A655" t="str">
            <v>L-51</v>
          </cell>
          <cell r="C655" t="str">
            <v>LAB</v>
          </cell>
          <cell r="D655" t="str">
            <v>HEMOBASCULA DIGITAL PROGRAMABLE, CON MESA BAJA</v>
          </cell>
          <cell r="E655" t="str">
            <v>L</v>
          </cell>
          <cell r="F655" t="str">
            <v>EQ</v>
          </cell>
          <cell r="G655" t="e">
            <v>#NAME?</v>
          </cell>
          <cell r="H655" t="e">
            <v>#NAME?</v>
          </cell>
          <cell r="I655" t="e">
            <v>#NAME?</v>
          </cell>
        </row>
        <row r="656">
          <cell r="A656" t="str">
            <v>L-142A</v>
          </cell>
          <cell r="C656" t="str">
            <v>LAB</v>
          </cell>
          <cell r="D656" t="str">
            <v>HEMOGLOBINOMETRO</v>
          </cell>
          <cell r="E656" t="str">
            <v>L</v>
          </cell>
          <cell r="F656" t="str">
            <v>EQ</v>
          </cell>
          <cell r="G656" t="e">
            <v>#NAME?</v>
          </cell>
          <cell r="H656" t="e">
            <v>#NAME?</v>
          </cell>
          <cell r="I656" t="e">
            <v>#NAME?</v>
          </cell>
        </row>
        <row r="657">
          <cell r="A657" t="str">
            <v>HER-02</v>
          </cell>
          <cell r="C657" t="str">
            <v>MAN</v>
          </cell>
          <cell r="D657" t="str">
            <v>HERRAMIENTA PARA GASFITERO</v>
          </cell>
          <cell r="E657" t="str">
            <v>C</v>
          </cell>
          <cell r="F657" t="str">
            <v>EQ</v>
          </cell>
          <cell r="I657" t="e">
            <v>#NAME?</v>
          </cell>
        </row>
        <row r="658">
          <cell r="A658" t="str">
            <v>HER-03</v>
          </cell>
          <cell r="C658" t="str">
            <v>MAN</v>
          </cell>
          <cell r="D658" t="str">
            <v>HERRAMIENTAS PARA CARPINTERO</v>
          </cell>
          <cell r="E658" t="str">
            <v>C</v>
          </cell>
          <cell r="F658" t="str">
            <v>EQ</v>
          </cell>
          <cell r="I658" t="e">
            <v>#NAME?</v>
          </cell>
        </row>
        <row r="659">
          <cell r="A659" t="str">
            <v>HER-04</v>
          </cell>
          <cell r="C659" t="str">
            <v>MAN</v>
          </cell>
          <cell r="D659" t="str">
            <v>HERRAMIENTAS PARA ELECTRICISTAS</v>
          </cell>
          <cell r="E659" t="str">
            <v>C</v>
          </cell>
          <cell r="F659" t="str">
            <v>EQ</v>
          </cell>
        </row>
        <row r="660">
          <cell r="A660" t="str">
            <v>HER-01</v>
          </cell>
          <cell r="C660" t="str">
            <v>MAN</v>
          </cell>
          <cell r="D660" t="str">
            <v>HERRAMIENTAS PARA ELECTRONICA</v>
          </cell>
          <cell r="E660" t="str">
            <v>C</v>
          </cell>
          <cell r="F660" t="str">
            <v>EQ</v>
          </cell>
        </row>
        <row r="661">
          <cell r="A661" t="str">
            <v>HER-05</v>
          </cell>
          <cell r="C661" t="str">
            <v>MAN</v>
          </cell>
          <cell r="D661" t="str">
            <v>HERRAMIENTAS PARA JARDINERO</v>
          </cell>
          <cell r="E661" t="str">
            <v>C</v>
          </cell>
          <cell r="F661" t="str">
            <v>EQ</v>
          </cell>
        </row>
        <row r="662">
          <cell r="A662" t="str">
            <v>HER-06</v>
          </cell>
          <cell r="C662" t="str">
            <v>MAN</v>
          </cell>
          <cell r="D662" t="str">
            <v>HERRAMIENTAS PARA MECANICA</v>
          </cell>
          <cell r="E662" t="str">
            <v>C</v>
          </cell>
          <cell r="F662" t="str">
            <v>EQ</v>
          </cell>
        </row>
        <row r="663">
          <cell r="A663" t="str">
            <v>HER-07</v>
          </cell>
          <cell r="C663" t="str">
            <v>MAN</v>
          </cell>
          <cell r="D663" t="str">
            <v>HERRAMIENTAS PARA PINTOR</v>
          </cell>
          <cell r="E663" t="str">
            <v>C</v>
          </cell>
          <cell r="F663" t="str">
            <v>EQ</v>
          </cell>
        </row>
        <row r="664">
          <cell r="A664" t="str">
            <v>X-3</v>
          </cell>
          <cell r="C664" t="str">
            <v>NUT</v>
          </cell>
          <cell r="D664" t="str">
            <v>HERVIDOR DE AGUA</v>
          </cell>
          <cell r="E664" t="str">
            <v>E</v>
          </cell>
          <cell r="F664" t="str">
            <v>EQ</v>
          </cell>
          <cell r="G664" t="e">
            <v>#NAME?</v>
          </cell>
          <cell r="H664" t="e">
            <v>#NAME?</v>
          </cell>
        </row>
        <row r="665">
          <cell r="A665" t="str">
            <v>L-70K</v>
          </cell>
          <cell r="C665" t="str">
            <v>LAB</v>
          </cell>
          <cell r="D665" t="str">
            <v>HIGROMETRO</v>
          </cell>
          <cell r="E665" t="str">
            <v>L</v>
          </cell>
          <cell r="F665" t="str">
            <v>EQ</v>
          </cell>
          <cell r="G665" t="e">
            <v>#NAME?</v>
          </cell>
          <cell r="H665" t="e">
            <v>#NAME?</v>
          </cell>
        </row>
        <row r="666">
          <cell r="A666" t="str">
            <v>L-70A</v>
          </cell>
          <cell r="C666" t="str">
            <v>LAB</v>
          </cell>
          <cell r="D666" t="str">
            <v>HIGROTERMOMETRO</v>
          </cell>
          <cell r="E666" t="str">
            <v>L</v>
          </cell>
          <cell r="F666" t="str">
            <v>EQ</v>
          </cell>
          <cell r="G666" t="e">
            <v>#NAME?</v>
          </cell>
          <cell r="H666" t="e">
            <v>#NAME?</v>
          </cell>
          <cell r="I666" t="e">
            <v>#NAME?</v>
          </cell>
        </row>
        <row r="667">
          <cell r="A667" t="str">
            <v>EM-7</v>
          </cell>
          <cell r="C667" t="str">
            <v>MO</v>
          </cell>
          <cell r="D667" t="str">
            <v>HOLTER DIGITAL</v>
          </cell>
          <cell r="E667" t="str">
            <v>B</v>
          </cell>
          <cell r="F667" t="str">
            <v>EQ</v>
          </cell>
          <cell r="G667" t="e">
            <v>#NAME?</v>
          </cell>
          <cell r="H667" t="e">
            <v>#NAME?</v>
          </cell>
          <cell r="I667" t="e">
            <v>#NAME?</v>
          </cell>
        </row>
        <row r="668">
          <cell r="A668" t="str">
            <v>EM-79F</v>
          </cell>
          <cell r="C668" t="str">
            <v>MO</v>
          </cell>
          <cell r="D668" t="str">
            <v>HOLTER DIGITAL</v>
          </cell>
          <cell r="E668" t="str">
            <v>B</v>
          </cell>
          <cell r="F668" t="str">
            <v>EQ</v>
          </cell>
          <cell r="G668" t="e">
            <v>#NAME?</v>
          </cell>
          <cell r="H668" t="e">
            <v>#NAME?</v>
          </cell>
          <cell r="I668" t="e">
            <v>#NAME?</v>
          </cell>
        </row>
        <row r="669">
          <cell r="A669" t="str">
            <v>EM-7B</v>
          </cell>
          <cell r="C669" t="str">
            <v>MO</v>
          </cell>
          <cell r="D669" t="str">
            <v>HOLTER DIGITAL + SISTEMA MAPA</v>
          </cell>
          <cell r="E669" t="str">
            <v>B</v>
          </cell>
          <cell r="F669" t="str">
            <v>EQ</v>
          </cell>
          <cell r="G669" t="e">
            <v>#NAME?</v>
          </cell>
          <cell r="H669" t="e">
            <v>#NAME?</v>
          </cell>
          <cell r="I669" t="e">
            <v>#NAME?</v>
          </cell>
        </row>
        <row r="670">
          <cell r="A670" t="str">
            <v>K-92a</v>
          </cell>
          <cell r="C670" t="str">
            <v>NUT</v>
          </cell>
          <cell r="D670" t="str">
            <v xml:space="preserve">HORNO A GAS </v>
          </cell>
          <cell r="E670" t="str">
            <v>E</v>
          </cell>
          <cell r="F670" t="str">
            <v>EQ</v>
          </cell>
          <cell r="G670" t="e">
            <v>#NAME?</v>
          </cell>
          <cell r="H670" t="e">
            <v>#NAME?</v>
          </cell>
          <cell r="I670" t="e">
            <v>#NAME?</v>
          </cell>
        </row>
        <row r="671">
          <cell r="A671" t="str">
            <v>K-34</v>
          </cell>
          <cell r="C671" t="str">
            <v>NUT</v>
          </cell>
          <cell r="D671" t="str">
            <v xml:space="preserve">HORNO A GAS, DE 4 BANDEJAS MÍNIMO, PARA REPOSTERO </v>
          </cell>
          <cell r="E671" t="str">
            <v>E</v>
          </cell>
          <cell r="F671" t="str">
            <v>EQ</v>
          </cell>
          <cell r="G671" t="e">
            <v>#NAME?</v>
          </cell>
          <cell r="H671" t="e">
            <v>#NAME?</v>
          </cell>
          <cell r="I671" t="e">
            <v>#NAME?</v>
          </cell>
        </row>
        <row r="672">
          <cell r="A672" t="str">
            <v>K-130</v>
          </cell>
          <cell r="C672" t="str">
            <v>NUT</v>
          </cell>
          <cell r="D672" t="str">
            <v>HORNO COMBINADO A GAS CON 10 BANDEJAS</v>
          </cell>
          <cell r="E672" t="str">
            <v>E</v>
          </cell>
          <cell r="F672" t="str">
            <v>EQ</v>
          </cell>
          <cell r="G672" t="e">
            <v>#NAME?</v>
          </cell>
          <cell r="H672" t="e">
            <v>#NAME?</v>
          </cell>
          <cell r="I672" t="e">
            <v>#NAME?</v>
          </cell>
        </row>
        <row r="673">
          <cell r="A673" t="str">
            <v>X-70</v>
          </cell>
          <cell r="C673" t="str">
            <v>NUT</v>
          </cell>
          <cell r="D673" t="str">
            <v xml:space="preserve">HORNO MICROONDAS </v>
          </cell>
          <cell r="E673" t="str">
            <v>E</v>
          </cell>
          <cell r="F673" t="str">
            <v>EQ</v>
          </cell>
          <cell r="G673" t="e">
            <v>#NAME?</v>
          </cell>
          <cell r="H673" t="e">
            <v>#NAME?</v>
          </cell>
          <cell r="I673" t="e">
            <v>#NAME?</v>
          </cell>
        </row>
        <row r="674">
          <cell r="A674" t="str">
            <v>X-43</v>
          </cell>
          <cell r="C674" t="str">
            <v>NUT</v>
          </cell>
          <cell r="D674" t="str">
            <v>HORNO MICROONDAS CON PANEL DIGITAL</v>
          </cell>
          <cell r="E674" t="str">
            <v>E</v>
          </cell>
          <cell r="F674" t="str">
            <v>EQ</v>
          </cell>
          <cell r="G674" t="e">
            <v>#NAME?</v>
          </cell>
          <cell r="H674" t="e">
            <v>#NAME?</v>
          </cell>
          <cell r="I674" t="e">
            <v>#NAME?</v>
          </cell>
        </row>
        <row r="675">
          <cell r="A675" t="str">
            <v>HV-1</v>
          </cell>
          <cell r="C675" t="str">
            <v>NUT</v>
          </cell>
          <cell r="D675" t="str">
            <v xml:space="preserve">HORNO VAPORIZADOR PARA ALIMENTOS </v>
          </cell>
          <cell r="E675" t="str">
            <v>E</v>
          </cell>
          <cell r="F675" t="str">
            <v>EQ</v>
          </cell>
          <cell r="G675" t="e">
            <v>#NAME?</v>
          </cell>
          <cell r="H675" t="e">
            <v>#NAME?</v>
          </cell>
        </row>
        <row r="676">
          <cell r="A676" t="str">
            <v>O-27</v>
          </cell>
          <cell r="C676" t="str">
            <v>INF</v>
          </cell>
          <cell r="D676" t="str">
            <v>IMPRESORA</v>
          </cell>
          <cell r="E676" t="str">
            <v>INF</v>
          </cell>
          <cell r="F676" t="str">
            <v>EQ</v>
          </cell>
          <cell r="G676" t="e">
            <v>#NAME?</v>
          </cell>
          <cell r="H676" t="e">
            <v>#NAME?</v>
          </cell>
        </row>
        <row r="677">
          <cell r="A677" t="str">
            <v>O-27a</v>
          </cell>
          <cell r="C677" t="str">
            <v>INF</v>
          </cell>
          <cell r="D677" t="str">
            <v>IMPRESORA (LÁSER B/N)</v>
          </cell>
          <cell r="E677" t="str">
            <v>INF</v>
          </cell>
          <cell r="F677" t="str">
            <v>EQ</v>
          </cell>
          <cell r="G677" t="e">
            <v>#NAME?</v>
          </cell>
          <cell r="H677" t="e">
            <v>#NAME?</v>
          </cell>
        </row>
        <row r="678">
          <cell r="A678" t="str">
            <v>Z-147B</v>
          </cell>
          <cell r="C678" t="str">
            <v>INF</v>
          </cell>
          <cell r="D678" t="str">
            <v>IMPRESORA LASER ALTA DEMANDA</v>
          </cell>
          <cell r="E678" t="str">
            <v>INF</v>
          </cell>
          <cell r="F678" t="str">
            <v>EQ</v>
          </cell>
          <cell r="G678" t="e">
            <v>#NAME?</v>
          </cell>
          <cell r="H678" t="e">
            <v>#NAME?</v>
          </cell>
          <cell r="I678" t="e">
            <v>#NAME?</v>
          </cell>
        </row>
        <row r="679">
          <cell r="A679" t="str">
            <v>Z-103A</v>
          </cell>
          <cell r="C679" t="str">
            <v>INF</v>
          </cell>
          <cell r="D679" t="str">
            <v>CAMARA DE VIDEO IP FIJA INTERIOR TIPO DOMO</v>
          </cell>
          <cell r="E679" t="str">
            <v>INF</v>
          </cell>
          <cell r="F679" t="str">
            <v>EQ</v>
          </cell>
          <cell r="G679" t="e">
            <v>#NAME?</v>
          </cell>
          <cell r="H679" t="e">
            <v>#NAME?</v>
          </cell>
          <cell r="I679" t="e">
            <v>#NAME?</v>
          </cell>
        </row>
        <row r="680">
          <cell r="A680" t="str">
            <v>Z-103B</v>
          </cell>
          <cell r="C680" t="str">
            <v>INF</v>
          </cell>
          <cell r="D680" t="str">
            <v>CAMARA DE VIDEO IP MOVIL INTERIOR TIPO DOMO</v>
          </cell>
          <cell r="E680" t="str">
            <v>INF</v>
          </cell>
          <cell r="F680" t="str">
            <v>EQ</v>
          </cell>
          <cell r="G680" t="e">
            <v>#NAME?</v>
          </cell>
          <cell r="H680" t="e">
            <v>#NAME?</v>
          </cell>
        </row>
        <row r="681">
          <cell r="A681" t="str">
            <v>Z-147A</v>
          </cell>
          <cell r="C681" t="str">
            <v>INF</v>
          </cell>
          <cell r="D681" t="str">
            <v>IMPRESORA LASER BAJA DEMANDA</v>
          </cell>
          <cell r="E681" t="str">
            <v>INF</v>
          </cell>
          <cell r="F681" t="str">
            <v>EQ</v>
          </cell>
          <cell r="G681" t="e">
            <v>#NAME?</v>
          </cell>
          <cell r="H681" t="e">
            <v>#NAME?</v>
          </cell>
        </row>
        <row r="682">
          <cell r="A682" t="str">
            <v>O-35</v>
          </cell>
          <cell r="C682" t="str">
            <v>INF</v>
          </cell>
          <cell r="D682" t="str">
            <v>IMPRESORA LASER MULTIFUNCIONAL</v>
          </cell>
          <cell r="E682" t="str">
            <v>INF</v>
          </cell>
          <cell r="F682" t="str">
            <v>EQ</v>
          </cell>
          <cell r="G682" t="e">
            <v>#NAME?</v>
          </cell>
          <cell r="H682" t="e">
            <v>#NAME?</v>
          </cell>
        </row>
        <row r="683">
          <cell r="A683" t="str">
            <v>O-36</v>
          </cell>
          <cell r="C683" t="str">
            <v>INF</v>
          </cell>
          <cell r="D683" t="str">
            <v>IMPRESORA TICKETERA</v>
          </cell>
          <cell r="E683" t="str">
            <v>INF</v>
          </cell>
          <cell r="F683" t="str">
            <v>EQ</v>
          </cell>
          <cell r="G683" t="e">
            <v>#NAME?</v>
          </cell>
          <cell r="H683" t="e">
            <v>#NAME?</v>
          </cell>
        </row>
        <row r="684">
          <cell r="A684" t="str">
            <v>IN-1</v>
          </cell>
          <cell r="C684" t="str">
            <v>EM</v>
          </cell>
          <cell r="D684" t="str">
            <v>INCINERADOR A GAS DE 15 KG/H</v>
          </cell>
          <cell r="E684" t="str">
            <v>E</v>
          </cell>
          <cell r="F684" t="str">
            <v>EQ</v>
          </cell>
          <cell r="H684" t="e">
            <v>#NAME?</v>
          </cell>
          <cell r="I684" t="e">
            <v>#NAME?</v>
          </cell>
        </row>
        <row r="685">
          <cell r="A685" t="str">
            <v>L-4a</v>
          </cell>
          <cell r="C685" t="str">
            <v>LAB</v>
          </cell>
          <cell r="D685" t="str">
            <v>INCUBADORA  DE MICROBIOLOGÍA CO2</v>
          </cell>
          <cell r="E685" t="str">
            <v>L</v>
          </cell>
          <cell r="F685" t="str">
            <v>EQ</v>
          </cell>
          <cell r="G685" t="e">
            <v>#NAME?</v>
          </cell>
          <cell r="H685" t="e">
            <v>#NAME?</v>
          </cell>
          <cell r="I685" t="e">
            <v>#NAME?</v>
          </cell>
        </row>
        <row r="686">
          <cell r="A686" t="str">
            <v>L-3A</v>
          </cell>
          <cell r="C686" t="str">
            <v>LAB</v>
          </cell>
          <cell r="D686" t="str">
            <v>INCUBADORA  DE MICROBIOLOGÍA DE 30 A 40 LITROS</v>
          </cell>
          <cell r="E686" t="str">
            <v>L</v>
          </cell>
          <cell r="F686" t="str">
            <v>EQ</v>
          </cell>
          <cell r="G686" t="e">
            <v>#NAME?</v>
          </cell>
          <cell r="H686" t="e">
            <v>#NAME?</v>
          </cell>
          <cell r="I686" t="e">
            <v>#NAME?</v>
          </cell>
        </row>
        <row r="687">
          <cell r="A687" t="str">
            <v>L-3</v>
          </cell>
          <cell r="C687" t="str">
            <v>LAB</v>
          </cell>
          <cell r="D687" t="str">
            <v>INCUBADORA  DE MICROBIOLOGÍA DE 40 A 60 LITROS</v>
          </cell>
          <cell r="E687" t="str">
            <v>L</v>
          </cell>
          <cell r="F687" t="str">
            <v>EQ</v>
          </cell>
          <cell r="G687" t="e">
            <v>#NAME?</v>
          </cell>
          <cell r="H687" t="e">
            <v>#NAME?</v>
          </cell>
          <cell r="I687" t="e">
            <v>#NAME?</v>
          </cell>
        </row>
        <row r="688">
          <cell r="A688" t="str">
            <v>CI-3</v>
          </cell>
          <cell r="C688" t="str">
            <v>USV</v>
          </cell>
          <cell r="D688" t="str">
            <v>INCUBADORA ABIERTA TIPO UCI</v>
          </cell>
          <cell r="E688" t="str">
            <v>B</v>
          </cell>
          <cell r="F688" t="str">
            <v>EQ</v>
          </cell>
          <cell r="G688" t="e">
            <v>#NAME?</v>
          </cell>
          <cell r="H688" t="e">
            <v>#NAME?</v>
          </cell>
          <cell r="I688" t="e">
            <v>#NAME?</v>
          </cell>
        </row>
        <row r="689">
          <cell r="A689" t="str">
            <v>CI-2</v>
          </cell>
          <cell r="C689" t="str">
            <v>USV</v>
          </cell>
          <cell r="D689" t="str">
            <v>INCUBADORA DE TRANSPORTE</v>
          </cell>
          <cell r="E689" t="str">
            <v>B</v>
          </cell>
          <cell r="F689" t="str">
            <v>EQ</v>
          </cell>
          <cell r="G689" t="e">
            <v>#NAME?</v>
          </cell>
          <cell r="H689" t="e">
            <v>#NAME?</v>
          </cell>
          <cell r="I689" t="e">
            <v>#NAME?</v>
          </cell>
        </row>
        <row r="690">
          <cell r="A690" t="str">
            <v>CI-1</v>
          </cell>
          <cell r="C690" t="str">
            <v>USV</v>
          </cell>
          <cell r="D690" t="str">
            <v xml:space="preserve">INCUBADORA ESTÁNDAR </v>
          </cell>
          <cell r="E690" t="str">
            <v>B</v>
          </cell>
          <cell r="F690" t="str">
            <v>EQ</v>
          </cell>
          <cell r="G690" t="e">
            <v>#NAME?</v>
          </cell>
          <cell r="H690" t="e">
            <v>#NAME?</v>
          </cell>
          <cell r="I690" t="e">
            <v>#NAME?</v>
          </cell>
        </row>
        <row r="691">
          <cell r="A691" t="str">
            <v>CI-8</v>
          </cell>
          <cell r="C691" t="str">
            <v>USV</v>
          </cell>
          <cell r="D691" t="str">
            <v xml:space="preserve">INCUBADORA PARA UCI </v>
          </cell>
          <cell r="E691" t="str">
            <v>B</v>
          </cell>
          <cell r="F691" t="str">
            <v>EQ</v>
          </cell>
          <cell r="G691" t="e">
            <v>#NAME?</v>
          </cell>
          <cell r="H691" t="e">
            <v>#NAME?</v>
          </cell>
          <cell r="I691" t="e">
            <v>#NAME?</v>
          </cell>
        </row>
        <row r="692">
          <cell r="A692" t="str">
            <v>C-1</v>
          </cell>
          <cell r="C692" t="str">
            <v>SAN</v>
          </cell>
          <cell r="D692" t="str">
            <v>INODORO DE LOZA CON VALVULA FLUXOMETRICA</v>
          </cell>
          <cell r="E692" t="str">
            <v>OC</v>
          </cell>
          <cell r="F692" t="str">
            <v>OC</v>
          </cell>
          <cell r="G692" t="e">
            <v>#NAME?</v>
          </cell>
          <cell r="H692" t="e">
            <v>#NAME?</v>
          </cell>
          <cell r="I692" t="e">
            <v>#NAME?</v>
          </cell>
        </row>
        <row r="693">
          <cell r="A693" t="str">
            <v>C-1A</v>
          </cell>
          <cell r="C693" t="str">
            <v>SAN</v>
          </cell>
          <cell r="D693" t="str">
            <v>INODORO DE LOZA CON VALVULA FLUXOMETRICA CON BASE DE 10 CM. PARA DISCAPACITADOS</v>
          </cell>
          <cell r="E693" t="str">
            <v>OC</v>
          </cell>
          <cell r="F693" t="str">
            <v>OC</v>
          </cell>
          <cell r="G693" t="e">
            <v>#NAME?</v>
          </cell>
          <cell r="H693" t="e">
            <v>#NAME?</v>
          </cell>
          <cell r="I693" t="e">
            <v>#NAME?</v>
          </cell>
        </row>
        <row r="694">
          <cell r="A694" t="str">
            <v>I-102</v>
          </cell>
          <cell r="C694" t="str">
            <v>INF</v>
          </cell>
          <cell r="D694" t="str">
            <v>INTERCOMUNICADOR</v>
          </cell>
          <cell r="E694" t="str">
            <v>INF</v>
          </cell>
          <cell r="F694" t="str">
            <v>EQ</v>
          </cell>
          <cell r="H694" t="e">
            <v>#NAME?</v>
          </cell>
          <cell r="I694" t="e">
            <v>#NAME?</v>
          </cell>
        </row>
        <row r="695">
          <cell r="A695" t="str">
            <v>H-4</v>
          </cell>
          <cell r="C695" t="str">
            <v>SAN</v>
          </cell>
          <cell r="D695" t="str">
            <v>JABONERA CROMADA CON DISPENSADOR PARA JABÓN LIQUIDO</v>
          </cell>
          <cell r="E695" t="str">
            <v>OC</v>
          </cell>
          <cell r="F695" t="str">
            <v>OC</v>
          </cell>
          <cell r="G695" t="e">
            <v>#NAME?</v>
          </cell>
          <cell r="H695" t="e">
            <v>#NAME?</v>
          </cell>
          <cell r="I695" t="e">
            <v>#NAME?</v>
          </cell>
        </row>
        <row r="696">
          <cell r="A696" t="str">
            <v>WL-102</v>
          </cell>
          <cell r="C696" t="str">
            <v>VAR</v>
          </cell>
          <cell r="D696" t="str">
            <v>JUEGO DE  03 LAVATORIOS DE  5, 8 y 12 LITROS</v>
          </cell>
          <cell r="E696" t="str">
            <v>E</v>
          </cell>
          <cell r="F696" t="str">
            <v>EQ</v>
          </cell>
          <cell r="G696" t="e">
            <v>#NAME?</v>
          </cell>
          <cell r="H696" t="e">
            <v>#NAME?</v>
          </cell>
          <cell r="I696" t="e">
            <v>#NAME?</v>
          </cell>
        </row>
        <row r="697">
          <cell r="A697" t="str">
            <v>T-36</v>
          </cell>
          <cell r="C697" t="str">
            <v>MAN</v>
          </cell>
          <cell r="D697" t="str">
            <v xml:space="preserve">JUEGO DE HERRAMIENTAS </v>
          </cell>
          <cell r="E697" t="str">
            <v>E</v>
          </cell>
          <cell r="F697" t="str">
            <v>EQ</v>
          </cell>
          <cell r="G697" t="e">
            <v>#NAME?</v>
          </cell>
          <cell r="H697" t="e">
            <v>#NAME?</v>
          </cell>
          <cell r="I697" t="e">
            <v>#NAME?</v>
          </cell>
        </row>
        <row r="698">
          <cell r="A698" t="str">
            <v>X-71</v>
          </cell>
          <cell r="C698" t="str">
            <v>NUT</v>
          </cell>
          <cell r="D698" t="str">
            <v>JUEGO DE MENAJERÍA</v>
          </cell>
          <cell r="E698" t="str">
            <v>E</v>
          </cell>
          <cell r="F698" t="str">
            <v>EQ</v>
          </cell>
          <cell r="G698" t="e">
            <v>#NAME?</v>
          </cell>
          <cell r="H698" t="e">
            <v>#NAME?</v>
          </cell>
          <cell r="I698" t="e">
            <v>#NAME?</v>
          </cell>
        </row>
        <row r="699">
          <cell r="A699" t="str">
            <v>E-50</v>
          </cell>
          <cell r="C699" t="str">
            <v>MF</v>
          </cell>
          <cell r="D699" t="str">
            <v>JUEGO DE PESAS (MANGUERAS) 2 A 10 KG.</v>
          </cell>
          <cell r="E699" t="str">
            <v>C</v>
          </cell>
          <cell r="F699" t="str">
            <v>EQ</v>
          </cell>
          <cell r="G699" t="e">
            <v>#NAME?</v>
          </cell>
          <cell r="H699" t="e">
            <v>#NAME?</v>
          </cell>
          <cell r="I699" t="e">
            <v>#NAME?</v>
          </cell>
        </row>
        <row r="700">
          <cell r="A700" t="str">
            <v>E-60</v>
          </cell>
          <cell r="C700" t="str">
            <v>MF</v>
          </cell>
          <cell r="D700" t="str">
            <v>JUGUETES DE ESTIMULACIÓN COGNITIVA Y COORDINACIÓN VISOMOTORA</v>
          </cell>
          <cell r="E700" t="str">
            <v>C</v>
          </cell>
          <cell r="F700" t="str">
            <v>EQ</v>
          </cell>
          <cell r="G700" t="e">
            <v>#NAME?</v>
          </cell>
          <cell r="H700" t="e">
            <v>#NAME?</v>
          </cell>
          <cell r="I700" t="e">
            <v>#NAME?</v>
          </cell>
        </row>
        <row r="701">
          <cell r="A701" t="str">
            <v>E-100</v>
          </cell>
          <cell r="C701" t="str">
            <v>MF</v>
          </cell>
          <cell r="D701" t="str">
            <v>KIT DE ALZAS DE 0.5 HASTA 5 CMS</v>
          </cell>
          <cell r="E701" t="str">
            <v>C</v>
          </cell>
          <cell r="F701" t="str">
            <v>EQ</v>
          </cell>
          <cell r="G701" t="e">
            <v>#NAME?</v>
          </cell>
          <cell r="H701" t="e">
            <v>#NAME?</v>
          </cell>
          <cell r="I701" t="e">
            <v>#NAME?</v>
          </cell>
        </row>
        <row r="702">
          <cell r="A702" t="str">
            <v>E-101</v>
          </cell>
          <cell r="C702" t="str">
            <v>MF</v>
          </cell>
          <cell r="D702" t="str">
            <v>KIT DE BANDAS ELÁSTICAS</v>
          </cell>
          <cell r="E702" t="str">
            <v>C</v>
          </cell>
          <cell r="F702" t="str">
            <v>EQ</v>
          </cell>
          <cell r="G702" t="e">
            <v>#NAME?</v>
          </cell>
          <cell r="H702" t="e">
            <v>#NAME?</v>
          </cell>
          <cell r="I702" t="e">
            <v>#NAME?</v>
          </cell>
        </row>
        <row r="703">
          <cell r="A703" t="str">
            <v>N-21</v>
          </cell>
          <cell r="C703" t="str">
            <v>LX</v>
          </cell>
          <cell r="D703" t="str">
            <v xml:space="preserve">LÁMPARA CIALÍTICA DE TECHO DE INTENSIDAD ALTA  </v>
          </cell>
          <cell r="E703" t="str">
            <v>E</v>
          </cell>
          <cell r="F703" t="str">
            <v>EQ</v>
          </cell>
          <cell r="G703" t="e">
            <v>#NAME?</v>
          </cell>
          <cell r="H703" t="e">
            <v>#NAME?</v>
          </cell>
          <cell r="I703" t="e">
            <v>#NAME?</v>
          </cell>
        </row>
        <row r="704">
          <cell r="A704" t="str">
            <v>N-12B</v>
          </cell>
          <cell r="C704" t="str">
            <v>LX</v>
          </cell>
          <cell r="D704" t="str">
            <v xml:space="preserve">LÁMPARA CIALÍTICA DE TECHO DE INTENSIDAD ALTA  CON CÁMARA DE VIDEO </v>
          </cell>
          <cell r="E704" t="str">
            <v>B</v>
          </cell>
          <cell r="F704" t="str">
            <v>EQ</v>
          </cell>
          <cell r="G704" t="e">
            <v>#NAME?</v>
          </cell>
          <cell r="H704" t="e">
            <v>#NAME?</v>
          </cell>
          <cell r="I704" t="e">
            <v>#NAME?</v>
          </cell>
        </row>
        <row r="705">
          <cell r="A705" t="str">
            <v>N-11</v>
          </cell>
          <cell r="C705" t="str">
            <v>LX</v>
          </cell>
          <cell r="D705" t="str">
            <v>LÁMPARA CIALITICA DE TECHO SIMPLE</v>
          </cell>
          <cell r="E705" t="str">
            <v>B</v>
          </cell>
          <cell r="F705" t="str">
            <v>EQ</v>
          </cell>
          <cell r="G705" t="e">
            <v>#NAME?</v>
          </cell>
          <cell r="H705" t="e">
            <v>#NAME?</v>
          </cell>
          <cell r="I705" t="e">
            <v>#NAME?</v>
          </cell>
        </row>
        <row r="706">
          <cell r="A706" t="str">
            <v>N-5A</v>
          </cell>
          <cell r="C706" t="str">
            <v>LX</v>
          </cell>
          <cell r="D706" t="str">
            <v xml:space="preserve">LÁMPARA DE EXAMEN CLÍNICO </v>
          </cell>
          <cell r="E706" t="str">
            <v>E</v>
          </cell>
          <cell r="F706" t="str">
            <v>EQ</v>
          </cell>
          <cell r="G706" t="e">
            <v>#NAME?</v>
          </cell>
          <cell r="H706" t="e">
            <v>#NAME?</v>
          </cell>
          <cell r="I706" t="e">
            <v>#NAME?</v>
          </cell>
        </row>
        <row r="707">
          <cell r="A707" t="str">
            <v>U-19</v>
          </cell>
          <cell r="C707" t="str">
            <v>OFT</v>
          </cell>
          <cell r="D707" t="str">
            <v>LÁMPARA DE HENDIDURA</v>
          </cell>
          <cell r="E707" t="str">
            <v>B</v>
          </cell>
          <cell r="F707" t="str">
            <v>EQ</v>
          </cell>
          <cell r="G707" t="e">
            <v>#NAME?</v>
          </cell>
          <cell r="H707" t="e">
            <v>#NAME?</v>
          </cell>
          <cell r="I707" t="e">
            <v>#NAME?</v>
          </cell>
        </row>
        <row r="708">
          <cell r="A708" t="str">
            <v>U-19G</v>
          </cell>
          <cell r="C708" t="str">
            <v>OFT</v>
          </cell>
          <cell r="D708" t="str">
            <v>LÁMPARA DE HENDIDURA CON TONOMETRO DE APLANACION</v>
          </cell>
          <cell r="E708" t="str">
            <v>B</v>
          </cell>
          <cell r="F708" t="str">
            <v>EQ</v>
          </cell>
          <cell r="G708" t="e">
            <v>#NAME?</v>
          </cell>
          <cell r="H708" t="e">
            <v>#NAME?</v>
          </cell>
          <cell r="I708" t="e">
            <v>#NAME?</v>
          </cell>
        </row>
        <row r="709">
          <cell r="A709" t="str">
            <v>U-19D</v>
          </cell>
          <cell r="C709" t="str">
            <v>OFT</v>
          </cell>
          <cell r="D709" t="str">
            <v>LAMPARA DE HENDIDURA PORTATIL</v>
          </cell>
          <cell r="E709" t="str">
            <v>B</v>
          </cell>
          <cell r="F709" t="str">
            <v>EQ</v>
          </cell>
          <cell r="G709" t="e">
            <v>#NAME?</v>
          </cell>
          <cell r="H709" t="e">
            <v>#NAME?</v>
          </cell>
          <cell r="I709" t="e">
            <v>#NAME?</v>
          </cell>
        </row>
        <row r="710">
          <cell r="A710" t="str">
            <v>U-5</v>
          </cell>
          <cell r="C710" t="str">
            <v>OD</v>
          </cell>
          <cell r="D710" t="str">
            <v>LAMPARA DE LUZ HALOGENA DENTAL</v>
          </cell>
          <cell r="E710" t="str">
            <v>B</v>
          </cell>
          <cell r="F710" t="str">
            <v>EQ</v>
          </cell>
          <cell r="H710" t="e">
            <v>#NAME?</v>
          </cell>
          <cell r="I710" t="e">
            <v>#NAME?</v>
          </cell>
        </row>
        <row r="711">
          <cell r="A711" t="str">
            <v>N-5</v>
          </cell>
          <cell r="C711" t="str">
            <v>LX</v>
          </cell>
          <cell r="D711" t="str">
            <v>LAMPARA DE RECONOCIMIENTO CON CUELLO DE GANSO</v>
          </cell>
          <cell r="E711" t="str">
            <v>C</v>
          </cell>
          <cell r="F711" t="str">
            <v>EQ</v>
          </cell>
          <cell r="G711" t="e">
            <v>#NAME?</v>
          </cell>
          <cell r="H711" t="e">
            <v>#NAME?</v>
          </cell>
          <cell r="I711" t="e">
            <v>#NAME?</v>
          </cell>
        </row>
        <row r="712">
          <cell r="A712" t="str">
            <v>J-17</v>
          </cell>
          <cell r="C712" t="str">
            <v>C</v>
          </cell>
          <cell r="D712" t="str">
            <v>LÁMPARA DE SEGURIDAD CON FILTRO PARDO ADOSADO A LA PARED</v>
          </cell>
          <cell r="E712" t="str">
            <v>C</v>
          </cell>
          <cell r="F712" t="str">
            <v>EQ</v>
          </cell>
          <cell r="G712" t="e">
            <v>#NAME?</v>
          </cell>
          <cell r="H712" t="e">
            <v>#NAME?</v>
          </cell>
          <cell r="I712" t="e">
            <v>#NAME?</v>
          </cell>
        </row>
        <row r="713">
          <cell r="A713" t="str">
            <v>E-9</v>
          </cell>
          <cell r="C713" t="str">
            <v>LX</v>
          </cell>
          <cell r="D713" t="str">
            <v>LÁMPARA DE TERAPIA RAYOS INFRARROJOS</v>
          </cell>
          <cell r="E713" t="str">
            <v>B</v>
          </cell>
          <cell r="F713" t="str">
            <v>EQ</v>
          </cell>
          <cell r="G713" t="e">
            <v>#NAME?</v>
          </cell>
          <cell r="H713" t="e">
            <v>#NAME?</v>
          </cell>
          <cell r="I713" t="e">
            <v>#NAME?</v>
          </cell>
        </row>
        <row r="714">
          <cell r="A714" t="str">
            <v>E-10</v>
          </cell>
          <cell r="C714" t="str">
            <v>LX</v>
          </cell>
          <cell r="D714" t="str">
            <v>LÁMPARA DE TERAPIA RAYOS ULTRAVIOLETAS</v>
          </cell>
          <cell r="E714" t="str">
            <v>B</v>
          </cell>
          <cell r="F714" t="str">
            <v>EQ</v>
          </cell>
          <cell r="G714" t="e">
            <v>#NAME?</v>
          </cell>
          <cell r="H714" t="e">
            <v>#NAME?</v>
          </cell>
          <cell r="I714" t="e">
            <v>#NAME?</v>
          </cell>
        </row>
        <row r="715">
          <cell r="A715" t="str">
            <v>N-21</v>
          </cell>
          <cell r="C715" t="str">
            <v>LX</v>
          </cell>
          <cell r="D715" t="str">
            <v>LÁMPARA QUIRÚRGICA DE TECHO DE INTENSIDAD ALTA</v>
          </cell>
          <cell r="E715" t="str">
            <v>B</v>
          </cell>
          <cell r="F715" t="str">
            <v>EQ</v>
          </cell>
          <cell r="G715" t="e">
            <v>#NAME?</v>
          </cell>
          <cell r="H715" t="e">
            <v>#NAME?</v>
          </cell>
          <cell r="I715" t="e">
            <v>#NAME?</v>
          </cell>
        </row>
        <row r="716">
          <cell r="A716" t="str">
            <v>N-12</v>
          </cell>
          <cell r="C716" t="str">
            <v>LX</v>
          </cell>
          <cell r="D716" t="str">
            <v>LÁMPARA QUIRÚRGICA DE TECHO DE INTENSIDAD MEDIA</v>
          </cell>
          <cell r="E716" t="str">
            <v>B</v>
          </cell>
          <cell r="F716" t="str">
            <v>EQ</v>
          </cell>
          <cell r="G716" t="e">
            <v>#NAME?</v>
          </cell>
          <cell r="H716" t="e">
            <v>#NAME?</v>
          </cell>
          <cell r="I716" t="e">
            <v>#NAME?</v>
          </cell>
        </row>
        <row r="717">
          <cell r="A717" t="str">
            <v>N-10</v>
          </cell>
          <cell r="C717" t="str">
            <v>LX</v>
          </cell>
          <cell r="D717" t="str">
            <v>LÁMPARA QUIRÚRGICA RODABLE</v>
          </cell>
          <cell r="E717" t="str">
            <v>B</v>
          </cell>
          <cell r="F717" t="str">
            <v>EQ</v>
          </cell>
          <cell r="G717" t="e">
            <v>#NAME?</v>
          </cell>
          <cell r="H717" t="e">
            <v>#NAME?</v>
          </cell>
          <cell r="I717" t="e">
            <v>#NAME?</v>
          </cell>
        </row>
        <row r="718">
          <cell r="A718" t="str">
            <v>N-13a</v>
          </cell>
          <cell r="C718" t="str">
            <v>LX</v>
          </cell>
          <cell r="D718" t="str">
            <v>LÁMPARA QURURGICA PORTÁTIL</v>
          </cell>
          <cell r="E718" t="str">
            <v>B</v>
          </cell>
          <cell r="F718" t="str">
            <v>EQ</v>
          </cell>
          <cell r="G718" t="e">
            <v>#NAME?</v>
          </cell>
          <cell r="H718" t="e">
            <v>#NAME?</v>
          </cell>
          <cell r="I718" t="e">
            <v>#NAME?</v>
          </cell>
        </row>
        <row r="719">
          <cell r="A719" t="str">
            <v>DX-12</v>
          </cell>
          <cell r="C719" t="str">
            <v>DX</v>
          </cell>
          <cell r="D719" t="str">
            <v>LARINGOSCOPIO ADULTO -  PEDIÁTRICO</v>
          </cell>
          <cell r="E719" t="str">
            <v>C</v>
          </cell>
          <cell r="F719" t="str">
            <v>EQ</v>
          </cell>
          <cell r="G719" t="e">
            <v>#NAME?</v>
          </cell>
          <cell r="H719" t="e">
            <v>#NAME?</v>
          </cell>
          <cell r="I719" t="e">
            <v>#NAME?</v>
          </cell>
        </row>
        <row r="720">
          <cell r="A720" t="str">
            <v>DX-18</v>
          </cell>
          <cell r="C720" t="str">
            <v>DX</v>
          </cell>
          <cell r="D720" t="str">
            <v>LARINGOSCOPIO NEONATAL</v>
          </cell>
          <cell r="E720" t="str">
            <v>C</v>
          </cell>
          <cell r="F720" t="str">
            <v>EQ</v>
          </cell>
          <cell r="G720" t="e">
            <v>#NAME?</v>
          </cell>
          <cell r="H720" t="e">
            <v>#NAME?</v>
          </cell>
          <cell r="I720" t="e">
            <v>#NAME?</v>
          </cell>
        </row>
        <row r="721">
          <cell r="A721" t="str">
            <v>DX-53</v>
          </cell>
          <cell r="C721" t="str">
            <v>DX</v>
          </cell>
          <cell r="D721" t="str">
            <v>LARINGOSCOPIO PEDIÁTRICO</v>
          </cell>
          <cell r="E721" t="str">
            <v>C</v>
          </cell>
          <cell r="F721" t="str">
            <v>EQ</v>
          </cell>
          <cell r="G721" t="e">
            <v>#NAME?</v>
          </cell>
          <cell r="H721" t="e">
            <v>#NAME?</v>
          </cell>
          <cell r="I721" t="e">
            <v>#NAME?</v>
          </cell>
        </row>
        <row r="722">
          <cell r="A722" t="str">
            <v>DX-51</v>
          </cell>
          <cell r="C722" t="str">
            <v>DX</v>
          </cell>
          <cell r="D722" t="str">
            <v>LARINGOSCOPIO PEDIÁTRICO - NEONATAL</v>
          </cell>
          <cell r="E722" t="str">
            <v>C</v>
          </cell>
          <cell r="F722" t="str">
            <v>EQ</v>
          </cell>
          <cell r="G722" t="e">
            <v>#NAME?</v>
          </cell>
          <cell r="H722" t="e">
            <v>#NAME?</v>
          </cell>
          <cell r="I722" t="e">
            <v>#NAME?</v>
          </cell>
        </row>
        <row r="723">
          <cell r="A723" t="str">
            <v>U-24C</v>
          </cell>
          <cell r="C723" t="str">
            <v>OFT</v>
          </cell>
          <cell r="D723" t="str">
            <v>LASER DE DIODO PARA OFTALMOLOGIA</v>
          </cell>
          <cell r="E723" t="str">
            <v>B</v>
          </cell>
          <cell r="F723" t="str">
            <v>EQ</v>
          </cell>
          <cell r="G723" t="e">
            <v>#NAME?</v>
          </cell>
          <cell r="H723" t="e">
            <v>#NAME?</v>
          </cell>
          <cell r="I723" t="e">
            <v>#NAME?</v>
          </cell>
        </row>
        <row r="724">
          <cell r="A724" t="str">
            <v>U-25A</v>
          </cell>
          <cell r="C724" t="str">
            <v>OFT</v>
          </cell>
          <cell r="D724" t="str">
            <v xml:space="preserve">LÁSER, DE ND:YAG/DIÓXIDO DE CARBONO, PARA CIRUGÍA ( 1Kw.) </v>
          </cell>
          <cell r="E724" t="str">
            <v>B</v>
          </cell>
          <cell r="F724" t="str">
            <v>EQ</v>
          </cell>
          <cell r="G724" t="e">
            <v>#NAME?</v>
          </cell>
          <cell r="H724" t="e">
            <v>#NAME?</v>
          </cell>
          <cell r="I724" t="e">
            <v>#NAME?</v>
          </cell>
        </row>
        <row r="725">
          <cell r="A725" t="str">
            <v>B-23A</v>
          </cell>
          <cell r="C725" t="str">
            <v>SAN</v>
          </cell>
          <cell r="D725" t="str">
            <v>LAVADERO DE ACERO INOXIDABLE DOS POZAS APROX. 1.34 X .68 , AGUA F. Y C.</v>
          </cell>
          <cell r="E725" t="str">
            <v>OC</v>
          </cell>
          <cell r="F725" t="str">
            <v>OC</v>
          </cell>
          <cell r="G725" t="e">
            <v>#NAME?</v>
          </cell>
          <cell r="H725" t="e">
            <v>#NAME?</v>
          </cell>
          <cell r="I725" t="e">
            <v>#NAME?</v>
          </cell>
        </row>
        <row r="726">
          <cell r="A726" t="str">
            <v>B-14A</v>
          </cell>
          <cell r="C726" t="str">
            <v>SAN</v>
          </cell>
          <cell r="D726" t="str">
            <v>LAVADERO DE ACERO INOXIDABLE DOS POZAS APROX. 1.50 X .68 PARA OLLAS, AGUA F. Y C. CON TRITURADOR DE DESPERDICIOS EN POZA LADO DERECHO</v>
          </cell>
          <cell r="E726" t="str">
            <v>OC</v>
          </cell>
          <cell r="F726" t="str">
            <v>OC</v>
          </cell>
          <cell r="G726" t="e">
            <v>#NAME?</v>
          </cell>
          <cell r="H726" t="e">
            <v>#NAME?</v>
          </cell>
          <cell r="I726" t="e">
            <v>#NAME?</v>
          </cell>
        </row>
        <row r="727">
          <cell r="A727" t="str">
            <v>B-14</v>
          </cell>
          <cell r="C727" t="str">
            <v>SAN</v>
          </cell>
          <cell r="D727" t="str">
            <v>LAVADERO DE ACERO INOXIDABLE DOS POZAS Y DOS ESCURRIDEROS APROX. 19" X 74", AGUA F. Y C.</v>
          </cell>
          <cell r="E727" t="str">
            <v>OC</v>
          </cell>
          <cell r="F727" t="str">
            <v>OC</v>
          </cell>
          <cell r="G727" t="e">
            <v>#NAME?</v>
          </cell>
          <cell r="H727" t="e">
            <v>#NAME?</v>
          </cell>
          <cell r="I727" t="e">
            <v>#NAME?</v>
          </cell>
        </row>
        <row r="728">
          <cell r="A728" t="str">
            <v>B-12A</v>
          </cell>
          <cell r="C728" t="str">
            <v>SAN</v>
          </cell>
          <cell r="D728" t="str">
            <v>LAVADERO DE ACERO INOXIDABLE DOS POZAS Y ESCURRIDERO APROX. 21" X 54", AGUA F. Y C.</v>
          </cell>
          <cell r="E728" t="str">
            <v>OC</v>
          </cell>
          <cell r="F728" t="str">
            <v>OC</v>
          </cell>
          <cell r="G728" t="e">
            <v>#NAME?</v>
          </cell>
          <cell r="H728" t="e">
            <v>#NAME?</v>
          </cell>
          <cell r="I728" t="e">
            <v>#NAME?</v>
          </cell>
        </row>
        <row r="729">
          <cell r="A729" t="str">
            <v>B-102</v>
          </cell>
          <cell r="C729" t="str">
            <v>SAN</v>
          </cell>
          <cell r="D729" t="str">
            <v>LAVADERO DE ACERO INOXIDABLE PARA CIRUJANO DE DOS POZAS, GRIFO CON SENSOR A PRESION TEMPORIZADO DISPENSADOR PARA JABON LIQUIDO Y LUZ INCORPORADA.</v>
          </cell>
          <cell r="E729" t="str">
            <v>OC</v>
          </cell>
          <cell r="F729" t="str">
            <v>OC</v>
          </cell>
          <cell r="G729" t="e">
            <v>#NAME?</v>
          </cell>
          <cell r="H729" t="e">
            <v>#NAME?</v>
          </cell>
          <cell r="I729" t="e">
            <v>#NAME?</v>
          </cell>
        </row>
        <row r="730">
          <cell r="A730" t="str">
            <v>B-1</v>
          </cell>
          <cell r="C730" t="str">
            <v>SAN</v>
          </cell>
          <cell r="D730" t="str">
            <v>LAVADERO DE ACERO INOXIDABLE UNA POZA APROX. 20" X 18" AGUA FRIA</v>
          </cell>
          <cell r="E730" t="str">
            <v>OC</v>
          </cell>
          <cell r="F730" t="str">
            <v>OC</v>
          </cell>
          <cell r="G730" t="e">
            <v>#NAME?</v>
          </cell>
          <cell r="H730" t="e">
            <v>#NAME?</v>
          </cell>
          <cell r="I730" t="e">
            <v>#NAME?</v>
          </cell>
        </row>
        <row r="731">
          <cell r="A731" t="str">
            <v>B-1A</v>
          </cell>
          <cell r="C731" t="str">
            <v>SAN</v>
          </cell>
          <cell r="D731" t="str">
            <v>LAVADERO DE ACERO INOXIDABLE UNA POZA APROX. 20" X 18" AGUA FRIA Y CALIENTE</v>
          </cell>
          <cell r="E731" t="str">
            <v>OC</v>
          </cell>
          <cell r="F731" t="str">
            <v>OC</v>
          </cell>
          <cell r="G731" t="e">
            <v>#NAME?</v>
          </cell>
          <cell r="H731" t="e">
            <v>#NAME?</v>
          </cell>
          <cell r="I731" t="e">
            <v>#NAME?</v>
          </cell>
        </row>
        <row r="732">
          <cell r="A732" t="str">
            <v>B-1B</v>
          </cell>
          <cell r="C732" t="str">
            <v>SAN</v>
          </cell>
          <cell r="D732" t="str">
            <v>LAVADERO DE ACERO INOXIDABLE UNA POZA APROX. 24" X 18" FONDO 22" AGUA FRIA Y CALIENTE</v>
          </cell>
          <cell r="E732" t="str">
            <v>OC</v>
          </cell>
          <cell r="F732" t="str">
            <v>OC</v>
          </cell>
          <cell r="G732" t="e">
            <v>#NAME?</v>
          </cell>
          <cell r="H732" t="e">
            <v>#NAME?</v>
          </cell>
          <cell r="I732" t="e">
            <v>#NAME?</v>
          </cell>
        </row>
        <row r="733">
          <cell r="A733" t="str">
            <v>B-41</v>
          </cell>
          <cell r="C733" t="str">
            <v>SAN</v>
          </cell>
          <cell r="D733" t="str">
            <v xml:space="preserve">LAVADERO DE CERÁMICA VITRIFICADA 18" X 22" CON 1 POZA </v>
          </cell>
          <cell r="E733" t="str">
            <v>OC</v>
          </cell>
          <cell r="F733" t="str">
            <v>OC</v>
          </cell>
          <cell r="G733" t="e">
            <v>#NAME?</v>
          </cell>
          <cell r="H733" t="e">
            <v>#NAME?</v>
          </cell>
          <cell r="I733" t="e">
            <v>#NAME?</v>
          </cell>
        </row>
        <row r="734">
          <cell r="A734" t="str">
            <v>B-45</v>
          </cell>
          <cell r="C734" t="str">
            <v>SAN</v>
          </cell>
          <cell r="D734" t="str">
            <v>LAVADERO DE CERAMICA VITRIFICADA 22" x 25" CON TRAMPA DE YESO, AGUA FRIA</v>
          </cell>
          <cell r="E734" t="str">
            <v>OC</v>
          </cell>
          <cell r="F734" t="str">
            <v>OC</v>
          </cell>
          <cell r="G734" t="e">
            <v>#NAME?</v>
          </cell>
          <cell r="H734" t="e">
            <v>#NAME?</v>
          </cell>
          <cell r="I734" t="e">
            <v>#NAME?</v>
          </cell>
        </row>
        <row r="735">
          <cell r="A735" t="str">
            <v>B-63</v>
          </cell>
          <cell r="C735" t="str">
            <v>SAN</v>
          </cell>
          <cell r="D735" t="str">
            <v>LAVADERO DE MATERIAL REVESTIDO CON CERAMICA, DE 1 POZA APROX. 340 X 50 X 90 CMS. A. F.</v>
          </cell>
          <cell r="E735" t="str">
            <v>OC</v>
          </cell>
          <cell r="F735" t="str">
            <v>OC</v>
          </cell>
          <cell r="G735" t="e">
            <v>#NAME?</v>
          </cell>
          <cell r="H735" t="e">
            <v>#NAME?</v>
          </cell>
          <cell r="I735" t="e">
            <v>#NAME?</v>
          </cell>
        </row>
        <row r="736">
          <cell r="A736" t="str">
            <v>L-83a</v>
          </cell>
          <cell r="C736" t="str">
            <v>LAB</v>
          </cell>
          <cell r="D736" t="str">
            <v>LAVADOR DE MICROPLACAS DE ELISA</v>
          </cell>
          <cell r="E736" t="str">
            <v>L</v>
          </cell>
          <cell r="F736" t="str">
            <v>EQ</v>
          </cell>
          <cell r="G736" t="e">
            <v>#NAME?</v>
          </cell>
          <cell r="H736" t="e">
            <v>#NAME?</v>
          </cell>
          <cell r="I736" t="e">
            <v>#NAME?</v>
          </cell>
        </row>
        <row r="737">
          <cell r="A737" t="str">
            <v>S-77</v>
          </cell>
          <cell r="C737" t="str">
            <v>EST</v>
          </cell>
          <cell r="D737" t="str">
            <v xml:space="preserve">LAVADOR ULTRASONICO DE INSTRUMENTAL QUIRÚRGICO </v>
          </cell>
          <cell r="E737" t="str">
            <v>C</v>
          </cell>
          <cell r="F737" t="str">
            <v>EQ</v>
          </cell>
          <cell r="G737" t="e">
            <v>#NAME?</v>
          </cell>
          <cell r="H737" t="e">
            <v>#NAME?</v>
          </cell>
          <cell r="I737" t="e">
            <v>#NAME?</v>
          </cell>
        </row>
        <row r="738">
          <cell r="A738" t="str">
            <v>X-12A</v>
          </cell>
          <cell r="C738" t="str">
            <v>NUT</v>
          </cell>
          <cell r="D738" t="str">
            <v xml:space="preserve">LAVADORA  INDUSTRIAL DE VAJILLAS ELECTRICA </v>
          </cell>
          <cell r="E738" t="str">
            <v>E</v>
          </cell>
          <cell r="F738" t="str">
            <v>EQ</v>
          </cell>
          <cell r="G738" t="e">
            <v>#NAME?</v>
          </cell>
          <cell r="H738" t="e">
            <v>#NAME?</v>
          </cell>
          <cell r="I738" t="e">
            <v>#NAME?</v>
          </cell>
        </row>
        <row r="739">
          <cell r="A739" t="str">
            <v>S-7</v>
          </cell>
          <cell r="C739" t="str">
            <v>EM</v>
          </cell>
          <cell r="D739" t="str">
            <v xml:space="preserve">LAVADORA AUTOMÁTICA DE CHATAS  </v>
          </cell>
          <cell r="E739" t="str">
            <v>E</v>
          </cell>
          <cell r="F739" t="str">
            <v>EQ</v>
          </cell>
          <cell r="G739" t="e">
            <v>#NAME?</v>
          </cell>
          <cell r="H739" t="e">
            <v>#NAME?</v>
          </cell>
          <cell r="I739" t="e">
            <v>#NAME?</v>
          </cell>
        </row>
        <row r="740">
          <cell r="A740" t="str">
            <v>LA-1</v>
          </cell>
          <cell r="C740" t="str">
            <v>EM</v>
          </cell>
          <cell r="D740" t="str">
            <v>LAVADORA CENTRIFUGA 20 KG</v>
          </cell>
          <cell r="E740" t="str">
            <v>E</v>
          </cell>
          <cell r="F740" t="str">
            <v>OC</v>
          </cell>
          <cell r="G740" t="e">
            <v>#NAME?</v>
          </cell>
          <cell r="H740" t="e">
            <v>#NAME?</v>
          </cell>
          <cell r="I740" t="e">
            <v>#NAME?</v>
          </cell>
        </row>
        <row r="741">
          <cell r="A741" t="str">
            <v>LA-8</v>
          </cell>
          <cell r="C741" t="str">
            <v>LAV</v>
          </cell>
          <cell r="D741" t="str">
            <v>LAVADORA CENTRIFUGA AUTOMÁTICA DE 2 PUERTAS (BARRERA SANITARIA),  INDUSTRIAL 100 KG (5 Kw)</v>
          </cell>
          <cell r="E741" t="str">
            <v>E</v>
          </cell>
          <cell r="F741" t="str">
            <v>EQ</v>
          </cell>
          <cell r="G741" t="e">
            <v>#NAME?</v>
          </cell>
          <cell r="H741" t="e">
            <v>#NAME?</v>
          </cell>
          <cell r="I741" t="e">
            <v>#NAME?</v>
          </cell>
        </row>
        <row r="742">
          <cell r="A742" t="str">
            <v>LA-7</v>
          </cell>
          <cell r="C742" t="str">
            <v>LAV</v>
          </cell>
          <cell r="D742" t="str">
            <v xml:space="preserve">LAVADORA CENTRIFUGA AUTOMÁTICA DE 2 PUERTAS (BARRERA SANITARIA),  INDUSTRIAL 50KG </v>
          </cell>
          <cell r="E742" t="str">
            <v>E</v>
          </cell>
          <cell r="F742" t="str">
            <v>EQ</v>
          </cell>
          <cell r="G742" t="e">
            <v>#NAME?</v>
          </cell>
          <cell r="H742" t="e">
            <v>#NAME?</v>
          </cell>
        </row>
        <row r="743">
          <cell r="A743" t="str">
            <v>LA-7A</v>
          </cell>
          <cell r="C743" t="str">
            <v>LAV</v>
          </cell>
          <cell r="D743" t="str">
            <v xml:space="preserve">LAVADORA CENTRIFUGA AUTOMÁTICA DE 2 PUERTAS (BARRERA SANITARIA),  INDUSTRIAL 80KG </v>
          </cell>
          <cell r="E743" t="str">
            <v>E</v>
          </cell>
          <cell r="F743" t="str">
            <v>EQ</v>
          </cell>
          <cell r="G743" t="e">
            <v>#NAME?</v>
          </cell>
          <cell r="H743" t="e">
            <v>#NAME?</v>
          </cell>
        </row>
        <row r="744">
          <cell r="A744" t="str">
            <v>S-62</v>
          </cell>
          <cell r="C744" t="str">
            <v>EST</v>
          </cell>
          <cell r="D744" t="str">
            <v>LAVADORA DESCONTAMINADORA A VAPOR DE INSTRUMENTOS Y MATERIALES</v>
          </cell>
          <cell r="E744" t="str">
            <v>E</v>
          </cell>
          <cell r="F744" t="str">
            <v>EQ</v>
          </cell>
          <cell r="G744" t="e">
            <v>#NAME?</v>
          </cell>
          <cell r="H744" t="e">
            <v>#NAME?</v>
          </cell>
          <cell r="I744" t="e">
            <v>#NAME?</v>
          </cell>
        </row>
        <row r="745">
          <cell r="A745" t="str">
            <v>S-62A</v>
          </cell>
          <cell r="C745" t="str">
            <v>EST</v>
          </cell>
          <cell r="D745" t="str">
            <v xml:space="preserve">LAVADORA DESCONTAMINADORA CON GEN. ELECTR. DE VAPOR DE INSTRUMENTOS Y MATERIALES </v>
          </cell>
          <cell r="E745" t="str">
            <v>E</v>
          </cell>
          <cell r="F745" t="str">
            <v>EQ</v>
          </cell>
          <cell r="G745" t="e">
            <v>#NAME?</v>
          </cell>
          <cell r="H745" t="e">
            <v>#NAME?</v>
          </cell>
          <cell r="I745" t="e">
            <v>#NAME?</v>
          </cell>
        </row>
        <row r="746">
          <cell r="A746" t="str">
            <v>S-49a</v>
          </cell>
          <cell r="C746" t="str">
            <v>EM</v>
          </cell>
          <cell r="D746" t="str">
            <v>LAVADORA DESINFECTORA CON GENERADOR ELECTRICO DE VAPOR ( 80 A 120 LT)</v>
          </cell>
          <cell r="E746" t="str">
            <v>E</v>
          </cell>
          <cell r="F746" t="str">
            <v>OC</v>
          </cell>
          <cell r="G746" t="e">
            <v>#NAME?</v>
          </cell>
          <cell r="H746" t="e">
            <v>#NAME?</v>
          </cell>
          <cell r="I746" t="e">
            <v>#NAME?</v>
          </cell>
        </row>
        <row r="747">
          <cell r="A747" t="str">
            <v>B-16a</v>
          </cell>
          <cell r="C747" t="str">
            <v>SAN</v>
          </cell>
          <cell r="D747" t="str">
            <v>LAVAMANOS MURAL CON MANDO  A PEDAL DE 600X650X850MM</v>
          </cell>
          <cell r="E747" t="str">
            <v>OC</v>
          </cell>
          <cell r="F747" t="str">
            <v>OC</v>
          </cell>
          <cell r="G747" t="e">
            <v>#NAME?</v>
          </cell>
          <cell r="H747" t="e">
            <v>#NAME?</v>
          </cell>
        </row>
        <row r="748">
          <cell r="A748" t="str">
            <v>A-2A</v>
          </cell>
          <cell r="C748" t="str">
            <v>SAN</v>
          </cell>
          <cell r="D748" t="str">
            <v>LAVATORIO DE LOSA VITRIFICADA CON GRIFERIA CONTROL DE CODO Y MUÑECA AGUA F. Y C.</v>
          </cell>
          <cell r="E748" t="str">
            <v>OC</v>
          </cell>
          <cell r="F748" t="str">
            <v>EQ</v>
          </cell>
          <cell r="G748" t="e">
            <v>#NAME?</v>
          </cell>
          <cell r="H748" t="e">
            <v>#NAME?</v>
          </cell>
          <cell r="I748" t="e">
            <v>#NAME?</v>
          </cell>
        </row>
        <row r="749">
          <cell r="A749" t="str">
            <v>A-2</v>
          </cell>
          <cell r="C749" t="str">
            <v>SAN</v>
          </cell>
          <cell r="D749" t="str">
            <v>LAVATORIO DE LOSA VITRIFICADA CON GRIFERIA CONTROL DE CODO Y MUÑECA AGUA FRIA</v>
          </cell>
          <cell r="E749" t="str">
            <v>OC</v>
          </cell>
          <cell r="F749" t="str">
            <v>OC</v>
          </cell>
          <cell r="G749" t="e">
            <v>#NAME?</v>
          </cell>
          <cell r="H749" t="e">
            <v>#NAME?</v>
          </cell>
          <cell r="I749" t="e">
            <v>#NAME?</v>
          </cell>
        </row>
        <row r="750">
          <cell r="A750" t="str">
            <v>A-3A</v>
          </cell>
          <cell r="C750" t="str">
            <v>SAN</v>
          </cell>
          <cell r="D750" t="str">
            <v>LAVATORIO DE LOSA VITRIFICADA CON GRIFERIA CONTROL DE MANO AGUA F. Y C.</v>
          </cell>
          <cell r="E750" t="str">
            <v>OC</v>
          </cell>
          <cell r="F750" t="str">
            <v>EQ</v>
          </cell>
          <cell r="G750" t="e">
            <v>#NAME?</v>
          </cell>
          <cell r="H750" t="e">
            <v>#NAME?</v>
          </cell>
          <cell r="I750" t="e">
            <v>#NAME?</v>
          </cell>
        </row>
        <row r="751">
          <cell r="A751" t="str">
            <v>A-3</v>
          </cell>
          <cell r="C751" t="str">
            <v>SAN</v>
          </cell>
          <cell r="D751" t="str">
            <v>LAVATORIO DE LOSA VITRIFICADA CON GRIFERIA CONTROL DE MANO AGUA FRIA</v>
          </cell>
          <cell r="E751" t="str">
            <v>OC</v>
          </cell>
          <cell r="F751" t="str">
            <v>OC</v>
          </cell>
          <cell r="G751" t="e">
            <v>#NAME?</v>
          </cell>
          <cell r="H751" t="e">
            <v>#NAME?</v>
          </cell>
          <cell r="I751" t="e">
            <v>#NAME?</v>
          </cell>
        </row>
        <row r="752">
          <cell r="A752" t="str">
            <v>A-2B</v>
          </cell>
          <cell r="C752" t="str">
            <v>OB</v>
          </cell>
          <cell r="D752" t="str">
            <v>LAVATORIO DE LOSA VITRIFICADA CON GRIFERIA CONTROL DE PIE AGUA F. Y C.</v>
          </cell>
          <cell r="E752" t="str">
            <v>OB</v>
          </cell>
          <cell r="F752" t="str">
            <v>OC</v>
          </cell>
          <cell r="G752" t="e">
            <v>#NAME?</v>
          </cell>
          <cell r="H752" t="e">
            <v>#NAME?</v>
          </cell>
          <cell r="I752" t="e">
            <v>#NAME?</v>
          </cell>
        </row>
        <row r="753">
          <cell r="A753" t="str">
            <v>A-2B</v>
          </cell>
          <cell r="C753" t="str">
            <v>SAN</v>
          </cell>
          <cell r="D753" t="str">
            <v>LAVATORIO DE LOSA VITRIFICADA CON GRIFERIA CONTROL DE PIE AGUA F. Y C.</v>
          </cell>
          <cell r="E753" t="str">
            <v>OC</v>
          </cell>
          <cell r="F753" t="str">
            <v>EQ</v>
          </cell>
          <cell r="G753" t="e">
            <v>#NAME?</v>
          </cell>
          <cell r="H753" t="e">
            <v>#NAME?</v>
          </cell>
          <cell r="I753" t="e">
            <v>#NAME?</v>
          </cell>
        </row>
        <row r="754">
          <cell r="A754" t="str">
            <v>L-83</v>
          </cell>
          <cell r="C754" t="str">
            <v>LAB</v>
          </cell>
          <cell r="D754" t="str">
            <v>LECTOR DE ELISA</v>
          </cell>
          <cell r="E754" t="str">
            <v>L</v>
          </cell>
          <cell r="F754" t="str">
            <v>EQ</v>
          </cell>
          <cell r="G754" t="e">
            <v>#NAME?</v>
          </cell>
          <cell r="H754" t="e">
            <v>#NAME?</v>
          </cell>
          <cell r="I754" t="e">
            <v>#NAME?</v>
          </cell>
        </row>
        <row r="755">
          <cell r="A755" t="str">
            <v>L-85</v>
          </cell>
          <cell r="C755" t="str">
            <v>LAB</v>
          </cell>
          <cell r="D755" t="str">
            <v>LECTOR DE ELISA CON LAVADOR DE MICROPLACAS</v>
          </cell>
          <cell r="E755" t="str">
            <v>L</v>
          </cell>
          <cell r="F755" t="str">
            <v>EQ</v>
          </cell>
          <cell r="G755" t="e">
            <v>#NAME?</v>
          </cell>
          <cell r="H755" t="e">
            <v>#NAME?</v>
          </cell>
          <cell r="I755" t="e">
            <v>#NAME?</v>
          </cell>
        </row>
        <row r="756">
          <cell r="A756" t="str">
            <v>T-38</v>
          </cell>
          <cell r="C756" t="str">
            <v>MAN</v>
          </cell>
          <cell r="D756" t="str">
            <v xml:space="preserve">LECTORA DE CÓDIGO DE BARRAS </v>
          </cell>
          <cell r="E756" t="str">
            <v>E</v>
          </cell>
          <cell r="F756" t="str">
            <v>EQ</v>
          </cell>
          <cell r="G756" t="e">
            <v>#NAME?</v>
          </cell>
          <cell r="H756" t="e">
            <v>#NAME?</v>
          </cell>
          <cell r="I756" t="e">
            <v>#NAME?</v>
          </cell>
        </row>
        <row r="757">
          <cell r="A757" t="str">
            <v>U-21</v>
          </cell>
          <cell r="C757" t="str">
            <v>OFT</v>
          </cell>
          <cell r="D757" t="str">
            <v>LENSOMETRO</v>
          </cell>
          <cell r="E757" t="str">
            <v>B</v>
          </cell>
          <cell r="F757" t="str">
            <v>EQ</v>
          </cell>
          <cell r="G757" t="e">
            <v>#NAME?</v>
          </cell>
          <cell r="H757" t="e">
            <v>#NAME?</v>
          </cell>
          <cell r="I757" t="e">
            <v>#NAME?</v>
          </cell>
        </row>
        <row r="758">
          <cell r="A758" t="str">
            <v>Z-114</v>
          </cell>
          <cell r="C758" t="str">
            <v>INF</v>
          </cell>
          <cell r="D758" t="str">
            <v>LICENCIAS DE SERVIDOR, CLIENTES Y BASE DE DATOS</v>
          </cell>
          <cell r="E758" t="str">
            <v>INF</v>
          </cell>
          <cell r="F758" t="str">
            <v>OC</v>
          </cell>
          <cell r="G758" t="e">
            <v>#NAME?</v>
          </cell>
          <cell r="H758" t="e">
            <v>#NAME?</v>
          </cell>
          <cell r="I758" t="e">
            <v>#NAME?</v>
          </cell>
        </row>
        <row r="759">
          <cell r="A759" t="str">
            <v>X-1</v>
          </cell>
          <cell r="C759" t="str">
            <v>NUT</v>
          </cell>
          <cell r="D759" t="str">
            <v>LICUADORA ELECTRICA 2000 CC</v>
          </cell>
          <cell r="E759" t="str">
            <v>E</v>
          </cell>
          <cell r="F759" t="str">
            <v>EQ</v>
          </cell>
          <cell r="G759" t="e">
            <v>#NAME?</v>
          </cell>
          <cell r="H759" t="e">
            <v>#NAME?</v>
          </cell>
          <cell r="I759" t="e">
            <v>#NAME?</v>
          </cell>
        </row>
        <row r="760">
          <cell r="A760" t="str">
            <v>X-30</v>
          </cell>
          <cell r="C760" t="str">
            <v>NUT</v>
          </cell>
          <cell r="D760" t="str">
            <v>LICUADORA ELECTRICA SEMIINDUSTRIAL, 20 LITROS</v>
          </cell>
          <cell r="E760" t="str">
            <v>E</v>
          </cell>
          <cell r="F760" t="str">
            <v>EQ</v>
          </cell>
          <cell r="G760" t="e">
            <v>#NAME?</v>
          </cell>
          <cell r="H760" t="e">
            <v>#NAME?</v>
          </cell>
        </row>
        <row r="761">
          <cell r="A761" t="str">
            <v>X-30b</v>
          </cell>
          <cell r="C761" t="str">
            <v>NUT</v>
          </cell>
          <cell r="D761" t="str">
            <v>LICUADORA INDUSTRIAL DE 20 LITROS</v>
          </cell>
          <cell r="E761" t="str">
            <v>EM</v>
          </cell>
          <cell r="F761" t="str">
            <v>EQ</v>
          </cell>
          <cell r="G761" t="e">
            <v>#NAME?</v>
          </cell>
          <cell r="I761" t="e">
            <v>#NAME?</v>
          </cell>
        </row>
        <row r="762">
          <cell r="A762" t="str">
            <v>I-107</v>
          </cell>
          <cell r="C762" t="str">
            <v>C</v>
          </cell>
          <cell r="D762" t="str">
            <v>LINTERNA GRANDE</v>
          </cell>
          <cell r="E762" t="str">
            <v>C</v>
          </cell>
          <cell r="F762" t="str">
            <v>EQ</v>
          </cell>
          <cell r="H762" t="e">
            <v>#NAME?</v>
          </cell>
          <cell r="I762" t="e">
            <v>#NAME?</v>
          </cell>
        </row>
        <row r="763">
          <cell r="A763" t="str">
            <v>DX-11</v>
          </cell>
          <cell r="C763" t="str">
            <v>DX</v>
          </cell>
          <cell r="D763" t="str">
            <v>LINTERNA PARA EXAMEN CLINICO</v>
          </cell>
          <cell r="E763" t="str">
            <v>C</v>
          </cell>
          <cell r="F763" t="str">
            <v>EQ</v>
          </cell>
          <cell r="G763" t="e">
            <v>#NAME?</v>
          </cell>
          <cell r="H763" t="e">
            <v>#NAME?</v>
          </cell>
        </row>
        <row r="764">
          <cell r="A764" t="str">
            <v>L-94</v>
          </cell>
          <cell r="C764" t="str">
            <v>LAB</v>
          </cell>
          <cell r="D764" t="str">
            <v>LIOFILIZADORA DE CASCADA AL VACIO</v>
          </cell>
          <cell r="E764" t="str">
            <v>L</v>
          </cell>
          <cell r="F764" t="str">
            <v>EQ</v>
          </cell>
          <cell r="G764" t="e">
            <v>#NAME?</v>
          </cell>
          <cell r="H764" t="e">
            <v>#NAME?</v>
          </cell>
          <cell r="I764" t="e">
            <v>#NAME?</v>
          </cell>
        </row>
        <row r="765">
          <cell r="A765" t="str">
            <v>LU-1</v>
          </cell>
          <cell r="C765" t="str">
            <v>EST</v>
          </cell>
          <cell r="D765" t="str">
            <v>LUMINÓMETRO</v>
          </cell>
          <cell r="E765" t="str">
            <v>C</v>
          </cell>
          <cell r="F765" t="str">
            <v>EQ</v>
          </cell>
          <cell r="G765" t="e">
            <v>#NAME?</v>
          </cell>
          <cell r="H765" t="e">
            <v>#NAME?</v>
          </cell>
          <cell r="I765" t="e">
            <v>#NAME?</v>
          </cell>
        </row>
        <row r="766">
          <cell r="A766" t="str">
            <v>LU-2</v>
          </cell>
          <cell r="C766" t="str">
            <v>EST</v>
          </cell>
          <cell r="D766" t="str">
            <v>LUPA 030 CM. PARA INSPECCIÓN VISUAL DE MATERIAL EMPOTRADO Y PLEGABLE</v>
          </cell>
          <cell r="E766" t="str">
            <v>C</v>
          </cell>
          <cell r="F766" t="str">
            <v>EQ</v>
          </cell>
          <cell r="G766" t="e">
            <v>#NAME?</v>
          </cell>
          <cell r="H766" t="e">
            <v>#NAME?</v>
          </cell>
        </row>
        <row r="767">
          <cell r="A767" t="str">
            <v>T-42</v>
          </cell>
          <cell r="C767" t="str">
            <v>MAN</v>
          </cell>
          <cell r="D767" t="str">
            <v xml:space="preserve">LUXÓMETRO </v>
          </cell>
          <cell r="E767" t="str">
            <v>E</v>
          </cell>
          <cell r="F767" t="str">
            <v>EQ</v>
          </cell>
          <cell r="G767" t="e">
            <v>#NAME?</v>
          </cell>
          <cell r="H767" t="e">
            <v>#NAME?</v>
          </cell>
          <cell r="I767" t="e">
            <v>#NAME?</v>
          </cell>
        </row>
        <row r="768">
          <cell r="A768" t="str">
            <v>Z-148E</v>
          </cell>
          <cell r="C768" t="str">
            <v>INF</v>
          </cell>
          <cell r="D768" t="str">
            <v>LUZ DE INDICACIÓN DE LLAMADA DE ENFERMERA</v>
          </cell>
          <cell r="E768" t="str">
            <v>INF</v>
          </cell>
          <cell r="F768" t="str">
            <v>OC</v>
          </cell>
          <cell r="I768" t="e">
            <v>#NAME?</v>
          </cell>
        </row>
        <row r="769">
          <cell r="A769" t="str">
            <v>E-58</v>
          </cell>
          <cell r="C769" t="str">
            <v>MF</v>
          </cell>
          <cell r="D769" t="str">
            <v>MAGNETOTERAPIA</v>
          </cell>
          <cell r="E769" t="str">
            <v>C</v>
          </cell>
          <cell r="F769" t="str">
            <v>EQ</v>
          </cell>
          <cell r="G769" t="e">
            <v>#NAME?</v>
          </cell>
          <cell r="H769" t="e">
            <v>#NAME?</v>
          </cell>
          <cell r="I769" t="e">
            <v>#NAME?</v>
          </cell>
        </row>
        <row r="770">
          <cell r="A770" t="str">
            <v>T-50A</v>
          </cell>
          <cell r="C770" t="str">
            <v>MAN</v>
          </cell>
          <cell r="D770" t="str">
            <v>MALETIN DE HERRAMIENTAS</v>
          </cell>
          <cell r="E770" t="str">
            <v>E</v>
          </cell>
          <cell r="F770" t="str">
            <v>EQ</v>
          </cell>
          <cell r="G770" t="e">
            <v>#NAME?</v>
          </cell>
          <cell r="H770" t="e">
            <v>#NAME?</v>
          </cell>
          <cell r="I770" t="e">
            <v>#NAME?</v>
          </cell>
        </row>
        <row r="771">
          <cell r="A771" t="str">
            <v>T-37</v>
          </cell>
          <cell r="C771" t="str">
            <v>MAN</v>
          </cell>
          <cell r="D771" t="str">
            <v xml:space="preserve">MALETÍN DE HERRAMIENTAS PARA TÉCNICO SANITARIO </v>
          </cell>
          <cell r="E771" t="str">
            <v>E</v>
          </cell>
          <cell r="F771" t="str">
            <v>EQ</v>
          </cell>
          <cell r="G771" t="e">
            <v>#NAME?</v>
          </cell>
          <cell r="H771" t="e">
            <v>#NAME?</v>
          </cell>
          <cell r="I771" t="e">
            <v>#NAME?</v>
          </cell>
        </row>
        <row r="772">
          <cell r="A772" t="str">
            <v>DX-61B</v>
          </cell>
          <cell r="C772" t="str">
            <v>C</v>
          </cell>
          <cell r="D772" t="str">
            <v>MALETÍN DE REANIMACIÓN  NEONATAL</v>
          </cell>
          <cell r="E772" t="str">
            <v>C</v>
          </cell>
          <cell r="F772" t="str">
            <v>EQ</v>
          </cell>
          <cell r="G772" t="e">
            <v>#NAME?</v>
          </cell>
          <cell r="H772" t="e">
            <v>#NAME?</v>
          </cell>
          <cell r="I772" t="e">
            <v>#NAME?</v>
          </cell>
        </row>
        <row r="773">
          <cell r="A773" t="str">
            <v>DX-20B</v>
          </cell>
          <cell r="C773" t="str">
            <v>USV</v>
          </cell>
          <cell r="D773" t="str">
            <v xml:space="preserve">MALETÍN DE REANIMACIÓN ADULTO </v>
          </cell>
          <cell r="E773" t="str">
            <v>C</v>
          </cell>
          <cell r="F773" t="str">
            <v>EQ</v>
          </cell>
          <cell r="G773" t="e">
            <v>#NAME?</v>
          </cell>
          <cell r="H773" t="e">
            <v>#NAME?</v>
          </cell>
          <cell r="I773" t="e">
            <v>#NAME?</v>
          </cell>
        </row>
        <row r="774">
          <cell r="A774" t="str">
            <v>DX-20A</v>
          </cell>
          <cell r="C774" t="str">
            <v>USV</v>
          </cell>
          <cell r="D774" t="str">
            <v>MALETÍN DE REANIMACIÓN ADULTO PEDIÁTRICO</v>
          </cell>
          <cell r="E774" t="str">
            <v>C</v>
          </cell>
          <cell r="F774" t="str">
            <v>EQ</v>
          </cell>
          <cell r="G774" t="e">
            <v>#NAME?</v>
          </cell>
          <cell r="H774" t="e">
            <v>#NAME?</v>
          </cell>
          <cell r="I774" t="e">
            <v>#NAME?</v>
          </cell>
        </row>
        <row r="775">
          <cell r="A775" t="str">
            <v>RX-21</v>
          </cell>
          <cell r="C775" t="str">
            <v>IMAG</v>
          </cell>
          <cell r="D775" t="str">
            <v>MAMOGRAFO DIGITAL</v>
          </cell>
          <cell r="E775" t="str">
            <v>B</v>
          </cell>
          <cell r="F775" t="str">
            <v>EQ</v>
          </cell>
          <cell r="G775" t="e">
            <v>#NAME?</v>
          </cell>
          <cell r="H775" t="e">
            <v>#NAME?</v>
          </cell>
          <cell r="I775" t="e">
            <v>#NAME?</v>
          </cell>
        </row>
        <row r="776">
          <cell r="A776" t="str">
            <v>RX-21A</v>
          </cell>
          <cell r="C776" t="str">
            <v>IMAG</v>
          </cell>
          <cell r="D776" t="str">
            <v>MAMOGRAFO DIGITAL CON ESTEROTAXIA</v>
          </cell>
          <cell r="E776" t="str">
            <v>B</v>
          </cell>
          <cell r="F776" t="str">
            <v>EQ</v>
          </cell>
          <cell r="G776" t="e">
            <v>#NAME?</v>
          </cell>
          <cell r="H776" t="e">
            <v>#NAME?</v>
          </cell>
          <cell r="I776" t="e">
            <v>#NAME?</v>
          </cell>
        </row>
        <row r="777">
          <cell r="A777" t="str">
            <v>E-62</v>
          </cell>
          <cell r="C777" t="str">
            <v>MF</v>
          </cell>
          <cell r="D777" t="str">
            <v>MANCUERNAS</v>
          </cell>
          <cell r="E777" t="str">
            <v>C</v>
          </cell>
          <cell r="F777" t="str">
            <v>EQ</v>
          </cell>
          <cell r="G777" t="e">
            <v>#NAME?</v>
          </cell>
          <cell r="H777" t="e">
            <v>#NAME?</v>
          </cell>
          <cell r="I777" t="e">
            <v>#NAME?</v>
          </cell>
        </row>
        <row r="778">
          <cell r="A778" t="str">
            <v>RX-03</v>
          </cell>
          <cell r="C778" t="str">
            <v>IMAG</v>
          </cell>
          <cell r="D778" t="str">
            <v>MANDIL EMPLOMADO</v>
          </cell>
          <cell r="E778" t="str">
            <v>B</v>
          </cell>
          <cell r="F778" t="str">
            <v>EQ</v>
          </cell>
          <cell r="G778" t="e">
            <v>#NAME?</v>
          </cell>
          <cell r="H778" t="e">
            <v>#NAME?</v>
          </cell>
          <cell r="I778" t="e">
            <v>#NAME?</v>
          </cell>
        </row>
        <row r="779">
          <cell r="A779" t="str">
            <v>RX-03B</v>
          </cell>
          <cell r="C779" t="str">
            <v>IMAG</v>
          </cell>
          <cell r="D779" t="str">
            <v>MANDIL EMPLOMADO  + PROTECTOR CERVICAL</v>
          </cell>
          <cell r="E779" t="str">
            <v>B</v>
          </cell>
          <cell r="F779" t="str">
            <v>EQ</v>
          </cell>
          <cell r="G779" t="e">
            <v>#NAME?</v>
          </cell>
          <cell r="H779" t="e">
            <v>#NAME?</v>
          </cell>
          <cell r="I779" t="e">
            <v>#NAME?</v>
          </cell>
        </row>
        <row r="780">
          <cell r="A780" t="str">
            <v>RX-03A</v>
          </cell>
          <cell r="C780" t="str">
            <v>IMAG</v>
          </cell>
          <cell r="D780" t="str">
            <v>MANDIL EMPLOMADO CON PROTECTOR GONADAL + PROTECTOR CERVICAL</v>
          </cell>
          <cell r="E780" t="str">
            <v>B</v>
          </cell>
          <cell r="F780" t="str">
            <v>EQ</v>
          </cell>
          <cell r="G780" t="e">
            <v>#NAME?</v>
          </cell>
          <cell r="H780" t="e">
            <v>#NAME?</v>
          </cell>
          <cell r="I780" t="e">
            <v>#NAME?</v>
          </cell>
        </row>
        <row r="781">
          <cell r="A781" t="str">
            <v>EM-X08</v>
          </cell>
          <cell r="C781" t="str">
            <v>EM</v>
          </cell>
          <cell r="D781" t="str">
            <v>MANIFOLD CON TABLERO AUTOMÁTICO DE OXIDO NITROSO</v>
          </cell>
          <cell r="E781" t="str">
            <v>EM</v>
          </cell>
          <cell r="F781" t="str">
            <v>OC</v>
          </cell>
          <cell r="I781" t="e">
            <v>#NAME?</v>
          </cell>
        </row>
        <row r="782">
          <cell r="A782" t="str">
            <v>EM-X09</v>
          </cell>
          <cell r="C782" t="str">
            <v>EM</v>
          </cell>
          <cell r="D782" t="str">
            <v>MANIFOLD CON TABLERO AUTOMÁTICO DE OXIGENO MEDICINAL</v>
          </cell>
          <cell r="E782" t="str">
            <v>EM</v>
          </cell>
          <cell r="F782" t="str">
            <v>OC</v>
          </cell>
        </row>
        <row r="783">
          <cell r="A783" t="str">
            <v>CF-103</v>
          </cell>
          <cell r="C783" t="str">
            <v>EM</v>
          </cell>
          <cell r="D783" t="str">
            <v xml:space="preserve">MANIFOLD DE VAPOR CON REGULADORES, CABECERO DE VAPOR Y DISTRIBUCIÓN DE VAPOR </v>
          </cell>
          <cell r="E783" t="str">
            <v>E</v>
          </cell>
          <cell r="F783" t="str">
            <v>EQ</v>
          </cell>
          <cell r="H783" t="e">
            <v>#NAME?</v>
          </cell>
        </row>
        <row r="784">
          <cell r="A784" t="str">
            <v>EM-3</v>
          </cell>
          <cell r="C784" t="str">
            <v>USV</v>
          </cell>
          <cell r="D784" t="str">
            <v>MAQUINA DE ANESTESIA  CON MONITOREO COMPLETO</v>
          </cell>
          <cell r="E784" t="str">
            <v>B</v>
          </cell>
          <cell r="F784" t="str">
            <v>EQ</v>
          </cell>
          <cell r="G784" t="e">
            <v>#NAME?</v>
          </cell>
          <cell r="H784" t="e">
            <v>#NAME?</v>
          </cell>
          <cell r="I784" t="e">
            <v>#NAME?</v>
          </cell>
        </row>
        <row r="785">
          <cell r="A785" t="str">
            <v>EM-2B</v>
          </cell>
          <cell r="C785" t="str">
            <v>USV</v>
          </cell>
          <cell r="D785" t="str">
            <v>MÁQUINA DE ANESTESIA 3 GASES CON MONITOREO BÁSICO</v>
          </cell>
          <cell r="E785" t="str">
            <v>B</v>
          </cell>
          <cell r="F785" t="str">
            <v>EQ</v>
          </cell>
          <cell r="G785" t="e">
            <v>#NAME?</v>
          </cell>
          <cell r="H785" t="e">
            <v>#NAME?</v>
          </cell>
          <cell r="I785" t="e">
            <v>#NAME?</v>
          </cell>
        </row>
        <row r="786">
          <cell r="A786" t="str">
            <v>EM-2</v>
          </cell>
          <cell r="C786" t="str">
            <v>USV</v>
          </cell>
          <cell r="D786" t="str">
            <v>MAQUINA DE ANESTESIA CON MONITOREO BASICO</v>
          </cell>
          <cell r="E786" t="str">
            <v>B</v>
          </cell>
          <cell r="F786" t="str">
            <v>EQ</v>
          </cell>
          <cell r="G786" t="e">
            <v>#NAME?</v>
          </cell>
          <cell r="H786" t="e">
            <v>#NAME?</v>
          </cell>
          <cell r="I786" t="e">
            <v>#NAME?</v>
          </cell>
        </row>
        <row r="787">
          <cell r="A787" t="str">
            <v>EM-93</v>
          </cell>
          <cell r="C787" t="str">
            <v>USV</v>
          </cell>
          <cell r="D787" t="str">
            <v xml:space="preserve">MÁQUINA DE ASISTENCIA CIRCULATORIA, CON BALÓN INTRAAÓRTICO </v>
          </cell>
          <cell r="E787" t="str">
            <v>B</v>
          </cell>
          <cell r="F787" t="str">
            <v>EQ</v>
          </cell>
          <cell r="G787" t="e">
            <v>#NAME?</v>
          </cell>
          <cell r="H787" t="e">
            <v>#NAME?</v>
          </cell>
          <cell r="I787" t="e">
            <v>#NAME?</v>
          </cell>
        </row>
        <row r="788">
          <cell r="A788" t="str">
            <v>EM-92</v>
          </cell>
          <cell r="C788" t="str">
            <v>USV</v>
          </cell>
          <cell r="D788" t="str">
            <v xml:space="preserve">MÁQUINA DE CIRCULACIÓN EXTRACORPÓREA (1.2 Kw.) </v>
          </cell>
          <cell r="E788" t="str">
            <v>B</v>
          </cell>
          <cell r="F788" t="str">
            <v>EQ</v>
          </cell>
          <cell r="G788" t="e">
            <v>#NAME?</v>
          </cell>
          <cell r="H788" t="e">
            <v>#NAME?</v>
          </cell>
          <cell r="I788" t="e">
            <v>#NAME?</v>
          </cell>
        </row>
        <row r="789">
          <cell r="A789" t="str">
            <v>T-39A</v>
          </cell>
          <cell r="C789" t="str">
            <v>EST</v>
          </cell>
          <cell r="D789" t="str">
            <v xml:space="preserve">MAQUINA DE CORTAR GASAS </v>
          </cell>
          <cell r="E789" t="str">
            <v>E</v>
          </cell>
          <cell r="F789" t="str">
            <v>EQ</v>
          </cell>
          <cell r="G789" t="e">
            <v>#NAME?</v>
          </cell>
          <cell r="H789" t="e">
            <v>#NAME?</v>
          </cell>
          <cell r="I789" t="e">
            <v>#NAME?</v>
          </cell>
        </row>
        <row r="790">
          <cell r="A790" t="str">
            <v>Z-10</v>
          </cell>
          <cell r="C790" t="str">
            <v>LAV</v>
          </cell>
          <cell r="D790" t="str">
            <v>MÁQUINA DE COSER ELÉCTRICA COSTURA RECTA Y ZIGZAG</v>
          </cell>
          <cell r="E790" t="str">
            <v>EM</v>
          </cell>
          <cell r="F790" t="str">
            <v>EQ</v>
          </cell>
          <cell r="G790" t="e">
            <v>#NAME?</v>
          </cell>
          <cell r="H790" t="e">
            <v>#NAME?</v>
          </cell>
          <cell r="I790" t="e">
            <v>#NAME?</v>
          </cell>
        </row>
        <row r="791">
          <cell r="A791" t="str">
            <v>Z-17</v>
          </cell>
          <cell r="C791" t="str">
            <v>LAV</v>
          </cell>
          <cell r="D791" t="str">
            <v>MAQUINA DE COSER ELECTRICA TIPO SEMIINDUSTRIAL</v>
          </cell>
          <cell r="E791" t="str">
            <v>EM</v>
          </cell>
          <cell r="F791" t="str">
            <v>EQ</v>
          </cell>
          <cell r="G791" t="e">
            <v>#NAME?</v>
          </cell>
          <cell r="H791" t="e">
            <v>#NAME?</v>
          </cell>
          <cell r="I791" t="e">
            <v>#NAME?</v>
          </cell>
        </row>
        <row r="792">
          <cell r="A792" t="str">
            <v>Z-11</v>
          </cell>
          <cell r="C792" t="str">
            <v>LAV</v>
          </cell>
          <cell r="D792" t="str">
            <v>MÁQUINA DE COSER, ELECTRICA, INDUSTRIAL</v>
          </cell>
          <cell r="E792" t="str">
            <v>EM</v>
          </cell>
          <cell r="F792" t="str">
            <v>EQ</v>
          </cell>
          <cell r="G792" t="e">
            <v>#NAME?</v>
          </cell>
          <cell r="H792" t="e">
            <v>#NAME?</v>
          </cell>
          <cell r="I792" t="e">
            <v>#NAME?</v>
          </cell>
        </row>
        <row r="793">
          <cell r="A793" t="str">
            <v>X-4A</v>
          </cell>
          <cell r="C793" t="str">
            <v>LAV</v>
          </cell>
          <cell r="D793" t="str">
            <v>MÁQUINA ELÉCTRICA PELADORA DE PAPAS</v>
          </cell>
          <cell r="E793" t="str">
            <v>EM</v>
          </cell>
          <cell r="F793" t="str">
            <v>EQ</v>
          </cell>
          <cell r="G793" t="e">
            <v>#NAME?</v>
          </cell>
          <cell r="H793" t="e">
            <v>#NAME?</v>
          </cell>
        </row>
        <row r="794">
          <cell r="A794" t="str">
            <v>S-59</v>
          </cell>
          <cell r="C794" t="str">
            <v>EST</v>
          </cell>
          <cell r="D794" t="str">
            <v xml:space="preserve">MÁQUINA EMPACADORA AL VACIO, CON CÁMARA DE 43 X43 X 16 CM </v>
          </cell>
          <cell r="E794" t="str">
            <v>E</v>
          </cell>
          <cell r="F794" t="str">
            <v>EQ</v>
          </cell>
          <cell r="G794" t="e">
            <v>#NAME?</v>
          </cell>
          <cell r="H794" t="e">
            <v>#NAME?</v>
          </cell>
          <cell r="I794" t="e">
            <v>#NAME?</v>
          </cell>
        </row>
        <row r="795">
          <cell r="A795" t="str">
            <v>X-12</v>
          </cell>
          <cell r="C795" t="str">
            <v>NUT</v>
          </cell>
          <cell r="D795" t="str">
            <v>MAQUINA LAVADORA DE VAJILLAS Y CHAROLAS A GAS</v>
          </cell>
          <cell r="E795" t="str">
            <v>E</v>
          </cell>
          <cell r="F795" t="str">
            <v>EQ</v>
          </cell>
          <cell r="G795" t="e">
            <v>#NAME?</v>
          </cell>
          <cell r="H795" t="e">
            <v>#NAME?</v>
          </cell>
        </row>
        <row r="796">
          <cell r="A796" t="str">
            <v>LI-2</v>
          </cell>
          <cell r="C796" t="str">
            <v>MAN</v>
          </cell>
          <cell r="D796" t="str">
            <v>MÁQUINA LUSTRADORA ELÉCTRICA TIPO INDUSTRIAL, ESCOBILLA DE 16 PULG DE DIÁMETRO</v>
          </cell>
          <cell r="E796" t="str">
            <v>E</v>
          </cell>
          <cell r="F796" t="str">
            <v>EQ</v>
          </cell>
          <cell r="G796" t="e">
            <v>#NAME?</v>
          </cell>
          <cell r="I796" t="e">
            <v>#NAME?</v>
          </cell>
        </row>
        <row r="797">
          <cell r="A797" t="str">
            <v>LI-12</v>
          </cell>
          <cell r="C797" t="str">
            <v>EM</v>
          </cell>
          <cell r="D797" t="str">
            <v>MÁQUINA LUSTRADORA TIPO INDUSTRIAL CON ESCOBILLA</v>
          </cell>
          <cell r="E797" t="str">
            <v>E</v>
          </cell>
          <cell r="F797" t="str">
            <v>EQ</v>
          </cell>
          <cell r="G797" t="e">
            <v>#NAME?</v>
          </cell>
          <cell r="H797" t="e">
            <v>#NAME?</v>
          </cell>
          <cell r="I797" t="e">
            <v>#NAME?</v>
          </cell>
        </row>
        <row r="798">
          <cell r="A798" t="str">
            <v>X-9</v>
          </cell>
          <cell r="C798" t="str">
            <v>NUT</v>
          </cell>
          <cell r="D798" t="str">
            <v xml:space="preserve">MAQUINA MOLEDORA DE CARNE </v>
          </cell>
          <cell r="E798" t="str">
            <v>E</v>
          </cell>
          <cell r="F798" t="str">
            <v>EQ</v>
          </cell>
          <cell r="G798" t="e">
            <v>#NAME?</v>
          </cell>
          <cell r="H798" t="e">
            <v>#NAME?</v>
          </cell>
          <cell r="I798" t="e">
            <v>#NAME?</v>
          </cell>
        </row>
        <row r="799">
          <cell r="A799" t="str">
            <v>LA-42</v>
          </cell>
          <cell r="C799" t="str">
            <v>LAV</v>
          </cell>
          <cell r="D799" t="str">
            <v>MÁQUINA PLANCHADORA INDUSTRIAL 25 KG/HR, TIPO PRENSA 2</v>
          </cell>
          <cell r="E799" t="str">
            <v>E</v>
          </cell>
          <cell r="F799" t="str">
            <v>EQ</v>
          </cell>
          <cell r="G799" t="e">
            <v>#NAME?</v>
          </cell>
          <cell r="H799" t="e">
            <v>#NAME?</v>
          </cell>
        </row>
        <row r="800">
          <cell r="A800" t="str">
            <v>K-65</v>
          </cell>
          <cell r="C800" t="str">
            <v>NUT</v>
          </cell>
          <cell r="D800" t="str">
            <v xml:space="preserve">MARMITA DE VAPOR, BASCULANTE 300 LITROS </v>
          </cell>
          <cell r="E800" t="str">
            <v>E</v>
          </cell>
          <cell r="F800" t="str">
            <v>EQ</v>
          </cell>
          <cell r="G800" t="e">
            <v>#NAME?</v>
          </cell>
          <cell r="H800" t="e">
            <v>#NAME?</v>
          </cell>
          <cell r="I800" t="e">
            <v>#NAME?</v>
          </cell>
        </row>
        <row r="801">
          <cell r="A801" t="str">
            <v>K-61A</v>
          </cell>
          <cell r="C801" t="str">
            <v>NUT</v>
          </cell>
          <cell r="D801" t="str">
            <v>MARMITA DIRECTA A GAS DE 100 LTS DE 900X900X850MM</v>
          </cell>
          <cell r="E801" t="str">
            <v>EM</v>
          </cell>
          <cell r="F801" t="str">
            <v>OC</v>
          </cell>
          <cell r="G801" t="e">
            <v>#NAME?</v>
          </cell>
          <cell r="H801" t="e">
            <v>#NAME?</v>
          </cell>
          <cell r="I801" t="e">
            <v>#NAME?</v>
          </cell>
        </row>
        <row r="802">
          <cell r="A802" t="str">
            <v>K-61D</v>
          </cell>
          <cell r="C802" t="str">
            <v>NUT</v>
          </cell>
          <cell r="D802" t="str">
            <v>MARMITA VOLCABLE  DE 50 LITROS MINIMO</v>
          </cell>
          <cell r="E802" t="str">
            <v>EM</v>
          </cell>
          <cell r="F802" t="str">
            <v>OC</v>
          </cell>
          <cell r="G802" t="e">
            <v>#NAME?</v>
          </cell>
          <cell r="H802" t="e">
            <v>#NAME?</v>
          </cell>
          <cell r="I802" t="e">
            <v>#NAME?</v>
          </cell>
        </row>
        <row r="803">
          <cell r="A803" t="str">
            <v>K-62A</v>
          </cell>
          <cell r="C803" t="str">
            <v>NUT</v>
          </cell>
          <cell r="D803" t="str">
            <v>MARMITA VOLCABLE DE 100 LITROS</v>
          </cell>
          <cell r="E803" t="str">
            <v>EM</v>
          </cell>
          <cell r="F803" t="str">
            <v>OC</v>
          </cell>
          <cell r="G803" t="e">
            <v>#NAME?</v>
          </cell>
          <cell r="H803" t="e">
            <v>#NAME?</v>
          </cell>
          <cell r="I803" t="e">
            <v>#NAME?</v>
          </cell>
        </row>
        <row r="804">
          <cell r="A804" t="str">
            <v>K-62</v>
          </cell>
          <cell r="C804" t="str">
            <v>NUT</v>
          </cell>
          <cell r="D804" t="str">
            <v>MARMITA VOLCABLE DE 150 LITROS</v>
          </cell>
          <cell r="E804" t="str">
            <v>EM</v>
          </cell>
          <cell r="F804" t="str">
            <v>OC</v>
          </cell>
          <cell r="G804" t="e">
            <v>#NAME?</v>
          </cell>
          <cell r="H804" t="e">
            <v>#NAME?</v>
          </cell>
        </row>
        <row r="805">
          <cell r="A805" t="str">
            <v>K-61E</v>
          </cell>
          <cell r="C805" t="str">
            <v>NUT</v>
          </cell>
          <cell r="D805" t="str">
            <v xml:space="preserve">MARMITA VOLCABLE DE 80 LITROS MINIMO </v>
          </cell>
          <cell r="E805" t="str">
            <v>EM</v>
          </cell>
          <cell r="F805" t="str">
            <v>OC</v>
          </cell>
        </row>
        <row r="806">
          <cell r="A806" t="str">
            <v>DX-20E</v>
          </cell>
          <cell r="C806" t="str">
            <v>MC</v>
          </cell>
          <cell r="D806" t="str">
            <v>MALETÍN DE ATENCION MEDICA</v>
          </cell>
          <cell r="E806" t="str">
            <v>MC</v>
          </cell>
          <cell r="F806" t="str">
            <v>EQ</v>
          </cell>
        </row>
        <row r="807">
          <cell r="A807" t="str">
            <v>M-79</v>
          </cell>
          <cell r="C807" t="str">
            <v>DX</v>
          </cell>
          <cell r="D807" t="str">
            <v>MARTILLO DE REFLEJOS</v>
          </cell>
          <cell r="E807" t="str">
            <v>C</v>
          </cell>
          <cell r="F807" t="str">
            <v>EQ</v>
          </cell>
          <cell r="G807" t="e">
            <v>#NAME?</v>
          </cell>
          <cell r="H807" t="e">
            <v>#NAME?</v>
          </cell>
        </row>
        <row r="808">
          <cell r="A808" t="str">
            <v>E-38c</v>
          </cell>
          <cell r="C808" t="str">
            <v>MF</v>
          </cell>
          <cell r="D808" t="str">
            <v>MASAJEADOR FACIAL A PILAS</v>
          </cell>
          <cell r="E808" t="str">
            <v>C</v>
          </cell>
          <cell r="F808" t="str">
            <v>EQ</v>
          </cell>
          <cell r="G808" t="e">
            <v>#NAME?</v>
          </cell>
          <cell r="H808" t="e">
            <v>#NAME?</v>
          </cell>
        </row>
        <row r="809">
          <cell r="A809" t="str">
            <v>EM-201</v>
          </cell>
          <cell r="C809" t="str">
            <v>C</v>
          </cell>
          <cell r="D809" t="str">
            <v>MÁSCARA LARINGEA ADULTO PEDIATRICO</v>
          </cell>
          <cell r="I809" t="e">
            <v>#NAME?</v>
          </cell>
        </row>
        <row r="810">
          <cell r="A810" t="str">
            <v>O-13</v>
          </cell>
          <cell r="C810" t="str">
            <v>C</v>
          </cell>
          <cell r="D810" t="str">
            <v>MC-2</v>
          </cell>
          <cell r="E810" t="str">
            <v>C</v>
          </cell>
          <cell r="F810" t="str">
            <v>EQ</v>
          </cell>
          <cell r="H810" t="e">
            <v>#NAME?</v>
          </cell>
          <cell r="I810" t="e">
            <v>#NAME?</v>
          </cell>
        </row>
        <row r="811">
          <cell r="A811" t="str">
            <v>TM-3</v>
          </cell>
          <cell r="C811" t="str">
            <v>EM</v>
          </cell>
          <cell r="D811" t="str">
            <v xml:space="preserve">TOMA MURAL (O,V,3 TOMACORRIENTES DOBLES, RACK MONITOR </v>
          </cell>
          <cell r="E811" t="str">
            <v>E</v>
          </cell>
          <cell r="F811" t="str">
            <v>EQ</v>
          </cell>
          <cell r="G811" t="e">
            <v>#NAME?</v>
          </cell>
          <cell r="H811" t="e">
            <v>#NAME?</v>
          </cell>
        </row>
        <row r="812">
          <cell r="A812" t="str">
            <v>L-10</v>
          </cell>
          <cell r="C812" t="str">
            <v>LAB</v>
          </cell>
          <cell r="D812" t="str">
            <v>MECHERO BUNSEN</v>
          </cell>
          <cell r="E812" t="str">
            <v>L</v>
          </cell>
          <cell r="F812" t="str">
            <v>EQ</v>
          </cell>
          <cell r="G812" t="e">
            <v>#NAME?</v>
          </cell>
          <cell r="H812" t="e">
            <v>#NAME?</v>
          </cell>
          <cell r="I812" t="e">
            <v>#NAME?</v>
          </cell>
        </row>
        <row r="813">
          <cell r="A813" t="str">
            <v>T-41</v>
          </cell>
          <cell r="C813" t="str">
            <v>MAN</v>
          </cell>
          <cell r="D813" t="str">
            <v xml:space="preserve">MEDIDOR DE PRESIÓN DE GASES MEDICINALES </v>
          </cell>
          <cell r="E813" t="str">
            <v>E</v>
          </cell>
          <cell r="F813" t="str">
            <v>EQ</v>
          </cell>
          <cell r="G813" t="e">
            <v>#NAME?</v>
          </cell>
          <cell r="H813" t="e">
            <v>#NAME?</v>
          </cell>
          <cell r="I813" t="e">
            <v>#NAME?</v>
          </cell>
        </row>
        <row r="814">
          <cell r="A814" t="str">
            <v>MG-101</v>
          </cell>
          <cell r="C814" t="str">
            <v>MAN</v>
          </cell>
          <cell r="D814" t="str">
            <v>MEGAFONO PORTATIL COMPLETO</v>
          </cell>
          <cell r="E814" t="str">
            <v>E</v>
          </cell>
          <cell r="F814" t="str">
            <v>EQ</v>
          </cell>
          <cell r="G814" t="e">
            <v>#NAME?</v>
          </cell>
          <cell r="H814" t="e">
            <v>#NAME?</v>
          </cell>
          <cell r="I814" t="e">
            <v>#NAME?</v>
          </cell>
        </row>
        <row r="815">
          <cell r="A815" t="str">
            <v>T-43</v>
          </cell>
          <cell r="C815" t="str">
            <v>MAN</v>
          </cell>
          <cell r="D815" t="str">
            <v xml:space="preserve">MEGÓMETRO </v>
          </cell>
          <cell r="E815" t="str">
            <v>E</v>
          </cell>
          <cell r="F815" t="str">
            <v>EQ</v>
          </cell>
          <cell r="G815" t="e">
            <v>#NAME?</v>
          </cell>
          <cell r="H815" t="e">
            <v>#NAME?</v>
          </cell>
          <cell r="I815" t="e">
            <v>#NAME?</v>
          </cell>
        </row>
        <row r="816">
          <cell r="A816" t="str">
            <v>MM-3</v>
          </cell>
          <cell r="C816" t="str">
            <v>MC</v>
          </cell>
          <cell r="D816" t="str">
            <v>MESA (DIVAN) PARA EXAMENES GINECO OBSTETRICOS</v>
          </cell>
          <cell r="E816" t="str">
            <v>MC</v>
          </cell>
          <cell r="F816" t="str">
            <v>EQ</v>
          </cell>
          <cell r="G816" t="e">
            <v>#NAME?</v>
          </cell>
          <cell r="H816" t="e">
            <v>#NAME?</v>
          </cell>
        </row>
        <row r="817">
          <cell r="A817" t="str">
            <v>MM-2</v>
          </cell>
          <cell r="C817" t="str">
            <v>MC</v>
          </cell>
          <cell r="D817" t="str">
            <v>MESA (DIVÁN) PARA EXÁMENES Y CURACIONES</v>
          </cell>
          <cell r="E817" t="str">
            <v>MC</v>
          </cell>
          <cell r="F817" t="str">
            <v>EQ</v>
          </cell>
          <cell r="G817" t="e">
            <v>#NAME?</v>
          </cell>
          <cell r="H817" t="e">
            <v>#NAME?</v>
          </cell>
          <cell r="I817" t="e">
            <v>#NAME?</v>
          </cell>
        </row>
        <row r="818">
          <cell r="A818" t="str">
            <v>MM-2A</v>
          </cell>
          <cell r="C818" t="str">
            <v>MC</v>
          </cell>
          <cell r="D818" t="str">
            <v>MESA (DIVAN) PARA EXAMENES Y CURACIONES PEDIATRICA</v>
          </cell>
          <cell r="E818" t="str">
            <v>MC</v>
          </cell>
          <cell r="F818" t="str">
            <v>EQ</v>
          </cell>
          <cell r="G818" t="e">
            <v>#NAME?</v>
          </cell>
          <cell r="H818" t="e">
            <v>#NAME?</v>
          </cell>
          <cell r="I818" t="e">
            <v>#NAME?</v>
          </cell>
        </row>
        <row r="819">
          <cell r="A819" t="str">
            <v>MM-1</v>
          </cell>
          <cell r="C819" t="str">
            <v>MC</v>
          </cell>
          <cell r="D819" t="str">
            <v>MESA (DIVAN) PARA INYECTABLES O DESCANSO</v>
          </cell>
          <cell r="E819" t="str">
            <v>MC</v>
          </cell>
          <cell r="F819" t="str">
            <v>EQ</v>
          </cell>
          <cell r="G819" t="e">
            <v>#NAME?</v>
          </cell>
          <cell r="H819" t="e">
            <v>#NAME?</v>
          </cell>
          <cell r="I819" t="e">
            <v>#NAME?</v>
          </cell>
        </row>
        <row r="820">
          <cell r="A820" t="str">
            <v>MA-40</v>
          </cell>
          <cell r="C820" t="str">
            <v>MC</v>
          </cell>
          <cell r="D820" t="str">
            <v>MESA ANGULAR PARA INSTRUMENTAL</v>
          </cell>
          <cell r="E820" t="str">
            <v>MC</v>
          </cell>
          <cell r="F820" t="str">
            <v>EQ</v>
          </cell>
          <cell r="G820" t="e">
            <v>#NAME?</v>
          </cell>
          <cell r="H820" t="e">
            <v>#NAME?</v>
          </cell>
          <cell r="I820" t="e">
            <v>#NAME?</v>
          </cell>
        </row>
        <row r="821">
          <cell r="A821" t="str">
            <v>MC-70a</v>
          </cell>
          <cell r="C821" t="str">
            <v>MA</v>
          </cell>
          <cell r="D821" t="str">
            <v>MESA AUXILIAR PARA OFICINA</v>
          </cell>
          <cell r="E821" t="str">
            <v>MA</v>
          </cell>
          <cell r="F821" t="str">
            <v>EQ</v>
          </cell>
          <cell r="G821" t="e">
            <v>#NAME?</v>
          </cell>
          <cell r="H821" t="e">
            <v>#NAME?</v>
          </cell>
          <cell r="I821" t="e">
            <v>#NAME?</v>
          </cell>
        </row>
        <row r="822">
          <cell r="A822" t="str">
            <v>K-96</v>
          </cell>
          <cell r="C822" t="str">
            <v>NUT</v>
          </cell>
          <cell r="D822" t="str">
            <v xml:space="preserve">MESA CALIENTE PARA 6 TABLAS, PARA SERVIDO DE ALIMENTOS (1 Kw.) </v>
          </cell>
          <cell r="E822" t="str">
            <v>E</v>
          </cell>
          <cell r="F822" t="str">
            <v>EQ</v>
          </cell>
          <cell r="G822" t="e">
            <v>#NAME?</v>
          </cell>
          <cell r="H822" t="e">
            <v>#NAME?</v>
          </cell>
          <cell r="I822" t="e">
            <v>#NAME?</v>
          </cell>
        </row>
        <row r="823">
          <cell r="A823" t="str">
            <v>MA-12A</v>
          </cell>
          <cell r="C823" t="str">
            <v>MC</v>
          </cell>
          <cell r="D823" t="str">
            <v>MESA DE ACERO INOXIDABLE RODABLE PARA MULTIPLES USOS</v>
          </cell>
          <cell r="E823" t="str">
            <v>MC</v>
          </cell>
          <cell r="F823" t="str">
            <v>EQ</v>
          </cell>
          <cell r="G823" t="e">
            <v>#NAME?</v>
          </cell>
          <cell r="H823" t="e">
            <v>#NAME?</v>
          </cell>
          <cell r="I823" t="e">
            <v>#NAME?</v>
          </cell>
        </row>
        <row r="824">
          <cell r="A824" t="str">
            <v>MA-19</v>
          </cell>
          <cell r="C824" t="str">
            <v>MC</v>
          </cell>
          <cell r="D824" t="str">
            <v>MESA DE CAMA PARA COMER RODABLE</v>
          </cell>
          <cell r="E824" t="str">
            <v>MC</v>
          </cell>
          <cell r="F824" t="str">
            <v>EQ</v>
          </cell>
          <cell r="G824" t="e">
            <v>#NAME?</v>
          </cell>
          <cell r="H824" t="e">
            <v>#NAME?</v>
          </cell>
          <cell r="I824" t="e">
            <v>#NAME?</v>
          </cell>
        </row>
        <row r="825">
          <cell r="A825" t="str">
            <v>MK-4</v>
          </cell>
          <cell r="C825" t="str">
            <v>MA</v>
          </cell>
          <cell r="D825" t="str">
            <v>MESA DE COMEDOR PARA 4 PERSONAS</v>
          </cell>
          <cell r="E825" t="str">
            <v>MC</v>
          </cell>
          <cell r="F825" t="str">
            <v>EQ</v>
          </cell>
          <cell r="G825" t="e">
            <v>#NAME?</v>
          </cell>
          <cell r="H825" t="e">
            <v>#NAME?</v>
          </cell>
          <cell r="I825" t="e">
            <v>#NAME?</v>
          </cell>
        </row>
        <row r="826">
          <cell r="A826" t="str">
            <v>MK-4A</v>
          </cell>
          <cell r="C826" t="str">
            <v>MA</v>
          </cell>
          <cell r="D826" t="str">
            <v>MESA DE COMEDOR PARA 8 PERSONAS (0.70 x 2.40)</v>
          </cell>
          <cell r="E826" t="str">
            <v>MA</v>
          </cell>
          <cell r="F826" t="str">
            <v>EQ</v>
          </cell>
          <cell r="G826" t="e">
            <v>#NAME?</v>
          </cell>
          <cell r="H826" t="e">
            <v>#NAME?</v>
          </cell>
          <cell r="I826" t="e">
            <v>#NAME?</v>
          </cell>
        </row>
        <row r="827">
          <cell r="A827" t="str">
            <v>MM-9A</v>
          </cell>
          <cell r="C827" t="str">
            <v>MC</v>
          </cell>
          <cell r="D827" t="str">
            <v>MESA DE EXPLORACION PROCTOLOGICA</v>
          </cell>
          <cell r="E827" t="str">
            <v>B</v>
          </cell>
          <cell r="F827" t="str">
            <v>EQ</v>
          </cell>
          <cell r="G827" t="e">
            <v>#NAME?</v>
          </cell>
          <cell r="H827" t="e">
            <v>#NAME?</v>
          </cell>
          <cell r="I827" t="e">
            <v>#NAME?</v>
          </cell>
        </row>
        <row r="828">
          <cell r="A828" t="str">
            <v>MC-42E</v>
          </cell>
          <cell r="C828" t="str">
            <v>MA</v>
          </cell>
          <cell r="D828" t="str">
            <v>MESA DE MADERA DE TRABAJO DE 240 X 120 CM.</v>
          </cell>
          <cell r="E828" t="str">
            <v>MA</v>
          </cell>
          <cell r="F828" t="str">
            <v>EQ</v>
          </cell>
          <cell r="G828" t="e">
            <v>#NAME?</v>
          </cell>
          <cell r="H828" t="e">
            <v>#NAME?</v>
          </cell>
          <cell r="I828" t="e">
            <v>#NAME?</v>
          </cell>
        </row>
        <row r="829">
          <cell r="A829" t="str">
            <v>M-26</v>
          </cell>
          <cell r="C829" t="str">
            <v>MA</v>
          </cell>
          <cell r="D829" t="str">
            <v>MESA DE MADERA PARA LAVANDERIA</v>
          </cell>
          <cell r="E829" t="str">
            <v>MA</v>
          </cell>
          <cell r="F829" t="str">
            <v>EQ</v>
          </cell>
          <cell r="G829" t="e">
            <v>#NAME?</v>
          </cell>
          <cell r="H829" t="e">
            <v>#NAME?</v>
          </cell>
          <cell r="I829" t="e">
            <v>#NAME?</v>
          </cell>
        </row>
        <row r="830">
          <cell r="A830" t="str">
            <v>MC-57A</v>
          </cell>
          <cell r="C830" t="str">
            <v>MA</v>
          </cell>
          <cell r="D830" t="str">
            <v>MESA DE MADERA PARA MÚLTIPLES USOS</v>
          </cell>
          <cell r="E830" t="str">
            <v>MA</v>
          </cell>
          <cell r="F830" t="str">
            <v>EQ</v>
          </cell>
          <cell r="H830" t="e">
            <v>#NAME?</v>
          </cell>
          <cell r="I830" t="e">
            <v>#NAME?</v>
          </cell>
        </row>
        <row r="831">
          <cell r="A831" t="str">
            <v>MK-14</v>
          </cell>
          <cell r="C831" t="str">
            <v>MA</v>
          </cell>
          <cell r="D831" t="str">
            <v>MESA DE MADERA PARA NIÑOS</v>
          </cell>
          <cell r="E831" t="str">
            <v>MA</v>
          </cell>
          <cell r="F831" t="str">
            <v>EQ</v>
          </cell>
          <cell r="G831" t="e">
            <v>#NAME?</v>
          </cell>
          <cell r="H831" t="e">
            <v>#NAME?</v>
          </cell>
          <cell r="I831" t="e">
            <v>#NAME?</v>
          </cell>
        </row>
        <row r="832">
          <cell r="A832" t="str">
            <v>MC-42B</v>
          </cell>
          <cell r="C832" t="str">
            <v>MA</v>
          </cell>
          <cell r="D832" t="str">
            <v>MESA DE MADERA PARA REUNIONES DE 240 X 120 CM.</v>
          </cell>
          <cell r="E832" t="str">
            <v>MA</v>
          </cell>
          <cell r="F832" t="str">
            <v>EQ</v>
          </cell>
          <cell r="G832" t="e">
            <v>#NAME?</v>
          </cell>
          <cell r="H832" t="e">
            <v>#NAME?</v>
          </cell>
          <cell r="I832" t="e">
            <v>#NAME?</v>
          </cell>
        </row>
        <row r="833">
          <cell r="A833" t="str">
            <v>M-24</v>
          </cell>
          <cell r="C833" t="str">
            <v>MA</v>
          </cell>
          <cell r="D833" t="str">
            <v>MESA DE MADERA Y BANCO DE TRABAJO PARA TALLERES.</v>
          </cell>
          <cell r="E833" t="str">
            <v>MA</v>
          </cell>
          <cell r="F833" t="str">
            <v>EQ</v>
          </cell>
          <cell r="H833" t="e">
            <v>#NAME?</v>
          </cell>
          <cell r="I833" t="e">
            <v>#NAME?</v>
          </cell>
        </row>
        <row r="834">
          <cell r="A834" t="str">
            <v>B-71</v>
          </cell>
          <cell r="C834" t="str">
            <v>SAN</v>
          </cell>
          <cell r="D834" t="str">
            <v>MESA DE MAYOLICA CON REBORDE Y SUMIDERO PARA ANIMALES MEDIANOS .80 X 1.20</v>
          </cell>
          <cell r="E834" t="str">
            <v>OC</v>
          </cell>
          <cell r="F834" t="str">
            <v>EQ</v>
          </cell>
          <cell r="G834" t="e">
            <v>#NAME?</v>
          </cell>
          <cell r="H834" t="e">
            <v>#NAME?</v>
          </cell>
          <cell r="I834" t="e">
            <v>#NAME?</v>
          </cell>
        </row>
        <row r="835">
          <cell r="A835" t="str">
            <v>B-70</v>
          </cell>
          <cell r="C835" t="str">
            <v>SAN</v>
          </cell>
          <cell r="D835" t="str">
            <v>MESA DE MAYOLICA CON REBORDE Y SUMIDERO PARA ANIMALES PEQUEÑOS .60 X .80</v>
          </cell>
          <cell r="E835" t="str">
            <v>OC</v>
          </cell>
          <cell r="F835" t="str">
            <v>EQ</v>
          </cell>
          <cell r="G835" t="e">
            <v>#NAME?</v>
          </cell>
          <cell r="H835" t="e">
            <v>#NAME?</v>
          </cell>
          <cell r="I835" t="e">
            <v>#NAME?</v>
          </cell>
        </row>
        <row r="836">
          <cell r="A836" t="str">
            <v>MM-10</v>
          </cell>
          <cell r="C836" t="str">
            <v>MC</v>
          </cell>
          <cell r="D836" t="str">
            <v>MESA DE NECROPSIAS INCLUYE TRITURADOR</v>
          </cell>
          <cell r="E836" t="str">
            <v>MC</v>
          </cell>
          <cell r="F836" t="str">
            <v>EQ</v>
          </cell>
          <cell r="G836" t="e">
            <v>#NAME?</v>
          </cell>
          <cell r="H836" t="e">
            <v>#NAME?</v>
          </cell>
          <cell r="I836" t="e">
            <v>#NAME?</v>
          </cell>
        </row>
        <row r="837">
          <cell r="A837" t="str">
            <v>MA-17</v>
          </cell>
          <cell r="C837" t="str">
            <v>MC</v>
          </cell>
          <cell r="D837" t="str">
            <v>MESA DE NOCHE DE HOSPITALIZACIÓN</v>
          </cell>
          <cell r="E837" t="str">
            <v>MC</v>
          </cell>
          <cell r="F837" t="str">
            <v>EQ</v>
          </cell>
          <cell r="G837" t="e">
            <v>#NAME?</v>
          </cell>
          <cell r="H837" t="e">
            <v>#NAME?</v>
          </cell>
          <cell r="I837" t="e">
            <v>#NAME?</v>
          </cell>
        </row>
        <row r="838">
          <cell r="A838" t="str">
            <v>MM-7B</v>
          </cell>
          <cell r="C838" t="str">
            <v>MC</v>
          </cell>
          <cell r="D838" t="str">
            <v>MESA DE OPERACIONES HIDRÁULICA/ELECTRICA</v>
          </cell>
          <cell r="E838" t="str">
            <v>B</v>
          </cell>
          <cell r="F838" t="str">
            <v>EQ</v>
          </cell>
          <cell r="G838" t="e">
            <v>#NAME?</v>
          </cell>
          <cell r="H838" t="e">
            <v>#NAME?</v>
          </cell>
          <cell r="I838" t="e">
            <v>#NAME?</v>
          </cell>
        </row>
        <row r="839">
          <cell r="A839" t="str">
            <v>MM-7C</v>
          </cell>
          <cell r="C839" t="str">
            <v>MC</v>
          </cell>
          <cell r="D839" t="str">
            <v>MESA DE OPERACIONES HIDRÁULICA/ELECTRICA TRAUMATOLOGICA</v>
          </cell>
          <cell r="E839" t="str">
            <v>B</v>
          </cell>
          <cell r="F839" t="str">
            <v>EQ</v>
          </cell>
          <cell r="G839" t="e">
            <v>#NAME?</v>
          </cell>
          <cell r="H839" t="e">
            <v>#NAME?</v>
          </cell>
          <cell r="I839" t="e">
            <v>#NAME?</v>
          </cell>
        </row>
        <row r="840">
          <cell r="A840" t="str">
            <v>MM-7</v>
          </cell>
          <cell r="C840" t="str">
            <v>MC</v>
          </cell>
          <cell r="D840" t="str">
            <v>MESA DE OPERACIONES MECÁNICA/HIDRÁULICA</v>
          </cell>
          <cell r="E840" t="str">
            <v>B</v>
          </cell>
          <cell r="F840" t="str">
            <v>EQ</v>
          </cell>
          <cell r="G840" t="e">
            <v>#NAME?</v>
          </cell>
          <cell r="H840" t="e">
            <v>#NAME?</v>
          </cell>
          <cell r="I840" t="e">
            <v>#NAME?</v>
          </cell>
        </row>
        <row r="841">
          <cell r="A841" t="str">
            <v>MM-9</v>
          </cell>
          <cell r="C841" t="str">
            <v>MC</v>
          </cell>
          <cell r="D841" t="str">
            <v>MESA DE PARTOS</v>
          </cell>
          <cell r="E841" t="str">
            <v>B</v>
          </cell>
          <cell r="F841" t="str">
            <v>EQ</v>
          </cell>
          <cell r="G841" t="e">
            <v>#NAME?</v>
          </cell>
          <cell r="H841" t="e">
            <v>#NAME?</v>
          </cell>
          <cell r="I841" t="e">
            <v>#NAME?</v>
          </cell>
        </row>
        <row r="842">
          <cell r="A842" t="str">
            <v>MC-41</v>
          </cell>
          <cell r="C842" t="str">
            <v>MA</v>
          </cell>
          <cell r="D842" t="str">
            <v xml:space="preserve">MESA DE REUNIONES DE 100 X 100 CM. </v>
          </cell>
          <cell r="E842" t="str">
            <v>MA</v>
          </cell>
          <cell r="F842" t="str">
            <v>EQ</v>
          </cell>
          <cell r="G842" t="e">
            <v>#NAME?</v>
          </cell>
          <cell r="H842" t="e">
            <v>#NAME?</v>
          </cell>
          <cell r="I842" t="e">
            <v>#NAME?</v>
          </cell>
        </row>
        <row r="843">
          <cell r="A843" t="str">
            <v>MC-40</v>
          </cell>
          <cell r="C843" t="str">
            <v>MA</v>
          </cell>
          <cell r="D843" t="str">
            <v xml:space="preserve">MESA DE REUNIONES DE 90 X 180 CM. </v>
          </cell>
          <cell r="E843" t="str">
            <v>MA</v>
          </cell>
          <cell r="F843" t="str">
            <v>EQ</v>
          </cell>
          <cell r="G843" t="e">
            <v>#NAME?</v>
          </cell>
          <cell r="H843" t="e">
            <v>#NAME?</v>
          </cell>
          <cell r="I843" t="e">
            <v>#NAME?</v>
          </cell>
        </row>
        <row r="844">
          <cell r="A844" t="str">
            <v>MA-7C</v>
          </cell>
          <cell r="C844" t="str">
            <v>MC</v>
          </cell>
          <cell r="D844" t="str">
            <v>MESA DE TRABAJO DE ACERO INOXIDABLE DE 1.00X2.00 MTS</v>
          </cell>
          <cell r="E844" t="str">
            <v>B</v>
          </cell>
          <cell r="F844" t="str">
            <v>EQ</v>
          </cell>
          <cell r="G844" t="e">
            <v>#NAME?</v>
          </cell>
          <cell r="H844" t="e">
            <v>#NAME?</v>
          </cell>
          <cell r="I844" t="e">
            <v>#NAME?</v>
          </cell>
        </row>
        <row r="845">
          <cell r="A845" t="str">
            <v>MA-7A</v>
          </cell>
          <cell r="C845" t="str">
            <v>MC</v>
          </cell>
          <cell r="D845" t="str">
            <v>MESA DE TRABAJO DE ACERO INOXIDABLE DE 140 X 70CM</v>
          </cell>
          <cell r="E845" t="str">
            <v>MC</v>
          </cell>
          <cell r="F845" t="str">
            <v>EQ</v>
          </cell>
          <cell r="G845" t="e">
            <v>#NAME?</v>
          </cell>
          <cell r="H845" t="e">
            <v>#NAME?</v>
          </cell>
          <cell r="I845" t="e">
            <v>#NAME?</v>
          </cell>
        </row>
        <row r="846">
          <cell r="A846" t="str">
            <v>M-74a</v>
          </cell>
          <cell r="C846" t="str">
            <v>MA</v>
          </cell>
          <cell r="D846" t="str">
            <v>MESA DE TRABAJO DE MADERA 1.40 x 0.70 MT</v>
          </cell>
          <cell r="E846" t="str">
            <v>MA</v>
          </cell>
          <cell r="F846" t="str">
            <v>EQ</v>
          </cell>
          <cell r="G846" t="e">
            <v>#NAME?</v>
          </cell>
          <cell r="H846" t="e">
            <v>#NAME?</v>
          </cell>
          <cell r="I846" t="e">
            <v>#NAME?</v>
          </cell>
        </row>
        <row r="847">
          <cell r="A847" t="str">
            <v>M-44a</v>
          </cell>
          <cell r="C847" t="str">
            <v>MA</v>
          </cell>
          <cell r="D847" t="str">
            <v>MESA DE TRABAJO MURAL C/REPISA INFERIOR DE 2000X600X900MM</v>
          </cell>
          <cell r="E847" t="str">
            <v>MA</v>
          </cell>
          <cell r="F847" t="str">
            <v>EQ</v>
          </cell>
          <cell r="G847" t="e">
            <v>#NAME?</v>
          </cell>
          <cell r="H847" t="e">
            <v>#NAME?</v>
          </cell>
          <cell r="I847" t="e">
            <v>#NAME?</v>
          </cell>
        </row>
        <row r="848">
          <cell r="A848" t="str">
            <v>M-44b</v>
          </cell>
          <cell r="C848" t="str">
            <v>MA</v>
          </cell>
          <cell r="D848" t="str">
            <v>MESA DE TRABAJO MURAL C/REPISA INFERIOR DE 2000X600X900MM</v>
          </cell>
          <cell r="E848" t="str">
            <v>MA</v>
          </cell>
          <cell r="F848" t="str">
            <v>EQ</v>
          </cell>
          <cell r="G848" t="e">
            <v>#NAME?</v>
          </cell>
          <cell r="H848" t="e">
            <v>#NAME?</v>
          </cell>
          <cell r="I848" t="e">
            <v>#NAME?</v>
          </cell>
        </row>
        <row r="849">
          <cell r="A849" t="str">
            <v>M-25</v>
          </cell>
          <cell r="C849" t="str">
            <v>MA</v>
          </cell>
          <cell r="D849" t="str">
            <v>MESA DE TRABAJO PARA TALLERES CON CAJONES DE .80 ANCHO, MODULOS DE .90</v>
          </cell>
          <cell r="E849" t="str">
            <v>MA</v>
          </cell>
          <cell r="F849" t="str">
            <v>EQ</v>
          </cell>
          <cell r="G849" t="e">
            <v>#NAME?</v>
          </cell>
          <cell r="H849" t="e">
            <v>#NAME?</v>
          </cell>
          <cell r="I849" t="e">
            <v>#NAME?</v>
          </cell>
        </row>
        <row r="850">
          <cell r="A850" t="str">
            <v>M-24</v>
          </cell>
          <cell r="C850" t="str">
            <v>MA</v>
          </cell>
          <cell r="D850" t="str">
            <v>MESA DE TRABAJO PARA TALLERES DE .80 ANCHO, MODULOS DE .90</v>
          </cell>
          <cell r="E850" t="str">
            <v>MA</v>
          </cell>
          <cell r="F850" t="str">
            <v>EQ</v>
          </cell>
          <cell r="G850" t="e">
            <v>#NAME?</v>
          </cell>
          <cell r="H850" t="e">
            <v>#NAME?</v>
          </cell>
          <cell r="I850" t="e">
            <v>#NAME?</v>
          </cell>
        </row>
        <row r="851">
          <cell r="A851" t="str">
            <v>MA-9A</v>
          </cell>
          <cell r="C851" t="str">
            <v>MC</v>
          </cell>
          <cell r="D851" t="str">
            <v xml:space="preserve">MESA DE TRABAJO, DE ACERO INOXIDABLE, 200 X 90 CMS. </v>
          </cell>
          <cell r="E851" t="str">
            <v>MC</v>
          </cell>
          <cell r="F851" t="str">
            <v>EQ</v>
          </cell>
          <cell r="G851" t="e">
            <v>#NAME?</v>
          </cell>
          <cell r="H851" t="e">
            <v>#NAME?</v>
          </cell>
          <cell r="I851" t="e">
            <v>#NAME?</v>
          </cell>
        </row>
        <row r="852">
          <cell r="A852" t="str">
            <v>MA-7</v>
          </cell>
          <cell r="C852" t="str">
            <v>MC</v>
          </cell>
          <cell r="D852" t="str">
            <v xml:space="preserve">MESA DE TRABAJO, METÁLICA, 140 X 70 CMS. </v>
          </cell>
          <cell r="E852" t="str">
            <v>MC</v>
          </cell>
          <cell r="F852" t="str">
            <v>EQ</v>
          </cell>
          <cell r="G852" t="e">
            <v>#NAME?</v>
          </cell>
          <cell r="H852" t="e">
            <v>#NAME?</v>
          </cell>
          <cell r="I852" t="e">
            <v>#NAME?</v>
          </cell>
        </row>
        <row r="853">
          <cell r="A853" t="str">
            <v>MM-12</v>
          </cell>
          <cell r="C853" t="str">
            <v>MC</v>
          </cell>
          <cell r="D853" t="str">
            <v>MESA DIVAN DE MADERA</v>
          </cell>
          <cell r="E853" t="str">
            <v>MC</v>
          </cell>
          <cell r="F853" t="str">
            <v>EQ</v>
          </cell>
          <cell r="G853" t="e">
            <v>#NAME?</v>
          </cell>
          <cell r="H853" t="e">
            <v>#NAME?</v>
          </cell>
          <cell r="I853" t="e">
            <v>#NAME?</v>
          </cell>
        </row>
        <row r="854">
          <cell r="A854" t="str">
            <v>MM-4</v>
          </cell>
          <cell r="C854" t="str">
            <v>MC</v>
          </cell>
          <cell r="D854" t="str">
            <v>MESA ESPECIAL PARA TÓPICO</v>
          </cell>
          <cell r="E854" t="str">
            <v>MC</v>
          </cell>
          <cell r="F854" t="str">
            <v>EQ</v>
          </cell>
          <cell r="G854" t="e">
            <v>#NAME?</v>
          </cell>
          <cell r="H854" t="e">
            <v>#NAME?</v>
          </cell>
          <cell r="I854" t="e">
            <v>#NAME?</v>
          </cell>
        </row>
        <row r="855">
          <cell r="A855" t="str">
            <v>MM-4A</v>
          </cell>
          <cell r="C855" t="str">
            <v>MC</v>
          </cell>
          <cell r="D855" t="str">
            <v>MESA ESPECIAL PARA TÓPICO GINECO-OBSTÉTRICO</v>
          </cell>
          <cell r="E855" t="str">
            <v>MC</v>
          </cell>
          <cell r="F855" t="str">
            <v>EQ</v>
          </cell>
          <cell r="G855" t="e">
            <v>#NAME?</v>
          </cell>
          <cell r="H855" t="e">
            <v>#NAME?</v>
          </cell>
          <cell r="I855" t="e">
            <v>#NAME?</v>
          </cell>
        </row>
        <row r="856">
          <cell r="A856" t="str">
            <v>GI-1</v>
          </cell>
          <cell r="C856" t="str">
            <v>MA</v>
          </cell>
          <cell r="D856" t="str">
            <v>MESA METALICA  HEXAGONAL PARA NIÑOS</v>
          </cell>
          <cell r="E856" t="str">
            <v>MA</v>
          </cell>
          <cell r="F856" t="str">
            <v>EQ</v>
          </cell>
          <cell r="G856" t="e">
            <v>#NAME?</v>
          </cell>
          <cell r="H856" t="e">
            <v>#NAME?</v>
          </cell>
          <cell r="I856" t="e">
            <v>#NAME?</v>
          </cell>
        </row>
        <row r="857">
          <cell r="A857" t="str">
            <v>MA-39</v>
          </cell>
          <cell r="C857" t="str">
            <v>MC</v>
          </cell>
          <cell r="D857" t="str">
            <v>MESA METALICA  TIPO MAYO</v>
          </cell>
          <cell r="E857" t="str">
            <v>MC</v>
          </cell>
          <cell r="F857" t="str">
            <v>EQ</v>
          </cell>
          <cell r="G857" t="e">
            <v>#NAME?</v>
          </cell>
          <cell r="H857" t="e">
            <v>#NAME?</v>
          </cell>
          <cell r="I857" t="e">
            <v>#NAME?</v>
          </cell>
        </row>
        <row r="858">
          <cell r="A858" t="str">
            <v>MA-40</v>
          </cell>
          <cell r="C858" t="str">
            <v>MC</v>
          </cell>
          <cell r="D858" t="str">
            <v>MESA METALICA ANGULAR PARA INSTRUMENTOS</v>
          </cell>
          <cell r="E858" t="str">
            <v>MC</v>
          </cell>
          <cell r="F858" t="str">
            <v>EQ</v>
          </cell>
          <cell r="G858" t="e">
            <v>#NAME?</v>
          </cell>
          <cell r="H858" t="e">
            <v>#NAME?</v>
          </cell>
          <cell r="I858" t="e">
            <v>#NAME?</v>
          </cell>
        </row>
        <row r="859">
          <cell r="A859" t="str">
            <v>MA-9B</v>
          </cell>
          <cell r="C859" t="str">
            <v>MC</v>
          </cell>
          <cell r="D859" t="str">
            <v>MESA METÁLICA DE ACERO INOXIDABLE</v>
          </cell>
          <cell r="E859" t="str">
            <v>MC</v>
          </cell>
          <cell r="F859" t="str">
            <v>EQ</v>
          </cell>
          <cell r="G859" t="e">
            <v>#NAME?</v>
          </cell>
          <cell r="H859" t="e">
            <v>#NAME?</v>
          </cell>
          <cell r="I859" t="e">
            <v>#NAME?</v>
          </cell>
        </row>
        <row r="860">
          <cell r="A860" t="str">
            <v>MC-31</v>
          </cell>
          <cell r="C860" t="str">
            <v>MA</v>
          </cell>
          <cell r="D860" t="str">
            <v>MESA METALICA DE CENTRO</v>
          </cell>
          <cell r="E860" t="str">
            <v>MA</v>
          </cell>
          <cell r="F860" t="str">
            <v>EQ</v>
          </cell>
          <cell r="G860" t="e">
            <v>#NAME?</v>
          </cell>
          <cell r="H860" t="e">
            <v>#NAME?</v>
          </cell>
          <cell r="I860" t="e">
            <v>#NAME?</v>
          </cell>
        </row>
        <row r="861">
          <cell r="A861" t="str">
            <v>MA-17</v>
          </cell>
          <cell r="C861" t="str">
            <v>MC</v>
          </cell>
          <cell r="D861" t="str">
            <v>MESA METÁLICA DE NOCHE PARA HOSPITALIZACIÓN</v>
          </cell>
          <cell r="E861" t="str">
            <v>MC</v>
          </cell>
          <cell r="F861" t="str">
            <v>EQ</v>
          </cell>
          <cell r="G861" t="e">
            <v>#NAME?</v>
          </cell>
          <cell r="H861" t="e">
            <v>#NAME?</v>
          </cell>
          <cell r="I861" t="e">
            <v>#NAME?</v>
          </cell>
        </row>
        <row r="862">
          <cell r="A862" t="str">
            <v>MK-4B</v>
          </cell>
          <cell r="C862" t="str">
            <v>MA</v>
          </cell>
          <cell r="D862" t="str">
            <v xml:space="preserve">MESA METÁLICA DE REUNIONES PARA 4 PERSONAS </v>
          </cell>
          <cell r="E862" t="str">
            <v>MA</v>
          </cell>
          <cell r="F862" t="str">
            <v>EQ</v>
          </cell>
          <cell r="G862" t="e">
            <v>#NAME?</v>
          </cell>
          <cell r="H862" t="e">
            <v>#NAME?</v>
          </cell>
          <cell r="I862" t="e">
            <v>#NAME?</v>
          </cell>
        </row>
        <row r="863">
          <cell r="A863" t="str">
            <v>MC-57</v>
          </cell>
          <cell r="C863" t="str">
            <v>MA</v>
          </cell>
          <cell r="D863" t="str">
            <v xml:space="preserve">MESA METÁLICA DE USO MÚLTIPLE DE 90 X 45 CM. </v>
          </cell>
          <cell r="E863" t="str">
            <v>MA</v>
          </cell>
          <cell r="F863" t="str">
            <v>EQ</v>
          </cell>
          <cell r="G863" t="e">
            <v>#NAME?</v>
          </cell>
          <cell r="H863" t="e">
            <v>#NAME?</v>
          </cell>
          <cell r="I863" t="e">
            <v>#NAME?</v>
          </cell>
        </row>
        <row r="864">
          <cell r="A864" t="str">
            <v>MC-30</v>
          </cell>
          <cell r="C864" t="str">
            <v>MA</v>
          </cell>
          <cell r="D864" t="str">
            <v>MESA METALICA ESQUINERA</v>
          </cell>
          <cell r="E864" t="str">
            <v>MA</v>
          </cell>
          <cell r="F864" t="str">
            <v>EQ</v>
          </cell>
          <cell r="G864" t="e">
            <v>#NAME?</v>
          </cell>
          <cell r="H864" t="e">
            <v>#NAME?</v>
          </cell>
          <cell r="I864" t="e">
            <v>#NAME?</v>
          </cell>
        </row>
        <row r="865">
          <cell r="A865" t="str">
            <v>MA-1</v>
          </cell>
          <cell r="C865" t="str">
            <v>MA</v>
          </cell>
          <cell r="D865" t="str">
            <v>MESA METALICA PARA CIRUGIA VETERINARIA</v>
          </cell>
          <cell r="E865" t="str">
            <v>MA</v>
          </cell>
          <cell r="F865" t="str">
            <v>EQ</v>
          </cell>
          <cell r="G865" t="e">
            <v>#NAME?</v>
          </cell>
          <cell r="H865" t="e">
            <v>#NAME?</v>
          </cell>
          <cell r="I865" t="e">
            <v>#NAME?</v>
          </cell>
        </row>
        <row r="866">
          <cell r="A866" t="str">
            <v>MA-42</v>
          </cell>
          <cell r="C866" t="str">
            <v>MC</v>
          </cell>
          <cell r="D866" t="str">
            <v>MESA METÁLICA PARA EXÁMENES Y CAMBIAR PAÑALES</v>
          </cell>
          <cell r="E866" t="str">
            <v>MC</v>
          </cell>
          <cell r="F866" t="str">
            <v>EQ</v>
          </cell>
          <cell r="G866" t="e">
            <v>#NAME?</v>
          </cell>
          <cell r="H866" t="e">
            <v>#NAME?</v>
          </cell>
          <cell r="I866" t="e">
            <v>#NAME?</v>
          </cell>
        </row>
        <row r="867">
          <cell r="A867" t="str">
            <v>MA-42A</v>
          </cell>
          <cell r="C867" t="str">
            <v>MC</v>
          </cell>
          <cell r="D867" t="str">
            <v>MESA METALICA PARA EXAMENES Y CAMBIAR PAÑALES, CON TALLIMETRO</v>
          </cell>
          <cell r="E867" t="str">
            <v>MC</v>
          </cell>
          <cell r="F867" t="str">
            <v>EQ</v>
          </cell>
          <cell r="G867" t="e">
            <v>#NAME?</v>
          </cell>
          <cell r="H867" t="e">
            <v>#NAME?</v>
          </cell>
          <cell r="I867" t="e">
            <v>#NAME?</v>
          </cell>
        </row>
        <row r="868">
          <cell r="A868" t="str">
            <v>MC-41</v>
          </cell>
          <cell r="C868" t="str">
            <v>MA</v>
          </cell>
          <cell r="D868" t="str">
            <v>MESA METÁLICA PARA REUNIONES 200X100 MTS</v>
          </cell>
          <cell r="E868" t="str">
            <v>MA</v>
          </cell>
          <cell r="F868" t="str">
            <v>EQ</v>
          </cell>
          <cell r="H868" t="e">
            <v>#NAME?</v>
          </cell>
          <cell r="I868" t="e">
            <v>#NAME?</v>
          </cell>
        </row>
        <row r="869">
          <cell r="A869" t="str">
            <v>MA-56</v>
          </cell>
          <cell r="C869" t="str">
            <v>MC</v>
          </cell>
          <cell r="D869" t="str">
            <v>MESA METÁLICA RODABLE DE USO MÚLTIPLE CON DOS TABLEROS</v>
          </cell>
          <cell r="E869" t="str">
            <v>MC</v>
          </cell>
          <cell r="F869" t="str">
            <v>EQ</v>
          </cell>
          <cell r="G869" t="e">
            <v>#NAME?</v>
          </cell>
          <cell r="H869" t="e">
            <v>#NAME?</v>
          </cell>
          <cell r="I869" t="e">
            <v>#NAME?</v>
          </cell>
        </row>
        <row r="870">
          <cell r="A870" t="str">
            <v>MA-50</v>
          </cell>
          <cell r="C870" t="str">
            <v>MC</v>
          </cell>
          <cell r="D870" t="str">
            <v>MESA METÁLICA RODABLE PARA ANESTESISTA</v>
          </cell>
          <cell r="E870" t="str">
            <v>MC</v>
          </cell>
          <cell r="F870" t="str">
            <v>EQ</v>
          </cell>
          <cell r="G870" t="e">
            <v>#NAME?</v>
          </cell>
          <cell r="H870" t="e">
            <v>#NAME?</v>
          </cell>
          <cell r="I870" t="e">
            <v>#NAME?</v>
          </cell>
        </row>
        <row r="871">
          <cell r="A871" t="str">
            <v>MA-37A</v>
          </cell>
          <cell r="C871" t="str">
            <v>MC</v>
          </cell>
          <cell r="D871" t="str">
            <v>MESA METÁLICA RODABLE PARA CURACIONES DE ACERO INOXIDABLE</v>
          </cell>
          <cell r="E871" t="str">
            <v>MC</v>
          </cell>
          <cell r="F871" t="str">
            <v>EQ</v>
          </cell>
          <cell r="G871" t="e">
            <v>#NAME?</v>
          </cell>
          <cell r="H871" t="e">
            <v>#NAME?</v>
          </cell>
          <cell r="I871" t="e">
            <v>#NAME?</v>
          </cell>
        </row>
        <row r="872">
          <cell r="A872" t="str">
            <v>MA-37</v>
          </cell>
          <cell r="C872" t="str">
            <v>MC</v>
          </cell>
          <cell r="D872" t="str">
            <v>MESA METÁLICA RODABLE PARA CURACIONES CON TABLERO</v>
          </cell>
          <cell r="E872" t="str">
            <v>MC</v>
          </cell>
          <cell r="F872" t="str">
            <v>EQ</v>
          </cell>
          <cell r="G872" t="e">
            <v>#NAME?</v>
          </cell>
          <cell r="H872" t="e">
            <v>#NAME?</v>
          </cell>
          <cell r="I872" t="e">
            <v>#NAME?</v>
          </cell>
        </row>
        <row r="873">
          <cell r="A873" t="str">
            <v>MA-12</v>
          </cell>
          <cell r="C873" t="str">
            <v>MC</v>
          </cell>
          <cell r="D873" t="str">
            <v>MESA METÁLICA RODABLE PARA MÚLTIPLES USOS</v>
          </cell>
          <cell r="E873" t="str">
            <v>MC</v>
          </cell>
          <cell r="F873" t="str">
            <v>EQ</v>
          </cell>
          <cell r="G873" t="e">
            <v>#NAME?</v>
          </cell>
          <cell r="H873" t="e">
            <v>#NAME?</v>
          </cell>
          <cell r="I873" t="e">
            <v>#NAME?</v>
          </cell>
        </row>
        <row r="874">
          <cell r="A874" t="str">
            <v>MA-12A</v>
          </cell>
          <cell r="C874" t="str">
            <v>MC</v>
          </cell>
          <cell r="D874" t="str">
            <v>MESA DE ACERO INOXIDABLE RODABLE PARA MULTIPLES USOS</v>
          </cell>
          <cell r="E874" t="str">
            <v>MC</v>
          </cell>
          <cell r="F874" t="str">
            <v>EQ</v>
          </cell>
          <cell r="G874" t="e">
            <v>#NAME?</v>
          </cell>
          <cell r="H874" t="e">
            <v>#NAME?</v>
          </cell>
          <cell r="I874" t="e">
            <v>#NAME?</v>
          </cell>
        </row>
        <row r="875">
          <cell r="A875" t="str">
            <v>MA-39</v>
          </cell>
          <cell r="C875" t="str">
            <v>MC</v>
          </cell>
          <cell r="D875" t="str">
            <v>MESA METÁLICA, RODABLE TIPO MAYO, PARA ENTREGA DE INSTRUMENTOS.</v>
          </cell>
          <cell r="E875" t="str">
            <v>MC</v>
          </cell>
          <cell r="F875" t="str">
            <v>EQ</v>
          </cell>
          <cell r="G875" t="e">
            <v>#NAME?</v>
          </cell>
          <cell r="H875" t="e">
            <v>#NAME?</v>
          </cell>
          <cell r="I875" t="e">
            <v>#NAME?</v>
          </cell>
        </row>
        <row r="876">
          <cell r="A876" t="str">
            <v>MM-10A</v>
          </cell>
          <cell r="C876" t="str">
            <v>MC</v>
          </cell>
          <cell r="D876" t="str">
            <v>MESA PARA AUTOPSIA</v>
          </cell>
          <cell r="E876" t="str">
            <v>MC</v>
          </cell>
          <cell r="F876" t="str">
            <v>EQ</v>
          </cell>
          <cell r="G876" t="e">
            <v>#NAME?</v>
          </cell>
          <cell r="H876" t="e">
            <v>#NAME?</v>
          </cell>
          <cell r="I876" t="e">
            <v>#NAME?</v>
          </cell>
        </row>
        <row r="877">
          <cell r="A877" t="str">
            <v>MM-5</v>
          </cell>
          <cell r="C877" t="str">
            <v>MC</v>
          </cell>
          <cell r="D877" t="str">
            <v>MESA PARA CADAVERES</v>
          </cell>
          <cell r="E877" t="str">
            <v>MC</v>
          </cell>
          <cell r="F877" t="str">
            <v>EQ</v>
          </cell>
          <cell r="G877" t="e">
            <v>#NAME?</v>
          </cell>
          <cell r="H877" t="e">
            <v>#NAME?</v>
          </cell>
          <cell r="I877" t="e">
            <v>#NAME?</v>
          </cell>
        </row>
        <row r="878">
          <cell r="A878" t="str">
            <v>MK-4C</v>
          </cell>
          <cell r="C878" t="str">
            <v>MA</v>
          </cell>
          <cell r="D878" t="str">
            <v>MESA PARA CAFETERÍA METÁLICA</v>
          </cell>
          <cell r="E878" t="str">
            <v>MA</v>
          </cell>
          <cell r="F878" t="str">
            <v>EQ</v>
          </cell>
          <cell r="G878" t="e">
            <v>#NAME?</v>
          </cell>
          <cell r="H878" t="e">
            <v>#NAME?</v>
          </cell>
          <cell r="I878" t="e">
            <v>#NAME?</v>
          </cell>
        </row>
        <row r="879">
          <cell r="A879" t="str">
            <v>M-21</v>
          </cell>
          <cell r="C879" t="str">
            <v>NUT</v>
          </cell>
          <cell r="D879" t="str">
            <v>MESA PARA COCINA 1.50X0.60M</v>
          </cell>
          <cell r="E879" t="str">
            <v>MC</v>
          </cell>
          <cell r="F879" t="str">
            <v>EQ</v>
          </cell>
          <cell r="G879" t="e">
            <v>#NAME?</v>
          </cell>
          <cell r="H879" t="e">
            <v>#NAME?</v>
          </cell>
          <cell r="I879" t="e">
            <v>#NAME?</v>
          </cell>
        </row>
        <row r="880">
          <cell r="A880" t="str">
            <v>E-43</v>
          </cell>
          <cell r="C880" t="str">
            <v>MF</v>
          </cell>
          <cell r="D880" t="str">
            <v>MESA PARA MASAJES</v>
          </cell>
          <cell r="E880" t="str">
            <v>C</v>
          </cell>
          <cell r="F880" t="str">
            <v>EQ</v>
          </cell>
          <cell r="G880" t="e">
            <v>#NAME?</v>
          </cell>
          <cell r="H880" t="e">
            <v>#NAME?</v>
          </cell>
        </row>
        <row r="881">
          <cell r="A881" t="str">
            <v>MC-42</v>
          </cell>
          <cell r="C881" t="str">
            <v>MA</v>
          </cell>
          <cell r="D881" t="str">
            <v>MESA PARA REUNIONES DE 240 X 110 CM.</v>
          </cell>
          <cell r="E881" t="str">
            <v>MA</v>
          </cell>
          <cell r="F881" t="str">
            <v>EQ</v>
          </cell>
          <cell r="G881" t="e">
            <v>#NAME?</v>
          </cell>
          <cell r="H881" t="e">
            <v>#NAME?</v>
          </cell>
          <cell r="I881" t="e">
            <v>#NAME?</v>
          </cell>
        </row>
        <row r="882">
          <cell r="A882" t="str">
            <v>MC-8</v>
          </cell>
          <cell r="C882" t="str">
            <v>MA</v>
          </cell>
          <cell r="D882" t="str">
            <v>MESA PARA TELEFONO</v>
          </cell>
          <cell r="E882" t="str">
            <v>MA</v>
          </cell>
          <cell r="F882" t="str">
            <v>EQ</v>
          </cell>
          <cell r="G882" t="e">
            <v>#NAME?</v>
          </cell>
          <cell r="H882" t="e">
            <v>#NAME?</v>
          </cell>
          <cell r="I882" t="e">
            <v>#NAME?</v>
          </cell>
        </row>
        <row r="883">
          <cell r="A883" t="str">
            <v>M-9</v>
          </cell>
          <cell r="C883" t="str">
            <v>MA</v>
          </cell>
          <cell r="D883" t="str">
            <v>MESA PARA TRABAJO DE  1.00 X 2.00 MTS</v>
          </cell>
          <cell r="E883" t="str">
            <v>MA</v>
          </cell>
          <cell r="F883" t="str">
            <v>EQ</v>
          </cell>
          <cell r="H883" t="e">
            <v>#NAME?</v>
          </cell>
          <cell r="I883" t="e">
            <v>#NAME?</v>
          </cell>
        </row>
        <row r="884">
          <cell r="A884" t="str">
            <v>MM-02A</v>
          </cell>
          <cell r="C884" t="str">
            <v>MC</v>
          </cell>
          <cell r="D884" t="str">
            <v>MESA PEDIÁTRICA CON TALLÍMETRO</v>
          </cell>
          <cell r="E884" t="str">
            <v>MC</v>
          </cell>
          <cell r="F884" t="str">
            <v>EQ</v>
          </cell>
          <cell r="G884" t="e">
            <v>#NAME?</v>
          </cell>
          <cell r="H884" t="e">
            <v>#NAME?</v>
          </cell>
          <cell r="I884" t="e">
            <v>#NAME?</v>
          </cell>
        </row>
        <row r="885">
          <cell r="A885" t="str">
            <v>MA-37A</v>
          </cell>
          <cell r="C885" t="str">
            <v>MC</v>
          </cell>
          <cell r="D885" t="str">
            <v>MESA RODABLE DE ACERO INOXIDABLE PARA CURACIONES</v>
          </cell>
          <cell r="E885" t="str">
            <v>MC</v>
          </cell>
          <cell r="F885" t="str">
            <v>EQ</v>
          </cell>
          <cell r="G885" t="e">
            <v>#NAME?</v>
          </cell>
          <cell r="H885" t="e">
            <v>#NAME?</v>
          </cell>
          <cell r="I885" t="e">
            <v>#NAME?</v>
          </cell>
        </row>
        <row r="886">
          <cell r="A886" t="str">
            <v>MA-19</v>
          </cell>
          <cell r="C886" t="str">
            <v>MC</v>
          </cell>
          <cell r="D886" t="str">
            <v>MESA RODABLE METÁLICA PARA COMIDA PACIENTE</v>
          </cell>
          <cell r="E886" t="str">
            <v>MC</v>
          </cell>
          <cell r="F886" t="str">
            <v>EQ</v>
          </cell>
          <cell r="G886" t="e">
            <v>#NAME?</v>
          </cell>
          <cell r="H886" t="e">
            <v>#NAME?</v>
          </cell>
          <cell r="I886" t="e">
            <v>#NAME?</v>
          </cell>
        </row>
        <row r="887">
          <cell r="A887" t="str">
            <v>MA-60</v>
          </cell>
          <cell r="C887" t="str">
            <v>MC</v>
          </cell>
          <cell r="D887" t="str">
            <v>MESITA METÁLICA PARA TANQUE DE COMPRESAS</v>
          </cell>
          <cell r="E887" t="str">
            <v>MC</v>
          </cell>
          <cell r="F887" t="str">
            <v>EQ</v>
          </cell>
          <cell r="G887" t="e">
            <v>#NAME?</v>
          </cell>
          <cell r="H887" t="e">
            <v>#NAME?</v>
          </cell>
          <cell r="I887" t="e">
            <v>#NAME?</v>
          </cell>
        </row>
        <row r="888">
          <cell r="A888" t="str">
            <v>I-23</v>
          </cell>
          <cell r="C888" t="str">
            <v>INF</v>
          </cell>
          <cell r="D888" t="str">
            <v>MICRÓFONO DE MESA</v>
          </cell>
          <cell r="E888" t="str">
            <v>INF</v>
          </cell>
          <cell r="F888" t="str">
            <v>EQ</v>
          </cell>
          <cell r="H888" t="e">
            <v>#NAME?</v>
          </cell>
          <cell r="I888" t="e">
            <v>#NAME?</v>
          </cell>
        </row>
        <row r="889">
          <cell r="A889" t="str">
            <v>L-84B</v>
          </cell>
          <cell r="C889" t="str">
            <v>LAB</v>
          </cell>
          <cell r="D889" t="str">
            <v>MICROPIPETA 3 MEDIDAS</v>
          </cell>
          <cell r="E889" t="str">
            <v>L</v>
          </cell>
          <cell r="F889" t="str">
            <v>EQ</v>
          </cell>
          <cell r="G889" t="e">
            <v>#NAME?</v>
          </cell>
          <cell r="H889" t="e">
            <v>#NAME?</v>
          </cell>
          <cell r="I889" t="e">
            <v>#NAME?</v>
          </cell>
        </row>
        <row r="890">
          <cell r="A890" t="str">
            <v>L-22A</v>
          </cell>
          <cell r="C890" t="str">
            <v>OPT</v>
          </cell>
          <cell r="D890" t="str">
            <v>MICROSCOPIO BINOCULAR CON CAMARA DE VIDEO</v>
          </cell>
          <cell r="E890" t="str">
            <v>B</v>
          </cell>
          <cell r="F890" t="str">
            <v>EQ</v>
          </cell>
          <cell r="G890" t="e">
            <v>#NAME?</v>
          </cell>
          <cell r="H890" t="e">
            <v>#NAME?</v>
          </cell>
          <cell r="I890" t="e">
            <v>#NAME?</v>
          </cell>
        </row>
        <row r="891">
          <cell r="A891" t="str">
            <v>L-20</v>
          </cell>
          <cell r="C891" t="str">
            <v>OPT</v>
          </cell>
          <cell r="D891" t="str">
            <v>MICROSCOPIO BINOCULAR CON CAMPO OSCURO</v>
          </cell>
          <cell r="E891" t="str">
            <v>B</v>
          </cell>
          <cell r="F891" t="str">
            <v>EQ</v>
          </cell>
          <cell r="G891" t="e">
            <v>#NAME?</v>
          </cell>
          <cell r="H891" t="e">
            <v>#NAME?</v>
          </cell>
          <cell r="I891" t="e">
            <v>#NAME?</v>
          </cell>
        </row>
        <row r="892">
          <cell r="A892" t="str">
            <v>L-22</v>
          </cell>
          <cell r="C892" t="str">
            <v>OPT</v>
          </cell>
          <cell r="D892" t="str">
            <v>MICROSCOPIO BINOCULAR ESTÁNDAR</v>
          </cell>
          <cell r="E892" t="str">
            <v>B</v>
          </cell>
          <cell r="F892" t="str">
            <v>EQ</v>
          </cell>
          <cell r="G892" t="e">
            <v>#NAME?</v>
          </cell>
          <cell r="H892" t="e">
            <v>#NAME?</v>
          </cell>
          <cell r="I892" t="e">
            <v>#NAME?</v>
          </cell>
        </row>
        <row r="893">
          <cell r="A893" t="str">
            <v>L-21</v>
          </cell>
          <cell r="C893" t="str">
            <v>OPT</v>
          </cell>
          <cell r="D893" t="str">
            <v xml:space="preserve">MICROSCOPIO BINOCULAR INVERTIDO </v>
          </cell>
          <cell r="E893" t="str">
            <v>B</v>
          </cell>
          <cell r="F893" t="str">
            <v>EQ</v>
          </cell>
          <cell r="G893" t="e">
            <v>#NAME?</v>
          </cell>
          <cell r="H893" t="e">
            <v>#NAME?</v>
          </cell>
          <cell r="I893" t="e">
            <v>#NAME?</v>
          </cell>
        </row>
        <row r="894">
          <cell r="A894" t="str">
            <v>L-23B</v>
          </cell>
          <cell r="C894" t="str">
            <v>OPT</v>
          </cell>
          <cell r="D894" t="str">
            <v>MICROSCOPIO BINOCULAR PARA DOCENCIA</v>
          </cell>
          <cell r="E894" t="str">
            <v>B</v>
          </cell>
          <cell r="F894" t="str">
            <v>EQ</v>
          </cell>
          <cell r="G894" t="e">
            <v>#NAME?</v>
          </cell>
          <cell r="H894" t="e">
            <v>#NAME?</v>
          </cell>
          <cell r="I894" t="e">
            <v>#NAME?</v>
          </cell>
        </row>
        <row r="895">
          <cell r="A895" t="str">
            <v>L-85</v>
          </cell>
          <cell r="C895" t="str">
            <v>OPT</v>
          </cell>
          <cell r="D895" t="str">
            <v xml:space="preserve">MICROSCOPIO BINOCULAR, DE FLUORESCENCIA </v>
          </cell>
          <cell r="E895" t="str">
            <v>B</v>
          </cell>
          <cell r="F895" t="str">
            <v>EQ</v>
          </cell>
          <cell r="G895" t="e">
            <v>#NAME?</v>
          </cell>
          <cell r="H895" t="e">
            <v>#NAME?</v>
          </cell>
          <cell r="I895" t="e">
            <v>#NAME?</v>
          </cell>
        </row>
        <row r="896">
          <cell r="A896" t="str">
            <v>L-27</v>
          </cell>
          <cell r="C896" t="str">
            <v>OPT</v>
          </cell>
          <cell r="D896" t="str">
            <v xml:space="preserve">MICROSCOPIO CON LUZ POLARIZADA </v>
          </cell>
          <cell r="E896" t="str">
            <v>B</v>
          </cell>
          <cell r="F896" t="str">
            <v>EQ</v>
          </cell>
          <cell r="G896" t="e">
            <v>#NAME?</v>
          </cell>
          <cell r="H896" t="e">
            <v>#NAME?</v>
          </cell>
          <cell r="I896" t="e">
            <v>#NAME?</v>
          </cell>
        </row>
        <row r="897">
          <cell r="A897" t="str">
            <v>L-24</v>
          </cell>
          <cell r="C897" t="str">
            <v>OPT</v>
          </cell>
          <cell r="D897" t="str">
            <v>MICROSCOPIO DE INMUNOFLUORESCENCIA</v>
          </cell>
          <cell r="E897" t="str">
            <v>B</v>
          </cell>
          <cell r="F897" t="str">
            <v>EQ</v>
          </cell>
          <cell r="G897" t="e">
            <v>#NAME?</v>
          </cell>
          <cell r="H897" t="e">
            <v>#NAME?</v>
          </cell>
          <cell r="I897" t="e">
            <v>#NAME?</v>
          </cell>
        </row>
        <row r="898">
          <cell r="A898" t="str">
            <v>EM-60C</v>
          </cell>
          <cell r="C898" t="str">
            <v>OPT</v>
          </cell>
          <cell r="D898" t="str">
            <v xml:space="preserve">MICROSCOPIO DE RECONOCIMIENTO, PARA OTORRINOLARINGOLOGÍA </v>
          </cell>
          <cell r="E898" t="str">
            <v>B</v>
          </cell>
          <cell r="F898" t="str">
            <v>EQ</v>
          </cell>
          <cell r="G898" t="e">
            <v>#NAME?</v>
          </cell>
          <cell r="H898" t="e">
            <v>#NAME?</v>
          </cell>
          <cell r="I898" t="e">
            <v>#NAME?</v>
          </cell>
        </row>
        <row r="899">
          <cell r="A899" t="str">
            <v>EM-61A</v>
          </cell>
          <cell r="C899" t="str">
            <v>OPT</v>
          </cell>
          <cell r="D899" t="str">
            <v xml:space="preserve">MICROSCOPIO DOCENTE DE MICROCIRUGÍA </v>
          </cell>
          <cell r="E899" t="str">
            <v>B</v>
          </cell>
          <cell r="F899" t="str">
            <v>EQ</v>
          </cell>
          <cell r="G899" t="e">
            <v>#NAME?</v>
          </cell>
          <cell r="H899" t="e">
            <v>#NAME?</v>
          </cell>
          <cell r="I899" t="e">
            <v>#NAME?</v>
          </cell>
        </row>
        <row r="900">
          <cell r="A900" t="str">
            <v>L-134</v>
          </cell>
          <cell r="C900" t="str">
            <v>OPT</v>
          </cell>
          <cell r="D900" t="str">
            <v xml:space="preserve">MICROSCOPIO ELECTRÓNICO </v>
          </cell>
          <cell r="E900" t="str">
            <v>B</v>
          </cell>
          <cell r="F900" t="str">
            <v>EQ</v>
          </cell>
          <cell r="G900" t="e">
            <v>#NAME?</v>
          </cell>
          <cell r="H900" t="e">
            <v>#NAME?</v>
          </cell>
          <cell r="I900" t="e">
            <v>#NAME?</v>
          </cell>
        </row>
        <row r="901">
          <cell r="A901" t="str">
            <v>OTO-16</v>
          </cell>
          <cell r="C901" t="str">
            <v>OTO</v>
          </cell>
          <cell r="D901" t="str">
            <v>MICROSCOPIO OTOLOGICO</v>
          </cell>
          <cell r="E901" t="str">
            <v>I</v>
          </cell>
          <cell r="F901" t="str">
            <v>EQ</v>
          </cell>
          <cell r="G901" t="e">
            <v>#NAME?</v>
          </cell>
          <cell r="H901" t="e">
            <v>#NAME?</v>
          </cell>
          <cell r="I901" t="e">
            <v>#NAME?</v>
          </cell>
        </row>
        <row r="902">
          <cell r="A902" t="str">
            <v>EM-61</v>
          </cell>
          <cell r="C902" t="str">
            <v>OPT</v>
          </cell>
          <cell r="D902" t="str">
            <v xml:space="preserve">MICROSCOPIO QUIRÚRGICO DE MICROCIRUGÍA </v>
          </cell>
          <cell r="E902" t="str">
            <v>B</v>
          </cell>
          <cell r="F902" t="str">
            <v>EQ</v>
          </cell>
          <cell r="G902" t="e">
            <v>#NAME?</v>
          </cell>
          <cell r="H902" t="e">
            <v>#NAME?</v>
          </cell>
          <cell r="I902" t="e">
            <v>#NAME?</v>
          </cell>
        </row>
        <row r="903">
          <cell r="A903" t="str">
            <v>EM-60</v>
          </cell>
          <cell r="C903" t="str">
            <v>OPT</v>
          </cell>
          <cell r="D903" t="str">
            <v>MICROSCOPIO QUIRÚRGICO, PARA CIRUGIA PLASTICA</v>
          </cell>
          <cell r="E903" t="str">
            <v>B</v>
          </cell>
          <cell r="F903" t="str">
            <v>EQ</v>
          </cell>
          <cell r="G903" t="e">
            <v>#NAME?</v>
          </cell>
          <cell r="H903" t="e">
            <v>#NAME?</v>
          </cell>
          <cell r="I903" t="e">
            <v>#NAME?</v>
          </cell>
        </row>
        <row r="904">
          <cell r="A904" t="str">
            <v>EM-98</v>
          </cell>
          <cell r="C904" t="str">
            <v>OPT</v>
          </cell>
          <cell r="D904" t="str">
            <v xml:space="preserve">MICROSCOPIO QUIRÚRGICO, PARA NEUROCIRUGÍA </v>
          </cell>
          <cell r="E904" t="str">
            <v>B</v>
          </cell>
          <cell r="F904" t="str">
            <v>EQ</v>
          </cell>
          <cell r="G904" t="e">
            <v>#NAME?</v>
          </cell>
          <cell r="H904" t="e">
            <v>#NAME?</v>
          </cell>
          <cell r="I904" t="e">
            <v>#NAME?</v>
          </cell>
        </row>
        <row r="905">
          <cell r="A905" t="str">
            <v>EM-60A</v>
          </cell>
          <cell r="C905" t="str">
            <v>OPT</v>
          </cell>
          <cell r="D905" t="str">
            <v xml:space="preserve">MICROSCOPIO QUIRÚRGICO, PARA OFTALMOLOGÍA </v>
          </cell>
          <cell r="E905" t="str">
            <v>B</v>
          </cell>
          <cell r="F905" t="str">
            <v>EQ</v>
          </cell>
          <cell r="G905" t="e">
            <v>#NAME?</v>
          </cell>
          <cell r="H905" t="e">
            <v>#NAME?</v>
          </cell>
          <cell r="I905" t="e">
            <v>#NAME?</v>
          </cell>
        </row>
        <row r="906">
          <cell r="A906" t="str">
            <v>EM-60B</v>
          </cell>
          <cell r="C906" t="str">
            <v>OPT</v>
          </cell>
          <cell r="D906" t="str">
            <v xml:space="preserve">MICROSCOPIO QUIRÚRGICO, PARA OTORRINOLARINGOLOGÍA </v>
          </cell>
          <cell r="E906" t="str">
            <v>B</v>
          </cell>
          <cell r="F906" t="str">
            <v>EQ</v>
          </cell>
          <cell r="G906" t="e">
            <v>#NAME?</v>
          </cell>
          <cell r="H906" t="e">
            <v>#NAME?</v>
          </cell>
          <cell r="I906" t="e">
            <v>#NAME?</v>
          </cell>
        </row>
        <row r="907">
          <cell r="A907" t="str">
            <v>L-30A</v>
          </cell>
          <cell r="C907" t="str">
            <v>OPT</v>
          </cell>
          <cell r="D907" t="str">
            <v>MICROSCOPIO TRINOCULAR</v>
          </cell>
          <cell r="E907" t="str">
            <v>B</v>
          </cell>
          <cell r="F907" t="str">
            <v>EQ</v>
          </cell>
          <cell r="G907" t="e">
            <v>#NAME?</v>
          </cell>
          <cell r="H907" t="e">
            <v>#NAME?</v>
          </cell>
          <cell r="I907" t="e">
            <v>#NAME?</v>
          </cell>
        </row>
        <row r="908">
          <cell r="A908" t="str">
            <v>L-30B</v>
          </cell>
          <cell r="C908" t="str">
            <v>OPT</v>
          </cell>
          <cell r="D908" t="str">
            <v xml:space="preserve">MICROSCOPIO TRINOCULAR CON CÁMARA DIGITAL </v>
          </cell>
          <cell r="E908" t="str">
            <v>B</v>
          </cell>
          <cell r="F908" t="str">
            <v>EQ</v>
          </cell>
          <cell r="G908" t="e">
            <v>#NAME?</v>
          </cell>
          <cell r="H908" t="e">
            <v>#NAME?</v>
          </cell>
          <cell r="I908" t="e">
            <v>#NAME?</v>
          </cell>
        </row>
        <row r="909">
          <cell r="A909" t="str">
            <v>L-30E</v>
          </cell>
          <cell r="C909" t="str">
            <v>OPT</v>
          </cell>
          <cell r="D909" t="str">
            <v>MICROSCOPIO TRINOCULAR DE CAMPO CLARO CON CAMARA DIGITAL</v>
          </cell>
          <cell r="E909" t="str">
            <v>B</v>
          </cell>
          <cell r="F909" t="str">
            <v>EQ</v>
          </cell>
          <cell r="G909" t="e">
            <v>#NAME?</v>
          </cell>
          <cell r="H909" t="e">
            <v>#NAME?</v>
          </cell>
          <cell r="I909" t="e">
            <v>#NAME?</v>
          </cell>
        </row>
        <row r="910">
          <cell r="A910" t="str">
            <v>L-30C</v>
          </cell>
          <cell r="C910" t="str">
            <v>OPT</v>
          </cell>
          <cell r="D910" t="str">
            <v>MICROSCOPIO TRINOCULAR, CON FLUORESCENCIA</v>
          </cell>
          <cell r="E910" t="str">
            <v>B</v>
          </cell>
          <cell r="F910" t="str">
            <v>EQ</v>
          </cell>
          <cell r="G910" t="e">
            <v>#NAME?</v>
          </cell>
          <cell r="H910" t="e">
            <v>#NAME?</v>
          </cell>
          <cell r="I910" t="e">
            <v>#NAME?</v>
          </cell>
        </row>
        <row r="911">
          <cell r="A911" t="str">
            <v>L-33</v>
          </cell>
          <cell r="C911" t="str">
            <v>LAB</v>
          </cell>
          <cell r="D911" t="str">
            <v xml:space="preserve">MICRÓTOMO EN CORTE DE PARAFINA AUTOMÁTICO </v>
          </cell>
          <cell r="E911" t="str">
            <v>L</v>
          </cell>
          <cell r="F911" t="str">
            <v>EQ</v>
          </cell>
          <cell r="G911" t="e">
            <v>#NAME?</v>
          </cell>
          <cell r="H911" t="e">
            <v>#NAME?</v>
          </cell>
          <cell r="I911" t="e">
            <v>#NAME?</v>
          </cell>
        </row>
        <row r="912">
          <cell r="A912" t="str">
            <v>L-41B</v>
          </cell>
          <cell r="C912" t="str">
            <v>LAB</v>
          </cell>
          <cell r="D912" t="str">
            <v>MICROTOMO POR ROTACION</v>
          </cell>
          <cell r="E912" t="str">
            <v>L</v>
          </cell>
          <cell r="F912" t="str">
            <v>EQ</v>
          </cell>
          <cell r="G912" t="e">
            <v>#NAME?</v>
          </cell>
          <cell r="H912" t="e">
            <v>#NAME?</v>
          </cell>
          <cell r="I912" t="e">
            <v>#NAME?</v>
          </cell>
        </row>
        <row r="913">
          <cell r="A913" t="str">
            <v>L-41A</v>
          </cell>
          <cell r="C913" t="str">
            <v>LAB</v>
          </cell>
          <cell r="D913" t="str">
            <v>MICRTOMO POR CONGELACION</v>
          </cell>
          <cell r="E913" t="str">
            <v>L</v>
          </cell>
          <cell r="F913" t="str">
            <v>EQ</v>
          </cell>
          <cell r="G913" t="e">
            <v>#NAME?</v>
          </cell>
          <cell r="H913" t="e">
            <v>#NAME?</v>
          </cell>
          <cell r="I913" t="e">
            <v>#NAME?</v>
          </cell>
        </row>
        <row r="914">
          <cell r="A914" t="str">
            <v>E-56</v>
          </cell>
          <cell r="C914" t="str">
            <v>MF</v>
          </cell>
          <cell r="D914" t="str">
            <v>MINIGIMNASIO</v>
          </cell>
          <cell r="E914" t="str">
            <v>C</v>
          </cell>
          <cell r="F914" t="str">
            <v>EQ</v>
          </cell>
          <cell r="G914" t="e">
            <v>#NAME?</v>
          </cell>
          <cell r="H914" t="e">
            <v>#NAME?</v>
          </cell>
          <cell r="I914" t="e">
            <v>#NAME?</v>
          </cell>
        </row>
        <row r="915">
          <cell r="A915" t="str">
            <v>Z-148A</v>
          </cell>
          <cell r="C915" t="str">
            <v>INF</v>
          </cell>
          <cell r="D915" t="str">
            <v>MODULO DE COMUNICACIÓN LLAMADA DE ENFERMERA</v>
          </cell>
          <cell r="E915" t="str">
            <v>INF</v>
          </cell>
          <cell r="F915" t="str">
            <v>OC</v>
          </cell>
          <cell r="I915" t="e">
            <v>#NAME?</v>
          </cell>
        </row>
        <row r="916">
          <cell r="A916" t="str">
            <v>M-47a</v>
          </cell>
          <cell r="C916" t="str">
            <v>MA</v>
          </cell>
          <cell r="D916" t="str">
            <v>MODULO NEUTRO DE APOYO DE 800X900X900MM</v>
          </cell>
          <cell r="E916" t="str">
            <v>MA</v>
          </cell>
          <cell r="F916" t="str">
            <v>EQ</v>
          </cell>
          <cell r="G916" t="e">
            <v>#NAME?</v>
          </cell>
          <cell r="H916" t="e">
            <v>#NAME?</v>
          </cell>
          <cell r="I916" t="e">
            <v>#NAME?</v>
          </cell>
        </row>
        <row r="917">
          <cell r="A917" t="str">
            <v>M-77</v>
          </cell>
          <cell r="C917" t="str">
            <v>MA</v>
          </cell>
          <cell r="D917" t="str">
            <v>MODULO PARA COMPUTO</v>
          </cell>
          <cell r="E917" t="str">
            <v>MA</v>
          </cell>
          <cell r="F917" t="str">
            <v>EQ</v>
          </cell>
          <cell r="G917" t="e">
            <v>#NAME?</v>
          </cell>
          <cell r="H917" t="e">
            <v>#NAME?</v>
          </cell>
        </row>
        <row r="918">
          <cell r="A918" t="str">
            <v>X-9A</v>
          </cell>
          <cell r="C918" t="str">
            <v>NUT</v>
          </cell>
          <cell r="D918" t="str">
            <v>MOLEDORA DE GRANOS</v>
          </cell>
          <cell r="E918" t="str">
            <v>E</v>
          </cell>
          <cell r="F918" t="str">
            <v>EQ</v>
          </cell>
          <cell r="G918" t="e">
            <v>#NAME?</v>
          </cell>
          <cell r="H918" t="e">
            <v>#NAME?</v>
          </cell>
          <cell r="I918" t="e">
            <v>#NAME?</v>
          </cell>
        </row>
        <row r="919">
          <cell r="A919" t="str">
            <v>X-9C</v>
          </cell>
          <cell r="C919" t="str">
            <v>NUT</v>
          </cell>
          <cell r="D919" t="str">
            <v xml:space="preserve">MOLEDORA ELECTRICA DE CARNE </v>
          </cell>
          <cell r="E919" t="str">
            <v>E</v>
          </cell>
          <cell r="F919" t="str">
            <v>EQ</v>
          </cell>
          <cell r="G919" t="e">
            <v>#NAME?</v>
          </cell>
          <cell r="H919" t="e">
            <v>#NAME?</v>
          </cell>
          <cell r="I919" t="e">
            <v>#NAME?</v>
          </cell>
        </row>
        <row r="920">
          <cell r="A920" t="str">
            <v>P-8</v>
          </cell>
          <cell r="C920" t="str">
            <v>NUT</v>
          </cell>
          <cell r="D920" t="str">
            <v xml:space="preserve">MOLINO DE CUCHILLAS PARA TRITURACIÓN POR CORTE, DE HUESO Y TEJIDOS (1.5 Kw.) </v>
          </cell>
          <cell r="E920" t="str">
            <v>E</v>
          </cell>
          <cell r="F920" t="str">
            <v>EQ</v>
          </cell>
          <cell r="G920" t="e">
            <v>#NAME?</v>
          </cell>
          <cell r="H920" t="e">
            <v>#NAME?</v>
          </cell>
          <cell r="I920" t="e">
            <v>#NAME?</v>
          </cell>
        </row>
        <row r="921">
          <cell r="A921" t="str">
            <v>CU-21A</v>
          </cell>
          <cell r="C921" t="str">
            <v>MO</v>
          </cell>
          <cell r="D921" t="str">
            <v xml:space="preserve">MONITOR  NEONATAL DE FUNCIONES VITALES DE 7 PARÁMETROS </v>
          </cell>
          <cell r="E921" t="str">
            <v>B</v>
          </cell>
          <cell r="F921" t="str">
            <v>EQ</v>
          </cell>
          <cell r="G921" t="e">
            <v>#NAME?</v>
          </cell>
          <cell r="H921" t="e">
            <v>#NAME?</v>
          </cell>
        </row>
        <row r="922">
          <cell r="A922" t="str">
            <v>O-101a</v>
          </cell>
          <cell r="C922" t="str">
            <v>INF</v>
          </cell>
          <cell r="D922" t="str">
            <v>MONITOR DE ALTA RESOLUCION</v>
          </cell>
          <cell r="E922" t="str">
            <v>INF</v>
          </cell>
          <cell r="F922" t="str">
            <v>EQ</v>
          </cell>
          <cell r="H922" t="e">
            <v>#NAME?</v>
          </cell>
          <cell r="I922" t="e">
            <v>#NAME?</v>
          </cell>
        </row>
        <row r="923">
          <cell r="A923" t="str">
            <v>CU-25</v>
          </cell>
          <cell r="C923" t="str">
            <v>MO</v>
          </cell>
          <cell r="D923" t="str">
            <v>MONITOR DE FUNCIONES VITALES DE 5 PARÁMETROS</v>
          </cell>
          <cell r="E923" t="str">
            <v>B</v>
          </cell>
          <cell r="F923" t="str">
            <v>EQ</v>
          </cell>
          <cell r="G923" t="e">
            <v>#NAME?</v>
          </cell>
          <cell r="H923" t="e">
            <v>#NAME?</v>
          </cell>
          <cell r="I923" t="e">
            <v>#NAME?</v>
          </cell>
        </row>
        <row r="924">
          <cell r="A924" t="str">
            <v>CU-26</v>
          </cell>
          <cell r="C924" t="str">
            <v>MO</v>
          </cell>
          <cell r="D924" t="str">
            <v>MONITOR DE FUNCIONES VITALES DE 6 PARÁMETROS</v>
          </cell>
          <cell r="E924" t="str">
            <v>B</v>
          </cell>
          <cell r="F924" t="str">
            <v>EQ</v>
          </cell>
          <cell r="G924" t="e">
            <v>#NAME?</v>
          </cell>
          <cell r="H924" t="e">
            <v>#NAME?</v>
          </cell>
          <cell r="I924" t="e">
            <v>#NAME?</v>
          </cell>
        </row>
        <row r="925">
          <cell r="A925" t="str">
            <v>CU-21</v>
          </cell>
          <cell r="C925" t="str">
            <v>MO</v>
          </cell>
          <cell r="D925" t="str">
            <v>MONITOR DE FUNCIONES VITALES DE 7 PARÁMETROS</v>
          </cell>
          <cell r="E925" t="str">
            <v>B</v>
          </cell>
          <cell r="F925" t="str">
            <v>EQ</v>
          </cell>
          <cell r="G925" t="e">
            <v>#NAME?</v>
          </cell>
          <cell r="H925" t="e">
            <v>#NAME?</v>
          </cell>
          <cell r="I925" t="e">
            <v>#NAME?</v>
          </cell>
        </row>
        <row r="926">
          <cell r="A926" t="str">
            <v>CU-20</v>
          </cell>
          <cell r="C926" t="str">
            <v>MO</v>
          </cell>
          <cell r="D926" t="str">
            <v>MONITOR DE GASTO CARDIACO</v>
          </cell>
          <cell r="E926" t="str">
            <v>B</v>
          </cell>
          <cell r="F926" t="str">
            <v>EQ</v>
          </cell>
          <cell r="G926" t="e">
            <v>#NAME?</v>
          </cell>
          <cell r="H926" t="e">
            <v>#NAME?</v>
          </cell>
          <cell r="I926" t="e">
            <v>#NAME?</v>
          </cell>
        </row>
        <row r="927">
          <cell r="A927" t="str">
            <v>EM-79C</v>
          </cell>
          <cell r="C927" t="str">
            <v>MO</v>
          </cell>
          <cell r="D927" t="str">
            <v>MONITOR DE OXIMETRIA BULBO YUGULAR</v>
          </cell>
          <cell r="E927" t="str">
            <v>B</v>
          </cell>
          <cell r="F927" t="str">
            <v>EQ</v>
          </cell>
          <cell r="G927" t="e">
            <v>#NAME?</v>
          </cell>
          <cell r="H927" t="e">
            <v>#NAME?</v>
          </cell>
          <cell r="I927" t="e">
            <v>#NAME?</v>
          </cell>
        </row>
        <row r="928">
          <cell r="A928" t="str">
            <v>EM-79B</v>
          </cell>
          <cell r="C928" t="str">
            <v>MO</v>
          </cell>
          <cell r="D928" t="str">
            <v>MONITOR DE OXIMETRIA CEREBRAL NO INVASIVO</v>
          </cell>
          <cell r="E928" t="str">
            <v>B</v>
          </cell>
          <cell r="F928" t="str">
            <v>EQ</v>
          </cell>
          <cell r="G928" t="e">
            <v>#NAME?</v>
          </cell>
          <cell r="H928" t="e">
            <v>#NAME?</v>
          </cell>
          <cell r="I928" t="e">
            <v>#NAME?</v>
          </cell>
        </row>
        <row r="929">
          <cell r="A929" t="str">
            <v>EM-144</v>
          </cell>
          <cell r="C929" t="str">
            <v>MO</v>
          </cell>
          <cell r="D929" t="str">
            <v>MONITOR DE PRESIÓN INTRA-ABDOMINAL</v>
          </cell>
          <cell r="E929" t="str">
            <v>B</v>
          </cell>
          <cell r="F929" t="str">
            <v>EQ</v>
          </cell>
          <cell r="G929" t="e">
            <v>#NAME?</v>
          </cell>
          <cell r="H929" t="e">
            <v>#NAME?</v>
          </cell>
          <cell r="I929" t="e">
            <v>#NAME?</v>
          </cell>
        </row>
        <row r="930">
          <cell r="A930" t="str">
            <v>EM-79</v>
          </cell>
          <cell r="C930" t="str">
            <v>MO</v>
          </cell>
          <cell r="D930" t="str">
            <v xml:space="preserve">MONITOR DE PRESIÓN INTRACRANEAL </v>
          </cell>
          <cell r="E930" t="str">
            <v>B</v>
          </cell>
          <cell r="F930" t="str">
            <v>EQ</v>
          </cell>
          <cell r="G930" t="e">
            <v>#NAME?</v>
          </cell>
          <cell r="H930" t="e">
            <v>#NAME?</v>
          </cell>
          <cell r="I930" t="e">
            <v>#NAME?</v>
          </cell>
        </row>
        <row r="931">
          <cell r="A931" t="str">
            <v>CU-9A</v>
          </cell>
          <cell r="C931" t="str">
            <v>MO</v>
          </cell>
          <cell r="D931" t="str">
            <v>MONITOR DE PRESIÓN INTRACRANEAL + OXIMETRIA CEREBRAL</v>
          </cell>
          <cell r="E931" t="str">
            <v>B</v>
          </cell>
          <cell r="F931" t="str">
            <v>EQ</v>
          </cell>
          <cell r="G931" t="e">
            <v>#NAME?</v>
          </cell>
          <cell r="H931" t="e">
            <v>#NAME?</v>
          </cell>
          <cell r="I931" t="e">
            <v>#NAME?</v>
          </cell>
        </row>
        <row r="932">
          <cell r="A932" t="str">
            <v>CU-9</v>
          </cell>
          <cell r="C932" t="str">
            <v>MO</v>
          </cell>
          <cell r="D932" t="str">
            <v>MONITOR DE PRESIÓN INTRACRANEAL PORTATIL</v>
          </cell>
          <cell r="E932" t="str">
            <v>B</v>
          </cell>
          <cell r="F932" t="str">
            <v>EQ</v>
          </cell>
          <cell r="G932" t="e">
            <v>#NAME?</v>
          </cell>
          <cell r="H932" t="e">
            <v>#NAME?</v>
          </cell>
          <cell r="I932" t="e">
            <v>#NAME?</v>
          </cell>
        </row>
        <row r="933">
          <cell r="A933" t="str">
            <v>CU-28</v>
          </cell>
          <cell r="C933" t="str">
            <v>MO</v>
          </cell>
          <cell r="D933" t="str">
            <v>MONITOR DE TRANSPORTE DE 5 PARAMETROS</v>
          </cell>
          <cell r="E933" t="str">
            <v>B</v>
          </cell>
          <cell r="F933" t="str">
            <v>EQ</v>
          </cell>
          <cell r="G933" t="e">
            <v>#NAME?</v>
          </cell>
          <cell r="H933" t="e">
            <v>#NAME?</v>
          </cell>
          <cell r="I933" t="e">
            <v>#NAME?</v>
          </cell>
        </row>
        <row r="934">
          <cell r="A934" t="str">
            <v>CU-30</v>
          </cell>
          <cell r="C934" t="str">
            <v>MO</v>
          </cell>
          <cell r="D934" t="str">
            <v>MONITOR DEL ESTADO HIPNÓTICO</v>
          </cell>
          <cell r="E934" t="str">
            <v>B</v>
          </cell>
          <cell r="F934" t="str">
            <v>EQ</v>
          </cell>
          <cell r="G934" t="e">
            <v>#NAME?</v>
          </cell>
          <cell r="H934" t="e">
            <v>#NAME?</v>
          </cell>
          <cell r="I934" t="e">
            <v>#NAME?</v>
          </cell>
        </row>
        <row r="935">
          <cell r="A935" t="str">
            <v>EM-27b</v>
          </cell>
          <cell r="C935" t="str">
            <v>MO</v>
          </cell>
          <cell r="D935" t="str">
            <v>MONITOR DESFIBRILADOR BIFASICO</v>
          </cell>
          <cell r="E935" t="str">
            <v>B</v>
          </cell>
          <cell r="F935" t="str">
            <v>EQ</v>
          </cell>
          <cell r="G935" t="e">
            <v>#NAME?</v>
          </cell>
          <cell r="H935" t="e">
            <v>#NAME?</v>
          </cell>
          <cell r="I935" t="e">
            <v>#NAME?</v>
          </cell>
        </row>
        <row r="936">
          <cell r="A936" t="str">
            <v>CU-20A</v>
          </cell>
          <cell r="C936" t="str">
            <v>MO</v>
          </cell>
          <cell r="D936" t="str">
            <v>MONITOR ESOFAGICO DE GASTO CARDIACO</v>
          </cell>
          <cell r="E936" t="str">
            <v>B</v>
          </cell>
          <cell r="F936" t="str">
            <v>EQ</v>
          </cell>
          <cell r="G936" t="e">
            <v>#NAME?</v>
          </cell>
          <cell r="H936" t="e">
            <v>#NAME?</v>
          </cell>
          <cell r="I936" t="e">
            <v>#NAME?</v>
          </cell>
        </row>
        <row r="937">
          <cell r="A937" t="str">
            <v>EM-14</v>
          </cell>
          <cell r="C937" t="str">
            <v>MO</v>
          </cell>
          <cell r="D937" t="str">
            <v>MONITOR FETAL</v>
          </cell>
          <cell r="E937" t="str">
            <v>B</v>
          </cell>
          <cell r="F937" t="str">
            <v>EQ</v>
          </cell>
          <cell r="G937" t="e">
            <v>#NAME?</v>
          </cell>
          <cell r="H937" t="e">
            <v>#NAME?</v>
          </cell>
          <cell r="I937" t="e">
            <v>#NAME?</v>
          </cell>
        </row>
        <row r="938">
          <cell r="A938" t="str">
            <v>EM-14A</v>
          </cell>
          <cell r="C938" t="str">
            <v>MO</v>
          </cell>
          <cell r="D938" t="str">
            <v>MONITOR FETAL GEMELAR</v>
          </cell>
          <cell r="E938" t="str">
            <v>B</v>
          </cell>
          <cell r="F938" t="str">
            <v>EQ</v>
          </cell>
          <cell r="G938" t="e">
            <v>#NAME?</v>
          </cell>
          <cell r="H938" t="e">
            <v>#NAME?</v>
          </cell>
          <cell r="I938" t="e">
            <v>#NAME?</v>
          </cell>
        </row>
        <row r="939">
          <cell r="A939" t="str">
            <v>Z-115A</v>
          </cell>
          <cell r="C939" t="str">
            <v>INF</v>
          </cell>
          <cell r="D939" t="str">
            <v>MONITOR LED 15"</v>
          </cell>
          <cell r="E939" t="str">
            <v>INF</v>
          </cell>
          <cell r="F939" t="str">
            <v>EQ</v>
          </cell>
          <cell r="I939" t="e">
            <v>#NAME?</v>
          </cell>
        </row>
        <row r="940">
          <cell r="A940" t="str">
            <v>Z-115B</v>
          </cell>
          <cell r="C940" t="str">
            <v>INF</v>
          </cell>
          <cell r="D940" t="str">
            <v>MONITOR LED 32" FULL HD</v>
          </cell>
          <cell r="E940" t="str">
            <v>INF</v>
          </cell>
          <cell r="F940" t="str">
            <v>EQ</v>
          </cell>
          <cell r="I940" t="e">
            <v>#NAME?</v>
          </cell>
        </row>
        <row r="941">
          <cell r="A941" t="str">
            <v>Z-115C</v>
          </cell>
          <cell r="C941" t="str">
            <v>INF</v>
          </cell>
          <cell r="D941" t="str">
            <v>MONITOR LED 42" FULL HD</v>
          </cell>
          <cell r="E941" t="str">
            <v>INF</v>
          </cell>
          <cell r="F941" t="str">
            <v>EQ</v>
          </cell>
        </row>
        <row r="942">
          <cell r="A942" t="str">
            <v>EM-70</v>
          </cell>
          <cell r="C942" t="str">
            <v>MO</v>
          </cell>
          <cell r="D942" t="str">
            <v>MONITOR MATERNO FETAL</v>
          </cell>
          <cell r="E942" t="str">
            <v>B</v>
          </cell>
          <cell r="F942" t="str">
            <v>EQ</v>
          </cell>
          <cell r="G942" t="e">
            <v>#NAME?</v>
          </cell>
          <cell r="H942" t="e">
            <v>#NAME?</v>
          </cell>
        </row>
        <row r="943">
          <cell r="A943" t="str">
            <v>EM-67</v>
          </cell>
          <cell r="C943" t="str">
            <v>MO</v>
          </cell>
          <cell r="D943" t="str">
            <v>MONITOR NEUROMUSCULAR</v>
          </cell>
          <cell r="E943" t="str">
            <v>B</v>
          </cell>
          <cell r="F943" t="str">
            <v>EQ</v>
          </cell>
          <cell r="G943" t="e">
            <v>#NAME?</v>
          </cell>
          <cell r="H943" t="e">
            <v>#NAME?</v>
          </cell>
        </row>
        <row r="944">
          <cell r="A944" t="str">
            <v>O-101</v>
          </cell>
          <cell r="C944" t="str">
            <v>INF</v>
          </cell>
          <cell r="D944" t="str">
            <v>MONITOR PARA SERVIDOR</v>
          </cell>
          <cell r="E944" t="str">
            <v>INF</v>
          </cell>
          <cell r="F944" t="str">
            <v>EQ</v>
          </cell>
          <cell r="H944" t="e">
            <v>#NAME?</v>
          </cell>
          <cell r="I944" t="e">
            <v>#NAME?</v>
          </cell>
        </row>
        <row r="945">
          <cell r="A945" t="str">
            <v>R-106</v>
          </cell>
          <cell r="C945" t="str">
            <v>INF</v>
          </cell>
          <cell r="D945" t="str">
            <v xml:space="preserve">MONITORES DE REGISTROS DE TEMPERATURA </v>
          </cell>
          <cell r="E945" t="str">
            <v>INF</v>
          </cell>
          <cell r="F945" t="str">
            <v>EQ</v>
          </cell>
          <cell r="H945" t="e">
            <v>#NAME?</v>
          </cell>
          <cell r="I945" t="e">
            <v>#NAME?</v>
          </cell>
        </row>
        <row r="946">
          <cell r="A946" t="str">
            <v>M-41</v>
          </cell>
          <cell r="C946" t="str">
            <v>MJ</v>
          </cell>
          <cell r="D946" t="str">
            <v>MOSTRADOR CON 8 CAJONES, TABLERO DE ACERO INOXIDABLE</v>
          </cell>
          <cell r="E946" t="str">
            <v>MF</v>
          </cell>
          <cell r="F946" t="str">
            <v>EQ</v>
          </cell>
          <cell r="G946" t="e">
            <v>#NAME?</v>
          </cell>
          <cell r="H946" t="e">
            <v>#NAME?</v>
          </cell>
          <cell r="I946" t="e">
            <v>#NAME?</v>
          </cell>
        </row>
        <row r="947">
          <cell r="A947" t="str">
            <v>M-4B</v>
          </cell>
          <cell r="C947" t="str">
            <v>MJ</v>
          </cell>
          <cell r="D947" t="str">
            <v>MOSTRADOR CON CAJONES ABIERTO ABAJO SIN RESPALDO (ZOCALO) 1.20 ALT.</v>
          </cell>
          <cell r="E947" t="str">
            <v>MF</v>
          </cell>
          <cell r="F947" t="str">
            <v>EQ</v>
          </cell>
          <cell r="G947" t="e">
            <v>#NAME?</v>
          </cell>
          <cell r="H947" t="e">
            <v>#NAME?</v>
          </cell>
          <cell r="I947" t="e">
            <v>#NAME?</v>
          </cell>
        </row>
        <row r="948">
          <cell r="A948" t="str">
            <v>M-38</v>
          </cell>
          <cell r="C948" t="str">
            <v>MJ</v>
          </cell>
          <cell r="D948" t="str">
            <v>MOSTRADOR CON CAJONES ABIERTO ABAJO, TABLERO DE ACERO INOXIDABLE</v>
          </cell>
          <cell r="E948" t="str">
            <v>MF</v>
          </cell>
          <cell r="F948" t="str">
            <v>EQ</v>
          </cell>
          <cell r="G948" t="e">
            <v>#NAME?</v>
          </cell>
          <cell r="H948" t="e">
            <v>#NAME?</v>
          </cell>
          <cell r="I948" t="e">
            <v>#NAME?</v>
          </cell>
        </row>
        <row r="949">
          <cell r="A949" t="str">
            <v>M-90</v>
          </cell>
          <cell r="C949" t="str">
            <v>MJ</v>
          </cell>
          <cell r="D949" t="str">
            <v>MOSTRADOR CON CAJONES Y ABIERTO ABAJO  DE ACERO INOXIDABLE</v>
          </cell>
          <cell r="E949" t="str">
            <v>MF</v>
          </cell>
          <cell r="F949" t="str">
            <v>EQ</v>
          </cell>
          <cell r="G949" t="e">
            <v>#NAME?</v>
          </cell>
          <cell r="H949" t="e">
            <v>#NAME?</v>
          </cell>
          <cell r="I949" t="e">
            <v>#NAME?</v>
          </cell>
        </row>
        <row r="950">
          <cell r="A950" t="str">
            <v>M-6</v>
          </cell>
          <cell r="C950" t="str">
            <v>MJ</v>
          </cell>
          <cell r="D950" t="str">
            <v>MOSTRADOR CON CAJONES Y PUERTAS</v>
          </cell>
          <cell r="E950" t="str">
            <v>MF</v>
          </cell>
          <cell r="F950" t="str">
            <v>EQ</v>
          </cell>
          <cell r="G950" t="e">
            <v>#NAME?</v>
          </cell>
          <cell r="H950" t="e">
            <v>#NAME?</v>
          </cell>
          <cell r="I950" t="e">
            <v>#NAME?</v>
          </cell>
        </row>
        <row r="951">
          <cell r="A951" t="str">
            <v>M-6a</v>
          </cell>
          <cell r="C951" t="str">
            <v>MJ</v>
          </cell>
          <cell r="D951" t="str">
            <v>MOSTRADOR CON CAJONES Y PUERTAS, CON TABLERO DE ACERO INOXIDABLE</v>
          </cell>
          <cell r="E951" t="str">
            <v>MF</v>
          </cell>
          <cell r="F951" t="str">
            <v>EQ</v>
          </cell>
          <cell r="G951" t="e">
            <v>#NAME?</v>
          </cell>
          <cell r="H951" t="e">
            <v>#NAME?</v>
          </cell>
          <cell r="I951" t="e">
            <v>#NAME?</v>
          </cell>
        </row>
        <row r="952">
          <cell r="A952" t="str">
            <v>M-4A</v>
          </cell>
          <cell r="C952" t="str">
            <v>MJ</v>
          </cell>
          <cell r="D952" t="str">
            <v>MOSTRADOR CON PORTA TECLADO ABIERTO ABAJO</v>
          </cell>
          <cell r="E952" t="str">
            <v>MF</v>
          </cell>
          <cell r="F952" t="str">
            <v>EQ</v>
          </cell>
          <cell r="G952" t="e">
            <v>#NAME?</v>
          </cell>
          <cell r="H952" t="e">
            <v>#NAME?</v>
          </cell>
          <cell r="I952" t="e">
            <v>#NAME?</v>
          </cell>
        </row>
        <row r="953">
          <cell r="A953" t="str">
            <v>M-65</v>
          </cell>
          <cell r="C953" t="str">
            <v>MJ</v>
          </cell>
          <cell r="D953" t="str">
            <v xml:space="preserve">MOSTRADOR DE .60, .70 ANCHO ACERO.INOX. CON RESPALDO 10 CM. ABIERTO ABAJO </v>
          </cell>
          <cell r="E953" t="str">
            <v>MF</v>
          </cell>
          <cell r="F953" t="str">
            <v>EQ</v>
          </cell>
          <cell r="G953" t="e">
            <v>#NAME?</v>
          </cell>
          <cell r="H953" t="e">
            <v>#NAME?</v>
          </cell>
          <cell r="I953" t="e">
            <v>#NAME?</v>
          </cell>
        </row>
        <row r="954">
          <cell r="A954" t="str">
            <v>M-63X</v>
          </cell>
          <cell r="C954" t="str">
            <v>MJ</v>
          </cell>
          <cell r="D954" t="str">
            <v xml:space="preserve">MOSTRADOR DE .60, .70 ANCHO ACERO.INOX. PARA EMPOTRAR LAVADERO CON RESPALDO 10 CM. ABIERTO ABAJO </v>
          </cell>
          <cell r="E954" t="str">
            <v>MF</v>
          </cell>
          <cell r="F954" t="str">
            <v>EQ</v>
          </cell>
          <cell r="G954" t="e">
            <v>#NAME?</v>
          </cell>
          <cell r="H954" t="e">
            <v>#NAME?</v>
          </cell>
          <cell r="I954" t="e">
            <v>#NAME?</v>
          </cell>
        </row>
        <row r="955">
          <cell r="A955" t="str">
            <v>M-82A</v>
          </cell>
          <cell r="C955" t="str">
            <v>MJ</v>
          </cell>
          <cell r="D955" t="str">
            <v>MOSTRADOR DE ATENCION AL PUBLICO DE DOS NIVELES CON VIDRIO, CAJONES, ABIERTO ABAJO</v>
          </cell>
          <cell r="E955" t="str">
            <v>MF</v>
          </cell>
          <cell r="F955" t="str">
            <v>EQ</v>
          </cell>
          <cell r="G955" t="e">
            <v>#NAME?</v>
          </cell>
          <cell r="H955" t="e">
            <v>#NAME?</v>
          </cell>
          <cell r="I955" t="e">
            <v>#NAME?</v>
          </cell>
        </row>
        <row r="956">
          <cell r="A956" t="str">
            <v>M-82</v>
          </cell>
          <cell r="C956" t="str">
            <v>MJ</v>
          </cell>
          <cell r="D956" t="str">
            <v xml:space="preserve">MOSTRADOR DE ATENCION AL PUBLICO DE DOS NIVELES CON VIDRIO, PORTA TECLADO, ABIERTO ABAJO  </v>
          </cell>
          <cell r="E956" t="str">
            <v>MF</v>
          </cell>
          <cell r="F956" t="str">
            <v>EQ</v>
          </cell>
          <cell r="G956" t="e">
            <v>#NAME?</v>
          </cell>
          <cell r="H956" t="e">
            <v>#NAME?</v>
          </cell>
          <cell r="I956" t="e">
            <v>#NAME?</v>
          </cell>
        </row>
        <row r="957">
          <cell r="A957" t="str">
            <v>M-42</v>
          </cell>
          <cell r="C957" t="str">
            <v>MJ</v>
          </cell>
          <cell r="D957" t="str">
            <v>MOSTRADOR DE ESTACION DE ENFERMERAS DE DOS NIVELES CON CAJONES Y ABIERTO ABAJO</v>
          </cell>
          <cell r="E957" t="str">
            <v>MF</v>
          </cell>
          <cell r="F957" t="str">
            <v>EQ</v>
          </cell>
          <cell r="G957" t="e">
            <v>#NAME?</v>
          </cell>
          <cell r="H957" t="e">
            <v>#NAME?</v>
          </cell>
          <cell r="I957" t="e">
            <v>#NAME?</v>
          </cell>
        </row>
        <row r="958">
          <cell r="A958" t="str">
            <v>M-42A</v>
          </cell>
          <cell r="C958" t="str">
            <v>MJ</v>
          </cell>
          <cell r="D958" t="str">
            <v>MOSTRADOR DE ESTACION DE ENFERMERAS DE DOS NIVELES CON PORTA TECLADO Y ABIERTO ABAJO</v>
          </cell>
          <cell r="E958" t="str">
            <v>MF</v>
          </cell>
          <cell r="F958" t="str">
            <v>EQ</v>
          </cell>
          <cell r="G958" t="e">
            <v>#NAME?</v>
          </cell>
          <cell r="H958" t="e">
            <v>#NAME?</v>
          </cell>
          <cell r="I958" t="e">
            <v>#NAME?</v>
          </cell>
        </row>
        <row r="959">
          <cell r="A959" t="str">
            <v>M-6</v>
          </cell>
          <cell r="C959" t="str">
            <v>MJ</v>
          </cell>
          <cell r="D959" t="str">
            <v>MOSTRADOR DE MADERA CON CAJONES DIVISIONES ABAJO Y PUERTA</v>
          </cell>
          <cell r="E959" t="str">
            <v>MF</v>
          </cell>
          <cell r="F959" t="str">
            <v>EQ</v>
          </cell>
          <cell r="G959" t="e">
            <v>#NAME?</v>
          </cell>
          <cell r="H959" t="e">
            <v>#NAME?</v>
          </cell>
          <cell r="I959" t="e">
            <v>#NAME?</v>
          </cell>
        </row>
        <row r="960">
          <cell r="A960" t="str">
            <v>M-4b</v>
          </cell>
          <cell r="C960" t="str">
            <v>MJ</v>
          </cell>
          <cell r="D960" t="str">
            <v>MOSTRADOR DE MADERA CON CAJONES Y ABIERTO ABAJO</v>
          </cell>
          <cell r="E960" t="str">
            <v>MF</v>
          </cell>
          <cell r="F960" t="str">
            <v>EQ</v>
          </cell>
          <cell r="G960" t="e">
            <v>#NAME?</v>
          </cell>
          <cell r="H960" t="e">
            <v>#NAME?</v>
          </cell>
          <cell r="I960" t="e">
            <v>#NAME?</v>
          </cell>
        </row>
        <row r="961">
          <cell r="A961" t="str">
            <v>M-38</v>
          </cell>
          <cell r="C961" t="str">
            <v>MJ</v>
          </cell>
          <cell r="D961" t="str">
            <v>MOSTRADOR DE MADERA CON CAJONES Y ABIERTO ABAJO, TABLERO DE ACERO INOX</v>
          </cell>
          <cell r="E961" t="str">
            <v>MF</v>
          </cell>
          <cell r="F961" t="str">
            <v>EQ</v>
          </cell>
          <cell r="G961" t="e">
            <v>#NAME?</v>
          </cell>
          <cell r="H961" t="e">
            <v>#NAME?</v>
          </cell>
          <cell r="I961" t="e">
            <v>#NAME?</v>
          </cell>
        </row>
        <row r="962">
          <cell r="A962" t="str">
            <v>M- 3</v>
          </cell>
          <cell r="C962" t="str">
            <v>MJ</v>
          </cell>
          <cell r="D962" t="str">
            <v>MOSTRADOR DE MADERA PARA EMPOTRAR LAVADERO</v>
          </cell>
          <cell r="E962" t="str">
            <v>MF</v>
          </cell>
          <cell r="F962" t="str">
            <v>EQ</v>
          </cell>
          <cell r="G962" t="e">
            <v>#NAME?</v>
          </cell>
          <cell r="H962" t="e">
            <v>#NAME?</v>
          </cell>
          <cell r="I962" t="e">
            <v>#NAME?</v>
          </cell>
        </row>
        <row r="963">
          <cell r="A963" t="str">
            <v>M-3</v>
          </cell>
          <cell r="C963" t="str">
            <v>MJ</v>
          </cell>
          <cell r="D963" t="str">
            <v>MOSTRADOR PARA EMPOTRAR LAVADERO CON PUERTAS</v>
          </cell>
          <cell r="E963" t="str">
            <v>MF</v>
          </cell>
          <cell r="F963" t="str">
            <v>EQ</v>
          </cell>
          <cell r="G963" t="e">
            <v>#NAME?</v>
          </cell>
          <cell r="H963" t="e">
            <v>#NAME?</v>
          </cell>
          <cell r="I963" t="e">
            <v>#NAME?</v>
          </cell>
        </row>
        <row r="964">
          <cell r="A964" t="str">
            <v>M-39</v>
          </cell>
          <cell r="C964" t="str">
            <v>MJ</v>
          </cell>
          <cell r="D964" t="str">
            <v>MOSTRADOR PARA EMPOTRAR LAVADERO CON PUERTAS, TABLERO DE ACERO INOXIDABLE</v>
          </cell>
          <cell r="E964" t="str">
            <v>MF</v>
          </cell>
          <cell r="F964" t="str">
            <v>EQ</v>
          </cell>
          <cell r="G964" t="e">
            <v>#NAME?</v>
          </cell>
          <cell r="H964" t="e">
            <v>#NAME?</v>
          </cell>
          <cell r="I964" t="e">
            <v>#NAME?</v>
          </cell>
        </row>
        <row r="965">
          <cell r="A965" t="str">
            <v>M-3a</v>
          </cell>
          <cell r="C965" t="str">
            <v>MJ</v>
          </cell>
          <cell r="D965" t="str">
            <v>MOSTRADOR PARA EMPOTRAR LAVADERO CON TABLERO DE ACERO INOXIDABLE</v>
          </cell>
          <cell r="E965" t="str">
            <v>MF</v>
          </cell>
          <cell r="F965" t="str">
            <v>EQ</v>
          </cell>
          <cell r="G965" t="e">
            <v>#NAME?</v>
          </cell>
          <cell r="H965" t="e">
            <v>#NAME?</v>
          </cell>
          <cell r="I965" t="e">
            <v>#NAME?</v>
          </cell>
        </row>
        <row r="966">
          <cell r="A966" t="str">
            <v>M-85</v>
          </cell>
          <cell r="C966" t="str">
            <v>MA</v>
          </cell>
          <cell r="D966" t="str">
            <v>MUEBLE DE ANGULOS RANURADOS PARA OLLAS</v>
          </cell>
          <cell r="E966" t="str">
            <v>MA</v>
          </cell>
          <cell r="F966" t="str">
            <v>EQ</v>
          </cell>
          <cell r="G966" t="e">
            <v>#NAME?</v>
          </cell>
          <cell r="H966" t="e">
            <v>#NAME?</v>
          </cell>
          <cell r="I966" t="e">
            <v>#NAME?</v>
          </cell>
        </row>
        <row r="967">
          <cell r="A967" t="str">
            <v>M-54</v>
          </cell>
          <cell r="C967" t="str">
            <v>MA</v>
          </cell>
          <cell r="D967" t="str">
            <v>MUEBLE DE MADERA CON DIVISIONES ARRIBA, CAJONES Y DIVISION ABAJO CON PUERTA CORREDIZA</v>
          </cell>
          <cell r="E967" t="str">
            <v>MA</v>
          </cell>
          <cell r="F967" t="str">
            <v>EQ</v>
          </cell>
          <cell r="G967" t="e">
            <v>#NAME?</v>
          </cell>
          <cell r="H967" t="e">
            <v>#NAME?</v>
          </cell>
          <cell r="I967" t="e">
            <v>#NAME?</v>
          </cell>
        </row>
        <row r="968">
          <cell r="A968" t="str">
            <v>M-42</v>
          </cell>
          <cell r="C968" t="str">
            <v>MA</v>
          </cell>
          <cell r="D968" t="str">
            <v>MUEBLE DE MADERA CON MESA SUPERIOR E INFERIOR</v>
          </cell>
          <cell r="E968" t="str">
            <v>MA</v>
          </cell>
          <cell r="F968" t="str">
            <v>EQ</v>
          </cell>
          <cell r="G968" t="e">
            <v>#NAME?</v>
          </cell>
          <cell r="H968" t="e">
            <v>#NAME?</v>
          </cell>
          <cell r="I968" t="e">
            <v>#NAME?</v>
          </cell>
        </row>
        <row r="969">
          <cell r="A969" t="str">
            <v>M-82</v>
          </cell>
          <cell r="C969" t="str">
            <v>MA</v>
          </cell>
          <cell r="D969" t="str">
            <v>MUEBLE DE MADERA CON MOSTRADOR SUPERIOR E INFERIOR, CON MAMPOSTERÍA</v>
          </cell>
          <cell r="E969" t="str">
            <v>MA</v>
          </cell>
          <cell r="F969" t="str">
            <v>EQ</v>
          </cell>
          <cell r="G969" t="e">
            <v>#NAME?</v>
          </cell>
          <cell r="H969" t="e">
            <v>#NAME?</v>
          </cell>
          <cell r="I969" t="e">
            <v>#NAME?</v>
          </cell>
        </row>
        <row r="970">
          <cell r="A970" t="str">
            <v>M-36</v>
          </cell>
          <cell r="C970" t="str">
            <v>MA</v>
          </cell>
          <cell r="D970" t="str">
            <v>MUEBLE DE MADERA PARA ATENCION AL PUBLICO 80 cm. ALTURA</v>
          </cell>
          <cell r="E970" t="str">
            <v>MA</v>
          </cell>
          <cell r="F970" t="str">
            <v>EQ</v>
          </cell>
          <cell r="G970" t="e">
            <v>#NAME?</v>
          </cell>
          <cell r="H970" t="e">
            <v>#NAME?</v>
          </cell>
          <cell r="I970" t="e">
            <v>#NAME?</v>
          </cell>
        </row>
        <row r="971">
          <cell r="A971" t="str">
            <v>M-36A</v>
          </cell>
          <cell r="C971" t="str">
            <v>MA</v>
          </cell>
          <cell r="D971" t="str">
            <v>MUEBLE DE MADERA PARA CUIDADOS INTENSIVOS</v>
          </cell>
          <cell r="E971" t="str">
            <v>MA</v>
          </cell>
          <cell r="F971" t="str">
            <v>EQ</v>
          </cell>
          <cell r="G971" t="e">
            <v>#NAME?</v>
          </cell>
          <cell r="H971" t="e">
            <v>#NAME?</v>
          </cell>
          <cell r="I971" t="e">
            <v>#NAME?</v>
          </cell>
        </row>
        <row r="972">
          <cell r="A972" t="str">
            <v>M-44</v>
          </cell>
          <cell r="C972" t="str">
            <v>MA</v>
          </cell>
          <cell r="D972" t="str">
            <v>MUEBLE DE MADERA TIPO BAR CON MESA ALTA Y BAJA</v>
          </cell>
          <cell r="E972" t="str">
            <v>MA</v>
          </cell>
          <cell r="F972" t="str">
            <v>EQ</v>
          </cell>
          <cell r="G972" t="e">
            <v>#NAME?</v>
          </cell>
          <cell r="H972" t="e">
            <v>#NAME?</v>
          </cell>
          <cell r="I972" t="e">
            <v>#NAME?</v>
          </cell>
        </row>
        <row r="973">
          <cell r="A973" t="str">
            <v>M-77A</v>
          </cell>
          <cell r="C973" t="str">
            <v>MA</v>
          </cell>
          <cell r="D973" t="str">
            <v>MUEBLE MODULAR PARA COMPUTADORA</v>
          </cell>
          <cell r="E973" t="str">
            <v>MA</v>
          </cell>
          <cell r="F973" t="str">
            <v>EQ</v>
          </cell>
          <cell r="G973" t="e">
            <v>#NAME?</v>
          </cell>
          <cell r="H973" t="e">
            <v>#NAME?</v>
          </cell>
          <cell r="I973" t="e">
            <v>#NAME?</v>
          </cell>
        </row>
        <row r="974">
          <cell r="A974" t="str">
            <v>M-11</v>
          </cell>
          <cell r="C974" t="str">
            <v>MA</v>
          </cell>
          <cell r="D974" t="str">
            <v>MUEBLE PARA COLGAR CON PUERTAS DE VIDRIO</v>
          </cell>
          <cell r="E974" t="str">
            <v>MA</v>
          </cell>
          <cell r="F974" t="str">
            <v>EQ</v>
          </cell>
          <cell r="G974" t="e">
            <v>#NAME?</v>
          </cell>
          <cell r="H974" t="e">
            <v>#NAME?</v>
          </cell>
          <cell r="I974" t="e">
            <v>#NAME?</v>
          </cell>
        </row>
        <row r="975">
          <cell r="A975" t="str">
            <v>M-11A</v>
          </cell>
          <cell r="C975" t="str">
            <v>MA</v>
          </cell>
          <cell r="D975" t="str">
            <v>MUEBLE PARA COLGAR CON PUERTAS DE VIDRIO, SIN PARTES METALICAS</v>
          </cell>
          <cell r="E975" t="str">
            <v>MA</v>
          </cell>
          <cell r="F975" t="str">
            <v>EQ</v>
          </cell>
          <cell r="G975" t="e">
            <v>#NAME?</v>
          </cell>
          <cell r="H975" t="e">
            <v>#NAME?</v>
          </cell>
          <cell r="I975" t="e">
            <v>#NAME?</v>
          </cell>
        </row>
        <row r="976">
          <cell r="A976" t="str">
            <v>M-11</v>
          </cell>
          <cell r="C976" t="str">
            <v>MA</v>
          </cell>
          <cell r="D976" t="str">
            <v>MUEBLE REPOSTERO ALTO</v>
          </cell>
          <cell r="E976" t="str">
            <v>MA</v>
          </cell>
          <cell r="F976" t="str">
            <v>EQ</v>
          </cell>
          <cell r="G976" t="e">
            <v>#NAME?</v>
          </cell>
          <cell r="H976" t="e">
            <v>#NAME?</v>
          </cell>
          <cell r="I976" t="e">
            <v>#NAME?</v>
          </cell>
        </row>
        <row r="977">
          <cell r="A977" t="str">
            <v>E-39</v>
          </cell>
          <cell r="C977" t="str">
            <v>MF</v>
          </cell>
          <cell r="D977" t="str">
            <v>MULETAS</v>
          </cell>
          <cell r="E977" t="str">
            <v>C</v>
          </cell>
          <cell r="F977" t="str">
            <v>EQ</v>
          </cell>
          <cell r="G977" t="e">
            <v>#NAME?</v>
          </cell>
          <cell r="H977" t="e">
            <v>#NAME?</v>
          </cell>
          <cell r="I977" t="e">
            <v>#NAME?</v>
          </cell>
        </row>
        <row r="978">
          <cell r="A978" t="str">
            <v>E-105</v>
          </cell>
          <cell r="C978" t="str">
            <v>MF</v>
          </cell>
          <cell r="D978" t="str">
            <v>MULETAS ANDADORES Y BACHAS</v>
          </cell>
          <cell r="E978" t="str">
            <v>C</v>
          </cell>
          <cell r="F978" t="str">
            <v>EQ</v>
          </cell>
          <cell r="G978" t="e">
            <v>#NAME?</v>
          </cell>
          <cell r="H978" t="e">
            <v>#NAME?</v>
          </cell>
          <cell r="I978" t="e">
            <v>#NAME?</v>
          </cell>
        </row>
        <row r="979">
          <cell r="A979" t="str">
            <v>T-47A</v>
          </cell>
          <cell r="C979" t="str">
            <v>MAN</v>
          </cell>
          <cell r="D979" t="str">
            <v xml:space="preserve">MULTÍMETRO ANALÓGICO </v>
          </cell>
          <cell r="E979" t="str">
            <v>E</v>
          </cell>
          <cell r="F979" t="str">
            <v>EQ</v>
          </cell>
          <cell r="G979" t="e">
            <v>#NAME?</v>
          </cell>
          <cell r="H979" t="e">
            <v>#NAME?</v>
          </cell>
          <cell r="I979" t="e">
            <v>#NAME?</v>
          </cell>
        </row>
        <row r="980">
          <cell r="A980" t="str">
            <v>T-47</v>
          </cell>
          <cell r="C980" t="str">
            <v>MAN</v>
          </cell>
          <cell r="D980" t="str">
            <v xml:space="preserve">MULTÍMETRO DIGITAL </v>
          </cell>
          <cell r="E980" t="str">
            <v>E</v>
          </cell>
          <cell r="F980" t="str">
            <v>EQ</v>
          </cell>
          <cell r="G980" t="e">
            <v>#NAME?</v>
          </cell>
          <cell r="H980" t="e">
            <v>#NAME?</v>
          </cell>
          <cell r="I980" t="e">
            <v>#NAME?</v>
          </cell>
        </row>
        <row r="981">
          <cell r="A981" t="str">
            <v>EM-20</v>
          </cell>
          <cell r="C981" t="str">
            <v>C</v>
          </cell>
          <cell r="D981" t="str">
            <v>NEBULIZADOR</v>
          </cell>
          <cell r="E981" t="str">
            <v>C</v>
          </cell>
          <cell r="F981" t="str">
            <v>EQ</v>
          </cell>
          <cell r="G981" t="e">
            <v>#NAME?</v>
          </cell>
          <cell r="H981" t="e">
            <v>#NAME?</v>
          </cell>
          <cell r="I981" t="e">
            <v>#NAME?</v>
          </cell>
        </row>
        <row r="982">
          <cell r="A982" t="str">
            <v>EM-20A</v>
          </cell>
          <cell r="C982" t="str">
            <v>C</v>
          </cell>
          <cell r="D982" t="str">
            <v xml:space="preserve">NEBULIZADOR ULTRASÓNICO </v>
          </cell>
          <cell r="E982" t="str">
            <v>B</v>
          </cell>
          <cell r="F982" t="str">
            <v>EQ</v>
          </cell>
          <cell r="G982" t="e">
            <v>#NAME?</v>
          </cell>
          <cell r="H982" t="e">
            <v>#NAME?</v>
          </cell>
          <cell r="I982" t="e">
            <v>#NAME?</v>
          </cell>
        </row>
        <row r="983">
          <cell r="A983" t="str">
            <v>N-2</v>
          </cell>
          <cell r="C983" t="str">
            <v>MC</v>
          </cell>
          <cell r="D983" t="str">
            <v>NEGATOSCOPIO DE 2 CAMPOS</v>
          </cell>
          <cell r="E983" t="str">
            <v>MC</v>
          </cell>
          <cell r="F983" t="str">
            <v>EQ</v>
          </cell>
          <cell r="G983" t="e">
            <v>#NAME?</v>
          </cell>
          <cell r="H983" t="e">
            <v>#NAME?</v>
          </cell>
          <cell r="I983" t="e">
            <v>#NAME?</v>
          </cell>
        </row>
        <row r="984">
          <cell r="A984" t="str">
            <v>N-23</v>
          </cell>
          <cell r="C984" t="str">
            <v>C</v>
          </cell>
          <cell r="D984" t="str">
            <v>NEGATOSCOPIO DE MASTOGRAFÍA</v>
          </cell>
          <cell r="E984" t="str">
            <v>C</v>
          </cell>
          <cell r="F984" t="str">
            <v>EQ</v>
          </cell>
          <cell r="G984" t="e">
            <v>#NAME?</v>
          </cell>
          <cell r="H984" t="e">
            <v>#NAME?</v>
          </cell>
          <cell r="I984" t="e">
            <v>#NAME?</v>
          </cell>
        </row>
        <row r="985">
          <cell r="A985" t="str">
            <v>N-4</v>
          </cell>
          <cell r="C985" t="str">
            <v>C</v>
          </cell>
          <cell r="D985" t="str">
            <v xml:space="preserve">NEGATOSCOPIO METÁLICO DE 4 CAMPOS </v>
          </cell>
          <cell r="E985" t="str">
            <v>C</v>
          </cell>
          <cell r="F985" t="str">
            <v>EQ</v>
          </cell>
          <cell r="G985" t="e">
            <v>#NAME?</v>
          </cell>
          <cell r="H985" t="e">
            <v>#NAME?</v>
          </cell>
          <cell r="I985" t="e">
            <v>#NAME?</v>
          </cell>
        </row>
        <row r="986">
          <cell r="A986" t="str">
            <v>U-23</v>
          </cell>
          <cell r="C986" t="str">
            <v>OFT</v>
          </cell>
          <cell r="D986" t="str">
            <v>OFTALMORETINOSCOPIO</v>
          </cell>
          <cell r="E986" t="str">
            <v>B</v>
          </cell>
          <cell r="F986" t="str">
            <v>EQ</v>
          </cell>
          <cell r="G986" t="e">
            <v>#NAME?</v>
          </cell>
          <cell r="H986" t="e">
            <v>#NAME?</v>
          </cell>
          <cell r="I986" t="e">
            <v>#NAME?</v>
          </cell>
        </row>
        <row r="987">
          <cell r="A987" t="str">
            <v>U-18</v>
          </cell>
          <cell r="C987" t="str">
            <v>OFT</v>
          </cell>
          <cell r="D987" t="str">
            <v>OFTALMOSCOPIO DIRECTO</v>
          </cell>
          <cell r="E987" t="str">
            <v>B</v>
          </cell>
          <cell r="F987" t="str">
            <v>EQ</v>
          </cell>
          <cell r="G987" t="e">
            <v>#NAME?</v>
          </cell>
          <cell r="H987" t="e">
            <v>#NAME?</v>
          </cell>
          <cell r="I987" t="e">
            <v>#NAME?</v>
          </cell>
        </row>
        <row r="988">
          <cell r="A988" t="str">
            <v>U-20</v>
          </cell>
          <cell r="C988" t="str">
            <v>OFT</v>
          </cell>
          <cell r="D988" t="str">
            <v>OFTALMOSCOPIO INDIRECTO</v>
          </cell>
          <cell r="E988" t="str">
            <v>B</v>
          </cell>
          <cell r="F988" t="str">
            <v>EQ</v>
          </cell>
          <cell r="G988" t="e">
            <v>#NAME?</v>
          </cell>
          <cell r="H988" t="e">
            <v>#NAME?</v>
          </cell>
          <cell r="I988" t="e">
            <v>#NAME?</v>
          </cell>
        </row>
        <row r="989">
          <cell r="A989" t="str">
            <v>Z-116</v>
          </cell>
          <cell r="C989" t="str">
            <v>INF</v>
          </cell>
          <cell r="D989" t="str">
            <v>OPERADORA TELEFÓNICA</v>
          </cell>
          <cell r="E989" t="str">
            <v>INF</v>
          </cell>
          <cell r="F989" t="str">
            <v>EQ</v>
          </cell>
          <cell r="I989" t="e">
            <v>#NAME?</v>
          </cell>
        </row>
        <row r="990">
          <cell r="A990" t="str">
            <v>Z-117</v>
          </cell>
          <cell r="C990" t="str">
            <v>INF</v>
          </cell>
          <cell r="D990" t="str">
            <v>ORDENADOR DE CABLES 2U</v>
          </cell>
          <cell r="E990" t="str">
            <v>INF</v>
          </cell>
          <cell r="F990" t="str">
            <v>EQ</v>
          </cell>
          <cell r="I990" t="e">
            <v>#NAME?</v>
          </cell>
        </row>
        <row r="991">
          <cell r="A991" t="str">
            <v>T-46</v>
          </cell>
          <cell r="C991" t="str">
            <v>MAN</v>
          </cell>
          <cell r="D991" t="str">
            <v xml:space="preserve">OSCILOSCOPIO DIGITAL </v>
          </cell>
          <cell r="E991" t="str">
            <v>E</v>
          </cell>
          <cell r="F991" t="str">
            <v>EQ</v>
          </cell>
          <cell r="G991" t="e">
            <v>#NAME?</v>
          </cell>
          <cell r="H991" t="e">
            <v>#NAME?</v>
          </cell>
        </row>
        <row r="992">
          <cell r="A992" t="str">
            <v>L-17</v>
          </cell>
          <cell r="C992" t="str">
            <v>LAB</v>
          </cell>
          <cell r="D992" t="str">
            <v xml:space="preserve">OSMÓMETRO </v>
          </cell>
          <cell r="E992" t="str">
            <v>L</v>
          </cell>
          <cell r="F992" t="str">
            <v>EQ</v>
          </cell>
          <cell r="G992" t="e">
            <v>#NAME?</v>
          </cell>
          <cell r="H992" t="e">
            <v>#NAME?</v>
          </cell>
        </row>
        <row r="993">
          <cell r="A993" t="str">
            <v>U-22B</v>
          </cell>
          <cell r="C993" t="str">
            <v>OTO</v>
          </cell>
          <cell r="D993" t="str">
            <v>OTOSCOPIO</v>
          </cell>
          <cell r="E993" t="str">
            <v>B</v>
          </cell>
          <cell r="F993" t="str">
            <v>EQ</v>
          </cell>
          <cell r="G993" t="e">
            <v>#NAME?</v>
          </cell>
          <cell r="H993" t="e">
            <v>#NAME?</v>
          </cell>
          <cell r="I993" t="e">
            <v>#NAME?</v>
          </cell>
        </row>
        <row r="994">
          <cell r="A994" t="str">
            <v>U-22D</v>
          </cell>
          <cell r="C994" t="str">
            <v>OTO</v>
          </cell>
          <cell r="D994" t="str">
            <v>OTOSCOPIO ADULTO</v>
          </cell>
          <cell r="E994" t="str">
            <v>B</v>
          </cell>
          <cell r="F994" t="str">
            <v>EQ</v>
          </cell>
          <cell r="G994" t="e">
            <v>#NAME?</v>
          </cell>
          <cell r="H994" t="e">
            <v>#NAME?</v>
          </cell>
          <cell r="I994" t="e">
            <v>#NAME?</v>
          </cell>
        </row>
        <row r="995">
          <cell r="A995" t="str">
            <v>U-22C</v>
          </cell>
          <cell r="C995" t="str">
            <v>OTO</v>
          </cell>
          <cell r="D995" t="str">
            <v>OTOSCOPIO PEDIATRICO</v>
          </cell>
          <cell r="E995" t="str">
            <v>B</v>
          </cell>
          <cell r="F995" t="str">
            <v>EQ</v>
          </cell>
          <cell r="G995" t="e">
            <v>#NAME?</v>
          </cell>
          <cell r="H995" t="e">
            <v>#NAME?</v>
          </cell>
          <cell r="I995" t="e">
            <v>#NAME?</v>
          </cell>
        </row>
        <row r="996">
          <cell r="A996" t="str">
            <v>A-8</v>
          </cell>
          <cell r="C996" t="str">
            <v>SAN</v>
          </cell>
          <cell r="D996" t="str">
            <v>OVALIN DE LOZA VITRIFICADA DE SOBREPONER, GRIFERIA CONTROL DE CODO O MUÑECA AGUA FRIA</v>
          </cell>
          <cell r="E996" t="str">
            <v>OC</v>
          </cell>
          <cell r="F996" t="str">
            <v>EQ</v>
          </cell>
          <cell r="G996" t="e">
            <v>#NAME?</v>
          </cell>
          <cell r="H996" t="e">
            <v>#NAME?</v>
          </cell>
          <cell r="I996" t="e">
            <v>#NAME?</v>
          </cell>
        </row>
        <row r="997">
          <cell r="A997" t="str">
            <v>T-56</v>
          </cell>
          <cell r="C997" t="str">
            <v>MAN</v>
          </cell>
          <cell r="D997" t="str">
            <v xml:space="preserve">OXIMETRO AMBIENTAL </v>
          </cell>
          <cell r="E997" t="str">
            <v>E</v>
          </cell>
          <cell r="F997" t="str">
            <v>EQ</v>
          </cell>
          <cell r="G997" t="e">
            <v>#NAME?</v>
          </cell>
          <cell r="H997" t="e">
            <v>#NAME?</v>
          </cell>
          <cell r="I997" t="e">
            <v>#NAME?</v>
          </cell>
        </row>
        <row r="998">
          <cell r="A998" t="str">
            <v>Z-118</v>
          </cell>
          <cell r="C998" t="str">
            <v>INF</v>
          </cell>
          <cell r="D998" t="str">
            <v>PACK TECLADO + MOUSE</v>
          </cell>
          <cell r="E998" t="str">
            <v>INF</v>
          </cell>
          <cell r="F998" t="str">
            <v>EQ</v>
          </cell>
        </row>
        <row r="999">
          <cell r="A999" t="str">
            <v>M-63</v>
          </cell>
          <cell r="C999" t="str">
            <v>MAN</v>
          </cell>
          <cell r="D999" t="str">
            <v>PANEL PARA COLOCAR HERRAMIENTAS</v>
          </cell>
          <cell r="E999" t="str">
            <v>E</v>
          </cell>
          <cell r="F999" t="str">
            <v>EQ</v>
          </cell>
          <cell r="H999" t="e">
            <v>#NAME?</v>
          </cell>
          <cell r="I999" t="e">
            <v>#NAME?</v>
          </cell>
        </row>
        <row r="1000">
          <cell r="A1000" t="str">
            <v>DX-130</v>
          </cell>
          <cell r="C1000" t="str">
            <v>DX</v>
          </cell>
          <cell r="D1000" t="str">
            <v>PANTOSCOPIO</v>
          </cell>
          <cell r="E1000" t="str">
            <v>C</v>
          </cell>
          <cell r="F1000" t="str">
            <v>EQ</v>
          </cell>
          <cell r="G1000" t="e">
            <v>#NAME?</v>
          </cell>
          <cell r="H1000" t="e">
            <v>#NAME?</v>
          </cell>
          <cell r="I1000" t="e">
            <v>#NAME?</v>
          </cell>
        </row>
        <row r="1001">
          <cell r="A1001" t="str">
            <v>DX-132</v>
          </cell>
          <cell r="C1001" t="str">
            <v>DX</v>
          </cell>
          <cell r="D1001" t="str">
            <v>PANTOSCOPIO  PEDIÁTRICO</v>
          </cell>
          <cell r="E1001" t="str">
            <v>C</v>
          </cell>
          <cell r="F1001" t="str">
            <v>EQ</v>
          </cell>
          <cell r="G1001" t="e">
            <v>#NAME?</v>
          </cell>
          <cell r="H1001" t="e">
            <v>#NAME?</v>
          </cell>
          <cell r="I1001" t="e">
            <v>#NAME?</v>
          </cell>
        </row>
        <row r="1002">
          <cell r="A1002" t="str">
            <v>INST-3</v>
          </cell>
          <cell r="C1002" t="str">
            <v>C</v>
          </cell>
          <cell r="D1002" t="str">
            <v>PAPAGAYO</v>
          </cell>
          <cell r="E1002" t="str">
            <v>C</v>
          </cell>
          <cell r="F1002" t="str">
            <v>EQ</v>
          </cell>
          <cell r="G1002" t="e">
            <v>#NAME?</v>
          </cell>
          <cell r="H1002" t="e">
            <v>#NAME?</v>
          </cell>
          <cell r="I1002" t="e">
            <v>#NAME?</v>
          </cell>
        </row>
        <row r="1003">
          <cell r="A1003" t="str">
            <v>D-8C</v>
          </cell>
          <cell r="C1003" t="str">
            <v>MC</v>
          </cell>
          <cell r="D1003" t="str">
            <v>PAPAGAYO DE ACERO INOXIDABLE</v>
          </cell>
          <cell r="E1003" t="str">
            <v>MC</v>
          </cell>
          <cell r="F1003" t="str">
            <v>EQ</v>
          </cell>
          <cell r="G1003" t="e">
            <v>#NAME?</v>
          </cell>
          <cell r="H1003" t="e">
            <v>#NAME?</v>
          </cell>
          <cell r="I1003" t="e">
            <v>#NAME?</v>
          </cell>
        </row>
        <row r="1004">
          <cell r="A1004" t="str">
            <v>D-8E</v>
          </cell>
          <cell r="C1004" t="str">
            <v>MC</v>
          </cell>
          <cell r="D1004" t="str">
            <v>PAPAGAYO DE ACERO INOXIDABLE PEDIATRICO</v>
          </cell>
          <cell r="E1004" t="str">
            <v>MC</v>
          </cell>
          <cell r="F1004" t="str">
            <v>EQ</v>
          </cell>
          <cell r="G1004" t="e">
            <v>#NAME?</v>
          </cell>
          <cell r="H1004" t="e">
            <v>#NAME?</v>
          </cell>
          <cell r="I1004" t="e">
            <v>#NAME?</v>
          </cell>
        </row>
        <row r="1005">
          <cell r="A1005" t="str">
            <v>MC-16a</v>
          </cell>
          <cell r="C1005" t="str">
            <v>MA</v>
          </cell>
          <cell r="D1005" t="str">
            <v>PAPELERA DE ACERO INOXIDABLE  CON TAPA Y  VENTANA ABATIBLE ACCIONAMIENTO A PEDAL</v>
          </cell>
          <cell r="E1005" t="str">
            <v>MA</v>
          </cell>
          <cell r="F1005" t="str">
            <v>EQ</v>
          </cell>
          <cell r="G1005" t="e">
            <v>#NAME?</v>
          </cell>
          <cell r="H1005" t="e">
            <v>#NAME?</v>
          </cell>
          <cell r="I1005" t="e">
            <v>#NAME?</v>
          </cell>
        </row>
        <row r="1006">
          <cell r="A1006" t="str">
            <v>MC-32</v>
          </cell>
          <cell r="C1006" t="str">
            <v>MA</v>
          </cell>
          <cell r="D1006" t="str">
            <v>PAPELERA DE ACERO INOXIDABLE DE FORMA CILINDRICA</v>
          </cell>
          <cell r="E1006" t="str">
            <v>MA</v>
          </cell>
          <cell r="F1006" t="str">
            <v>EQ</v>
          </cell>
          <cell r="G1006" t="e">
            <v>#NAME?</v>
          </cell>
          <cell r="H1006" t="e">
            <v>#NAME?</v>
          </cell>
          <cell r="I1006" t="e">
            <v>#NAME?</v>
          </cell>
        </row>
        <row r="1007">
          <cell r="A1007" t="str">
            <v>M-70</v>
          </cell>
          <cell r="C1007" t="str">
            <v>MA</v>
          </cell>
          <cell r="D1007" t="str">
            <v>PAPELERA DE MADERA</v>
          </cell>
          <cell r="E1007" t="str">
            <v>MA</v>
          </cell>
          <cell r="F1007" t="str">
            <v>EQ</v>
          </cell>
          <cell r="G1007" t="e">
            <v>#NAME?</v>
          </cell>
          <cell r="H1007" t="e">
            <v>#NAME?</v>
          </cell>
          <cell r="I1007" t="e">
            <v>#NAME?</v>
          </cell>
        </row>
        <row r="1008">
          <cell r="A1008" t="str">
            <v>MP-1</v>
          </cell>
          <cell r="C1008" t="str">
            <v>MA</v>
          </cell>
          <cell r="D1008" t="str">
            <v>PAPELERA DE PLASTICO CON TAPA Y VENTANA BATIBLE</v>
          </cell>
          <cell r="E1008" t="str">
            <v>MA</v>
          </cell>
          <cell r="F1008" t="str">
            <v>EQ</v>
          </cell>
          <cell r="G1008" t="e">
            <v>#NAME?</v>
          </cell>
          <cell r="H1008" t="e">
            <v>#NAME?</v>
          </cell>
          <cell r="I1008" t="e">
            <v>#NAME?</v>
          </cell>
        </row>
        <row r="1009">
          <cell r="A1009" t="str">
            <v>MC-16</v>
          </cell>
          <cell r="C1009" t="str">
            <v>MA</v>
          </cell>
          <cell r="D1009" t="str">
            <v>PAPELERA METÁLICA DE PISO</v>
          </cell>
          <cell r="E1009" t="str">
            <v>MA</v>
          </cell>
          <cell r="F1009" t="str">
            <v>EQ</v>
          </cell>
          <cell r="G1009" t="e">
            <v>#NAME?</v>
          </cell>
          <cell r="H1009" t="e">
            <v>#NAME?</v>
          </cell>
          <cell r="I1009" t="e">
            <v>#NAME?</v>
          </cell>
        </row>
        <row r="1010">
          <cell r="A1010" t="str">
            <v>MP-1</v>
          </cell>
          <cell r="C1010" t="str">
            <v>MA</v>
          </cell>
          <cell r="D1010" t="str">
            <v>PAPELERA PLÁSTICA TAPA DE VENTANA ABATIBLE PARA DESPERDICIOS ACCIONADA A PEDAL</v>
          </cell>
          <cell r="E1010" t="str">
            <v>MA</v>
          </cell>
          <cell r="F1010" t="str">
            <v>EQ</v>
          </cell>
          <cell r="G1010" t="e">
            <v>#NAME?</v>
          </cell>
          <cell r="H1010" t="e">
            <v>#NAME?</v>
          </cell>
          <cell r="I1010" t="e">
            <v>#NAME?</v>
          </cell>
        </row>
        <row r="1011">
          <cell r="A1011" t="str">
            <v>U-20A</v>
          </cell>
          <cell r="C1011" t="str">
            <v>OFT</v>
          </cell>
          <cell r="D1011" t="str">
            <v>PAQUIMETRO</v>
          </cell>
          <cell r="E1011" t="str">
            <v>B</v>
          </cell>
          <cell r="F1011" t="str">
            <v>EQ</v>
          </cell>
          <cell r="G1011" t="e">
            <v>#NAME?</v>
          </cell>
          <cell r="H1011" t="e">
            <v>#NAME?</v>
          </cell>
          <cell r="I1011" t="e">
            <v>#NAME?</v>
          </cell>
        </row>
        <row r="1012">
          <cell r="A1012" t="str">
            <v>PM-100</v>
          </cell>
          <cell r="C1012" t="str">
            <v>MAN</v>
          </cell>
          <cell r="D1012" t="str">
            <v>PARIHUELAS PARA DESPOSITO DE SAL MADERA</v>
          </cell>
          <cell r="E1012" t="str">
            <v>C</v>
          </cell>
          <cell r="F1012" t="str">
            <v>EQ</v>
          </cell>
          <cell r="G1012" t="e">
            <v>#NAME?</v>
          </cell>
          <cell r="H1012" t="e">
            <v>#NAME?</v>
          </cell>
        </row>
        <row r="1013">
          <cell r="A1013" t="str">
            <v>Z-119A</v>
          </cell>
          <cell r="C1013" t="str">
            <v>INF</v>
          </cell>
          <cell r="D1013" t="str">
            <v>PATCH CORD  DE FIBRA ÓPTICA DE 1 M. - (*) Dos Patch Cord por cada Patch Panel.</v>
          </cell>
          <cell r="E1013" t="str">
            <v>INF</v>
          </cell>
          <cell r="F1013" t="str">
            <v>EQ</v>
          </cell>
          <cell r="G1013" t="e">
            <v>#NAME?</v>
          </cell>
          <cell r="H1013" t="e">
            <v>#NAME?</v>
          </cell>
        </row>
        <row r="1014">
          <cell r="A1014" t="str">
            <v>Z-119B</v>
          </cell>
          <cell r="C1014" t="str">
            <v>INF</v>
          </cell>
          <cell r="D1014" t="str">
            <v>PATCH CORD UTP DE 1 M. CATEGORÍA 6A MINIMO</v>
          </cell>
          <cell r="E1014" t="str">
            <v>INF</v>
          </cell>
          <cell r="F1014" t="str">
            <v>EQ</v>
          </cell>
          <cell r="G1014" t="e">
            <v>#NAME?</v>
          </cell>
          <cell r="H1014" t="e">
            <v>#NAME?</v>
          </cell>
        </row>
        <row r="1015">
          <cell r="A1015" t="str">
            <v>Z-119C</v>
          </cell>
          <cell r="C1015" t="str">
            <v>INF</v>
          </cell>
          <cell r="D1015" t="str">
            <v>PATCH CORD UTP DE 3 M. CATEGORÍA 6A MINIMO</v>
          </cell>
          <cell r="E1015" t="str">
            <v>INF</v>
          </cell>
          <cell r="F1015" t="str">
            <v>EQ</v>
          </cell>
          <cell r="G1015" t="e">
            <v>#NAME?</v>
          </cell>
          <cell r="H1015" t="e">
            <v>#NAME?</v>
          </cell>
        </row>
        <row r="1016">
          <cell r="A1016" t="str">
            <v>Z-120A</v>
          </cell>
          <cell r="C1016" t="str">
            <v>INF</v>
          </cell>
          <cell r="D1016" t="str">
            <v>PATCH PANEL 16 PUERTOS RJ45 CATEGORÍA 6A MINIMO</v>
          </cell>
          <cell r="E1016" t="str">
            <v>INF</v>
          </cell>
          <cell r="F1016" t="str">
            <v>EQ</v>
          </cell>
          <cell r="G1016" t="e">
            <v>#NAME?</v>
          </cell>
          <cell r="H1016" t="e">
            <v>#NAME?</v>
          </cell>
        </row>
        <row r="1017">
          <cell r="A1017" t="str">
            <v>Z-120B</v>
          </cell>
          <cell r="C1017" t="str">
            <v>INF</v>
          </cell>
          <cell r="D1017" t="str">
            <v>PATCH PANEL 2 PUERTOS RJ45 CATEGORÍA 6A MINIMO</v>
          </cell>
          <cell r="E1017" t="str">
            <v>INF</v>
          </cell>
          <cell r="F1017" t="str">
            <v>EQ</v>
          </cell>
          <cell r="G1017" t="e">
            <v>#NAME?</v>
          </cell>
          <cell r="H1017" t="e">
            <v>#NAME?</v>
          </cell>
        </row>
        <row r="1018">
          <cell r="A1018" t="str">
            <v>Z-120C</v>
          </cell>
          <cell r="C1018" t="str">
            <v>INF</v>
          </cell>
          <cell r="D1018" t="str">
            <v>PATCH PANEL 24 PUERTOS RJ45 CATEGORÍA 6A MINIMO</v>
          </cell>
          <cell r="E1018" t="str">
            <v>INF</v>
          </cell>
          <cell r="F1018" t="str">
            <v>EQ</v>
          </cell>
          <cell r="G1018" t="e">
            <v>#NAME?</v>
          </cell>
          <cell r="H1018" t="e">
            <v>#NAME?</v>
          </cell>
        </row>
        <row r="1019">
          <cell r="A1019" t="str">
            <v>Z-120D</v>
          </cell>
          <cell r="C1019" t="str">
            <v>INF</v>
          </cell>
          <cell r="D1019" t="str">
            <v>PATCH PANEL 8 PUERTOS RJ45 CATEGORÍA 6A MINIMO</v>
          </cell>
          <cell r="E1019" t="str">
            <v>INF</v>
          </cell>
          <cell r="F1019" t="str">
            <v>EQ</v>
          </cell>
          <cell r="G1019" t="e">
            <v>#NAME?</v>
          </cell>
          <cell r="H1019" t="e">
            <v>#NAME?</v>
          </cell>
        </row>
        <row r="1020">
          <cell r="A1020" t="str">
            <v>Z-120E</v>
          </cell>
          <cell r="C1020" t="str">
            <v>INF</v>
          </cell>
          <cell r="D1020" t="str">
            <v xml:space="preserve">PATCH PANEL DE FIBRA ÓPTICA (INCLUYE BANDEJA) </v>
          </cell>
          <cell r="E1020" t="str">
            <v>INF</v>
          </cell>
          <cell r="F1020" t="str">
            <v>EQ</v>
          </cell>
          <cell r="G1020" t="e">
            <v>#NAME?</v>
          </cell>
          <cell r="H1020" t="e">
            <v>#NAME?</v>
          </cell>
        </row>
        <row r="1021">
          <cell r="A1021" t="str">
            <v>Z-148D</v>
          </cell>
          <cell r="C1021" t="str">
            <v>INF</v>
          </cell>
          <cell r="D1021" t="str">
            <v>PEDAL DE LLAMADA ENFERMERA</v>
          </cell>
          <cell r="E1021" t="str">
            <v>INF</v>
          </cell>
          <cell r="F1021" t="str">
            <v>EQ</v>
          </cell>
          <cell r="G1021" t="e">
            <v>#NAME?</v>
          </cell>
          <cell r="H1021" t="e">
            <v>#NAME?</v>
          </cell>
        </row>
        <row r="1022">
          <cell r="A1022" t="str">
            <v>X-4</v>
          </cell>
          <cell r="C1022" t="str">
            <v>NUT</v>
          </cell>
          <cell r="D1022" t="str">
            <v xml:space="preserve">PELADORA DE PAPAS, ELÉCTRICA, DE 10 KG./CARGA (2 HP) </v>
          </cell>
          <cell r="E1022" t="str">
            <v>E</v>
          </cell>
          <cell r="F1022" t="str">
            <v>EQ</v>
          </cell>
          <cell r="G1022" t="e">
            <v>#NAME?</v>
          </cell>
          <cell r="H1022" t="e">
            <v>#NAME?</v>
          </cell>
          <cell r="I1022" t="e">
            <v>#NAME?</v>
          </cell>
        </row>
        <row r="1023">
          <cell r="A1023" t="str">
            <v>MA-31</v>
          </cell>
          <cell r="C1023" t="str">
            <v>MC</v>
          </cell>
          <cell r="D1023" t="str">
            <v>PELDAÑO METALICO PARA SALA DE OPERACIONES</v>
          </cell>
          <cell r="E1023" t="str">
            <v>MC</v>
          </cell>
          <cell r="F1023" t="str">
            <v>EQ</v>
          </cell>
          <cell r="G1023" t="e">
            <v>#NAME?</v>
          </cell>
          <cell r="H1023" t="e">
            <v>#NAME?</v>
          </cell>
          <cell r="I1023" t="e">
            <v>#NAME?</v>
          </cell>
        </row>
        <row r="1024">
          <cell r="A1024" t="str">
            <v>P-21</v>
          </cell>
          <cell r="C1024" t="str">
            <v>MF</v>
          </cell>
          <cell r="D1024" t="str">
            <v>PELOTA TERAPÉUTICAS DE BOBATH</v>
          </cell>
          <cell r="E1024" t="str">
            <v>C</v>
          </cell>
          <cell r="F1024" t="str">
            <v>EQ</v>
          </cell>
          <cell r="G1024" t="e">
            <v>#NAME?</v>
          </cell>
          <cell r="H1024" t="e">
            <v>#NAME?</v>
          </cell>
          <cell r="I1024" t="e">
            <v>#NAME?</v>
          </cell>
        </row>
        <row r="1025">
          <cell r="A1025" t="str">
            <v>E-109A</v>
          </cell>
          <cell r="C1025" t="str">
            <v>MF</v>
          </cell>
          <cell r="D1025" t="str">
            <v>PELOTAS TERAPÉUTICA BOBATH</v>
          </cell>
          <cell r="E1025" t="str">
            <v>C</v>
          </cell>
          <cell r="F1025" t="str">
            <v>EQ</v>
          </cell>
          <cell r="G1025">
            <v>1</v>
          </cell>
          <cell r="H1025" t="e">
            <v>#NAME?</v>
          </cell>
          <cell r="I1025" t="e">
            <v>#NAME?</v>
          </cell>
        </row>
        <row r="1026">
          <cell r="A1026" t="str">
            <v>E-106</v>
          </cell>
          <cell r="C1026" t="str">
            <v>MF</v>
          </cell>
          <cell r="D1026" t="str">
            <v>PELVÍMETRO</v>
          </cell>
          <cell r="E1026" t="str">
            <v>C</v>
          </cell>
          <cell r="F1026" t="str">
            <v>EQ</v>
          </cell>
          <cell r="G1026" t="e">
            <v>#NAME?</v>
          </cell>
          <cell r="H1026" t="e">
            <v>#NAME?</v>
          </cell>
          <cell r="I1026" t="e">
            <v>#NAME?</v>
          </cell>
        </row>
        <row r="1027">
          <cell r="A1027" t="str">
            <v>MC-34</v>
          </cell>
          <cell r="C1027" t="str">
            <v>MA</v>
          </cell>
          <cell r="D1027" t="str">
            <v>PERCHA METÁLICA DE PARED CON 4 GANCHOS</v>
          </cell>
          <cell r="E1027" t="str">
            <v>MA</v>
          </cell>
          <cell r="F1027" t="str">
            <v>EQ</v>
          </cell>
          <cell r="G1027" t="e">
            <v>#NAME?</v>
          </cell>
          <cell r="H1027" t="e">
            <v>#NAME?</v>
          </cell>
          <cell r="I1027" t="e">
            <v>#NAME?</v>
          </cell>
        </row>
        <row r="1028">
          <cell r="A1028" t="str">
            <v>MC-33</v>
          </cell>
          <cell r="C1028" t="str">
            <v>MA</v>
          </cell>
          <cell r="D1028" t="str">
            <v>PERCHERO DE PIE</v>
          </cell>
          <cell r="E1028" t="str">
            <v>MA</v>
          </cell>
          <cell r="F1028" t="str">
            <v>EQ</v>
          </cell>
          <cell r="G1028" t="e">
            <v>#NAME?</v>
          </cell>
          <cell r="H1028" t="e">
            <v>#NAME?</v>
          </cell>
          <cell r="I1028" t="e">
            <v>#NAME?</v>
          </cell>
        </row>
        <row r="1029">
          <cell r="A1029" t="str">
            <v>EM-46B</v>
          </cell>
          <cell r="C1029" t="str">
            <v>EM</v>
          </cell>
          <cell r="D1029" t="str">
            <v>PERFORADOR A BATERIA PARA TRAUMATOLOGIA</v>
          </cell>
          <cell r="E1029" t="str">
            <v>C</v>
          </cell>
          <cell r="F1029" t="str">
            <v>EQ</v>
          </cell>
          <cell r="G1029" t="e">
            <v>#NAME?</v>
          </cell>
          <cell r="H1029" t="e">
            <v>#NAME?</v>
          </cell>
          <cell r="I1029" t="e">
            <v>#NAME?</v>
          </cell>
        </row>
        <row r="1030">
          <cell r="A1030" t="str">
            <v>TR-02</v>
          </cell>
          <cell r="C1030" t="str">
            <v>EM</v>
          </cell>
          <cell r="D1030" t="str">
            <v xml:space="preserve">PERFORADOR ELÉCTRICO </v>
          </cell>
          <cell r="E1030" t="str">
            <v>C</v>
          </cell>
          <cell r="F1030" t="str">
            <v>EQ</v>
          </cell>
          <cell r="G1030" t="e">
            <v>#NAME?</v>
          </cell>
          <cell r="H1030" t="e">
            <v>#NAME?</v>
          </cell>
          <cell r="I1030" t="e">
            <v>#NAME?</v>
          </cell>
        </row>
        <row r="1031">
          <cell r="A1031" t="str">
            <v>L-46</v>
          </cell>
          <cell r="C1031" t="str">
            <v>LAB</v>
          </cell>
          <cell r="D1031" t="str">
            <v>PH METRO DIGITAL</v>
          </cell>
          <cell r="E1031" t="str">
            <v>L</v>
          </cell>
          <cell r="F1031" t="str">
            <v>EQ</v>
          </cell>
          <cell r="G1031" t="e">
            <v>#NAME?</v>
          </cell>
          <cell r="H1031" t="e">
            <v>#NAME?</v>
          </cell>
          <cell r="I1031" t="e">
            <v>#NAME?</v>
          </cell>
        </row>
        <row r="1032">
          <cell r="A1032" t="str">
            <v>PC-1</v>
          </cell>
          <cell r="C1032" t="str">
            <v>MC</v>
          </cell>
          <cell r="D1032" t="str">
            <v>PIE DE CAMA</v>
          </cell>
          <cell r="E1032" t="str">
            <v>MA</v>
          </cell>
          <cell r="F1032" t="str">
            <v>EQ</v>
          </cell>
          <cell r="H1032" t="e">
            <v>#NAME?</v>
          </cell>
          <cell r="I1032" t="e">
            <v>#NAME?</v>
          </cell>
        </row>
        <row r="1033">
          <cell r="A1033" t="str">
            <v>T-32</v>
          </cell>
          <cell r="C1033" t="str">
            <v>MAN</v>
          </cell>
          <cell r="D1033" t="str">
            <v xml:space="preserve">PINZA AMPERIMÉTRICA </v>
          </cell>
          <cell r="E1033" t="str">
            <v>E</v>
          </cell>
          <cell r="F1033" t="str">
            <v>EQ</v>
          </cell>
          <cell r="G1033" t="e">
            <v>#NAME?</v>
          </cell>
          <cell r="H1033" t="e">
            <v>#NAME?</v>
          </cell>
          <cell r="I1033" t="e">
            <v>#NAME?</v>
          </cell>
        </row>
        <row r="1034">
          <cell r="A1034" t="str">
            <v>P-23</v>
          </cell>
          <cell r="C1034" t="str">
            <v>LAB</v>
          </cell>
          <cell r="D1034" t="str">
            <v>PIPETA AUTOMÁTICA   10  - 100  UL.</v>
          </cell>
          <cell r="E1034" t="str">
            <v>L</v>
          </cell>
          <cell r="F1034" t="str">
            <v>EQ</v>
          </cell>
          <cell r="G1034" t="e">
            <v>#NAME?</v>
          </cell>
          <cell r="H1034" t="e">
            <v>#NAME?</v>
          </cell>
          <cell r="I1034" t="e">
            <v>#NAME?</v>
          </cell>
        </row>
        <row r="1035">
          <cell r="A1035" t="str">
            <v>P-24</v>
          </cell>
          <cell r="C1035" t="str">
            <v>LAB</v>
          </cell>
          <cell r="D1035" t="str">
            <v>PIPETA AUTOMÁTICA  5O - 200 UL.</v>
          </cell>
          <cell r="E1035" t="str">
            <v>L</v>
          </cell>
          <cell r="F1035" t="str">
            <v>EQ</v>
          </cell>
          <cell r="G1035" t="e">
            <v>#NAME?</v>
          </cell>
          <cell r="H1035" t="e">
            <v>#NAME?</v>
          </cell>
          <cell r="I1035" t="e">
            <v>#NAME?</v>
          </cell>
        </row>
        <row r="1036">
          <cell r="A1036" t="str">
            <v>P-25</v>
          </cell>
          <cell r="C1036" t="str">
            <v>LAB</v>
          </cell>
          <cell r="D1036" t="str">
            <v>PIPETA AUTOMÁTICA 200 - 1000 UL.</v>
          </cell>
          <cell r="E1036" t="str">
            <v>L</v>
          </cell>
          <cell r="F1036" t="str">
            <v>EQ</v>
          </cell>
          <cell r="G1036" t="e">
            <v>#NAME?</v>
          </cell>
          <cell r="H1036" t="e">
            <v>#NAME?</v>
          </cell>
          <cell r="I1036" t="e">
            <v>#NAME?</v>
          </cell>
        </row>
        <row r="1037">
          <cell r="A1037" t="str">
            <v>P-22</v>
          </cell>
          <cell r="C1037" t="str">
            <v>LAB</v>
          </cell>
          <cell r="D1037" t="str">
            <v>PIPETA AUTOMÁTICA 5 - 50 UL.</v>
          </cell>
          <cell r="E1037" t="str">
            <v>L</v>
          </cell>
          <cell r="F1037" t="str">
            <v>EQ</v>
          </cell>
          <cell r="G1037" t="e">
            <v>#NAME?</v>
          </cell>
          <cell r="H1037" t="e">
            <v>#NAME?</v>
          </cell>
          <cell r="I1037" t="e">
            <v>#NAME?</v>
          </cell>
        </row>
        <row r="1038">
          <cell r="A1038" t="str">
            <v>L-84B</v>
          </cell>
          <cell r="C1038" t="str">
            <v>LAB</v>
          </cell>
          <cell r="D1038" t="str">
            <v>PIPETAS AUTOMÁTICAS 3 MEDIDAS</v>
          </cell>
          <cell r="E1038" t="str">
            <v>L</v>
          </cell>
          <cell r="F1038" t="str">
            <v>EQ</v>
          </cell>
          <cell r="G1038" t="e">
            <v>#NAME?</v>
          </cell>
          <cell r="H1038" t="e">
            <v>#NAME?</v>
          </cell>
          <cell r="I1038" t="e">
            <v>#NAME?</v>
          </cell>
        </row>
        <row r="1039">
          <cell r="A1039" t="str">
            <v>L-96</v>
          </cell>
          <cell r="C1039" t="str">
            <v>LAB</v>
          </cell>
          <cell r="D1039" t="str">
            <v>PIPETEADOR AUTOMÁTICO</v>
          </cell>
          <cell r="E1039" t="str">
            <v>L</v>
          </cell>
          <cell r="F1039" t="str">
            <v>EQ</v>
          </cell>
          <cell r="G1039" t="e">
            <v>#NAME?</v>
          </cell>
          <cell r="H1039" t="e">
            <v>#NAME?</v>
          </cell>
          <cell r="I1039" t="e">
            <v>#NAME?</v>
          </cell>
        </row>
        <row r="1040">
          <cell r="A1040" t="str">
            <v>E-39X</v>
          </cell>
          <cell r="C1040" t="str">
            <v>MF</v>
          </cell>
          <cell r="D1040" t="str">
            <v>PISTA DE MARCHA</v>
          </cell>
          <cell r="E1040" t="str">
            <v>C</v>
          </cell>
          <cell r="F1040" t="str">
            <v>EQ</v>
          </cell>
          <cell r="G1040" t="e">
            <v>#NAME?</v>
          </cell>
          <cell r="H1040" t="e">
            <v>#NAME?</v>
          </cell>
          <cell r="I1040" t="e">
            <v>#NAME?</v>
          </cell>
        </row>
        <row r="1041">
          <cell r="A1041" t="str">
            <v>S-65B</v>
          </cell>
          <cell r="C1041" t="str">
            <v>EM</v>
          </cell>
          <cell r="D1041" t="str">
            <v>PISTOLAS DE CRIOTERAPIA</v>
          </cell>
          <cell r="E1041" t="str">
            <v>E</v>
          </cell>
          <cell r="F1041" t="str">
            <v>EQ</v>
          </cell>
          <cell r="G1041" t="e">
            <v>#NAME?</v>
          </cell>
          <cell r="H1041" t="e">
            <v>#NAME?</v>
          </cell>
          <cell r="I1041" t="e">
            <v>#NAME?</v>
          </cell>
        </row>
        <row r="1042">
          <cell r="A1042" t="str">
            <v>S-63</v>
          </cell>
          <cell r="C1042" t="str">
            <v>EM</v>
          </cell>
          <cell r="D1042" t="str">
            <v xml:space="preserve">PISTOLAS DE PRESIÓN DE AGUA FRIA Y CALIENTE (AC) </v>
          </cell>
          <cell r="E1042" t="str">
            <v>C</v>
          </cell>
          <cell r="F1042" t="str">
            <v>EQ</v>
          </cell>
          <cell r="G1042" t="e">
            <v>#NAME?</v>
          </cell>
          <cell r="H1042" t="e">
            <v>#NAME?</v>
          </cell>
          <cell r="I1042" t="e">
            <v>#NAME?</v>
          </cell>
        </row>
        <row r="1043">
          <cell r="A1043" t="str">
            <v>S-64</v>
          </cell>
          <cell r="C1043" t="str">
            <v>EM</v>
          </cell>
          <cell r="D1043" t="str">
            <v>PISTOLAS DE PRESIÓN DE AIRE (AC)</v>
          </cell>
          <cell r="E1043" t="str">
            <v>C</v>
          </cell>
          <cell r="F1043" t="str">
            <v>EQ</v>
          </cell>
          <cell r="G1043" t="e">
            <v>#NAME?</v>
          </cell>
          <cell r="H1043" t="e">
            <v>#NAME?</v>
          </cell>
          <cell r="I1043" t="e">
            <v>#NAME?</v>
          </cell>
        </row>
        <row r="1044">
          <cell r="A1044" t="str">
            <v>MC-44</v>
          </cell>
          <cell r="C1044" t="str">
            <v>MA</v>
          </cell>
          <cell r="D1044" t="str">
            <v>PIZARRA ACRÍLICA  DE 1.50 X 1.00  ADOSADO A PARED</v>
          </cell>
          <cell r="E1044" t="str">
            <v>MA</v>
          </cell>
          <cell r="F1044" t="str">
            <v>EQ</v>
          </cell>
          <cell r="G1044" t="e">
            <v>#NAME?</v>
          </cell>
          <cell r="H1044" t="e">
            <v>#NAME?</v>
          </cell>
          <cell r="I1044" t="e">
            <v>#NAME?</v>
          </cell>
        </row>
        <row r="1045">
          <cell r="A1045" t="str">
            <v>M-76c</v>
          </cell>
          <cell r="C1045" t="str">
            <v>MA</v>
          </cell>
          <cell r="D1045" t="str">
            <v>PIZARRA ACRÍLICA  DE 1.50 X 1.00 CON ATRIL</v>
          </cell>
          <cell r="E1045" t="str">
            <v>MA</v>
          </cell>
          <cell r="F1045" t="str">
            <v>EQ</v>
          </cell>
          <cell r="G1045" t="e">
            <v>#NAME?</v>
          </cell>
          <cell r="H1045" t="e">
            <v>#NAME?</v>
          </cell>
          <cell r="I1045" t="e">
            <v>#NAME?</v>
          </cell>
        </row>
        <row r="1046">
          <cell r="A1046" t="str">
            <v>M-76a</v>
          </cell>
          <cell r="C1046" t="str">
            <v>MA</v>
          </cell>
          <cell r="D1046" t="str">
            <v>PIZARRA ACRÍLICA DE CON ATRIL 1.50 X 1.00</v>
          </cell>
          <cell r="E1046" t="str">
            <v>MA</v>
          </cell>
          <cell r="F1046" t="str">
            <v>EQ</v>
          </cell>
          <cell r="G1046" t="e">
            <v>#NAME?</v>
          </cell>
          <cell r="H1046" t="e">
            <v>#NAME?</v>
          </cell>
          <cell r="I1046" t="e">
            <v>#NAME?</v>
          </cell>
        </row>
        <row r="1047">
          <cell r="A1047" t="str">
            <v>MC-44A</v>
          </cell>
          <cell r="C1047" t="str">
            <v>MA</v>
          </cell>
          <cell r="D1047" t="str">
            <v>PIZARRA ACRILICA DE PARED 1.5m x 1.5m</v>
          </cell>
          <cell r="E1047" t="str">
            <v>MA</v>
          </cell>
          <cell r="F1047" t="str">
            <v>EQ</v>
          </cell>
          <cell r="G1047" t="e">
            <v>#NAME?</v>
          </cell>
          <cell r="H1047" t="e">
            <v>#NAME?</v>
          </cell>
          <cell r="I1047" t="e">
            <v>#NAME?</v>
          </cell>
        </row>
        <row r="1048">
          <cell r="A1048" t="str">
            <v>MC-44b</v>
          </cell>
          <cell r="C1048" t="str">
            <v>MA</v>
          </cell>
          <cell r="D1048" t="str">
            <v>PIZARRA DE CORCHO  DE 1.50 X 1.00 MTS</v>
          </cell>
          <cell r="E1048" t="str">
            <v>MA</v>
          </cell>
          <cell r="F1048" t="str">
            <v>EQ</v>
          </cell>
          <cell r="G1048" t="e">
            <v>#NAME?</v>
          </cell>
          <cell r="H1048" t="e">
            <v>#NAME?</v>
          </cell>
          <cell r="I1048" t="e">
            <v>#NAME?</v>
          </cell>
        </row>
        <row r="1049">
          <cell r="A1049" t="str">
            <v>Z-12</v>
          </cell>
          <cell r="C1049" t="str">
            <v>LAV</v>
          </cell>
          <cell r="D1049" t="str">
            <v xml:space="preserve">PLANCHA ELECTRICA DE MANO </v>
          </cell>
          <cell r="E1049" t="str">
            <v>E</v>
          </cell>
          <cell r="F1049" t="str">
            <v>EQ</v>
          </cell>
          <cell r="G1049" t="e">
            <v>#NAME?</v>
          </cell>
          <cell r="H1049" t="e">
            <v>#NAME?</v>
          </cell>
          <cell r="I1049" t="e">
            <v>#NAME?</v>
          </cell>
        </row>
        <row r="1050">
          <cell r="A1050" t="str">
            <v>K-30a</v>
          </cell>
          <cell r="C1050" t="str">
            <v>LAV</v>
          </cell>
          <cell r="D1050" t="str">
            <v>PLANCHA LISA A GAS C/BASE DE 1000X900X900MM</v>
          </cell>
          <cell r="E1050" t="str">
            <v>E</v>
          </cell>
          <cell r="F1050" t="str">
            <v>EQ</v>
          </cell>
          <cell r="G1050" t="e">
            <v>#NAME?</v>
          </cell>
          <cell r="H1050" t="e">
            <v>#NAME?</v>
          </cell>
          <cell r="I1050" t="e">
            <v>#NAME?</v>
          </cell>
        </row>
        <row r="1051">
          <cell r="A1051" t="str">
            <v>K-30b</v>
          </cell>
          <cell r="C1051" t="str">
            <v>LAV</v>
          </cell>
          <cell r="D1051" t="str">
            <v>PLANCHA RAYADA A GAS C/BASE DE 1000X900X900MM</v>
          </cell>
          <cell r="E1051" t="str">
            <v>E</v>
          </cell>
          <cell r="F1051" t="str">
            <v>EQ</v>
          </cell>
          <cell r="G1051" t="e">
            <v>#NAME?</v>
          </cell>
          <cell r="H1051" t="e">
            <v>#NAME?</v>
          </cell>
          <cell r="I1051" t="e">
            <v>#NAME?</v>
          </cell>
        </row>
        <row r="1052">
          <cell r="A1052" t="str">
            <v>LA-51</v>
          </cell>
          <cell r="C1052" t="str">
            <v>LAV</v>
          </cell>
          <cell r="D1052" t="str">
            <v>PLANCHADORA DE RODILLOS DE 100 KG/HR A VAPOR</v>
          </cell>
          <cell r="E1052" t="str">
            <v>E</v>
          </cell>
          <cell r="F1052" t="str">
            <v>EQ</v>
          </cell>
          <cell r="G1052" t="e">
            <v>#NAME?</v>
          </cell>
          <cell r="H1052" t="e">
            <v>#NAME?</v>
          </cell>
          <cell r="I1052" t="e">
            <v>#NAME?</v>
          </cell>
        </row>
        <row r="1053">
          <cell r="A1053" t="str">
            <v>LA-56</v>
          </cell>
          <cell r="C1053" t="str">
            <v>LAV</v>
          </cell>
          <cell r="D1053" t="str">
            <v xml:space="preserve">PLANCHADORA DE SABANAS 25 KG/HORA </v>
          </cell>
          <cell r="E1053" t="str">
            <v>E</v>
          </cell>
          <cell r="F1053" t="str">
            <v>EQ</v>
          </cell>
          <cell r="G1053" t="e">
            <v>#NAME?</v>
          </cell>
          <cell r="H1053" t="e">
            <v>#NAME?</v>
          </cell>
          <cell r="I1053" t="e">
            <v>#NAME?</v>
          </cell>
        </row>
        <row r="1054">
          <cell r="A1054" t="str">
            <v>LA-56B</v>
          </cell>
          <cell r="C1054" t="str">
            <v>LAV</v>
          </cell>
          <cell r="D1054" t="str">
            <v xml:space="preserve">PLANCHADORA DE SABANAS 50 KG/HORA </v>
          </cell>
          <cell r="E1054" t="str">
            <v>E</v>
          </cell>
          <cell r="F1054" t="str">
            <v>OC</v>
          </cell>
          <cell r="I1054" t="e">
            <v>#NAME?</v>
          </cell>
        </row>
        <row r="1055">
          <cell r="A1055" t="str">
            <v>E-32</v>
          </cell>
          <cell r="C1055" t="str">
            <v>MF</v>
          </cell>
          <cell r="D1055" t="str">
            <v xml:space="preserve">PLATAFORMA CON ESCALERA Y RAMPA </v>
          </cell>
          <cell r="E1055" t="str">
            <v>C</v>
          </cell>
          <cell r="F1055" t="str">
            <v>EQ</v>
          </cell>
          <cell r="G1055" t="e">
            <v>#NAME?</v>
          </cell>
          <cell r="H1055" t="e">
            <v>#NAME?</v>
          </cell>
          <cell r="I1055" t="e">
            <v>#NAME?</v>
          </cell>
        </row>
        <row r="1056">
          <cell r="A1056" t="str">
            <v>EM-64</v>
          </cell>
          <cell r="C1056" t="str">
            <v>MO</v>
          </cell>
          <cell r="D1056" t="str">
            <v xml:space="preserve">PLETISMOGRAFO </v>
          </cell>
          <cell r="E1056" t="str">
            <v>E</v>
          </cell>
          <cell r="F1056" t="str">
            <v>EQ</v>
          </cell>
          <cell r="G1056" t="e">
            <v>#NAME?</v>
          </cell>
          <cell r="H1056" t="e">
            <v>#NAME?</v>
          </cell>
        </row>
        <row r="1057">
          <cell r="A1057" t="str">
            <v>E-108</v>
          </cell>
          <cell r="C1057" t="str">
            <v>MF</v>
          </cell>
          <cell r="D1057" t="str">
            <v>PODOSCOPIO</v>
          </cell>
          <cell r="E1057" t="str">
            <v>C</v>
          </cell>
          <cell r="F1057" t="str">
            <v>EQ</v>
          </cell>
          <cell r="G1057" t="e">
            <v>#NAME?</v>
          </cell>
          <cell r="H1057" t="e">
            <v>#NAME?</v>
          </cell>
          <cell r="I1057" t="e">
            <v>#NAME?</v>
          </cell>
        </row>
        <row r="1058">
          <cell r="A1058" t="str">
            <v>E-35</v>
          </cell>
          <cell r="C1058" t="str">
            <v>MF</v>
          </cell>
          <cell r="D1058" t="str">
            <v>POLEA CON CONTRAPESAS , SET DE PESAS</v>
          </cell>
          <cell r="E1058" t="str">
            <v>C</v>
          </cell>
          <cell r="F1058" t="str">
            <v>EQ</v>
          </cell>
          <cell r="G1058" t="e">
            <v>#NAME?</v>
          </cell>
          <cell r="H1058" t="e">
            <v>#NAME?</v>
          </cell>
          <cell r="I1058" t="e">
            <v>#NAME?</v>
          </cell>
        </row>
        <row r="1059">
          <cell r="A1059" t="str">
            <v>D-2A</v>
          </cell>
          <cell r="C1059" t="str">
            <v>MC</v>
          </cell>
          <cell r="D1059" t="str">
            <v>PORTA BALDE DE ACERO INOXIDABLE RODABLE CON BALDE DE ACERO INOXIDABLE</v>
          </cell>
          <cell r="E1059" t="str">
            <v>MC</v>
          </cell>
          <cell r="F1059" t="str">
            <v>EQ</v>
          </cell>
          <cell r="G1059" t="e">
            <v>#NAME?</v>
          </cell>
          <cell r="H1059" t="e">
            <v>#NAME?</v>
          </cell>
          <cell r="I1059" t="e">
            <v>#NAME?</v>
          </cell>
        </row>
        <row r="1060">
          <cell r="A1060" t="str">
            <v>D-10</v>
          </cell>
          <cell r="C1060" t="str">
            <v>MC</v>
          </cell>
          <cell r="D1060" t="str">
            <v>PORTA BOLSA Y SONDAS METÁLICO RODABLE</v>
          </cell>
          <cell r="E1060" t="str">
            <v>MC</v>
          </cell>
          <cell r="F1060" t="str">
            <v>EQ</v>
          </cell>
          <cell r="G1060" t="e">
            <v>#NAME?</v>
          </cell>
          <cell r="H1060" t="e">
            <v>#NAME?</v>
          </cell>
          <cell r="I1060" t="e">
            <v>#NAME?</v>
          </cell>
        </row>
        <row r="1061">
          <cell r="A1061" t="str">
            <v>D-4</v>
          </cell>
          <cell r="C1061" t="str">
            <v>MC</v>
          </cell>
          <cell r="D1061" t="str">
            <v>PORTA LAVATORIO DOBLE METÁLICO RODABLE INC. LAVATORIO DE ACERO INOXIDABLE</v>
          </cell>
          <cell r="E1061" t="str">
            <v>MC</v>
          </cell>
          <cell r="F1061" t="str">
            <v>EQ</v>
          </cell>
          <cell r="G1061" t="e">
            <v>#NAME?</v>
          </cell>
          <cell r="H1061" t="e">
            <v>#NAME?</v>
          </cell>
          <cell r="I1061" t="e">
            <v>#NAME?</v>
          </cell>
        </row>
        <row r="1062">
          <cell r="A1062" t="str">
            <v>H-8</v>
          </cell>
          <cell r="C1062" t="str">
            <v>SAN</v>
          </cell>
          <cell r="D1062" t="str">
            <v>PORTA ROLLO DE PAPEL HIGIÉNICO DE LOZA</v>
          </cell>
          <cell r="E1062" t="str">
            <v>OC</v>
          </cell>
          <cell r="F1062" t="str">
            <v>OC</v>
          </cell>
          <cell r="G1062" t="e">
            <v>#NAME?</v>
          </cell>
          <cell r="H1062" t="e">
            <v>#NAME?</v>
          </cell>
          <cell r="I1062" t="e">
            <v>#NAME?</v>
          </cell>
        </row>
        <row r="1063">
          <cell r="A1063" t="str">
            <v>D-1</v>
          </cell>
          <cell r="C1063" t="str">
            <v>MC</v>
          </cell>
          <cell r="D1063" t="str">
            <v>PORTABOLSA METALICA RODABLE, PARA ROPA SUCIA</v>
          </cell>
          <cell r="E1063" t="str">
            <v>MC</v>
          </cell>
          <cell r="F1063" t="str">
            <v>EQ</v>
          </cell>
          <cell r="G1063" t="e">
            <v>#NAME?</v>
          </cell>
          <cell r="H1063" t="e">
            <v>#NAME?</v>
          </cell>
          <cell r="I1063" t="e">
            <v>#NAME?</v>
          </cell>
        </row>
        <row r="1064">
          <cell r="A1064" t="str">
            <v>D-17</v>
          </cell>
          <cell r="C1064" t="str">
            <v>MC</v>
          </cell>
          <cell r="D1064" t="str">
            <v>PORTABOLSA PARA BOTAS SUCIAS</v>
          </cell>
          <cell r="E1064" t="str">
            <v>MC</v>
          </cell>
          <cell r="F1064" t="str">
            <v>EQ</v>
          </cell>
          <cell r="G1064" t="e">
            <v>#NAME?</v>
          </cell>
          <cell r="H1064" t="e">
            <v>#NAME?</v>
          </cell>
          <cell r="I1064" t="e">
            <v>#NAME?</v>
          </cell>
        </row>
        <row r="1065">
          <cell r="A1065" t="str">
            <v>D-8</v>
          </cell>
          <cell r="C1065" t="str">
            <v>MC</v>
          </cell>
          <cell r="D1065" t="str">
            <v xml:space="preserve">PORTACHATAS Y PAPAGAYOS DE PARED </v>
          </cell>
          <cell r="E1065" t="str">
            <v>MC</v>
          </cell>
          <cell r="F1065" t="str">
            <v>EQ</v>
          </cell>
          <cell r="G1065" t="e">
            <v>#NAME?</v>
          </cell>
          <cell r="H1065" t="e">
            <v>#NAME?</v>
          </cell>
          <cell r="I1065" t="e">
            <v>#NAME?</v>
          </cell>
        </row>
        <row r="1066">
          <cell r="A1066" t="str">
            <v>D-4B</v>
          </cell>
          <cell r="C1066" t="str">
            <v>MC</v>
          </cell>
          <cell r="D1066" t="str">
            <v>PORTALAVATORIO DOBLE DE ACERO INOXIDABLE RODABLE CON GABINETES</v>
          </cell>
          <cell r="E1066" t="str">
            <v>MC</v>
          </cell>
          <cell r="F1066" t="str">
            <v>EQ</v>
          </cell>
          <cell r="G1066" t="e">
            <v>#NAME?</v>
          </cell>
          <cell r="H1066" t="e">
            <v>#NAME?</v>
          </cell>
          <cell r="I1066" t="e">
            <v>#NAME?</v>
          </cell>
        </row>
        <row r="1067">
          <cell r="A1067" t="str">
            <v>D-3</v>
          </cell>
          <cell r="C1067" t="str">
            <v>MC</v>
          </cell>
          <cell r="D1067" t="str">
            <v>PORTALAVATORIO SIMPLE METÁLICO RODABLE, INCLUYE LAVATORIO DE ACERO INOX.</v>
          </cell>
          <cell r="E1067" t="str">
            <v>MC</v>
          </cell>
          <cell r="F1067" t="str">
            <v>EQ</v>
          </cell>
          <cell r="G1067" t="e">
            <v>#NAME?</v>
          </cell>
          <cell r="H1067" t="e">
            <v>#NAME?</v>
          </cell>
          <cell r="I1067" t="e">
            <v>#NAME?</v>
          </cell>
        </row>
        <row r="1068">
          <cell r="A1068" t="str">
            <v>D-9</v>
          </cell>
          <cell r="C1068" t="str">
            <v>MC</v>
          </cell>
          <cell r="D1068" t="str">
            <v>PORTASUERO METALICO RODABLE</v>
          </cell>
          <cell r="E1068" t="str">
            <v>MC</v>
          </cell>
          <cell r="F1068" t="str">
            <v>EQ</v>
          </cell>
          <cell r="G1068" t="e">
            <v>#NAME?</v>
          </cell>
          <cell r="H1068" t="e">
            <v>#NAME?</v>
          </cell>
          <cell r="I1068" t="e">
            <v>#NAME?</v>
          </cell>
        </row>
        <row r="1069">
          <cell r="A1069" t="str">
            <v>EM-68a</v>
          </cell>
          <cell r="C1069" t="str">
            <v>DX</v>
          </cell>
          <cell r="D1069" t="str">
            <v>POTENCIALES EVOCADOS AUDITIVOS</v>
          </cell>
          <cell r="E1069" t="str">
            <v>B</v>
          </cell>
          <cell r="F1069" t="str">
            <v>EQ</v>
          </cell>
          <cell r="G1069" t="e">
            <v>#NAME?</v>
          </cell>
          <cell r="H1069" t="e">
            <v>#NAME?</v>
          </cell>
          <cell r="I1069" t="e">
            <v>#NAME?</v>
          </cell>
        </row>
        <row r="1070">
          <cell r="A1070" t="str">
            <v>EM-68</v>
          </cell>
          <cell r="C1070" t="str">
            <v>DX</v>
          </cell>
          <cell r="D1070" t="str">
            <v>POTENCIALES EVOCADOS AUDITIVOS Y VISUALES</v>
          </cell>
          <cell r="E1070" t="str">
            <v>B</v>
          </cell>
          <cell r="F1070" t="str">
            <v>EQ</v>
          </cell>
          <cell r="G1070" t="e">
            <v>#NAME?</v>
          </cell>
          <cell r="H1070" t="e">
            <v>#NAME?</v>
          </cell>
          <cell r="I1070" t="e">
            <v>#NAME?</v>
          </cell>
        </row>
        <row r="1071">
          <cell r="A1071" t="str">
            <v>L-46</v>
          </cell>
          <cell r="C1071" t="str">
            <v>LAB</v>
          </cell>
          <cell r="D1071" t="str">
            <v>POTENCIÓMETRO</v>
          </cell>
          <cell r="E1071" t="str">
            <v>L</v>
          </cell>
          <cell r="F1071" t="str">
            <v>EQ</v>
          </cell>
          <cell r="G1071" t="e">
            <v>#NAME?</v>
          </cell>
          <cell r="H1071" t="e">
            <v>#NAME?</v>
          </cell>
        </row>
        <row r="1072">
          <cell r="A1072" t="str">
            <v>L-46</v>
          </cell>
          <cell r="C1072" t="str">
            <v>LAB</v>
          </cell>
          <cell r="D1072" t="str">
            <v>POTENCIOMETRO DIGITAL</v>
          </cell>
          <cell r="E1072" t="str">
            <v>L</v>
          </cell>
          <cell r="F1072" t="str">
            <v>EQ</v>
          </cell>
          <cell r="G1072" t="e">
            <v>#NAME?</v>
          </cell>
          <cell r="H1072" t="e">
            <v>#NAME?</v>
          </cell>
          <cell r="I1072" t="e">
            <v>#NAME?</v>
          </cell>
        </row>
        <row r="1073">
          <cell r="A1073" t="str">
            <v>B-72</v>
          </cell>
          <cell r="C1073" t="str">
            <v>SAN</v>
          </cell>
          <cell r="D1073" t="str">
            <v xml:space="preserve">POZA PARA LAVAR ANIMALES DE 80 X 120 CON REBORDE DE 30  </v>
          </cell>
          <cell r="E1073" t="str">
            <v>OC</v>
          </cell>
          <cell r="F1073" t="str">
            <v>EQ</v>
          </cell>
          <cell r="G1073" t="e">
            <v>#NAME?</v>
          </cell>
          <cell r="H1073" t="e">
            <v>#NAME?</v>
          </cell>
          <cell r="I1073" t="e">
            <v>#NAME?</v>
          </cell>
        </row>
        <row r="1074">
          <cell r="A1074" t="str">
            <v>G-7</v>
          </cell>
          <cell r="C1074" t="str">
            <v>SAN</v>
          </cell>
          <cell r="D1074" t="str">
            <v>POZA PARA PURGA</v>
          </cell>
          <cell r="E1074" t="str">
            <v>OC</v>
          </cell>
          <cell r="F1074" t="str">
            <v>EQ</v>
          </cell>
          <cell r="G1074" t="e">
            <v>#NAME?</v>
          </cell>
          <cell r="H1074" t="e">
            <v>#NAME?</v>
          </cell>
          <cell r="I1074" t="e">
            <v>#NAME?</v>
          </cell>
        </row>
        <row r="1075">
          <cell r="A1075" t="str">
            <v>LA-42B</v>
          </cell>
          <cell r="C1075" t="str">
            <v>EM</v>
          </cell>
          <cell r="D1075" t="str">
            <v>PRENSA INDUSTRIAL DE 20 KG/HORA</v>
          </cell>
          <cell r="E1075" t="str">
            <v>EM</v>
          </cell>
          <cell r="F1075" t="str">
            <v>EQ</v>
          </cell>
          <cell r="I1075" t="e">
            <v>#NAME?</v>
          </cell>
        </row>
        <row r="1076">
          <cell r="A1076" t="str">
            <v>X-29A</v>
          </cell>
          <cell r="C1076" t="str">
            <v>NUT</v>
          </cell>
          <cell r="D1076" t="str">
            <v>PRENSADORA DE PAPAS INDUSTRIAL</v>
          </cell>
          <cell r="E1076" t="str">
            <v>E</v>
          </cell>
          <cell r="F1076" t="str">
            <v>EQ</v>
          </cell>
          <cell r="G1076" t="e">
            <v>#NAME?</v>
          </cell>
          <cell r="H1076" t="e">
            <v>#NAME?</v>
          </cell>
          <cell r="I1076" t="e">
            <v>#NAME?</v>
          </cell>
        </row>
        <row r="1077">
          <cell r="A1077" t="str">
            <v>J-5</v>
          </cell>
          <cell r="C1077" t="str">
            <v>IMAG</v>
          </cell>
          <cell r="D1077" t="str">
            <v>PROCESADOR AUTOMÁTICO DE PELÍCULAS - MEDIANA CAPACIDAD</v>
          </cell>
          <cell r="E1077" t="str">
            <v>C</v>
          </cell>
          <cell r="F1077" t="str">
            <v>EQ</v>
          </cell>
          <cell r="G1077" t="e">
            <v>#NAME?</v>
          </cell>
          <cell r="H1077" t="e">
            <v>#NAME?</v>
          </cell>
          <cell r="I1077" t="e">
            <v>#NAME?</v>
          </cell>
        </row>
        <row r="1078">
          <cell r="A1078" t="str">
            <v>L-40</v>
          </cell>
          <cell r="C1078" t="str">
            <v>LAB</v>
          </cell>
          <cell r="D1078" t="str">
            <v xml:space="preserve">PROCESADOR AUTOMATICO DE TEJIDOS </v>
          </cell>
          <cell r="E1078" t="str">
            <v>L</v>
          </cell>
          <cell r="F1078" t="str">
            <v>EQ</v>
          </cell>
          <cell r="G1078" t="e">
            <v>#NAME?</v>
          </cell>
          <cell r="H1078" t="e">
            <v>#NAME?</v>
          </cell>
          <cell r="I1078" t="e">
            <v>#NAME?</v>
          </cell>
        </row>
        <row r="1079">
          <cell r="A1079" t="str">
            <v>X-29</v>
          </cell>
          <cell r="C1079" t="str">
            <v>NUT</v>
          </cell>
          <cell r="D1079" t="str">
            <v>PROCESADOR DE ALIMENTOS</v>
          </cell>
          <cell r="E1079" t="str">
            <v>E</v>
          </cell>
          <cell r="F1079" t="str">
            <v>EQ</v>
          </cell>
          <cell r="G1079" t="e">
            <v>#NAME?</v>
          </cell>
          <cell r="H1079" t="e">
            <v>#NAME?</v>
          </cell>
          <cell r="I1079" t="e">
            <v>#NAME?</v>
          </cell>
        </row>
        <row r="1080">
          <cell r="A1080" t="str">
            <v>X-29F</v>
          </cell>
          <cell r="C1080" t="str">
            <v>NUT</v>
          </cell>
          <cell r="D1080" t="str">
            <v>PROCESADOR ELECTRICO DE ALIMENTOS</v>
          </cell>
          <cell r="E1080" t="str">
            <v>EM</v>
          </cell>
          <cell r="F1080" t="str">
            <v>EQ</v>
          </cell>
          <cell r="I1080" t="e">
            <v>#NAME?</v>
          </cell>
        </row>
        <row r="1081">
          <cell r="A1081" t="str">
            <v>J-2</v>
          </cell>
          <cell r="C1081" t="str">
            <v>IMAG</v>
          </cell>
          <cell r="D1081" t="str">
            <v>PROCESADORA  AUTOMÁTICA PARA PELÍCULAS DENTALES</v>
          </cell>
          <cell r="E1081" t="str">
            <v>C</v>
          </cell>
          <cell r="F1081" t="str">
            <v>EQ</v>
          </cell>
          <cell r="G1081" t="e">
            <v>#NAME?</v>
          </cell>
          <cell r="H1081" t="e">
            <v>#NAME?</v>
          </cell>
          <cell r="I1081" t="e">
            <v>#NAME?</v>
          </cell>
        </row>
        <row r="1082">
          <cell r="A1082" t="str">
            <v>EM-90A</v>
          </cell>
          <cell r="C1082" t="str">
            <v>OPT</v>
          </cell>
          <cell r="D1082" t="str">
            <v xml:space="preserve">PROCTOSIGMOIDOSCOPIO </v>
          </cell>
          <cell r="E1082" t="str">
            <v>B</v>
          </cell>
          <cell r="F1082" t="str">
            <v>EQ</v>
          </cell>
          <cell r="G1082" t="e">
            <v>#NAME?</v>
          </cell>
          <cell r="H1082" t="e">
            <v>#NAME?</v>
          </cell>
        </row>
        <row r="1083">
          <cell r="A1083" t="str">
            <v>EM-90B</v>
          </cell>
          <cell r="C1083" t="str">
            <v>OPT</v>
          </cell>
          <cell r="D1083" t="str">
            <v>PROCTOSIGMOIDOSCOPIO ADULTO PEDIATRICO</v>
          </cell>
          <cell r="E1083" t="str">
            <v>B</v>
          </cell>
          <cell r="F1083" t="str">
            <v>EQ</v>
          </cell>
          <cell r="G1083" t="e">
            <v>#NAME?</v>
          </cell>
          <cell r="H1083" t="e">
            <v>#NAME?</v>
          </cell>
          <cell r="I1083" t="e">
            <v>#NAME?</v>
          </cell>
        </row>
        <row r="1084">
          <cell r="A1084" t="str">
            <v>U-64</v>
          </cell>
          <cell r="C1084" t="str">
            <v>OFT</v>
          </cell>
          <cell r="D1084" t="str">
            <v>PROYECTOR DE OPTOTIPOS</v>
          </cell>
          <cell r="E1084" t="str">
            <v>C</v>
          </cell>
          <cell r="F1084" t="str">
            <v>EQ</v>
          </cell>
          <cell r="G1084" t="e">
            <v>#NAME?</v>
          </cell>
          <cell r="H1084" t="e">
            <v>#NAME?</v>
          </cell>
          <cell r="I1084" t="e">
            <v>#NAME?</v>
          </cell>
        </row>
        <row r="1085">
          <cell r="A1085" t="str">
            <v>I-25</v>
          </cell>
          <cell r="C1085" t="str">
            <v>INF</v>
          </cell>
          <cell r="D1085" t="str">
            <v>PROYECTOR MULTIMEDIA</v>
          </cell>
          <cell r="E1085" t="str">
            <v>INF</v>
          </cell>
          <cell r="F1085" t="str">
            <v>EQ</v>
          </cell>
          <cell r="G1085" t="e">
            <v>#NAME?</v>
          </cell>
          <cell r="H1085" t="e">
            <v>#NAME?</v>
          </cell>
          <cell r="I1085" t="e">
            <v>#NAME?</v>
          </cell>
        </row>
        <row r="1086">
          <cell r="A1086" t="str">
            <v>I-25A</v>
          </cell>
          <cell r="C1086" t="str">
            <v>INF</v>
          </cell>
          <cell r="D1086" t="str">
            <v xml:space="preserve">PROYECTOR MULTIMEDIA  CON TARJETA RED INALAMBRICA PARA TECHO CON RACK </v>
          </cell>
          <cell r="E1086" t="str">
            <v>INF</v>
          </cell>
          <cell r="F1086" t="str">
            <v>EQ</v>
          </cell>
          <cell r="G1086" t="e">
            <v>#NAME?</v>
          </cell>
          <cell r="H1086" t="e">
            <v>#NAME?</v>
          </cell>
          <cell r="I1086" t="e">
            <v>#NAME?</v>
          </cell>
        </row>
        <row r="1087">
          <cell r="A1087" t="str">
            <v>EM-83A</v>
          </cell>
          <cell r="C1087" t="str">
            <v>DX</v>
          </cell>
          <cell r="D1087" t="str">
            <v>PULSOXIMETRO - PEDIATRICO/NEONATAL</v>
          </cell>
          <cell r="E1087" t="str">
            <v>B</v>
          </cell>
          <cell r="F1087" t="str">
            <v>EQ</v>
          </cell>
          <cell r="G1087" t="e">
            <v>#NAME?</v>
          </cell>
          <cell r="H1087" t="e">
            <v>#NAME?</v>
          </cell>
          <cell r="I1087" t="e">
            <v>#NAME?</v>
          </cell>
        </row>
        <row r="1088">
          <cell r="A1088" t="str">
            <v>EM-83</v>
          </cell>
          <cell r="C1088" t="str">
            <v>DX</v>
          </cell>
          <cell r="D1088" t="str">
            <v>PULSOXIMETRO ADULTO</v>
          </cell>
          <cell r="E1088" t="str">
            <v>B</v>
          </cell>
          <cell r="F1088" t="str">
            <v>EQ</v>
          </cell>
          <cell r="G1088" t="e">
            <v>#NAME?</v>
          </cell>
          <cell r="H1088" t="e">
            <v>#NAME?</v>
          </cell>
          <cell r="I1088" t="e">
            <v>#NAME?</v>
          </cell>
        </row>
        <row r="1089">
          <cell r="A1089" t="str">
            <v>EM-85</v>
          </cell>
          <cell r="C1089" t="str">
            <v>DX</v>
          </cell>
          <cell r="D1089" t="str">
            <v>PULSOXIMETRO ADULTO/PEDIÁTRICO</v>
          </cell>
          <cell r="E1089" t="str">
            <v>B</v>
          </cell>
          <cell r="F1089" t="str">
            <v>EQ</v>
          </cell>
          <cell r="G1089" t="e">
            <v>#NAME?</v>
          </cell>
          <cell r="H1089" t="e">
            <v>#NAME?</v>
          </cell>
          <cell r="I1089" t="e">
            <v>#NAME?</v>
          </cell>
        </row>
        <row r="1090">
          <cell r="A1090" t="str">
            <v>L-39</v>
          </cell>
          <cell r="C1090" t="str">
            <v>LAB</v>
          </cell>
          <cell r="D1090" t="str">
            <v>PURIFICADOR DE AGUA</v>
          </cell>
          <cell r="E1090" t="str">
            <v>B</v>
          </cell>
          <cell r="F1090" t="str">
            <v>EQ</v>
          </cell>
          <cell r="G1090" t="e">
            <v>#NAME?</v>
          </cell>
          <cell r="H1090" t="e">
            <v>#NAME?</v>
          </cell>
          <cell r="I1090" t="e">
            <v>#NAME?</v>
          </cell>
        </row>
        <row r="1091">
          <cell r="A1091" t="str">
            <v>I-36A</v>
          </cell>
          <cell r="C1091" t="str">
            <v>INF</v>
          </cell>
          <cell r="D1091" t="str">
            <v>RACK DE PARED PARA TV DE 21"</v>
          </cell>
          <cell r="E1091" t="str">
            <v>INF</v>
          </cell>
          <cell r="F1091" t="str">
            <v>EQ</v>
          </cell>
          <cell r="G1091" t="e">
            <v>#NAME?</v>
          </cell>
          <cell r="H1091" t="e">
            <v>#NAME?</v>
          </cell>
          <cell r="I1091" t="e">
            <v>#NAME?</v>
          </cell>
        </row>
        <row r="1092">
          <cell r="A1092" t="str">
            <v>I-38A</v>
          </cell>
          <cell r="C1092" t="str">
            <v>INF</v>
          </cell>
          <cell r="D1092" t="str">
            <v>RACK DE PARED PARA TV DE 32"</v>
          </cell>
          <cell r="E1092" t="str">
            <v>INF</v>
          </cell>
          <cell r="F1092" t="str">
            <v>EQ</v>
          </cell>
          <cell r="G1092" t="e">
            <v>#NAME?</v>
          </cell>
          <cell r="H1092" t="e">
            <v>#NAME?</v>
          </cell>
          <cell r="I1092" t="e">
            <v>#NAME?</v>
          </cell>
        </row>
        <row r="1093">
          <cell r="A1093" t="str">
            <v>CE-1</v>
          </cell>
          <cell r="C1093" t="str">
            <v>C</v>
          </cell>
          <cell r="D1093" t="str">
            <v>RACK MOVIL PARA CAJAS E INSTRUMENTAL</v>
          </cell>
          <cell r="E1093" t="str">
            <v>C</v>
          </cell>
          <cell r="F1093" t="str">
            <v>EQ</v>
          </cell>
          <cell r="G1093" t="e">
            <v>#NAME?</v>
          </cell>
          <cell r="H1093" t="e">
            <v>#NAME?</v>
          </cell>
          <cell r="I1093" t="e">
            <v>#NAME?</v>
          </cell>
        </row>
        <row r="1094">
          <cell r="A1094" t="str">
            <v>KC-120</v>
          </cell>
          <cell r="C1094" t="str">
            <v>EST</v>
          </cell>
          <cell r="D1094" t="str">
            <v>RACK MOVIL PARA CAJAS E INSTRUMENTAL</v>
          </cell>
          <cell r="E1094" t="str">
            <v>MC</v>
          </cell>
          <cell r="F1094" t="str">
            <v>EQ</v>
          </cell>
          <cell r="G1094" t="e">
            <v>#NAME?</v>
          </cell>
          <cell r="H1094" t="e">
            <v>#NAME?</v>
          </cell>
          <cell r="I1094" t="e">
            <v>#NAME?</v>
          </cell>
        </row>
        <row r="1095">
          <cell r="A1095" t="str">
            <v>RM-3</v>
          </cell>
          <cell r="C1095" t="str">
            <v>EST</v>
          </cell>
          <cell r="D1095" t="str">
            <v>RACK MURAL PARA CESTAS</v>
          </cell>
          <cell r="E1095" t="str">
            <v>MC</v>
          </cell>
          <cell r="F1095" t="str">
            <v>EQ</v>
          </cell>
          <cell r="I1095" t="e">
            <v>#REF!</v>
          </cell>
        </row>
        <row r="1096">
          <cell r="A1096" t="str">
            <v>KC-120</v>
          </cell>
          <cell r="C1096" t="str">
            <v>EST</v>
          </cell>
          <cell r="D1096" t="str">
            <v>RACK MOVIL PARA CAJAS E INSTRUMENTAL</v>
          </cell>
          <cell r="E1096" t="str">
            <v>MC</v>
          </cell>
          <cell r="F1096" t="str">
            <v>EQ</v>
          </cell>
          <cell r="G1096" t="e">
            <v>#NAME?</v>
          </cell>
          <cell r="H1096" t="e">
            <v>#NAME?</v>
          </cell>
          <cell r="I1096" t="e">
            <v>#NAME?</v>
          </cell>
        </row>
        <row r="1097">
          <cell r="A1097" t="str">
            <v>RM-2</v>
          </cell>
          <cell r="C1097" t="str">
            <v>EST</v>
          </cell>
          <cell r="D1097" t="str">
            <v>RACK MÓVIL PARA CESTAS</v>
          </cell>
          <cell r="E1097" t="str">
            <v>MC</v>
          </cell>
          <cell r="F1097" t="str">
            <v>EQ</v>
          </cell>
          <cell r="I1097" t="e">
            <v>#NAME?</v>
          </cell>
        </row>
        <row r="1098">
          <cell r="A1098" t="str">
            <v>I-16</v>
          </cell>
          <cell r="C1098" t="str">
            <v>COM</v>
          </cell>
          <cell r="D1098" t="str">
            <v>RADIO (TRANSRECEPTOR TIPO H-F)</v>
          </cell>
          <cell r="E1098" t="str">
            <v>COM</v>
          </cell>
          <cell r="F1098" t="str">
            <v>EQ</v>
          </cell>
          <cell r="H1098" t="e">
            <v>#NAME?</v>
          </cell>
          <cell r="I1098" t="e">
            <v>#NAME?</v>
          </cell>
        </row>
        <row r="1099">
          <cell r="A1099" t="str">
            <v>Z-132B</v>
          </cell>
          <cell r="C1099" t="str">
            <v>INF</v>
          </cell>
          <cell r="D1099" t="str">
            <v>RADIO RECEPTOR VHF/HF MOVIL</v>
          </cell>
          <cell r="E1099" t="str">
            <v>E</v>
          </cell>
          <cell r="F1099" t="str">
            <v>EQ</v>
          </cell>
        </row>
        <row r="1100">
          <cell r="A1100" t="str">
            <v>I-103</v>
          </cell>
          <cell r="C1100" t="str">
            <v>COM</v>
          </cell>
          <cell r="D1100" t="str">
            <v>RADIO RECEPTOR Y REPRODUCTOR DE CDS</v>
          </cell>
          <cell r="E1100" t="str">
            <v>COM</v>
          </cell>
          <cell r="F1100" t="str">
            <v>EQ</v>
          </cell>
          <cell r="H1100" t="e">
            <v>#NAME?</v>
          </cell>
        </row>
        <row r="1101">
          <cell r="A1101" t="str">
            <v>RED-104</v>
          </cell>
          <cell r="C1101" t="str">
            <v>EM</v>
          </cell>
          <cell r="D1101" t="str">
            <v>RED DE AIRE COMPRIMIDO INDUSTRIAL CON VALVULAS Y ACCESORIOS</v>
          </cell>
          <cell r="E1101" t="str">
            <v>EM</v>
          </cell>
          <cell r="F1101" t="str">
            <v>OC</v>
          </cell>
          <cell r="G1101" t="e">
            <v>#NAME?</v>
          </cell>
          <cell r="H1101" t="e">
            <v>#NAME?</v>
          </cell>
          <cell r="I1101" t="e">
            <v>#NAME?</v>
          </cell>
        </row>
        <row r="1102">
          <cell r="A1102" t="str">
            <v>RED-103</v>
          </cell>
          <cell r="C1102" t="str">
            <v>EM</v>
          </cell>
          <cell r="D1102" t="str">
            <v>RED DE AIRE MEDICINAL CON VALVULAS Y ACCESORIOS</v>
          </cell>
          <cell r="E1102" t="str">
            <v>EM</v>
          </cell>
          <cell r="F1102" t="str">
            <v>OC</v>
          </cell>
          <cell r="G1102" t="e">
            <v>#NAME?</v>
          </cell>
          <cell r="H1102" t="e">
            <v>#NAME?</v>
          </cell>
          <cell r="I1102" t="e">
            <v>#NAME?</v>
          </cell>
        </row>
        <row r="1103">
          <cell r="A1103" t="str">
            <v>BAT-104</v>
          </cell>
          <cell r="C1103" t="str">
            <v>EM</v>
          </cell>
          <cell r="D1103" t="str">
            <v>RED DE ALIIMENCION ELECTRICA DUCTOS, CABLES Y CAJAS</v>
          </cell>
          <cell r="E1103" t="str">
            <v>EM</v>
          </cell>
          <cell r="F1103" t="str">
            <v>EQ</v>
          </cell>
          <cell r="I1103" t="e">
            <v>#NAME?</v>
          </cell>
        </row>
        <row r="1104">
          <cell r="A1104" t="str">
            <v>RED-102</v>
          </cell>
          <cell r="C1104" t="str">
            <v>EM</v>
          </cell>
          <cell r="D1104" t="str">
            <v>RED DE OXIDO NITROSO CON VALVULAS Y ACCESORIOS</v>
          </cell>
          <cell r="E1104" t="str">
            <v>EM</v>
          </cell>
          <cell r="F1104" t="str">
            <v>OC</v>
          </cell>
          <cell r="G1104" t="e">
            <v>#NAME?</v>
          </cell>
          <cell r="H1104" t="e">
            <v>#NAME?</v>
          </cell>
          <cell r="I1104" t="e">
            <v>#NAME?</v>
          </cell>
        </row>
        <row r="1105">
          <cell r="A1105" t="str">
            <v>RED-101</v>
          </cell>
          <cell r="C1105" t="str">
            <v>EM</v>
          </cell>
          <cell r="D1105" t="str">
            <v>RED DE OXIGENO CON VALVULAS Y ACCESORIOS</v>
          </cell>
          <cell r="E1105" t="str">
            <v>EM</v>
          </cell>
          <cell r="F1105" t="str">
            <v>OC</v>
          </cell>
          <cell r="G1105" t="e">
            <v>#NAME?</v>
          </cell>
          <cell r="H1105" t="e">
            <v>#NAME?</v>
          </cell>
        </row>
        <row r="1106">
          <cell r="A1106" t="str">
            <v>RED-100</v>
          </cell>
          <cell r="C1106" t="str">
            <v>EM</v>
          </cell>
          <cell r="D1106" t="str">
            <v>RED DE VACIO CON VALVULAS Y ACCESORIOS</v>
          </cell>
          <cell r="E1106" t="str">
            <v>EM</v>
          </cell>
          <cell r="F1106" t="str">
            <v>OC</v>
          </cell>
          <cell r="G1106" t="e">
            <v>#NAME?</v>
          </cell>
          <cell r="H1106" t="e">
            <v>#NAME?</v>
          </cell>
          <cell r="I1106" t="e">
            <v>#NAME?</v>
          </cell>
        </row>
        <row r="1107">
          <cell r="A1107" t="str">
            <v>FAR-12</v>
          </cell>
          <cell r="C1107" t="str">
            <v>C</v>
          </cell>
          <cell r="D1107" t="str">
            <v>RE-ENVASADOR DE FÁRMACOS LIQUIDAS</v>
          </cell>
          <cell r="E1107" t="str">
            <v>C</v>
          </cell>
          <cell r="F1107" t="str">
            <v>EQ</v>
          </cell>
          <cell r="G1107" t="e">
            <v>#NAME?</v>
          </cell>
          <cell r="H1107" t="e">
            <v>#NAME?</v>
          </cell>
          <cell r="I1107" t="e">
            <v>#NAME?</v>
          </cell>
        </row>
        <row r="1108">
          <cell r="A1108" t="str">
            <v>FAR-10A</v>
          </cell>
          <cell r="C1108" t="str">
            <v>C</v>
          </cell>
          <cell r="D1108" t="str">
            <v>RE-ENVASADOR DE FÁRMACOS SÓLIDOS</v>
          </cell>
          <cell r="E1108" t="str">
            <v>C</v>
          </cell>
          <cell r="F1108" t="str">
            <v>EQ</v>
          </cell>
          <cell r="G1108" t="e">
            <v>#NAME?</v>
          </cell>
          <cell r="H1108" t="e">
            <v>#NAME?</v>
          </cell>
          <cell r="I1108" t="e">
            <v>#NAME?</v>
          </cell>
        </row>
        <row r="1109">
          <cell r="A1109" t="str">
            <v>L-113</v>
          </cell>
          <cell r="C1109" t="str">
            <v>OFT</v>
          </cell>
          <cell r="D1109" t="str">
            <v xml:space="preserve">REFRACTÓMETRO DIGITAL </v>
          </cell>
          <cell r="E1109" t="str">
            <v>B</v>
          </cell>
          <cell r="F1109" t="str">
            <v>EQ</v>
          </cell>
          <cell r="G1109" t="e">
            <v>#NAME?</v>
          </cell>
          <cell r="H1109" t="e">
            <v>#NAME?</v>
          </cell>
          <cell r="I1109" t="e">
            <v>#NAME?</v>
          </cell>
        </row>
        <row r="1110">
          <cell r="A1110" t="str">
            <v>R-22C</v>
          </cell>
          <cell r="C1110" t="str">
            <v>EM</v>
          </cell>
          <cell r="D1110" t="str">
            <v>REFRIGERADOR ELÉCTRICO A COMPRESIÓN DE 60 A 110 LITROS</v>
          </cell>
          <cell r="E1110" t="str">
            <v>E</v>
          </cell>
          <cell r="F1110" t="str">
            <v>EQ</v>
          </cell>
          <cell r="H1110" t="e">
            <v>#NAME?</v>
          </cell>
          <cell r="I1110" t="e">
            <v>#NAME?</v>
          </cell>
        </row>
        <row r="1111">
          <cell r="A1111" t="str">
            <v>R-19A</v>
          </cell>
          <cell r="C1111" t="str">
            <v>LAB</v>
          </cell>
          <cell r="D1111" t="str">
            <v>REFRIGERADOR PARA BANCO DE SANGRE 200 A 228 BOLSAS, +4°C</v>
          </cell>
          <cell r="E1111" t="str">
            <v>L</v>
          </cell>
          <cell r="F1111" t="str">
            <v>EQ</v>
          </cell>
          <cell r="G1111" t="e">
            <v>#NAME?</v>
          </cell>
          <cell r="H1111" t="e">
            <v>#NAME?</v>
          </cell>
          <cell r="I1111" t="e">
            <v>#NAME?</v>
          </cell>
        </row>
        <row r="1112">
          <cell r="A1112" t="str">
            <v>L-18a</v>
          </cell>
          <cell r="C1112" t="str">
            <v>LAB</v>
          </cell>
          <cell r="D1112" t="str">
            <v>REFRIGERADORA DE +4°C DE 400 LITROS</v>
          </cell>
          <cell r="E1112" t="str">
            <v>L</v>
          </cell>
          <cell r="F1112" t="str">
            <v>EQ</v>
          </cell>
          <cell r="G1112" t="e">
            <v>#NAME?</v>
          </cell>
          <cell r="H1112" t="e">
            <v>#NAME?</v>
          </cell>
          <cell r="I1112" t="e">
            <v>#NAME?</v>
          </cell>
        </row>
        <row r="1113">
          <cell r="A1113" t="str">
            <v>R-22</v>
          </cell>
          <cell r="C1113" t="str">
            <v>LAB</v>
          </cell>
          <cell r="D1113" t="str">
            <v>REFRIGERADORA DE 04 PIES CUBICOS</v>
          </cell>
          <cell r="E1113" t="str">
            <v>L</v>
          </cell>
          <cell r="F1113" t="str">
            <v>EQ</v>
          </cell>
          <cell r="G1113" t="e">
            <v>#NAME?</v>
          </cell>
          <cell r="H1113" t="e">
            <v>#NAME?</v>
          </cell>
          <cell r="I1113" t="e">
            <v>#NAME?</v>
          </cell>
        </row>
        <row r="1114">
          <cell r="A1114" t="str">
            <v>R-26</v>
          </cell>
          <cell r="C1114" t="str">
            <v>LAB</v>
          </cell>
          <cell r="D1114" t="str">
            <v>REFRIGERADORA DE 12 PIES CUBICOS</v>
          </cell>
          <cell r="E1114" t="str">
            <v>L</v>
          </cell>
          <cell r="F1114" t="str">
            <v>EQ</v>
          </cell>
          <cell r="G1114" t="e">
            <v>#NAME?</v>
          </cell>
          <cell r="H1114" t="e">
            <v>#NAME?</v>
          </cell>
          <cell r="I1114" t="e">
            <v>#NAME?</v>
          </cell>
        </row>
        <row r="1115">
          <cell r="A1115" t="str">
            <v>R-46</v>
          </cell>
          <cell r="C1115" t="str">
            <v>NUT</v>
          </cell>
          <cell r="D1115" t="str">
            <v>REFRIGERADORA DE 1500 LTS</v>
          </cell>
          <cell r="E1115" t="str">
            <v>EM</v>
          </cell>
          <cell r="F1115" t="str">
            <v>EQ</v>
          </cell>
          <cell r="I1115" t="e">
            <v>#NAME?</v>
          </cell>
        </row>
        <row r="1116">
          <cell r="A1116" t="str">
            <v>R-29</v>
          </cell>
          <cell r="C1116" t="str">
            <v>LAB</v>
          </cell>
          <cell r="D1116" t="str">
            <v>REFRIGERADORA DE 20 PIES CUBICOS (1.2 Kw.)</v>
          </cell>
          <cell r="E1116" t="str">
            <v>L</v>
          </cell>
          <cell r="F1116" t="str">
            <v>EQ</v>
          </cell>
          <cell r="G1116" t="e">
            <v>#NAME?</v>
          </cell>
          <cell r="H1116" t="e">
            <v>#NAME?</v>
          </cell>
          <cell r="I1116" t="e">
            <v>#NAME?</v>
          </cell>
        </row>
        <row r="1117">
          <cell r="A1117" t="str">
            <v>R-XX1</v>
          </cell>
          <cell r="C1117" t="str">
            <v>NUT</v>
          </cell>
          <cell r="D1117" t="str">
            <v>REFRIGERADORA DE CAPACIDAD  60 A 110 LITROS CON SISTEMA  FOTOVOLTAICO Ó AEROGENERADOR</v>
          </cell>
          <cell r="E1117" t="str">
            <v>EM</v>
          </cell>
          <cell r="F1117" t="str">
            <v>EQ</v>
          </cell>
        </row>
        <row r="1118">
          <cell r="A1118" t="str">
            <v>R-24</v>
          </cell>
          <cell r="C1118" t="str">
            <v>LAB</v>
          </cell>
          <cell r="D1118" t="str">
            <v>REFRIGERADORA ELÉCTRICA DE 10 P3.</v>
          </cell>
          <cell r="E1118" t="str">
            <v>L</v>
          </cell>
          <cell r="F1118" t="str">
            <v>EQ</v>
          </cell>
          <cell r="G1118" t="e">
            <v>#NAME?</v>
          </cell>
          <cell r="H1118" t="e">
            <v>#NAME?</v>
          </cell>
        </row>
        <row r="1119">
          <cell r="A1119" t="str">
            <v>R-22A</v>
          </cell>
          <cell r="C1119" t="str">
            <v>LAB</v>
          </cell>
          <cell r="D1119" t="str">
            <v xml:space="preserve">REFRIGERADORA ELÉCTRICA DE 3.8 P3 </v>
          </cell>
          <cell r="E1119" t="str">
            <v>L</v>
          </cell>
          <cell r="F1119" t="str">
            <v>EQ</v>
          </cell>
          <cell r="G1119" t="e">
            <v>#NAME?</v>
          </cell>
          <cell r="H1119" t="e">
            <v>#NAME?</v>
          </cell>
        </row>
        <row r="1120">
          <cell r="A1120" t="str">
            <v>R-35</v>
          </cell>
          <cell r="C1120" t="str">
            <v>NUT</v>
          </cell>
          <cell r="D1120" t="str">
            <v>REFRIGERADORA ELECTRICA DE 70 PIES CUBICOS</v>
          </cell>
          <cell r="E1120" t="str">
            <v>EM</v>
          </cell>
          <cell r="F1120" t="str">
            <v>EQ</v>
          </cell>
          <cell r="I1120" t="e">
            <v>#NAME?</v>
          </cell>
        </row>
        <row r="1121">
          <cell r="A1121" t="str">
            <v>R-37</v>
          </cell>
          <cell r="C1121" t="str">
            <v>LAB</v>
          </cell>
          <cell r="D1121" t="str">
            <v xml:space="preserve">REFRIGERADORA PARA BANCO DE SANGRE, 50 BOLSAS PORTÁTIL </v>
          </cell>
          <cell r="E1121" t="str">
            <v>L</v>
          </cell>
          <cell r="F1121" t="str">
            <v>EQ</v>
          </cell>
          <cell r="G1121" t="e">
            <v>#NAME?</v>
          </cell>
          <cell r="H1121" t="e">
            <v>#NAME?</v>
          </cell>
          <cell r="I1121" t="e">
            <v>#NAME?</v>
          </cell>
        </row>
        <row r="1122">
          <cell r="A1122" t="str">
            <v>R-38A</v>
          </cell>
          <cell r="C1122" t="str">
            <v>LAB</v>
          </cell>
          <cell r="D1122" t="str">
            <v>REFRIGERADORA PARA BOLSAS DE SANGRE</v>
          </cell>
          <cell r="E1122" t="str">
            <v>L</v>
          </cell>
          <cell r="F1122" t="str">
            <v>EQ</v>
          </cell>
          <cell r="G1122" t="e">
            <v>#NAME?</v>
          </cell>
          <cell r="H1122" t="e">
            <v>#NAME?</v>
          </cell>
          <cell r="I1122" t="e">
            <v>#NAME?</v>
          </cell>
        </row>
        <row r="1123">
          <cell r="A1123" t="str">
            <v>R-27B</v>
          </cell>
          <cell r="C1123" t="str">
            <v>LAB</v>
          </cell>
          <cell r="D1123" t="str">
            <v>REFRIGERADORA PARA LABORATORIO (15 A 25 PIES 3)(1.2 Kw.)</v>
          </cell>
          <cell r="E1123" t="str">
            <v>L</v>
          </cell>
          <cell r="F1123" t="str">
            <v>EQ</v>
          </cell>
          <cell r="G1123" t="e">
            <v>#NAME?</v>
          </cell>
          <cell r="H1123" t="e">
            <v>#NAME?</v>
          </cell>
          <cell r="I1123" t="e">
            <v>#NAME?</v>
          </cell>
        </row>
        <row r="1124">
          <cell r="A1124" t="str">
            <v>R-27</v>
          </cell>
          <cell r="C1124" t="str">
            <v>LAB</v>
          </cell>
          <cell r="D1124" t="str">
            <v>REFRIGERADORA PARA LABORATORIO DE 14 PIES CÚBICOS</v>
          </cell>
          <cell r="E1124" t="str">
            <v>L</v>
          </cell>
          <cell r="F1124" t="str">
            <v>EQ</v>
          </cell>
          <cell r="G1124" t="e">
            <v>#NAME?</v>
          </cell>
          <cell r="H1124" t="e">
            <v>#NAME?</v>
          </cell>
          <cell r="I1124" t="e">
            <v>#NAME?</v>
          </cell>
        </row>
        <row r="1125">
          <cell r="A1125" t="str">
            <v>R-27C</v>
          </cell>
          <cell r="C1125" t="str">
            <v>FAR</v>
          </cell>
          <cell r="D1125" t="str">
            <v>REFRIGERADORA PARA MEDICAMENTOS</v>
          </cell>
          <cell r="E1125" t="str">
            <v>L</v>
          </cell>
          <cell r="F1125" t="str">
            <v>EQ</v>
          </cell>
          <cell r="G1125" t="e">
            <v>#NAME?</v>
          </cell>
          <cell r="H1125" t="e">
            <v>#NAME?</v>
          </cell>
          <cell r="I1125" t="e">
            <v>#NAME?</v>
          </cell>
        </row>
        <row r="1126">
          <cell r="A1126" t="str">
            <v>R-38</v>
          </cell>
          <cell r="C1126" t="str">
            <v>LAB</v>
          </cell>
          <cell r="D1126" t="str">
            <v xml:space="preserve">REFRIGERADORA PARA UNIDADES  DE SANGRE 500 BOLSAS. (6 BANDEJAS DESLIZABLES) </v>
          </cell>
          <cell r="E1126" t="str">
            <v>L</v>
          </cell>
          <cell r="F1126" t="str">
            <v>EQ</v>
          </cell>
          <cell r="G1126" t="e">
            <v>#NAME?</v>
          </cell>
          <cell r="H1126" t="e">
            <v>#NAME?</v>
          </cell>
          <cell r="I1126" t="e">
            <v>#NAME?</v>
          </cell>
        </row>
        <row r="1127">
          <cell r="A1127" t="str">
            <v>Z-121</v>
          </cell>
          <cell r="C1127" t="str">
            <v>INF</v>
          </cell>
          <cell r="D1127" t="str">
            <v xml:space="preserve">REGLETA TELEFÓNICA 25 PARES </v>
          </cell>
          <cell r="E1127" t="str">
            <v>INF</v>
          </cell>
          <cell r="F1127" t="str">
            <v>OC</v>
          </cell>
          <cell r="I1127" t="e">
            <v>#NAME?</v>
          </cell>
        </row>
        <row r="1128">
          <cell r="A1128" t="str">
            <v>O-24</v>
          </cell>
          <cell r="C1128" t="str">
            <v>INF</v>
          </cell>
          <cell r="D1128" t="str">
            <v>RELOJ CRONOMETRO DE PARED</v>
          </cell>
          <cell r="E1128" t="str">
            <v>INF</v>
          </cell>
          <cell r="F1128" t="str">
            <v>EQ</v>
          </cell>
          <cell r="G1128" t="e">
            <v>#NAME?</v>
          </cell>
          <cell r="H1128" t="e">
            <v>#NAME?</v>
          </cell>
        </row>
        <row r="1129">
          <cell r="A1129" t="str">
            <v>Z-122C</v>
          </cell>
          <cell r="C1129" t="str">
            <v>INF</v>
          </cell>
          <cell r="D1129" t="str">
            <v>RELOJ CRONOMETRO DE PARED.</v>
          </cell>
          <cell r="E1129" t="str">
            <v>INF</v>
          </cell>
          <cell r="F1129" t="str">
            <v>OC</v>
          </cell>
        </row>
        <row r="1130">
          <cell r="A1130" t="str">
            <v>L-70D</v>
          </cell>
          <cell r="C1130" t="str">
            <v>LAB</v>
          </cell>
          <cell r="D1130" t="str">
            <v>RELOJ CRONOMETRO PARA LABORATORIO</v>
          </cell>
          <cell r="E1130" t="str">
            <v>L</v>
          </cell>
          <cell r="F1130" t="str">
            <v>EQ</v>
          </cell>
          <cell r="G1130" t="e">
            <v>#NAME?</v>
          </cell>
          <cell r="H1130" t="e">
            <v>#NAME?</v>
          </cell>
          <cell r="I1130" t="e">
            <v>#NAME?</v>
          </cell>
        </row>
        <row r="1131">
          <cell r="A1131" t="str">
            <v>L-70C</v>
          </cell>
          <cell r="C1131" t="str">
            <v>LAB</v>
          </cell>
          <cell r="D1131" t="str">
            <v>RELOJ DE LABORATORIO CON ALARMA</v>
          </cell>
          <cell r="E1131" t="str">
            <v>L</v>
          </cell>
          <cell r="F1131" t="str">
            <v>EQ</v>
          </cell>
          <cell r="G1131" t="e">
            <v>#NAME?</v>
          </cell>
          <cell r="H1131" t="e">
            <v>#NAME?</v>
          </cell>
          <cell r="I1131" t="e">
            <v>#NAME?</v>
          </cell>
        </row>
        <row r="1132">
          <cell r="A1132" t="str">
            <v>O-20A</v>
          </cell>
          <cell r="C1132" t="str">
            <v>INF</v>
          </cell>
          <cell r="D1132" t="str">
            <v>RELOJ DE PARED DE 2 ESFERAS</v>
          </cell>
          <cell r="E1132" t="str">
            <v>INF</v>
          </cell>
          <cell r="F1132" t="str">
            <v>EQ</v>
          </cell>
          <cell r="G1132" t="e">
            <v>#NAME?</v>
          </cell>
          <cell r="H1132" t="e">
            <v>#NAME?</v>
          </cell>
          <cell r="I1132" t="e">
            <v>#NAME?</v>
          </cell>
        </row>
        <row r="1133">
          <cell r="A1133" t="str">
            <v>J-19</v>
          </cell>
          <cell r="C1133" t="str">
            <v>C</v>
          </cell>
          <cell r="D1133" t="str">
            <v>RELOJ DE SEÑALES LUMINOSAS DE MESA PARA CUARTO OSCURO</v>
          </cell>
          <cell r="E1133" t="str">
            <v>C</v>
          </cell>
          <cell r="F1133" t="str">
            <v>EQ</v>
          </cell>
          <cell r="G1133" t="e">
            <v>#NAME?</v>
          </cell>
          <cell r="H1133" t="e">
            <v>#NAME?</v>
          </cell>
          <cell r="I1133" t="e">
            <v>#NAME?</v>
          </cell>
        </row>
        <row r="1134">
          <cell r="A1134" t="str">
            <v>O-20</v>
          </cell>
          <cell r="C1134" t="str">
            <v>INF</v>
          </cell>
          <cell r="D1134" t="str">
            <v>RELOJ DE UNA ESFERA DE PARED.</v>
          </cell>
          <cell r="E1134" t="str">
            <v>INF</v>
          </cell>
          <cell r="F1134" t="str">
            <v>EQ</v>
          </cell>
          <cell r="G1134" t="e">
            <v>#NAME?</v>
          </cell>
          <cell r="H1134" t="e">
            <v>#NAME?</v>
          </cell>
        </row>
        <row r="1135">
          <cell r="A1135" t="str">
            <v>Z-122A</v>
          </cell>
          <cell r="C1135" t="str">
            <v>INF</v>
          </cell>
          <cell r="D1135" t="str">
            <v>RELOJ DE UNA ESFERA DE PARED.</v>
          </cell>
          <cell r="E1135" t="str">
            <v>INF</v>
          </cell>
          <cell r="F1135" t="str">
            <v>OC</v>
          </cell>
        </row>
        <row r="1136">
          <cell r="A1136" t="str">
            <v>Z-123</v>
          </cell>
          <cell r="C1136" t="str">
            <v>INF</v>
          </cell>
          <cell r="D1136" t="str">
            <v>RELOJ PATRÓN</v>
          </cell>
          <cell r="E1136" t="str">
            <v>INF</v>
          </cell>
          <cell r="F1136" t="str">
            <v>OC</v>
          </cell>
        </row>
        <row r="1137">
          <cell r="A1137" t="str">
            <v>Z-124</v>
          </cell>
          <cell r="C1137" t="str">
            <v>INF</v>
          </cell>
          <cell r="D1137" t="str">
            <v>REPRODUCTOR BLU RAY</v>
          </cell>
          <cell r="E1137" t="str">
            <v>INF</v>
          </cell>
          <cell r="F1137" t="str">
            <v>EQ</v>
          </cell>
          <cell r="I1137" t="e">
            <v>#NAME?</v>
          </cell>
        </row>
        <row r="1138">
          <cell r="A1138" t="str">
            <v>I-26</v>
          </cell>
          <cell r="C1138" t="str">
            <v>INF</v>
          </cell>
          <cell r="D1138" t="str">
            <v>REPRODUCTOR DE DVD</v>
          </cell>
          <cell r="E1138" t="str">
            <v>INF</v>
          </cell>
          <cell r="F1138" t="str">
            <v>EQ</v>
          </cell>
          <cell r="G1138" t="e">
            <v>#NAME?</v>
          </cell>
          <cell r="H1138" t="e">
            <v>#NAME?</v>
          </cell>
          <cell r="I1138" t="e">
            <v>#NAME?</v>
          </cell>
        </row>
        <row r="1139">
          <cell r="A1139" t="str">
            <v>EM-555A</v>
          </cell>
          <cell r="C1139" t="str">
            <v>IMAG</v>
          </cell>
          <cell r="D1139" t="str">
            <v xml:space="preserve">RESONADOR MAGNÉTICO DE  3.0 TESLA </v>
          </cell>
          <cell r="E1139" t="str">
            <v>B</v>
          </cell>
          <cell r="F1139" t="str">
            <v>EQ</v>
          </cell>
          <cell r="G1139" t="e">
            <v>#NAME?</v>
          </cell>
          <cell r="H1139" t="e">
            <v>#NAME?</v>
          </cell>
          <cell r="I1139" t="e">
            <v>#NAME?</v>
          </cell>
        </row>
        <row r="1140">
          <cell r="A1140" t="str">
            <v>EM-555</v>
          </cell>
          <cell r="C1140" t="str">
            <v>IMAG</v>
          </cell>
          <cell r="D1140" t="str">
            <v xml:space="preserve">RESONADOR MAGNÉTICO DE 1,5 TESLA </v>
          </cell>
          <cell r="E1140" t="str">
            <v>B</v>
          </cell>
          <cell r="F1140" t="str">
            <v>EQ</v>
          </cell>
          <cell r="G1140" t="e">
            <v>#NAME?</v>
          </cell>
          <cell r="H1140" t="e">
            <v>#NAME?</v>
          </cell>
          <cell r="I1140" t="e">
            <v>#NAME?</v>
          </cell>
        </row>
        <row r="1141">
          <cell r="A1141" t="str">
            <v>DX-30</v>
          </cell>
          <cell r="C1141" t="str">
            <v>USV</v>
          </cell>
          <cell r="D1141" t="str">
            <v>RESUCITADOR MANUAL ADULTO</v>
          </cell>
          <cell r="E1141" t="str">
            <v>C</v>
          </cell>
          <cell r="F1141" t="str">
            <v>EQ</v>
          </cell>
          <cell r="G1141" t="e">
            <v>#NAME?</v>
          </cell>
          <cell r="H1141" t="e">
            <v>#NAME?</v>
          </cell>
          <cell r="I1141" t="e">
            <v>#NAME?</v>
          </cell>
        </row>
        <row r="1142">
          <cell r="A1142" t="str">
            <v>DX-32</v>
          </cell>
          <cell r="C1142" t="str">
            <v>USV</v>
          </cell>
          <cell r="D1142" t="str">
            <v>RESUCITADOR MANUAL ADULTO PEDIÁTRICO</v>
          </cell>
          <cell r="E1142" t="str">
            <v>C</v>
          </cell>
          <cell r="F1142" t="str">
            <v>EQ</v>
          </cell>
          <cell r="G1142" t="e">
            <v>#NAME?</v>
          </cell>
          <cell r="H1142" t="e">
            <v>#NAME?</v>
          </cell>
          <cell r="I1142" t="e">
            <v>#NAME?</v>
          </cell>
        </row>
        <row r="1143">
          <cell r="A1143" t="str">
            <v>EM-22C</v>
          </cell>
          <cell r="C1143" t="str">
            <v>USV</v>
          </cell>
          <cell r="D1143" t="str">
            <v>RESUCITADOR MANUAL ADULTO, PEDIÁTRICO Y NEONATAL</v>
          </cell>
          <cell r="E1143" t="str">
            <v>C</v>
          </cell>
          <cell r="F1143" t="str">
            <v>EQ</v>
          </cell>
          <cell r="G1143" t="e">
            <v>#NAME?</v>
          </cell>
          <cell r="H1143" t="e">
            <v>#NAME?</v>
          </cell>
          <cell r="I1143" t="e">
            <v>#NAME?</v>
          </cell>
        </row>
        <row r="1144">
          <cell r="A1144" t="str">
            <v>DX-36</v>
          </cell>
          <cell r="C1144" t="str">
            <v>USV</v>
          </cell>
          <cell r="D1144" t="str">
            <v>RESUCITADOR MANUAL NEONATAL</v>
          </cell>
          <cell r="E1144" t="str">
            <v>C</v>
          </cell>
          <cell r="F1144" t="str">
            <v>EQ</v>
          </cell>
          <cell r="G1144" t="e">
            <v>#NAME?</v>
          </cell>
          <cell r="H1144" t="e">
            <v>#NAME?</v>
          </cell>
          <cell r="I1144" t="e">
            <v>#NAME?</v>
          </cell>
        </row>
        <row r="1145">
          <cell r="A1145" t="str">
            <v>DX-34</v>
          </cell>
          <cell r="C1145" t="str">
            <v>USV</v>
          </cell>
          <cell r="D1145" t="str">
            <v>RESUCITADOR MANUAL PEDIÁTRICO</v>
          </cell>
          <cell r="E1145" t="str">
            <v>C</v>
          </cell>
          <cell r="F1145" t="str">
            <v>EQ</v>
          </cell>
          <cell r="G1145" t="e">
            <v>#NAME?</v>
          </cell>
          <cell r="H1145" t="e">
            <v>#NAME?</v>
          </cell>
          <cell r="I1145" t="e">
            <v>#NAME?</v>
          </cell>
        </row>
        <row r="1146">
          <cell r="A1146" t="str">
            <v>DX-38</v>
          </cell>
          <cell r="C1146" t="str">
            <v>USV</v>
          </cell>
          <cell r="D1146" t="str">
            <v>RESUCITADOR MANUAL PEDIÁTRICO /NEONATAL</v>
          </cell>
          <cell r="E1146" t="str">
            <v>C</v>
          </cell>
          <cell r="F1146" t="str">
            <v>EQ</v>
          </cell>
          <cell r="G1146" t="e">
            <v>#NAME?</v>
          </cell>
          <cell r="H1146" t="e">
            <v>#NAME?</v>
          </cell>
          <cell r="I1146" t="e">
            <v>#NAME?</v>
          </cell>
        </row>
        <row r="1147">
          <cell r="A1147" t="str">
            <v>EM-101</v>
          </cell>
          <cell r="C1147" t="str">
            <v>DX</v>
          </cell>
          <cell r="D1147" t="str">
            <v>RINOLARINGOFIBROSCOPIO</v>
          </cell>
          <cell r="E1147" t="str">
            <v>B</v>
          </cell>
          <cell r="F1147" t="str">
            <v>EQ</v>
          </cell>
          <cell r="G1147" t="e">
            <v>#NAME?</v>
          </cell>
          <cell r="H1147" t="e">
            <v>#NAME?</v>
          </cell>
          <cell r="I1147" t="e">
            <v>#NAME?</v>
          </cell>
        </row>
        <row r="1148">
          <cell r="A1148" t="str">
            <v>EM-101A</v>
          </cell>
          <cell r="C1148" t="str">
            <v>DX</v>
          </cell>
          <cell r="D1148" t="str">
            <v>RINOSCOPIO ADULTO</v>
          </cell>
          <cell r="E1148" t="str">
            <v>B</v>
          </cell>
          <cell r="F1148" t="str">
            <v>EQ</v>
          </cell>
          <cell r="G1148" t="e">
            <v>#NAME?</v>
          </cell>
          <cell r="H1148" t="e">
            <v>#NAME?</v>
          </cell>
          <cell r="I1148" t="e">
            <v>#NAME?</v>
          </cell>
        </row>
        <row r="1149">
          <cell r="A1149" t="str">
            <v>EM-101B</v>
          </cell>
          <cell r="C1149" t="str">
            <v>DX</v>
          </cell>
          <cell r="D1149" t="str">
            <v>RINOSCOPIO PEDIATRICO</v>
          </cell>
          <cell r="E1149" t="str">
            <v>B</v>
          </cell>
          <cell r="F1149" t="str">
            <v>EQ</v>
          </cell>
          <cell r="G1149" t="e">
            <v>#NAME?</v>
          </cell>
          <cell r="H1149" t="e">
            <v>#NAME?</v>
          </cell>
          <cell r="I1149" t="e">
            <v>#NAME?</v>
          </cell>
        </row>
        <row r="1150">
          <cell r="A1150" t="str">
            <v>MV-11</v>
          </cell>
          <cell r="C1150" t="str">
            <v>MA</v>
          </cell>
          <cell r="D1150" t="str">
            <v>ROPERO PARA RESIDENTES</v>
          </cell>
          <cell r="E1150" t="str">
            <v>MA</v>
          </cell>
          <cell r="F1150" t="str">
            <v>EQ</v>
          </cell>
          <cell r="H1150" t="e">
            <v>#NAME?</v>
          </cell>
          <cell r="I1150" t="e">
            <v>#NAME?</v>
          </cell>
        </row>
        <row r="1151">
          <cell r="A1151" t="str">
            <v>L-50</v>
          </cell>
          <cell r="C1151" t="str">
            <v>LAB</v>
          </cell>
          <cell r="D1151" t="str">
            <v xml:space="preserve">ROTADOR DE PLACAS </v>
          </cell>
          <cell r="E1151" t="str">
            <v>L</v>
          </cell>
          <cell r="F1151" t="str">
            <v>EQ</v>
          </cell>
          <cell r="G1151" t="e">
            <v>#NAME?</v>
          </cell>
          <cell r="H1151" t="e">
            <v>#NAME?</v>
          </cell>
          <cell r="I1151" t="e">
            <v>#NAME?</v>
          </cell>
        </row>
        <row r="1152">
          <cell r="A1152" t="str">
            <v>RB-1A</v>
          </cell>
          <cell r="C1152" t="str">
            <v>LAB</v>
          </cell>
          <cell r="D1152" t="str">
            <v xml:space="preserve">ROTADOR DE PLAQUETAS </v>
          </cell>
          <cell r="E1152" t="str">
            <v>L</v>
          </cell>
          <cell r="F1152" t="str">
            <v>EQ</v>
          </cell>
          <cell r="G1152" t="e">
            <v>#NAME?</v>
          </cell>
          <cell r="H1152" t="e">
            <v>#NAME?</v>
          </cell>
          <cell r="I1152" t="e">
            <v>#NAME?</v>
          </cell>
        </row>
        <row r="1153">
          <cell r="A1153" t="str">
            <v>RB-1</v>
          </cell>
          <cell r="C1153" t="str">
            <v>LAB</v>
          </cell>
          <cell r="D1153" t="str">
            <v>ROTADOR DE PLAQUETAS ATEMPERADA</v>
          </cell>
          <cell r="E1153" t="str">
            <v>L</v>
          </cell>
          <cell r="F1153" t="str">
            <v>EQ</v>
          </cell>
          <cell r="G1153" t="e">
            <v>#NAME?</v>
          </cell>
          <cell r="H1153" t="e">
            <v>#NAME?</v>
          </cell>
          <cell r="I1153" t="e">
            <v>#NAME?</v>
          </cell>
        </row>
        <row r="1154">
          <cell r="A1154" t="str">
            <v>L-105A</v>
          </cell>
          <cell r="C1154" t="str">
            <v>LAB</v>
          </cell>
          <cell r="D1154" t="str">
            <v>ROTADOR SEROLOGICO</v>
          </cell>
          <cell r="E1154" t="str">
            <v>L</v>
          </cell>
          <cell r="F1154" t="str">
            <v>EQ</v>
          </cell>
          <cell r="G1154" t="e">
            <v>#NAME?</v>
          </cell>
          <cell r="H1154" t="e">
            <v>#NAME?</v>
          </cell>
          <cell r="I1154" t="e">
            <v>#NAME?</v>
          </cell>
        </row>
        <row r="1155">
          <cell r="A1155" t="str">
            <v>E-34</v>
          </cell>
          <cell r="C1155" t="str">
            <v>MF</v>
          </cell>
          <cell r="D1155" t="str">
            <v>RUEDA DE MARINO CON MANIVELA PARA EJERCICIOS DE HOMBRO</v>
          </cell>
          <cell r="E1155" t="str">
            <v>C</v>
          </cell>
          <cell r="F1155" t="str">
            <v>EQ</v>
          </cell>
          <cell r="G1155" t="e">
            <v>#NAME?</v>
          </cell>
          <cell r="H1155" t="e">
            <v>#NAME?</v>
          </cell>
          <cell r="I1155" t="e">
            <v>#NAME?</v>
          </cell>
        </row>
        <row r="1156">
          <cell r="A1156" t="str">
            <v>AC</v>
          </cell>
          <cell r="C1156" t="str">
            <v>SAL</v>
          </cell>
          <cell r="D1156" t="str">
            <v>SALIDA DE AIRE COMPRIMIDO</v>
          </cell>
          <cell r="E1156" t="str">
            <v>OC</v>
          </cell>
          <cell r="F1156" t="str">
            <v>OC</v>
          </cell>
          <cell r="G1156" t="e">
            <v>#NAME?</v>
          </cell>
          <cell r="H1156" t="e">
            <v>#NAME?</v>
          </cell>
          <cell r="I1156" t="e">
            <v>#NAME?</v>
          </cell>
        </row>
        <row r="1157">
          <cell r="A1157" t="str">
            <v>ON</v>
          </cell>
          <cell r="C1157" t="str">
            <v>SAL</v>
          </cell>
          <cell r="D1157" t="str">
            <v>SALIDA DE OXIDO NITROSO</v>
          </cell>
          <cell r="E1157" t="str">
            <v>OC</v>
          </cell>
          <cell r="F1157" t="str">
            <v>OC</v>
          </cell>
          <cell r="G1157" t="e">
            <v>#NAME?</v>
          </cell>
          <cell r="H1157" t="e">
            <v>#NAME?</v>
          </cell>
          <cell r="I1157" t="e">
            <v>#NAME?</v>
          </cell>
        </row>
        <row r="1158">
          <cell r="A1158" t="str">
            <v>X-34</v>
          </cell>
          <cell r="C1158" t="str">
            <v>NUT</v>
          </cell>
          <cell r="D1158" t="str">
            <v>SANDWICHERA</v>
          </cell>
          <cell r="E1158" t="str">
            <v>E</v>
          </cell>
          <cell r="F1158" t="str">
            <v>EQ</v>
          </cell>
          <cell r="G1158" t="e">
            <v>#NAME?</v>
          </cell>
          <cell r="H1158" t="e">
            <v>#NAME?</v>
          </cell>
          <cell r="I1158" t="e">
            <v>#NAME?</v>
          </cell>
        </row>
        <row r="1159">
          <cell r="A1159" t="str">
            <v>X-36</v>
          </cell>
          <cell r="C1159" t="str">
            <v>NUT</v>
          </cell>
          <cell r="D1159" t="str">
            <v>SARTEN VOLCABLE A GAS</v>
          </cell>
          <cell r="E1159" t="str">
            <v>E</v>
          </cell>
          <cell r="F1159" t="str">
            <v>EQ</v>
          </cell>
          <cell r="G1159" t="e">
            <v>#NAME?</v>
          </cell>
          <cell r="H1159" t="e">
            <v>#NAME?</v>
          </cell>
          <cell r="I1159" t="e">
            <v>#NAME?</v>
          </cell>
        </row>
        <row r="1160">
          <cell r="A1160" t="str">
            <v>K-80</v>
          </cell>
          <cell r="C1160" t="str">
            <v>NUT</v>
          </cell>
          <cell r="D1160" t="str">
            <v>SARTÉN VOLCABLE A GAS DE 85 LTS</v>
          </cell>
          <cell r="E1160" t="str">
            <v>E</v>
          </cell>
          <cell r="F1160" t="str">
            <v>EQ</v>
          </cell>
          <cell r="G1160" t="e">
            <v>#NAME?</v>
          </cell>
          <cell r="H1160" t="e">
            <v>#NAME?</v>
          </cell>
          <cell r="I1160" t="e">
            <v>#NAME?</v>
          </cell>
        </row>
        <row r="1161">
          <cell r="A1161" t="str">
            <v>X-81</v>
          </cell>
          <cell r="C1161" t="str">
            <v>NUT</v>
          </cell>
          <cell r="D1161" t="str">
            <v>SARTEN VOLCABLE A GAS O ELECTRICA</v>
          </cell>
          <cell r="E1161" t="str">
            <v>C</v>
          </cell>
          <cell r="F1161" t="str">
            <v>EQ</v>
          </cell>
          <cell r="I1161" t="e">
            <v>#NAME?</v>
          </cell>
        </row>
        <row r="1162">
          <cell r="A1162" t="str">
            <v>EM-X15</v>
          </cell>
          <cell r="C1162" t="str">
            <v>CG</v>
          </cell>
          <cell r="D1162" t="str">
            <v>SECADORA</v>
          </cell>
          <cell r="E1162" t="str">
            <v>CG</v>
          </cell>
          <cell r="F1162" t="str">
            <v>OC</v>
          </cell>
          <cell r="I1162" t="e">
            <v>#NAME?</v>
          </cell>
        </row>
        <row r="1163">
          <cell r="A1163" t="str">
            <v>L-36</v>
          </cell>
          <cell r="C1163" t="str">
            <v>LAB</v>
          </cell>
          <cell r="D1163" t="str">
            <v xml:space="preserve">SECADORA DE LAMINA  </v>
          </cell>
          <cell r="E1163" t="str">
            <v>L</v>
          </cell>
          <cell r="F1163" t="str">
            <v>EQ</v>
          </cell>
          <cell r="G1163" t="e">
            <v>#NAME?</v>
          </cell>
          <cell r="H1163" t="e">
            <v>#NAME?</v>
          </cell>
          <cell r="I1163" t="e">
            <v>#NAME?</v>
          </cell>
        </row>
        <row r="1164">
          <cell r="A1164" t="str">
            <v>S-51</v>
          </cell>
          <cell r="C1164" t="str">
            <v>EST</v>
          </cell>
          <cell r="D1164" t="str">
            <v xml:space="preserve">SECADORA DE MATERIAL 1.5 Kw. </v>
          </cell>
          <cell r="E1164" t="str">
            <v>C</v>
          </cell>
          <cell r="F1164" t="str">
            <v>EQ</v>
          </cell>
          <cell r="G1164" t="e">
            <v>#NAME?</v>
          </cell>
          <cell r="H1164" t="e">
            <v>#NAME?</v>
          </cell>
        </row>
        <row r="1165">
          <cell r="A1165" t="str">
            <v>LA-35a</v>
          </cell>
          <cell r="C1165" t="str">
            <v>LAV</v>
          </cell>
          <cell r="D1165" t="str">
            <v>SECADORA DE ROPA 12 KG</v>
          </cell>
          <cell r="E1165" t="str">
            <v>EM</v>
          </cell>
          <cell r="F1165" t="str">
            <v>EQ</v>
          </cell>
          <cell r="I1165" t="e">
            <v>#NAME?</v>
          </cell>
        </row>
        <row r="1166">
          <cell r="A1166" t="str">
            <v>LA-35</v>
          </cell>
          <cell r="C1166" t="str">
            <v>LAV</v>
          </cell>
          <cell r="D1166" t="str">
            <v xml:space="preserve">SECADORA DE ROPA AUTOMÁTICA A VAPOR (50KG) </v>
          </cell>
          <cell r="E1166" t="str">
            <v>E</v>
          </cell>
          <cell r="F1166" t="str">
            <v>EQ</v>
          </cell>
          <cell r="G1166" t="e">
            <v>#NAME?</v>
          </cell>
          <cell r="H1166" t="e">
            <v>#NAME?</v>
          </cell>
        </row>
        <row r="1167">
          <cell r="A1167" t="str">
            <v>LA-34</v>
          </cell>
          <cell r="C1167" t="str">
            <v>LAV</v>
          </cell>
          <cell r="D1167" t="str">
            <v>SECADORA DE ROPA AUTOMÁTICA A VAPOR 25KG  (3.5 Kw)</v>
          </cell>
          <cell r="E1167" t="str">
            <v>E</v>
          </cell>
          <cell r="F1167" t="str">
            <v>EQ</v>
          </cell>
          <cell r="G1167" t="e">
            <v>#NAME?</v>
          </cell>
          <cell r="H1167" t="e">
            <v>#NAME?</v>
          </cell>
        </row>
        <row r="1168">
          <cell r="A1168" t="str">
            <v>SE-1</v>
          </cell>
          <cell r="C1168" t="str">
            <v>EST</v>
          </cell>
          <cell r="D1168" t="str">
            <v>SECADORA DE TUBOS CORRUGADOS</v>
          </cell>
          <cell r="E1168" t="str">
            <v>C</v>
          </cell>
          <cell r="F1168" t="str">
            <v>EQ</v>
          </cell>
          <cell r="G1168" t="e">
            <v>#NAME?</v>
          </cell>
          <cell r="H1168" t="e">
            <v>#NAME?</v>
          </cell>
          <cell r="I1168" t="e">
            <v>#NAME?</v>
          </cell>
        </row>
        <row r="1169">
          <cell r="A1169" t="str">
            <v>S-52</v>
          </cell>
          <cell r="C1169" t="str">
            <v>LAB</v>
          </cell>
          <cell r="D1169" t="str">
            <v xml:space="preserve">SECADORA DE TUBULADURAS (1.5 Kw) </v>
          </cell>
          <cell r="E1169" t="str">
            <v>L</v>
          </cell>
          <cell r="F1169" t="str">
            <v>EQ</v>
          </cell>
          <cell r="G1169" t="e">
            <v>#NAME?</v>
          </cell>
          <cell r="H1169" t="e">
            <v>#NAME?</v>
          </cell>
          <cell r="I1169" t="e">
            <v>#NAME?</v>
          </cell>
        </row>
        <row r="1170">
          <cell r="A1170" t="str">
            <v>L-87B</v>
          </cell>
          <cell r="C1170" t="str">
            <v>LAB</v>
          </cell>
          <cell r="D1170" t="str">
            <v>SECUENCIADOR</v>
          </cell>
          <cell r="E1170" t="str">
            <v>L</v>
          </cell>
          <cell r="F1170" t="str">
            <v>EQ</v>
          </cell>
          <cell r="G1170" t="e">
            <v>#NAME?</v>
          </cell>
          <cell r="H1170" t="e">
            <v>#NAME?</v>
          </cell>
          <cell r="I1170" t="e">
            <v>#NAME?</v>
          </cell>
        </row>
        <row r="1171">
          <cell r="A1171" t="str">
            <v>L-24</v>
          </cell>
          <cell r="C1171" t="str">
            <v>LAB</v>
          </cell>
          <cell r="D1171" t="str">
            <v xml:space="preserve">SELLADOR DE TUBULADURA ELÉCTRICO </v>
          </cell>
          <cell r="E1171" t="str">
            <v>C</v>
          </cell>
          <cell r="F1171" t="str">
            <v>EQ</v>
          </cell>
          <cell r="G1171" t="e">
            <v>#NAME?</v>
          </cell>
          <cell r="H1171" t="e">
            <v>#NAME?</v>
          </cell>
          <cell r="I1171" t="e">
            <v>#NAME?</v>
          </cell>
        </row>
        <row r="1172">
          <cell r="A1172" t="str">
            <v>L-24B</v>
          </cell>
          <cell r="C1172" t="str">
            <v>LAB</v>
          </cell>
          <cell r="D1172" t="str">
            <v xml:space="preserve">SELLADOR DE TUBULADURA ELÉCTRICO PORTATIL </v>
          </cell>
          <cell r="E1172" t="str">
            <v>L</v>
          </cell>
          <cell r="F1172" t="str">
            <v>EQ</v>
          </cell>
          <cell r="G1172" t="e">
            <v>#NAME?</v>
          </cell>
          <cell r="H1172" t="e">
            <v>#NAME?</v>
          </cell>
          <cell r="I1172" t="e">
            <v>#NAME?</v>
          </cell>
        </row>
        <row r="1173">
          <cell r="A1173" t="str">
            <v>SE-2</v>
          </cell>
          <cell r="C1173" t="str">
            <v>EST</v>
          </cell>
          <cell r="D1173" t="str">
            <v>SELLADORA AUTOMÁTICA PARA MANGAS MIXTAS C/IMP.</v>
          </cell>
          <cell r="E1173" t="str">
            <v>C</v>
          </cell>
          <cell r="F1173" t="str">
            <v>EQ</v>
          </cell>
          <cell r="G1173" t="e">
            <v>#NAME?</v>
          </cell>
          <cell r="H1173" t="e">
            <v>#NAME?</v>
          </cell>
          <cell r="I1173" t="e">
            <v>#NAME?</v>
          </cell>
        </row>
        <row r="1174">
          <cell r="A1174" t="str">
            <v>S-58A</v>
          </cell>
          <cell r="C1174" t="str">
            <v>EST</v>
          </cell>
          <cell r="D1174" t="str">
            <v>SELLADORA DE BOLSAS</v>
          </cell>
          <cell r="E1174" t="str">
            <v>C</v>
          </cell>
          <cell r="F1174" t="str">
            <v>EQ</v>
          </cell>
          <cell r="G1174" t="e">
            <v>#NAME?</v>
          </cell>
          <cell r="H1174" t="e">
            <v>#NAME?</v>
          </cell>
          <cell r="I1174" t="e">
            <v>#NAME?</v>
          </cell>
        </row>
        <row r="1175">
          <cell r="A1175" t="str">
            <v>SW-100</v>
          </cell>
          <cell r="C1175" t="str">
            <v>INF</v>
          </cell>
          <cell r="D1175" t="str">
            <v>SWITCH KWM 1X4</v>
          </cell>
          <cell r="E1175" t="str">
            <v>INF</v>
          </cell>
          <cell r="F1175" t="str">
            <v>EQ</v>
          </cell>
        </row>
        <row r="1176">
          <cell r="A1176" t="str">
            <v>S-58</v>
          </cell>
          <cell r="C1176" t="str">
            <v>EST</v>
          </cell>
          <cell r="D1176" t="str">
            <v>SELLADORA DE MANGA CONTINUA CON MICROPROCESADOR E IMPRESO</v>
          </cell>
          <cell r="E1176" t="str">
            <v>C</v>
          </cell>
          <cell r="F1176" t="str">
            <v>EQ</v>
          </cell>
          <cell r="G1176" t="e">
            <v>#NAME?</v>
          </cell>
          <cell r="H1176" t="e">
            <v>#NAME?</v>
          </cell>
          <cell r="I1176" t="e">
            <v>#NAME?</v>
          </cell>
        </row>
        <row r="1177">
          <cell r="A1177" t="str">
            <v>L-124A</v>
          </cell>
          <cell r="C1177" t="str">
            <v>LAB</v>
          </cell>
          <cell r="D1177" t="str">
            <v>SELLADORA DE TUBULADURA</v>
          </cell>
          <cell r="E1177" t="str">
            <v>L</v>
          </cell>
          <cell r="F1177" t="str">
            <v>EQ</v>
          </cell>
          <cell r="G1177" t="e">
            <v>#NAME?</v>
          </cell>
          <cell r="H1177" t="e">
            <v>#NAME?</v>
          </cell>
          <cell r="I1177" t="e">
            <v>#NAME?</v>
          </cell>
        </row>
        <row r="1178">
          <cell r="A1178" t="str">
            <v>Z-146A</v>
          </cell>
          <cell r="C1178" t="str">
            <v>INF</v>
          </cell>
          <cell r="D1178" t="str">
            <v>SENSOR DE HUMO</v>
          </cell>
          <cell r="E1178" t="str">
            <v>INF</v>
          </cell>
          <cell r="F1178" t="str">
            <v>OC</v>
          </cell>
          <cell r="I1178" t="e">
            <v>#NAME?</v>
          </cell>
        </row>
        <row r="1179">
          <cell r="A1179" t="str">
            <v>Z-146B</v>
          </cell>
          <cell r="C1179" t="str">
            <v>INF</v>
          </cell>
          <cell r="D1179" t="str">
            <v>SENSOR DE TEMPERATURA</v>
          </cell>
          <cell r="E1179" t="str">
            <v>INF</v>
          </cell>
          <cell r="F1179" t="str">
            <v>OC</v>
          </cell>
        </row>
        <row r="1180">
          <cell r="A1180" t="str">
            <v>SP-1</v>
          </cell>
          <cell r="C1180" t="str">
            <v>LAB</v>
          </cell>
          <cell r="D1180" t="str">
            <v>SEPARADOR DE PLASMA</v>
          </cell>
          <cell r="E1180" t="str">
            <v>L</v>
          </cell>
          <cell r="F1180" t="str">
            <v>EQ</v>
          </cell>
          <cell r="G1180" t="e">
            <v>#NAME?</v>
          </cell>
          <cell r="H1180" t="e">
            <v>#NAME?</v>
          </cell>
        </row>
        <row r="1181">
          <cell r="A1181" t="str">
            <v>O-103</v>
          </cell>
          <cell r="C1181" t="str">
            <v>INF</v>
          </cell>
          <cell r="D1181" t="str">
            <v>SERVIDOR</v>
          </cell>
          <cell r="E1181" t="str">
            <v>INF</v>
          </cell>
          <cell r="F1181" t="str">
            <v>EQ</v>
          </cell>
          <cell r="H1181" t="e">
            <v>#NAME?</v>
          </cell>
        </row>
        <row r="1182">
          <cell r="A1182" t="str">
            <v>Z-125A</v>
          </cell>
          <cell r="C1182" t="str">
            <v>INF</v>
          </cell>
          <cell r="D1182" t="str">
            <v xml:space="preserve">SERVIDOR </v>
          </cell>
          <cell r="E1182" t="str">
            <v>INF</v>
          </cell>
          <cell r="F1182" t="str">
            <v>OC</v>
          </cell>
        </row>
        <row r="1183">
          <cell r="A1183" t="str">
            <v>Z-125B</v>
          </cell>
          <cell r="C1183" t="str">
            <v>INF</v>
          </cell>
          <cell r="D1183" t="str">
            <v xml:space="preserve">SERVIDOR (INCLUYE ALMACENAMIENTO INTERNO) </v>
          </cell>
          <cell r="E1183" t="str">
            <v>INF</v>
          </cell>
          <cell r="F1183" t="str">
            <v>OC</v>
          </cell>
        </row>
        <row r="1184">
          <cell r="A1184" t="str">
            <v>Z-125C</v>
          </cell>
          <cell r="C1184" t="str">
            <v>INF</v>
          </cell>
          <cell r="D1184" t="str">
            <v>SERVIDOR DE VIDEO VIGILANCIA</v>
          </cell>
          <cell r="E1184" t="str">
            <v>INF</v>
          </cell>
          <cell r="F1184" t="str">
            <v>OC</v>
          </cell>
        </row>
        <row r="1185">
          <cell r="A1185" t="str">
            <v>Z-125D</v>
          </cell>
          <cell r="C1185" t="str">
            <v>INF</v>
          </cell>
          <cell r="D1185" t="str">
            <v>SERVIDOR DEL SISTEMA DE LLAMADA DE ENFERMERAS</v>
          </cell>
          <cell r="E1185" t="str">
            <v>INF</v>
          </cell>
          <cell r="F1185" t="str">
            <v>OC</v>
          </cell>
        </row>
        <row r="1186">
          <cell r="A1186" t="str">
            <v>Z-125E</v>
          </cell>
          <cell r="C1186" t="str">
            <v>INF</v>
          </cell>
          <cell r="D1186" t="str">
            <v>SERVIDOR SISTEMA DE GESTIÓN DE IMÁGENES MEDICAS</v>
          </cell>
          <cell r="E1186" t="str">
            <v>INF</v>
          </cell>
          <cell r="F1186" t="str">
            <v>OC</v>
          </cell>
          <cell r="I1186" t="e">
            <v>#NAME?</v>
          </cell>
        </row>
        <row r="1187">
          <cell r="A1187" t="str">
            <v>S-103</v>
          </cell>
          <cell r="C1187" t="str">
            <v>MAN</v>
          </cell>
          <cell r="D1187" t="str">
            <v>SET CONFECCIÓN DE FÉRULAS (PISTOLA DE AIRE CALIENTE, TIJERAS, SIERRA, REMACHADOR)</v>
          </cell>
          <cell r="E1187" t="str">
            <v>E</v>
          </cell>
          <cell r="F1187" t="str">
            <v>EQ</v>
          </cell>
          <cell r="G1187" t="e">
            <v>#NAME?</v>
          </cell>
          <cell r="H1187" t="e">
            <v>#NAME?</v>
          </cell>
          <cell r="I1187" t="e">
            <v>#NAME?</v>
          </cell>
        </row>
        <row r="1188">
          <cell r="A1188" t="str">
            <v>E-61</v>
          </cell>
          <cell r="C1188" t="str">
            <v>MF</v>
          </cell>
          <cell r="D1188" t="str">
            <v>SET DE ACTIVIDADES FUNCIONALES (TABLERO INCLINADO, BOLSAS DE ARENA DIFERENTE PESO)</v>
          </cell>
          <cell r="E1188" t="str">
            <v>C</v>
          </cell>
          <cell r="F1188" t="str">
            <v>EQ</v>
          </cell>
          <cell r="G1188" t="e">
            <v>#NAME?</v>
          </cell>
          <cell r="H1188" t="e">
            <v>#NAME?</v>
          </cell>
          <cell r="I1188" t="e">
            <v>#NAME?</v>
          </cell>
        </row>
        <row r="1189">
          <cell r="A1189" t="str">
            <v>S-100</v>
          </cell>
          <cell r="C1189" t="str">
            <v>NUT</v>
          </cell>
          <cell r="D1189" t="str">
            <v>SET DE COCINA</v>
          </cell>
          <cell r="E1189" t="str">
            <v>E</v>
          </cell>
          <cell r="F1189" t="str">
            <v>EQ</v>
          </cell>
          <cell r="G1189" t="e">
            <v>#NAME?</v>
          </cell>
          <cell r="H1189" t="e">
            <v>#NAME?</v>
          </cell>
          <cell r="I1189" t="e">
            <v>#NAME?</v>
          </cell>
        </row>
        <row r="1190">
          <cell r="A1190" t="str">
            <v>Z-801</v>
          </cell>
          <cell r="C1190" t="str">
            <v>COM</v>
          </cell>
          <cell r="D1190" t="str">
            <v>SET DE COLLARIN  PARA POLITRAUMATIZADOS</v>
          </cell>
          <cell r="E1190" t="str">
            <v>COM</v>
          </cell>
          <cell r="F1190" t="str">
            <v>EQ</v>
          </cell>
          <cell r="G1190" t="e">
            <v>#NAME?</v>
          </cell>
          <cell r="H1190" t="e">
            <v>#NAME?</v>
          </cell>
          <cell r="I1190" t="e">
            <v>#NAME?</v>
          </cell>
        </row>
        <row r="1191">
          <cell r="A1191" t="str">
            <v>E-110</v>
          </cell>
          <cell r="C1191" t="str">
            <v>MF</v>
          </cell>
          <cell r="D1191" t="str">
            <v>SET DE COMPRESAS FRÍAS</v>
          </cell>
          <cell r="E1191" t="str">
            <v>C</v>
          </cell>
          <cell r="F1191" t="str">
            <v>EQ</v>
          </cell>
          <cell r="G1191" t="e">
            <v>#NAME?</v>
          </cell>
          <cell r="H1191" t="e">
            <v>#NAME?</v>
          </cell>
          <cell r="I1191" t="e">
            <v>#NAME?</v>
          </cell>
        </row>
        <row r="1192">
          <cell r="A1192" t="str">
            <v>CF-105</v>
          </cell>
          <cell r="C1192" t="str">
            <v>EM</v>
          </cell>
          <cell r="D1192" t="str">
            <v>SET DE CONTROL DE DUREZA DE AGUA</v>
          </cell>
          <cell r="E1192" t="str">
            <v>E</v>
          </cell>
          <cell r="F1192" t="str">
            <v>EQ</v>
          </cell>
          <cell r="H1192" t="e">
            <v>#NAME?</v>
          </cell>
          <cell r="I1192" t="e">
            <v>#NAME?</v>
          </cell>
        </row>
        <row r="1193">
          <cell r="A1193" t="str">
            <v>INST-124</v>
          </cell>
          <cell r="C1193" t="str">
            <v>INST</v>
          </cell>
          <cell r="D1193" t="str">
            <v>SET DE EQUIPO DE TORACOTOMIA</v>
          </cell>
          <cell r="E1193" t="str">
            <v>I</v>
          </cell>
          <cell r="F1193" t="str">
            <v>EQ</v>
          </cell>
          <cell r="G1193" t="e">
            <v>#NAME?</v>
          </cell>
          <cell r="H1193" t="e">
            <v>#NAME?</v>
          </cell>
          <cell r="I1193" t="e">
            <v>#NAME?</v>
          </cell>
        </row>
        <row r="1194">
          <cell r="A1194" t="str">
            <v>OTO-15</v>
          </cell>
          <cell r="C1194" t="str">
            <v>OTO</v>
          </cell>
          <cell r="D1194" t="str">
            <v xml:space="preserve">SET DE ESPECULOS OTICOS HARTMAN </v>
          </cell>
          <cell r="E1194" t="str">
            <v>I</v>
          </cell>
          <cell r="F1194" t="str">
            <v>EQ</v>
          </cell>
          <cell r="G1194" t="e">
            <v>#NAME?</v>
          </cell>
          <cell r="H1194" t="e">
            <v>#NAME?</v>
          </cell>
          <cell r="I1194" t="e">
            <v>#NAME?</v>
          </cell>
        </row>
        <row r="1195">
          <cell r="A1195" t="str">
            <v>OTO-12</v>
          </cell>
          <cell r="C1195" t="str">
            <v>OTO</v>
          </cell>
          <cell r="D1195" t="str">
            <v>SET DE ESPEJOS LARINGEOS</v>
          </cell>
          <cell r="E1195" t="str">
            <v>I</v>
          </cell>
          <cell r="F1195" t="str">
            <v>EQ</v>
          </cell>
          <cell r="G1195" t="e">
            <v>#NAME?</v>
          </cell>
          <cell r="H1195" t="e">
            <v>#NAME?</v>
          </cell>
          <cell r="I1195" t="e">
            <v>#NAME?</v>
          </cell>
        </row>
        <row r="1196">
          <cell r="A1196" t="str">
            <v>E-38b</v>
          </cell>
          <cell r="C1196" t="str">
            <v>MF</v>
          </cell>
          <cell r="D1196" t="str">
            <v>SET DE ESTIMULACIÓN LINGÜÍSTICA</v>
          </cell>
          <cell r="E1196" t="str">
            <v>C</v>
          </cell>
          <cell r="F1196" t="str">
            <v>EQ</v>
          </cell>
          <cell r="G1196" t="e">
            <v>#NAME?</v>
          </cell>
          <cell r="H1196" t="e">
            <v>#NAME?</v>
          </cell>
          <cell r="I1196" t="e">
            <v>#NAME?</v>
          </cell>
        </row>
        <row r="1197">
          <cell r="A1197" t="str">
            <v>E-111</v>
          </cell>
          <cell r="C1197" t="str">
            <v>MF</v>
          </cell>
          <cell r="D1197" t="str">
            <v>SET DE GONIÓMETRO</v>
          </cell>
          <cell r="E1197" t="str">
            <v>C</v>
          </cell>
          <cell r="F1197" t="str">
            <v>EQ</v>
          </cell>
          <cell r="G1197" t="e">
            <v>#NAME?</v>
          </cell>
          <cell r="H1197" t="e">
            <v>#NAME?</v>
          </cell>
          <cell r="I1197" t="e">
            <v>#NAME?</v>
          </cell>
        </row>
        <row r="1198">
          <cell r="A1198" t="str">
            <v>CF-107</v>
          </cell>
          <cell r="C1198" t="str">
            <v>MAN</v>
          </cell>
          <cell r="D1198" t="str">
            <v>SET DE HERRAMIENTAS ELÉCTRICAS Y MECÁNICAS</v>
          </cell>
          <cell r="E1198" t="str">
            <v>E</v>
          </cell>
          <cell r="F1198" t="str">
            <v>EQ</v>
          </cell>
          <cell r="H1198" t="e">
            <v>#NAME?</v>
          </cell>
          <cell r="I1198" t="e">
            <v>#NAME?</v>
          </cell>
        </row>
        <row r="1199">
          <cell r="A1199" t="str">
            <v>Z-126</v>
          </cell>
          <cell r="C1199" t="str">
            <v>MAN</v>
          </cell>
          <cell r="D1199" t="str">
            <v>SET DE HERRAMIENTAS PARA SOPORTE INFORMÁTICO</v>
          </cell>
          <cell r="E1199" t="str">
            <v>E</v>
          </cell>
          <cell r="F1199" t="str">
            <v>EQ</v>
          </cell>
          <cell r="H1199" t="e">
            <v>#NAME?</v>
          </cell>
          <cell r="I1199" t="e">
            <v>#NAME?</v>
          </cell>
        </row>
        <row r="1200">
          <cell r="A1200" t="str">
            <v>INST-111</v>
          </cell>
          <cell r="C1200" t="str">
            <v>INST</v>
          </cell>
          <cell r="D1200" t="str">
            <v>SET DE INSTRUMENTAL DE COLPOSCOPIA</v>
          </cell>
          <cell r="E1200" t="str">
            <v>I</v>
          </cell>
          <cell r="F1200" t="str">
            <v>EÇ</v>
          </cell>
          <cell r="I1200" t="e">
            <v>#NAME?</v>
          </cell>
        </row>
        <row r="1201">
          <cell r="A1201" t="str">
            <v>INST-69A</v>
          </cell>
          <cell r="C1201" t="str">
            <v>INST</v>
          </cell>
          <cell r="D1201" t="str">
            <v>SET DE INSTRUMENTAL PARA CLAVIJADO PARA TIBIA TIPO CERROJO AO</v>
          </cell>
          <cell r="E1201" t="str">
            <v>I</v>
          </cell>
          <cell r="F1201" t="str">
            <v>EQ</v>
          </cell>
          <cell r="G1201" t="e">
            <v>#NAME?</v>
          </cell>
          <cell r="H1201" t="e">
            <v>#NAME?</v>
          </cell>
          <cell r="I1201" t="e">
            <v>#NAME?</v>
          </cell>
        </row>
        <row r="1202">
          <cell r="A1202" t="str">
            <v>IQ-09</v>
          </cell>
          <cell r="C1202" t="str">
            <v>INST</v>
          </cell>
          <cell r="D1202" t="str">
            <v>SET DE INSTRUMENTAL PARA ODONTOLOGÍA</v>
          </cell>
          <cell r="E1202" t="str">
            <v>I</v>
          </cell>
          <cell r="F1202" t="str">
            <v>EQ</v>
          </cell>
          <cell r="G1202" t="e">
            <v>#NAME?</v>
          </cell>
          <cell r="H1202" t="e">
            <v>#NAME?</v>
          </cell>
        </row>
        <row r="1203">
          <cell r="A1203" t="str">
            <v>IQ-001</v>
          </cell>
          <cell r="C1203" t="str">
            <v>INST</v>
          </cell>
          <cell r="D1203" t="str">
            <v>SET DE INSTRUMENTAL PARA RETIRAR PUNTOS</v>
          </cell>
          <cell r="E1203" t="str">
            <v>I</v>
          </cell>
          <cell r="F1203" t="str">
            <v>EQ</v>
          </cell>
          <cell r="H1203" t="e">
            <v>#NAME?</v>
          </cell>
          <cell r="I1203" t="e">
            <v>#NAME?</v>
          </cell>
        </row>
        <row r="1204">
          <cell r="A1204" t="str">
            <v>INST-41A</v>
          </cell>
          <cell r="C1204" t="str">
            <v>INST</v>
          </cell>
          <cell r="D1204" t="str">
            <v>SET DE INSTRUMENTAL PARA SUTURA</v>
          </cell>
          <cell r="E1204" t="str">
            <v>I</v>
          </cell>
          <cell r="F1204" t="str">
            <v>EQ</v>
          </cell>
          <cell r="G1204" t="e">
            <v>#NAME?</v>
          </cell>
          <cell r="H1204" t="e">
            <v>#NAME?</v>
          </cell>
          <cell r="I1204" t="e">
            <v>#NAME?</v>
          </cell>
        </row>
        <row r="1205">
          <cell r="A1205" t="str">
            <v>K-204</v>
          </cell>
          <cell r="C1205" t="str">
            <v>NUT</v>
          </cell>
          <cell r="D1205" t="str">
            <v>SET DE MENAJE HOSPITALARIO</v>
          </cell>
          <cell r="E1205" t="str">
            <v>E</v>
          </cell>
          <cell r="F1205" t="str">
            <v>EQ</v>
          </cell>
          <cell r="G1205" t="e">
            <v>#NAME?</v>
          </cell>
          <cell r="H1205" t="e">
            <v>#NAME?</v>
          </cell>
          <cell r="I1205" t="e">
            <v>#NAME?</v>
          </cell>
        </row>
        <row r="1206">
          <cell r="A1206" t="str">
            <v>E-109</v>
          </cell>
          <cell r="C1206" t="str">
            <v>MF</v>
          </cell>
          <cell r="D1206" t="str">
            <v>SET DE PELOTAS TERAPÉUTICAS (BOBATH, PILATES Y OTRAS)</v>
          </cell>
          <cell r="E1206" t="str">
            <v>C</v>
          </cell>
          <cell r="F1206" t="str">
            <v>EQ</v>
          </cell>
          <cell r="G1206" t="e">
            <v>#NAME?</v>
          </cell>
          <cell r="H1206" t="e">
            <v>#NAME?</v>
          </cell>
          <cell r="I1206" t="e">
            <v>#NAME?</v>
          </cell>
        </row>
        <row r="1207">
          <cell r="A1207" t="str">
            <v>E-35a</v>
          </cell>
          <cell r="C1207" t="str">
            <v>MF</v>
          </cell>
          <cell r="D1207" t="str">
            <v>SET DE PESAS</v>
          </cell>
          <cell r="E1207" t="str">
            <v>C</v>
          </cell>
          <cell r="F1207" t="str">
            <v>EQ</v>
          </cell>
          <cell r="G1207" t="e">
            <v>#NAME?</v>
          </cell>
          <cell r="H1207" t="e">
            <v>#NAME?</v>
          </cell>
          <cell r="I1207" t="e">
            <v>#NAME?</v>
          </cell>
        </row>
        <row r="1208">
          <cell r="A1208" t="str">
            <v>OTO-13</v>
          </cell>
          <cell r="C1208" t="str">
            <v>OTO</v>
          </cell>
          <cell r="D1208" t="str">
            <v>SET DE PINZAS NASALES</v>
          </cell>
          <cell r="E1208" t="str">
            <v>I</v>
          </cell>
          <cell r="F1208" t="str">
            <v>EQ</v>
          </cell>
          <cell r="G1208" t="e">
            <v>#NAME?</v>
          </cell>
          <cell r="H1208" t="e">
            <v>#NAME?</v>
          </cell>
          <cell r="I1208" t="e">
            <v>#NAME?</v>
          </cell>
        </row>
        <row r="1209">
          <cell r="A1209" t="str">
            <v>OFT-20</v>
          </cell>
          <cell r="C1209" t="str">
            <v>OFT</v>
          </cell>
          <cell r="D1209" t="str">
            <v>SET DE RETINOPLASTIAS</v>
          </cell>
          <cell r="E1209" t="str">
            <v>I</v>
          </cell>
          <cell r="F1209" t="str">
            <v>EQ</v>
          </cell>
          <cell r="G1209" t="e">
            <v>#NAME?</v>
          </cell>
          <cell r="H1209" t="e">
            <v>#NAME?</v>
          </cell>
          <cell r="I1209" t="e">
            <v>#NAME?</v>
          </cell>
        </row>
        <row r="1210">
          <cell r="A1210" t="str">
            <v>OFT-18</v>
          </cell>
          <cell r="C1210" t="str">
            <v>OFT</v>
          </cell>
          <cell r="D1210" t="str">
            <v>SET DE RETIRO DE PUNTOS CIRUGIA POLO POSTERIOR</v>
          </cell>
          <cell r="E1210" t="str">
            <v>I</v>
          </cell>
          <cell r="F1210" t="str">
            <v>EQ</v>
          </cell>
          <cell r="G1210" t="e">
            <v>#NAME?</v>
          </cell>
          <cell r="H1210" t="e">
            <v>#NAME?</v>
          </cell>
          <cell r="I1210" t="e">
            <v>#NAME?</v>
          </cell>
        </row>
        <row r="1211">
          <cell r="A1211" t="str">
            <v>AC-3</v>
          </cell>
          <cell r="C1211" t="str">
            <v>C</v>
          </cell>
          <cell r="D1211" t="str">
            <v>SET DE RIÑONERAS DE ACERO QUIRURGICO</v>
          </cell>
          <cell r="E1211" t="str">
            <v>C</v>
          </cell>
          <cell r="F1211" t="str">
            <v>EQ</v>
          </cell>
          <cell r="G1211" t="e">
            <v>#NAME?</v>
          </cell>
          <cell r="H1211" t="e">
            <v>#NAME?</v>
          </cell>
          <cell r="I1211" t="e">
            <v>#NAME?</v>
          </cell>
        </row>
        <row r="1212">
          <cell r="A1212" t="str">
            <v>MV-107</v>
          </cell>
          <cell r="C1212" t="str">
            <v>MEN</v>
          </cell>
          <cell r="D1212" t="str">
            <v>SET DE ROPA DE CAMA</v>
          </cell>
          <cell r="E1212" t="str">
            <v>C</v>
          </cell>
          <cell r="F1212" t="str">
            <v>EQ</v>
          </cell>
          <cell r="H1212" t="e">
            <v>#NAME?</v>
          </cell>
          <cell r="I1212" t="e">
            <v>#NAME?</v>
          </cell>
        </row>
        <row r="1213">
          <cell r="A1213" t="str">
            <v>AC-1</v>
          </cell>
          <cell r="C1213" t="str">
            <v>C</v>
          </cell>
          <cell r="D1213" t="str">
            <v>SET DE TAMBORES DE ACERO QUIRURGICO</v>
          </cell>
          <cell r="E1213" t="str">
            <v>C</v>
          </cell>
          <cell r="F1213" t="str">
            <v>EQ</v>
          </cell>
          <cell r="G1213" t="e">
            <v>#NAME?</v>
          </cell>
          <cell r="H1213" t="e">
            <v>#NAME?</v>
          </cell>
          <cell r="I1213" t="e">
            <v>#NAME?</v>
          </cell>
        </row>
        <row r="1214">
          <cell r="A1214" t="str">
            <v>INST-300</v>
          </cell>
          <cell r="C1214" t="str">
            <v>INST</v>
          </cell>
          <cell r="D1214" t="str">
            <v>SET DE TOMA DE MUESTRAS GINECO OBSTETRICOS</v>
          </cell>
          <cell r="E1214" t="str">
            <v>I</v>
          </cell>
          <cell r="F1214" t="str">
            <v>EQ</v>
          </cell>
          <cell r="G1214" t="e">
            <v>#NAME?</v>
          </cell>
          <cell r="H1214" t="e">
            <v>#NAME?</v>
          </cell>
          <cell r="I1214" t="e">
            <v>#NAME?</v>
          </cell>
        </row>
        <row r="1215">
          <cell r="A1215" t="str">
            <v>OFT-19</v>
          </cell>
          <cell r="C1215" t="str">
            <v>OFT</v>
          </cell>
          <cell r="D1215" t="str">
            <v>SET EQUIPO DE RETIRO DE PUNTOS SEGMENTO ANTERIOR</v>
          </cell>
          <cell r="E1215" t="str">
            <v>I</v>
          </cell>
          <cell r="F1215" t="str">
            <v>EQ</v>
          </cell>
          <cell r="G1215" t="e">
            <v>#NAME?</v>
          </cell>
          <cell r="H1215" t="e">
            <v>#NAME?</v>
          </cell>
          <cell r="I1215" t="e">
            <v>#NAME?</v>
          </cell>
        </row>
        <row r="1216">
          <cell r="A1216" t="str">
            <v>S-102</v>
          </cell>
          <cell r="C1216" t="str">
            <v>MAN</v>
          </cell>
          <cell r="D1216" t="str">
            <v>SET HERRAMIENTAS PARA CARPINTERÍA, MECÁNICA, GASFITERÍA.</v>
          </cell>
          <cell r="E1216" t="str">
            <v>E</v>
          </cell>
          <cell r="F1216" t="str">
            <v>EQ</v>
          </cell>
          <cell r="G1216" t="e">
            <v>#NAME?</v>
          </cell>
          <cell r="H1216" t="e">
            <v>#NAME?</v>
          </cell>
          <cell r="I1216" t="e">
            <v>#NAME?</v>
          </cell>
        </row>
        <row r="1217">
          <cell r="A1217" t="str">
            <v>INST-92</v>
          </cell>
          <cell r="C1217" t="str">
            <v>INST</v>
          </cell>
          <cell r="D1217" t="str">
            <v>SET INSTRUMENTAL CARDIOVASCULAR ADULTO</v>
          </cell>
          <cell r="E1217" t="str">
            <v>I</v>
          </cell>
          <cell r="F1217" t="str">
            <v>EQ</v>
          </cell>
          <cell r="G1217" t="e">
            <v>#NAME?</v>
          </cell>
          <cell r="H1217" t="e">
            <v>#NAME?</v>
          </cell>
          <cell r="I1217" t="e">
            <v>#NAME?</v>
          </cell>
        </row>
        <row r="1218">
          <cell r="A1218" t="str">
            <v>INST-89</v>
          </cell>
          <cell r="C1218" t="str">
            <v>INST</v>
          </cell>
          <cell r="D1218" t="str">
            <v>SET INSTRUMENTAL CARDIOVASCULAR BASICA CORONARIA</v>
          </cell>
          <cell r="E1218" t="str">
            <v>I</v>
          </cell>
          <cell r="F1218" t="str">
            <v>EQ</v>
          </cell>
          <cell r="G1218" t="e">
            <v>#NAME?</v>
          </cell>
          <cell r="H1218" t="e">
            <v>#NAME?</v>
          </cell>
          <cell r="I1218" t="e">
            <v>#NAME?</v>
          </cell>
        </row>
        <row r="1219">
          <cell r="A1219" t="str">
            <v>INST-90</v>
          </cell>
          <cell r="C1219" t="str">
            <v>INST</v>
          </cell>
          <cell r="D1219" t="str">
            <v>SET INSTRUMENTAL CARDIOVASCULAR NEONATAL</v>
          </cell>
          <cell r="E1219" t="str">
            <v>I</v>
          </cell>
          <cell r="F1219" t="str">
            <v>EQ</v>
          </cell>
          <cell r="G1219" t="e">
            <v>#NAME?</v>
          </cell>
          <cell r="H1219" t="e">
            <v>#NAME?</v>
          </cell>
          <cell r="I1219" t="e">
            <v>#NAME?</v>
          </cell>
        </row>
        <row r="1220">
          <cell r="A1220" t="str">
            <v>INST-91</v>
          </cell>
          <cell r="C1220" t="str">
            <v>INST</v>
          </cell>
          <cell r="D1220" t="str">
            <v>SET INSTRUMENTAL CARDIOVASCULAR PEDIATRICO</v>
          </cell>
          <cell r="E1220" t="str">
            <v>I</v>
          </cell>
          <cell r="F1220" t="str">
            <v>EQ</v>
          </cell>
          <cell r="G1220" t="e">
            <v>#NAME?</v>
          </cell>
          <cell r="H1220" t="e">
            <v>#NAME?</v>
          </cell>
          <cell r="I1220" t="e">
            <v>#NAME?</v>
          </cell>
        </row>
        <row r="1221">
          <cell r="A1221" t="str">
            <v>INST-34</v>
          </cell>
          <cell r="C1221" t="str">
            <v>INST</v>
          </cell>
          <cell r="D1221" t="str">
            <v>SET INSTRUMENTAL COMPLEMENTARIO DE CIRUGIA UROLOGICA PEDIATRICA</v>
          </cell>
          <cell r="E1221" t="str">
            <v>I</v>
          </cell>
          <cell r="F1221" t="str">
            <v>EQ</v>
          </cell>
          <cell r="G1221" t="e">
            <v>#NAME?</v>
          </cell>
          <cell r="H1221" t="e">
            <v>#NAME?</v>
          </cell>
          <cell r="I1221" t="e">
            <v>#NAME?</v>
          </cell>
        </row>
        <row r="1222">
          <cell r="A1222" t="str">
            <v>INST-76</v>
          </cell>
          <cell r="C1222" t="str">
            <v>INST</v>
          </cell>
          <cell r="D1222" t="str">
            <v>SET INSTRUMENTAL COMPLEMENTARIO DE OSTEOSINTESIS DE PELVIS</v>
          </cell>
          <cell r="E1222" t="str">
            <v>I</v>
          </cell>
          <cell r="F1222" t="str">
            <v>EQ</v>
          </cell>
          <cell r="G1222" t="e">
            <v>#NAME?</v>
          </cell>
          <cell r="H1222" t="e">
            <v>#NAME?</v>
          </cell>
          <cell r="I1222" t="e">
            <v>#NAME?</v>
          </cell>
        </row>
        <row r="1223">
          <cell r="A1223" t="str">
            <v>INST-79</v>
          </cell>
          <cell r="C1223" t="str">
            <v>INST</v>
          </cell>
          <cell r="D1223" t="str">
            <v>SET INSTRUMENTAL COMPLEMENTARIO DE PINZAS PARA HUESO</v>
          </cell>
          <cell r="E1223" t="str">
            <v>I</v>
          </cell>
          <cell r="F1223" t="str">
            <v>EQ</v>
          </cell>
          <cell r="G1223" t="e">
            <v>#NAME?</v>
          </cell>
          <cell r="H1223" t="e">
            <v>#NAME?</v>
          </cell>
          <cell r="I1223" t="e">
            <v>#NAME?</v>
          </cell>
        </row>
        <row r="1224">
          <cell r="A1224" t="str">
            <v>INST-80</v>
          </cell>
          <cell r="C1224" t="str">
            <v>INST</v>
          </cell>
          <cell r="D1224" t="str">
            <v>SET INSTRUMENTAL COMPLEMENTARIO DE TRAUMATOLOGIA CERCLAJE OSEO</v>
          </cell>
          <cell r="E1224" t="str">
            <v>I</v>
          </cell>
          <cell r="F1224" t="str">
            <v>EQ</v>
          </cell>
          <cell r="G1224" t="e">
            <v>#NAME?</v>
          </cell>
          <cell r="H1224" t="e">
            <v>#NAME?</v>
          </cell>
          <cell r="I1224" t="e">
            <v>#NAME?</v>
          </cell>
        </row>
        <row r="1225">
          <cell r="A1225" t="str">
            <v>INST-69</v>
          </cell>
          <cell r="C1225" t="str">
            <v>INST</v>
          </cell>
          <cell r="D1225" t="str">
            <v>SET INSTRUMENTAL COMPLEMENTARIO DE TRAUMATOLOGIA PLACAS ANGULADAS</v>
          </cell>
          <cell r="E1225" t="str">
            <v>I</v>
          </cell>
          <cell r="F1225" t="str">
            <v>EQ</v>
          </cell>
          <cell r="G1225" t="e">
            <v>#NAME?</v>
          </cell>
          <cell r="H1225" t="e">
            <v>#NAME?</v>
          </cell>
          <cell r="I1225" t="e">
            <v>#NAME?</v>
          </cell>
        </row>
        <row r="1226">
          <cell r="A1226" t="str">
            <v>INST-70</v>
          </cell>
          <cell r="C1226" t="str">
            <v>INST</v>
          </cell>
          <cell r="D1226" t="str">
            <v>SET INSTRUMENTAL COMPLEMENTARIO DE TRAUMATOLOGIA TORNILLOS CANULADOS</v>
          </cell>
          <cell r="E1226" t="str">
            <v>I</v>
          </cell>
          <cell r="F1226" t="str">
            <v>EQ</v>
          </cell>
          <cell r="G1226" t="e">
            <v>#NAME?</v>
          </cell>
          <cell r="H1226" t="e">
            <v>#NAME?</v>
          </cell>
          <cell r="I1226" t="e">
            <v>#NAME?</v>
          </cell>
        </row>
        <row r="1227">
          <cell r="A1227" t="str">
            <v>INST-81</v>
          </cell>
          <cell r="C1227" t="str">
            <v>INST</v>
          </cell>
          <cell r="D1227" t="str">
            <v>SET INSTRUMENTAL COMPLEMENTARIO PARA EXTRACCION DE CEMENTO OSEO</v>
          </cell>
          <cell r="E1227" t="str">
            <v>I</v>
          </cell>
          <cell r="F1227" t="str">
            <v>EQ</v>
          </cell>
          <cell r="G1227" t="e">
            <v>#NAME?</v>
          </cell>
          <cell r="H1227" t="e">
            <v>#NAME?</v>
          </cell>
          <cell r="I1227" t="e">
            <v>#NAME?</v>
          </cell>
        </row>
        <row r="1228">
          <cell r="A1228" t="str">
            <v>INST-74A</v>
          </cell>
          <cell r="C1228" t="str">
            <v>INST</v>
          </cell>
          <cell r="D1228" t="str">
            <v>SET INSTRUMENTAL COMPLEMENTARIO PARA EXTRACCION DE SEGMENTO OSEO</v>
          </cell>
          <cell r="E1228" t="str">
            <v>I</v>
          </cell>
          <cell r="F1228" t="str">
            <v>EQ</v>
          </cell>
          <cell r="G1228" t="e">
            <v>#NAME?</v>
          </cell>
          <cell r="H1228" t="e">
            <v>#NAME?</v>
          </cell>
          <cell r="I1228" t="e">
            <v>#NAME?</v>
          </cell>
        </row>
        <row r="1229">
          <cell r="A1229" t="str">
            <v>INST-111X</v>
          </cell>
          <cell r="C1229" t="str">
            <v>INST</v>
          </cell>
          <cell r="D1229" t="str">
            <v xml:space="preserve">SET INSTRUMENTAL CRANEOFACIAL </v>
          </cell>
          <cell r="E1229" t="str">
            <v>I</v>
          </cell>
          <cell r="F1229" t="str">
            <v>EQ</v>
          </cell>
          <cell r="G1229" t="e">
            <v>#NAME?</v>
          </cell>
          <cell r="H1229" t="e">
            <v>#NAME?</v>
          </cell>
          <cell r="I1229" t="e">
            <v>#NAME?</v>
          </cell>
        </row>
        <row r="1230">
          <cell r="A1230" t="str">
            <v>OTO-5</v>
          </cell>
          <cell r="C1230" t="str">
            <v>OTO</v>
          </cell>
          <cell r="D1230" t="str">
            <v>SET INSTRUMENTAL DE ADENOAMIGDALECTOMIA PEDIATRICO</v>
          </cell>
          <cell r="E1230" t="str">
            <v>I</v>
          </cell>
          <cell r="F1230" t="str">
            <v>EQ</v>
          </cell>
          <cell r="G1230" t="e">
            <v>#NAME?</v>
          </cell>
          <cell r="H1230" t="e">
            <v>#NAME?</v>
          </cell>
          <cell r="I1230" t="e">
            <v>#NAME?</v>
          </cell>
        </row>
        <row r="1231">
          <cell r="A1231" t="str">
            <v>OTO-2</v>
          </cell>
          <cell r="C1231" t="str">
            <v>OTO</v>
          </cell>
          <cell r="D1231" t="str">
            <v>SET INSTRUMENTAL DE AMIGDALECTOMIA ADOLESCENTE</v>
          </cell>
          <cell r="E1231" t="str">
            <v>I</v>
          </cell>
          <cell r="F1231" t="str">
            <v>EQ</v>
          </cell>
          <cell r="G1231" t="e">
            <v>#NAME?</v>
          </cell>
          <cell r="H1231" t="e">
            <v>#NAME?</v>
          </cell>
          <cell r="I1231" t="e">
            <v>#NAME?</v>
          </cell>
        </row>
        <row r="1232">
          <cell r="A1232" t="str">
            <v>OTO-11</v>
          </cell>
          <cell r="C1232" t="str">
            <v>OTO</v>
          </cell>
          <cell r="D1232" t="str">
            <v>SET INSTRUMENTAL DE AMIGDALECTOMIA ADULTO</v>
          </cell>
          <cell r="E1232" t="str">
            <v>I</v>
          </cell>
          <cell r="F1232" t="str">
            <v>EQ</v>
          </cell>
          <cell r="G1232" t="e">
            <v>#NAME?</v>
          </cell>
          <cell r="H1232" t="e">
            <v>#NAME?</v>
          </cell>
          <cell r="I1232" t="e">
            <v>#NAME?</v>
          </cell>
        </row>
        <row r="1233">
          <cell r="A1233" t="str">
            <v>INST-19</v>
          </cell>
          <cell r="C1233" t="str">
            <v>INST</v>
          </cell>
          <cell r="D1233" t="str">
            <v>SET INSTRUMENTAL DE APENDICECTOMIA</v>
          </cell>
          <cell r="E1233" t="str">
            <v>I</v>
          </cell>
          <cell r="F1233" t="str">
            <v>EQ</v>
          </cell>
          <cell r="G1233" t="e">
            <v>#NAME?</v>
          </cell>
          <cell r="H1233" t="e">
            <v>#NAME?</v>
          </cell>
          <cell r="I1233" t="e">
            <v>#NAME?</v>
          </cell>
        </row>
        <row r="1234">
          <cell r="A1234" t="str">
            <v>INST-47</v>
          </cell>
          <cell r="C1234" t="str">
            <v>INST</v>
          </cell>
          <cell r="D1234" t="str">
            <v>SET INSTRUMENTAL DE ARTRODESIS CERVICAL DE CLOWARD</v>
          </cell>
          <cell r="E1234" t="str">
            <v>I</v>
          </cell>
          <cell r="F1234" t="str">
            <v>EQ</v>
          </cell>
          <cell r="G1234" t="e">
            <v>#NAME?</v>
          </cell>
          <cell r="H1234" t="e">
            <v>#NAME?</v>
          </cell>
          <cell r="I1234" t="e">
            <v>#NAME?</v>
          </cell>
        </row>
        <row r="1235">
          <cell r="A1235" t="str">
            <v>INST-102</v>
          </cell>
          <cell r="C1235" t="str">
            <v>INST</v>
          </cell>
          <cell r="D1235" t="str">
            <v xml:space="preserve">SET INSTRUMENTAL DE AUTOPSIAS </v>
          </cell>
          <cell r="E1235" t="str">
            <v>I</v>
          </cell>
          <cell r="F1235" t="str">
            <v>EQ</v>
          </cell>
          <cell r="G1235" t="e">
            <v>#NAME?</v>
          </cell>
          <cell r="H1235" t="e">
            <v>#NAME?</v>
          </cell>
          <cell r="I1235" t="e">
            <v>#NAME?</v>
          </cell>
        </row>
        <row r="1236">
          <cell r="A1236" t="str">
            <v>OFT-3</v>
          </cell>
          <cell r="C1236" t="str">
            <v>OFT</v>
          </cell>
          <cell r="D1236" t="str">
            <v>SET INSTRUMENTAL DE BAJA VISION 1</v>
          </cell>
          <cell r="E1236" t="str">
            <v>I</v>
          </cell>
          <cell r="F1236" t="str">
            <v>EQ</v>
          </cell>
          <cell r="G1236" t="e">
            <v>#NAME?</v>
          </cell>
          <cell r="H1236" t="e">
            <v>#NAME?</v>
          </cell>
          <cell r="I1236" t="e">
            <v>#NAME?</v>
          </cell>
        </row>
        <row r="1237">
          <cell r="A1237" t="str">
            <v>OFT-13</v>
          </cell>
          <cell r="C1237" t="str">
            <v>OFT</v>
          </cell>
          <cell r="D1237" t="str">
            <v>SET INSTRUMENTAL DE CATARATA</v>
          </cell>
          <cell r="E1237" t="str">
            <v>I</v>
          </cell>
          <cell r="F1237" t="str">
            <v>EQ</v>
          </cell>
          <cell r="G1237" t="e">
            <v>#NAME?</v>
          </cell>
          <cell r="H1237" t="e">
            <v>#NAME?</v>
          </cell>
          <cell r="I1237" t="e">
            <v>#NAME?</v>
          </cell>
        </row>
        <row r="1238">
          <cell r="A1238" t="str">
            <v>INST-25A</v>
          </cell>
          <cell r="C1238" t="str">
            <v>INST</v>
          </cell>
          <cell r="D1238" t="str">
            <v>SET INSTRUMENTAL DE CATETERIZACION VENOSA CENTRAL (FLEBOTOMIA)</v>
          </cell>
          <cell r="E1238" t="str">
            <v>I</v>
          </cell>
          <cell r="F1238" t="str">
            <v>EQ</v>
          </cell>
          <cell r="G1238" t="e">
            <v>#NAME?</v>
          </cell>
          <cell r="H1238" t="e">
            <v>#NAME?</v>
          </cell>
          <cell r="I1238" t="e">
            <v>#NAME?</v>
          </cell>
        </row>
        <row r="1239">
          <cell r="A1239" t="str">
            <v>OFT-10</v>
          </cell>
          <cell r="C1239" t="str">
            <v>OFT</v>
          </cell>
          <cell r="D1239" t="str">
            <v>SET INSTRUMENTAL DE CHALAZION</v>
          </cell>
          <cell r="E1239" t="str">
            <v>I</v>
          </cell>
          <cell r="F1239" t="str">
            <v>EQ</v>
          </cell>
          <cell r="G1239" t="e">
            <v>#NAME?</v>
          </cell>
          <cell r="H1239" t="e">
            <v>#NAME?</v>
          </cell>
          <cell r="I1239" t="e">
            <v>#NAME?</v>
          </cell>
        </row>
        <row r="1240">
          <cell r="A1240" t="str">
            <v>INST-99</v>
          </cell>
          <cell r="C1240" t="str">
            <v>INST</v>
          </cell>
          <cell r="D1240" t="str">
            <v>SET INSTRUMENTAL DE CIRUGIA CRANEO-MAXILO FACIAL-RECONSTRUCTIVA</v>
          </cell>
          <cell r="E1240" t="str">
            <v>I</v>
          </cell>
          <cell r="F1240" t="str">
            <v>EQ</v>
          </cell>
          <cell r="G1240" t="e">
            <v>#NAME?</v>
          </cell>
          <cell r="H1240" t="e">
            <v>#NAME?</v>
          </cell>
          <cell r="I1240" t="e">
            <v>#NAME?</v>
          </cell>
        </row>
        <row r="1241">
          <cell r="A1241" t="str">
            <v>INST-59</v>
          </cell>
          <cell r="C1241" t="str">
            <v>INST</v>
          </cell>
          <cell r="D1241" t="str">
            <v>SET INSTRUMENTAL DE CIRUGIA DE COLUMNA</v>
          </cell>
          <cell r="E1241" t="str">
            <v>I</v>
          </cell>
          <cell r="F1241" t="str">
            <v>EQ</v>
          </cell>
          <cell r="G1241" t="e">
            <v>#NAME?</v>
          </cell>
          <cell r="H1241" t="e">
            <v>#NAME?</v>
          </cell>
          <cell r="I1241" t="e">
            <v>#NAME?</v>
          </cell>
        </row>
        <row r="1242">
          <cell r="A1242" t="str">
            <v>INST-88</v>
          </cell>
          <cell r="C1242" t="str">
            <v>INST</v>
          </cell>
          <cell r="D1242" t="str">
            <v>SET INSTRUMENTAL DE CIRUGIA DE MAMA</v>
          </cell>
          <cell r="E1242" t="str">
            <v>I</v>
          </cell>
          <cell r="F1242" t="str">
            <v>EQ</v>
          </cell>
          <cell r="G1242" t="e">
            <v>#NAME?</v>
          </cell>
          <cell r="H1242" t="e">
            <v>#NAME?</v>
          </cell>
          <cell r="I1242" t="e">
            <v>#NAME?</v>
          </cell>
        </row>
        <row r="1243">
          <cell r="A1243" t="str">
            <v>INST-63</v>
          </cell>
          <cell r="C1243" t="str">
            <v>INST</v>
          </cell>
          <cell r="D1243" t="str">
            <v>SET INSTRUMENTAL DE CIRUGIA DE MANOS</v>
          </cell>
          <cell r="E1243" t="str">
            <v>I</v>
          </cell>
          <cell r="F1243" t="str">
            <v>EQ</v>
          </cell>
          <cell r="G1243" t="e">
            <v>#NAME?</v>
          </cell>
          <cell r="H1243" t="e">
            <v>#NAME?</v>
          </cell>
          <cell r="I1243" t="e">
            <v>#NAME?</v>
          </cell>
        </row>
        <row r="1244">
          <cell r="A1244" t="str">
            <v>INST-97</v>
          </cell>
          <cell r="C1244" t="str">
            <v>INST</v>
          </cell>
          <cell r="D1244" t="str">
            <v>SET INSTRUMENTAL DE CIRUGIA DE PARTES BLANDAS</v>
          </cell>
          <cell r="E1244" t="str">
            <v>I</v>
          </cell>
          <cell r="F1244" t="str">
            <v>EQ</v>
          </cell>
          <cell r="G1244" t="e">
            <v>#NAME?</v>
          </cell>
          <cell r="H1244" t="e">
            <v>#NAME?</v>
          </cell>
          <cell r="I1244" t="e">
            <v>#NAME?</v>
          </cell>
        </row>
        <row r="1245">
          <cell r="A1245" t="str">
            <v>IQ-11</v>
          </cell>
          <cell r="C1245" t="str">
            <v>OD</v>
          </cell>
          <cell r="D1245" t="str">
            <v>SET INSTRUMENTAL DE CIRUGIA DENTAL</v>
          </cell>
          <cell r="E1245" t="str">
            <v>I</v>
          </cell>
          <cell r="F1245" t="str">
            <v>EQ</v>
          </cell>
          <cell r="G1245" t="e">
            <v>#NAME?</v>
          </cell>
          <cell r="H1245" t="e">
            <v>#NAME?</v>
          </cell>
          <cell r="I1245" t="e">
            <v>#NAME?</v>
          </cell>
        </row>
        <row r="1246">
          <cell r="A1246" t="str">
            <v>INST-38A</v>
          </cell>
          <cell r="C1246" t="str">
            <v>INST</v>
          </cell>
          <cell r="D1246" t="str">
            <v xml:space="preserve">SET INSTRUMENTAL DE CIRUGIA ENDOSCOPICA </v>
          </cell>
          <cell r="E1246" t="str">
            <v>I</v>
          </cell>
          <cell r="F1246" t="str">
            <v>EQ</v>
          </cell>
          <cell r="G1246" t="e">
            <v>#NAME?</v>
          </cell>
          <cell r="H1246" t="e">
            <v>#NAME?</v>
          </cell>
          <cell r="I1246" t="e">
            <v>#NAME?</v>
          </cell>
        </row>
        <row r="1247">
          <cell r="A1247" t="str">
            <v>INST-39</v>
          </cell>
          <cell r="C1247" t="str">
            <v>INST</v>
          </cell>
          <cell r="D1247" t="str">
            <v>SET INSTRUMENTAL DE CIRUGIA ENDOSCOPICA ADOLESCENTE</v>
          </cell>
          <cell r="E1247" t="str">
            <v>I</v>
          </cell>
          <cell r="F1247" t="str">
            <v>EQ</v>
          </cell>
          <cell r="G1247" t="e">
            <v>#NAME?</v>
          </cell>
          <cell r="H1247" t="e">
            <v>#NAME?</v>
          </cell>
          <cell r="I1247" t="e">
            <v>#NAME?</v>
          </cell>
        </row>
        <row r="1248">
          <cell r="A1248" t="str">
            <v>OTO-7</v>
          </cell>
          <cell r="C1248" t="str">
            <v>OTO</v>
          </cell>
          <cell r="D1248" t="str">
            <v>SET INSTRUMENTAL DE CIRUGIA ENDOSCOPICA NASO SINUSAL</v>
          </cell>
          <cell r="E1248" t="str">
            <v>I</v>
          </cell>
          <cell r="F1248" t="str">
            <v>EQ</v>
          </cell>
          <cell r="G1248" t="e">
            <v>#NAME?</v>
          </cell>
          <cell r="H1248" t="e">
            <v>#NAME?</v>
          </cell>
          <cell r="I1248" t="e">
            <v>#NAME?</v>
          </cell>
        </row>
        <row r="1249">
          <cell r="A1249" t="str">
            <v>INST-38B</v>
          </cell>
          <cell r="C1249" t="str">
            <v>INST</v>
          </cell>
          <cell r="D1249" t="str">
            <v>SET INSTRUMENTAL DE CIRUGIA ENDOSCOPICA PEDIATRICA</v>
          </cell>
          <cell r="E1249" t="str">
            <v>I</v>
          </cell>
          <cell r="F1249" t="str">
            <v>EQ</v>
          </cell>
          <cell r="G1249" t="e">
            <v>#NAME?</v>
          </cell>
          <cell r="H1249" t="e">
            <v>#NAME?</v>
          </cell>
          <cell r="I1249" t="e">
            <v>#NAME?</v>
          </cell>
        </row>
        <row r="1250">
          <cell r="A1250" t="str">
            <v>INST-62</v>
          </cell>
          <cell r="C1250" t="str">
            <v>INST</v>
          </cell>
          <cell r="D1250" t="str">
            <v>SET INSTRUMENTAL DE CIRUGIA HIPOFISIS</v>
          </cell>
          <cell r="E1250" t="str">
            <v>I</v>
          </cell>
          <cell r="F1250" t="str">
            <v>EQ</v>
          </cell>
          <cell r="G1250" t="e">
            <v>#NAME?</v>
          </cell>
          <cell r="H1250" t="e">
            <v>#NAME?</v>
          </cell>
          <cell r="I1250" t="e">
            <v>#NAME?</v>
          </cell>
        </row>
        <row r="1251">
          <cell r="A1251" t="str">
            <v>INST-20</v>
          </cell>
          <cell r="C1251" t="str">
            <v>INST</v>
          </cell>
          <cell r="D1251" t="str">
            <v>SET INSTRUMENTAL DE CIRUGIA LAPAROSCOPICA</v>
          </cell>
          <cell r="E1251" t="str">
            <v>I</v>
          </cell>
          <cell r="F1251" t="str">
            <v>EQ</v>
          </cell>
          <cell r="G1251" t="e">
            <v>#NAME?</v>
          </cell>
          <cell r="H1251" t="e">
            <v>#NAME?</v>
          </cell>
          <cell r="I1251" t="e">
            <v>#NAME?</v>
          </cell>
        </row>
        <row r="1252">
          <cell r="A1252" t="str">
            <v>INST-21</v>
          </cell>
          <cell r="C1252" t="str">
            <v>INST</v>
          </cell>
          <cell r="D1252" t="str">
            <v>SET INSTRUMENTAL DE CIRUGIA LAPAROSCOPICA NEONATAL</v>
          </cell>
          <cell r="E1252" t="str">
            <v>I</v>
          </cell>
          <cell r="F1252" t="str">
            <v>EQ</v>
          </cell>
          <cell r="G1252" t="e">
            <v>#NAME?</v>
          </cell>
          <cell r="H1252" t="e">
            <v>#NAME?</v>
          </cell>
          <cell r="I1252" t="e">
            <v>#NAME?</v>
          </cell>
        </row>
        <row r="1253">
          <cell r="A1253" t="str">
            <v>INST-18</v>
          </cell>
          <cell r="C1253" t="str">
            <v>INST</v>
          </cell>
          <cell r="D1253" t="str">
            <v>SET INSTRUMENTAL DE CIRUGIA MAYOR</v>
          </cell>
          <cell r="E1253" t="str">
            <v>I</v>
          </cell>
          <cell r="F1253" t="str">
            <v>EQ</v>
          </cell>
          <cell r="G1253" t="e">
            <v>#NAME?</v>
          </cell>
          <cell r="H1253" t="e">
            <v>#NAME?</v>
          </cell>
          <cell r="I1253" t="e">
            <v>#NAME?</v>
          </cell>
        </row>
        <row r="1254">
          <cell r="A1254" t="str">
            <v>INST-17</v>
          </cell>
          <cell r="C1254" t="str">
            <v>INST</v>
          </cell>
          <cell r="D1254" t="str">
            <v>SET INSTRUMENTAL DE CIRUGIA MENOR</v>
          </cell>
          <cell r="E1254" t="str">
            <v>I</v>
          </cell>
          <cell r="F1254" t="str">
            <v>EQ</v>
          </cell>
          <cell r="G1254" t="e">
            <v>#NAME?</v>
          </cell>
          <cell r="H1254" t="e">
            <v>#NAME?</v>
          </cell>
          <cell r="I1254" t="e">
            <v>#NAME?</v>
          </cell>
        </row>
        <row r="1255">
          <cell r="A1255" t="str">
            <v>INST-64</v>
          </cell>
          <cell r="C1255" t="str">
            <v>INST</v>
          </cell>
          <cell r="D1255" t="str">
            <v>SET INSTRUMENTAL DE CIRUGIA MENOR DE TRAUMATOLOGIA</v>
          </cell>
          <cell r="E1255" t="str">
            <v>I</v>
          </cell>
          <cell r="F1255" t="str">
            <v>EQ</v>
          </cell>
          <cell r="G1255" t="e">
            <v>#NAME?</v>
          </cell>
          <cell r="H1255" t="e">
            <v>#NAME?</v>
          </cell>
          <cell r="I1255" t="e">
            <v>#NAME?</v>
          </cell>
        </row>
        <row r="1256">
          <cell r="A1256" t="str">
            <v>INST-35</v>
          </cell>
          <cell r="C1256" t="str">
            <v>INST</v>
          </cell>
          <cell r="D1256" t="str">
            <v>SET INSTRUMENTAL DE CIRUGIA MENOR DE UROLOGIA</v>
          </cell>
          <cell r="E1256" t="str">
            <v>I</v>
          </cell>
          <cell r="F1256" t="str">
            <v>EQ</v>
          </cell>
          <cell r="G1256" t="e">
            <v>#NAME?</v>
          </cell>
          <cell r="H1256" t="e">
            <v>#NAME?</v>
          </cell>
          <cell r="I1256" t="e">
            <v>#NAME?</v>
          </cell>
        </row>
        <row r="1257">
          <cell r="A1257" t="str">
            <v>INST-29</v>
          </cell>
          <cell r="C1257" t="str">
            <v>INST</v>
          </cell>
          <cell r="D1257" t="str">
            <v>SET INSTRUMENTAL DE CIRUGIA PEDIATRICA ESCOLAR</v>
          </cell>
          <cell r="E1257" t="str">
            <v>I</v>
          </cell>
          <cell r="F1257" t="str">
            <v>EQ</v>
          </cell>
          <cell r="G1257" t="e">
            <v>#NAME?</v>
          </cell>
          <cell r="H1257" t="e">
            <v>#NAME?</v>
          </cell>
          <cell r="I1257" t="e">
            <v>#NAME?</v>
          </cell>
        </row>
        <row r="1258">
          <cell r="A1258" t="str">
            <v>INST-28</v>
          </cell>
          <cell r="C1258" t="str">
            <v>INST</v>
          </cell>
          <cell r="D1258" t="str">
            <v>SET INSTRUMENTAL DE CIRUGIA PEDIATRICA LACTANTE</v>
          </cell>
          <cell r="E1258" t="str">
            <v>I</v>
          </cell>
          <cell r="F1258" t="str">
            <v>EQ</v>
          </cell>
          <cell r="G1258" t="e">
            <v>#NAME?</v>
          </cell>
          <cell r="H1258" t="e">
            <v>#NAME?</v>
          </cell>
          <cell r="I1258" t="e">
            <v>#NAME?</v>
          </cell>
        </row>
        <row r="1259">
          <cell r="A1259" t="str">
            <v>INST-27</v>
          </cell>
          <cell r="C1259" t="str">
            <v>INST</v>
          </cell>
          <cell r="D1259" t="str">
            <v>SET INSTRUMENTAL DE CIRUGIA PEDIATRICA NEONATAL</v>
          </cell>
          <cell r="E1259" t="str">
            <v>I</v>
          </cell>
          <cell r="F1259" t="str">
            <v>EQ</v>
          </cell>
          <cell r="G1259" t="e">
            <v>#NAME?</v>
          </cell>
          <cell r="H1259" t="e">
            <v>#NAME?</v>
          </cell>
          <cell r="I1259" t="e">
            <v>#NAME?</v>
          </cell>
        </row>
        <row r="1260">
          <cell r="A1260" t="str">
            <v>INST-30</v>
          </cell>
          <cell r="C1260" t="str">
            <v>INST</v>
          </cell>
          <cell r="D1260" t="str">
            <v>SET INSTRUMENTAL DE CIRUGIA PEDIATRICA PRE ESCOLAR</v>
          </cell>
          <cell r="E1260" t="str">
            <v>I</v>
          </cell>
          <cell r="F1260" t="str">
            <v>EQ</v>
          </cell>
          <cell r="G1260" t="e">
            <v>#NAME?</v>
          </cell>
          <cell r="H1260" t="e">
            <v>#NAME?</v>
          </cell>
          <cell r="I1260" t="e">
            <v>#NAME?</v>
          </cell>
        </row>
        <row r="1261">
          <cell r="A1261" t="str">
            <v>INST-103</v>
          </cell>
          <cell r="C1261" t="str">
            <v>INST</v>
          </cell>
          <cell r="D1261" t="str">
            <v xml:space="preserve">SET INSTRUMENTAL DE CIRUGÍA PLÁSTICA I </v>
          </cell>
          <cell r="E1261" t="str">
            <v>I</v>
          </cell>
          <cell r="F1261" t="str">
            <v>EQ</v>
          </cell>
          <cell r="G1261" t="e">
            <v>#NAME?</v>
          </cell>
          <cell r="H1261" t="e">
            <v>#NAME?</v>
          </cell>
          <cell r="I1261" t="e">
            <v>#NAME?</v>
          </cell>
        </row>
        <row r="1262">
          <cell r="A1262" t="str">
            <v>INST-104</v>
          </cell>
          <cell r="C1262" t="str">
            <v>INST</v>
          </cell>
          <cell r="D1262" t="str">
            <v xml:space="preserve">SET INSTRUMENTAL DE CIRUGÍA PLÁSTICA II </v>
          </cell>
          <cell r="E1262" t="str">
            <v>I</v>
          </cell>
          <cell r="F1262" t="str">
            <v>EQ</v>
          </cell>
          <cell r="G1262" t="e">
            <v>#NAME?</v>
          </cell>
          <cell r="H1262" t="e">
            <v>#NAME?</v>
          </cell>
          <cell r="I1262" t="e">
            <v>#NAME?</v>
          </cell>
        </row>
        <row r="1263">
          <cell r="A1263" t="str">
            <v>INST-105</v>
          </cell>
          <cell r="C1263" t="str">
            <v>INST</v>
          </cell>
          <cell r="D1263" t="str">
            <v xml:space="preserve">SET INSTRUMENTAL DE CIRUGÍA PLÁSTICA III </v>
          </cell>
          <cell r="E1263" t="str">
            <v>I</v>
          </cell>
          <cell r="F1263" t="str">
            <v>EQ</v>
          </cell>
          <cell r="G1263" t="e">
            <v>#NAME?</v>
          </cell>
          <cell r="H1263" t="e">
            <v>#NAME?</v>
          </cell>
          <cell r="I1263" t="e">
            <v>#NAME?</v>
          </cell>
        </row>
        <row r="1264">
          <cell r="A1264" t="str">
            <v>INST-106</v>
          </cell>
          <cell r="C1264" t="str">
            <v>INST</v>
          </cell>
          <cell r="D1264" t="str">
            <v xml:space="preserve">SET INSTRUMENTAL DE CIRUGÍA RECONSTRUCTIVA </v>
          </cell>
          <cell r="E1264" t="str">
            <v>I</v>
          </cell>
          <cell r="F1264" t="str">
            <v>EQ</v>
          </cell>
          <cell r="G1264" t="e">
            <v>#NAME?</v>
          </cell>
          <cell r="H1264" t="e">
            <v>#NAME?</v>
          </cell>
          <cell r="I1264" t="e">
            <v>#NAME?</v>
          </cell>
        </row>
        <row r="1265">
          <cell r="A1265" t="str">
            <v>OFT-7</v>
          </cell>
          <cell r="C1265" t="str">
            <v>OFT</v>
          </cell>
          <cell r="D1265" t="str">
            <v>SET INSTRUMENTAL DE CIRUGIA RECONSTRUCTIVA PARA PARPADOS</v>
          </cell>
          <cell r="E1265" t="str">
            <v>I</v>
          </cell>
          <cell r="F1265" t="str">
            <v>EQ</v>
          </cell>
          <cell r="G1265" t="e">
            <v>#NAME?</v>
          </cell>
          <cell r="H1265" t="e">
            <v>#NAME?</v>
          </cell>
          <cell r="I1265" t="e">
            <v>#NAME?</v>
          </cell>
        </row>
        <row r="1266">
          <cell r="A1266" t="str">
            <v>INST-107</v>
          </cell>
          <cell r="C1266" t="str">
            <v>INST</v>
          </cell>
          <cell r="D1266" t="str">
            <v xml:space="preserve">SET INSTRUMENTAL DE CIRUGÍA RECONSTRUCTIVA PEDIÁTRICA </v>
          </cell>
          <cell r="E1266" t="str">
            <v>I</v>
          </cell>
          <cell r="F1266" t="str">
            <v>EQ</v>
          </cell>
          <cell r="G1266" t="e">
            <v>#NAME?</v>
          </cell>
          <cell r="H1266" t="e">
            <v>#NAME?</v>
          </cell>
          <cell r="I1266" t="e">
            <v>#NAME?</v>
          </cell>
        </row>
        <row r="1267">
          <cell r="A1267" t="str">
            <v>INST-85</v>
          </cell>
          <cell r="C1267" t="str">
            <v>INST</v>
          </cell>
          <cell r="D1267" t="str">
            <v>SET INSTRUMENTAL DE CIRUGIA VULVO VAGINAL</v>
          </cell>
          <cell r="E1267" t="str">
            <v>I</v>
          </cell>
          <cell r="F1267" t="str">
            <v>EQ</v>
          </cell>
          <cell r="G1267" t="e">
            <v>#NAME?</v>
          </cell>
          <cell r="H1267" t="e">
            <v>#NAME?</v>
          </cell>
          <cell r="I1267" t="e">
            <v>#NAME?</v>
          </cell>
        </row>
        <row r="1268">
          <cell r="A1268" t="str">
            <v>INST-98</v>
          </cell>
          <cell r="C1268" t="str">
            <v>INST</v>
          </cell>
          <cell r="D1268" t="str">
            <v>SET INSTRUMENTAL DE CIRUGIAS FINAS</v>
          </cell>
          <cell r="E1268" t="str">
            <v>I</v>
          </cell>
          <cell r="F1268" t="str">
            <v>EQ</v>
          </cell>
          <cell r="G1268" t="e">
            <v>#NAME?</v>
          </cell>
          <cell r="H1268" t="e">
            <v>#NAME?</v>
          </cell>
          <cell r="I1268" t="e">
            <v>#NAME?</v>
          </cell>
        </row>
        <row r="1269">
          <cell r="A1269" t="str">
            <v>INST-22</v>
          </cell>
          <cell r="C1269" t="str">
            <v>INST</v>
          </cell>
          <cell r="D1269" t="str">
            <v>SET INSTRUMENTAL DE COLICESTEOTOMIA Y VIAS BILIARES</v>
          </cell>
          <cell r="E1269" t="str">
            <v>I</v>
          </cell>
          <cell r="F1269" t="str">
            <v>EQ</v>
          </cell>
          <cell r="G1269" t="e">
            <v>#NAME?</v>
          </cell>
          <cell r="H1269" t="e">
            <v>#NAME?</v>
          </cell>
          <cell r="I1269" t="e">
            <v>#NAME?</v>
          </cell>
        </row>
        <row r="1270">
          <cell r="A1270" t="str">
            <v>INST-48</v>
          </cell>
          <cell r="C1270" t="str">
            <v>INST</v>
          </cell>
          <cell r="D1270" t="str">
            <v>SET INSTRUMENTAL DE CRANEOTOMIA</v>
          </cell>
          <cell r="E1270" t="str">
            <v>I</v>
          </cell>
          <cell r="F1270" t="str">
            <v>EQ</v>
          </cell>
          <cell r="G1270" t="e">
            <v>#NAME?</v>
          </cell>
          <cell r="H1270" t="e">
            <v>#NAME?</v>
          </cell>
          <cell r="I1270" t="e">
            <v>#NAME?</v>
          </cell>
        </row>
        <row r="1271">
          <cell r="A1271" t="str">
            <v>INST-56</v>
          </cell>
          <cell r="C1271" t="str">
            <v>INST</v>
          </cell>
          <cell r="D1271" t="str">
            <v>SET INSTRUMENTAL DE CRANEOTOMIA HIPOFISIS</v>
          </cell>
          <cell r="E1271" t="str">
            <v>I</v>
          </cell>
          <cell r="F1271" t="str">
            <v>EQ</v>
          </cell>
          <cell r="G1271" t="e">
            <v>#NAME?</v>
          </cell>
          <cell r="H1271" t="e">
            <v>#NAME?</v>
          </cell>
          <cell r="I1271" t="e">
            <v>#NAME?</v>
          </cell>
        </row>
        <row r="1272">
          <cell r="A1272" t="str">
            <v>INST-55</v>
          </cell>
          <cell r="C1272" t="str">
            <v>INST</v>
          </cell>
          <cell r="D1272" t="str">
            <v>SET INSTRUMENTAL DE CRANEOTOMIA PARA CIRUGIA NEUROVASCULAR</v>
          </cell>
          <cell r="E1272" t="str">
            <v>I</v>
          </cell>
          <cell r="F1272" t="str">
            <v>EQ</v>
          </cell>
          <cell r="G1272" t="e">
            <v>#NAME?</v>
          </cell>
          <cell r="H1272" t="e">
            <v>#NAME?</v>
          </cell>
          <cell r="I1272" t="e">
            <v>#NAME?</v>
          </cell>
        </row>
        <row r="1273">
          <cell r="A1273" t="str">
            <v>INST-50</v>
          </cell>
          <cell r="C1273" t="str">
            <v>INST</v>
          </cell>
          <cell r="D1273" t="str">
            <v>SET INSTRUMENTAL DE CRANEOTOMIA PARA FOSA POSTERIOR</v>
          </cell>
          <cell r="E1273" t="str">
            <v>I</v>
          </cell>
          <cell r="F1273" t="str">
            <v>EQ</v>
          </cell>
          <cell r="G1273" t="e">
            <v>#NAME?</v>
          </cell>
          <cell r="H1273" t="e">
            <v>#NAME?</v>
          </cell>
          <cell r="I1273" t="e">
            <v>#NAME?</v>
          </cell>
        </row>
        <row r="1274">
          <cell r="A1274" t="str">
            <v>INST-46</v>
          </cell>
          <cell r="C1274" t="str">
            <v>INST</v>
          </cell>
          <cell r="D1274" t="str">
            <v>SET INSTRUMENTAL DE CRANEOTOMIA SUBOCCIPITAL</v>
          </cell>
          <cell r="E1274" t="str">
            <v>I</v>
          </cell>
          <cell r="F1274" t="str">
            <v>EQ</v>
          </cell>
          <cell r="G1274" t="e">
            <v>#NAME?</v>
          </cell>
          <cell r="H1274" t="e">
            <v>#NAME?</v>
          </cell>
          <cell r="I1274" t="e">
            <v>#NAME?</v>
          </cell>
        </row>
        <row r="1275">
          <cell r="A1275" t="str">
            <v>INST-501</v>
          </cell>
          <cell r="C1275" t="str">
            <v>INST</v>
          </cell>
          <cell r="D1275" t="str">
            <v>SET INSTRUMENTAL DE CRIOTERAPIA Y CONO LEEP</v>
          </cell>
          <cell r="E1275" t="str">
            <v>I</v>
          </cell>
          <cell r="F1275" t="str">
            <v>EQ</v>
          </cell>
          <cell r="G1275" t="e">
            <v>#NAME?</v>
          </cell>
          <cell r="H1275" t="e">
            <v>#NAME?</v>
          </cell>
          <cell r="I1275" t="e">
            <v>#NAME?</v>
          </cell>
        </row>
        <row r="1276">
          <cell r="A1276" t="str">
            <v>IQ-12</v>
          </cell>
          <cell r="C1276" t="str">
            <v>INST</v>
          </cell>
          <cell r="D1276" t="str">
            <v>SET INSTRUMENTAL DE CURACIONES</v>
          </cell>
          <cell r="E1276" t="str">
            <v>I</v>
          </cell>
          <cell r="F1276" t="str">
            <v>EQ</v>
          </cell>
          <cell r="G1276" t="e">
            <v>#NAME?</v>
          </cell>
          <cell r="H1276" t="e">
            <v>#NAME?</v>
          </cell>
          <cell r="I1276" t="e">
            <v>#NAME?</v>
          </cell>
        </row>
        <row r="1277">
          <cell r="A1277" t="str">
            <v>INST-9</v>
          </cell>
          <cell r="C1277" t="str">
            <v>INST</v>
          </cell>
          <cell r="D1277" t="str">
            <v>SET INSTRUMENTAL DE CURACIONES PEDIATRICO</v>
          </cell>
          <cell r="E1277" t="str">
            <v>I</v>
          </cell>
          <cell r="F1277" t="str">
            <v>EQ</v>
          </cell>
          <cell r="G1277" t="e">
            <v>#NAME?</v>
          </cell>
          <cell r="H1277" t="e">
            <v>#NAME?</v>
          </cell>
          <cell r="I1277" t="e">
            <v>#NAME?</v>
          </cell>
        </row>
        <row r="1278">
          <cell r="A1278" t="str">
            <v>OFT-4</v>
          </cell>
          <cell r="C1278" t="str">
            <v>OFT</v>
          </cell>
          <cell r="D1278" t="str">
            <v>SET INSTRUMENTAL DE DACRIOSTORINOSTOMIA</v>
          </cell>
          <cell r="E1278" t="str">
            <v>I</v>
          </cell>
          <cell r="F1278" t="str">
            <v>EQ</v>
          </cell>
          <cell r="G1278" t="e">
            <v>#NAME?</v>
          </cell>
          <cell r="H1278" t="e">
            <v>#NAME?</v>
          </cell>
          <cell r="I1278" t="e">
            <v>#NAME?</v>
          </cell>
        </row>
        <row r="1279">
          <cell r="A1279" t="str">
            <v>INST-26</v>
          </cell>
          <cell r="C1279" t="str">
            <v>INST</v>
          </cell>
          <cell r="D1279" t="str">
            <v>SET INSTRUMENTAL DE DEBRIDACION Y LIMPIEZA QUIRURGICA</v>
          </cell>
          <cell r="E1279" t="str">
            <v>I</v>
          </cell>
          <cell r="F1279" t="str">
            <v>EQ</v>
          </cell>
          <cell r="G1279" t="e">
            <v>#NAME?</v>
          </cell>
          <cell r="H1279" t="e">
            <v>#NAME?</v>
          </cell>
          <cell r="I1279" t="e">
            <v>#NAME?</v>
          </cell>
        </row>
        <row r="1280">
          <cell r="A1280" t="str">
            <v>INST-57</v>
          </cell>
          <cell r="C1280" t="str">
            <v>INST</v>
          </cell>
          <cell r="D1280" t="str">
            <v>SET INSTRUMENTAL DE DERIVACION VENTRICULO PERITONEAL</v>
          </cell>
          <cell r="E1280" t="str">
            <v>I</v>
          </cell>
          <cell r="F1280" t="str">
            <v>EQ</v>
          </cell>
          <cell r="G1280" t="e">
            <v>#NAME?</v>
          </cell>
          <cell r="H1280" t="e">
            <v>#NAME?</v>
          </cell>
          <cell r="I1280" t="e">
            <v>#NAME?</v>
          </cell>
        </row>
        <row r="1281">
          <cell r="A1281" t="str">
            <v>INST-112</v>
          </cell>
          <cell r="C1281" t="str">
            <v>INST</v>
          </cell>
          <cell r="D1281" t="str">
            <v xml:space="preserve">SET INSTRUMENTAL DE DILATADORES DE BENUIQUE </v>
          </cell>
          <cell r="E1281" t="str">
            <v>I</v>
          </cell>
          <cell r="F1281" t="str">
            <v>EQ</v>
          </cell>
          <cell r="G1281" t="e">
            <v>#NAME?</v>
          </cell>
          <cell r="H1281" t="e">
            <v>#NAME?</v>
          </cell>
          <cell r="I1281" t="e">
            <v>#NAME?</v>
          </cell>
        </row>
        <row r="1282">
          <cell r="A1282" t="str">
            <v>INST-113</v>
          </cell>
          <cell r="C1282" t="str">
            <v>INST</v>
          </cell>
          <cell r="D1282" t="str">
            <v xml:space="preserve">SET INSTRUMENTAL DE DISGENESIAS AURICULARES </v>
          </cell>
          <cell r="E1282" t="str">
            <v>I</v>
          </cell>
          <cell r="F1282" t="str">
            <v>EQ</v>
          </cell>
          <cell r="G1282" t="e">
            <v>#NAME?</v>
          </cell>
          <cell r="H1282" t="e">
            <v>#NAME?</v>
          </cell>
          <cell r="I1282" t="e">
            <v>#NAME?</v>
          </cell>
        </row>
        <row r="1283">
          <cell r="A1283" t="str">
            <v>INST-114</v>
          </cell>
          <cell r="C1283" t="str">
            <v>INST</v>
          </cell>
          <cell r="D1283" t="str">
            <v xml:space="preserve">SET INSTRUMENTAL DE DISTRACCIÓN ÓSEA </v>
          </cell>
          <cell r="E1283" t="str">
            <v>I</v>
          </cell>
          <cell r="F1283" t="str">
            <v>EQ</v>
          </cell>
          <cell r="G1283" t="e">
            <v>#NAME?</v>
          </cell>
          <cell r="H1283" t="e">
            <v>#NAME?</v>
          </cell>
          <cell r="I1283" t="e">
            <v>#NAME?</v>
          </cell>
        </row>
        <row r="1284">
          <cell r="A1284" t="str">
            <v>INST-74</v>
          </cell>
          <cell r="C1284" t="str">
            <v>INST</v>
          </cell>
          <cell r="D1284" t="str">
            <v xml:space="preserve">SET INSTRUMENTAL DE ENCLAVIJADO PARA FEMUR TIPO CERROJO </v>
          </cell>
          <cell r="E1284" t="str">
            <v>I</v>
          </cell>
          <cell r="F1284" t="str">
            <v>EQ</v>
          </cell>
          <cell r="G1284" t="e">
            <v>#NAME?</v>
          </cell>
          <cell r="H1284" t="e">
            <v>#NAME?</v>
          </cell>
          <cell r="I1284" t="e">
            <v>#NAME?</v>
          </cell>
        </row>
        <row r="1285">
          <cell r="A1285" t="str">
            <v>INST-73</v>
          </cell>
          <cell r="C1285" t="str">
            <v>INST</v>
          </cell>
          <cell r="D1285" t="str">
            <v>SET INSTRUMENTAL DE ENCLAVIJADO PARA FEMUR TIPO CERROJO AO</v>
          </cell>
          <cell r="E1285" t="str">
            <v>I</v>
          </cell>
          <cell r="F1285" t="str">
            <v>EQ</v>
          </cell>
          <cell r="G1285" t="e">
            <v>#NAME?</v>
          </cell>
          <cell r="H1285" t="e">
            <v>#NAME?</v>
          </cell>
          <cell r="I1285" t="e">
            <v>#NAME?</v>
          </cell>
        </row>
        <row r="1286">
          <cell r="A1286" t="str">
            <v>INST-72</v>
          </cell>
          <cell r="C1286" t="str">
            <v>INST</v>
          </cell>
          <cell r="D1286" t="str">
            <v>SET INSTRUMENTAL DE ENCLAVIJADO PARA TIBIA TIPO CERROJO AO</v>
          </cell>
          <cell r="E1286" t="str">
            <v>I</v>
          </cell>
          <cell r="F1286" t="str">
            <v>EQ</v>
          </cell>
          <cell r="G1286" t="e">
            <v>#NAME?</v>
          </cell>
          <cell r="H1286" t="e">
            <v>#NAME?</v>
          </cell>
          <cell r="I1286" t="e">
            <v>#NAME?</v>
          </cell>
        </row>
        <row r="1287">
          <cell r="A1287" t="str">
            <v>OFT-5</v>
          </cell>
          <cell r="C1287" t="str">
            <v>OFT</v>
          </cell>
          <cell r="D1287" t="str">
            <v>SET INSTRUMENTAL DE ENUCLEACION</v>
          </cell>
          <cell r="E1287" t="str">
            <v>I</v>
          </cell>
          <cell r="F1287" t="str">
            <v>EQ</v>
          </cell>
          <cell r="G1287" t="e">
            <v>#NAME?</v>
          </cell>
          <cell r="H1287" t="e">
            <v>#NAME?</v>
          </cell>
          <cell r="I1287" t="e">
            <v>#NAME?</v>
          </cell>
        </row>
        <row r="1288">
          <cell r="A1288" t="str">
            <v>OFT-16</v>
          </cell>
          <cell r="C1288" t="str">
            <v>OFT</v>
          </cell>
          <cell r="D1288" t="str">
            <v>SET INSTRUMENTAL DE ESTRABISMO</v>
          </cell>
          <cell r="E1288" t="str">
            <v>I</v>
          </cell>
          <cell r="F1288" t="str">
            <v>EQ</v>
          </cell>
          <cell r="G1288" t="e">
            <v>#NAME?</v>
          </cell>
          <cell r="H1288" t="e">
            <v>#NAME?</v>
          </cell>
          <cell r="I1288" t="e">
            <v>#NAME?</v>
          </cell>
        </row>
        <row r="1289">
          <cell r="A1289" t="str">
            <v>IQ-21</v>
          </cell>
          <cell r="C1289" t="str">
            <v>INST</v>
          </cell>
          <cell r="D1289" t="str">
            <v>SET INSTRUMENTAL DE EXTRACCIÓN DE CUERPO EXTRAÑO</v>
          </cell>
          <cell r="E1289" t="str">
            <v>I</v>
          </cell>
          <cell r="F1289" t="str">
            <v>EQ</v>
          </cell>
          <cell r="G1289" t="e">
            <v>#NAME?</v>
          </cell>
          <cell r="H1289" t="e">
            <v>#NAME?</v>
          </cell>
          <cell r="I1289" t="e">
            <v>#NAME?</v>
          </cell>
        </row>
        <row r="1290">
          <cell r="A1290" t="str">
            <v>INST-35</v>
          </cell>
          <cell r="C1290" t="str">
            <v>INST</v>
          </cell>
          <cell r="D1290" t="str">
            <v>SET INSTRUMENTAL DE FLEBOTOMIA</v>
          </cell>
          <cell r="E1290" t="str">
            <v>I</v>
          </cell>
          <cell r="F1290" t="str">
            <v>EQ</v>
          </cell>
          <cell r="G1290" t="e">
            <v>#NAME?</v>
          </cell>
          <cell r="H1290" t="e">
            <v>#NAME?</v>
          </cell>
          <cell r="I1290" t="e">
            <v>#NAME?</v>
          </cell>
        </row>
        <row r="1291">
          <cell r="A1291" t="str">
            <v>INST-23</v>
          </cell>
          <cell r="C1291" t="str">
            <v>INST</v>
          </cell>
          <cell r="D1291" t="str">
            <v>SET INSTRUMENTAL DE GASTRECTOMIA</v>
          </cell>
          <cell r="E1291" t="str">
            <v>I</v>
          </cell>
          <cell r="F1291" t="str">
            <v>EQ</v>
          </cell>
          <cell r="G1291" t="e">
            <v>#NAME?</v>
          </cell>
          <cell r="H1291" t="e">
            <v>#NAME?</v>
          </cell>
          <cell r="I1291" t="e">
            <v>#NAME?</v>
          </cell>
        </row>
        <row r="1292">
          <cell r="A1292" t="str">
            <v>OFT-14</v>
          </cell>
          <cell r="C1292" t="str">
            <v>OFT</v>
          </cell>
          <cell r="D1292" t="str">
            <v xml:space="preserve">SET INSTRUMENTAL DE GLAUCOMA </v>
          </cell>
          <cell r="E1292" t="str">
            <v>I</v>
          </cell>
          <cell r="F1292" t="str">
            <v>EQ</v>
          </cell>
          <cell r="G1292" t="e">
            <v>#NAME?</v>
          </cell>
          <cell r="H1292" t="e">
            <v>#NAME?</v>
          </cell>
          <cell r="I1292" t="e">
            <v>#NAME?</v>
          </cell>
        </row>
        <row r="1293">
          <cell r="A1293" t="str">
            <v>INST-60</v>
          </cell>
          <cell r="C1293" t="str">
            <v>INST</v>
          </cell>
          <cell r="D1293" t="str">
            <v>SET INSTRUMENTAL DE HIDROCEFALIA</v>
          </cell>
          <cell r="E1293" t="str">
            <v>I</v>
          </cell>
          <cell r="F1293" t="str">
            <v>EQ</v>
          </cell>
          <cell r="G1293" t="e">
            <v>#NAME?</v>
          </cell>
          <cell r="H1293" t="e">
            <v>#NAME?</v>
          </cell>
          <cell r="I1293" t="e">
            <v>#NAME?</v>
          </cell>
        </row>
        <row r="1294">
          <cell r="A1294" t="str">
            <v>INST-36</v>
          </cell>
          <cell r="C1294" t="str">
            <v>INST</v>
          </cell>
          <cell r="D1294" t="str">
            <v>SET INSTRUMENTAL DE HIPOSPADIAS</v>
          </cell>
          <cell r="E1294" t="str">
            <v>I</v>
          </cell>
          <cell r="F1294" t="str">
            <v>EQ</v>
          </cell>
          <cell r="G1294" t="e">
            <v>#NAME?</v>
          </cell>
          <cell r="H1294" t="e">
            <v>#NAME?</v>
          </cell>
          <cell r="I1294" t="e">
            <v>#NAME?</v>
          </cell>
        </row>
        <row r="1295">
          <cell r="A1295" t="str">
            <v>INST-82</v>
          </cell>
          <cell r="C1295" t="str">
            <v>INST</v>
          </cell>
          <cell r="D1295" t="str">
            <v>SET INSTRUMENTAL DE INSERCION Y RETIRO DE DIU</v>
          </cell>
          <cell r="E1295" t="str">
            <v>I</v>
          </cell>
          <cell r="F1295" t="str">
            <v>EQ</v>
          </cell>
          <cell r="G1295" t="e">
            <v>#NAME?</v>
          </cell>
          <cell r="H1295" t="e">
            <v>#NAME?</v>
          </cell>
          <cell r="I1295" t="e">
            <v>#NAME?</v>
          </cell>
        </row>
        <row r="1296">
          <cell r="A1296" t="str">
            <v>INST-115</v>
          </cell>
          <cell r="C1296" t="str">
            <v>INST</v>
          </cell>
          <cell r="D1296" t="str">
            <v xml:space="preserve">SET INSTRUMENTAL DE LABIO </v>
          </cell>
          <cell r="E1296" t="str">
            <v>I</v>
          </cell>
          <cell r="F1296" t="str">
            <v>EQ</v>
          </cell>
          <cell r="G1296" t="e">
            <v>#NAME?</v>
          </cell>
          <cell r="H1296" t="e">
            <v>#NAME?</v>
          </cell>
          <cell r="I1296" t="e">
            <v>#NAME?</v>
          </cell>
        </row>
        <row r="1297">
          <cell r="A1297" t="str">
            <v>INST-40</v>
          </cell>
          <cell r="C1297" t="str">
            <v>INST</v>
          </cell>
          <cell r="D1297" t="str">
            <v>SET INSTRUMENTAL DE LAMINECTOMIA</v>
          </cell>
          <cell r="E1297" t="str">
            <v>I</v>
          </cell>
          <cell r="F1297" t="str">
            <v>EQ</v>
          </cell>
          <cell r="G1297" t="e">
            <v>#NAME?</v>
          </cell>
          <cell r="H1297" t="e">
            <v>#NAME?</v>
          </cell>
          <cell r="I1297" t="e">
            <v>#NAME?</v>
          </cell>
        </row>
        <row r="1298">
          <cell r="A1298" t="str">
            <v>INST-41</v>
          </cell>
          <cell r="C1298" t="str">
            <v>INST</v>
          </cell>
          <cell r="D1298" t="str">
            <v>SET INSTRUMENTAL DE LAMINECTOMIA LUMBAR</v>
          </cell>
          <cell r="E1298" t="str">
            <v>I</v>
          </cell>
          <cell r="F1298" t="str">
            <v>EQ</v>
          </cell>
          <cell r="G1298" t="e">
            <v>#NAME?</v>
          </cell>
          <cell r="H1298" t="e">
            <v>#NAME?</v>
          </cell>
          <cell r="I1298" t="e">
            <v>#NAME?</v>
          </cell>
        </row>
        <row r="1299">
          <cell r="A1299" t="str">
            <v>INST-83</v>
          </cell>
          <cell r="C1299" t="str">
            <v>INST</v>
          </cell>
          <cell r="D1299" t="str">
            <v>SET INSTRUMENTAL DE LAPARATOMIA CESAREA</v>
          </cell>
          <cell r="E1299" t="str">
            <v>I</v>
          </cell>
          <cell r="F1299" t="str">
            <v>EQ</v>
          </cell>
          <cell r="G1299" t="e">
            <v>#NAME?</v>
          </cell>
          <cell r="H1299" t="e">
            <v>#NAME?</v>
          </cell>
          <cell r="I1299" t="e">
            <v>#NAME?</v>
          </cell>
        </row>
        <row r="1300">
          <cell r="A1300" t="str">
            <v>INST-84</v>
          </cell>
          <cell r="C1300" t="str">
            <v>INST</v>
          </cell>
          <cell r="D1300" t="str">
            <v>SET INSTRUMENTAL DE LEGRADO UTERINO</v>
          </cell>
          <cell r="E1300" t="str">
            <v>I</v>
          </cell>
          <cell r="F1300" t="str">
            <v>EQ</v>
          </cell>
          <cell r="G1300" t="e">
            <v>#NAME?</v>
          </cell>
          <cell r="H1300" t="e">
            <v>#NAME?</v>
          </cell>
          <cell r="I1300" t="e">
            <v>#NAME?</v>
          </cell>
        </row>
        <row r="1301">
          <cell r="A1301" t="str">
            <v>INST-32</v>
          </cell>
          <cell r="C1301" t="str">
            <v>INST</v>
          </cell>
          <cell r="D1301" t="str">
            <v>SET INSTRUMENTAL DE MALFORMACIONES ANO RECTALES</v>
          </cell>
          <cell r="E1301" t="str">
            <v>I</v>
          </cell>
          <cell r="F1301" t="str">
            <v>EQ</v>
          </cell>
          <cell r="G1301" t="e">
            <v>#NAME?</v>
          </cell>
          <cell r="H1301" t="e">
            <v>#NAME?</v>
          </cell>
          <cell r="I1301" t="e">
            <v>#NAME?</v>
          </cell>
        </row>
        <row r="1302">
          <cell r="A1302" t="str">
            <v>INST-42</v>
          </cell>
          <cell r="C1302" t="str">
            <v>INST</v>
          </cell>
          <cell r="D1302" t="str">
            <v>SET INSTRUMENTAL DE MICRO NEUROCIRUGIA</v>
          </cell>
          <cell r="E1302" t="str">
            <v>I</v>
          </cell>
          <cell r="F1302" t="str">
            <v>EQ</v>
          </cell>
          <cell r="G1302" t="e">
            <v>#NAME?</v>
          </cell>
          <cell r="H1302" t="e">
            <v>#NAME?</v>
          </cell>
          <cell r="I1302" t="e">
            <v>#NAME?</v>
          </cell>
        </row>
        <row r="1303">
          <cell r="A1303" t="str">
            <v>INST-61A</v>
          </cell>
          <cell r="C1303" t="str">
            <v>INST</v>
          </cell>
          <cell r="D1303" t="str">
            <v xml:space="preserve">SET INSTRUMENTAL DE MICROCIRUGIA </v>
          </cell>
          <cell r="E1303" t="str">
            <v>I</v>
          </cell>
          <cell r="F1303" t="str">
            <v>EQ</v>
          </cell>
          <cell r="G1303" t="e">
            <v>#NAME?</v>
          </cell>
          <cell r="H1303" t="e">
            <v>#NAME?</v>
          </cell>
          <cell r="I1303" t="e">
            <v>#NAME?</v>
          </cell>
        </row>
        <row r="1304">
          <cell r="A1304" t="str">
            <v>INST-52</v>
          </cell>
          <cell r="C1304" t="str">
            <v>INST</v>
          </cell>
          <cell r="D1304" t="str">
            <v>SET INSTRUMENTAL DE MICROCIRUGIA CRANEO</v>
          </cell>
          <cell r="E1304" t="str">
            <v>I</v>
          </cell>
          <cell r="F1304" t="str">
            <v>EQ</v>
          </cell>
          <cell r="G1304" t="e">
            <v>#NAME?</v>
          </cell>
          <cell r="H1304" t="e">
            <v>#NAME?</v>
          </cell>
          <cell r="I1304" t="e">
            <v>#NAME?</v>
          </cell>
        </row>
        <row r="1305">
          <cell r="A1305" t="str">
            <v>INST-49</v>
          </cell>
          <cell r="C1305" t="str">
            <v>INST</v>
          </cell>
          <cell r="D1305" t="str">
            <v>SET INSTRUMENTAL DE MICROCIRUGIA DE COLUMNA</v>
          </cell>
          <cell r="E1305" t="str">
            <v>I</v>
          </cell>
          <cell r="F1305" t="str">
            <v>EQ</v>
          </cell>
          <cell r="G1305" t="e">
            <v>#NAME?</v>
          </cell>
          <cell r="H1305" t="e">
            <v>#NAME?</v>
          </cell>
          <cell r="I1305" t="e">
            <v>#NAME?</v>
          </cell>
        </row>
        <row r="1306">
          <cell r="A1306" t="str">
            <v>INST-43</v>
          </cell>
          <cell r="C1306" t="str">
            <v>INST</v>
          </cell>
          <cell r="D1306" t="str">
            <v>SET INSTRUMENTAL DE MICROCIRUGIA DE NERVIO PERIFERICO</v>
          </cell>
          <cell r="E1306" t="str">
            <v>I</v>
          </cell>
          <cell r="F1306" t="str">
            <v>EQ</v>
          </cell>
          <cell r="G1306" t="e">
            <v>#NAME?</v>
          </cell>
          <cell r="H1306" t="e">
            <v>#NAME?</v>
          </cell>
          <cell r="I1306" t="e">
            <v>#NAME?</v>
          </cell>
        </row>
        <row r="1307">
          <cell r="A1307" t="str">
            <v>OTO-10</v>
          </cell>
          <cell r="C1307" t="str">
            <v>OTO</v>
          </cell>
          <cell r="D1307" t="str">
            <v>SET INSTRUMENTAL DE MICROCIRUGIA DE OIDO</v>
          </cell>
          <cell r="E1307" t="str">
            <v>I</v>
          </cell>
          <cell r="F1307" t="str">
            <v>EQ</v>
          </cell>
          <cell r="G1307" t="e">
            <v>#NAME?</v>
          </cell>
          <cell r="H1307" t="e">
            <v>#NAME?</v>
          </cell>
          <cell r="I1307" t="e">
            <v>#NAME?</v>
          </cell>
        </row>
        <row r="1308">
          <cell r="A1308" t="str">
            <v>OTO-9</v>
          </cell>
          <cell r="C1308" t="str">
            <v>OTO</v>
          </cell>
          <cell r="D1308" t="str">
            <v>SET INSTRUMENTAL DE MICROCIRUGIA LARINGEA NIÑOS ADOLESCENTES</v>
          </cell>
          <cell r="E1308" t="str">
            <v>I</v>
          </cell>
          <cell r="F1308" t="str">
            <v>EQ</v>
          </cell>
          <cell r="G1308" t="e">
            <v>#NAME?</v>
          </cell>
          <cell r="H1308" t="e">
            <v>#NAME?</v>
          </cell>
          <cell r="I1308" t="e">
            <v>#NAME?</v>
          </cell>
        </row>
        <row r="1309">
          <cell r="A1309" t="str">
            <v>INST-58</v>
          </cell>
          <cell r="C1309" t="str">
            <v>INST</v>
          </cell>
          <cell r="D1309" t="str">
            <v>SET INSTRUMENTAL DE MICROCIRUGIA PARA TUMORES</v>
          </cell>
          <cell r="E1309" t="str">
            <v>I</v>
          </cell>
          <cell r="F1309" t="str">
            <v>EQ</v>
          </cell>
          <cell r="G1309" t="e">
            <v>#NAME?</v>
          </cell>
          <cell r="H1309" t="e">
            <v>#NAME?</v>
          </cell>
          <cell r="I1309" t="e">
            <v>#NAME?</v>
          </cell>
        </row>
        <row r="1310">
          <cell r="A1310" t="str">
            <v>INST-61</v>
          </cell>
          <cell r="C1310" t="str">
            <v>INST</v>
          </cell>
          <cell r="D1310" t="str">
            <v>SET INSTRUMENTAL DE MICROCIRUGIA VASCULAR</v>
          </cell>
          <cell r="E1310" t="str">
            <v>I</v>
          </cell>
          <cell r="F1310" t="str">
            <v>EQ</v>
          </cell>
          <cell r="G1310" t="e">
            <v>#NAME?</v>
          </cell>
          <cell r="H1310" t="e">
            <v>#NAME?</v>
          </cell>
          <cell r="I1310" t="e">
            <v>#NAME?</v>
          </cell>
        </row>
        <row r="1311">
          <cell r="A1311" t="str">
            <v>OFT-15</v>
          </cell>
          <cell r="C1311" t="str">
            <v>OFT</v>
          </cell>
          <cell r="D1311" t="str">
            <v>SET INSTRUMENTAL DE OCULOPLASTIAS</v>
          </cell>
          <cell r="E1311" t="str">
            <v>I</v>
          </cell>
          <cell r="F1311" t="str">
            <v>EQ</v>
          </cell>
          <cell r="G1311" t="e">
            <v>#NAME?</v>
          </cell>
          <cell r="H1311" t="e">
            <v>#NAME?</v>
          </cell>
          <cell r="I1311" t="e">
            <v>#NAME?</v>
          </cell>
        </row>
        <row r="1312">
          <cell r="A1312" t="str">
            <v>INST-96</v>
          </cell>
          <cell r="C1312" t="str">
            <v>INST</v>
          </cell>
          <cell r="D1312" t="str">
            <v>SET INSTRUMENTAL DE OSTEOSINTESIS AO PARA MAXILO FACIAL</v>
          </cell>
          <cell r="E1312" t="str">
            <v>I</v>
          </cell>
          <cell r="F1312" t="str">
            <v>EQ</v>
          </cell>
          <cell r="G1312" t="e">
            <v>#NAME?</v>
          </cell>
          <cell r="H1312" t="e">
            <v>#NAME?</v>
          </cell>
          <cell r="I1312" t="e">
            <v>#NAME?</v>
          </cell>
        </row>
        <row r="1313">
          <cell r="A1313" t="str">
            <v>INST-77</v>
          </cell>
          <cell r="C1313" t="str">
            <v>INST</v>
          </cell>
          <cell r="D1313" t="str">
            <v>SET INSTRUMENTAL DE OSTEOSINTESIS PARA MINI FRAGMENTOS</v>
          </cell>
          <cell r="E1313" t="str">
            <v>I</v>
          </cell>
          <cell r="F1313" t="str">
            <v>EQ</v>
          </cell>
          <cell r="G1313" t="e">
            <v>#NAME?</v>
          </cell>
          <cell r="H1313" t="e">
            <v>#NAME?</v>
          </cell>
          <cell r="I1313" t="e">
            <v>#NAME?</v>
          </cell>
        </row>
        <row r="1314">
          <cell r="A1314" t="str">
            <v>INST-78</v>
          </cell>
          <cell r="C1314" t="str">
            <v>INST</v>
          </cell>
          <cell r="D1314" t="str">
            <v>SET INSTRUMENTAL DE OSTEOSINTESIS PARA PEQUEÑOS FRAGMENTOS</v>
          </cell>
          <cell r="E1314" t="str">
            <v>I</v>
          </cell>
          <cell r="F1314" t="str">
            <v>EQ</v>
          </cell>
          <cell r="G1314" t="e">
            <v>#NAME?</v>
          </cell>
          <cell r="H1314" t="e">
            <v>#NAME?</v>
          </cell>
          <cell r="I1314" t="e">
            <v>#NAME?</v>
          </cell>
        </row>
        <row r="1315">
          <cell r="A1315" t="str">
            <v>INST-75</v>
          </cell>
          <cell r="C1315" t="str">
            <v>INST</v>
          </cell>
          <cell r="D1315" t="str">
            <v>SET INSTRUMENTAL DE OSTEOSINTESIS SISTEMA AO PARA TORNILLO</v>
          </cell>
          <cell r="E1315" t="str">
            <v>I</v>
          </cell>
          <cell r="F1315" t="str">
            <v>EQ</v>
          </cell>
          <cell r="G1315" t="e">
            <v>#NAME?</v>
          </cell>
          <cell r="H1315" t="e">
            <v>#NAME?</v>
          </cell>
          <cell r="I1315" t="e">
            <v>#NAME?</v>
          </cell>
        </row>
        <row r="1316">
          <cell r="A1316" t="str">
            <v>INST-117</v>
          </cell>
          <cell r="C1316" t="str">
            <v>INST</v>
          </cell>
          <cell r="D1316" t="str">
            <v xml:space="preserve">SET INSTRUMENTAL DE PALADAR </v>
          </cell>
          <cell r="E1316" t="str">
            <v>I</v>
          </cell>
          <cell r="F1316" t="str">
            <v>EQ</v>
          </cell>
          <cell r="G1316" t="e">
            <v>#NAME?</v>
          </cell>
          <cell r="H1316" t="e">
            <v>#NAME?</v>
          </cell>
          <cell r="I1316" t="e">
            <v>#NAME?</v>
          </cell>
        </row>
        <row r="1317">
          <cell r="A1317" t="str">
            <v>INST-24</v>
          </cell>
          <cell r="C1317" t="str">
            <v>INST</v>
          </cell>
          <cell r="D1317" t="str">
            <v>SET INSTRUMENTAL DE PARACENTESIS</v>
          </cell>
          <cell r="E1317" t="str">
            <v>I</v>
          </cell>
          <cell r="F1317" t="str">
            <v>EQ</v>
          </cell>
          <cell r="G1317" t="e">
            <v>#NAME?</v>
          </cell>
          <cell r="H1317" t="e">
            <v>#NAME?</v>
          </cell>
          <cell r="I1317" t="e">
            <v>#NAME?</v>
          </cell>
        </row>
        <row r="1318">
          <cell r="A1318" t="str">
            <v>INST-86</v>
          </cell>
          <cell r="C1318" t="str">
            <v>INST</v>
          </cell>
          <cell r="D1318" t="str">
            <v>SET INSTRUMENTAL DE PARTO</v>
          </cell>
          <cell r="E1318" t="str">
            <v>I</v>
          </cell>
          <cell r="F1318" t="str">
            <v>EQ</v>
          </cell>
          <cell r="G1318" t="e">
            <v>#NAME?</v>
          </cell>
          <cell r="H1318" t="e">
            <v>#NAME?</v>
          </cell>
          <cell r="I1318" t="e">
            <v>#NAME?</v>
          </cell>
        </row>
        <row r="1319">
          <cell r="A1319" t="str">
            <v>IQ-04</v>
          </cell>
          <cell r="C1319" t="str">
            <v>INST</v>
          </cell>
          <cell r="D1319" t="str">
            <v>SET INSTRUMENTAL DE PEQUEÑAS INTERVENCIONES QUIRÚRGICAS</v>
          </cell>
          <cell r="E1319" t="str">
            <v>I</v>
          </cell>
          <cell r="F1319" t="str">
            <v>EQ</v>
          </cell>
          <cell r="G1319" t="e">
            <v>#NAME?</v>
          </cell>
          <cell r="H1319" t="e">
            <v>#NAME?</v>
          </cell>
          <cell r="I1319" t="e">
            <v>#NAME?</v>
          </cell>
        </row>
        <row r="1320">
          <cell r="A1320" t="str">
            <v>INST-31</v>
          </cell>
          <cell r="C1320" t="str">
            <v>INST</v>
          </cell>
          <cell r="D1320" t="str">
            <v>SET INSTRUMENTAL DE PILOROMIOTOMIA</v>
          </cell>
          <cell r="E1320" t="str">
            <v>I</v>
          </cell>
          <cell r="F1320" t="str">
            <v>EQ</v>
          </cell>
          <cell r="G1320" t="e">
            <v>#NAME?</v>
          </cell>
          <cell r="H1320" t="e">
            <v>#NAME?</v>
          </cell>
          <cell r="I1320" t="e">
            <v>#NAME?</v>
          </cell>
        </row>
        <row r="1321">
          <cell r="A1321" t="str">
            <v>INST-118</v>
          </cell>
          <cell r="C1321" t="str">
            <v>INST</v>
          </cell>
          <cell r="D1321" t="str">
            <v xml:space="preserve">SET INSTRUMENTAL DE PLASTÍAS </v>
          </cell>
          <cell r="E1321" t="str">
            <v>I</v>
          </cell>
          <cell r="F1321" t="str">
            <v>EQ</v>
          </cell>
          <cell r="G1321" t="e">
            <v>#NAME?</v>
          </cell>
          <cell r="H1321" t="e">
            <v>#NAME?</v>
          </cell>
          <cell r="I1321" t="e">
            <v>#NAME?</v>
          </cell>
        </row>
        <row r="1322">
          <cell r="A1322" t="str">
            <v>OTO-3</v>
          </cell>
          <cell r="C1322" t="str">
            <v>OTO</v>
          </cell>
          <cell r="D1322" t="str">
            <v>SET INSTRUMENTAL DE POLIPOS NASALES</v>
          </cell>
          <cell r="E1322" t="str">
            <v>I</v>
          </cell>
          <cell r="F1322" t="str">
            <v>EQ</v>
          </cell>
          <cell r="G1322" t="e">
            <v>#NAME?</v>
          </cell>
          <cell r="H1322" t="e">
            <v>#NAME?</v>
          </cell>
          <cell r="I1322" t="e">
            <v>#NAME?</v>
          </cell>
        </row>
        <row r="1323">
          <cell r="A1323" t="str">
            <v>OFT-6</v>
          </cell>
          <cell r="C1323" t="str">
            <v>OFT</v>
          </cell>
          <cell r="D1323" t="str">
            <v>SET INSTRUMENTAL DE PTERIGION</v>
          </cell>
          <cell r="E1323" t="str">
            <v>I</v>
          </cell>
          <cell r="F1323" t="str">
            <v>EQ</v>
          </cell>
          <cell r="G1323" t="e">
            <v>#NAME?</v>
          </cell>
          <cell r="H1323" t="e">
            <v>#NAME?</v>
          </cell>
          <cell r="I1323" t="e">
            <v>#NAME?</v>
          </cell>
        </row>
        <row r="1324">
          <cell r="A1324" t="str">
            <v>INST-11</v>
          </cell>
          <cell r="C1324" t="str">
            <v>INST</v>
          </cell>
          <cell r="D1324" t="str">
            <v>SET INSTRUMENTAL DE PUNCION LUMBAR</v>
          </cell>
          <cell r="E1324" t="str">
            <v>I</v>
          </cell>
          <cell r="F1324" t="str">
            <v>EQ</v>
          </cell>
          <cell r="G1324" t="e">
            <v>#NAME?</v>
          </cell>
          <cell r="H1324" t="e">
            <v>#NAME?</v>
          </cell>
          <cell r="I1324" t="e">
            <v>#NAME?</v>
          </cell>
        </row>
        <row r="1325">
          <cell r="A1325" t="str">
            <v>INST-119</v>
          </cell>
          <cell r="C1325" t="str">
            <v>INST</v>
          </cell>
          <cell r="D1325" t="str">
            <v xml:space="preserve">SET INSTRUMENTAL DE QUEMADOS I </v>
          </cell>
          <cell r="E1325" t="str">
            <v>I</v>
          </cell>
          <cell r="F1325" t="str">
            <v>EQ</v>
          </cell>
          <cell r="G1325" t="e">
            <v>#NAME?</v>
          </cell>
          <cell r="H1325" t="e">
            <v>#NAME?</v>
          </cell>
          <cell r="I1325" t="e">
            <v>#NAME?</v>
          </cell>
        </row>
        <row r="1326">
          <cell r="A1326" t="str">
            <v>INST-87</v>
          </cell>
          <cell r="C1326" t="str">
            <v>INST</v>
          </cell>
          <cell r="D1326" t="str">
            <v>SET INSTRUMENTAL DE QUISTECTOMIA</v>
          </cell>
          <cell r="E1326" t="str">
            <v>I</v>
          </cell>
          <cell r="F1326" t="str">
            <v>EQ</v>
          </cell>
          <cell r="G1326" t="e">
            <v>#NAME?</v>
          </cell>
          <cell r="H1326" t="e">
            <v>#NAME?</v>
          </cell>
          <cell r="I1326" t="e">
            <v>#NAME?</v>
          </cell>
        </row>
        <row r="1327">
          <cell r="A1327" t="str">
            <v>OTO-6</v>
          </cell>
          <cell r="C1327" t="str">
            <v>OTO</v>
          </cell>
          <cell r="D1327" t="str">
            <v>SET INSTRUMENTAL DE REDUCCION INCRUENTA DE FRACTURA DE HUESOS NASALES</v>
          </cell>
          <cell r="E1327" t="str">
            <v>I</v>
          </cell>
          <cell r="F1327" t="str">
            <v>EQ</v>
          </cell>
          <cell r="G1327" t="e">
            <v>#NAME?</v>
          </cell>
          <cell r="H1327" t="e">
            <v>#NAME?</v>
          </cell>
          <cell r="I1327" t="e">
            <v>#NAME?</v>
          </cell>
        </row>
        <row r="1328">
          <cell r="A1328" t="str">
            <v>OTO-8</v>
          </cell>
          <cell r="C1328" t="str">
            <v>OTO</v>
          </cell>
          <cell r="D1328" t="str">
            <v>SET INSTRUMENTAL DE SENOS PARA NASALES</v>
          </cell>
          <cell r="E1328" t="str">
            <v>I</v>
          </cell>
          <cell r="F1328" t="str">
            <v>EQ</v>
          </cell>
          <cell r="G1328" t="e">
            <v>#NAME?</v>
          </cell>
          <cell r="H1328" t="e">
            <v>#NAME?</v>
          </cell>
          <cell r="I1328" t="e">
            <v>#NAME?</v>
          </cell>
        </row>
        <row r="1329">
          <cell r="A1329" t="str">
            <v>OTO-1</v>
          </cell>
          <cell r="C1329" t="str">
            <v>OTO</v>
          </cell>
          <cell r="D1329" t="str">
            <v>SET INSTRUMENTAL DE SEPTORRINOPLASTIA</v>
          </cell>
          <cell r="E1329" t="str">
            <v>I</v>
          </cell>
          <cell r="F1329" t="str">
            <v>EQ</v>
          </cell>
          <cell r="G1329" t="e">
            <v>#NAME?</v>
          </cell>
          <cell r="H1329" t="e">
            <v>#NAME?</v>
          </cell>
          <cell r="I1329" t="e">
            <v>#NAME?</v>
          </cell>
        </row>
        <row r="1330">
          <cell r="A1330" t="str">
            <v>INST-44</v>
          </cell>
          <cell r="C1330" t="str">
            <v>INST</v>
          </cell>
          <cell r="D1330" t="str">
            <v>SET INSTRUMENTAL DE SISTEMA DE CABLE DE FIJACION  COLUMNA CERVICAL</v>
          </cell>
          <cell r="E1330" t="str">
            <v>I</v>
          </cell>
          <cell r="F1330" t="str">
            <v>EQ</v>
          </cell>
          <cell r="G1330" t="e">
            <v>#NAME?</v>
          </cell>
          <cell r="H1330" t="e">
            <v>#NAME?</v>
          </cell>
          <cell r="I1330" t="e">
            <v>#NAME?</v>
          </cell>
        </row>
        <row r="1331">
          <cell r="A1331" t="str">
            <v>INST-16</v>
          </cell>
          <cell r="C1331" t="str">
            <v>INST</v>
          </cell>
          <cell r="D1331" t="str">
            <v>SET INSTRUMENTAL DE SUTURAS</v>
          </cell>
          <cell r="E1331" t="str">
            <v>I</v>
          </cell>
          <cell r="F1331" t="str">
            <v>EQ</v>
          </cell>
          <cell r="G1331" t="e">
            <v>#NAME?</v>
          </cell>
          <cell r="H1331" t="e">
            <v>#NAME?</v>
          </cell>
          <cell r="I1331" t="e">
            <v>#NAME?</v>
          </cell>
        </row>
        <row r="1332">
          <cell r="A1332" t="str">
            <v>OTO-3A</v>
          </cell>
          <cell r="C1332" t="str">
            <v>OTO</v>
          </cell>
          <cell r="D1332" t="str">
            <v>SET INSTRUMENTAL DE TABIQUE NASAL</v>
          </cell>
          <cell r="E1332" t="str">
            <v>I</v>
          </cell>
          <cell r="F1332" t="str">
            <v>EQ</v>
          </cell>
          <cell r="G1332" t="e">
            <v>#NAME?</v>
          </cell>
          <cell r="H1332" t="e">
            <v>#NAME?</v>
          </cell>
          <cell r="I1332" t="e">
            <v>#NAME?</v>
          </cell>
        </row>
        <row r="1333">
          <cell r="A1333" t="str">
            <v>INST-95</v>
          </cell>
          <cell r="C1333" t="str">
            <v>INST</v>
          </cell>
          <cell r="D1333" t="str">
            <v>SET INSTRUMENTAL DE TIROIDECTOMIA</v>
          </cell>
          <cell r="E1333" t="str">
            <v>I</v>
          </cell>
          <cell r="F1333" t="str">
            <v>EQ</v>
          </cell>
          <cell r="G1333" t="e">
            <v>#NAME?</v>
          </cell>
          <cell r="H1333" t="e">
            <v>#NAME?</v>
          </cell>
          <cell r="I1333" t="e">
            <v>#NAME?</v>
          </cell>
        </row>
        <row r="1334">
          <cell r="A1334" t="str">
            <v>INST-93</v>
          </cell>
          <cell r="C1334" t="str">
            <v>INST</v>
          </cell>
          <cell r="D1334" t="str">
            <v>SET INSTRUMENTAL DE TORAX</v>
          </cell>
          <cell r="E1334" t="str">
            <v>I</v>
          </cell>
          <cell r="F1334" t="str">
            <v>EQ</v>
          </cell>
          <cell r="G1334" t="e">
            <v>#NAME?</v>
          </cell>
          <cell r="H1334" t="e">
            <v>#NAME?</v>
          </cell>
          <cell r="I1334" t="e">
            <v>#NAME?</v>
          </cell>
        </row>
        <row r="1335">
          <cell r="A1335" t="str">
            <v>OTO-4</v>
          </cell>
          <cell r="C1335" t="str">
            <v>OTO</v>
          </cell>
          <cell r="D1335" t="str">
            <v>SET INSTRUMENTAL DE TRAQUEOSTOMIA</v>
          </cell>
          <cell r="E1335" t="str">
            <v>I</v>
          </cell>
          <cell r="F1335" t="str">
            <v>EQ</v>
          </cell>
          <cell r="G1335" t="e">
            <v>#NAME?</v>
          </cell>
          <cell r="H1335" t="e">
            <v>#NAME?</v>
          </cell>
          <cell r="I1335" t="e">
            <v>#NAME?</v>
          </cell>
        </row>
        <row r="1336">
          <cell r="A1336" t="str">
            <v>OFT-9</v>
          </cell>
          <cell r="C1336" t="str">
            <v>OFT</v>
          </cell>
          <cell r="D1336" t="str">
            <v>SET INSTRUMENTAL DE TRASPLANTE DE CORNEA</v>
          </cell>
          <cell r="E1336" t="str">
            <v>I</v>
          </cell>
          <cell r="F1336" t="str">
            <v>EQ</v>
          </cell>
          <cell r="G1336" t="e">
            <v>#NAME?</v>
          </cell>
          <cell r="H1336" t="e">
            <v>#NAME?</v>
          </cell>
          <cell r="I1336" t="e">
            <v>#NAME?</v>
          </cell>
        </row>
        <row r="1337">
          <cell r="A1337" t="str">
            <v>IQ-29</v>
          </cell>
          <cell r="C1337" t="str">
            <v>INST</v>
          </cell>
          <cell r="D1337" t="str">
            <v>SET INSTRUMENTAL DE TRAUMATOLOGIA AVANZADO</v>
          </cell>
          <cell r="E1337" t="str">
            <v>I</v>
          </cell>
          <cell r="F1337" t="str">
            <v>EQ</v>
          </cell>
          <cell r="G1337" t="e">
            <v>#NAME?</v>
          </cell>
          <cell r="H1337" t="e">
            <v>#NAME?</v>
          </cell>
          <cell r="I1337" t="e">
            <v>#NAME?</v>
          </cell>
        </row>
        <row r="1338">
          <cell r="A1338" t="str">
            <v>IQ-25</v>
          </cell>
          <cell r="C1338" t="str">
            <v>INST</v>
          </cell>
          <cell r="D1338" t="str">
            <v>SET INSTRUMENTAL DE TRAUMATOLOGIA BÁSICO</v>
          </cell>
          <cell r="E1338" t="str">
            <v>I</v>
          </cell>
          <cell r="F1338" t="str">
            <v>EQ</v>
          </cell>
          <cell r="G1338" t="e">
            <v>#NAME?</v>
          </cell>
          <cell r="H1338" t="e">
            <v>#NAME?</v>
          </cell>
          <cell r="I1338" t="e">
            <v>#NAME?</v>
          </cell>
        </row>
        <row r="1339">
          <cell r="A1339" t="str">
            <v>INST-65</v>
          </cell>
          <cell r="C1339" t="str">
            <v>INST</v>
          </cell>
          <cell r="D1339" t="str">
            <v>SET INSTRUMENTAL DE TRAUMATOLOGIA NIVEL II</v>
          </cell>
          <cell r="E1339" t="str">
            <v>I</v>
          </cell>
          <cell r="F1339" t="str">
            <v>EQ</v>
          </cell>
          <cell r="G1339" t="e">
            <v>#NAME?</v>
          </cell>
          <cell r="H1339" t="e">
            <v>#NAME?</v>
          </cell>
          <cell r="I1339" t="e">
            <v>#NAME?</v>
          </cell>
        </row>
        <row r="1340">
          <cell r="A1340" t="str">
            <v>INST-67</v>
          </cell>
          <cell r="C1340" t="str">
            <v>INST</v>
          </cell>
          <cell r="D1340" t="str">
            <v>SET INSTRUMENTAL DE TRAUMATOLOGIA NIVEL IV-III</v>
          </cell>
          <cell r="E1340" t="str">
            <v>I</v>
          </cell>
          <cell r="F1340" t="str">
            <v>EQ</v>
          </cell>
          <cell r="G1340" t="e">
            <v>#NAME?</v>
          </cell>
          <cell r="H1340" t="e">
            <v>#NAME?</v>
          </cell>
          <cell r="I1340" t="e">
            <v>#NAME?</v>
          </cell>
        </row>
        <row r="1341">
          <cell r="A1341" t="str">
            <v>INST-68</v>
          </cell>
          <cell r="C1341" t="str">
            <v>INST</v>
          </cell>
          <cell r="D1341" t="str">
            <v>SET INSTRUMENTAL DE TRAUMATOLOGIA Y ORTOPEDIA PEDIATRICA NIVEL IV</v>
          </cell>
          <cell r="E1341" t="str">
            <v>I</v>
          </cell>
          <cell r="F1341" t="str">
            <v>EQ</v>
          </cell>
          <cell r="G1341" t="e">
            <v>#NAME?</v>
          </cell>
          <cell r="H1341" t="e">
            <v>#NAME?</v>
          </cell>
          <cell r="I1341" t="e">
            <v>#NAME?</v>
          </cell>
        </row>
        <row r="1342">
          <cell r="A1342" t="str">
            <v>INST-53</v>
          </cell>
          <cell r="C1342" t="str">
            <v>INST</v>
          </cell>
          <cell r="D1342" t="str">
            <v>SET INSTRUMENTAL DE TUMORES</v>
          </cell>
          <cell r="E1342" t="str">
            <v>I</v>
          </cell>
          <cell r="F1342" t="str">
            <v>EQ</v>
          </cell>
          <cell r="G1342" t="e">
            <v>#NAME?</v>
          </cell>
          <cell r="H1342" t="e">
            <v>#NAME?</v>
          </cell>
          <cell r="I1342" t="e">
            <v>#NAME?</v>
          </cell>
        </row>
        <row r="1343">
          <cell r="A1343" t="str">
            <v>INST-33</v>
          </cell>
          <cell r="C1343" t="str">
            <v>INST</v>
          </cell>
          <cell r="D1343" t="str">
            <v>SET INSTRUMENTAL DE UROLOGIA</v>
          </cell>
          <cell r="E1343" t="str">
            <v>I</v>
          </cell>
          <cell r="F1343" t="str">
            <v>EQ</v>
          </cell>
          <cell r="G1343" t="e">
            <v>#NAME?</v>
          </cell>
          <cell r="H1343" t="e">
            <v>#NAME?</v>
          </cell>
          <cell r="I1343" t="e">
            <v>#NAME?</v>
          </cell>
        </row>
        <row r="1344">
          <cell r="A1344" t="str">
            <v>OFT-17</v>
          </cell>
          <cell r="C1344" t="str">
            <v>OFT</v>
          </cell>
          <cell r="D1344" t="str">
            <v>SET INSTRUMENTAL DE VIAS LACRIMALES</v>
          </cell>
          <cell r="E1344" t="str">
            <v>I</v>
          </cell>
          <cell r="F1344" t="str">
            <v>EQ</v>
          </cell>
          <cell r="G1344" t="e">
            <v>#NAME?</v>
          </cell>
          <cell r="H1344" t="e">
            <v>#NAME?</v>
          </cell>
          <cell r="I1344" t="e">
            <v>#NAME?</v>
          </cell>
        </row>
        <row r="1345">
          <cell r="A1345" t="str">
            <v>OFT-8</v>
          </cell>
          <cell r="C1345" t="str">
            <v>OFT</v>
          </cell>
          <cell r="D1345" t="str">
            <v>SET INSTRUMENTAL DE VITRECTOMIA</v>
          </cell>
          <cell r="E1345" t="str">
            <v>I</v>
          </cell>
          <cell r="F1345" t="str">
            <v>EQ</v>
          </cell>
          <cell r="G1345" t="e">
            <v>#NAME?</v>
          </cell>
          <cell r="H1345" t="e">
            <v>#NAME?</v>
          </cell>
          <cell r="I1345" t="e">
            <v>#NAME?</v>
          </cell>
        </row>
        <row r="1346">
          <cell r="A1346" t="str">
            <v>INST-54</v>
          </cell>
          <cell r="C1346" t="str">
            <v>INST</v>
          </cell>
          <cell r="D1346" t="str">
            <v>SET INSTRUMENTAL ESPINAL,CERVICAL Y LUMBAR</v>
          </cell>
          <cell r="E1346" t="str">
            <v>I</v>
          </cell>
          <cell r="F1346" t="str">
            <v>EQ</v>
          </cell>
          <cell r="G1346" t="e">
            <v>#NAME?</v>
          </cell>
          <cell r="H1346" t="e">
            <v>#NAME?</v>
          </cell>
          <cell r="I1346" t="e">
            <v>#NAME?</v>
          </cell>
        </row>
        <row r="1347">
          <cell r="A1347" t="str">
            <v>IQ-11A</v>
          </cell>
          <cell r="C1347" t="str">
            <v>OD</v>
          </cell>
          <cell r="D1347" t="str">
            <v>SET INSTRUMENTAL PARA  CURACION DENTAL</v>
          </cell>
          <cell r="E1347" t="str">
            <v>I</v>
          </cell>
          <cell r="F1347" t="str">
            <v>EQ</v>
          </cell>
          <cell r="G1347">
            <v>1</v>
          </cell>
          <cell r="H1347" t="e">
            <v>#NAME?</v>
          </cell>
          <cell r="I1347" t="e">
            <v>#NAME?</v>
          </cell>
        </row>
        <row r="1348">
          <cell r="A1348" t="str">
            <v>INST-308</v>
          </cell>
          <cell r="C1348" t="str">
            <v>GIN</v>
          </cell>
          <cell r="D1348" t="str">
            <v>SET INSTRUMENTAL PARA  LAPARASCOPIA GINECO-OBSTETRICA</v>
          </cell>
          <cell r="E1348" t="str">
            <v>I</v>
          </cell>
          <cell r="F1348" t="str">
            <v>EQ</v>
          </cell>
          <cell r="G1348" t="e">
            <v>#NAME?</v>
          </cell>
          <cell r="H1348" t="e">
            <v>#NAME?</v>
          </cell>
          <cell r="I1348" t="e">
            <v>#NAME?</v>
          </cell>
        </row>
        <row r="1349">
          <cell r="A1349" t="str">
            <v>INST-33A</v>
          </cell>
          <cell r="C1349" t="str">
            <v>INST</v>
          </cell>
          <cell r="D1349" t="str">
            <v>SET INSTRUMENTAL PARA APENDICETOMIA</v>
          </cell>
          <cell r="E1349" t="str">
            <v>I</v>
          </cell>
          <cell r="F1349" t="str">
            <v>EQ</v>
          </cell>
          <cell r="G1349" t="e">
            <v>#NAME?</v>
          </cell>
          <cell r="H1349" t="e">
            <v>#NAME?</v>
          </cell>
          <cell r="I1349" t="e">
            <v>#NAME?</v>
          </cell>
        </row>
        <row r="1350">
          <cell r="A1350" t="str">
            <v>INST-307</v>
          </cell>
          <cell r="C1350" t="str">
            <v>TRAU</v>
          </cell>
          <cell r="D1350" t="str">
            <v>SET INSTRUMENTAL PARA ARTROSCOPIA ENDOSCOPICA</v>
          </cell>
          <cell r="E1350" t="str">
            <v>I</v>
          </cell>
          <cell r="F1350" t="str">
            <v>EQ</v>
          </cell>
          <cell r="G1350" t="e">
            <v>#NAME?</v>
          </cell>
          <cell r="H1350" t="e">
            <v>#NAME?</v>
          </cell>
          <cell r="I1350" t="e">
            <v>#NAME?</v>
          </cell>
        </row>
        <row r="1351">
          <cell r="A1351" t="str">
            <v>INST-201</v>
          </cell>
          <cell r="C1351" t="str">
            <v>INST</v>
          </cell>
          <cell r="D1351" t="str">
            <v>SET INSTRUMENTAL PARA ATENCION DE PARTO</v>
          </cell>
          <cell r="E1351" t="str">
            <v>I</v>
          </cell>
          <cell r="F1351" t="str">
            <v>EQ</v>
          </cell>
          <cell r="G1351" t="e">
            <v>#NAME?</v>
          </cell>
          <cell r="H1351" t="e">
            <v>#NAME?</v>
          </cell>
          <cell r="I1351" t="e">
            <v>#NAME?</v>
          </cell>
        </row>
        <row r="1352">
          <cell r="A1352" t="str">
            <v>INST-120</v>
          </cell>
          <cell r="C1352" t="str">
            <v>INST</v>
          </cell>
          <cell r="D1352" t="str">
            <v>SET INSTRUMENTAL PARA BIOPSIA DE MIOCARDIO</v>
          </cell>
          <cell r="E1352" t="str">
            <v>I</v>
          </cell>
          <cell r="F1352" t="str">
            <v>EQ</v>
          </cell>
          <cell r="G1352" t="e">
            <v>#NAME?</v>
          </cell>
          <cell r="H1352" t="e">
            <v>#NAME?</v>
          </cell>
          <cell r="I1352" t="e">
            <v>#NAME?</v>
          </cell>
        </row>
        <row r="1353">
          <cell r="A1353" t="str">
            <v>INST-54A</v>
          </cell>
          <cell r="C1353" t="str">
            <v>INST</v>
          </cell>
          <cell r="D1353" t="str">
            <v>SET INSTRUMENTAL PARA CATARATA</v>
          </cell>
          <cell r="E1353" t="str">
            <v>I</v>
          </cell>
          <cell r="F1353" t="str">
            <v>EQ</v>
          </cell>
          <cell r="G1353" t="e">
            <v>#NAME?</v>
          </cell>
          <cell r="H1353" t="e">
            <v>#NAME?</v>
          </cell>
          <cell r="I1353" t="e">
            <v>#NAME?</v>
          </cell>
        </row>
        <row r="1354">
          <cell r="A1354" t="str">
            <v>INST-208</v>
          </cell>
          <cell r="C1354" t="str">
            <v>INST</v>
          </cell>
          <cell r="D1354" t="str">
            <v>SET INSTRUMENTAL PARA CESAREA</v>
          </cell>
          <cell r="E1354" t="str">
            <v>I</v>
          </cell>
          <cell r="F1354" t="str">
            <v>EQ</v>
          </cell>
          <cell r="G1354" t="e">
            <v>#NAME?</v>
          </cell>
          <cell r="H1354" t="e">
            <v>#NAME?</v>
          </cell>
          <cell r="I1354" t="e">
            <v>#NAME?</v>
          </cell>
        </row>
        <row r="1355">
          <cell r="A1355" t="str">
            <v>INST-304</v>
          </cell>
          <cell r="C1355" t="str">
            <v>URO</v>
          </cell>
          <cell r="D1355" t="str">
            <v>SET INSTRUMENTAL PARA CIRCUNSICION</v>
          </cell>
          <cell r="E1355" t="str">
            <v>I</v>
          </cell>
          <cell r="F1355" t="str">
            <v>EQ</v>
          </cell>
          <cell r="G1355" t="e">
            <v>#NAME?</v>
          </cell>
          <cell r="H1355" t="e">
            <v>#NAME?</v>
          </cell>
          <cell r="I1355" t="e">
            <v>#NAME?</v>
          </cell>
        </row>
        <row r="1356">
          <cell r="A1356" t="str">
            <v>INST-400</v>
          </cell>
          <cell r="C1356" t="str">
            <v>INST</v>
          </cell>
          <cell r="D1356" t="str">
            <v>SET INSTRUMENTAL PARA CIRUGIA DENTAL</v>
          </cell>
          <cell r="E1356" t="str">
            <v>I</v>
          </cell>
          <cell r="F1356" t="str">
            <v>EQ</v>
          </cell>
          <cell r="G1356" t="e">
            <v>#NAME?</v>
          </cell>
          <cell r="H1356" t="e">
            <v>#NAME?</v>
          </cell>
          <cell r="I1356" t="e">
            <v>#NAME?</v>
          </cell>
        </row>
        <row r="1357">
          <cell r="A1357" t="str">
            <v>INST-32A</v>
          </cell>
          <cell r="C1357" t="str">
            <v>INST</v>
          </cell>
          <cell r="D1357" t="str">
            <v>SET INSTRUMENTAL PARA CIRUGIA MAYOR</v>
          </cell>
          <cell r="E1357" t="str">
            <v>I</v>
          </cell>
          <cell r="F1357" t="str">
            <v>EQ</v>
          </cell>
          <cell r="G1357" t="e">
            <v>#NAME?</v>
          </cell>
          <cell r="H1357" t="e">
            <v>#NAME?</v>
          </cell>
          <cell r="I1357" t="e">
            <v>#NAME?</v>
          </cell>
        </row>
        <row r="1358">
          <cell r="A1358" t="str">
            <v>INST-16</v>
          </cell>
          <cell r="C1358" t="str">
            <v>INST</v>
          </cell>
          <cell r="D1358" t="str">
            <v>SET INSTRUMENTAL PARA CIRUGIA MENOR</v>
          </cell>
          <cell r="E1358" t="str">
            <v>I</v>
          </cell>
          <cell r="F1358" t="str">
            <v>EQ</v>
          </cell>
          <cell r="G1358" t="e">
            <v>#NAME?</v>
          </cell>
          <cell r="H1358" t="e">
            <v>#NAME?</v>
          </cell>
          <cell r="I1358" t="e">
            <v>#NAME?</v>
          </cell>
        </row>
        <row r="1359">
          <cell r="A1359" t="str">
            <v>INST-25B</v>
          </cell>
          <cell r="C1359" t="str">
            <v>INST</v>
          </cell>
          <cell r="D1359" t="str">
            <v>SET INSTRUMENTAL PARA CIRUGIA MENOR TRAUMATOLOGICA</v>
          </cell>
          <cell r="E1359" t="str">
            <v>I</v>
          </cell>
          <cell r="F1359" t="str">
            <v>EQ</v>
          </cell>
          <cell r="G1359" t="e">
            <v>#NAME?</v>
          </cell>
          <cell r="H1359" t="e">
            <v>#NAME?</v>
          </cell>
          <cell r="I1359" t="e">
            <v>#NAME?</v>
          </cell>
        </row>
        <row r="1360">
          <cell r="A1360" t="str">
            <v>INST-12</v>
          </cell>
          <cell r="C1360" t="str">
            <v>INST</v>
          </cell>
          <cell r="D1360" t="str">
            <v>SET INSTRUMENTAL PARA CURACIONES</v>
          </cell>
          <cell r="E1360" t="str">
            <v>I</v>
          </cell>
          <cell r="F1360" t="str">
            <v>EQ</v>
          </cell>
          <cell r="G1360" t="e">
            <v>#NAME?</v>
          </cell>
          <cell r="H1360" t="e">
            <v>#NAME?</v>
          </cell>
          <cell r="I1360" t="e">
            <v>#NAME?</v>
          </cell>
        </row>
        <row r="1361">
          <cell r="A1361" t="str">
            <v>INST-55A</v>
          </cell>
          <cell r="C1361" t="str">
            <v>INST</v>
          </cell>
          <cell r="D1361" t="str">
            <v>SET INSTRUMENTAL PARA DACRIOCISTOROSTOMIA</v>
          </cell>
          <cell r="E1361" t="str">
            <v>I</v>
          </cell>
          <cell r="F1361" t="str">
            <v>EQ</v>
          </cell>
          <cell r="G1361" t="e">
            <v>#NAME?</v>
          </cell>
          <cell r="H1361" t="e">
            <v>#NAME?</v>
          </cell>
          <cell r="I1361" t="e">
            <v>#NAME?</v>
          </cell>
        </row>
        <row r="1362">
          <cell r="A1362" t="str">
            <v>INST-401</v>
          </cell>
          <cell r="C1362" t="str">
            <v>OD</v>
          </cell>
          <cell r="D1362" t="str">
            <v>SET INSTRUMENTAL PARA DIAGNOSTICO ODONTOLOGICO</v>
          </cell>
          <cell r="E1362" t="str">
            <v>I</v>
          </cell>
          <cell r="F1362" t="str">
            <v>EQ</v>
          </cell>
          <cell r="G1362" t="e">
            <v>#NAME?</v>
          </cell>
          <cell r="H1362" t="e">
            <v>#NAME?</v>
          </cell>
          <cell r="I1362" t="e">
            <v>#NAME?</v>
          </cell>
        </row>
        <row r="1363">
          <cell r="A1363" t="str">
            <v>INST-72A</v>
          </cell>
          <cell r="C1363" t="str">
            <v>INST</v>
          </cell>
          <cell r="D1363" t="str">
            <v>SET INSTRUMENTAL PARA ENCLAVIJADO PARA FEMUR TIPO CERROJO AO</v>
          </cell>
          <cell r="E1363" t="str">
            <v>I</v>
          </cell>
          <cell r="F1363" t="str">
            <v>EQ</v>
          </cell>
          <cell r="G1363" t="e">
            <v>#NAME?</v>
          </cell>
          <cell r="H1363" t="e">
            <v>#NAME?</v>
          </cell>
          <cell r="I1363" t="e">
            <v>#NAME?</v>
          </cell>
        </row>
        <row r="1364">
          <cell r="A1364" t="str">
            <v>INST-402</v>
          </cell>
          <cell r="C1364" t="str">
            <v>OD</v>
          </cell>
          <cell r="D1364" t="str">
            <v>SET INSTRUMENTAL PARA ENDODONCIA</v>
          </cell>
          <cell r="E1364" t="str">
            <v>I</v>
          </cell>
          <cell r="F1364" t="str">
            <v>EQ</v>
          </cell>
          <cell r="G1364" t="e">
            <v>#NAME?</v>
          </cell>
          <cell r="H1364" t="e">
            <v>#NAME?</v>
          </cell>
          <cell r="I1364" t="e">
            <v>#NAME?</v>
          </cell>
        </row>
        <row r="1365">
          <cell r="A1365" t="str">
            <v>INST-58A</v>
          </cell>
          <cell r="C1365" t="str">
            <v>INST</v>
          </cell>
          <cell r="D1365" t="str">
            <v>SET INSTRUMENTAL PARA ENUCLEACION</v>
          </cell>
          <cell r="E1365" t="str">
            <v>I</v>
          </cell>
          <cell r="F1365" t="str">
            <v>EQ</v>
          </cell>
          <cell r="G1365" t="e">
            <v>#NAME?</v>
          </cell>
          <cell r="H1365" t="e">
            <v>#NAME?</v>
          </cell>
          <cell r="I1365" t="e">
            <v>#NAME?</v>
          </cell>
        </row>
        <row r="1366">
          <cell r="A1366" t="str">
            <v>INST-205</v>
          </cell>
          <cell r="C1366" t="str">
            <v>INST</v>
          </cell>
          <cell r="D1366" t="str">
            <v>SET INSTRUMENTAL PARA EPISIOTOMIA</v>
          </cell>
          <cell r="E1366" t="str">
            <v>I</v>
          </cell>
          <cell r="F1366" t="str">
            <v>EQ</v>
          </cell>
          <cell r="G1366" t="e">
            <v>#NAME?</v>
          </cell>
          <cell r="H1366" t="e">
            <v>#NAME?</v>
          </cell>
          <cell r="I1366" t="e">
            <v>#NAME?</v>
          </cell>
        </row>
        <row r="1367">
          <cell r="A1367" t="str">
            <v>INST-59A</v>
          </cell>
          <cell r="C1367" t="str">
            <v>INST</v>
          </cell>
          <cell r="D1367" t="str">
            <v>SET INSTRUMENTAL PARA ESTRABISMO</v>
          </cell>
          <cell r="E1367" t="str">
            <v>I</v>
          </cell>
          <cell r="F1367" t="str">
            <v>EQ</v>
          </cell>
          <cell r="G1367" t="e">
            <v>#NAME?</v>
          </cell>
          <cell r="H1367" t="e">
            <v>#NAME?</v>
          </cell>
          <cell r="I1367" t="e">
            <v>#NAME?</v>
          </cell>
        </row>
        <row r="1368">
          <cell r="A1368" t="str">
            <v>INST-7</v>
          </cell>
          <cell r="C1368" t="str">
            <v>INST</v>
          </cell>
          <cell r="D1368" t="str">
            <v>SET INSTRUMENTAL PARA EXAMEN GINECOLOGICO I</v>
          </cell>
          <cell r="E1368" t="str">
            <v>I</v>
          </cell>
          <cell r="F1368" t="str">
            <v>EQ</v>
          </cell>
          <cell r="G1368" t="e">
            <v>#NAME?</v>
          </cell>
          <cell r="H1368" t="e">
            <v>#NAME?</v>
          </cell>
          <cell r="I1368" t="e">
            <v>#NAME?</v>
          </cell>
        </row>
        <row r="1369">
          <cell r="A1369" t="str">
            <v>INST-8</v>
          </cell>
          <cell r="C1369" t="str">
            <v>INST</v>
          </cell>
          <cell r="D1369" t="str">
            <v>SET INSTRUMENTAL PARA EXAMEN GINECOLOGICO II</v>
          </cell>
          <cell r="E1369" t="str">
            <v>I</v>
          </cell>
          <cell r="F1369" t="str">
            <v>EQ</v>
          </cell>
          <cell r="G1369" t="e">
            <v>#NAME?</v>
          </cell>
          <cell r="H1369" t="e">
            <v>#NAME?</v>
          </cell>
          <cell r="I1369" t="e">
            <v>#NAME?</v>
          </cell>
        </row>
        <row r="1370">
          <cell r="A1370" t="str">
            <v>INST-403</v>
          </cell>
          <cell r="C1370" t="str">
            <v>INST</v>
          </cell>
          <cell r="D1370" t="str">
            <v>SET INSTRUMENTAL PARA EXODONCIA</v>
          </cell>
          <cell r="E1370" t="str">
            <v>I</v>
          </cell>
          <cell r="F1370" t="str">
            <v>EQ</v>
          </cell>
          <cell r="G1370" t="e">
            <v>#NAME?</v>
          </cell>
          <cell r="H1370" t="e">
            <v>#NAME?</v>
          </cell>
          <cell r="I1370" t="e">
            <v>#NAME?</v>
          </cell>
        </row>
        <row r="1371">
          <cell r="A1371" t="str">
            <v>INST-302</v>
          </cell>
          <cell r="C1371" t="str">
            <v>URO</v>
          </cell>
          <cell r="D1371" t="str">
            <v>SET INSTRUMENTAL PARA EXPLORACION VESICAL</v>
          </cell>
          <cell r="E1371" t="str">
            <v>I</v>
          </cell>
          <cell r="F1371" t="str">
            <v>EQ</v>
          </cell>
          <cell r="G1371" t="e">
            <v>#NAME?</v>
          </cell>
          <cell r="H1371" t="e">
            <v>#NAME?</v>
          </cell>
          <cell r="I1371" t="e">
            <v>#NAME?</v>
          </cell>
        </row>
        <row r="1372">
          <cell r="A1372" t="str">
            <v>INST-60A</v>
          </cell>
          <cell r="C1372" t="str">
            <v>INST</v>
          </cell>
          <cell r="D1372" t="str">
            <v>SET INSTRUMENTAL PARA GLAUCOMA</v>
          </cell>
          <cell r="E1372" t="str">
            <v>I</v>
          </cell>
          <cell r="F1372" t="str">
            <v>EQ</v>
          </cell>
          <cell r="G1372" t="e">
            <v>#NAME?</v>
          </cell>
          <cell r="H1372" t="e">
            <v>#NAME?</v>
          </cell>
          <cell r="I1372" t="e">
            <v>#NAME?</v>
          </cell>
        </row>
        <row r="1373">
          <cell r="A1373" t="str">
            <v>INST-34</v>
          </cell>
          <cell r="C1373" t="str">
            <v>INST</v>
          </cell>
          <cell r="D1373" t="str">
            <v>SET INSTRUMENTAL PARA HISTERECTOMIA</v>
          </cell>
          <cell r="E1373" t="str">
            <v>I</v>
          </cell>
          <cell r="F1373" t="str">
            <v>EQ</v>
          </cell>
          <cell r="G1373" t="e">
            <v>#NAME?</v>
          </cell>
          <cell r="H1373" t="e">
            <v>#NAME?</v>
          </cell>
          <cell r="I1373" t="e">
            <v>#NAME?</v>
          </cell>
        </row>
        <row r="1374">
          <cell r="A1374" t="str">
            <v>INST-204</v>
          </cell>
          <cell r="C1374" t="str">
            <v>INST</v>
          </cell>
          <cell r="D1374" t="str">
            <v>SET INSTRUMENTAL PARA INSERCION DE DIU</v>
          </cell>
          <cell r="E1374" t="str">
            <v>I</v>
          </cell>
          <cell r="F1374" t="str">
            <v>EQ</v>
          </cell>
          <cell r="G1374" t="e">
            <v>#NAME?</v>
          </cell>
          <cell r="H1374" t="e">
            <v>#NAME?</v>
          </cell>
          <cell r="I1374" t="e">
            <v>#NAME?</v>
          </cell>
        </row>
        <row r="1375">
          <cell r="A1375" t="str">
            <v>INST-306</v>
          </cell>
          <cell r="C1375" t="str">
            <v>CIR</v>
          </cell>
          <cell r="D1375" t="str">
            <v>SET INSTRUMENTAL PARA LAPARATOMIA EXPLORATORIA</v>
          </cell>
          <cell r="E1375" t="str">
            <v>I</v>
          </cell>
          <cell r="F1375" t="str">
            <v>EQ</v>
          </cell>
          <cell r="G1375" t="e">
            <v>#NAME?</v>
          </cell>
          <cell r="H1375" t="e">
            <v>#NAME?</v>
          </cell>
          <cell r="I1375" t="e">
            <v>#NAME?</v>
          </cell>
        </row>
        <row r="1376">
          <cell r="A1376" t="str">
            <v>INST-51</v>
          </cell>
          <cell r="C1376" t="str">
            <v>INST</v>
          </cell>
          <cell r="D1376" t="str">
            <v>SET INSTRUMENTAL PARA LAPAROSCOPIA QUIRURGICA</v>
          </cell>
          <cell r="E1376" t="str">
            <v>I</v>
          </cell>
          <cell r="F1376" t="str">
            <v>EQ</v>
          </cell>
          <cell r="G1376" t="e">
            <v>#NAME?</v>
          </cell>
          <cell r="H1376" t="e">
            <v>#NAME?</v>
          </cell>
          <cell r="I1376" t="e">
            <v>#NAME?</v>
          </cell>
        </row>
        <row r="1377">
          <cell r="A1377" t="str">
            <v>INST-206</v>
          </cell>
          <cell r="C1377" t="str">
            <v>INST</v>
          </cell>
          <cell r="D1377" t="str">
            <v>SET INSTRUMENTAL PARA LEGRADO UTERINO</v>
          </cell>
          <cell r="E1377" t="str">
            <v>I</v>
          </cell>
          <cell r="F1377" t="str">
            <v>EQ</v>
          </cell>
          <cell r="G1377" t="e">
            <v>#NAME?</v>
          </cell>
          <cell r="H1377" t="e">
            <v>#NAME?</v>
          </cell>
          <cell r="I1377" t="e">
            <v>#NAME?</v>
          </cell>
        </row>
        <row r="1378">
          <cell r="A1378" t="str">
            <v>OFT-11</v>
          </cell>
          <cell r="C1378" t="str">
            <v>OFT</v>
          </cell>
          <cell r="D1378" t="str">
            <v>SET INSTRUMENTAL PARA MICROCIRUGIA OCULAR</v>
          </cell>
          <cell r="E1378" t="str">
            <v>I</v>
          </cell>
          <cell r="F1378" t="str">
            <v>EQ</v>
          </cell>
          <cell r="G1378" t="e">
            <v>#NAME?</v>
          </cell>
          <cell r="H1378" t="e">
            <v>#NAME?</v>
          </cell>
          <cell r="I1378" t="e">
            <v>#NAME?</v>
          </cell>
        </row>
        <row r="1379">
          <cell r="A1379" t="str">
            <v>INST-301</v>
          </cell>
          <cell r="C1379" t="str">
            <v>URO</v>
          </cell>
          <cell r="D1379" t="str">
            <v>SET INSTRUMENTAL PARA NEFRECTOMIA</v>
          </cell>
          <cell r="E1379" t="str">
            <v>I</v>
          </cell>
          <cell r="F1379" t="str">
            <v>EQ</v>
          </cell>
          <cell r="G1379" t="e">
            <v>#NAME?</v>
          </cell>
          <cell r="H1379" t="e">
            <v>#NAME?</v>
          </cell>
          <cell r="I1379" t="e">
            <v>#NAME?</v>
          </cell>
        </row>
        <row r="1380">
          <cell r="A1380" t="str">
            <v>INST-303</v>
          </cell>
          <cell r="C1380" t="str">
            <v>URO</v>
          </cell>
          <cell r="D1380" t="str">
            <v>SET INSTRUMENTAL PARA ORQUIECTOMIA</v>
          </cell>
          <cell r="E1380" t="str">
            <v>I</v>
          </cell>
          <cell r="F1380" t="str">
            <v>EQ</v>
          </cell>
          <cell r="G1380" t="e">
            <v>#NAME?</v>
          </cell>
          <cell r="H1380" t="e">
            <v>#NAME?</v>
          </cell>
          <cell r="I1380" t="e">
            <v>#NAME?</v>
          </cell>
        </row>
        <row r="1381">
          <cell r="A1381" t="str">
            <v>INST-73A</v>
          </cell>
          <cell r="C1381" t="str">
            <v>INST</v>
          </cell>
          <cell r="D1381" t="str">
            <v>SET INSTRUMENTAL PARA OSTEOSINTESIS PARA PEQUÑOS Y GRANDES FRAGMENTOS</v>
          </cell>
          <cell r="E1381" t="str">
            <v>I</v>
          </cell>
          <cell r="F1381" t="str">
            <v>EQ</v>
          </cell>
          <cell r="G1381" t="e">
            <v>#NAME?</v>
          </cell>
          <cell r="H1381" t="e">
            <v>#NAME?</v>
          </cell>
          <cell r="I1381" t="e">
            <v>#NAME?</v>
          </cell>
        </row>
        <row r="1382">
          <cell r="A1382" t="str">
            <v>INST-70A</v>
          </cell>
          <cell r="C1382" t="str">
            <v>INST</v>
          </cell>
          <cell r="D1382" t="str">
            <v>SET INSTRUMENTAL PARA OSTEOSINTESIS SISTEMA AO PARA TORNILLO</v>
          </cell>
          <cell r="E1382" t="str">
            <v>I</v>
          </cell>
          <cell r="F1382" t="str">
            <v>EQ</v>
          </cell>
          <cell r="G1382" t="e">
            <v>#NAME?</v>
          </cell>
          <cell r="H1382" t="e">
            <v>#NAME?</v>
          </cell>
          <cell r="I1382" t="e">
            <v>#NAME?</v>
          </cell>
        </row>
        <row r="1383">
          <cell r="A1383" t="str">
            <v>INST-13</v>
          </cell>
          <cell r="C1383" t="str">
            <v>INST</v>
          </cell>
          <cell r="D1383" t="str">
            <v>SET INSTRUMENTAL PARA PEQUEÑAS INTERVENCIONES QUIRURGICAS</v>
          </cell>
          <cell r="E1383" t="str">
            <v>I</v>
          </cell>
          <cell r="F1383" t="str">
            <v>EQ</v>
          </cell>
          <cell r="G1383" t="e">
            <v>#NAME?</v>
          </cell>
          <cell r="H1383" t="e">
            <v>#NAME?</v>
          </cell>
          <cell r="I1383" t="e">
            <v>#NAME?</v>
          </cell>
        </row>
        <row r="1384">
          <cell r="A1384" t="str">
            <v>INST-300A</v>
          </cell>
          <cell r="C1384" t="str">
            <v>URO</v>
          </cell>
          <cell r="D1384" t="str">
            <v>SET INSTRUMENTAL PARA PROSTACTECTOMIA</v>
          </cell>
          <cell r="E1384" t="str">
            <v>I</v>
          </cell>
          <cell r="F1384" t="str">
            <v>EQ</v>
          </cell>
          <cell r="G1384" t="e">
            <v>#NAME?</v>
          </cell>
          <cell r="H1384" t="e">
            <v>#NAME?</v>
          </cell>
          <cell r="I1384" t="e">
            <v>#NAME?</v>
          </cell>
        </row>
        <row r="1385">
          <cell r="A1385" t="str">
            <v>INST-14</v>
          </cell>
          <cell r="C1385" t="str">
            <v>INST</v>
          </cell>
          <cell r="D1385" t="str">
            <v>SET INSTRUMENTAL PARA PUNCION LUMBAR</v>
          </cell>
          <cell r="E1385" t="str">
            <v>I</v>
          </cell>
          <cell r="F1385" t="str">
            <v>EQ</v>
          </cell>
          <cell r="G1385" t="e">
            <v>#NAME?</v>
          </cell>
          <cell r="H1385" t="e">
            <v>#NAME?</v>
          </cell>
          <cell r="I1385" t="e">
            <v>#NAME?</v>
          </cell>
        </row>
        <row r="1386">
          <cell r="A1386" t="str">
            <v>INST-63A</v>
          </cell>
          <cell r="C1386" t="str">
            <v>INST</v>
          </cell>
          <cell r="D1386" t="str">
            <v>SET INSTRUMENTAL PARA RETIRO DE PUNTO DE CAMARA ANTERIOR</v>
          </cell>
          <cell r="E1386" t="str">
            <v>I</v>
          </cell>
          <cell r="F1386" t="str">
            <v>EQ</v>
          </cell>
          <cell r="G1386" t="e">
            <v>#NAME?</v>
          </cell>
          <cell r="H1386" t="e">
            <v>#NAME?</v>
          </cell>
          <cell r="I1386" t="e">
            <v>#NAME?</v>
          </cell>
        </row>
        <row r="1387">
          <cell r="A1387" t="str">
            <v>INST-207</v>
          </cell>
          <cell r="C1387" t="str">
            <v>INST</v>
          </cell>
          <cell r="D1387" t="str">
            <v>SET INSTRUMENTAL PARA REVISION DE CUELLO UTERINO</v>
          </cell>
          <cell r="E1387" t="str">
            <v>I</v>
          </cell>
          <cell r="F1387" t="str">
            <v>EQ</v>
          </cell>
          <cell r="G1387" t="e">
            <v>#NAME?</v>
          </cell>
          <cell r="H1387" t="e">
            <v>#NAME?</v>
          </cell>
          <cell r="I1387" t="e">
            <v>#NAME?</v>
          </cell>
        </row>
        <row r="1388">
          <cell r="A1388" t="str">
            <v>IQ-31</v>
          </cell>
          <cell r="C1388" t="str">
            <v>INST</v>
          </cell>
          <cell r="D1388" t="str">
            <v>SET INSTRUMENTAL PARA TORACOCENTESIS</v>
          </cell>
          <cell r="E1388" t="str">
            <v>I</v>
          </cell>
          <cell r="F1388" t="str">
            <v>EQ</v>
          </cell>
          <cell r="G1388" t="e">
            <v>#NAME?</v>
          </cell>
          <cell r="H1388" t="e">
            <v>#NAME?</v>
          </cell>
          <cell r="I1388" t="e">
            <v>#NAME?</v>
          </cell>
        </row>
        <row r="1389">
          <cell r="A1389" t="str">
            <v>INST-71</v>
          </cell>
          <cell r="C1389" t="str">
            <v>INST</v>
          </cell>
          <cell r="D1389" t="str">
            <v>SET INSTRUMENTAL PARA TUBO PLACA CON TORNILLO DE COMPRESION DINAMICA</v>
          </cell>
          <cell r="E1389" t="str">
            <v>I</v>
          </cell>
          <cell r="F1389" t="str">
            <v>EQ</v>
          </cell>
          <cell r="G1389" t="e">
            <v>#NAME?</v>
          </cell>
          <cell r="H1389" t="e">
            <v>#NAME?</v>
          </cell>
          <cell r="I1389" t="e">
            <v>#NAME?</v>
          </cell>
        </row>
        <row r="1390">
          <cell r="A1390" t="str">
            <v>INST-305</v>
          </cell>
          <cell r="C1390" t="str">
            <v>URO</v>
          </cell>
          <cell r="D1390" t="str">
            <v>SET INSTRUMENTAL PARA VASECTOMIA</v>
          </cell>
          <cell r="E1390" t="str">
            <v>I</v>
          </cell>
          <cell r="F1390" t="str">
            <v>EQ</v>
          </cell>
          <cell r="G1390" t="e">
            <v>#NAME?</v>
          </cell>
          <cell r="H1390" t="e">
            <v>#NAME?</v>
          </cell>
          <cell r="I1390" t="e">
            <v>#NAME?</v>
          </cell>
        </row>
        <row r="1391">
          <cell r="A1391" t="str">
            <v>INST-37</v>
          </cell>
          <cell r="C1391" t="str">
            <v>INST</v>
          </cell>
          <cell r="D1391" t="str">
            <v>SET INSTRUMENTAL REUSABLE PARA CIRUGIA LAPAROSCOPICA</v>
          </cell>
          <cell r="E1391" t="str">
            <v>I</v>
          </cell>
          <cell r="F1391" t="str">
            <v>EQ</v>
          </cell>
          <cell r="G1391" t="e">
            <v>#NAME?</v>
          </cell>
          <cell r="H1391" t="e">
            <v>#NAME?</v>
          </cell>
          <cell r="I1391" t="e">
            <v>#NAME?</v>
          </cell>
        </row>
        <row r="1392">
          <cell r="A1392" t="str">
            <v>INST-45</v>
          </cell>
          <cell r="C1392" t="str">
            <v>INST</v>
          </cell>
          <cell r="D1392" t="str">
            <v>SET INSTRUMENTAL TIPO ROTHON (TITANIUM)</v>
          </cell>
          <cell r="E1392" t="str">
            <v>I</v>
          </cell>
          <cell r="F1392" t="str">
            <v>EQ</v>
          </cell>
          <cell r="G1392" t="e">
            <v>#NAME?</v>
          </cell>
          <cell r="H1392" t="e">
            <v>#NAME?</v>
          </cell>
          <cell r="I1392" t="e">
            <v>#NAME?</v>
          </cell>
        </row>
        <row r="1393">
          <cell r="A1393" t="str">
            <v>INST-94</v>
          </cell>
          <cell r="C1393" t="str">
            <v>INST</v>
          </cell>
          <cell r="D1393" t="str">
            <v xml:space="preserve">SET INSTRUMENTAL VASCULAR </v>
          </cell>
          <cell r="E1393" t="str">
            <v>I</v>
          </cell>
          <cell r="F1393" t="str">
            <v>EQ</v>
          </cell>
          <cell r="G1393" t="e">
            <v>#NAME?</v>
          </cell>
          <cell r="H1393" t="e">
            <v>#NAME?</v>
          </cell>
          <cell r="I1393" t="e">
            <v>#NAME?</v>
          </cell>
        </row>
        <row r="1394">
          <cell r="A1394" t="str">
            <v>INST-25</v>
          </cell>
          <cell r="C1394" t="str">
            <v>INST</v>
          </cell>
          <cell r="D1394" t="str">
            <v>SET INSTRUMENTAL VASCULAR ADICIONAL</v>
          </cell>
          <cell r="E1394" t="str">
            <v>I</v>
          </cell>
          <cell r="F1394" t="str">
            <v>EQ</v>
          </cell>
          <cell r="G1394" t="e">
            <v>#NAME?</v>
          </cell>
          <cell r="H1394" t="e">
            <v>#NAME?</v>
          </cell>
          <cell r="I1394" t="e">
            <v>#NAME?</v>
          </cell>
        </row>
        <row r="1395">
          <cell r="A1395" t="str">
            <v>IQ-38</v>
          </cell>
          <cell r="C1395" t="str">
            <v>EM</v>
          </cell>
          <cell r="D1395" t="str">
            <v>SET PARA RETIRO DE YESO</v>
          </cell>
          <cell r="E1395" t="str">
            <v>C</v>
          </cell>
          <cell r="F1395" t="str">
            <v>EQ</v>
          </cell>
          <cell r="G1395" t="e">
            <v>#NAME?</v>
          </cell>
          <cell r="H1395" t="e">
            <v>#NAME?</v>
          </cell>
          <cell r="I1395" t="e">
            <v>#NAME?</v>
          </cell>
        </row>
        <row r="1396">
          <cell r="A1396" t="str">
            <v>EM-50B</v>
          </cell>
          <cell r="C1396" t="str">
            <v>EM</v>
          </cell>
          <cell r="D1396" t="str">
            <v>SIERRA ELÉCTRICA CIRCULAR PARA CORTAR  HUESO</v>
          </cell>
          <cell r="E1396" t="str">
            <v>C</v>
          </cell>
          <cell r="F1396" t="str">
            <v>EQ</v>
          </cell>
          <cell r="G1396" t="e">
            <v>#NAME?</v>
          </cell>
          <cell r="H1396" t="e">
            <v>#NAME?</v>
          </cell>
          <cell r="I1396" t="e">
            <v>#NAME?</v>
          </cell>
        </row>
        <row r="1397">
          <cell r="A1397" t="str">
            <v>X-15</v>
          </cell>
          <cell r="C1397" t="str">
            <v>NUT</v>
          </cell>
          <cell r="D1397" t="str">
            <v>SIERRA ELÉCTRICA PARA CORTAR CARNE</v>
          </cell>
          <cell r="E1397" t="str">
            <v>E</v>
          </cell>
          <cell r="F1397" t="str">
            <v>EQ</v>
          </cell>
          <cell r="G1397" t="e">
            <v>#NAME?</v>
          </cell>
          <cell r="H1397" t="e">
            <v>#NAME?</v>
          </cell>
          <cell r="I1397" t="e">
            <v>#NAME?</v>
          </cell>
        </row>
        <row r="1398">
          <cell r="A1398" t="str">
            <v>EM-50</v>
          </cell>
          <cell r="C1398" t="str">
            <v>EM</v>
          </cell>
          <cell r="D1398" t="str">
            <v>SIERRA ELÉCTRICA PARA CORTAR YESO</v>
          </cell>
          <cell r="E1398" t="str">
            <v>C</v>
          </cell>
          <cell r="F1398" t="str">
            <v>EQ</v>
          </cell>
          <cell r="G1398" t="e">
            <v>#NAME?</v>
          </cell>
          <cell r="H1398" t="e">
            <v>#NAME?</v>
          </cell>
          <cell r="I1398" t="e">
            <v>#NAME?</v>
          </cell>
        </row>
        <row r="1399">
          <cell r="A1399" t="str">
            <v>TR-04</v>
          </cell>
          <cell r="C1399" t="str">
            <v>EM</v>
          </cell>
          <cell r="D1399" t="str">
            <v>SIERRA NEUMÁTICA OSCILANTE</v>
          </cell>
          <cell r="E1399" t="str">
            <v>C</v>
          </cell>
          <cell r="F1399" t="str">
            <v>EQ</v>
          </cell>
          <cell r="G1399" t="e">
            <v>#NAME?</v>
          </cell>
          <cell r="H1399" t="e">
            <v>#NAME?</v>
          </cell>
          <cell r="I1399" t="e">
            <v>#NAME?</v>
          </cell>
        </row>
        <row r="1400">
          <cell r="A1400" t="str">
            <v>EM-50A</v>
          </cell>
          <cell r="C1400" t="str">
            <v>EM</v>
          </cell>
          <cell r="D1400" t="str">
            <v>SIERRA PARA CORTAR HUESO</v>
          </cell>
          <cell r="E1400" t="str">
            <v>C</v>
          </cell>
          <cell r="F1400" t="str">
            <v>EQ</v>
          </cell>
          <cell r="G1400" t="e">
            <v>#NAME?</v>
          </cell>
          <cell r="H1400" t="e">
            <v>#NAME?</v>
          </cell>
          <cell r="I1400" t="e">
            <v>#NAME?</v>
          </cell>
        </row>
        <row r="1401">
          <cell r="A1401" t="str">
            <v>TR-06</v>
          </cell>
          <cell r="C1401" t="str">
            <v>EM</v>
          </cell>
          <cell r="D1401" t="str">
            <v>SIERRA SIN FIN, DE ACERO QUIRÚRGICO  1.2 Kw</v>
          </cell>
          <cell r="E1401" t="str">
            <v>C</v>
          </cell>
          <cell r="F1401" t="str">
            <v>EQ</v>
          </cell>
          <cell r="G1401" t="e">
            <v>#NAME?</v>
          </cell>
          <cell r="H1401" t="e">
            <v>#NAME?</v>
          </cell>
          <cell r="I1401" t="e">
            <v>#NAME?</v>
          </cell>
        </row>
        <row r="1402">
          <cell r="A1402" t="str">
            <v>MA-59A</v>
          </cell>
          <cell r="C1402" t="str">
            <v>MC</v>
          </cell>
          <cell r="D1402" t="str">
            <v>SILLA DE ACERO INOXIDABLE, GIRATORIA, RODABLE CON ASIENTO ALTO</v>
          </cell>
          <cell r="E1402" t="str">
            <v>MC</v>
          </cell>
          <cell r="F1402" t="str">
            <v>EQ</v>
          </cell>
          <cell r="G1402" t="e">
            <v>#NAME?</v>
          </cell>
          <cell r="H1402" t="e">
            <v>#NAME?</v>
          </cell>
          <cell r="I1402" t="e">
            <v>#NAME?</v>
          </cell>
        </row>
        <row r="1403">
          <cell r="A1403" t="str">
            <v>MV-105</v>
          </cell>
          <cell r="C1403" t="str">
            <v>MA</v>
          </cell>
          <cell r="D1403" t="str">
            <v>SILLA DE MADERA</v>
          </cell>
          <cell r="E1403" t="str">
            <v>MA</v>
          </cell>
          <cell r="F1403" t="str">
            <v>EQ</v>
          </cell>
          <cell r="H1403" t="e">
            <v>#NAME?</v>
          </cell>
          <cell r="I1403" t="e">
            <v>#NAME?</v>
          </cell>
        </row>
        <row r="1404">
          <cell r="A1404" t="str">
            <v>MK-12</v>
          </cell>
          <cell r="C1404" t="str">
            <v>MA</v>
          </cell>
          <cell r="D1404" t="str">
            <v>SILLA DE MADERA PARA NIÑOS</v>
          </cell>
          <cell r="E1404" t="str">
            <v>MA</v>
          </cell>
          <cell r="F1404" t="str">
            <v>EQ</v>
          </cell>
          <cell r="G1404" t="e">
            <v>#NAME?</v>
          </cell>
          <cell r="H1404" t="e">
            <v>#NAME?</v>
          </cell>
          <cell r="I1404" t="e">
            <v>#NAME?</v>
          </cell>
        </row>
        <row r="1405">
          <cell r="A1405" t="str">
            <v>CC-15</v>
          </cell>
          <cell r="C1405" t="str">
            <v>MC</v>
          </cell>
          <cell r="D1405" t="str">
            <v>SILLA DE RUEDAS ESTÁNDAR</v>
          </cell>
          <cell r="E1405" t="str">
            <v>MC</v>
          </cell>
          <cell r="F1405" t="str">
            <v>EQ</v>
          </cell>
          <cell r="G1405" t="e">
            <v>#NAME?</v>
          </cell>
          <cell r="H1405" t="e">
            <v>#NAME?</v>
          </cell>
          <cell r="I1405" t="e">
            <v>#NAME?</v>
          </cell>
        </row>
        <row r="1406">
          <cell r="A1406" t="str">
            <v>CC-15A</v>
          </cell>
          <cell r="C1406" t="str">
            <v>MC</v>
          </cell>
          <cell r="D1406" t="str">
            <v xml:space="preserve">SILLA DE RUEDAS, PEDIÁTRICA </v>
          </cell>
          <cell r="E1406" t="str">
            <v>MC</v>
          </cell>
          <cell r="F1406" t="str">
            <v>EQ</v>
          </cell>
          <cell r="G1406" t="e">
            <v>#NAME?</v>
          </cell>
          <cell r="H1406" t="e">
            <v>#NAME?</v>
          </cell>
          <cell r="I1406" t="e">
            <v>#NAME?</v>
          </cell>
        </row>
        <row r="1407">
          <cell r="A1407" t="str">
            <v>MA-16</v>
          </cell>
          <cell r="C1407" t="str">
            <v>MC</v>
          </cell>
          <cell r="D1407" t="str">
            <v>SILLA ESPECIAL PARA TOMA DE MUESTRAS</v>
          </cell>
          <cell r="E1407" t="str">
            <v>MC</v>
          </cell>
          <cell r="F1407" t="str">
            <v>EQ</v>
          </cell>
          <cell r="G1407" t="e">
            <v>#NAME?</v>
          </cell>
          <cell r="H1407" t="e">
            <v>#NAME?</v>
          </cell>
          <cell r="I1407" t="e">
            <v>#NAME?</v>
          </cell>
        </row>
        <row r="1408">
          <cell r="A1408" t="str">
            <v>MC-17</v>
          </cell>
          <cell r="C1408" t="str">
            <v>MA</v>
          </cell>
          <cell r="D1408" t="str">
            <v>SILLA METÁLICA APILABLE</v>
          </cell>
          <cell r="E1408" t="str">
            <v>MA</v>
          </cell>
          <cell r="F1408" t="str">
            <v>EQ</v>
          </cell>
          <cell r="G1408" t="e">
            <v>#NAME?</v>
          </cell>
          <cell r="H1408" t="e">
            <v>#NAME?</v>
          </cell>
          <cell r="I1408" t="e">
            <v>#NAME?</v>
          </cell>
        </row>
        <row r="1409">
          <cell r="A1409" t="str">
            <v>GI-2</v>
          </cell>
          <cell r="C1409" t="str">
            <v>MA</v>
          </cell>
          <cell r="D1409" t="str">
            <v>SILLA METALICA CON PORTABRAZOS PARA NIÑOS</v>
          </cell>
          <cell r="E1409" t="str">
            <v>MA</v>
          </cell>
          <cell r="F1409" t="str">
            <v>EQ</v>
          </cell>
          <cell r="G1409" t="e">
            <v>#NAME?</v>
          </cell>
          <cell r="H1409" t="e">
            <v>#NAME?</v>
          </cell>
          <cell r="I1409" t="e">
            <v>#NAME?</v>
          </cell>
        </row>
        <row r="1410">
          <cell r="A1410" t="str">
            <v>MC-37</v>
          </cell>
          <cell r="C1410" t="str">
            <v>MA</v>
          </cell>
          <cell r="D1410" t="str">
            <v>SILLA METALICA CONFORTABLE GIRATORIA RODABLE</v>
          </cell>
          <cell r="E1410" t="str">
            <v>MA</v>
          </cell>
          <cell r="F1410" t="str">
            <v>EQ</v>
          </cell>
          <cell r="G1410" t="e">
            <v>#NAME?</v>
          </cell>
          <cell r="H1410" t="e">
            <v>#NAME?</v>
          </cell>
          <cell r="I1410" t="e">
            <v>#NAME?</v>
          </cell>
        </row>
        <row r="1411">
          <cell r="A1411" t="str">
            <v>MC-38A</v>
          </cell>
          <cell r="C1411" t="str">
            <v>MA</v>
          </cell>
          <cell r="D1411" t="str">
            <v>SILLA METÁLICA CONFORTABLE, GIRATORIA, RODABLE, CON BRAZOS</v>
          </cell>
          <cell r="E1411" t="str">
            <v>MA</v>
          </cell>
          <cell r="F1411" t="str">
            <v>EQ</v>
          </cell>
          <cell r="G1411" t="e">
            <v>#NAME?</v>
          </cell>
          <cell r="H1411" t="e">
            <v>#NAME?</v>
          </cell>
          <cell r="I1411" t="e">
            <v>#NAME?</v>
          </cell>
        </row>
        <row r="1412">
          <cell r="A1412" t="str">
            <v>MA-32</v>
          </cell>
          <cell r="C1412" t="str">
            <v>MA</v>
          </cell>
          <cell r="D1412" t="str">
            <v xml:space="preserve">SILLA METALICA GIRATORIA CONFORTABLE PARA SALA OPERACIONES </v>
          </cell>
          <cell r="E1412" t="str">
            <v>MA</v>
          </cell>
          <cell r="F1412" t="str">
            <v>EQ</v>
          </cell>
          <cell r="G1412" t="e">
            <v>#NAME?</v>
          </cell>
          <cell r="H1412" t="e">
            <v>#NAME?</v>
          </cell>
          <cell r="I1412" t="e">
            <v>#NAME?</v>
          </cell>
        </row>
        <row r="1413">
          <cell r="A1413" t="str">
            <v>MC-19</v>
          </cell>
          <cell r="C1413" t="str">
            <v>MA</v>
          </cell>
          <cell r="D1413" t="str">
            <v>SILLA METÁLICA GIRATORIA RODABLE</v>
          </cell>
          <cell r="E1413" t="str">
            <v>MA</v>
          </cell>
          <cell r="F1413" t="str">
            <v>EQ</v>
          </cell>
          <cell r="G1413" t="e">
            <v>#NAME?</v>
          </cell>
          <cell r="H1413" t="e">
            <v>#NAME?</v>
          </cell>
          <cell r="I1413" t="e">
            <v>#NAME?</v>
          </cell>
        </row>
        <row r="1414">
          <cell r="A1414" t="str">
            <v>MC-18</v>
          </cell>
          <cell r="C1414" t="str">
            <v>MA</v>
          </cell>
          <cell r="D1414" t="str">
            <v>SILLA METÁLICA GIRATORIA RODABLE CON ASIENTO ALTO</v>
          </cell>
          <cell r="E1414" t="str">
            <v>MA</v>
          </cell>
          <cell r="F1414" t="str">
            <v>EQ</v>
          </cell>
          <cell r="G1414" t="e">
            <v>#NAME?</v>
          </cell>
          <cell r="H1414" t="e">
            <v>#NAME?</v>
          </cell>
          <cell r="I1414" t="e">
            <v>#NAME?</v>
          </cell>
        </row>
        <row r="1415">
          <cell r="A1415" t="str">
            <v>MC-35</v>
          </cell>
          <cell r="C1415" t="str">
            <v>MA</v>
          </cell>
          <cell r="D1415" t="str">
            <v>SILLA METÁLICA GIRATORIA RODABLE CON BRAZOS</v>
          </cell>
          <cell r="E1415" t="str">
            <v>MA</v>
          </cell>
          <cell r="F1415" t="str">
            <v>EQ</v>
          </cell>
          <cell r="G1415" t="e">
            <v>#NAME?</v>
          </cell>
          <cell r="H1415" t="e">
            <v>#NAME?</v>
          </cell>
          <cell r="I1415" t="e">
            <v>#NAME?</v>
          </cell>
        </row>
        <row r="1416">
          <cell r="A1416" t="str">
            <v>MC-19A</v>
          </cell>
          <cell r="C1416" t="str">
            <v>MA</v>
          </cell>
          <cell r="D1416" t="str">
            <v>SILLA METALICA GIRATORIA RODABLE, SIN PARTES METALICAS</v>
          </cell>
          <cell r="E1416" t="str">
            <v>MA</v>
          </cell>
          <cell r="F1416" t="str">
            <v>EQ</v>
          </cell>
          <cell r="G1416" t="e">
            <v>#NAME?</v>
          </cell>
          <cell r="H1416" t="e">
            <v>#NAME?</v>
          </cell>
          <cell r="I1416" t="e">
            <v>#NAME?</v>
          </cell>
        </row>
        <row r="1417">
          <cell r="A1417" t="str">
            <v>GI-3</v>
          </cell>
          <cell r="C1417" t="str">
            <v>MA</v>
          </cell>
          <cell r="D1417" t="str">
            <v>SILLA METALICA PARA NIÑOS</v>
          </cell>
          <cell r="E1417" t="str">
            <v>MA</v>
          </cell>
          <cell r="F1417" t="str">
            <v>EQ</v>
          </cell>
          <cell r="G1417" t="e">
            <v>#NAME?</v>
          </cell>
          <cell r="H1417" t="e">
            <v>#NAME?</v>
          </cell>
          <cell r="I1417" t="e">
            <v>#NAME?</v>
          </cell>
        </row>
        <row r="1418">
          <cell r="A1418" t="str">
            <v>MK-7</v>
          </cell>
          <cell r="C1418" t="str">
            <v>MA</v>
          </cell>
          <cell r="D1418" t="str">
            <v>SILLA PARA CAFETERÍA METÁLICA</v>
          </cell>
          <cell r="E1418" t="str">
            <v>MA</v>
          </cell>
          <cell r="F1418" t="str">
            <v>EQ</v>
          </cell>
          <cell r="G1418" t="e">
            <v>#NAME?</v>
          </cell>
          <cell r="H1418" t="e">
            <v>#NAME?</v>
          </cell>
          <cell r="I1418" t="e">
            <v>#NAME?</v>
          </cell>
        </row>
        <row r="1419">
          <cell r="A1419" t="str">
            <v>MK-7A</v>
          </cell>
          <cell r="C1419" t="str">
            <v>MA</v>
          </cell>
          <cell r="D1419" t="str">
            <v>SILLA PARA COMEDOR</v>
          </cell>
          <cell r="E1419" t="str">
            <v>MA</v>
          </cell>
          <cell r="F1419" t="str">
            <v>EQ</v>
          </cell>
          <cell r="G1419" t="e">
            <v>#NAME?</v>
          </cell>
          <cell r="H1419" t="e">
            <v>#NAME?</v>
          </cell>
          <cell r="I1419" t="e">
            <v>#NAME?</v>
          </cell>
        </row>
        <row r="1420">
          <cell r="A1420" t="str">
            <v>MK-7K</v>
          </cell>
          <cell r="C1420" t="str">
            <v>MA</v>
          </cell>
          <cell r="D1420" t="str">
            <v>SILLA PARA MESA DE COMEDOR</v>
          </cell>
          <cell r="E1420" t="str">
            <v>MA</v>
          </cell>
          <cell r="F1420" t="str">
            <v>EQ</v>
          </cell>
          <cell r="G1420" t="e">
            <v>#NAME?</v>
          </cell>
          <cell r="H1420" t="e">
            <v>#NAME?</v>
          </cell>
          <cell r="I1420" t="e">
            <v>#NAME?</v>
          </cell>
        </row>
        <row r="1421">
          <cell r="A1421" t="str">
            <v>E-25</v>
          </cell>
          <cell r="C1421" t="str">
            <v>MF</v>
          </cell>
          <cell r="D1421" t="str">
            <v>SILLA PARA TRATAMIENTOS DE HIDROTERAPIA</v>
          </cell>
          <cell r="E1421" t="str">
            <v>C</v>
          </cell>
          <cell r="F1421" t="str">
            <v>EQ</v>
          </cell>
          <cell r="G1421" t="e">
            <v>#NAME?</v>
          </cell>
          <cell r="H1421" t="e">
            <v>#NAME?</v>
          </cell>
          <cell r="I1421" t="e">
            <v>#NAME?</v>
          </cell>
        </row>
        <row r="1422">
          <cell r="A1422" t="str">
            <v>MC-55</v>
          </cell>
          <cell r="C1422" t="str">
            <v>MA</v>
          </cell>
          <cell r="D1422" t="str">
            <v>SILLON CONFORTABLE RECLINABLE PARA REPOSO</v>
          </cell>
          <cell r="E1422" t="str">
            <v>MA</v>
          </cell>
          <cell r="F1422" t="str">
            <v>EQ</v>
          </cell>
          <cell r="G1422" t="e">
            <v>#NAME?</v>
          </cell>
          <cell r="H1422" t="e">
            <v>#NAME?</v>
          </cell>
          <cell r="I1422" t="e">
            <v>#NAME?</v>
          </cell>
        </row>
        <row r="1423">
          <cell r="A1423" t="str">
            <v>MA-77</v>
          </cell>
          <cell r="C1423" t="str">
            <v>MC</v>
          </cell>
          <cell r="D1423" t="str">
            <v>SILLÓN ESPECIAL PARA HEMODONACION</v>
          </cell>
          <cell r="E1423" t="str">
            <v>MC</v>
          </cell>
          <cell r="F1423" t="str">
            <v>EQ</v>
          </cell>
          <cell r="G1423" t="e">
            <v>#NAME?</v>
          </cell>
          <cell r="H1423" t="e">
            <v>#NAME?</v>
          </cell>
          <cell r="I1423" t="e">
            <v>#NAME?</v>
          </cell>
        </row>
        <row r="1424">
          <cell r="A1424" t="str">
            <v>MC-38</v>
          </cell>
          <cell r="C1424" t="str">
            <v>MA</v>
          </cell>
          <cell r="D1424" t="str">
            <v>SILLÓN METÁLICO CONFORTABLE GIRATORIO RODABLE C/ BRAZOS</v>
          </cell>
          <cell r="E1424" t="str">
            <v>MA</v>
          </cell>
          <cell r="F1424" t="str">
            <v>EQ</v>
          </cell>
          <cell r="G1424" t="e">
            <v>#NAME?</v>
          </cell>
          <cell r="H1424" t="e">
            <v>#NAME?</v>
          </cell>
          <cell r="I1424" t="e">
            <v>#NAME?</v>
          </cell>
        </row>
        <row r="1425">
          <cell r="A1425" t="str">
            <v>MC-20</v>
          </cell>
          <cell r="C1425" t="str">
            <v>MA</v>
          </cell>
          <cell r="D1425" t="str">
            <v>SILLÓN METÁLICO GIRATORIO RODABLE CON BRAZOS</v>
          </cell>
          <cell r="E1425" t="str">
            <v>MA</v>
          </cell>
          <cell r="F1425" t="str">
            <v>EQ</v>
          </cell>
          <cell r="G1425" t="e">
            <v>#NAME?</v>
          </cell>
          <cell r="H1425" t="e">
            <v>#NAME?</v>
          </cell>
          <cell r="I1425" t="e">
            <v>#NAME?</v>
          </cell>
        </row>
        <row r="1426">
          <cell r="A1426" t="str">
            <v>MC-25</v>
          </cell>
          <cell r="C1426" t="str">
            <v>MA</v>
          </cell>
          <cell r="D1426" t="str">
            <v>SILLÓN METÁLICO SEMI CONFORTABLE CON BRAZOS UNIPERSONAL</v>
          </cell>
          <cell r="E1426" t="str">
            <v>MA</v>
          </cell>
          <cell r="F1426" t="str">
            <v>EQ</v>
          </cell>
          <cell r="G1426" t="e">
            <v>#NAME?</v>
          </cell>
          <cell r="H1426" t="e">
            <v>#NAME?</v>
          </cell>
          <cell r="I1426" t="e">
            <v>#NAME?</v>
          </cell>
        </row>
        <row r="1427">
          <cell r="A1427" t="str">
            <v>MC-23</v>
          </cell>
          <cell r="C1427" t="str">
            <v>MA</v>
          </cell>
          <cell r="D1427" t="str">
            <v>SILLON METALICO SEMICONFORTABLE SIN PORTABRAZOS 2 CUERPOS</v>
          </cell>
          <cell r="E1427" t="str">
            <v>MA</v>
          </cell>
          <cell r="F1427" t="str">
            <v>EQ</v>
          </cell>
          <cell r="G1427" t="e">
            <v>#NAME?</v>
          </cell>
          <cell r="H1427" t="e">
            <v>#NAME?</v>
          </cell>
          <cell r="I1427" t="e">
            <v>#NAME?</v>
          </cell>
        </row>
        <row r="1428">
          <cell r="A1428" t="str">
            <v>MC-24</v>
          </cell>
          <cell r="C1428" t="str">
            <v>MA</v>
          </cell>
          <cell r="D1428" t="str">
            <v>SILLON METALICO SEMICONFORTABLE SIN PORTABRAZOS 3 CUERPOS</v>
          </cell>
          <cell r="E1428" t="str">
            <v>MA</v>
          </cell>
          <cell r="F1428" t="str">
            <v>EQ</v>
          </cell>
          <cell r="G1428" t="e">
            <v>#NAME?</v>
          </cell>
          <cell r="H1428" t="e">
            <v>#NAME?</v>
          </cell>
          <cell r="I1428" t="e">
            <v>#NAME?</v>
          </cell>
        </row>
        <row r="1429">
          <cell r="A1429" t="str">
            <v>MA-62</v>
          </cell>
          <cell r="C1429" t="str">
            <v>MC</v>
          </cell>
          <cell r="D1429" t="str">
            <v>SILLÓN PARA EXTRACCIÓN DE SANGRE</v>
          </cell>
          <cell r="E1429" t="str">
            <v>MC</v>
          </cell>
          <cell r="F1429" t="str">
            <v>EQ</v>
          </cell>
          <cell r="G1429" t="e">
            <v>#NAME?</v>
          </cell>
          <cell r="H1429" t="e">
            <v>#NAME?</v>
          </cell>
          <cell r="I1429" t="e">
            <v>#NAME?</v>
          </cell>
        </row>
        <row r="1430">
          <cell r="A1430" t="str">
            <v>U-26A</v>
          </cell>
          <cell r="C1430" t="str">
            <v>OFT</v>
          </cell>
          <cell r="D1430" t="str">
            <v>SILLON PARA OTORRINOLARINGOLOGIA</v>
          </cell>
          <cell r="E1430" t="str">
            <v>MA</v>
          </cell>
          <cell r="F1430" t="str">
            <v>EQ</v>
          </cell>
          <cell r="G1430" t="e">
            <v>#NAME?</v>
          </cell>
          <cell r="H1430" t="e">
            <v>#NAME?</v>
          </cell>
          <cell r="I1430" t="e">
            <v>#NAME?</v>
          </cell>
        </row>
        <row r="1431">
          <cell r="A1431" t="str">
            <v>U-12</v>
          </cell>
          <cell r="C1431" t="str">
            <v>OFT</v>
          </cell>
          <cell r="D1431" t="str">
            <v>SILLON PARA TRATAMIENTO DE OFTALMOLOGIA</v>
          </cell>
          <cell r="E1431" t="str">
            <v>MA</v>
          </cell>
          <cell r="F1431" t="str">
            <v>EQ</v>
          </cell>
          <cell r="G1431" t="e">
            <v>#NAME?</v>
          </cell>
          <cell r="H1431" t="e">
            <v>#NAME?</v>
          </cell>
          <cell r="I1431" t="e">
            <v>#NAME?</v>
          </cell>
        </row>
        <row r="1432">
          <cell r="A1432" t="str">
            <v>MC-22</v>
          </cell>
          <cell r="C1432" t="str">
            <v>MA</v>
          </cell>
          <cell r="D1432" t="str">
            <v>SILLON SEMICONFORTABLE SIN PORTABRAZOS UNIPERSONAL</v>
          </cell>
          <cell r="E1432" t="str">
            <v>MA</v>
          </cell>
          <cell r="F1432" t="str">
            <v>EQ</v>
          </cell>
          <cell r="G1432" t="e">
            <v>#NAME?</v>
          </cell>
          <cell r="H1432" t="e">
            <v>#NAME?</v>
          </cell>
          <cell r="I1432" t="e">
            <v>#NAME?</v>
          </cell>
        </row>
        <row r="1433">
          <cell r="A1433" t="str">
            <v>T-50</v>
          </cell>
          <cell r="C1433" t="str">
            <v>MAN</v>
          </cell>
          <cell r="D1433" t="str">
            <v xml:space="preserve">SIMULADOR DE ECG </v>
          </cell>
          <cell r="E1433" t="str">
            <v>E</v>
          </cell>
          <cell r="F1433" t="str">
            <v>EQ</v>
          </cell>
          <cell r="G1433" t="e">
            <v>#NAME?</v>
          </cell>
          <cell r="H1433" t="e">
            <v>#NAME?</v>
          </cell>
          <cell r="I1433" t="e">
            <v>#NAME?</v>
          </cell>
        </row>
        <row r="1434">
          <cell r="A1434" t="str">
            <v>T-55</v>
          </cell>
          <cell r="C1434" t="str">
            <v>C</v>
          </cell>
          <cell r="D1434" t="str">
            <v>SIMULADORES-MANIQUIES DE ENTRENAMIENTO PARA INTUBACIÓN 3</v>
          </cell>
          <cell r="E1434" t="str">
            <v>C</v>
          </cell>
          <cell r="F1434" t="str">
            <v>EQ</v>
          </cell>
          <cell r="G1434" t="e">
            <v>#NAME?</v>
          </cell>
          <cell r="H1434" t="e">
            <v>#NAME?</v>
          </cell>
          <cell r="I1434" t="e">
            <v>#NAME?</v>
          </cell>
        </row>
        <row r="1435">
          <cell r="A1435" t="str">
            <v>T-55A</v>
          </cell>
          <cell r="C1435" t="str">
            <v>C</v>
          </cell>
          <cell r="D1435" t="str">
            <v>SIMULADORES-MANIQUIES DE ENTRENAMIENTO PARA RCP 3</v>
          </cell>
          <cell r="E1435" t="str">
            <v>C</v>
          </cell>
          <cell r="F1435" t="str">
            <v>EQ</v>
          </cell>
          <cell r="G1435" t="e">
            <v>#NAME?</v>
          </cell>
          <cell r="H1435" t="e">
            <v>#NAME?</v>
          </cell>
          <cell r="I1435" t="e">
            <v>#NAME?</v>
          </cell>
        </row>
        <row r="1436">
          <cell r="A1436" t="str">
            <v>CF-35</v>
          </cell>
          <cell r="C1436" t="str">
            <v>EM</v>
          </cell>
          <cell r="D1436" t="str">
            <v>SISTEMA ABLANDAMIENTO DE AGUA (TANQUE SALMUERA, MÁS 1 FILTRO Y 1 ABLANDADOR)</v>
          </cell>
          <cell r="E1436" t="str">
            <v>E</v>
          </cell>
          <cell r="F1436" t="str">
            <v>EQ</v>
          </cell>
          <cell r="H1436" t="e">
            <v>#NAME?</v>
          </cell>
          <cell r="I1436" t="e">
            <v>#NAME?</v>
          </cell>
        </row>
        <row r="1437">
          <cell r="A1437" t="str">
            <v>CF-35B</v>
          </cell>
          <cell r="C1437" t="str">
            <v>EM</v>
          </cell>
          <cell r="D1437" t="str">
            <v>SISTEMA ABLANDAMIENTO DE AGUA (TANQUE ZALMUERA MÁS 2 FILTROS Y 2 ABLANDADORES)</v>
          </cell>
          <cell r="E1437" t="str">
            <v>E</v>
          </cell>
          <cell r="F1437" t="str">
            <v>EQ</v>
          </cell>
          <cell r="H1437" t="e">
            <v>#NAME?</v>
          </cell>
          <cell r="I1437" t="e">
            <v>#NAME?</v>
          </cell>
        </row>
        <row r="1438">
          <cell r="A1438" t="str">
            <v>I-50</v>
          </cell>
          <cell r="C1438" t="str">
            <v>COM</v>
          </cell>
          <cell r="D1438" t="str">
            <v>SISTEMA DE ALARMA CONTRA INCENDIOS</v>
          </cell>
          <cell r="E1438" t="str">
            <v>COM</v>
          </cell>
          <cell r="F1438" t="str">
            <v>EQ</v>
          </cell>
          <cell r="G1438" t="e">
            <v>#NAME?</v>
          </cell>
          <cell r="H1438" t="e">
            <v>#NAME?</v>
          </cell>
          <cell r="I1438" t="e">
            <v>#NAME?</v>
          </cell>
        </row>
        <row r="1439">
          <cell r="A1439" t="str">
            <v>O-105</v>
          </cell>
          <cell r="C1439" t="str">
            <v>EM</v>
          </cell>
          <cell r="D1439" t="str">
            <v>SISTEMA DE ALIMENTACIÓN ININTERRUMPIDA Ó UPS</v>
          </cell>
          <cell r="E1439" t="str">
            <v>E</v>
          </cell>
          <cell r="F1439" t="str">
            <v>EQ</v>
          </cell>
          <cell r="H1439" t="e">
            <v>#NAME?</v>
          </cell>
          <cell r="I1439" t="e">
            <v>#NAME?</v>
          </cell>
        </row>
        <row r="1440">
          <cell r="A1440" t="str">
            <v>Z-127</v>
          </cell>
          <cell r="C1440" t="str">
            <v>INF</v>
          </cell>
          <cell r="D1440" t="str">
            <v>SISTEMA DE ALMACENAMIENTO CENTRALIZADO TIPO RAID - Para Datos y Videos</v>
          </cell>
          <cell r="E1440" t="str">
            <v>INF</v>
          </cell>
          <cell r="I1440" t="e">
            <v>#NAME?</v>
          </cell>
        </row>
        <row r="1441">
          <cell r="A1441" t="str">
            <v>I-48</v>
          </cell>
          <cell r="C1441" t="str">
            <v>INF</v>
          </cell>
          <cell r="D1441" t="str">
            <v xml:space="preserve">SISTEMA DE ARCHIVO Y COMUNICACIÓN DE IMÁGENES (RIS-PACS) </v>
          </cell>
          <cell r="E1441" t="str">
            <v>INF</v>
          </cell>
          <cell r="F1441" t="str">
            <v>EQ</v>
          </cell>
          <cell r="G1441" t="e">
            <v>#NAME?</v>
          </cell>
          <cell r="H1441" t="e">
            <v>#NAME?</v>
          </cell>
        </row>
        <row r="1442">
          <cell r="A1442" t="str">
            <v>I-49A</v>
          </cell>
          <cell r="C1442" t="str">
            <v>COM</v>
          </cell>
          <cell r="D1442" t="str">
            <v>SISTEMA DE CCTV CENTRO QUIRURGICO</v>
          </cell>
          <cell r="E1442" t="str">
            <v>COM</v>
          </cell>
          <cell r="F1442" t="str">
            <v>EQ</v>
          </cell>
          <cell r="G1442" t="e">
            <v>#NAME?</v>
          </cell>
          <cell r="H1442" t="e">
            <v>#NAME?</v>
          </cell>
        </row>
        <row r="1443">
          <cell r="A1443" t="str">
            <v>Z-128</v>
          </cell>
          <cell r="C1443" t="str">
            <v>INF</v>
          </cell>
          <cell r="D1443" t="str">
            <v>SISTEMA DE DETECCIÓN Y ALARMA DE INCENDIOS (*) Desarrollo Según Reglamento Nacional de Edificaciones</v>
          </cell>
          <cell r="E1443" t="str">
            <v>INF</v>
          </cell>
        </row>
        <row r="1444">
          <cell r="A1444" t="str">
            <v>MA-35D</v>
          </cell>
          <cell r="C1444" t="str">
            <v>MA</v>
          </cell>
          <cell r="D1444" t="str">
            <v>SISTEMA DE DIGITALIZACION Y ARCHIVO DE IMAGENES DIGITALES PACS/RIS</v>
          </cell>
          <cell r="E1444" t="str">
            <v>MA</v>
          </cell>
          <cell r="F1444" t="str">
            <v>EQ</v>
          </cell>
          <cell r="G1444" t="e">
            <v>#REF!</v>
          </cell>
          <cell r="H1444" t="e">
            <v>#REF!</v>
          </cell>
        </row>
        <row r="1445">
          <cell r="A1445" t="str">
            <v>RX-60</v>
          </cell>
          <cell r="C1445" t="str">
            <v>IMAG</v>
          </cell>
          <cell r="D1445" t="str">
            <v>SISTEMA DE DIGITALIZACION Y ARCHIVO DE IMAGENES DIGITALES PACS/RIS</v>
          </cell>
          <cell r="E1445" t="str">
            <v>INF</v>
          </cell>
          <cell r="F1445" t="str">
            <v>EQ</v>
          </cell>
          <cell r="G1445" t="e">
            <v>#NAME?</v>
          </cell>
          <cell r="H1445" t="e">
            <v>#NAME?</v>
          </cell>
        </row>
        <row r="1446">
          <cell r="A1446" t="str">
            <v>Z-129</v>
          </cell>
          <cell r="C1446" t="str">
            <v>INF</v>
          </cell>
          <cell r="D1446" t="str">
            <v>SISTEMA DE GESTIÓN DE IMÁGENES MEDICAS</v>
          </cell>
          <cell r="E1446" t="str">
            <v>INF</v>
          </cell>
          <cell r="I1446" t="e">
            <v>#NAME?</v>
          </cell>
        </row>
        <row r="1447">
          <cell r="A1447" t="str">
            <v>Z-130</v>
          </cell>
          <cell r="C1447" t="str">
            <v>INF</v>
          </cell>
          <cell r="D1447" t="str">
            <v>SISTEMA DE GESTIÓN EN SALUD (HIS/FARMACIA/HISTORIAS/ETC.)</v>
          </cell>
          <cell r="E1447" t="str">
            <v>INF</v>
          </cell>
          <cell r="I1447" t="e">
            <v>#NAME?</v>
          </cell>
        </row>
        <row r="1448">
          <cell r="A1448" t="str">
            <v>Z-150</v>
          </cell>
          <cell r="C1448" t="str">
            <v>INF</v>
          </cell>
          <cell r="D1448" t="str">
            <v>SISTEMA DE IDENTIFICACIÓN DE INSTRUMENTAL MÉDICO</v>
          </cell>
          <cell r="E1448" t="str">
            <v>INF</v>
          </cell>
          <cell r="I1448" t="e">
            <v>#NAME?</v>
          </cell>
        </row>
        <row r="1449">
          <cell r="A1449" t="str">
            <v>L-41</v>
          </cell>
          <cell r="C1449" t="str">
            <v>LAB</v>
          </cell>
          <cell r="D1449" t="str">
            <v xml:space="preserve">SISTEMA DE INCLUSIÓN  INTEGRADA  </v>
          </cell>
          <cell r="E1449" t="str">
            <v>L</v>
          </cell>
          <cell r="F1449" t="str">
            <v>EQ</v>
          </cell>
          <cell r="G1449" t="e">
            <v>#NAME?</v>
          </cell>
          <cell r="H1449" t="e">
            <v>#NAME?</v>
          </cell>
          <cell r="I1449" t="e">
            <v>#NAME?</v>
          </cell>
        </row>
        <row r="1450">
          <cell r="A1450" t="str">
            <v>Z-131</v>
          </cell>
          <cell r="C1450" t="str">
            <v>INF</v>
          </cell>
          <cell r="D1450" t="str">
            <v>SISTEMA DE LLAMADA DE ENFERMERAS</v>
          </cell>
          <cell r="E1450" t="str">
            <v>INF</v>
          </cell>
          <cell r="F1450" t="str">
            <v>OC</v>
          </cell>
          <cell r="I1450" t="e">
            <v>#NAME?</v>
          </cell>
        </row>
        <row r="1451">
          <cell r="A1451" t="str">
            <v>CLL-1</v>
          </cell>
          <cell r="C1451" t="str">
            <v>COM</v>
          </cell>
          <cell r="D1451" t="str">
            <v xml:space="preserve">SISTEMA DE LLAMADA DE ENFERMERAS </v>
          </cell>
          <cell r="E1451" t="str">
            <v>COM</v>
          </cell>
          <cell r="F1451" t="str">
            <v>EQ</v>
          </cell>
          <cell r="G1451" t="e">
            <v>#NAME?</v>
          </cell>
          <cell r="H1451" t="e">
            <v>#NAME?</v>
          </cell>
          <cell r="I1451" t="e">
            <v>#REF!</v>
          </cell>
        </row>
        <row r="1452">
          <cell r="A1452" t="str">
            <v>L-32</v>
          </cell>
          <cell r="C1452" t="str">
            <v>LAB</v>
          </cell>
          <cell r="D1452" t="str">
            <v>SISTEMA DE MONITOREO E IDENTIFICACION BACTERIANA (CESION EN USO)</v>
          </cell>
          <cell r="E1452" t="str">
            <v>L</v>
          </cell>
          <cell r="F1452" t="str">
            <v>EQ</v>
          </cell>
          <cell r="G1452" t="e">
            <v>#NAME?</v>
          </cell>
          <cell r="H1452" t="e">
            <v>#NAME?</v>
          </cell>
          <cell r="I1452" t="e">
            <v>#NAME?</v>
          </cell>
        </row>
        <row r="1453">
          <cell r="A1453" t="str">
            <v>BAT-103</v>
          </cell>
          <cell r="C1453" t="str">
            <v>EM</v>
          </cell>
          <cell r="D1453" t="str">
            <v>SISTEMA DE PANELES FOTOVOLTAICOS O GENERADOR EOLICO</v>
          </cell>
          <cell r="E1453" t="str">
            <v>EM</v>
          </cell>
          <cell r="F1453" t="str">
            <v>EQ</v>
          </cell>
          <cell r="I1453" t="e">
            <v>#REF!</v>
          </cell>
        </row>
        <row r="1454">
          <cell r="A1454" t="str">
            <v>I-105</v>
          </cell>
          <cell r="C1454" t="str">
            <v>COM</v>
          </cell>
          <cell r="D1454" t="str">
            <v>SISTEMA DE PERIFONEO</v>
          </cell>
          <cell r="E1454" t="str">
            <v>COM</v>
          </cell>
          <cell r="F1454" t="str">
            <v>EQ</v>
          </cell>
          <cell r="H1454" t="e">
            <v>#NAME?</v>
          </cell>
          <cell r="I1454" t="e">
            <v>#NAME?</v>
          </cell>
        </row>
        <row r="1455">
          <cell r="A1455" t="str">
            <v>Z-132A</v>
          </cell>
          <cell r="C1455" t="str">
            <v>INF</v>
          </cell>
          <cell r="D1455" t="str">
            <v>SISTEMA DE RADIO RECEPTOR VHF/HF</v>
          </cell>
          <cell r="E1455" t="str">
            <v>INF</v>
          </cell>
          <cell r="F1455" t="str">
            <v>EQ</v>
          </cell>
          <cell r="I1455" t="e">
            <v>#NAME?</v>
          </cell>
        </row>
        <row r="1456">
          <cell r="A1456" t="str">
            <v>I-46</v>
          </cell>
          <cell r="C1456" t="str">
            <v>COM</v>
          </cell>
          <cell r="D1456" t="str">
            <v xml:space="preserve">SISTEMA DE RELOJES </v>
          </cell>
          <cell r="E1456" t="str">
            <v>COM</v>
          </cell>
          <cell r="F1456" t="str">
            <v>EQ</v>
          </cell>
          <cell r="G1456" t="e">
            <v>#NAME?</v>
          </cell>
          <cell r="H1456" t="e">
            <v>#NAME?</v>
          </cell>
          <cell r="I1456" t="e">
            <v>#NAME?</v>
          </cell>
        </row>
        <row r="1457">
          <cell r="A1457" t="str">
            <v>Z-133</v>
          </cell>
          <cell r="C1457" t="str">
            <v>INF</v>
          </cell>
          <cell r="D1457" t="str">
            <v>SISTEMA DE RELOJES SINCRONIZADOS</v>
          </cell>
          <cell r="E1457" t="str">
            <v>INF</v>
          </cell>
          <cell r="F1457" t="str">
            <v>OC</v>
          </cell>
        </row>
        <row r="1458">
          <cell r="A1458" t="str">
            <v>I-49</v>
          </cell>
          <cell r="C1458" t="str">
            <v>COM</v>
          </cell>
          <cell r="D1458" t="str">
            <v>SISTEMA DE SEGURIDAD CON CCTV</v>
          </cell>
          <cell r="E1458" t="str">
            <v>COM</v>
          </cell>
          <cell r="F1458" t="str">
            <v>EQ</v>
          </cell>
          <cell r="G1458" t="e">
            <v>#NAME?</v>
          </cell>
          <cell r="H1458" t="e">
            <v>#NAME?</v>
          </cell>
          <cell r="I1458" t="e">
            <v>#NAME?</v>
          </cell>
        </row>
        <row r="1459">
          <cell r="A1459" t="str">
            <v>Z-134</v>
          </cell>
          <cell r="C1459" t="str">
            <v>INF</v>
          </cell>
          <cell r="D1459" t="str">
            <v>SISTEMA DE SISTEMA DE CONECTIVIDAD WIFI</v>
          </cell>
          <cell r="E1459" t="str">
            <v>INF</v>
          </cell>
          <cell r="F1459" t="str">
            <v>EQ</v>
          </cell>
        </row>
        <row r="1460">
          <cell r="A1460" t="str">
            <v>Z-135</v>
          </cell>
          <cell r="C1460" t="str">
            <v>INF</v>
          </cell>
          <cell r="D1460" t="str">
            <v>SISTEMA DE SONIDO Y PERIFONEO</v>
          </cell>
          <cell r="E1460" t="str">
            <v>INF</v>
          </cell>
          <cell r="F1460" t="str">
            <v>EQ</v>
          </cell>
        </row>
        <row r="1461">
          <cell r="A1461" t="str">
            <v>Z-136</v>
          </cell>
          <cell r="C1461" t="str">
            <v>INF</v>
          </cell>
          <cell r="D1461" t="str">
            <v>SISTEMA DE TELECONFERENCIA PUNTO A PUNTO</v>
          </cell>
          <cell r="E1461" t="str">
            <v>INF</v>
          </cell>
          <cell r="F1461" t="str">
            <v>EQ</v>
          </cell>
        </row>
        <row r="1462">
          <cell r="A1462" t="str">
            <v>Z-137</v>
          </cell>
          <cell r="C1462" t="str">
            <v>INF</v>
          </cell>
          <cell r="D1462" t="str">
            <v>SISTEMA DE TELEFONÍA IP</v>
          </cell>
          <cell r="E1462" t="str">
            <v>INF</v>
          </cell>
          <cell r="F1462" t="str">
            <v>EQ</v>
          </cell>
        </row>
        <row r="1463">
          <cell r="A1463" t="str">
            <v>Z-138</v>
          </cell>
          <cell r="C1463" t="str">
            <v>INF</v>
          </cell>
          <cell r="D1463" t="str">
            <v>SISTEMA DE TELEVISIÓN</v>
          </cell>
          <cell r="E1463" t="str">
            <v>INF</v>
          </cell>
          <cell r="F1463" t="str">
            <v>EQ</v>
          </cell>
        </row>
        <row r="1464">
          <cell r="A1464" t="str">
            <v>U-26</v>
          </cell>
          <cell r="C1464" t="str">
            <v>OFT</v>
          </cell>
          <cell r="D1464" t="str">
            <v xml:space="preserve">SISTEMA DE TOPOGRAFÍA DE LA CÓRNEA </v>
          </cell>
          <cell r="E1464" t="str">
            <v>B</v>
          </cell>
          <cell r="F1464" t="str">
            <v>EQ</v>
          </cell>
          <cell r="G1464" t="e">
            <v>#NAME?</v>
          </cell>
          <cell r="H1464" t="e">
            <v>#NAME?</v>
          </cell>
        </row>
        <row r="1465">
          <cell r="A1465" t="str">
            <v>I-48A</v>
          </cell>
          <cell r="C1465" t="str">
            <v>COM</v>
          </cell>
          <cell r="D1465" t="str">
            <v>SISTEMA DE TV CABLE</v>
          </cell>
          <cell r="E1465" t="str">
            <v>COM</v>
          </cell>
          <cell r="F1465" t="str">
            <v>EQ</v>
          </cell>
          <cell r="G1465" t="e">
            <v>#NAME?</v>
          </cell>
          <cell r="H1465" t="e">
            <v>#NAME?</v>
          </cell>
        </row>
        <row r="1466">
          <cell r="A1466" t="str">
            <v>I-53</v>
          </cell>
          <cell r="C1466" t="str">
            <v>COM</v>
          </cell>
          <cell r="D1466" t="str">
            <v>SISTEMA DE VIDEO CONFERENCIAS</v>
          </cell>
          <cell r="E1466" t="str">
            <v>COM</v>
          </cell>
          <cell r="F1466" t="str">
            <v>EQ</v>
          </cell>
          <cell r="G1466" t="e">
            <v>#NAME?</v>
          </cell>
          <cell r="H1466" t="e">
            <v>#NAME?</v>
          </cell>
        </row>
        <row r="1467">
          <cell r="A1467" t="str">
            <v>Z-139</v>
          </cell>
          <cell r="C1467" t="str">
            <v>INF</v>
          </cell>
          <cell r="D1467" t="str">
            <v>SISTEMA DE VIDEO VIGILANCIA</v>
          </cell>
          <cell r="E1467" t="str">
            <v>INF</v>
          </cell>
          <cell r="F1467" t="str">
            <v>EQ</v>
          </cell>
        </row>
        <row r="1468">
          <cell r="A1468" t="str">
            <v>I-52</v>
          </cell>
          <cell r="C1468" t="str">
            <v>COM</v>
          </cell>
          <cell r="D1468" t="str">
            <v>SISTEMA DE VOZ Y DATOS</v>
          </cell>
          <cell r="E1468" t="str">
            <v>COM</v>
          </cell>
          <cell r="F1468" t="str">
            <v>EQ</v>
          </cell>
          <cell r="G1468" t="e">
            <v>#NAME?</v>
          </cell>
          <cell r="H1468" t="e">
            <v>#NAME?</v>
          </cell>
          <cell r="I1468" t="e">
            <v>#NAME?</v>
          </cell>
        </row>
        <row r="1469">
          <cell r="A1469" t="str">
            <v>L-143</v>
          </cell>
          <cell r="C1469" t="str">
            <v>EM</v>
          </cell>
          <cell r="D1469" t="str">
            <v xml:space="preserve">SISTEMA ELECTRICO DE TRANSFERENCIA DE PACIENTES </v>
          </cell>
          <cell r="E1469" t="str">
            <v>E</v>
          </cell>
          <cell r="F1469" t="str">
            <v>EQ</v>
          </cell>
          <cell r="G1469" t="e">
            <v>#NAME?</v>
          </cell>
          <cell r="H1469" t="e">
            <v>#NAME?</v>
          </cell>
          <cell r="I1469" t="e">
            <v>#NAME?</v>
          </cell>
        </row>
        <row r="1470">
          <cell r="A1470" t="str">
            <v>L-143B</v>
          </cell>
          <cell r="C1470" t="str">
            <v>EM</v>
          </cell>
          <cell r="D1470" t="str">
            <v>SISTEMA ELECTRICO DE TRANSFERENCIA DE PACIENTES  CON CAMILLAS DE TRANSPORTE</v>
          </cell>
          <cell r="E1470" t="str">
            <v>E</v>
          </cell>
          <cell r="F1470" t="str">
            <v>EQ</v>
          </cell>
          <cell r="G1470" t="e">
            <v>#NAME?</v>
          </cell>
          <cell r="H1470" t="e">
            <v>#NAME?</v>
          </cell>
          <cell r="I1470" t="e">
            <v>#NAME?</v>
          </cell>
        </row>
        <row r="1471">
          <cell r="A1471" t="str">
            <v>R-110</v>
          </cell>
          <cell r="C1471" t="str">
            <v>COM</v>
          </cell>
          <cell r="D1471" t="str">
            <v xml:space="preserve">SISTEMA ELECTRÓNICO DE CONTROL DE TEMPERATURA Y ENERGÍA CON ALARMA </v>
          </cell>
          <cell r="E1471" t="str">
            <v>COM</v>
          </cell>
          <cell r="F1471" t="str">
            <v>EQ</v>
          </cell>
          <cell r="H1471" t="e">
            <v>#NAME?</v>
          </cell>
          <cell r="I1471" t="e">
            <v>#NAME?</v>
          </cell>
        </row>
        <row r="1472">
          <cell r="A1472" t="str">
            <v>INF-2</v>
          </cell>
          <cell r="C1472" t="str">
            <v>INF</v>
          </cell>
          <cell r="D1472" t="str">
            <v>SISTEMA INFORMATICO DE GESTION CLINICA - ALMACEN - FARMACIA</v>
          </cell>
          <cell r="E1472" t="str">
            <v>INF</v>
          </cell>
          <cell r="F1472" t="str">
            <v>EQ</v>
          </cell>
          <cell r="H1472" t="e">
            <v>#NAME?</v>
          </cell>
          <cell r="I1472" t="e">
            <v>#NAME?</v>
          </cell>
        </row>
        <row r="1473">
          <cell r="A1473" t="str">
            <v>INF-1</v>
          </cell>
          <cell r="C1473" t="str">
            <v>INF</v>
          </cell>
          <cell r="D1473" t="str">
            <v>SISTEMA INFORMATICO HOSPITALARIO -HIS</v>
          </cell>
          <cell r="E1473" t="str">
            <v>INF</v>
          </cell>
          <cell r="F1473" t="str">
            <v>EQ</v>
          </cell>
          <cell r="H1473" t="e">
            <v>#NAME?</v>
          </cell>
          <cell r="I1473" t="e">
            <v>#NAME?</v>
          </cell>
        </row>
        <row r="1474">
          <cell r="A1474" t="str">
            <v>INF-300</v>
          </cell>
          <cell r="C1474" t="str">
            <v>LAB</v>
          </cell>
          <cell r="D1474" t="str">
            <v>SISTEMA INTEGRAL DE TRAZABILIDAD DE INSTRUMENTAL QUIRURGICO</v>
          </cell>
          <cell r="E1474" t="str">
            <v>E</v>
          </cell>
          <cell r="F1474" t="str">
            <v>EQ</v>
          </cell>
          <cell r="G1474" t="e">
            <v>#NAME?</v>
          </cell>
          <cell r="H1474" t="e">
            <v>#NAME?</v>
          </cell>
          <cell r="I1474" t="e">
            <v>#NAME?</v>
          </cell>
        </row>
        <row r="1475">
          <cell r="A1475" t="str">
            <v>EM-7A</v>
          </cell>
          <cell r="C1475" t="str">
            <v>MO</v>
          </cell>
          <cell r="D1475" t="str">
            <v>SISTEMA MAPA (MONITOREO DE PRESION AMBULATORIA CONTINUA)</v>
          </cell>
          <cell r="E1475" t="str">
            <v>B</v>
          </cell>
          <cell r="F1475" t="str">
            <v>EQ</v>
          </cell>
          <cell r="G1475" t="e">
            <v>#NAME?</v>
          </cell>
          <cell r="H1475" t="e">
            <v>#NAME?</v>
          </cell>
          <cell r="I1475" t="e">
            <v>#NAME?</v>
          </cell>
        </row>
        <row r="1476">
          <cell r="A1476" t="str">
            <v>RX-8</v>
          </cell>
          <cell r="C1476" t="str">
            <v>IMAG</v>
          </cell>
          <cell r="D1476" t="str">
            <v xml:space="preserve">SISTEMA RADIOGRÁFICO DIGITAL </v>
          </cell>
          <cell r="E1476" t="str">
            <v>B</v>
          </cell>
          <cell r="F1476" t="str">
            <v>EQ</v>
          </cell>
          <cell r="G1476" t="e">
            <v>#NAME?</v>
          </cell>
          <cell r="H1476" t="e">
            <v>#NAME?</v>
          </cell>
          <cell r="I1476" t="e">
            <v>#NAME?</v>
          </cell>
        </row>
        <row r="1477">
          <cell r="A1477" t="str">
            <v>RX-9</v>
          </cell>
          <cell r="C1477" t="str">
            <v>IMAG</v>
          </cell>
          <cell r="D1477" t="str">
            <v>SISTEMA RADIOGRÁFICO DIGITAL CON FLUOROSCOPIA</v>
          </cell>
          <cell r="E1477" t="str">
            <v>B</v>
          </cell>
          <cell r="F1477" t="str">
            <v>EQ</v>
          </cell>
          <cell r="G1477" t="e">
            <v>#NAME?</v>
          </cell>
          <cell r="H1477" t="e">
            <v>#NAME?</v>
          </cell>
          <cell r="I1477" t="e">
            <v>#NAME?</v>
          </cell>
        </row>
        <row r="1478">
          <cell r="A1478" t="str">
            <v>RX-3A</v>
          </cell>
          <cell r="C1478" t="str">
            <v>IMAG</v>
          </cell>
          <cell r="D1478" t="str">
            <v>SISTEMA RADIOGRÁFICO/FLUOROSCÓPICO, DIGITAL ARCO EN C PARA USO GENERAL, ESTACIONARIO</v>
          </cell>
          <cell r="E1478" t="str">
            <v>B</v>
          </cell>
          <cell r="F1478" t="str">
            <v>EQ</v>
          </cell>
          <cell r="G1478" t="e">
            <v>#NAME?</v>
          </cell>
          <cell r="H1478" t="e">
            <v>#NAME?</v>
          </cell>
          <cell r="I1478" t="e">
            <v>#NAME?</v>
          </cell>
        </row>
        <row r="1479">
          <cell r="A1479" t="str">
            <v>RX-3</v>
          </cell>
          <cell r="C1479" t="str">
            <v>IMAG</v>
          </cell>
          <cell r="D1479" t="str">
            <v xml:space="preserve">SISTEMA RADIOGRÁFICO/FLUOROSCÓPICO, DIGITAL ARCO EN C PARA USO GENERAL, RODABLE </v>
          </cell>
          <cell r="E1479" t="str">
            <v>B</v>
          </cell>
          <cell r="F1479" t="str">
            <v>EQ</v>
          </cell>
          <cell r="G1479" t="e">
            <v>#NAME?</v>
          </cell>
          <cell r="H1479" t="e">
            <v>#NAME?</v>
          </cell>
          <cell r="I1479" t="e">
            <v>#NAME?</v>
          </cell>
        </row>
        <row r="1480">
          <cell r="A1480" t="str">
            <v>SO-11</v>
          </cell>
          <cell r="C1480" t="str">
            <v>COMP</v>
          </cell>
          <cell r="D1480" t="str">
            <v xml:space="preserve">SOGA GRUESA DE 05 METROS </v>
          </cell>
          <cell r="E1480" t="str">
            <v>COM</v>
          </cell>
          <cell r="F1480" t="str">
            <v>EQ</v>
          </cell>
          <cell r="H1480" t="e">
            <v>#NAME?</v>
          </cell>
          <cell r="I1480" t="e">
            <v>#NAME?</v>
          </cell>
        </row>
        <row r="1481">
          <cell r="A1481" t="str">
            <v>I-47</v>
          </cell>
          <cell r="C1481" t="str">
            <v>MA</v>
          </cell>
          <cell r="D1481" t="str">
            <v>SOPORTE PARA ROTAFOLIO</v>
          </cell>
          <cell r="E1481" t="str">
            <v>MA</v>
          </cell>
          <cell r="F1481" t="str">
            <v>EQ</v>
          </cell>
          <cell r="G1481" t="e">
            <v>#NAME?</v>
          </cell>
          <cell r="H1481" t="e">
            <v>#NAME?</v>
          </cell>
          <cell r="I1481" t="e">
            <v>#NAME?</v>
          </cell>
        </row>
        <row r="1482">
          <cell r="A1482" t="str">
            <v>G-1</v>
          </cell>
          <cell r="C1482" t="str">
            <v>SAN</v>
          </cell>
          <cell r="D1482" t="str">
            <v>SUMIDERO DE BRONCE CROMADO PARA DUCHA</v>
          </cell>
          <cell r="E1482" t="str">
            <v>OC</v>
          </cell>
          <cell r="F1482" t="str">
            <v>OC</v>
          </cell>
          <cell r="G1482" t="e">
            <v>#NAME?</v>
          </cell>
          <cell r="H1482" t="e">
            <v>#NAME?</v>
          </cell>
          <cell r="I1482" t="e">
            <v>#NAME?</v>
          </cell>
        </row>
        <row r="1483">
          <cell r="A1483" t="str">
            <v>Z-140A</v>
          </cell>
          <cell r="C1483" t="str">
            <v>INF</v>
          </cell>
          <cell r="D1483" t="str">
            <v>SWITCH DE 16 PUERTOS RJ45 10 GBPS + 2 PUERTOS PARA FIBRA ÓPTICA 10 GBPS ADMINISTRABLE - Para nivel de distribución, (*) Un Switch por cada Gabinete.</v>
          </cell>
          <cell r="E1483" t="str">
            <v>INF</v>
          </cell>
          <cell r="F1483" t="str">
            <v>EQ</v>
          </cell>
          <cell r="I1483" t="e">
            <v>#NAME?</v>
          </cell>
        </row>
        <row r="1484">
          <cell r="A1484" t="str">
            <v>Z-140B</v>
          </cell>
          <cell r="C1484" t="str">
            <v>INF</v>
          </cell>
          <cell r="D1484" t="str">
            <v>SWITCH DE 24 PUERTOS RJ45 1GBPS ADMINISTRABLE - (*) Un Switch por cada 24 puntos asistidos - nivel principal</v>
          </cell>
          <cell r="E1484" t="str">
            <v>INF</v>
          </cell>
          <cell r="F1484" t="str">
            <v>EQ</v>
          </cell>
          <cell r="I1484" t="e">
            <v>#NAME?</v>
          </cell>
        </row>
        <row r="1485">
          <cell r="A1485" t="str">
            <v>Z-140C</v>
          </cell>
          <cell r="C1485" t="str">
            <v>INF</v>
          </cell>
          <cell r="D1485" t="str">
            <v>SWITCH DE 24 PUERTOS RJ45 POE 1GBPS + 2 PUERTOS RJ45 10 GBPS ADMINISTRABLE - (*) Un Switch por cada 24 puntos asistidos - nivel borde</v>
          </cell>
          <cell r="E1485" t="str">
            <v>INF</v>
          </cell>
          <cell r="F1485" t="str">
            <v>EQ</v>
          </cell>
          <cell r="I1485" t="e">
            <v>#NAME?</v>
          </cell>
        </row>
        <row r="1486">
          <cell r="A1486" t="str">
            <v>Z-140D</v>
          </cell>
          <cell r="C1486" t="str">
            <v>INF</v>
          </cell>
          <cell r="D1486" t="str">
            <v>SWITCH DE 24 PUERTOS RJ45 POE 1GBPS + 2 PUERTOS RJ45 1GBPS ADMINISTRABLE - (*) Un Switch por cada 24 puntos asistidos - nivel borde</v>
          </cell>
          <cell r="E1486" t="str">
            <v>INF</v>
          </cell>
          <cell r="F1486" t="str">
            <v>EQ</v>
          </cell>
          <cell r="I1486" t="e">
            <v>#NAME?</v>
          </cell>
        </row>
        <row r="1487">
          <cell r="A1487" t="str">
            <v>Z-140E</v>
          </cell>
          <cell r="C1487" t="str">
            <v>INF</v>
          </cell>
          <cell r="D1487" t="str">
            <v>SWITCH DE 24 PUERTOS RJ45 POE 1GBPS ADMINISTRABLE</v>
          </cell>
          <cell r="E1487" t="str">
            <v>INF</v>
          </cell>
          <cell r="F1487" t="str">
            <v>EQ</v>
          </cell>
        </row>
        <row r="1488">
          <cell r="A1488" t="str">
            <v>Z-140F</v>
          </cell>
          <cell r="C1488" t="str">
            <v>INF</v>
          </cell>
          <cell r="D1488" t="str">
            <v>SWITCH DE 8 PUERTOS PARA FIBRA ÓPTICA A 10 GBPS + 24 PUERTOS RJ45 10 GBPS ADMINISTRABLE - (*) Puertos de acuerdo a enlaces de cableado troncal y equipos - nivel core</v>
          </cell>
          <cell r="E1488" t="str">
            <v>INF</v>
          </cell>
          <cell r="F1488" t="str">
            <v>EQ</v>
          </cell>
        </row>
        <row r="1489">
          <cell r="A1489" t="str">
            <v>Z-140G</v>
          </cell>
          <cell r="C1489" t="str">
            <v>INF</v>
          </cell>
          <cell r="D1489" t="str">
            <v>SWITCH DE 8 PUERTOS RJ45 1GBPS + 2 PUERTOS RJ45 1 GBPS ADMINISTRABLE - Para nivel de distribución</v>
          </cell>
          <cell r="E1489" t="str">
            <v>INF</v>
          </cell>
          <cell r="F1489" t="str">
            <v>EQ</v>
          </cell>
        </row>
        <row r="1490">
          <cell r="A1490" t="str">
            <v>Z-141B</v>
          </cell>
          <cell r="C1490" t="str">
            <v>INF</v>
          </cell>
          <cell r="D1490" t="str">
            <v>SWITCH KWM 1X8</v>
          </cell>
          <cell r="E1490" t="str">
            <v>INF</v>
          </cell>
          <cell r="F1490" t="str">
            <v>EQ</v>
          </cell>
        </row>
        <row r="1491">
          <cell r="A1491" t="str">
            <v>Z-8</v>
          </cell>
          <cell r="C1491" t="str">
            <v>LAV</v>
          </cell>
          <cell r="D1491" t="str">
            <v>TABLA DE PLANCHAR A MANO</v>
          </cell>
          <cell r="E1491" t="str">
            <v>E</v>
          </cell>
          <cell r="F1491" t="str">
            <v>EQ</v>
          </cell>
          <cell r="G1491" t="e">
            <v>#NAME?</v>
          </cell>
          <cell r="H1491" t="e">
            <v>#NAME?</v>
          </cell>
        </row>
        <row r="1492">
          <cell r="A1492" t="str">
            <v>Z-800</v>
          </cell>
          <cell r="C1492" t="str">
            <v>COM</v>
          </cell>
          <cell r="D1492" t="str">
            <v>TABLA DE TRANSPORTE DE  POLITRAUMATIZADO</v>
          </cell>
          <cell r="E1492" t="str">
            <v>E</v>
          </cell>
          <cell r="F1492" t="str">
            <v>EQ</v>
          </cell>
          <cell r="G1492" t="e">
            <v>#NAME?</v>
          </cell>
          <cell r="H1492" t="e">
            <v>#NAME?</v>
          </cell>
        </row>
        <row r="1493">
          <cell r="A1493" t="str">
            <v>TAB-102</v>
          </cell>
          <cell r="C1493" t="str">
            <v>EM</v>
          </cell>
          <cell r="D1493" t="str">
            <v>TABLERO DE BAJA TENSION CON SUPRESOR DE PICOS DE SOBREVOLTAJES</v>
          </cell>
          <cell r="E1493" t="str">
            <v>EM</v>
          </cell>
          <cell r="F1493" t="str">
            <v>OC</v>
          </cell>
        </row>
        <row r="1494">
          <cell r="A1494" t="str">
            <v>BAT-102</v>
          </cell>
          <cell r="C1494" t="str">
            <v>EM</v>
          </cell>
          <cell r="D1494" t="str">
            <v>TABLERO DE CONTROL PARA ENERGIA FOTOVOLTAICA</v>
          </cell>
          <cell r="E1494" t="str">
            <v>EM</v>
          </cell>
          <cell r="F1494" t="str">
            <v>EQ</v>
          </cell>
        </row>
        <row r="1495">
          <cell r="A1495" t="str">
            <v>TAB-103</v>
          </cell>
          <cell r="C1495" t="str">
            <v>EM</v>
          </cell>
          <cell r="D1495" t="str">
            <v>TABLERO DE TRANSFERENCIA AUTOMATICA</v>
          </cell>
          <cell r="E1495" t="str">
            <v>EM</v>
          </cell>
          <cell r="F1495" t="str">
            <v>OC</v>
          </cell>
          <cell r="I1495" t="e">
            <v>#NAME?</v>
          </cell>
        </row>
        <row r="1496">
          <cell r="A1496" t="str">
            <v>TAB-104</v>
          </cell>
          <cell r="C1496" t="str">
            <v>EM</v>
          </cell>
          <cell r="D1496" t="str">
            <v>TABLERO DE TRANSFERENCIA AUTOMATICA A MENOS DE 10 SEG.</v>
          </cell>
          <cell r="E1496" t="str">
            <v>EM</v>
          </cell>
          <cell r="F1496" t="str">
            <v>OC</v>
          </cell>
          <cell r="I1496" t="e">
            <v>#NAME?</v>
          </cell>
        </row>
        <row r="1497">
          <cell r="A1497" t="str">
            <v>CF-36C</v>
          </cell>
          <cell r="C1497" t="str">
            <v>EM</v>
          </cell>
          <cell r="D1497" t="str">
            <v xml:space="preserve">TABLERO ELÉCTRICO GENERAL </v>
          </cell>
          <cell r="E1497" t="str">
            <v>EM</v>
          </cell>
          <cell r="F1497" t="str">
            <v>OC</v>
          </cell>
          <cell r="I1497" t="e">
            <v>#NAME?</v>
          </cell>
        </row>
        <row r="1498">
          <cell r="A1498" t="str">
            <v>CF-36</v>
          </cell>
          <cell r="C1498" t="str">
            <v>EM</v>
          </cell>
          <cell r="D1498" t="str">
            <v>TABLERO ELÉCTRICO GENERAL CON TRANSFERENCIA AUTOMATICA</v>
          </cell>
          <cell r="E1498" t="str">
            <v>E</v>
          </cell>
          <cell r="F1498" t="str">
            <v>EQ</v>
          </cell>
          <cell r="H1498" t="e">
            <v>#NAME?</v>
          </cell>
        </row>
        <row r="1499">
          <cell r="A1499" t="str">
            <v>U-9</v>
          </cell>
          <cell r="C1499" t="str">
            <v>MC</v>
          </cell>
          <cell r="D1499" t="str">
            <v>TABURETE CON RESPALDO PARA DENTISTA</v>
          </cell>
          <cell r="E1499" t="str">
            <v>MC</v>
          </cell>
          <cell r="F1499" t="str">
            <v>EQ</v>
          </cell>
          <cell r="G1499" t="e">
            <v>#NAME?</v>
          </cell>
          <cell r="H1499" t="e">
            <v>#NAME?</v>
          </cell>
        </row>
        <row r="1500">
          <cell r="A1500" t="str">
            <v>MA-36a</v>
          </cell>
          <cell r="C1500" t="str">
            <v>MA</v>
          </cell>
          <cell r="D1500" t="str">
            <v>TABURETE DE ACERO INOXIDABLE  CON ASIENTO GIRATORIO RODABLE</v>
          </cell>
          <cell r="E1500" t="str">
            <v>MA</v>
          </cell>
          <cell r="F1500" t="str">
            <v>EQ</v>
          </cell>
          <cell r="G1500" t="e">
            <v>#NAME?</v>
          </cell>
          <cell r="H1500" t="e">
            <v>#NAME?</v>
          </cell>
          <cell r="I1500" t="e">
            <v>#NAME?</v>
          </cell>
        </row>
        <row r="1501">
          <cell r="A1501" t="str">
            <v>MA-33</v>
          </cell>
          <cell r="C1501" t="str">
            <v>MA</v>
          </cell>
          <cell r="D1501" t="str">
            <v>TABURETE DE ACERO INOXIDABLE GIRATORIO CON RESPALDO</v>
          </cell>
          <cell r="E1501" t="str">
            <v>MA</v>
          </cell>
          <cell r="F1501" t="str">
            <v>EQ</v>
          </cell>
          <cell r="G1501" t="e">
            <v>#NAME?</v>
          </cell>
          <cell r="H1501" t="e">
            <v>#NAME?</v>
          </cell>
        </row>
        <row r="1502">
          <cell r="A1502" t="str">
            <v>MA-35B</v>
          </cell>
          <cell r="C1502" t="str">
            <v>MA</v>
          </cell>
          <cell r="D1502" t="str">
            <v xml:space="preserve">TABURETE DE MADERA   DE 30 CM DE DIAMETRO  X 45 CMS DE ALTURA </v>
          </cell>
          <cell r="E1502" t="str">
            <v>MA</v>
          </cell>
          <cell r="F1502" t="str">
            <v>EQ</v>
          </cell>
          <cell r="G1502" t="e">
            <v>#NAME?</v>
          </cell>
          <cell r="H1502" t="e">
            <v>#NAME?</v>
          </cell>
        </row>
        <row r="1503">
          <cell r="A1503" t="str">
            <v>MA-34</v>
          </cell>
          <cell r="C1503" t="str">
            <v>MA</v>
          </cell>
          <cell r="D1503" t="str">
            <v>TABURETE METÁLICO ASIENTO GIRATORIO FIJO</v>
          </cell>
          <cell r="E1503" t="str">
            <v>MA</v>
          </cell>
          <cell r="F1503" t="str">
            <v>EQ</v>
          </cell>
          <cell r="G1503" t="e">
            <v>#NAME?</v>
          </cell>
          <cell r="H1503" t="e">
            <v>#NAME?</v>
          </cell>
        </row>
        <row r="1504">
          <cell r="A1504" t="str">
            <v>T-17</v>
          </cell>
          <cell r="C1504" t="str">
            <v>MAN</v>
          </cell>
          <cell r="D1504" t="str">
            <v>TABURETE METALICO CON ASIENTO DE MADERA PARA TALLER</v>
          </cell>
          <cell r="E1504" t="str">
            <v>E</v>
          </cell>
          <cell r="F1504" t="str">
            <v>EQ</v>
          </cell>
          <cell r="G1504" t="e">
            <v>#NAME?</v>
          </cell>
          <cell r="H1504" t="e">
            <v>#NAME?</v>
          </cell>
          <cell r="I1504" t="e">
            <v>#NAME?</v>
          </cell>
        </row>
        <row r="1505">
          <cell r="A1505" t="str">
            <v>MA-35</v>
          </cell>
          <cell r="C1505" t="str">
            <v>MC</v>
          </cell>
          <cell r="D1505" t="str">
            <v>TABURETE METÁLICO GIRATORIO RODABLE</v>
          </cell>
          <cell r="E1505" t="str">
            <v>MC</v>
          </cell>
          <cell r="F1505" t="str">
            <v>EQ</v>
          </cell>
          <cell r="I1505" t="e">
            <v>#NAME?</v>
          </cell>
        </row>
        <row r="1506">
          <cell r="A1506" t="str">
            <v>MA-33B</v>
          </cell>
          <cell r="C1506" t="str">
            <v>MA</v>
          </cell>
          <cell r="D1506" t="str">
            <v>TABURETE METÁLICO GIRATORIO RODABLE CON RESPALDAR PARA ANESTESIÓLOGO</v>
          </cell>
          <cell r="E1506" t="str">
            <v>MA</v>
          </cell>
          <cell r="F1506" t="str">
            <v>EQ</v>
          </cell>
          <cell r="G1506" t="e">
            <v>#NAME?</v>
          </cell>
          <cell r="H1506" t="e">
            <v>#NAME?</v>
          </cell>
          <cell r="I1506" t="e">
            <v>#NAME?</v>
          </cell>
        </row>
        <row r="1507">
          <cell r="A1507" t="str">
            <v>T-11</v>
          </cell>
          <cell r="C1507" t="str">
            <v>MAN</v>
          </cell>
          <cell r="D1507" t="str">
            <v>TALADRO ELECTRICO DE BANCO</v>
          </cell>
          <cell r="E1507" t="str">
            <v>E</v>
          </cell>
          <cell r="F1507" t="str">
            <v>EQ</v>
          </cell>
          <cell r="G1507" t="e">
            <v>#NAME?</v>
          </cell>
          <cell r="H1507" t="e">
            <v>#NAME?</v>
          </cell>
          <cell r="I1507" t="e">
            <v>#NAME?</v>
          </cell>
        </row>
        <row r="1508">
          <cell r="A1508" t="str">
            <v>T-11A</v>
          </cell>
          <cell r="C1508" t="str">
            <v>EC</v>
          </cell>
          <cell r="D1508" t="str">
            <v>TALADRO ELÉCTRICO DE MANO</v>
          </cell>
          <cell r="E1508" t="str">
            <v>E</v>
          </cell>
          <cell r="F1508" t="str">
            <v>EQ</v>
          </cell>
          <cell r="I1508" t="e">
            <v>#NAME?</v>
          </cell>
        </row>
        <row r="1509">
          <cell r="A1509" t="str">
            <v>CF-111</v>
          </cell>
          <cell r="C1509" t="str">
            <v>EM</v>
          </cell>
          <cell r="D1509" t="str">
            <v xml:space="preserve">TANQUE  DE PURGA  DESAGÜE ROMPE PRESIÓN DE VAPOR </v>
          </cell>
          <cell r="E1509" t="str">
            <v>E</v>
          </cell>
          <cell r="F1509" t="str">
            <v>EQ</v>
          </cell>
          <cell r="H1509" t="e">
            <v>#NAME?</v>
          </cell>
          <cell r="I1509" t="e">
            <v>#NAME?</v>
          </cell>
        </row>
        <row r="1510">
          <cell r="A1510" t="str">
            <v>CF-110A</v>
          </cell>
          <cell r="C1510" t="str">
            <v>CF</v>
          </cell>
          <cell r="D1510" t="str">
            <v>TANQUE CISTERNA  DE 1000 GALONES D2</v>
          </cell>
          <cell r="E1510" t="str">
            <v>EM</v>
          </cell>
          <cell r="F1510" t="str">
            <v>OC</v>
          </cell>
          <cell r="H1510" t="e">
            <v>#NAME?</v>
          </cell>
          <cell r="I1510" t="e">
            <v>#NAME?</v>
          </cell>
        </row>
        <row r="1511">
          <cell r="A1511" t="str">
            <v>CF-110R</v>
          </cell>
          <cell r="C1511" t="str">
            <v>EM</v>
          </cell>
          <cell r="D1511" t="str">
            <v>TANQUE CISTERNA  DE 1000 GALONES GLP ó GNC</v>
          </cell>
          <cell r="E1511" t="str">
            <v>EM</v>
          </cell>
          <cell r="F1511" t="str">
            <v>OC</v>
          </cell>
          <cell r="G1511" t="e">
            <v>#NAME?</v>
          </cell>
          <cell r="H1511" t="e">
            <v>#NAME?</v>
          </cell>
        </row>
        <row r="1512">
          <cell r="A1512" t="str">
            <v>CF-110B</v>
          </cell>
          <cell r="C1512" t="str">
            <v>CF</v>
          </cell>
          <cell r="D1512" t="str">
            <v>TANQUE CISTERNA  DE 2000 GALONES D2</v>
          </cell>
          <cell r="E1512" t="str">
            <v>EM</v>
          </cell>
          <cell r="F1512" t="str">
            <v>OC</v>
          </cell>
          <cell r="H1512" t="e">
            <v>#NAME?</v>
          </cell>
          <cell r="I1512" t="e">
            <v>#NAME?</v>
          </cell>
        </row>
        <row r="1513">
          <cell r="A1513" t="str">
            <v>CF-110B</v>
          </cell>
          <cell r="C1513" t="str">
            <v>EM</v>
          </cell>
          <cell r="D1513" t="str">
            <v>TANQUE CISTERNA  DE 2000 GALONES D2</v>
          </cell>
          <cell r="E1513" t="str">
            <v>EM</v>
          </cell>
          <cell r="F1513" t="str">
            <v>OC</v>
          </cell>
          <cell r="G1513" t="e">
            <v>#NAME?</v>
          </cell>
          <cell r="H1513" t="e">
            <v>#NAME?</v>
          </cell>
          <cell r="I1513" t="e">
            <v>#NAME?</v>
          </cell>
        </row>
        <row r="1514">
          <cell r="A1514" t="str">
            <v>CF-110C</v>
          </cell>
          <cell r="C1514" t="str">
            <v>EM</v>
          </cell>
          <cell r="D1514" t="str">
            <v>TANQUE CISTERNA  DE 2000 GALONES GLP ó GNC</v>
          </cell>
          <cell r="E1514" t="str">
            <v>EM</v>
          </cell>
          <cell r="F1514" t="str">
            <v>OC</v>
          </cell>
          <cell r="G1514" t="e">
            <v>#NAME?</v>
          </cell>
          <cell r="H1514" t="e">
            <v>#NAME?</v>
          </cell>
        </row>
        <row r="1515">
          <cell r="A1515" t="str">
            <v>CF-110W</v>
          </cell>
          <cell r="C1515" t="str">
            <v>EM</v>
          </cell>
          <cell r="D1515" t="str">
            <v>TANQUE CISTERNA  DE 700 GALONES GLP ó GNC</v>
          </cell>
          <cell r="E1515" t="str">
            <v>EM</v>
          </cell>
          <cell r="F1515" t="str">
            <v>OC</v>
          </cell>
          <cell r="G1515" t="e">
            <v>#NAME?</v>
          </cell>
          <cell r="H1515" t="e">
            <v>#NAME?</v>
          </cell>
          <cell r="I1515" t="e">
            <v>#NAME?</v>
          </cell>
        </row>
        <row r="1516">
          <cell r="A1516" t="str">
            <v>CF-110</v>
          </cell>
          <cell r="C1516" t="str">
            <v>EM</v>
          </cell>
          <cell r="D1516" t="str">
            <v>TANQUE CISTERNA DE PETRÓLEO DE 1000 GLS. O GAS EQUIVALENTE</v>
          </cell>
          <cell r="E1516" t="str">
            <v>E</v>
          </cell>
          <cell r="F1516" t="str">
            <v>OC</v>
          </cell>
          <cell r="H1516" t="e">
            <v>#NAME?</v>
          </cell>
          <cell r="I1516" t="e">
            <v>#NAME?</v>
          </cell>
        </row>
        <row r="1517">
          <cell r="A1517" t="str">
            <v>CF-16</v>
          </cell>
          <cell r="C1517" t="str">
            <v>EM</v>
          </cell>
          <cell r="D1517" t="str">
            <v xml:space="preserve">TANQUE DE  PETRÓLEO  DIARIO  PARA GRUPO ELECTRÓGENO  </v>
          </cell>
          <cell r="E1517" t="str">
            <v>E</v>
          </cell>
          <cell r="F1517" t="str">
            <v>OC</v>
          </cell>
          <cell r="H1517" t="e">
            <v>#NAME?</v>
          </cell>
          <cell r="I1517" t="e">
            <v>#NAME?</v>
          </cell>
        </row>
        <row r="1518">
          <cell r="A1518" t="str">
            <v>TX-300</v>
          </cell>
          <cell r="C1518" t="str">
            <v>EM</v>
          </cell>
          <cell r="D1518" t="str">
            <v>TANQUE DE AIRE COMPRIMIDO</v>
          </cell>
          <cell r="E1518" t="str">
            <v>EM</v>
          </cell>
          <cell r="F1518" t="str">
            <v>OC</v>
          </cell>
          <cell r="I1518" t="e">
            <v>#NAME?</v>
          </cell>
        </row>
        <row r="1519">
          <cell r="A1519" t="str">
            <v>TX-301</v>
          </cell>
          <cell r="C1519" t="str">
            <v>EM</v>
          </cell>
          <cell r="D1519" t="str">
            <v>TANQUE DE AIRE COMPRIMIDO MEDICINAL</v>
          </cell>
          <cell r="E1519" t="str">
            <v>EM</v>
          </cell>
          <cell r="F1519" t="str">
            <v>OC</v>
          </cell>
          <cell r="I1519" t="e">
            <v>#NAME?</v>
          </cell>
        </row>
        <row r="1520">
          <cell r="A1520" t="str">
            <v>E-6a</v>
          </cell>
          <cell r="C1520" t="str">
            <v>MF</v>
          </cell>
          <cell r="D1520" t="str">
            <v>TANQUE DE COMPRESAS CALIENTES</v>
          </cell>
          <cell r="E1520" t="str">
            <v>C</v>
          </cell>
          <cell r="F1520" t="str">
            <v>EQ</v>
          </cell>
          <cell r="G1520" t="e">
            <v>#NAME?</v>
          </cell>
          <cell r="H1520" t="e">
            <v>#NAME?</v>
          </cell>
          <cell r="I1520" t="e">
            <v>#NAME?</v>
          </cell>
        </row>
        <row r="1521">
          <cell r="A1521" t="str">
            <v>E-113</v>
          </cell>
          <cell r="C1521" t="str">
            <v>MF</v>
          </cell>
          <cell r="D1521" t="str">
            <v>TANQUE DE COMPRESAS FRÍAS</v>
          </cell>
          <cell r="E1521" t="str">
            <v>C</v>
          </cell>
          <cell r="F1521" t="str">
            <v>EQ</v>
          </cell>
          <cell r="G1521" t="e">
            <v>#NAME?</v>
          </cell>
          <cell r="H1521" t="e">
            <v>#NAME?</v>
          </cell>
          <cell r="I1521" t="e">
            <v>#NAME?</v>
          </cell>
        </row>
        <row r="1522">
          <cell r="A1522" t="str">
            <v>CF-8A</v>
          </cell>
          <cell r="C1522" t="str">
            <v>EM</v>
          </cell>
          <cell r="D1522" t="str">
            <v xml:space="preserve">TANQUE DE CONDENSADO </v>
          </cell>
          <cell r="E1522" t="str">
            <v>E</v>
          </cell>
          <cell r="F1522" t="str">
            <v>EQ</v>
          </cell>
          <cell r="H1522" t="e">
            <v>#NAME?</v>
          </cell>
          <cell r="I1522" t="e">
            <v>#NAME?</v>
          </cell>
        </row>
        <row r="1523">
          <cell r="A1523" t="str">
            <v>CF-8</v>
          </cell>
          <cell r="C1523" t="str">
            <v>EM</v>
          </cell>
          <cell r="D1523" t="str">
            <v>TANQUE DE CONDENSADO CON BOMBA</v>
          </cell>
          <cell r="E1523" t="str">
            <v>E</v>
          </cell>
          <cell r="F1523" t="str">
            <v>EQ</v>
          </cell>
          <cell r="H1523" t="e">
            <v>#NAME?</v>
          </cell>
          <cell r="I1523" t="e">
            <v>#NAME?</v>
          </cell>
        </row>
        <row r="1524">
          <cell r="A1524" t="str">
            <v>CF-18D</v>
          </cell>
          <cell r="C1524" t="str">
            <v>CF</v>
          </cell>
          <cell r="D1524" t="str">
            <v>TANQUE DE DIARIO DE PETROLEO</v>
          </cell>
          <cell r="E1524" t="str">
            <v>CF</v>
          </cell>
          <cell r="F1524" t="str">
            <v>OC</v>
          </cell>
        </row>
        <row r="1525">
          <cell r="A1525" t="str">
            <v>CF-18A</v>
          </cell>
          <cell r="C1525" t="str">
            <v>CF</v>
          </cell>
          <cell r="D1525" t="str">
            <v>TANQUE DE DIARIO DE PETROLEO PARA CALDEROS 100 GALONES</v>
          </cell>
          <cell r="E1525" t="str">
            <v>EM</v>
          </cell>
          <cell r="F1525" t="str">
            <v>OC</v>
          </cell>
        </row>
        <row r="1526">
          <cell r="A1526" t="str">
            <v>CF-18C</v>
          </cell>
          <cell r="C1526" t="str">
            <v>CF</v>
          </cell>
          <cell r="D1526" t="str">
            <v>TANQUE DE DIARIO DE PETROLEO PARA CALDEROS 50 GALONES</v>
          </cell>
          <cell r="E1526" t="str">
            <v>EM</v>
          </cell>
          <cell r="F1526" t="str">
            <v>OC</v>
          </cell>
          <cell r="I1526" t="e">
            <v>#NAME?</v>
          </cell>
        </row>
        <row r="1527">
          <cell r="A1527" t="str">
            <v>CF-18</v>
          </cell>
          <cell r="C1527" t="str">
            <v>CF</v>
          </cell>
          <cell r="D1527" t="str">
            <v>TANQUE DE DIARIO PARA COMBUSTIBLE DE CALDERO 120 GALONES</v>
          </cell>
          <cell r="E1527" t="str">
            <v>CF</v>
          </cell>
          <cell r="F1527" t="str">
            <v>OC</v>
          </cell>
          <cell r="I1527" t="e">
            <v>#NAME?</v>
          </cell>
        </row>
        <row r="1528">
          <cell r="A1528" t="str">
            <v>E-69</v>
          </cell>
          <cell r="C1528" t="str">
            <v>MF</v>
          </cell>
          <cell r="D1528" t="str">
            <v>TANQUE DE HIDROTERAPIA PARA MIEMBROS INFERIORES</v>
          </cell>
          <cell r="E1528" t="str">
            <v>C</v>
          </cell>
          <cell r="F1528" t="str">
            <v>EQ</v>
          </cell>
          <cell r="G1528" t="e">
            <v>#NAME?</v>
          </cell>
          <cell r="H1528" t="e">
            <v>#NAME?</v>
          </cell>
          <cell r="I1528" t="e">
            <v>#NAME?</v>
          </cell>
        </row>
        <row r="1529">
          <cell r="A1529" t="str">
            <v>E-68</v>
          </cell>
          <cell r="C1529" t="str">
            <v>MF</v>
          </cell>
          <cell r="D1529" t="str">
            <v>TANQUE DE HIDROTERAPIA PARA MIEMBROS SUPERIORES</v>
          </cell>
          <cell r="E1529" t="str">
            <v>C</v>
          </cell>
          <cell r="F1529" t="str">
            <v>EQ</v>
          </cell>
          <cell r="G1529" t="e">
            <v>#NAME?</v>
          </cell>
          <cell r="H1529" t="e">
            <v>#NAME?</v>
          </cell>
          <cell r="I1529" t="e">
            <v>#NAME?</v>
          </cell>
        </row>
        <row r="1530">
          <cell r="A1530" t="str">
            <v>L-89</v>
          </cell>
          <cell r="C1530" t="str">
            <v>LAB</v>
          </cell>
          <cell r="D1530" t="str">
            <v xml:space="preserve">TANQUE DE NITRÓGENO LÍQUIDO 480 Lts. APROX. 600 Kg. </v>
          </cell>
          <cell r="E1530" t="str">
            <v>L</v>
          </cell>
          <cell r="F1530" t="str">
            <v>EQ</v>
          </cell>
          <cell r="G1530" t="e">
            <v>#NAME?</v>
          </cell>
          <cell r="H1530" t="e">
            <v>#NAME?</v>
          </cell>
        </row>
        <row r="1531">
          <cell r="A1531" t="str">
            <v>E-6</v>
          </cell>
          <cell r="C1531" t="str">
            <v>E</v>
          </cell>
          <cell r="D1531" t="str">
            <v>TANQUE DE PARAFINA</v>
          </cell>
          <cell r="E1531" t="str">
            <v>E</v>
          </cell>
          <cell r="F1531" t="str">
            <v>EQ</v>
          </cell>
        </row>
        <row r="1532">
          <cell r="A1532" t="str">
            <v>TX-302</v>
          </cell>
          <cell r="C1532" t="str">
            <v>EM</v>
          </cell>
          <cell r="D1532" t="str">
            <v>TANQUE DE PETROLEO CON ELECTROBOMBAS DE PETROLEO</v>
          </cell>
          <cell r="E1532" t="str">
            <v>EM</v>
          </cell>
          <cell r="F1532" t="str">
            <v>EQ</v>
          </cell>
        </row>
        <row r="1533">
          <cell r="A1533" t="str">
            <v>J-3</v>
          </cell>
          <cell r="C1533" t="str">
            <v>IMAG</v>
          </cell>
          <cell r="D1533" t="str">
            <v>TANQUE DE REVELADO PARA PELÍCULAS RADIOGRÁFICAS</v>
          </cell>
          <cell r="E1533" t="str">
            <v>C</v>
          </cell>
          <cell r="F1533" t="str">
            <v>EQ</v>
          </cell>
          <cell r="G1533" t="e">
            <v>#NAME?</v>
          </cell>
          <cell r="H1533" t="e">
            <v>#NAME?</v>
          </cell>
        </row>
        <row r="1534">
          <cell r="A1534" t="str">
            <v>TX-303</v>
          </cell>
          <cell r="C1534" t="str">
            <v>EM</v>
          </cell>
          <cell r="D1534" t="str">
            <v>TANQUE DE VACÍO</v>
          </cell>
          <cell r="E1534" t="str">
            <v>EM</v>
          </cell>
          <cell r="F1534" t="str">
            <v>OC</v>
          </cell>
          <cell r="I1534" t="e">
            <v>#NAME?</v>
          </cell>
        </row>
        <row r="1535">
          <cell r="A1535" t="str">
            <v>E-4</v>
          </cell>
          <cell r="C1535" t="str">
            <v>MF</v>
          </cell>
          <cell r="D1535" t="str">
            <v>TANQUE HUBBARD /3Kw + 3Kw TECLE)</v>
          </cell>
          <cell r="E1535" t="str">
            <v>C</v>
          </cell>
          <cell r="F1535" t="str">
            <v>EQ</v>
          </cell>
          <cell r="G1535" t="e">
            <v>#NAME?</v>
          </cell>
          <cell r="H1535" t="e">
            <v>#NAME?</v>
          </cell>
          <cell r="I1535" t="e">
            <v>#NAME?</v>
          </cell>
        </row>
        <row r="1536">
          <cell r="A1536" t="str">
            <v>CF-112</v>
          </cell>
          <cell r="C1536" t="str">
            <v>EM</v>
          </cell>
          <cell r="D1536" t="str">
            <v>TANQUE SALMUERA</v>
          </cell>
          <cell r="E1536" t="str">
            <v>E</v>
          </cell>
          <cell r="F1536" t="str">
            <v>OC</v>
          </cell>
          <cell r="H1536" t="e">
            <v>#NAME?</v>
          </cell>
          <cell r="I1536" t="e">
            <v>#NAME?</v>
          </cell>
        </row>
        <row r="1537">
          <cell r="A1537" t="str">
            <v>MA-101</v>
          </cell>
          <cell r="C1537" t="str">
            <v>MA</v>
          </cell>
          <cell r="D1537" t="str">
            <v>TARIMA DE ACERO INOXIDABLE</v>
          </cell>
          <cell r="E1537" t="str">
            <v>MA</v>
          </cell>
          <cell r="F1537" t="str">
            <v>EQ</v>
          </cell>
          <cell r="G1537" t="e">
            <v>#NAME?</v>
          </cell>
          <cell r="H1537" t="e">
            <v>#NAME?</v>
          </cell>
          <cell r="I1537" t="e">
            <v>#NAME?</v>
          </cell>
        </row>
        <row r="1538">
          <cell r="A1538" t="str">
            <v>M-80</v>
          </cell>
          <cell r="C1538" t="str">
            <v>MA</v>
          </cell>
          <cell r="D1538" t="str">
            <v>TARIMA DE MADERA</v>
          </cell>
          <cell r="E1538" t="str">
            <v>MA</v>
          </cell>
          <cell r="F1538" t="str">
            <v>EQ</v>
          </cell>
          <cell r="H1538" t="e">
            <v>#NAME?</v>
          </cell>
          <cell r="I1538" t="e">
            <v>#NAME?</v>
          </cell>
        </row>
        <row r="1539">
          <cell r="A1539" t="str">
            <v>M-80</v>
          </cell>
          <cell r="C1539" t="str">
            <v>MF</v>
          </cell>
          <cell r="D1539" t="str">
            <v>TARIMA PARA COLCHONETA</v>
          </cell>
          <cell r="E1539" t="str">
            <v>C</v>
          </cell>
          <cell r="F1539" t="str">
            <v>EQ</v>
          </cell>
          <cell r="G1539" t="e">
            <v>#NAME?</v>
          </cell>
          <cell r="H1539" t="e">
            <v>#NAME?</v>
          </cell>
          <cell r="I1539" t="e">
            <v>#NAME?</v>
          </cell>
        </row>
        <row r="1540">
          <cell r="A1540" t="str">
            <v>O-19Z</v>
          </cell>
          <cell r="C1540" t="str">
            <v>INF</v>
          </cell>
          <cell r="D1540" t="str">
            <v>TARJETERO ELECTRONICO PARA CONTROL DE INGRESO</v>
          </cell>
          <cell r="E1540" t="str">
            <v>INF</v>
          </cell>
          <cell r="F1540" t="str">
            <v>EQ</v>
          </cell>
          <cell r="G1540" t="e">
            <v>#NAME?</v>
          </cell>
          <cell r="H1540" t="e">
            <v>#NAME?</v>
          </cell>
        </row>
        <row r="1541">
          <cell r="A1541" t="str">
            <v>TEL</v>
          </cell>
          <cell r="C1541" t="str">
            <v>COM</v>
          </cell>
          <cell r="D1541" t="str">
            <v>TELEFONO DE MESA</v>
          </cell>
          <cell r="E1541" t="str">
            <v>COM</v>
          </cell>
          <cell r="F1541" t="str">
            <v>EQ</v>
          </cell>
          <cell r="G1541" t="e">
            <v>#NAME?</v>
          </cell>
          <cell r="H1541" t="e">
            <v>#NAME?</v>
          </cell>
        </row>
        <row r="1542">
          <cell r="A1542" t="str">
            <v>TELP</v>
          </cell>
          <cell r="C1542" t="str">
            <v>COM</v>
          </cell>
          <cell r="D1542" t="str">
            <v>TELEFONO DE PARED</v>
          </cell>
          <cell r="E1542" t="str">
            <v>COM</v>
          </cell>
          <cell r="F1542" t="str">
            <v>EQ</v>
          </cell>
          <cell r="G1542" t="e">
            <v>#NAME?</v>
          </cell>
          <cell r="H1542" t="e">
            <v>#NAME?</v>
          </cell>
        </row>
        <row r="1543">
          <cell r="A1543" t="str">
            <v>Z-145A</v>
          </cell>
          <cell r="C1543" t="str">
            <v>INF</v>
          </cell>
          <cell r="D1543" t="str">
            <v>TELEFONO IP DE MESA USO GENERAL</v>
          </cell>
          <cell r="E1543" t="str">
            <v>INF</v>
          </cell>
          <cell r="F1543" t="str">
            <v>OC</v>
          </cell>
          <cell r="I1543" t="e">
            <v>#NAME?</v>
          </cell>
        </row>
        <row r="1544">
          <cell r="A1544" t="str">
            <v>Z-145B</v>
          </cell>
          <cell r="C1544" t="str">
            <v>INF</v>
          </cell>
          <cell r="D1544" t="str">
            <v>TELEFONO IP DE MESA USO GERENCIAL</v>
          </cell>
          <cell r="E1544" t="str">
            <v>INF</v>
          </cell>
          <cell r="F1544" t="str">
            <v>OC</v>
          </cell>
          <cell r="I1544" t="e">
            <v>#NAME?</v>
          </cell>
        </row>
        <row r="1545">
          <cell r="A1545" t="str">
            <v>Z-145C</v>
          </cell>
          <cell r="C1545" t="str">
            <v>INF</v>
          </cell>
          <cell r="D1545" t="str">
            <v>TELEFONO IP DE PARED USO GENERAL</v>
          </cell>
          <cell r="E1545" t="str">
            <v>INF</v>
          </cell>
          <cell r="F1545" t="str">
            <v>OC</v>
          </cell>
          <cell r="I1545" t="e">
            <v>#NAME?</v>
          </cell>
        </row>
        <row r="1546">
          <cell r="A1546" t="str">
            <v>TP</v>
          </cell>
          <cell r="C1546" t="str">
            <v>COM</v>
          </cell>
          <cell r="D1546" t="str">
            <v>TELEFONO PUBLICO</v>
          </cell>
          <cell r="E1546" t="str">
            <v>COM</v>
          </cell>
          <cell r="F1546" t="str">
            <v>EQ</v>
          </cell>
          <cell r="G1546" t="e">
            <v>#NAME?</v>
          </cell>
          <cell r="H1546" t="e">
            <v>#NAME?</v>
          </cell>
          <cell r="I1546" t="e">
            <v>#NAME?</v>
          </cell>
        </row>
        <row r="1547">
          <cell r="A1547" t="str">
            <v>I-36</v>
          </cell>
          <cell r="C1547" t="str">
            <v>INF</v>
          </cell>
          <cell r="D1547" t="str">
            <v>TELEVISOR PANTALLA PLANA DE 21" INC. RACK</v>
          </cell>
          <cell r="E1547" t="str">
            <v>INF</v>
          </cell>
          <cell r="F1547" t="str">
            <v>EQ</v>
          </cell>
          <cell r="G1547" t="e">
            <v>#NAME?</v>
          </cell>
          <cell r="H1547" t="e">
            <v>#NAME?</v>
          </cell>
        </row>
        <row r="1548">
          <cell r="A1548" t="str">
            <v>I-38</v>
          </cell>
          <cell r="C1548" t="str">
            <v>INF</v>
          </cell>
          <cell r="D1548" t="str">
            <v>TELEVISOR PANTALLA PLANA DE 32" INC.RACK</v>
          </cell>
          <cell r="E1548" t="str">
            <v>INF</v>
          </cell>
          <cell r="F1548" t="str">
            <v>EQ</v>
          </cell>
          <cell r="G1548" t="e">
            <v>#NAME?</v>
          </cell>
          <cell r="H1548" t="e">
            <v>#NAME?</v>
          </cell>
        </row>
        <row r="1549">
          <cell r="A1549" t="str">
            <v>I-40</v>
          </cell>
          <cell r="C1549" t="str">
            <v>INF</v>
          </cell>
          <cell r="D1549" t="str">
            <v>TELEVISOR PANTALLA PLANA DE 42" INC.RACK</v>
          </cell>
          <cell r="E1549" t="str">
            <v>INF</v>
          </cell>
          <cell r="F1549" t="str">
            <v>EQ</v>
          </cell>
          <cell r="G1549" t="e">
            <v>#NAME?</v>
          </cell>
          <cell r="H1549" t="e">
            <v>#NAME?</v>
          </cell>
        </row>
        <row r="1550">
          <cell r="A1550" t="str">
            <v>Z-142A</v>
          </cell>
          <cell r="C1550" t="str">
            <v>INF</v>
          </cell>
          <cell r="D1550" t="str">
            <v>TELEVISOR PANTALLA PLANA DE 42" INC.RACK</v>
          </cell>
          <cell r="E1550" t="str">
            <v>INF</v>
          </cell>
          <cell r="F1550" t="str">
            <v>EQ</v>
          </cell>
          <cell r="I1550" t="e">
            <v>#NAME?</v>
          </cell>
        </row>
        <row r="1551">
          <cell r="A1551" t="str">
            <v>Z-142C</v>
          </cell>
          <cell r="C1551" t="str">
            <v>INF</v>
          </cell>
          <cell r="D1551" t="str">
            <v>TELEVISOR PLATALLA PLANA 42" INCLUYE RACK</v>
          </cell>
          <cell r="E1551" t="str">
            <v>INF</v>
          </cell>
          <cell r="F1551" t="str">
            <v>EQ</v>
          </cell>
          <cell r="I1551" t="e">
            <v>#NAME?</v>
          </cell>
        </row>
        <row r="1552">
          <cell r="A1552" t="str">
            <v>T-44</v>
          </cell>
          <cell r="C1552" t="str">
            <v>MAN</v>
          </cell>
          <cell r="D1552" t="str">
            <v xml:space="preserve">TELURÓMETRO </v>
          </cell>
          <cell r="E1552" t="str">
            <v>E</v>
          </cell>
          <cell r="F1552" t="str">
            <v>EQ</v>
          </cell>
          <cell r="G1552" t="e">
            <v>#NAME?</v>
          </cell>
          <cell r="H1552" t="e">
            <v>#NAME?</v>
          </cell>
          <cell r="I1552" t="e">
            <v>#NAME?</v>
          </cell>
        </row>
        <row r="1553">
          <cell r="A1553" t="str">
            <v>DX-111</v>
          </cell>
          <cell r="C1553" t="str">
            <v>DX</v>
          </cell>
          <cell r="D1553" t="str">
            <v>TENSIÓMETRO ANEROIDE ADULTO</v>
          </cell>
          <cell r="E1553" t="str">
            <v>C</v>
          </cell>
          <cell r="F1553" t="str">
            <v>EQ</v>
          </cell>
          <cell r="G1553" t="e">
            <v>#NAME?</v>
          </cell>
          <cell r="H1553" t="e">
            <v>#NAME?</v>
          </cell>
          <cell r="I1553" t="e">
            <v>#NAME?</v>
          </cell>
        </row>
        <row r="1554">
          <cell r="A1554" t="str">
            <v>DX-111D</v>
          </cell>
          <cell r="C1554" t="str">
            <v>DX</v>
          </cell>
          <cell r="D1554" t="str">
            <v>TENSIÓMETRO ANEROIDE NEONATAL</v>
          </cell>
          <cell r="E1554" t="str">
            <v>C</v>
          </cell>
          <cell r="F1554" t="str">
            <v>EQ</v>
          </cell>
          <cell r="G1554" t="e">
            <v>#NAME?</v>
          </cell>
          <cell r="H1554" t="e">
            <v>#NAME?</v>
          </cell>
          <cell r="I1554" t="e">
            <v>#NAME?</v>
          </cell>
        </row>
        <row r="1555">
          <cell r="A1555" t="str">
            <v>DX-124</v>
          </cell>
          <cell r="C1555" t="str">
            <v>DX</v>
          </cell>
          <cell r="D1555" t="str">
            <v>TENSIÓMETRO ANEROIDE PEDIÁTRICO NEONATAL</v>
          </cell>
          <cell r="E1555" t="str">
            <v>C</v>
          </cell>
          <cell r="F1555" t="str">
            <v>EQ</v>
          </cell>
          <cell r="G1555" t="e">
            <v>#NAME?</v>
          </cell>
          <cell r="H1555" t="e">
            <v>#NAME?</v>
          </cell>
          <cell r="I1555" t="e">
            <v>#NAME?</v>
          </cell>
        </row>
        <row r="1556">
          <cell r="A1556" t="str">
            <v>DX-110</v>
          </cell>
          <cell r="C1556" t="str">
            <v>DX</v>
          </cell>
          <cell r="D1556" t="str">
            <v>TENSIÓMETRO ANEROIDE RODABLE ADULTO</v>
          </cell>
          <cell r="E1556" t="str">
            <v>C</v>
          </cell>
          <cell r="F1556" t="str">
            <v>EQ</v>
          </cell>
          <cell r="G1556" t="e">
            <v>#NAME?</v>
          </cell>
          <cell r="H1556" t="e">
            <v>#NAME?</v>
          </cell>
        </row>
        <row r="1557">
          <cell r="A1557" t="str">
            <v>DX-110A</v>
          </cell>
          <cell r="C1557" t="str">
            <v>DX</v>
          </cell>
          <cell r="D1557" t="str">
            <v>TENSIÓMETRO ANEROIDE RODABLE PEDIATRICO - NEONATAL</v>
          </cell>
          <cell r="E1557" t="str">
            <v>C</v>
          </cell>
          <cell r="F1557" t="str">
            <v>EQ</v>
          </cell>
          <cell r="G1557" t="e">
            <v>#NAME?</v>
          </cell>
          <cell r="H1557" t="e">
            <v>#NAME?</v>
          </cell>
        </row>
        <row r="1558">
          <cell r="A1558" t="str">
            <v>DX-111C</v>
          </cell>
          <cell r="C1558" t="str">
            <v>DX</v>
          </cell>
          <cell r="D1558" t="str">
            <v>TENSIOMETRO DIGITAL</v>
          </cell>
          <cell r="E1558" t="str">
            <v>C</v>
          </cell>
          <cell r="F1558" t="str">
            <v>EQ</v>
          </cell>
          <cell r="G1558" t="e">
            <v>#NAME?</v>
          </cell>
          <cell r="H1558" t="e">
            <v>#NAME?</v>
          </cell>
          <cell r="I1558" t="e">
            <v>#NAME?</v>
          </cell>
        </row>
        <row r="1559">
          <cell r="A1559" t="str">
            <v>R-111</v>
          </cell>
          <cell r="C1559" t="str">
            <v>LAB</v>
          </cell>
          <cell r="D1559" t="str">
            <v xml:space="preserve">TERMO PORTA VACUNAS </v>
          </cell>
          <cell r="E1559" t="str">
            <v>L</v>
          </cell>
          <cell r="F1559" t="str">
            <v>EQ</v>
          </cell>
          <cell r="H1559" t="e">
            <v>#NAME?</v>
          </cell>
          <cell r="I1559" t="e">
            <v>#NAME?</v>
          </cell>
        </row>
        <row r="1560">
          <cell r="A1560" t="str">
            <v>L-87</v>
          </cell>
          <cell r="C1560" t="str">
            <v>LAB</v>
          </cell>
          <cell r="D1560" t="str">
            <v xml:space="preserve">TERMOCICLADOR DE GRADIENTE </v>
          </cell>
          <cell r="E1560" t="str">
            <v>L</v>
          </cell>
          <cell r="F1560" t="str">
            <v>EQ</v>
          </cell>
          <cell r="G1560" t="e">
            <v>#NAME?</v>
          </cell>
          <cell r="H1560" t="e">
            <v>#NAME?</v>
          </cell>
          <cell r="I1560" t="e">
            <v>#NAME?</v>
          </cell>
        </row>
        <row r="1561">
          <cell r="A1561" t="str">
            <v>T-10C</v>
          </cell>
          <cell r="C1561" t="str">
            <v>C</v>
          </cell>
          <cell r="D1561" t="str">
            <v>TERMÓMETRO AMBIENTAL</v>
          </cell>
          <cell r="E1561" t="str">
            <v>C</v>
          </cell>
          <cell r="F1561" t="str">
            <v>EQ</v>
          </cell>
          <cell r="G1561" t="e">
            <v>#NAME?</v>
          </cell>
          <cell r="H1561" t="e">
            <v>#NAME?</v>
          </cell>
          <cell r="I1561" t="e">
            <v>#NAME?</v>
          </cell>
        </row>
        <row r="1562">
          <cell r="A1562" t="str">
            <v>T-10D</v>
          </cell>
          <cell r="C1562" t="str">
            <v>LAB</v>
          </cell>
          <cell r="D1562" t="str">
            <v>TERMOMETRO DE LABORATORIO DE -10 A + 100  0°C</v>
          </cell>
          <cell r="E1562" t="str">
            <v>L</v>
          </cell>
          <cell r="F1562" t="str">
            <v>EQ</v>
          </cell>
          <cell r="G1562" t="e">
            <v>#NAME?</v>
          </cell>
          <cell r="H1562" t="e">
            <v>#NAME?</v>
          </cell>
          <cell r="I1562" t="e">
            <v>#NAME?</v>
          </cell>
        </row>
        <row r="1563">
          <cell r="A1563" t="str">
            <v>T-10G</v>
          </cell>
          <cell r="C1563" t="str">
            <v>LAB</v>
          </cell>
          <cell r="D1563" t="str">
            <v>TERMOMETRO DE LABORATORIO DE -40 A + 10  0°C</v>
          </cell>
          <cell r="E1563" t="str">
            <v>L</v>
          </cell>
          <cell r="F1563" t="str">
            <v>EQ</v>
          </cell>
          <cell r="G1563" t="e">
            <v>#NAME?</v>
          </cell>
          <cell r="H1563" t="e">
            <v>#NAME?</v>
          </cell>
          <cell r="I1563" t="e">
            <v>#NAME?</v>
          </cell>
        </row>
        <row r="1564">
          <cell r="A1564" t="str">
            <v>T-10E</v>
          </cell>
          <cell r="C1564" t="str">
            <v>LAB</v>
          </cell>
          <cell r="D1564" t="str">
            <v>TERMOMETRO DE LABORATORIO DE -80 A + 10  0°C</v>
          </cell>
          <cell r="E1564" t="str">
            <v>L</v>
          </cell>
          <cell r="F1564" t="str">
            <v>EQ</v>
          </cell>
          <cell r="G1564" t="e">
            <v>#NAME?</v>
          </cell>
          <cell r="H1564" t="e">
            <v>#NAME?</v>
          </cell>
          <cell r="I1564" t="e">
            <v>#NAME?</v>
          </cell>
        </row>
        <row r="1565">
          <cell r="A1565" t="str">
            <v>L-122</v>
          </cell>
          <cell r="C1565" t="str">
            <v>C</v>
          </cell>
          <cell r="D1565" t="str">
            <v>TERMÓMETRO DIGITAL</v>
          </cell>
          <cell r="E1565" t="str">
            <v>C</v>
          </cell>
          <cell r="F1565" t="str">
            <v>EQ</v>
          </cell>
          <cell r="G1565" t="e">
            <v>#NAME?</v>
          </cell>
          <cell r="H1565" t="e">
            <v>#NAME?</v>
          </cell>
          <cell r="I1565" t="e">
            <v>#NAME?</v>
          </cell>
        </row>
        <row r="1566">
          <cell r="A1566" t="str">
            <v>R-114</v>
          </cell>
          <cell r="C1566" t="str">
            <v>LAB</v>
          </cell>
          <cell r="D1566" t="str">
            <v>TERMÓMETRO TRIANGULAR DE ALCOHOL COLOREADO</v>
          </cell>
          <cell r="E1566" t="str">
            <v>L</v>
          </cell>
          <cell r="F1566" t="str">
            <v>EQ</v>
          </cell>
          <cell r="H1566" t="e">
            <v>#NAME?</v>
          </cell>
          <cell r="I1566" t="e">
            <v>#NAME?</v>
          </cell>
        </row>
        <row r="1567">
          <cell r="A1567" t="str">
            <v>R-115</v>
          </cell>
          <cell r="C1567" t="str">
            <v>LAB</v>
          </cell>
          <cell r="D1567" t="str">
            <v xml:space="preserve">TERMÓMETRO VERTICAL DE ALCOHOL COLOREADO </v>
          </cell>
          <cell r="E1567" t="str">
            <v>L</v>
          </cell>
          <cell r="F1567" t="str">
            <v>EQ</v>
          </cell>
          <cell r="H1567" t="e">
            <v>#NAME?</v>
          </cell>
          <cell r="I1567" t="e">
            <v>#NAME?</v>
          </cell>
        </row>
        <row r="1568">
          <cell r="A1568" t="str">
            <v>Z-143</v>
          </cell>
          <cell r="C1568" t="str">
            <v>LAB</v>
          </cell>
          <cell r="D1568" t="str">
            <v>TERMÓMETRO/ HIGRÓMETRO DIGITAL</v>
          </cell>
          <cell r="E1568" t="str">
            <v>L</v>
          </cell>
          <cell r="F1568" t="str">
            <v>EQ</v>
          </cell>
          <cell r="H1568" t="e">
            <v>#NAME?</v>
          </cell>
          <cell r="I1568" t="e">
            <v>#NAME?</v>
          </cell>
        </row>
        <row r="1569">
          <cell r="A1569" t="str">
            <v>OFT-2</v>
          </cell>
          <cell r="C1569" t="str">
            <v>OFT</v>
          </cell>
          <cell r="D1569" t="str">
            <v>TEST DE COLORES 1</v>
          </cell>
          <cell r="E1569" t="str">
            <v>C</v>
          </cell>
          <cell r="F1569" t="str">
            <v>EQ</v>
          </cell>
          <cell r="G1569" t="e">
            <v>#NAME?</v>
          </cell>
          <cell r="H1569" t="e">
            <v>#NAME?</v>
          </cell>
          <cell r="I1569" t="e">
            <v>#NAME?</v>
          </cell>
        </row>
        <row r="1570">
          <cell r="A1570" t="str">
            <v>OFT-1</v>
          </cell>
          <cell r="C1570" t="str">
            <v>OFT</v>
          </cell>
          <cell r="D1570" t="str">
            <v>TEST DE LA MOSCA 1</v>
          </cell>
          <cell r="E1570" t="str">
            <v>C</v>
          </cell>
          <cell r="F1570" t="str">
            <v>EQ</v>
          </cell>
          <cell r="G1570" t="e">
            <v>#NAME?</v>
          </cell>
          <cell r="H1570" t="e">
            <v>#NAME?</v>
          </cell>
          <cell r="I1570" t="e">
            <v>#NAME?</v>
          </cell>
        </row>
        <row r="1571">
          <cell r="A1571" t="str">
            <v>TEST-3</v>
          </cell>
          <cell r="C1571" t="str">
            <v>LAB</v>
          </cell>
          <cell r="D1571" t="str">
            <v>TEST DEL ALIENTO</v>
          </cell>
          <cell r="E1571" t="str">
            <v>L</v>
          </cell>
          <cell r="F1571" t="str">
            <v>EQ</v>
          </cell>
          <cell r="H1571" t="e">
            <v>#NAME?</v>
          </cell>
          <cell r="I1571" t="e">
            <v>#NAME?</v>
          </cell>
        </row>
        <row r="1572">
          <cell r="A1572" t="str">
            <v>U-31</v>
          </cell>
          <cell r="C1572" t="str">
            <v>OD</v>
          </cell>
          <cell r="D1572" t="str">
            <v>TIMPANOMETRO</v>
          </cell>
          <cell r="E1572" t="str">
            <v>B</v>
          </cell>
          <cell r="F1572" t="str">
            <v>EQ</v>
          </cell>
          <cell r="G1572" t="e">
            <v>#NAME?</v>
          </cell>
          <cell r="H1572" t="e">
            <v>#NAME?</v>
          </cell>
          <cell r="I1572" t="e">
            <v>#NAME?</v>
          </cell>
        </row>
        <row r="1573">
          <cell r="A1573" t="str">
            <v>Z-148B</v>
          </cell>
          <cell r="C1573" t="str">
            <v>INF</v>
          </cell>
          <cell r="D1573" t="str">
            <v>TIRADOR CAMA LLAMADA ENFERMERA</v>
          </cell>
          <cell r="E1573" t="str">
            <v>INF</v>
          </cell>
          <cell r="F1573" t="str">
            <v>EQ</v>
          </cell>
        </row>
        <row r="1574">
          <cell r="A1574" t="str">
            <v>Z-148C</v>
          </cell>
          <cell r="C1574" t="str">
            <v>INF</v>
          </cell>
          <cell r="D1574" t="str">
            <v>TIRADOR BAÑO LLAMADA ENFERMERA</v>
          </cell>
          <cell r="E1574" t="str">
            <v>INF</v>
          </cell>
          <cell r="F1574" t="str">
            <v>EQ</v>
          </cell>
        </row>
        <row r="1575">
          <cell r="A1575" t="str">
            <v>MP-3a</v>
          </cell>
          <cell r="C1575" t="str">
            <v>C</v>
          </cell>
          <cell r="D1575" t="str">
            <v>TINA DE PLÁSTICO REFORZADO PARA BAÑO DE BEBES</v>
          </cell>
          <cell r="E1575" t="str">
            <v>C</v>
          </cell>
          <cell r="F1575" t="str">
            <v>EQ</v>
          </cell>
          <cell r="G1575" t="e">
            <v>#NAME?</v>
          </cell>
          <cell r="H1575" t="e">
            <v>#NAME?</v>
          </cell>
          <cell r="I1575" t="e">
            <v>#NAME?</v>
          </cell>
        </row>
        <row r="1576">
          <cell r="A1576" t="str">
            <v>H-3</v>
          </cell>
          <cell r="C1576" t="str">
            <v>SAN</v>
          </cell>
          <cell r="D1576" t="str">
            <v>TOALLERO DE GANCHO CROMADO</v>
          </cell>
          <cell r="E1576" t="str">
            <v>OC</v>
          </cell>
          <cell r="F1576" t="str">
            <v>EQ</v>
          </cell>
          <cell r="G1576" t="e">
            <v>#NAME?</v>
          </cell>
          <cell r="H1576" t="e">
            <v>#NAME?</v>
          </cell>
          <cell r="I1576" t="e">
            <v>#NAME?</v>
          </cell>
        </row>
        <row r="1577">
          <cell r="A1577" t="str">
            <v>TM-4</v>
          </cell>
          <cell r="C1577" t="str">
            <v>EM</v>
          </cell>
          <cell r="D1577" t="str">
            <v>TOMA MURAL (2O,2V,AC,ON, 4 TOMACORRIENTES DOBLES, 2 DATA, RACK MONITOR, ESCAPE GASES)</v>
          </cell>
          <cell r="E1577" t="str">
            <v>E</v>
          </cell>
          <cell r="F1577" t="str">
            <v>EQ</v>
          </cell>
          <cell r="G1577" t="e">
            <v>#NAME?</v>
          </cell>
          <cell r="H1577" t="e">
            <v>#NAME?</v>
          </cell>
          <cell r="I1577" t="e">
            <v>#NAME?</v>
          </cell>
        </row>
        <row r="1578">
          <cell r="A1578" t="str">
            <v>TM-1A</v>
          </cell>
          <cell r="C1578" t="str">
            <v>EM</v>
          </cell>
          <cell r="D1578" t="str">
            <v>TOMA MURAL (2O,V,2 TOMACORRIENTES DOBLES,  RACK MONITOR)</v>
          </cell>
          <cell r="E1578" t="str">
            <v>E</v>
          </cell>
          <cell r="F1578" t="str">
            <v>EQ</v>
          </cell>
          <cell r="G1578" t="e">
            <v>#NAME?</v>
          </cell>
          <cell r="H1578" t="e">
            <v>#NAME?</v>
          </cell>
          <cell r="I1578" t="e">
            <v>#NAME?</v>
          </cell>
        </row>
        <row r="1579">
          <cell r="A1579" t="str">
            <v>TM-2C</v>
          </cell>
          <cell r="C1579" t="str">
            <v>EM</v>
          </cell>
          <cell r="D1579" t="str">
            <v>TOMA MURAL (2O,V,AC,4 TOMACORRIENTES DOBLES, RACK MONITOR, DATA LLAMADA DE ENF.)</v>
          </cell>
          <cell r="E1579" t="str">
            <v>E</v>
          </cell>
          <cell r="F1579" t="str">
            <v>EQ</v>
          </cell>
          <cell r="G1579" t="e">
            <v>#NAME?</v>
          </cell>
          <cell r="H1579" t="e">
            <v>#NAME?</v>
          </cell>
          <cell r="I1579" t="e">
            <v>#NAME?</v>
          </cell>
        </row>
        <row r="1580">
          <cell r="A1580" t="str">
            <v>TM-1B</v>
          </cell>
          <cell r="C1580" t="str">
            <v>EM</v>
          </cell>
          <cell r="D1580" t="str">
            <v>TOMA MURAL (O,V,2 TOMACORRIENTES DOBLES)</v>
          </cell>
          <cell r="E1580" t="str">
            <v>E</v>
          </cell>
          <cell r="F1580" t="str">
            <v>EQ</v>
          </cell>
          <cell r="G1580" t="str">
            <v>0</v>
          </cell>
          <cell r="H1580" t="e">
            <v>#NAME?</v>
          </cell>
          <cell r="I1580" t="e">
            <v>#NAME?</v>
          </cell>
        </row>
        <row r="1581">
          <cell r="A1581" t="str">
            <v>TM-1C</v>
          </cell>
          <cell r="C1581" t="str">
            <v>EM</v>
          </cell>
          <cell r="D1581" t="str">
            <v>TOMA MURAL (O,V,2 TOMACORRIENTES DOBLES, DATA, LLAMADA ENF.)</v>
          </cell>
          <cell r="E1581" t="str">
            <v>E</v>
          </cell>
          <cell r="F1581" t="str">
            <v>EQ</v>
          </cell>
          <cell r="G1581" t="e">
            <v>#NAME?</v>
          </cell>
          <cell r="H1581" t="e">
            <v>#NAME?</v>
          </cell>
          <cell r="I1581" t="e">
            <v>#NAME?</v>
          </cell>
        </row>
        <row r="1582">
          <cell r="A1582" t="str">
            <v>TM-1</v>
          </cell>
          <cell r="C1582" t="str">
            <v>EM</v>
          </cell>
          <cell r="D1582" t="str">
            <v>TOMA MURAL (O,V,2 TOMACORRIENTES DOBLES, LLAMADA ENF.)</v>
          </cell>
          <cell r="E1582" t="str">
            <v>E</v>
          </cell>
          <cell r="F1582" t="str">
            <v>EQ</v>
          </cell>
          <cell r="G1582" t="e">
            <v>#NAME?</v>
          </cell>
          <cell r="H1582" t="e">
            <v>#NAME?</v>
          </cell>
          <cell r="I1582" t="e">
            <v>#NAME?</v>
          </cell>
        </row>
        <row r="1583">
          <cell r="A1583" t="str">
            <v>TM-3A</v>
          </cell>
          <cell r="C1583" t="str">
            <v>EM</v>
          </cell>
          <cell r="D1583" t="str">
            <v>TOMA MURAL (O,V,3 TOMACORRIENTES DOBLES, RACK MONITOR, DATA)</v>
          </cell>
          <cell r="E1583" t="str">
            <v>E</v>
          </cell>
          <cell r="F1583" t="str">
            <v>EQ</v>
          </cell>
          <cell r="G1583" t="e">
            <v>#NAME?</v>
          </cell>
          <cell r="H1583" t="e">
            <v>#NAME?</v>
          </cell>
          <cell r="I1583" t="e">
            <v>#NAME?</v>
          </cell>
        </row>
        <row r="1584">
          <cell r="A1584" t="str">
            <v>TM-2</v>
          </cell>
          <cell r="C1584" t="str">
            <v>EM</v>
          </cell>
          <cell r="D1584" t="str">
            <v>TOMA MURAL (O,V,AC,3 TOMACORRIENTES DOBLES, RACK MONITOR, DATA)</v>
          </cell>
          <cell r="E1584" t="str">
            <v>E</v>
          </cell>
          <cell r="F1584" t="str">
            <v>EQ</v>
          </cell>
          <cell r="G1584" t="e">
            <v>#NAME?</v>
          </cell>
          <cell r="H1584" t="e">
            <v>#NAME?</v>
          </cell>
          <cell r="I1584" t="e">
            <v>#NAME?</v>
          </cell>
        </row>
        <row r="1585">
          <cell r="A1585" t="str">
            <v>TM-2A</v>
          </cell>
          <cell r="C1585" t="str">
            <v>EM</v>
          </cell>
          <cell r="D1585" t="str">
            <v>TOMA MURAL (O,V,AC,3 TOMACORRIENTES DOBLES, RACK MONITOR, DATA, LLAMADA ENF.)</v>
          </cell>
          <cell r="E1585" t="str">
            <v>E</v>
          </cell>
          <cell r="F1585" t="str">
            <v>EQ</v>
          </cell>
          <cell r="G1585" t="e">
            <v>#NAME?</v>
          </cell>
          <cell r="H1585" t="e">
            <v>#NAME?</v>
          </cell>
          <cell r="I1585" t="e">
            <v>#NAME?</v>
          </cell>
        </row>
        <row r="1586">
          <cell r="A1586" t="str">
            <v>TM-2B</v>
          </cell>
          <cell r="C1586" t="str">
            <v>EM</v>
          </cell>
          <cell r="D1586" t="str">
            <v>TOMA MURAL (O,V,AC,3 TOMACORRIENTES DOBLES, RACK MONITOR, DATA,ESCAPE GASES.)</v>
          </cell>
          <cell r="E1586" t="str">
            <v>E</v>
          </cell>
          <cell r="F1586" t="str">
            <v>EQ</v>
          </cell>
          <cell r="G1586" t="e">
            <v>#NAME?</v>
          </cell>
          <cell r="H1586" t="e">
            <v>#NAME?</v>
          </cell>
          <cell r="I1586" t="e">
            <v>#NAME?</v>
          </cell>
        </row>
        <row r="1587">
          <cell r="A1587" t="str">
            <v>RX-15C</v>
          </cell>
          <cell r="C1587" t="str">
            <v>IMAG</v>
          </cell>
          <cell r="D1587" t="str">
            <v>TOMÓGRAFO COMPUTARIZAD- 32 CORTES</v>
          </cell>
          <cell r="E1587" t="str">
            <v>B</v>
          </cell>
          <cell r="F1587" t="str">
            <v>EQ</v>
          </cell>
          <cell r="G1587" t="e">
            <v>#NAME?</v>
          </cell>
          <cell r="H1587" t="e">
            <v>#NAME?</v>
          </cell>
          <cell r="I1587" t="e">
            <v>#NAME?</v>
          </cell>
        </row>
        <row r="1588">
          <cell r="A1588" t="str">
            <v>RX-15B</v>
          </cell>
          <cell r="C1588" t="str">
            <v>IMAG</v>
          </cell>
          <cell r="D1588" t="str">
            <v>TOMÓGRAFO COMPUTARIZADO - 16 CORTES</v>
          </cell>
          <cell r="E1588" t="str">
            <v>B</v>
          </cell>
          <cell r="F1588" t="str">
            <v>EQ</v>
          </cell>
          <cell r="G1588" t="e">
            <v>#NAME?</v>
          </cell>
          <cell r="H1588" t="e">
            <v>#NAME?</v>
          </cell>
          <cell r="I1588" t="e">
            <v>#NAME?</v>
          </cell>
        </row>
        <row r="1589">
          <cell r="A1589" t="str">
            <v>RX-15</v>
          </cell>
          <cell r="C1589" t="str">
            <v>IMAG</v>
          </cell>
          <cell r="D1589" t="str">
            <v xml:space="preserve">TOMÓGRAFO COMPUTARIZADO - 64 CORTES </v>
          </cell>
          <cell r="E1589" t="str">
            <v>B</v>
          </cell>
          <cell r="F1589" t="str">
            <v>EQ</v>
          </cell>
          <cell r="G1589" t="e">
            <v>#NAME?</v>
          </cell>
          <cell r="H1589" t="e">
            <v>#NAME?</v>
          </cell>
          <cell r="I1589" t="e">
            <v>#NAME?</v>
          </cell>
        </row>
        <row r="1590">
          <cell r="A1590" t="str">
            <v>U-22</v>
          </cell>
          <cell r="C1590" t="str">
            <v>OFT</v>
          </cell>
          <cell r="D1590" t="str">
            <v>TONÓMETRO  DE APLANACION</v>
          </cell>
          <cell r="E1590" t="str">
            <v>B</v>
          </cell>
          <cell r="F1590" t="str">
            <v>EQ</v>
          </cell>
          <cell r="G1590" t="e">
            <v>#NAME?</v>
          </cell>
          <cell r="H1590" t="e">
            <v>#NAME?</v>
          </cell>
          <cell r="I1590" t="e">
            <v>#NAME?</v>
          </cell>
        </row>
        <row r="1591">
          <cell r="A1591" t="str">
            <v>U-27</v>
          </cell>
          <cell r="C1591" t="str">
            <v>OFT</v>
          </cell>
          <cell r="D1591" t="str">
            <v xml:space="preserve">TONOMETRO DE GOLDMAN </v>
          </cell>
          <cell r="E1591" t="str">
            <v>B</v>
          </cell>
          <cell r="F1591" t="str">
            <v>EQ</v>
          </cell>
          <cell r="G1591" t="e">
            <v>#NAME?</v>
          </cell>
          <cell r="H1591" t="e">
            <v>#NAME?</v>
          </cell>
          <cell r="I1591" t="e">
            <v>#NAME?</v>
          </cell>
        </row>
        <row r="1592">
          <cell r="A1592" t="str">
            <v>T-19</v>
          </cell>
          <cell r="C1592" t="str">
            <v>MAN</v>
          </cell>
          <cell r="D1592" t="str">
            <v>TORNILLO DE BANCO</v>
          </cell>
          <cell r="E1592" t="str">
            <v>E</v>
          </cell>
          <cell r="F1592" t="str">
            <v>EQ</v>
          </cell>
          <cell r="G1592" t="e">
            <v>#NAME?</v>
          </cell>
          <cell r="H1592" t="e">
            <v>#NAME?</v>
          </cell>
          <cell r="I1592" t="e">
            <v>#NAME?</v>
          </cell>
        </row>
        <row r="1593">
          <cell r="A1593" t="str">
            <v>EM-105</v>
          </cell>
          <cell r="C1593" t="str">
            <v>OPT</v>
          </cell>
          <cell r="D1593" t="str">
            <v xml:space="preserve">TORRE  DE VIDEOCIRUGÍA LAPAROSCÓPICA </v>
          </cell>
          <cell r="E1593" t="str">
            <v>B</v>
          </cell>
          <cell r="F1593" t="str">
            <v>EQ</v>
          </cell>
          <cell r="G1593" t="e">
            <v>#NAME?</v>
          </cell>
          <cell r="H1593" t="e">
            <v>#NAME?</v>
          </cell>
          <cell r="I1593" t="e">
            <v>#NAME?</v>
          </cell>
        </row>
        <row r="1594">
          <cell r="A1594" t="str">
            <v>EM-105B</v>
          </cell>
          <cell r="C1594" t="str">
            <v>OPT</v>
          </cell>
          <cell r="D1594" t="str">
            <v xml:space="preserve">TORRE DE DE VIDEOCIRUGÍA  OBSTETRICA </v>
          </cell>
          <cell r="E1594" t="str">
            <v>B</v>
          </cell>
          <cell r="F1594" t="str">
            <v>EQ</v>
          </cell>
          <cell r="G1594" t="e">
            <v>#NAME?</v>
          </cell>
          <cell r="H1594" t="e">
            <v>#NAME?</v>
          </cell>
          <cell r="I1594" t="e">
            <v>#NAME?</v>
          </cell>
        </row>
        <row r="1595">
          <cell r="A1595" t="str">
            <v>EM-112</v>
          </cell>
          <cell r="C1595" t="str">
            <v>OPT</v>
          </cell>
          <cell r="D1595" t="str">
            <v>TORRE DE VIDEOCIRUGÍA  ARTROSCÓPICA</v>
          </cell>
          <cell r="E1595" t="str">
            <v>B</v>
          </cell>
          <cell r="F1595" t="str">
            <v>EQ</v>
          </cell>
          <cell r="G1595" t="e">
            <v>#NAME?</v>
          </cell>
          <cell r="H1595" t="e">
            <v>#NAME?</v>
          </cell>
          <cell r="I1595" t="e">
            <v>#NAME?</v>
          </cell>
        </row>
        <row r="1596">
          <cell r="A1596" t="str">
            <v>L-88A</v>
          </cell>
          <cell r="C1596" t="str">
            <v>LAB</v>
          </cell>
          <cell r="D1596" t="str">
            <v>TRANSILUMINADOR HORIZONTAL</v>
          </cell>
          <cell r="E1596" t="str">
            <v>L</v>
          </cell>
          <cell r="F1596" t="str">
            <v>EQ</v>
          </cell>
          <cell r="G1596" t="e">
            <v>#NAME?</v>
          </cell>
          <cell r="H1596" t="e">
            <v>#NAME?</v>
          </cell>
          <cell r="I1596" t="e">
            <v>#NAME?</v>
          </cell>
        </row>
        <row r="1597">
          <cell r="A1597" t="str">
            <v>L-88</v>
          </cell>
          <cell r="C1597" t="str">
            <v>LAB</v>
          </cell>
          <cell r="D1597" t="str">
            <v xml:space="preserve">TRANSILUMINADOR VERTICAL </v>
          </cell>
          <cell r="E1597" t="str">
            <v>L</v>
          </cell>
          <cell r="F1597" t="str">
            <v>EQ</v>
          </cell>
          <cell r="G1597" t="e">
            <v>#NAME?</v>
          </cell>
          <cell r="H1597" t="e">
            <v>#NAME?</v>
          </cell>
          <cell r="I1597" t="e">
            <v>#NAME?</v>
          </cell>
        </row>
        <row r="1598">
          <cell r="A1598" t="str">
            <v>TR-1</v>
          </cell>
          <cell r="C1598" t="str">
            <v>EM</v>
          </cell>
          <cell r="D1598" t="str">
            <v>TRITURADOR DE RESIDUOS SOLIDOS</v>
          </cell>
          <cell r="E1598" t="str">
            <v>E</v>
          </cell>
          <cell r="F1598" t="str">
            <v>EQ</v>
          </cell>
          <cell r="G1598" t="e">
            <v>#NAME?</v>
          </cell>
          <cell r="H1598" t="e">
            <v>#NAME?</v>
          </cell>
          <cell r="I1598" t="e">
            <v>#NAME?</v>
          </cell>
        </row>
        <row r="1599">
          <cell r="A1599" t="str">
            <v>Z-144</v>
          </cell>
          <cell r="C1599" t="str">
            <v>INF</v>
          </cell>
          <cell r="D1599" t="str">
            <v>TRANSFORMADOR DE AISLAMIENTO</v>
          </cell>
          <cell r="E1599" t="str">
            <v>INF</v>
          </cell>
          <cell r="F1599" t="str">
            <v>EQ</v>
          </cell>
        </row>
        <row r="1600">
          <cell r="A1600" t="str">
            <v>TR-101</v>
          </cell>
          <cell r="C1600" t="str">
            <v>EM</v>
          </cell>
          <cell r="D1600" t="str">
            <v>TRANSFORMADOR DE AISLAMIENTO VOLTAJE NOMINAL/VOLTAJE NOMINAL</v>
          </cell>
          <cell r="E1600" t="str">
            <v>EM</v>
          </cell>
          <cell r="F1600" t="str">
            <v>OC</v>
          </cell>
        </row>
        <row r="1601">
          <cell r="A1601" t="str">
            <v>TX-305</v>
          </cell>
          <cell r="C1601" t="str">
            <v>MC</v>
          </cell>
          <cell r="D1601" t="str">
            <v>TRONCO PARA CORTAR CARNE</v>
          </cell>
          <cell r="E1601" t="str">
            <v>MC</v>
          </cell>
          <cell r="F1601" t="str">
            <v>EQ</v>
          </cell>
        </row>
        <row r="1602">
          <cell r="A1602" t="str">
            <v>TX-306</v>
          </cell>
          <cell r="C1602" t="str">
            <v>MC</v>
          </cell>
          <cell r="D1602" t="str">
            <v>TUBO PARA COLGAR CARNE</v>
          </cell>
          <cell r="E1602" t="str">
            <v>MC</v>
          </cell>
          <cell r="F1602" t="str">
            <v>EQ</v>
          </cell>
        </row>
        <row r="1603">
          <cell r="A1603" t="str">
            <v>TX-307</v>
          </cell>
          <cell r="C1603" t="str">
            <v>EM</v>
          </cell>
          <cell r="D1603" t="str">
            <v>VENTILADORES AXIALES</v>
          </cell>
          <cell r="E1603" t="str">
            <v>EM</v>
          </cell>
          <cell r="F1603" t="str">
            <v>OC</v>
          </cell>
        </row>
        <row r="1604">
          <cell r="A1604" t="str">
            <v>TX-308</v>
          </cell>
          <cell r="C1604" t="str">
            <v>EM</v>
          </cell>
          <cell r="D1604" t="str">
            <v>VENTILADORES DE TECHO</v>
          </cell>
          <cell r="E1604" t="str">
            <v>EM</v>
          </cell>
          <cell r="F1604" t="str">
            <v>OC</v>
          </cell>
        </row>
        <row r="1605">
          <cell r="A1605" t="str">
            <v>H-7</v>
          </cell>
          <cell r="C1605" t="str">
            <v>SAN</v>
          </cell>
          <cell r="D1605" t="str">
            <v>TUBO PARA CORTINA DE DUCHA</v>
          </cell>
          <cell r="E1605" t="str">
            <v>OC</v>
          </cell>
          <cell r="F1605" t="str">
            <v>OC</v>
          </cell>
          <cell r="G1605" t="e">
            <v>#NAME?</v>
          </cell>
          <cell r="H1605" t="e">
            <v>#NAME?</v>
          </cell>
          <cell r="I1605" t="e">
            <v>#NAME?</v>
          </cell>
        </row>
        <row r="1606">
          <cell r="A1606" t="str">
            <v>L-43</v>
          </cell>
          <cell r="C1606" t="str">
            <v>LAB</v>
          </cell>
          <cell r="D1606" t="str">
            <v xml:space="preserve">TURBIDIMETRO </v>
          </cell>
          <cell r="E1606" t="str">
            <v>L</v>
          </cell>
          <cell r="F1606" t="str">
            <v>EQ</v>
          </cell>
          <cell r="G1606" t="e">
            <v>#NAME?</v>
          </cell>
          <cell r="H1606" t="e">
            <v>#NAME?</v>
          </cell>
          <cell r="I1606" t="e">
            <v>#NAME?</v>
          </cell>
        </row>
        <row r="1607">
          <cell r="A1607" t="str">
            <v>L-53</v>
          </cell>
          <cell r="C1607" t="str">
            <v>LAB</v>
          </cell>
          <cell r="D1607" t="str">
            <v xml:space="preserve">ULTRACENTRIFUGA REFRIGERADA DE MESA - MICROTUBOS  - 14,000 A 20,000 RPM </v>
          </cell>
          <cell r="E1607" t="str">
            <v>L</v>
          </cell>
          <cell r="F1607" t="str">
            <v>EQ</v>
          </cell>
          <cell r="G1607" t="e">
            <v>#NAME?</v>
          </cell>
          <cell r="H1607" t="e">
            <v>#NAME?</v>
          </cell>
          <cell r="I1607" t="e">
            <v>#NAME?</v>
          </cell>
        </row>
        <row r="1608">
          <cell r="A1608" t="str">
            <v>EM-46</v>
          </cell>
          <cell r="C1608" t="str">
            <v>UAP</v>
          </cell>
          <cell r="D1608" t="str">
            <v>UNIDAD DE ASPIRACIÓN PARA RED  DE VACÍO</v>
          </cell>
          <cell r="E1608" t="str">
            <v>C</v>
          </cell>
          <cell r="F1608" t="str">
            <v>EQ</v>
          </cell>
          <cell r="G1608" t="e">
            <v>#NAME?</v>
          </cell>
          <cell r="H1608" t="e">
            <v>#NAME?</v>
          </cell>
          <cell r="I1608" t="e">
            <v>#NAME?</v>
          </cell>
        </row>
        <row r="1609">
          <cell r="A1609" t="str">
            <v>CA-1</v>
          </cell>
          <cell r="C1609" t="str">
            <v>C</v>
          </cell>
          <cell r="D1609" t="str">
            <v xml:space="preserve">UNIDAD DE CALENTAMIENTO CORPORAL </v>
          </cell>
          <cell r="E1609" t="str">
            <v>B</v>
          </cell>
          <cell r="F1609" t="str">
            <v>EQ</v>
          </cell>
          <cell r="G1609" t="e">
            <v>#NAME?</v>
          </cell>
          <cell r="H1609" t="e">
            <v>#NAME?</v>
          </cell>
          <cell r="I1609" t="e">
            <v>#NAME?</v>
          </cell>
        </row>
        <row r="1610">
          <cell r="A1610" t="str">
            <v>O-26</v>
          </cell>
          <cell r="C1610" t="str">
            <v>INF</v>
          </cell>
          <cell r="D1610" t="str">
            <v>UNIDAD DE COMPUTADORA PERSONAL</v>
          </cell>
          <cell r="E1610" t="str">
            <v>INF</v>
          </cell>
          <cell r="F1610" t="str">
            <v>EQ</v>
          </cell>
          <cell r="G1610" t="e">
            <v>#NAME?</v>
          </cell>
          <cell r="H1610" t="e">
            <v>#NAME?</v>
          </cell>
          <cell r="I1610" t="e">
            <v>#NAME?</v>
          </cell>
        </row>
        <row r="1611">
          <cell r="A1611" t="str">
            <v>U-48</v>
          </cell>
          <cell r="C1611" t="str">
            <v>OFT</v>
          </cell>
          <cell r="D1611" t="str">
            <v>UNIDAD DE DIATERMIA OFTÁLMICA</v>
          </cell>
          <cell r="E1611" t="str">
            <v>B</v>
          </cell>
          <cell r="F1611" t="str">
            <v>EQ</v>
          </cell>
          <cell r="G1611" t="e">
            <v>#NAME?</v>
          </cell>
          <cell r="H1611" t="e">
            <v>#NAME?</v>
          </cell>
          <cell r="I1611" t="e">
            <v>#NAME?</v>
          </cell>
        </row>
        <row r="1612">
          <cell r="A1612" t="str">
            <v>EM-10</v>
          </cell>
          <cell r="C1612" t="str">
            <v>QX</v>
          </cell>
          <cell r="D1612" t="str">
            <v>UNIDAD DE ELECTROCIRUGÍA RODABLE</v>
          </cell>
          <cell r="E1612" t="str">
            <v>B</v>
          </cell>
          <cell r="F1612" t="str">
            <v>EQ</v>
          </cell>
          <cell r="G1612" t="e">
            <v>#NAME?</v>
          </cell>
          <cell r="H1612" t="e">
            <v>#NAME?</v>
          </cell>
          <cell r="I1612" t="e">
            <v>#NAME?</v>
          </cell>
        </row>
        <row r="1613">
          <cell r="A1613" t="str">
            <v>E-11</v>
          </cell>
          <cell r="C1613" t="str">
            <v>MF</v>
          </cell>
          <cell r="D1613" t="str">
            <v>UNIDAD DE TERAPIA  POR  ULTRASONIDO</v>
          </cell>
          <cell r="E1613" t="str">
            <v>C</v>
          </cell>
          <cell r="F1613" t="str">
            <v>EQ</v>
          </cell>
          <cell r="G1613" t="e">
            <v>#NAME?</v>
          </cell>
          <cell r="H1613" t="e">
            <v>#NAME?</v>
          </cell>
          <cell r="I1613" t="e">
            <v>#NAME?</v>
          </cell>
        </row>
        <row r="1614">
          <cell r="A1614" t="str">
            <v>U-4</v>
          </cell>
          <cell r="C1614" t="str">
            <v>OD</v>
          </cell>
          <cell r="D1614" t="str">
            <v>UNIDAD DENTAL COMPLETA</v>
          </cell>
          <cell r="E1614" t="str">
            <v>B</v>
          </cell>
          <cell r="F1614" t="str">
            <v>EQ</v>
          </cell>
          <cell r="G1614" t="e">
            <v>#NAME?</v>
          </cell>
          <cell r="H1614" t="e">
            <v>#NAME?</v>
          </cell>
          <cell r="I1614" t="e">
            <v>#NAME?</v>
          </cell>
        </row>
        <row r="1615">
          <cell r="A1615" t="str">
            <v>U-4A</v>
          </cell>
          <cell r="C1615" t="str">
            <v>OD</v>
          </cell>
          <cell r="D1615" t="str">
            <v>UNIDAD DENTAL PORTATIL  PARA CAMPAÑA</v>
          </cell>
          <cell r="E1615" t="str">
            <v>B</v>
          </cell>
          <cell r="F1615" t="str">
            <v>EQ</v>
          </cell>
          <cell r="I1615" t="e">
            <v>#NAME?</v>
          </cell>
        </row>
        <row r="1616">
          <cell r="A1616" t="str">
            <v>RX-1</v>
          </cell>
          <cell r="C1616" t="str">
            <v>IMAG</v>
          </cell>
          <cell r="D1616" t="str">
            <v>UNIDAD RADIOGRAFICA DIGITAL MOVIL, DE 200 MA</v>
          </cell>
          <cell r="E1616" t="str">
            <v>B</v>
          </cell>
          <cell r="F1616" t="str">
            <v>EQ</v>
          </cell>
          <cell r="G1616" t="e">
            <v>#NAME?</v>
          </cell>
          <cell r="H1616" t="e">
            <v>#NAME?</v>
          </cell>
          <cell r="I1616" t="e">
            <v>#NAME?</v>
          </cell>
        </row>
        <row r="1617">
          <cell r="A1617" t="str">
            <v>EM-46A</v>
          </cell>
          <cell r="C1617" t="str">
            <v>C</v>
          </cell>
          <cell r="D1617" t="str">
            <v>UNIDAD RODABLE DE SUCCION</v>
          </cell>
          <cell r="E1617" t="str">
            <v>C</v>
          </cell>
          <cell r="F1617" t="str">
            <v>EQ</v>
          </cell>
          <cell r="G1617" t="e">
            <v>#NAME?</v>
          </cell>
          <cell r="H1617" t="e">
            <v>#NAME?</v>
          </cell>
          <cell r="I1617" t="e">
            <v>#NAME?</v>
          </cell>
        </row>
        <row r="1618">
          <cell r="A1618" t="str">
            <v>UPS-2</v>
          </cell>
          <cell r="C1618" t="str">
            <v>EM</v>
          </cell>
          <cell r="D1618" t="str">
            <v>UPS DE 3 KVA</v>
          </cell>
          <cell r="E1618" t="str">
            <v>E</v>
          </cell>
          <cell r="F1618" t="str">
            <v>EQ</v>
          </cell>
          <cell r="G1618" t="e">
            <v>#NAME?</v>
          </cell>
          <cell r="H1618" t="e">
            <v>#NAME?</v>
          </cell>
          <cell r="I1618" t="e">
            <v>#NAME?</v>
          </cell>
        </row>
        <row r="1619">
          <cell r="A1619" t="str">
            <v>INST-122</v>
          </cell>
          <cell r="C1619" t="str">
            <v>OPT</v>
          </cell>
          <cell r="D1619" t="str">
            <v xml:space="preserve">URETERO ÓPTICO DE 17 CHARR </v>
          </cell>
          <cell r="E1619" t="str">
            <v>I</v>
          </cell>
          <cell r="F1619" t="str">
            <v>EQ</v>
          </cell>
          <cell r="G1619" t="e">
            <v>#NAME?</v>
          </cell>
          <cell r="H1619" t="e">
            <v>#NAME?</v>
          </cell>
          <cell r="I1619" t="e">
            <v>#NAME?</v>
          </cell>
        </row>
        <row r="1620">
          <cell r="A1620" t="str">
            <v>INST-123</v>
          </cell>
          <cell r="C1620" t="str">
            <v>OPT</v>
          </cell>
          <cell r="D1620" t="str">
            <v xml:space="preserve">URETERO RENOTOSCOPIO 7.5 CHARR </v>
          </cell>
          <cell r="E1620" t="str">
            <v>I</v>
          </cell>
          <cell r="F1620" t="str">
            <v>EQ</v>
          </cell>
          <cell r="G1620" t="e">
            <v>#NAME?</v>
          </cell>
          <cell r="H1620" t="e">
            <v>#NAME?</v>
          </cell>
          <cell r="I1620" t="e">
            <v>#NAME?</v>
          </cell>
        </row>
        <row r="1621">
          <cell r="A1621" t="str">
            <v>C-9</v>
          </cell>
          <cell r="C1621" t="str">
            <v>SAN</v>
          </cell>
          <cell r="D1621" t="str">
            <v>URINARIO DE LOZA CON VALVULA FLUXOMETRICA</v>
          </cell>
          <cell r="E1621" t="str">
            <v>OC</v>
          </cell>
          <cell r="F1621" t="str">
            <v>EQ</v>
          </cell>
          <cell r="G1621" t="e">
            <v>#NAME?</v>
          </cell>
          <cell r="H1621" t="e">
            <v>#NAME?</v>
          </cell>
        </row>
        <row r="1622">
          <cell r="A1622" t="str">
            <v>DX-45</v>
          </cell>
          <cell r="C1622" t="str">
            <v>DX</v>
          </cell>
          <cell r="D1622" t="str">
            <v xml:space="preserve">VAGINOSCOPIO DE FIBRA ÓPTICA </v>
          </cell>
          <cell r="E1622" t="str">
            <v>C</v>
          </cell>
          <cell r="F1622" t="str">
            <v>EQ</v>
          </cell>
          <cell r="G1622" t="e">
            <v>#NAME?</v>
          </cell>
          <cell r="H1622" t="e">
            <v>#NAME?</v>
          </cell>
          <cell r="I1622" t="e">
            <v>#NAME?</v>
          </cell>
        </row>
        <row r="1623">
          <cell r="A1623" t="str">
            <v>MV-106</v>
          </cell>
          <cell r="C1623" t="str">
            <v>MC</v>
          </cell>
          <cell r="D1623" t="str">
            <v>VELADOR DE MADERA</v>
          </cell>
          <cell r="E1623" t="str">
            <v>MC</v>
          </cell>
          <cell r="F1623" t="str">
            <v>EQ</v>
          </cell>
          <cell r="H1623" t="e">
            <v>#NAME?</v>
          </cell>
          <cell r="I1623" t="e">
            <v>#NAME?</v>
          </cell>
        </row>
        <row r="1624">
          <cell r="A1624" t="str">
            <v>MV-9</v>
          </cell>
          <cell r="C1624" t="str">
            <v>MC</v>
          </cell>
          <cell r="D1624" t="str">
            <v>VELADOR METALICO</v>
          </cell>
          <cell r="E1624" t="str">
            <v>MC</v>
          </cell>
          <cell r="F1624" t="str">
            <v>EQ</v>
          </cell>
          <cell r="G1624" t="e">
            <v>#NAME?</v>
          </cell>
          <cell r="H1624" t="e">
            <v>#NAME?</v>
          </cell>
          <cell r="I1624" t="e">
            <v>#NAME?</v>
          </cell>
        </row>
        <row r="1625">
          <cell r="A1625" t="str">
            <v>EM-19A</v>
          </cell>
          <cell r="C1625" t="str">
            <v>USV</v>
          </cell>
          <cell r="D1625" t="str">
            <v xml:space="preserve">VENTILADOR ADULTO - PEDIÁTRICO - NEONATAL </v>
          </cell>
          <cell r="E1625" t="str">
            <v>B</v>
          </cell>
          <cell r="F1625" t="str">
            <v>EQ</v>
          </cell>
          <cell r="G1625" t="e">
            <v>#NAME?</v>
          </cell>
          <cell r="H1625" t="e">
            <v>#NAME?</v>
          </cell>
          <cell r="I1625" t="e">
            <v>#NAME?</v>
          </cell>
        </row>
        <row r="1626">
          <cell r="A1626" t="str">
            <v>EM-17B</v>
          </cell>
          <cell r="C1626" t="str">
            <v>USV</v>
          </cell>
          <cell r="D1626" t="str">
            <v xml:space="preserve">VENTILADOR DE ALTA FRECUENCIA </v>
          </cell>
          <cell r="E1626" t="str">
            <v>B</v>
          </cell>
          <cell r="F1626" t="str">
            <v>EQ</v>
          </cell>
          <cell r="G1626" t="e">
            <v>#NAME?</v>
          </cell>
          <cell r="H1626" t="e">
            <v>#NAME?</v>
          </cell>
          <cell r="I1626" t="e">
            <v>#NAME?</v>
          </cell>
        </row>
        <row r="1627">
          <cell r="A1627" t="str">
            <v>EM-18</v>
          </cell>
          <cell r="C1627" t="str">
            <v>USV</v>
          </cell>
          <cell r="D1627" t="str">
            <v>VENTILADOR DE TRANSPORTE</v>
          </cell>
          <cell r="E1627" t="str">
            <v>B</v>
          </cell>
          <cell r="F1627" t="str">
            <v>EQ</v>
          </cell>
          <cell r="G1627" t="e">
            <v>#NAME?</v>
          </cell>
          <cell r="H1627" t="e">
            <v>#NAME?</v>
          </cell>
          <cell r="I1627" t="e">
            <v>#NAME?</v>
          </cell>
        </row>
        <row r="1628">
          <cell r="A1628" t="str">
            <v>EM-18A</v>
          </cell>
          <cell r="C1628" t="str">
            <v>USV</v>
          </cell>
          <cell r="D1628" t="str">
            <v xml:space="preserve">VENTILADOR DE TRANSPORTE NEONATAL </v>
          </cell>
          <cell r="E1628" t="str">
            <v>B</v>
          </cell>
          <cell r="F1628" t="str">
            <v>EQ</v>
          </cell>
          <cell r="G1628" t="e">
            <v>#NAME?</v>
          </cell>
          <cell r="H1628" t="e">
            <v>#NAME?</v>
          </cell>
          <cell r="I1628" t="e">
            <v>#NAME?</v>
          </cell>
        </row>
        <row r="1629">
          <cell r="A1629" t="str">
            <v>O-10</v>
          </cell>
          <cell r="C1629" t="str">
            <v>C</v>
          </cell>
          <cell r="D1629" t="str">
            <v>VENTILADOR ELÉCTRICO DE MESA</v>
          </cell>
          <cell r="E1629" t="str">
            <v>C</v>
          </cell>
          <cell r="F1629" t="str">
            <v>EQ</v>
          </cell>
          <cell r="G1629" t="e">
            <v>#NAME?</v>
          </cell>
          <cell r="H1629" t="e">
            <v>#NAME?</v>
          </cell>
          <cell r="I1629" t="e">
            <v>#NAME?</v>
          </cell>
        </row>
        <row r="1630">
          <cell r="A1630" t="str">
            <v>EM-51B</v>
          </cell>
          <cell r="C1630" t="str">
            <v>USV</v>
          </cell>
          <cell r="D1630" t="str">
            <v>VENTILADOR MECÁNICO ADULTO PEDIÁTRICO</v>
          </cell>
          <cell r="E1630" t="str">
            <v>B</v>
          </cell>
          <cell r="F1630" t="str">
            <v>EQ</v>
          </cell>
          <cell r="G1630" t="e">
            <v>#NAME?</v>
          </cell>
          <cell r="H1630" t="e">
            <v>#NAME?</v>
          </cell>
          <cell r="I1630" t="e">
            <v>#NAME?</v>
          </cell>
        </row>
        <row r="1631">
          <cell r="A1631" t="str">
            <v>EM-19</v>
          </cell>
          <cell r="C1631" t="str">
            <v>USV</v>
          </cell>
          <cell r="D1631" t="str">
            <v>VENTILADOR MECÁNICO NEONATAL</v>
          </cell>
          <cell r="E1631" t="str">
            <v>B</v>
          </cell>
          <cell r="F1631" t="str">
            <v>EQ</v>
          </cell>
          <cell r="G1631" t="e">
            <v>#NAME?</v>
          </cell>
          <cell r="H1631" t="e">
            <v>#NAME?</v>
          </cell>
          <cell r="I1631" t="e">
            <v>#NAME?</v>
          </cell>
        </row>
        <row r="1632">
          <cell r="A1632" t="str">
            <v>EM-17a</v>
          </cell>
          <cell r="C1632" t="str">
            <v>USV</v>
          </cell>
          <cell r="D1632" t="str">
            <v>VENTILADOR VOLUMÉTRICO ADULTO PEDIÁTRICO</v>
          </cell>
          <cell r="E1632" t="str">
            <v>B</v>
          </cell>
          <cell r="F1632" t="str">
            <v>EQ</v>
          </cell>
          <cell r="G1632" t="e">
            <v>#NAME?</v>
          </cell>
          <cell r="H1632" t="e">
            <v>#NAME?</v>
          </cell>
          <cell r="I1632" t="e">
            <v>#NAME?</v>
          </cell>
        </row>
        <row r="1633">
          <cell r="A1633" t="str">
            <v>EM-111B</v>
          </cell>
          <cell r="C1633" t="str">
            <v>OPT</v>
          </cell>
          <cell r="D1633" t="str">
            <v>VIDEO BRONCOSCOPIO</v>
          </cell>
          <cell r="E1633" t="str">
            <v>B</v>
          </cell>
          <cell r="F1633" t="str">
            <v>EQ</v>
          </cell>
          <cell r="G1633">
            <v>1</v>
          </cell>
          <cell r="H1633" t="e">
            <v>#NAME?</v>
          </cell>
          <cell r="I1633" t="e">
            <v>#NAME?</v>
          </cell>
        </row>
        <row r="1634">
          <cell r="A1634" t="str">
            <v>EM-111E</v>
          </cell>
          <cell r="C1634" t="str">
            <v>OPT</v>
          </cell>
          <cell r="D1634" t="str">
            <v>VIDEO BRONCOSCOPIO HD</v>
          </cell>
          <cell r="E1634" t="str">
            <v>B</v>
          </cell>
          <cell r="F1634" t="str">
            <v>EQ</v>
          </cell>
          <cell r="G1634">
            <v>1</v>
          </cell>
          <cell r="H1634" t="e">
            <v>#NAME?</v>
          </cell>
          <cell r="I1634" t="e">
            <v>#NAME?</v>
          </cell>
        </row>
        <row r="1635">
          <cell r="A1635" t="str">
            <v>EM-113</v>
          </cell>
          <cell r="C1635" t="str">
            <v>OPT</v>
          </cell>
          <cell r="D1635" t="str">
            <v>VIDEO CISTORESECTOSCOPIO</v>
          </cell>
          <cell r="E1635" t="str">
            <v>B</v>
          </cell>
          <cell r="F1635" t="str">
            <v>EQ</v>
          </cell>
          <cell r="G1635" t="e">
            <v>#NAME?</v>
          </cell>
          <cell r="H1635" t="e">
            <v>#NAME?</v>
          </cell>
          <cell r="I1635" t="e">
            <v>#NAME?</v>
          </cell>
        </row>
        <row r="1636">
          <cell r="A1636" t="str">
            <v>EM-111</v>
          </cell>
          <cell r="C1636" t="str">
            <v>OPT</v>
          </cell>
          <cell r="D1636" t="str">
            <v>VIDEO COLONOSCOPIO</v>
          </cell>
          <cell r="E1636" t="str">
            <v>B</v>
          </cell>
          <cell r="F1636" t="str">
            <v>EQ</v>
          </cell>
          <cell r="G1636" t="str">
            <v>0</v>
          </cell>
          <cell r="H1636" t="e">
            <v>#NAME?</v>
          </cell>
          <cell r="I1636" t="e">
            <v>#NAME?</v>
          </cell>
        </row>
        <row r="1637">
          <cell r="A1637" t="str">
            <v>EM-111D</v>
          </cell>
          <cell r="C1637" t="str">
            <v>OPT</v>
          </cell>
          <cell r="D1637" t="str">
            <v>VIDEO COLONOSCOPIO HD</v>
          </cell>
          <cell r="E1637" t="str">
            <v>B</v>
          </cell>
          <cell r="F1637" t="str">
            <v>EQ</v>
          </cell>
          <cell r="G1637" t="str">
            <v>0</v>
          </cell>
          <cell r="H1637" t="e">
            <v>#NAME?</v>
          </cell>
          <cell r="I1637" t="e">
            <v>#NAME?</v>
          </cell>
        </row>
        <row r="1638">
          <cell r="A1638" t="str">
            <v>EM-111C</v>
          </cell>
          <cell r="C1638" t="str">
            <v>OPT</v>
          </cell>
          <cell r="D1638" t="str">
            <v>VIDEO COLPOSCOPIO</v>
          </cell>
          <cell r="E1638" t="str">
            <v>B</v>
          </cell>
          <cell r="F1638" t="str">
            <v>EQ</v>
          </cell>
          <cell r="G1638">
            <v>1</v>
          </cell>
          <cell r="H1638" t="e">
            <v>#NAME?</v>
          </cell>
          <cell r="I1638" t="e">
            <v>#NAME?</v>
          </cell>
        </row>
        <row r="1639">
          <cell r="A1639" t="str">
            <v>EM-111A</v>
          </cell>
          <cell r="C1639" t="str">
            <v>OPT</v>
          </cell>
          <cell r="D1639" t="str">
            <v>VIDEO GASTRODUODENOSCOPIO</v>
          </cell>
          <cell r="E1639" t="str">
            <v>B</v>
          </cell>
          <cell r="F1639" t="str">
            <v>EQ</v>
          </cell>
          <cell r="G1639" t="str">
            <v>0</v>
          </cell>
          <cell r="H1639" t="e">
            <v>#NAME?</v>
          </cell>
          <cell r="I1639" t="e">
            <v>#NAME?</v>
          </cell>
        </row>
        <row r="1640">
          <cell r="A1640" t="str">
            <v>EM-111F</v>
          </cell>
          <cell r="C1640" t="str">
            <v>OPT</v>
          </cell>
          <cell r="D1640" t="str">
            <v>VIDEO GASTRODUODENOSCOPIO HD</v>
          </cell>
          <cell r="E1640" t="str">
            <v>B</v>
          </cell>
          <cell r="F1640" t="str">
            <v>EQ</v>
          </cell>
          <cell r="G1640" t="str">
            <v>0</v>
          </cell>
          <cell r="H1640" t="e">
            <v>#NAME?</v>
          </cell>
          <cell r="I1640" t="e">
            <v>#NAME?</v>
          </cell>
        </row>
        <row r="1641">
          <cell r="A1641" t="str">
            <v>EM-110</v>
          </cell>
          <cell r="C1641" t="str">
            <v>OPT</v>
          </cell>
          <cell r="D1641" t="str">
            <v xml:space="preserve">VIDEO GASTROSCOPIO </v>
          </cell>
          <cell r="E1641" t="str">
            <v>B</v>
          </cell>
          <cell r="F1641" t="str">
            <v>EQ</v>
          </cell>
          <cell r="G1641" t="e">
            <v>#NAME?</v>
          </cell>
          <cell r="H1641" t="e">
            <v>#NAME?</v>
          </cell>
          <cell r="I1641" t="e">
            <v>#NAME?</v>
          </cell>
        </row>
        <row r="1642">
          <cell r="A1642" t="str">
            <v>MA-28A</v>
          </cell>
          <cell r="C1642" t="str">
            <v>MC</v>
          </cell>
          <cell r="D1642" t="str">
            <v>VITRINA DE ACERO INOXIDABLE PARA INSTRUMENTAL O MATERIAL ESTERIL 104 x 45CM</v>
          </cell>
          <cell r="E1642" t="str">
            <v>MC</v>
          </cell>
          <cell r="F1642" t="str">
            <v>EQ</v>
          </cell>
          <cell r="G1642" t="e">
            <v>#NAME?</v>
          </cell>
          <cell r="H1642" t="e">
            <v>#NAME?</v>
          </cell>
          <cell r="I1642" t="e">
            <v>#NAME?</v>
          </cell>
        </row>
        <row r="1643">
          <cell r="A1643" t="str">
            <v>MA-28</v>
          </cell>
          <cell r="C1643" t="str">
            <v>MC</v>
          </cell>
          <cell r="D1643" t="str">
            <v>VITRINA DE ACERO INOXIDABLE PARA INSTRUMENTAL Y MATERIAL ESTÉRIL DE DOS CUERPOS</v>
          </cell>
          <cell r="E1643" t="str">
            <v>MC</v>
          </cell>
          <cell r="F1643" t="str">
            <v>EQ</v>
          </cell>
          <cell r="G1643" t="e">
            <v>#NAME?</v>
          </cell>
          <cell r="H1643" t="e">
            <v>#NAME?</v>
          </cell>
          <cell r="I1643" t="e">
            <v>#NAME?</v>
          </cell>
        </row>
        <row r="1644">
          <cell r="A1644" t="str">
            <v>MC-47</v>
          </cell>
          <cell r="C1644" t="str">
            <v>MA</v>
          </cell>
          <cell r="D1644" t="str">
            <v>VITRINA METÁLICA PARA ANUNCIOS CON PUERTAS CORREDIZAS DE VIDRIO</v>
          </cell>
          <cell r="E1644" t="str">
            <v>MA</v>
          </cell>
          <cell r="F1644" t="str">
            <v>EQ</v>
          </cell>
          <cell r="H1644" t="e">
            <v>#NAME?</v>
          </cell>
          <cell r="I1644" t="e">
            <v>#NAME?</v>
          </cell>
        </row>
        <row r="1645">
          <cell r="A1645" t="str">
            <v>MA-29</v>
          </cell>
          <cell r="C1645" t="str">
            <v>MC</v>
          </cell>
          <cell r="D1645" t="str">
            <v>VITRINA METÁLICA DE ACERO INOXIDABLE PARA INSTRUMENTOS O MATERIAL ESTÉRIL DE UN CUERPO</v>
          </cell>
          <cell r="E1645" t="str">
            <v>MC</v>
          </cell>
          <cell r="F1645" t="str">
            <v>EQ</v>
          </cell>
          <cell r="G1645" t="e">
            <v>#NAME?</v>
          </cell>
          <cell r="H1645" t="e">
            <v>#NAME?</v>
          </cell>
          <cell r="I1645" t="e">
            <v>#NAME?</v>
          </cell>
        </row>
        <row r="1646">
          <cell r="A1646" t="str">
            <v>MC-15</v>
          </cell>
          <cell r="C1646" t="str">
            <v>MA</v>
          </cell>
          <cell r="D1646" t="str">
            <v>VITRINA METALICA PARA LIBROS</v>
          </cell>
          <cell r="E1646" t="str">
            <v>MA</v>
          </cell>
          <cell r="F1646" t="str">
            <v>EQ</v>
          </cell>
          <cell r="G1646" t="e">
            <v>#NAME?</v>
          </cell>
          <cell r="H1646" t="e">
            <v>#NAME?</v>
          </cell>
          <cell r="I1646" t="e">
            <v>#NAME?</v>
          </cell>
        </row>
        <row r="1647">
          <cell r="A1647" t="str">
            <v>K-211</v>
          </cell>
          <cell r="C1647" t="str">
            <v>MC</v>
          </cell>
          <cell r="D1647" t="str">
            <v>VITRINA PARA PAN Y KEKES</v>
          </cell>
          <cell r="E1647" t="str">
            <v>MC</v>
          </cell>
          <cell r="F1647" t="str">
            <v>EQ</v>
          </cell>
          <cell r="G1647" t="e">
            <v>#NAME?</v>
          </cell>
          <cell r="H1647" t="e">
            <v>#NAME?</v>
          </cell>
          <cell r="I1647" t="e">
            <v>#NAME?</v>
          </cell>
        </row>
        <row r="1648">
          <cell r="A1648" t="str">
            <v>K-98</v>
          </cell>
          <cell r="C1648" t="str">
            <v>MC</v>
          </cell>
          <cell r="D1648" t="str">
            <v xml:space="preserve">VITRINA PARA EXHIBICION DE PLATOS FRIOS </v>
          </cell>
          <cell r="E1648" t="str">
            <v>MC</v>
          </cell>
          <cell r="F1648" t="str">
            <v>EQ</v>
          </cell>
        </row>
        <row r="1649">
          <cell r="A1649" t="str">
            <v>L-104</v>
          </cell>
          <cell r="C1649" t="str">
            <v>LAB</v>
          </cell>
          <cell r="D1649" t="str">
            <v>VORTEX</v>
          </cell>
          <cell r="E1649" t="str">
            <v>L</v>
          </cell>
          <cell r="F1649" t="str">
            <v>EQ</v>
          </cell>
          <cell r="G1649" t="e">
            <v>#NAME?</v>
          </cell>
          <cell r="H1649" t="e">
            <v>#NAME?</v>
          </cell>
          <cell r="I1649" t="e">
            <v>#NAME?</v>
          </cell>
        </row>
        <row r="1650">
          <cell r="A1650" t="str">
            <v>OF-03</v>
          </cell>
          <cell r="C1650" t="str">
            <v>OFT</v>
          </cell>
          <cell r="D1650" t="str">
            <v>YAG LASER</v>
          </cell>
          <cell r="E1650" t="str">
            <v>B</v>
          </cell>
          <cell r="F1650" t="str">
            <v>EQ</v>
          </cell>
          <cell r="G1650" t="e">
            <v>#NAME?</v>
          </cell>
          <cell r="H1650" t="e">
            <v>#NAME?</v>
          </cell>
          <cell r="I1650" t="e">
            <v>#NAME?</v>
          </cell>
        </row>
        <row r="1651">
          <cell r="I1651" t="e">
            <v>#NAME?</v>
          </cell>
        </row>
        <row r="1652">
          <cell r="I1652" t="e">
            <v>#NAME?</v>
          </cell>
        </row>
        <row r="1653">
          <cell r="I1653" t="e">
            <v>#NAME?</v>
          </cell>
        </row>
        <row r="1654">
          <cell r="I1654" t="e">
            <v>#NAME?</v>
          </cell>
        </row>
        <row r="1655">
          <cell r="D1655" t="str">
            <v xml:space="preserve">SISTEMA DE ARCHIVO Y COMUNICACIÓN DE IMÁGENES (RIS-PACS) </v>
          </cell>
          <cell r="E1655" t="str">
            <v>INF</v>
          </cell>
          <cell r="F1655" t="str">
            <v>EQ</v>
          </cell>
          <cell r="G1655" t="e">
            <v>#NAME?</v>
          </cell>
          <cell r="H1655" t="e">
            <v>#NAME?</v>
          </cell>
          <cell r="I1655" t="e">
            <v>#NAME?</v>
          </cell>
        </row>
        <row r="1656">
          <cell r="D1656" t="str">
            <v xml:space="preserve">SISTEMA DE ARCHIVO Y COMUNICACIÓN DE IMÁGENES (RIS-PACS) </v>
          </cell>
          <cell r="E1656" t="str">
            <v>MA</v>
          </cell>
          <cell r="F1656" t="str">
            <v>EQ</v>
          </cell>
          <cell r="G1656" t="e">
            <v>#REF!</v>
          </cell>
          <cell r="H1656" t="e">
            <v>#REF!</v>
          </cell>
          <cell r="I1656" t="e">
            <v>#NAME?</v>
          </cell>
        </row>
        <row r="1657">
          <cell r="E1657" t="str">
            <v>MA</v>
          </cell>
          <cell r="F1657" t="str">
            <v>EQ</v>
          </cell>
          <cell r="G1657" t="e">
            <v>#NAME?</v>
          </cell>
          <cell r="H1657" t="e">
            <v>#NAME?</v>
          </cell>
          <cell r="I1657" t="e">
            <v>#NAME?</v>
          </cell>
        </row>
      </sheetData>
      <sheetData sheetId="1">
        <row r="1">
          <cell r="A1" t="str">
            <v>COD</v>
          </cell>
        </row>
      </sheetData>
      <sheetData sheetId="2">
        <row r="1">
          <cell r="A1" t="str">
            <v>COD</v>
          </cell>
        </row>
      </sheetData>
      <sheetData sheetId="3"/>
      <sheetData sheetId="4"/>
      <sheetData sheetId="5"/>
      <sheetData sheetId="6"/>
      <sheetData sheetId="7">
        <row r="1">
          <cell r="A1" t="str">
            <v>COD</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07"/>
      <sheetName val="RESUMEN"/>
      <sheetName val="PUNTUAL DPTO07"/>
      <sheetName val="POB06"/>
      <sheetName val="JUN07"/>
      <sheetName val="ESTI"/>
      <sheetName val="P2"/>
      <sheetName val="P3"/>
      <sheetName val="P3Z"/>
      <sheetName val="provajus"/>
      <sheetName val="dis"/>
      <sheetName val="dis cal"/>
      <sheetName val="v3r"/>
      <sheetName val="disajus"/>
      <sheetName val="valor dist"/>
    </sheetNames>
    <sheetDataSet>
      <sheetData sheetId="0">
        <row r="7">
          <cell r="A7" t="str">
            <v>010000</v>
          </cell>
        </row>
        <row r="10">
          <cell r="A10" t="str">
            <v>010000</v>
          </cell>
          <cell r="B10" t="str">
            <v>01</v>
          </cell>
          <cell r="C10" t="str">
            <v>00</v>
          </cell>
          <cell r="D10" t="str">
            <v>00</v>
          </cell>
          <cell r="E10" t="str">
            <v>AMAZONAS</v>
          </cell>
          <cell r="F10">
            <v>416145</v>
          </cell>
        </row>
        <row r="11">
          <cell r="A11" t="str">
            <v>010100</v>
          </cell>
          <cell r="B11" t="str">
            <v>01</v>
          </cell>
          <cell r="C11" t="str">
            <v>01</v>
          </cell>
          <cell r="D11" t="str">
            <v>00</v>
          </cell>
          <cell r="E11" t="str">
            <v>CHACHAPOYAS</v>
          </cell>
          <cell r="F11">
            <v>52467</v>
          </cell>
        </row>
        <row r="12">
          <cell r="A12" t="str">
            <v>010101</v>
          </cell>
          <cell r="B12" t="str">
            <v>01</v>
          </cell>
          <cell r="C12" t="str">
            <v>01</v>
          </cell>
          <cell r="D12" t="str">
            <v>01</v>
          </cell>
          <cell r="E12" t="str">
            <v>CHACHAPOYAS</v>
          </cell>
          <cell r="F12">
            <v>24314</v>
          </cell>
        </row>
        <row r="13">
          <cell r="A13" t="str">
            <v>010102</v>
          </cell>
          <cell r="B13" t="str">
            <v>01</v>
          </cell>
          <cell r="C13" t="str">
            <v>01</v>
          </cell>
          <cell r="D13" t="str">
            <v>02</v>
          </cell>
          <cell r="E13" t="str">
            <v>ASUNCION</v>
          </cell>
          <cell r="F13">
            <v>376</v>
          </cell>
        </row>
        <row r="14">
          <cell r="A14" t="str">
            <v>010103</v>
          </cell>
          <cell r="B14" t="str">
            <v>01</v>
          </cell>
          <cell r="C14" t="str">
            <v>01</v>
          </cell>
          <cell r="D14" t="str">
            <v>03</v>
          </cell>
          <cell r="E14" t="str">
            <v>BALSAS</v>
          </cell>
          <cell r="F14">
            <v>1298</v>
          </cell>
        </row>
        <row r="15">
          <cell r="A15" t="str">
            <v>010104</v>
          </cell>
          <cell r="B15" t="str">
            <v>01</v>
          </cell>
          <cell r="C15" t="str">
            <v>01</v>
          </cell>
          <cell r="D15" t="str">
            <v>04</v>
          </cell>
          <cell r="E15" t="str">
            <v>CHETO</v>
          </cell>
          <cell r="F15">
            <v>728</v>
          </cell>
        </row>
        <row r="16">
          <cell r="A16" t="str">
            <v>010105</v>
          </cell>
          <cell r="B16" t="str">
            <v>01</v>
          </cell>
          <cell r="C16" t="str">
            <v>01</v>
          </cell>
          <cell r="D16" t="str">
            <v>05</v>
          </cell>
          <cell r="E16" t="str">
            <v>CHILIQUIN</v>
          </cell>
          <cell r="F16">
            <v>946</v>
          </cell>
        </row>
        <row r="17">
          <cell r="A17" t="str">
            <v>010106</v>
          </cell>
          <cell r="B17" t="str">
            <v>01</v>
          </cell>
          <cell r="C17" t="str">
            <v>01</v>
          </cell>
          <cell r="D17" t="str">
            <v>06</v>
          </cell>
          <cell r="E17" t="str">
            <v>CHUQUIBAMBA</v>
          </cell>
          <cell r="F17">
            <v>2023</v>
          </cell>
        </row>
        <row r="18">
          <cell r="A18" t="str">
            <v>010107</v>
          </cell>
          <cell r="B18" t="str">
            <v>01</v>
          </cell>
          <cell r="C18" t="str">
            <v>01</v>
          </cell>
          <cell r="D18" t="str">
            <v>07</v>
          </cell>
          <cell r="E18" t="str">
            <v>GRANADA</v>
          </cell>
          <cell r="F18">
            <v>685</v>
          </cell>
        </row>
        <row r="19">
          <cell r="A19" t="str">
            <v>010108</v>
          </cell>
          <cell r="B19" t="str">
            <v>01</v>
          </cell>
          <cell r="C19" t="str">
            <v>01</v>
          </cell>
          <cell r="D19" t="str">
            <v>08</v>
          </cell>
          <cell r="E19" t="str">
            <v>HUANCAS</v>
          </cell>
          <cell r="F19">
            <v>939</v>
          </cell>
        </row>
        <row r="20">
          <cell r="A20" t="str">
            <v>010109</v>
          </cell>
          <cell r="B20" t="str">
            <v>01</v>
          </cell>
          <cell r="C20" t="str">
            <v>01</v>
          </cell>
          <cell r="D20" t="str">
            <v>09</v>
          </cell>
          <cell r="E20" t="str">
            <v>LA JALCA</v>
          </cell>
          <cell r="F20">
            <v>5429</v>
          </cell>
        </row>
        <row r="21">
          <cell r="A21" t="str">
            <v>010110</v>
          </cell>
          <cell r="B21" t="str">
            <v>01</v>
          </cell>
          <cell r="C21" t="str">
            <v>01</v>
          </cell>
          <cell r="D21" t="str">
            <v>10</v>
          </cell>
          <cell r="E21" t="str">
            <v>LEIMEBAMBA</v>
          </cell>
          <cell r="F21">
            <v>4067</v>
          </cell>
        </row>
        <row r="22">
          <cell r="A22" t="str">
            <v>010111</v>
          </cell>
          <cell r="B22" t="str">
            <v>01</v>
          </cell>
          <cell r="C22" t="str">
            <v>01</v>
          </cell>
          <cell r="D22" t="str">
            <v>11</v>
          </cell>
          <cell r="E22" t="str">
            <v>LEVANTO</v>
          </cell>
          <cell r="F22">
            <v>1077</v>
          </cell>
        </row>
        <row r="23">
          <cell r="A23" t="str">
            <v>010112</v>
          </cell>
          <cell r="B23" t="str">
            <v>01</v>
          </cell>
          <cell r="C23" t="str">
            <v>01</v>
          </cell>
          <cell r="D23" t="str">
            <v>12</v>
          </cell>
          <cell r="E23" t="str">
            <v>MAGDALENA</v>
          </cell>
          <cell r="F23">
            <v>879</v>
          </cell>
        </row>
        <row r="24">
          <cell r="A24" t="str">
            <v>010113</v>
          </cell>
          <cell r="B24" t="str">
            <v>01</v>
          </cell>
          <cell r="C24" t="str">
            <v>01</v>
          </cell>
          <cell r="D24" t="str">
            <v>13</v>
          </cell>
          <cell r="E24" t="str">
            <v>MARISCAL CASTILLA</v>
          </cell>
          <cell r="F24">
            <v>1264</v>
          </cell>
        </row>
        <row r="25">
          <cell r="A25" t="str">
            <v>010114</v>
          </cell>
          <cell r="B25" t="str">
            <v>01</v>
          </cell>
          <cell r="C25" t="str">
            <v>01</v>
          </cell>
          <cell r="D25" t="str">
            <v>14</v>
          </cell>
          <cell r="E25" t="str">
            <v>MOLINOPAMPA</v>
          </cell>
          <cell r="F25">
            <v>2713</v>
          </cell>
        </row>
        <row r="26">
          <cell r="A26" t="str">
            <v>010115</v>
          </cell>
          <cell r="B26" t="str">
            <v>01</v>
          </cell>
          <cell r="C26" t="str">
            <v>01</v>
          </cell>
          <cell r="D26" t="str">
            <v>15</v>
          </cell>
          <cell r="E26" t="str">
            <v>MONTEVIDEO</v>
          </cell>
          <cell r="F26">
            <v>982</v>
          </cell>
        </row>
        <row r="27">
          <cell r="A27" t="str">
            <v>010116</v>
          </cell>
          <cell r="B27" t="str">
            <v>01</v>
          </cell>
          <cell r="C27" t="str">
            <v>01</v>
          </cell>
          <cell r="D27" t="str">
            <v>16</v>
          </cell>
          <cell r="E27" t="str">
            <v>OLLEROS</v>
          </cell>
          <cell r="F27">
            <v>496</v>
          </cell>
        </row>
        <row r="28">
          <cell r="A28" t="str">
            <v>010117</v>
          </cell>
          <cell r="B28" t="str">
            <v>01</v>
          </cell>
          <cell r="C28" t="str">
            <v>01</v>
          </cell>
          <cell r="D28" t="str">
            <v>17</v>
          </cell>
          <cell r="E28" t="str">
            <v>QUINJALCA</v>
          </cell>
          <cell r="F28">
            <v>1138</v>
          </cell>
        </row>
        <row r="29">
          <cell r="A29" t="str">
            <v>010118</v>
          </cell>
          <cell r="B29" t="str">
            <v>01</v>
          </cell>
          <cell r="C29" t="str">
            <v>01</v>
          </cell>
          <cell r="D29" t="str">
            <v>18</v>
          </cell>
          <cell r="E29" t="str">
            <v>SAN FRANCISCO DE DAGUAS</v>
          </cell>
          <cell r="F29">
            <v>326</v>
          </cell>
        </row>
        <row r="30">
          <cell r="A30" t="str">
            <v>010119</v>
          </cell>
          <cell r="B30" t="str">
            <v>01</v>
          </cell>
          <cell r="C30" t="str">
            <v>01</v>
          </cell>
          <cell r="D30" t="str">
            <v>19</v>
          </cell>
          <cell r="E30" t="str">
            <v>SAN ISIDRO DE MAINO</v>
          </cell>
          <cell r="F30">
            <v>885</v>
          </cell>
        </row>
        <row r="31">
          <cell r="A31" t="str">
            <v>010120</v>
          </cell>
          <cell r="B31" t="str">
            <v>01</v>
          </cell>
          <cell r="C31" t="str">
            <v>01</v>
          </cell>
          <cell r="D31" t="str">
            <v>20</v>
          </cell>
          <cell r="E31" t="str">
            <v>SOLOCO</v>
          </cell>
          <cell r="F31">
            <v>1659</v>
          </cell>
        </row>
        <row r="32">
          <cell r="A32" t="str">
            <v>010121</v>
          </cell>
          <cell r="B32" t="str">
            <v>01</v>
          </cell>
          <cell r="C32" t="str">
            <v>01</v>
          </cell>
          <cell r="D32" t="str">
            <v>21</v>
          </cell>
          <cell r="E32" t="str">
            <v>SONCHE</v>
          </cell>
          <cell r="F32">
            <v>243</v>
          </cell>
        </row>
        <row r="33">
          <cell r="A33" t="str">
            <v>010200</v>
          </cell>
          <cell r="B33" t="str">
            <v>01</v>
          </cell>
          <cell r="C33" t="str">
            <v>02</v>
          </cell>
          <cell r="D33" t="str">
            <v>00</v>
          </cell>
          <cell r="E33" t="str">
            <v>BAGUA</v>
          </cell>
          <cell r="F33">
            <v>78215</v>
          </cell>
        </row>
        <row r="34">
          <cell r="A34" t="str">
            <v>010201</v>
          </cell>
          <cell r="B34" t="str">
            <v>01</v>
          </cell>
          <cell r="C34" t="str">
            <v>02</v>
          </cell>
          <cell r="D34" t="str">
            <v>01</v>
          </cell>
          <cell r="E34" t="str">
            <v>LA PECA</v>
          </cell>
          <cell r="F34">
            <v>32334</v>
          </cell>
        </row>
        <row r="35">
          <cell r="A35" t="str">
            <v>010202</v>
          </cell>
          <cell r="B35" t="str">
            <v>01</v>
          </cell>
          <cell r="C35" t="str">
            <v>02</v>
          </cell>
          <cell r="D35" t="str">
            <v>02</v>
          </cell>
          <cell r="E35" t="str">
            <v>ARAMANGO</v>
          </cell>
          <cell r="F35">
            <v>12323</v>
          </cell>
        </row>
        <row r="36">
          <cell r="A36" t="str">
            <v>010203</v>
          </cell>
          <cell r="B36" t="str">
            <v>01</v>
          </cell>
          <cell r="C36" t="str">
            <v>02</v>
          </cell>
          <cell r="D36" t="str">
            <v>03</v>
          </cell>
          <cell r="E36" t="str">
            <v>COPALLIN</v>
          </cell>
          <cell r="F36">
            <v>5860</v>
          </cell>
        </row>
        <row r="37">
          <cell r="A37" t="str">
            <v>010204</v>
          </cell>
          <cell r="B37" t="str">
            <v>01</v>
          </cell>
          <cell r="C37" t="str">
            <v>02</v>
          </cell>
          <cell r="D37" t="str">
            <v>04</v>
          </cell>
          <cell r="E37" t="str">
            <v>EL PARCO</v>
          </cell>
          <cell r="F37">
            <v>950</v>
          </cell>
        </row>
        <row r="38">
          <cell r="A38" t="str">
            <v>010205</v>
          </cell>
          <cell r="B38" t="str">
            <v>01</v>
          </cell>
          <cell r="C38" t="str">
            <v>02</v>
          </cell>
          <cell r="D38" t="str">
            <v>05</v>
          </cell>
          <cell r="E38" t="str">
            <v>IMAZA</v>
          </cell>
          <cell r="F38">
            <v>26748</v>
          </cell>
        </row>
        <row r="39">
          <cell r="A39" t="str">
            <v>010300</v>
          </cell>
          <cell r="B39" t="str">
            <v>01</v>
          </cell>
          <cell r="C39" t="str">
            <v>03</v>
          </cell>
          <cell r="D39" t="str">
            <v>00</v>
          </cell>
          <cell r="E39" t="str">
            <v>BONGARA</v>
          </cell>
          <cell r="F39">
            <v>26873</v>
          </cell>
        </row>
        <row r="40">
          <cell r="A40" t="str">
            <v>010301</v>
          </cell>
          <cell r="B40" t="str">
            <v>01</v>
          </cell>
          <cell r="C40" t="str">
            <v>03</v>
          </cell>
          <cell r="D40" t="str">
            <v>01</v>
          </cell>
          <cell r="E40" t="str">
            <v>JUMBILLA</v>
          </cell>
          <cell r="F40">
            <v>1585</v>
          </cell>
        </row>
        <row r="41">
          <cell r="A41" t="str">
            <v>010302</v>
          </cell>
          <cell r="B41" t="str">
            <v>01</v>
          </cell>
          <cell r="C41" t="str">
            <v>03</v>
          </cell>
          <cell r="D41" t="str">
            <v>02</v>
          </cell>
          <cell r="E41" t="str">
            <v>CHISQUILLA</v>
          </cell>
          <cell r="F41">
            <v>362</v>
          </cell>
        </row>
        <row r="42">
          <cell r="A42" t="str">
            <v>010303</v>
          </cell>
          <cell r="B42" t="str">
            <v>01</v>
          </cell>
          <cell r="C42" t="str">
            <v>03</v>
          </cell>
          <cell r="D42" t="str">
            <v>03</v>
          </cell>
          <cell r="E42" t="str">
            <v>CHURUJA</v>
          </cell>
          <cell r="F42">
            <v>243</v>
          </cell>
        </row>
        <row r="43">
          <cell r="A43" t="str">
            <v>010304</v>
          </cell>
          <cell r="B43" t="str">
            <v>01</v>
          </cell>
          <cell r="C43" t="str">
            <v>03</v>
          </cell>
          <cell r="D43" t="str">
            <v>04</v>
          </cell>
          <cell r="E43" t="str">
            <v>COROSHA</v>
          </cell>
          <cell r="F43">
            <v>772</v>
          </cell>
        </row>
        <row r="44">
          <cell r="A44" t="str">
            <v>010305</v>
          </cell>
          <cell r="B44" t="str">
            <v>01</v>
          </cell>
          <cell r="C44" t="str">
            <v>03</v>
          </cell>
          <cell r="D44" t="str">
            <v>05</v>
          </cell>
          <cell r="E44" t="str">
            <v>CUISPES</v>
          </cell>
          <cell r="F44">
            <v>837</v>
          </cell>
        </row>
        <row r="45">
          <cell r="A45" t="str">
            <v>010306</v>
          </cell>
          <cell r="B45" t="str">
            <v>01</v>
          </cell>
          <cell r="C45" t="str">
            <v>03</v>
          </cell>
          <cell r="D45" t="str">
            <v>06</v>
          </cell>
          <cell r="E45" t="str">
            <v>FLORIDA</v>
          </cell>
          <cell r="F45">
            <v>5759</v>
          </cell>
        </row>
        <row r="46">
          <cell r="A46" t="str">
            <v>010307</v>
          </cell>
          <cell r="B46" t="str">
            <v>01</v>
          </cell>
          <cell r="C46" t="str">
            <v>03</v>
          </cell>
          <cell r="D46" t="str">
            <v>07</v>
          </cell>
          <cell r="E46" t="str">
            <v>JAZAN</v>
          </cell>
          <cell r="F46">
            <v>7722</v>
          </cell>
        </row>
        <row r="47">
          <cell r="A47" t="str">
            <v>010308</v>
          </cell>
          <cell r="B47" t="str">
            <v>01</v>
          </cell>
          <cell r="C47" t="str">
            <v>03</v>
          </cell>
          <cell r="D47" t="str">
            <v>08</v>
          </cell>
          <cell r="E47" t="str">
            <v>RECTA</v>
          </cell>
          <cell r="F47">
            <v>353</v>
          </cell>
        </row>
        <row r="48">
          <cell r="A48" t="str">
            <v>010309</v>
          </cell>
          <cell r="B48" t="str">
            <v>01</v>
          </cell>
          <cell r="C48" t="str">
            <v>03</v>
          </cell>
          <cell r="D48" t="str">
            <v>09</v>
          </cell>
          <cell r="E48" t="str">
            <v>SAN CARLOS</v>
          </cell>
          <cell r="F48">
            <v>402</v>
          </cell>
        </row>
        <row r="49">
          <cell r="A49" t="str">
            <v>010310</v>
          </cell>
          <cell r="B49" t="str">
            <v>01</v>
          </cell>
          <cell r="C49" t="str">
            <v>03</v>
          </cell>
          <cell r="D49" t="str">
            <v>10</v>
          </cell>
          <cell r="E49" t="str">
            <v>SHIPASBAMBA</v>
          </cell>
          <cell r="F49">
            <v>1524</v>
          </cell>
        </row>
        <row r="50">
          <cell r="A50" t="str">
            <v>010311</v>
          </cell>
          <cell r="B50" t="str">
            <v>01</v>
          </cell>
          <cell r="C50" t="str">
            <v>03</v>
          </cell>
          <cell r="D50" t="str">
            <v>11</v>
          </cell>
          <cell r="E50" t="str">
            <v>VALERA</v>
          </cell>
          <cell r="F50">
            <v>1043</v>
          </cell>
        </row>
        <row r="51">
          <cell r="A51" t="str">
            <v>010312</v>
          </cell>
          <cell r="B51" t="str">
            <v>01</v>
          </cell>
          <cell r="C51" t="str">
            <v>03</v>
          </cell>
          <cell r="D51" t="str">
            <v>12</v>
          </cell>
          <cell r="E51" t="str">
            <v>YAMBRASBAMBA</v>
          </cell>
          <cell r="F51">
            <v>6271</v>
          </cell>
        </row>
        <row r="52">
          <cell r="A52" t="str">
            <v>010400</v>
          </cell>
          <cell r="B52" t="str">
            <v>01</v>
          </cell>
          <cell r="C52" t="str">
            <v>04</v>
          </cell>
          <cell r="D52" t="str">
            <v>00</v>
          </cell>
          <cell r="E52" t="str">
            <v>CONDORCANQUI</v>
          </cell>
          <cell r="F52">
            <v>52317</v>
          </cell>
        </row>
        <row r="53">
          <cell r="A53" t="str">
            <v>010401</v>
          </cell>
          <cell r="B53" t="str">
            <v>01</v>
          </cell>
          <cell r="C53" t="str">
            <v>04</v>
          </cell>
          <cell r="D53" t="str">
            <v>01</v>
          </cell>
          <cell r="E53" t="str">
            <v>NIEVA</v>
          </cell>
          <cell r="F53">
            <v>26322</v>
          </cell>
        </row>
        <row r="54">
          <cell r="A54" t="str">
            <v>010402</v>
          </cell>
          <cell r="B54" t="str">
            <v>01</v>
          </cell>
          <cell r="C54" t="str">
            <v>04</v>
          </cell>
          <cell r="D54" t="str">
            <v>02</v>
          </cell>
          <cell r="E54" t="str">
            <v>EL CENEPA</v>
          </cell>
          <cell r="F54">
            <v>12491</v>
          </cell>
        </row>
        <row r="55">
          <cell r="A55" t="str">
            <v>010403</v>
          </cell>
          <cell r="B55" t="str">
            <v>01</v>
          </cell>
          <cell r="C55" t="str">
            <v>04</v>
          </cell>
          <cell r="D55" t="str">
            <v>03</v>
          </cell>
          <cell r="E55" t="str">
            <v>RIO SANTIAGO</v>
          </cell>
          <cell r="F55">
            <v>13504</v>
          </cell>
        </row>
        <row r="56">
          <cell r="A56" t="str">
            <v>010500</v>
          </cell>
          <cell r="B56" t="str">
            <v>01</v>
          </cell>
          <cell r="C56" t="str">
            <v>05</v>
          </cell>
          <cell r="D56" t="str">
            <v>00</v>
          </cell>
          <cell r="E56" t="str">
            <v>LUYA</v>
          </cell>
          <cell r="F56">
            <v>52335</v>
          </cell>
        </row>
        <row r="57">
          <cell r="A57" t="str">
            <v>010501</v>
          </cell>
          <cell r="B57" t="str">
            <v>01</v>
          </cell>
          <cell r="C57" t="str">
            <v>05</v>
          </cell>
          <cell r="D57" t="str">
            <v>01</v>
          </cell>
          <cell r="E57" t="str">
            <v>LAMUD</v>
          </cell>
          <cell r="F57">
            <v>2655</v>
          </cell>
        </row>
        <row r="58">
          <cell r="A58" t="str">
            <v>010502</v>
          </cell>
          <cell r="B58" t="str">
            <v>01</v>
          </cell>
          <cell r="C58" t="str">
            <v>05</v>
          </cell>
          <cell r="D58" t="str">
            <v>02</v>
          </cell>
          <cell r="E58" t="str">
            <v>CAMPORREDONDO</v>
          </cell>
          <cell r="F58">
            <v>6155</v>
          </cell>
        </row>
        <row r="59">
          <cell r="A59" t="str">
            <v>010503</v>
          </cell>
          <cell r="B59" t="str">
            <v>01</v>
          </cell>
          <cell r="C59" t="str">
            <v>05</v>
          </cell>
          <cell r="D59" t="str">
            <v>03</v>
          </cell>
          <cell r="E59" t="str">
            <v>COCABAMBA</v>
          </cell>
          <cell r="F59">
            <v>2241</v>
          </cell>
        </row>
        <row r="60">
          <cell r="A60" t="str">
            <v>010504</v>
          </cell>
          <cell r="B60" t="str">
            <v>01</v>
          </cell>
          <cell r="C60" t="str">
            <v>05</v>
          </cell>
          <cell r="D60" t="str">
            <v>04</v>
          </cell>
          <cell r="E60" t="str">
            <v>COLCAMAR</v>
          </cell>
          <cell r="F60">
            <v>2622</v>
          </cell>
        </row>
        <row r="61">
          <cell r="A61" t="str">
            <v>010505</v>
          </cell>
          <cell r="B61" t="str">
            <v>01</v>
          </cell>
          <cell r="C61" t="str">
            <v>05</v>
          </cell>
          <cell r="D61" t="str">
            <v>05</v>
          </cell>
          <cell r="E61" t="str">
            <v>CONILA</v>
          </cell>
          <cell r="F61">
            <v>2201</v>
          </cell>
        </row>
        <row r="62">
          <cell r="A62" t="str">
            <v>010506</v>
          </cell>
          <cell r="B62" t="str">
            <v>01</v>
          </cell>
          <cell r="C62" t="str">
            <v>05</v>
          </cell>
          <cell r="D62" t="str">
            <v>06</v>
          </cell>
          <cell r="E62" t="str">
            <v>INGUILPATA</v>
          </cell>
          <cell r="F62">
            <v>699</v>
          </cell>
        </row>
        <row r="63">
          <cell r="A63" t="str">
            <v>010507</v>
          </cell>
          <cell r="B63" t="str">
            <v>01</v>
          </cell>
          <cell r="C63" t="str">
            <v>05</v>
          </cell>
          <cell r="D63" t="str">
            <v>07</v>
          </cell>
          <cell r="E63" t="str">
            <v>LONGUITA</v>
          </cell>
          <cell r="F63">
            <v>1031</v>
          </cell>
        </row>
        <row r="64">
          <cell r="A64" t="str">
            <v>010508</v>
          </cell>
          <cell r="B64" t="str">
            <v>01</v>
          </cell>
          <cell r="C64" t="str">
            <v>05</v>
          </cell>
          <cell r="D64" t="str">
            <v>08</v>
          </cell>
          <cell r="E64" t="str">
            <v>LONYA CHICO</v>
          </cell>
          <cell r="F64">
            <v>1168</v>
          </cell>
        </row>
        <row r="65">
          <cell r="A65" t="str">
            <v>010509</v>
          </cell>
          <cell r="B65" t="str">
            <v>01</v>
          </cell>
          <cell r="C65" t="str">
            <v>05</v>
          </cell>
          <cell r="D65" t="str">
            <v>09</v>
          </cell>
          <cell r="E65" t="str">
            <v>LUYA</v>
          </cell>
          <cell r="F65">
            <v>4558</v>
          </cell>
        </row>
        <row r="66">
          <cell r="A66" t="str">
            <v>010510</v>
          </cell>
          <cell r="B66" t="str">
            <v>01</v>
          </cell>
          <cell r="C66" t="str">
            <v>05</v>
          </cell>
          <cell r="D66" t="str">
            <v>10</v>
          </cell>
          <cell r="E66" t="str">
            <v>LUYA VIEJO</v>
          </cell>
          <cell r="F66">
            <v>447</v>
          </cell>
        </row>
        <row r="67">
          <cell r="A67" t="str">
            <v>010511</v>
          </cell>
          <cell r="B67" t="str">
            <v>01</v>
          </cell>
          <cell r="C67" t="str">
            <v>05</v>
          </cell>
          <cell r="D67" t="str">
            <v>11</v>
          </cell>
          <cell r="E67" t="str">
            <v>MARIA</v>
          </cell>
          <cell r="F67">
            <v>1008</v>
          </cell>
        </row>
        <row r="68">
          <cell r="A68" t="str">
            <v>010512</v>
          </cell>
          <cell r="B68" t="str">
            <v>01</v>
          </cell>
          <cell r="C68" t="str">
            <v>05</v>
          </cell>
          <cell r="D68" t="str">
            <v>12</v>
          </cell>
          <cell r="E68" t="str">
            <v>OCALLI</v>
          </cell>
          <cell r="F68">
            <v>4021</v>
          </cell>
        </row>
        <row r="69">
          <cell r="A69" t="str">
            <v>010513</v>
          </cell>
          <cell r="B69" t="str">
            <v>01</v>
          </cell>
          <cell r="C69" t="str">
            <v>05</v>
          </cell>
          <cell r="D69" t="str">
            <v>13</v>
          </cell>
          <cell r="E69" t="str">
            <v>OCUMAL</v>
          </cell>
          <cell r="F69">
            <v>4073</v>
          </cell>
        </row>
        <row r="70">
          <cell r="A70" t="str">
            <v>010514</v>
          </cell>
          <cell r="B70" t="str">
            <v>01</v>
          </cell>
          <cell r="C70" t="str">
            <v>05</v>
          </cell>
          <cell r="D70" t="str">
            <v>14</v>
          </cell>
          <cell r="E70" t="str">
            <v>PISUQUIA</v>
          </cell>
          <cell r="F70">
            <v>6248</v>
          </cell>
        </row>
        <row r="71">
          <cell r="A71" t="str">
            <v>010515</v>
          </cell>
          <cell r="B71" t="str">
            <v>01</v>
          </cell>
          <cell r="C71" t="str">
            <v>05</v>
          </cell>
          <cell r="D71" t="str">
            <v>15</v>
          </cell>
          <cell r="E71" t="str">
            <v>PROVIDENCIA</v>
          </cell>
          <cell r="F71">
            <v>1557</v>
          </cell>
        </row>
        <row r="72">
          <cell r="A72" t="str">
            <v>010516</v>
          </cell>
          <cell r="B72" t="str">
            <v>01</v>
          </cell>
          <cell r="C72" t="str">
            <v>05</v>
          </cell>
          <cell r="D72" t="str">
            <v>16</v>
          </cell>
          <cell r="E72" t="str">
            <v>SAN CRISTOBAL</v>
          </cell>
          <cell r="F72">
            <v>766</v>
          </cell>
        </row>
        <row r="73">
          <cell r="A73" t="str">
            <v>010517</v>
          </cell>
          <cell r="B73" t="str">
            <v>01</v>
          </cell>
          <cell r="C73" t="str">
            <v>05</v>
          </cell>
          <cell r="D73" t="str">
            <v>17</v>
          </cell>
          <cell r="E73" t="str">
            <v>SAN FRANCISCO DEL YESO</v>
          </cell>
          <cell r="F73">
            <v>757</v>
          </cell>
        </row>
        <row r="74">
          <cell r="A74" t="str">
            <v>010518</v>
          </cell>
          <cell r="B74" t="str">
            <v>01</v>
          </cell>
          <cell r="C74" t="str">
            <v>05</v>
          </cell>
          <cell r="D74" t="str">
            <v>18</v>
          </cell>
          <cell r="E74" t="str">
            <v>SAN JERONIMO</v>
          </cell>
          <cell r="F74">
            <v>959</v>
          </cell>
        </row>
        <row r="75">
          <cell r="A75" t="str">
            <v>010519</v>
          </cell>
          <cell r="B75" t="str">
            <v>01</v>
          </cell>
          <cell r="C75" t="str">
            <v>05</v>
          </cell>
          <cell r="D75" t="str">
            <v>19</v>
          </cell>
          <cell r="E75" t="str">
            <v>SAN JUAN DE LOPECANCHA</v>
          </cell>
          <cell r="F75">
            <v>575</v>
          </cell>
        </row>
        <row r="76">
          <cell r="A76" t="str">
            <v>010520</v>
          </cell>
          <cell r="B76" t="str">
            <v>01</v>
          </cell>
          <cell r="C76" t="str">
            <v>05</v>
          </cell>
          <cell r="D76" t="str">
            <v>20</v>
          </cell>
          <cell r="E76" t="str">
            <v>SANTA CATALINA</v>
          </cell>
          <cell r="F76">
            <v>1717</v>
          </cell>
        </row>
        <row r="77">
          <cell r="A77" t="str">
            <v>010521</v>
          </cell>
          <cell r="B77" t="str">
            <v>01</v>
          </cell>
          <cell r="C77" t="str">
            <v>05</v>
          </cell>
          <cell r="D77" t="str">
            <v>21</v>
          </cell>
          <cell r="E77" t="str">
            <v>SANTO TOMAS</v>
          </cell>
          <cell r="F77">
            <v>4140</v>
          </cell>
        </row>
        <row r="78">
          <cell r="A78" t="str">
            <v>010522</v>
          </cell>
          <cell r="B78" t="str">
            <v>01</v>
          </cell>
          <cell r="C78" t="str">
            <v>05</v>
          </cell>
          <cell r="D78" t="str">
            <v>22</v>
          </cell>
          <cell r="E78" t="str">
            <v>TINGO</v>
          </cell>
          <cell r="F78">
            <v>1264</v>
          </cell>
        </row>
        <row r="79">
          <cell r="A79" t="str">
            <v>010523</v>
          </cell>
          <cell r="B79" t="str">
            <v>01</v>
          </cell>
          <cell r="C79" t="str">
            <v>05</v>
          </cell>
          <cell r="D79" t="str">
            <v>23</v>
          </cell>
          <cell r="E79" t="str">
            <v>TRITA</v>
          </cell>
          <cell r="F79">
            <v>1473</v>
          </cell>
        </row>
        <row r="80">
          <cell r="A80" t="str">
            <v>010600</v>
          </cell>
          <cell r="B80" t="str">
            <v>01</v>
          </cell>
          <cell r="C80" t="str">
            <v>06</v>
          </cell>
          <cell r="D80" t="str">
            <v>00</v>
          </cell>
          <cell r="E80" t="str">
            <v>RODRIGUEZ DE MENDOZA</v>
          </cell>
          <cell r="F80">
            <v>27791</v>
          </cell>
        </row>
        <row r="81">
          <cell r="A81" t="str">
            <v>010601</v>
          </cell>
          <cell r="B81" t="str">
            <v>01</v>
          </cell>
          <cell r="C81" t="str">
            <v>06</v>
          </cell>
          <cell r="D81" t="str">
            <v>01</v>
          </cell>
          <cell r="E81" t="str">
            <v>SAN NICOLAS</v>
          </cell>
          <cell r="F81">
            <v>5166</v>
          </cell>
        </row>
        <row r="82">
          <cell r="A82" t="str">
            <v>010602</v>
          </cell>
          <cell r="B82" t="str">
            <v>01</v>
          </cell>
          <cell r="C82" t="str">
            <v>06</v>
          </cell>
          <cell r="D82" t="str">
            <v>02</v>
          </cell>
          <cell r="E82" t="str">
            <v>CHIRIMOTO</v>
          </cell>
          <cell r="F82">
            <v>1965</v>
          </cell>
        </row>
        <row r="83">
          <cell r="A83" t="str">
            <v>010603</v>
          </cell>
          <cell r="B83" t="str">
            <v>01</v>
          </cell>
          <cell r="C83" t="str">
            <v>06</v>
          </cell>
          <cell r="D83" t="str">
            <v>03</v>
          </cell>
          <cell r="E83" t="str">
            <v>COCHAMAL</v>
          </cell>
          <cell r="F83">
            <v>611</v>
          </cell>
        </row>
        <row r="84">
          <cell r="A84" t="str">
            <v>010604</v>
          </cell>
          <cell r="B84" t="str">
            <v>01</v>
          </cell>
          <cell r="C84" t="str">
            <v>06</v>
          </cell>
          <cell r="D84" t="str">
            <v>04</v>
          </cell>
          <cell r="E84" t="str">
            <v>HUAMBO</v>
          </cell>
          <cell r="F84">
            <v>3502</v>
          </cell>
        </row>
        <row r="85">
          <cell r="A85" t="str">
            <v>010605</v>
          </cell>
          <cell r="B85" t="str">
            <v>01</v>
          </cell>
          <cell r="C85" t="str">
            <v>06</v>
          </cell>
          <cell r="D85" t="str">
            <v>05</v>
          </cell>
          <cell r="E85" t="str">
            <v>LIMABAMBA</v>
          </cell>
          <cell r="F85">
            <v>2602</v>
          </cell>
        </row>
        <row r="86">
          <cell r="A86" t="str">
            <v>010606</v>
          </cell>
          <cell r="B86" t="str">
            <v>01</v>
          </cell>
          <cell r="C86" t="str">
            <v>06</v>
          </cell>
          <cell r="D86" t="str">
            <v>06</v>
          </cell>
          <cell r="E86" t="str">
            <v>LONGAR</v>
          </cell>
          <cell r="F86">
            <v>1662</v>
          </cell>
        </row>
        <row r="87">
          <cell r="A87" t="str">
            <v>010607</v>
          </cell>
          <cell r="B87" t="str">
            <v>01</v>
          </cell>
          <cell r="C87" t="str">
            <v>06</v>
          </cell>
          <cell r="D87" t="str">
            <v>07</v>
          </cell>
          <cell r="E87" t="str">
            <v>MARISCAL BENAVIDES</v>
          </cell>
          <cell r="F87">
            <v>1222</v>
          </cell>
        </row>
        <row r="88">
          <cell r="A88" t="str">
            <v>010608</v>
          </cell>
          <cell r="B88" t="str">
            <v>01</v>
          </cell>
          <cell r="C88" t="str">
            <v>06</v>
          </cell>
          <cell r="D88" t="str">
            <v>08</v>
          </cell>
          <cell r="E88" t="str">
            <v>MILPUC</v>
          </cell>
          <cell r="F88">
            <v>739</v>
          </cell>
        </row>
        <row r="89">
          <cell r="A89" t="str">
            <v>010609</v>
          </cell>
          <cell r="B89" t="str">
            <v>01</v>
          </cell>
          <cell r="C89" t="str">
            <v>06</v>
          </cell>
          <cell r="D89" t="str">
            <v>09</v>
          </cell>
          <cell r="E89" t="str">
            <v>OMIA</v>
          </cell>
          <cell r="F89">
            <v>7614</v>
          </cell>
        </row>
        <row r="90">
          <cell r="A90" t="str">
            <v>010610</v>
          </cell>
          <cell r="B90" t="str">
            <v>01</v>
          </cell>
          <cell r="C90" t="str">
            <v>06</v>
          </cell>
          <cell r="D90" t="str">
            <v>10</v>
          </cell>
          <cell r="E90" t="str">
            <v>SANTA ROSA</v>
          </cell>
          <cell r="F90">
            <v>651</v>
          </cell>
        </row>
        <row r="91">
          <cell r="A91" t="str">
            <v>010611</v>
          </cell>
          <cell r="B91" t="str">
            <v>01</v>
          </cell>
          <cell r="C91" t="str">
            <v>06</v>
          </cell>
          <cell r="D91" t="str">
            <v>11</v>
          </cell>
          <cell r="E91" t="str">
            <v>TOTORA</v>
          </cell>
          <cell r="F91">
            <v>455</v>
          </cell>
        </row>
        <row r="92">
          <cell r="A92" t="str">
            <v>010612</v>
          </cell>
          <cell r="B92" t="str">
            <v>01</v>
          </cell>
          <cell r="C92" t="str">
            <v>06</v>
          </cell>
          <cell r="D92" t="str">
            <v>12</v>
          </cell>
          <cell r="E92" t="str">
            <v>VISTA ALEGRE</v>
          </cell>
          <cell r="F92">
            <v>1602</v>
          </cell>
        </row>
        <row r="93">
          <cell r="A93" t="str">
            <v>010700</v>
          </cell>
          <cell r="B93" t="str">
            <v>01</v>
          </cell>
          <cell r="C93" t="str">
            <v>07</v>
          </cell>
          <cell r="D93" t="str">
            <v>00</v>
          </cell>
          <cell r="E93" t="str">
            <v>UTCUBAMBA</v>
          </cell>
          <cell r="F93">
            <v>126147</v>
          </cell>
        </row>
        <row r="94">
          <cell r="A94" t="str">
            <v>010701</v>
          </cell>
          <cell r="B94" t="str">
            <v>01</v>
          </cell>
          <cell r="C94" t="str">
            <v>07</v>
          </cell>
          <cell r="D94" t="str">
            <v>01</v>
          </cell>
          <cell r="E94" t="str">
            <v>BAGUA GRANDE</v>
          </cell>
          <cell r="F94">
            <v>53724</v>
          </cell>
        </row>
        <row r="95">
          <cell r="A95" t="str">
            <v>010702</v>
          </cell>
          <cell r="B95" t="str">
            <v>01</v>
          </cell>
          <cell r="C95" t="str">
            <v>07</v>
          </cell>
          <cell r="D95" t="str">
            <v>02</v>
          </cell>
          <cell r="E95" t="str">
            <v>CAJARURO</v>
          </cell>
          <cell r="F95">
            <v>32704</v>
          </cell>
        </row>
        <row r="96">
          <cell r="A96" t="str">
            <v>010703</v>
          </cell>
          <cell r="B96" t="str">
            <v>01</v>
          </cell>
          <cell r="C96" t="str">
            <v>07</v>
          </cell>
          <cell r="D96" t="str">
            <v>03</v>
          </cell>
          <cell r="E96" t="str">
            <v>CUMBA</v>
          </cell>
          <cell r="F96">
            <v>10093</v>
          </cell>
        </row>
        <row r="97">
          <cell r="A97" t="str">
            <v>010704</v>
          </cell>
          <cell r="B97" t="str">
            <v>01</v>
          </cell>
          <cell r="C97" t="str">
            <v>07</v>
          </cell>
          <cell r="D97" t="str">
            <v>04</v>
          </cell>
          <cell r="E97" t="str">
            <v>EL MILAGRO</v>
          </cell>
          <cell r="F97">
            <v>6993</v>
          </cell>
        </row>
        <row r="98">
          <cell r="A98" t="str">
            <v>010705</v>
          </cell>
          <cell r="B98" t="str">
            <v>01</v>
          </cell>
          <cell r="C98" t="str">
            <v>07</v>
          </cell>
          <cell r="D98" t="str">
            <v>05</v>
          </cell>
          <cell r="E98" t="str">
            <v>JAMALCA</v>
          </cell>
          <cell r="F98">
            <v>8598</v>
          </cell>
        </row>
        <row r="99">
          <cell r="A99" t="str">
            <v>010706</v>
          </cell>
          <cell r="B99" t="str">
            <v>01</v>
          </cell>
          <cell r="C99" t="str">
            <v>07</v>
          </cell>
          <cell r="D99" t="str">
            <v>06</v>
          </cell>
          <cell r="E99" t="str">
            <v>LONYA GRANDE</v>
          </cell>
          <cell r="F99">
            <v>10563</v>
          </cell>
        </row>
        <row r="100">
          <cell r="A100" t="str">
            <v>010707</v>
          </cell>
          <cell r="B100" t="str">
            <v>01</v>
          </cell>
          <cell r="C100" t="str">
            <v>07</v>
          </cell>
          <cell r="D100" t="str">
            <v>07</v>
          </cell>
          <cell r="E100" t="str">
            <v>YAMON</v>
          </cell>
          <cell r="F100">
            <v>3472</v>
          </cell>
        </row>
        <row r="101">
          <cell r="A101" t="str">
            <v>020000</v>
          </cell>
          <cell r="B101" t="str">
            <v>02</v>
          </cell>
          <cell r="C101" t="str">
            <v>00</v>
          </cell>
          <cell r="D101" t="str">
            <v>00</v>
          </cell>
          <cell r="E101" t="str">
            <v>ANCASH</v>
          </cell>
          <cell r="F101">
            <v>1086995</v>
          </cell>
        </row>
        <row r="102">
          <cell r="A102" t="str">
            <v>020100</v>
          </cell>
          <cell r="B102" t="str">
            <v>02</v>
          </cell>
          <cell r="C102" t="str">
            <v>01</v>
          </cell>
          <cell r="D102" t="str">
            <v>00</v>
          </cell>
          <cell r="E102" t="str">
            <v>HUARAZ</v>
          </cell>
          <cell r="F102">
            <v>151918</v>
          </cell>
        </row>
        <row r="103">
          <cell r="A103" t="str">
            <v>020101</v>
          </cell>
          <cell r="B103" t="str">
            <v>02</v>
          </cell>
          <cell r="C103" t="str">
            <v>01</v>
          </cell>
          <cell r="D103" t="str">
            <v>01</v>
          </cell>
          <cell r="E103" t="str">
            <v>HUARAZ</v>
          </cell>
          <cell r="F103">
            <v>55584</v>
          </cell>
        </row>
        <row r="104">
          <cell r="A104" t="str">
            <v>020102</v>
          </cell>
          <cell r="B104" t="str">
            <v>02</v>
          </cell>
          <cell r="C104" t="str">
            <v>01</v>
          </cell>
          <cell r="D104" t="str">
            <v>02</v>
          </cell>
          <cell r="E104" t="str">
            <v>COCHABAMBA</v>
          </cell>
          <cell r="F104">
            <v>2089</v>
          </cell>
        </row>
        <row r="105">
          <cell r="A105" t="str">
            <v>020103</v>
          </cell>
          <cell r="B105" t="str">
            <v>02</v>
          </cell>
          <cell r="C105" t="str">
            <v>01</v>
          </cell>
          <cell r="D105" t="str">
            <v>03</v>
          </cell>
          <cell r="E105" t="str">
            <v>COLCABAMBA</v>
          </cell>
          <cell r="F105">
            <v>256</v>
          </cell>
        </row>
        <row r="106">
          <cell r="A106" t="str">
            <v>020104</v>
          </cell>
          <cell r="B106" t="str">
            <v>02</v>
          </cell>
          <cell r="C106" t="str">
            <v>01</v>
          </cell>
          <cell r="D106" t="str">
            <v>04</v>
          </cell>
          <cell r="E106" t="str">
            <v>HUANCHAY</v>
          </cell>
          <cell r="F106">
            <v>3250</v>
          </cell>
        </row>
        <row r="107">
          <cell r="A107" t="str">
            <v>020105</v>
          </cell>
          <cell r="B107" t="str">
            <v>02</v>
          </cell>
          <cell r="C107" t="str">
            <v>01</v>
          </cell>
          <cell r="D107" t="str">
            <v>05</v>
          </cell>
          <cell r="E107" t="str">
            <v>INDEPENDENCIA</v>
          </cell>
          <cell r="F107">
            <v>66202</v>
          </cell>
        </row>
        <row r="108">
          <cell r="A108" t="str">
            <v>020106</v>
          </cell>
          <cell r="B108" t="str">
            <v>02</v>
          </cell>
          <cell r="C108" t="str">
            <v>01</v>
          </cell>
          <cell r="D108" t="str">
            <v>06</v>
          </cell>
          <cell r="E108" t="str">
            <v>JANGAS</v>
          </cell>
          <cell r="F108">
            <v>4619</v>
          </cell>
        </row>
        <row r="109">
          <cell r="A109" t="str">
            <v>020107</v>
          </cell>
          <cell r="B109" t="str">
            <v>02</v>
          </cell>
          <cell r="C109" t="str">
            <v>01</v>
          </cell>
          <cell r="D109" t="str">
            <v>07</v>
          </cell>
          <cell r="E109" t="str">
            <v>LA LIBERTAD</v>
          </cell>
          <cell r="F109">
            <v>1370</v>
          </cell>
        </row>
        <row r="110">
          <cell r="A110" t="str">
            <v>020108</v>
          </cell>
          <cell r="B110" t="str">
            <v>02</v>
          </cell>
          <cell r="C110" t="str">
            <v>01</v>
          </cell>
          <cell r="D110" t="str">
            <v>08</v>
          </cell>
          <cell r="E110" t="str">
            <v>OLLEROS</v>
          </cell>
          <cell r="F110">
            <v>2747</v>
          </cell>
        </row>
        <row r="111">
          <cell r="A111" t="str">
            <v>020109</v>
          </cell>
          <cell r="B111" t="str">
            <v>02</v>
          </cell>
          <cell r="C111" t="str">
            <v>01</v>
          </cell>
          <cell r="D111" t="str">
            <v>09</v>
          </cell>
          <cell r="E111" t="str">
            <v>PAMPAS</v>
          </cell>
          <cell r="F111">
            <v>1473</v>
          </cell>
        </row>
        <row r="112">
          <cell r="A112" t="str">
            <v>020110</v>
          </cell>
          <cell r="B112" t="str">
            <v>02</v>
          </cell>
          <cell r="C112" t="str">
            <v>01</v>
          </cell>
          <cell r="D112" t="str">
            <v>10</v>
          </cell>
          <cell r="E112" t="str">
            <v>PARIACOTO</v>
          </cell>
          <cell r="F112">
            <v>4435</v>
          </cell>
        </row>
        <row r="113">
          <cell r="A113" t="str">
            <v>020111</v>
          </cell>
          <cell r="B113" t="str">
            <v>02</v>
          </cell>
          <cell r="C113" t="str">
            <v>01</v>
          </cell>
          <cell r="D113" t="str">
            <v>11</v>
          </cell>
          <cell r="E113" t="str">
            <v>PIRA</v>
          </cell>
          <cell r="F113">
            <v>4092</v>
          </cell>
        </row>
        <row r="114">
          <cell r="A114" t="str">
            <v>020112</v>
          </cell>
          <cell r="B114" t="str">
            <v>02</v>
          </cell>
          <cell r="C114" t="str">
            <v>01</v>
          </cell>
          <cell r="D114" t="str">
            <v>12</v>
          </cell>
          <cell r="E114" t="str">
            <v>TARICA</v>
          </cell>
          <cell r="F114">
            <v>5801</v>
          </cell>
        </row>
        <row r="115">
          <cell r="A115" t="str">
            <v>020200</v>
          </cell>
          <cell r="B115" t="str">
            <v>02</v>
          </cell>
          <cell r="C115" t="str">
            <v>02</v>
          </cell>
          <cell r="D115" t="str">
            <v>00</v>
          </cell>
          <cell r="E115" t="str">
            <v>AIJA</v>
          </cell>
          <cell r="F115">
            <v>9027</v>
          </cell>
        </row>
        <row r="116">
          <cell r="A116" t="str">
            <v>020201</v>
          </cell>
          <cell r="B116" t="str">
            <v>02</v>
          </cell>
          <cell r="C116" t="str">
            <v>02</v>
          </cell>
          <cell r="D116" t="str">
            <v>01</v>
          </cell>
          <cell r="E116" t="str">
            <v>AIJA</v>
          </cell>
          <cell r="F116">
            <v>2480</v>
          </cell>
        </row>
        <row r="117">
          <cell r="A117" t="str">
            <v>020202</v>
          </cell>
          <cell r="B117" t="str">
            <v>02</v>
          </cell>
          <cell r="C117" t="str">
            <v>02</v>
          </cell>
          <cell r="D117" t="str">
            <v>02</v>
          </cell>
          <cell r="E117" t="str">
            <v>CORIS</v>
          </cell>
          <cell r="F117">
            <v>1896</v>
          </cell>
        </row>
        <row r="118">
          <cell r="A118" t="str">
            <v>020203</v>
          </cell>
          <cell r="B118" t="str">
            <v>02</v>
          </cell>
          <cell r="C118" t="str">
            <v>02</v>
          </cell>
          <cell r="D118" t="str">
            <v>03</v>
          </cell>
          <cell r="E118" t="str">
            <v>HUACLLAN</v>
          </cell>
          <cell r="F118">
            <v>453</v>
          </cell>
        </row>
        <row r="119">
          <cell r="A119" t="str">
            <v>020204</v>
          </cell>
          <cell r="B119" t="str">
            <v>02</v>
          </cell>
          <cell r="C119" t="str">
            <v>02</v>
          </cell>
          <cell r="D119" t="str">
            <v>04</v>
          </cell>
          <cell r="E119" t="str">
            <v>LA MERCED</v>
          </cell>
          <cell r="F119">
            <v>3215</v>
          </cell>
        </row>
        <row r="120">
          <cell r="A120" t="str">
            <v>020205</v>
          </cell>
          <cell r="B120" t="str">
            <v>02</v>
          </cell>
          <cell r="C120" t="str">
            <v>02</v>
          </cell>
          <cell r="D120" t="str">
            <v>05</v>
          </cell>
          <cell r="E120" t="str">
            <v>SUCCHA</v>
          </cell>
          <cell r="F120">
            <v>983</v>
          </cell>
        </row>
        <row r="121">
          <cell r="A121" t="str">
            <v>020300</v>
          </cell>
          <cell r="B121" t="str">
            <v>02</v>
          </cell>
          <cell r="C121" t="str">
            <v>03</v>
          </cell>
          <cell r="D121" t="str">
            <v>00</v>
          </cell>
          <cell r="E121" t="str">
            <v>ANTONIO RAYMONDI</v>
          </cell>
          <cell r="F121">
            <v>17938</v>
          </cell>
        </row>
        <row r="122">
          <cell r="A122" t="str">
            <v>020301</v>
          </cell>
          <cell r="B122" t="str">
            <v>02</v>
          </cell>
          <cell r="C122" t="str">
            <v>03</v>
          </cell>
          <cell r="D122" t="str">
            <v>01</v>
          </cell>
          <cell r="E122" t="str">
            <v>LLAMELLIN</v>
          </cell>
          <cell r="F122">
            <v>3883</v>
          </cell>
        </row>
        <row r="123">
          <cell r="A123" t="str">
            <v>020302</v>
          </cell>
          <cell r="B123" t="str">
            <v>02</v>
          </cell>
          <cell r="C123" t="str">
            <v>03</v>
          </cell>
          <cell r="D123" t="str">
            <v>02</v>
          </cell>
          <cell r="E123" t="str">
            <v>ACZO</v>
          </cell>
          <cell r="F123">
            <v>2334</v>
          </cell>
        </row>
        <row r="124">
          <cell r="A124" t="str">
            <v>020303</v>
          </cell>
          <cell r="B124" t="str">
            <v>02</v>
          </cell>
          <cell r="C124" t="str">
            <v>03</v>
          </cell>
          <cell r="D124" t="str">
            <v>03</v>
          </cell>
          <cell r="E124" t="str">
            <v>CHACCHO</v>
          </cell>
          <cell r="F124">
            <v>2156</v>
          </cell>
        </row>
        <row r="125">
          <cell r="A125" t="str">
            <v>020304</v>
          </cell>
          <cell r="B125" t="str">
            <v>02</v>
          </cell>
          <cell r="C125" t="str">
            <v>03</v>
          </cell>
          <cell r="D125" t="str">
            <v>04</v>
          </cell>
          <cell r="E125" t="str">
            <v>CHINGAS</v>
          </cell>
          <cell r="F125">
            <v>2082</v>
          </cell>
        </row>
        <row r="126">
          <cell r="A126" t="str">
            <v>020305</v>
          </cell>
          <cell r="B126" t="str">
            <v>02</v>
          </cell>
          <cell r="C126" t="str">
            <v>03</v>
          </cell>
          <cell r="D126" t="str">
            <v>05</v>
          </cell>
          <cell r="E126" t="str">
            <v>MIRGAS</v>
          </cell>
          <cell r="F126">
            <v>5830</v>
          </cell>
        </row>
        <row r="127">
          <cell r="A127" t="str">
            <v>020306</v>
          </cell>
          <cell r="B127" t="str">
            <v>02</v>
          </cell>
          <cell r="C127" t="str">
            <v>03</v>
          </cell>
          <cell r="D127" t="str">
            <v>06</v>
          </cell>
          <cell r="E127" t="str">
            <v>SAN JUAN DE RONTOY</v>
          </cell>
          <cell r="F127">
            <v>1653</v>
          </cell>
        </row>
        <row r="128">
          <cell r="A128" t="str">
            <v>020400</v>
          </cell>
          <cell r="B128" t="str">
            <v>02</v>
          </cell>
          <cell r="C128" t="str">
            <v>04</v>
          </cell>
          <cell r="D128" t="str">
            <v>00</v>
          </cell>
          <cell r="E128" t="str">
            <v>ASUNCION</v>
          </cell>
          <cell r="F128">
            <v>9933</v>
          </cell>
        </row>
        <row r="129">
          <cell r="A129" t="str">
            <v>020401</v>
          </cell>
          <cell r="B129" t="str">
            <v>02</v>
          </cell>
          <cell r="C129" t="str">
            <v>04</v>
          </cell>
          <cell r="D129" t="str">
            <v>01</v>
          </cell>
          <cell r="E129" t="str">
            <v>CHACAS</v>
          </cell>
          <cell r="F129">
            <v>5825</v>
          </cell>
        </row>
        <row r="130">
          <cell r="A130" t="str">
            <v>020402</v>
          </cell>
          <cell r="B130" t="str">
            <v>02</v>
          </cell>
          <cell r="C130" t="str">
            <v>04</v>
          </cell>
          <cell r="D130" t="str">
            <v>02</v>
          </cell>
          <cell r="E130" t="str">
            <v>ACOCHACA</v>
          </cell>
          <cell r="F130">
            <v>4108</v>
          </cell>
        </row>
        <row r="131">
          <cell r="A131" t="str">
            <v>020500</v>
          </cell>
          <cell r="B131" t="str">
            <v>02</v>
          </cell>
          <cell r="C131" t="str">
            <v>05</v>
          </cell>
          <cell r="D131" t="str">
            <v>00</v>
          </cell>
          <cell r="E131" t="str">
            <v>BOLOGNESI</v>
          </cell>
          <cell r="F131">
            <v>26739</v>
          </cell>
        </row>
        <row r="132">
          <cell r="A132" t="str">
            <v>020501</v>
          </cell>
          <cell r="B132" t="str">
            <v>02</v>
          </cell>
          <cell r="C132" t="str">
            <v>05</v>
          </cell>
          <cell r="D132" t="str">
            <v>01</v>
          </cell>
          <cell r="E132" t="str">
            <v>CHIQUIAN</v>
          </cell>
          <cell r="F132">
            <v>4602</v>
          </cell>
        </row>
        <row r="133">
          <cell r="A133" t="str">
            <v>020502</v>
          </cell>
          <cell r="B133" t="str">
            <v>02</v>
          </cell>
          <cell r="C133" t="str">
            <v>05</v>
          </cell>
          <cell r="D133" t="str">
            <v>02</v>
          </cell>
          <cell r="E133" t="str">
            <v>ABELARDO PARDO LEZAMETA</v>
          </cell>
          <cell r="F133">
            <v>278</v>
          </cell>
        </row>
        <row r="134">
          <cell r="A134" t="str">
            <v>020503</v>
          </cell>
          <cell r="B134" t="str">
            <v>02</v>
          </cell>
          <cell r="C134" t="str">
            <v>05</v>
          </cell>
          <cell r="D134" t="str">
            <v>03</v>
          </cell>
          <cell r="E134" t="str">
            <v>ANTONIO RAYMONDI</v>
          </cell>
          <cell r="F134">
            <v>1265</v>
          </cell>
        </row>
        <row r="135">
          <cell r="A135" t="str">
            <v>020504</v>
          </cell>
          <cell r="B135" t="str">
            <v>02</v>
          </cell>
          <cell r="C135" t="str">
            <v>05</v>
          </cell>
          <cell r="D135" t="str">
            <v>04</v>
          </cell>
          <cell r="E135" t="str">
            <v>AQUIA</v>
          </cell>
          <cell r="F135">
            <v>2833</v>
          </cell>
        </row>
        <row r="136">
          <cell r="A136" t="str">
            <v>020505</v>
          </cell>
          <cell r="B136" t="str">
            <v>02</v>
          </cell>
          <cell r="C136" t="str">
            <v>05</v>
          </cell>
          <cell r="D136" t="str">
            <v>05</v>
          </cell>
          <cell r="E136" t="str">
            <v>CAJACAY</v>
          </cell>
          <cell r="F136">
            <v>1798</v>
          </cell>
        </row>
        <row r="137">
          <cell r="A137" t="str">
            <v>020506</v>
          </cell>
          <cell r="B137" t="str">
            <v>02</v>
          </cell>
          <cell r="C137" t="str">
            <v>05</v>
          </cell>
          <cell r="D137" t="str">
            <v>06</v>
          </cell>
          <cell r="E137" t="str">
            <v>CANIS</v>
          </cell>
          <cell r="F137">
            <v>271</v>
          </cell>
        </row>
        <row r="138">
          <cell r="A138" t="str">
            <v>020507</v>
          </cell>
          <cell r="B138" t="str">
            <v>02</v>
          </cell>
          <cell r="C138" t="str">
            <v>05</v>
          </cell>
          <cell r="D138" t="str">
            <v>07</v>
          </cell>
          <cell r="E138" t="str">
            <v>COLQUIOC</v>
          </cell>
          <cell r="F138">
            <v>2067</v>
          </cell>
        </row>
        <row r="139">
          <cell r="A139" t="str">
            <v>020508</v>
          </cell>
          <cell r="B139" t="str">
            <v>02</v>
          </cell>
          <cell r="C139" t="str">
            <v>05</v>
          </cell>
          <cell r="D139" t="str">
            <v>08</v>
          </cell>
          <cell r="E139" t="str">
            <v>HUALLANCA</v>
          </cell>
          <cell r="F139">
            <v>6333</v>
          </cell>
        </row>
        <row r="140">
          <cell r="A140" t="str">
            <v>020509</v>
          </cell>
          <cell r="B140" t="str">
            <v>02</v>
          </cell>
          <cell r="C140" t="str">
            <v>05</v>
          </cell>
          <cell r="D140" t="str">
            <v>09</v>
          </cell>
          <cell r="E140" t="str">
            <v>HUASTA</v>
          </cell>
          <cell r="F140">
            <v>2362</v>
          </cell>
        </row>
        <row r="141">
          <cell r="A141" t="str">
            <v>020510</v>
          </cell>
          <cell r="B141" t="str">
            <v>02</v>
          </cell>
          <cell r="C141" t="str">
            <v>05</v>
          </cell>
          <cell r="D141" t="str">
            <v>10</v>
          </cell>
          <cell r="E141" t="str">
            <v>HUAYLLACAYAN</v>
          </cell>
          <cell r="F141">
            <v>1364</v>
          </cell>
        </row>
        <row r="142">
          <cell r="A142" t="str">
            <v>020511</v>
          </cell>
          <cell r="B142" t="str">
            <v>02</v>
          </cell>
          <cell r="C142" t="str">
            <v>05</v>
          </cell>
          <cell r="D142" t="str">
            <v>11</v>
          </cell>
          <cell r="E142" t="str">
            <v>LA PRIMAVERA</v>
          </cell>
          <cell r="F142">
            <v>321</v>
          </cell>
        </row>
        <row r="143">
          <cell r="A143" t="str">
            <v>020512</v>
          </cell>
          <cell r="B143" t="str">
            <v>02</v>
          </cell>
          <cell r="C143" t="str">
            <v>05</v>
          </cell>
          <cell r="D143" t="str">
            <v>12</v>
          </cell>
          <cell r="E143" t="str">
            <v>MANGAS</v>
          </cell>
          <cell r="F143">
            <v>568</v>
          </cell>
        </row>
        <row r="144">
          <cell r="A144" t="str">
            <v>020513</v>
          </cell>
          <cell r="B144" t="str">
            <v>02</v>
          </cell>
          <cell r="C144" t="str">
            <v>05</v>
          </cell>
          <cell r="D144" t="str">
            <v>13</v>
          </cell>
          <cell r="E144" t="str">
            <v>PACLLON</v>
          </cell>
          <cell r="F144">
            <v>1422</v>
          </cell>
        </row>
        <row r="145">
          <cell r="A145" t="str">
            <v>020514</v>
          </cell>
          <cell r="B145" t="str">
            <v>02</v>
          </cell>
          <cell r="C145" t="str">
            <v>05</v>
          </cell>
          <cell r="D145" t="str">
            <v>14</v>
          </cell>
          <cell r="E145" t="str">
            <v>SAN MIGUEL DE CORPANQUI</v>
          </cell>
          <cell r="F145">
            <v>379</v>
          </cell>
        </row>
        <row r="146">
          <cell r="A146" t="str">
            <v>020515</v>
          </cell>
          <cell r="B146" t="str">
            <v>02</v>
          </cell>
          <cell r="C146" t="str">
            <v>05</v>
          </cell>
          <cell r="D146" t="str">
            <v>15</v>
          </cell>
          <cell r="E146" t="str">
            <v>TICLLOS</v>
          </cell>
          <cell r="F146">
            <v>876</v>
          </cell>
        </row>
        <row r="147">
          <cell r="A147" t="str">
            <v>020600</v>
          </cell>
          <cell r="B147" t="str">
            <v>02</v>
          </cell>
          <cell r="C147" t="str">
            <v>06</v>
          </cell>
          <cell r="D147" t="str">
            <v>00</v>
          </cell>
          <cell r="E147" t="str">
            <v>CARHUAZ</v>
          </cell>
          <cell r="F147">
            <v>45699</v>
          </cell>
        </row>
        <row r="148">
          <cell r="A148" t="str">
            <v>020601</v>
          </cell>
          <cell r="B148" t="str">
            <v>02</v>
          </cell>
          <cell r="C148" t="str">
            <v>06</v>
          </cell>
          <cell r="D148" t="str">
            <v>01</v>
          </cell>
          <cell r="E148" t="str">
            <v>CARHUAZ</v>
          </cell>
          <cell r="F148">
            <v>14408</v>
          </cell>
        </row>
        <row r="149">
          <cell r="A149" t="str">
            <v>020602</v>
          </cell>
          <cell r="B149" t="str">
            <v>02</v>
          </cell>
          <cell r="C149" t="str">
            <v>06</v>
          </cell>
          <cell r="D149" t="str">
            <v>02</v>
          </cell>
          <cell r="E149" t="str">
            <v>ACOPAMPA</v>
          </cell>
          <cell r="F149">
            <v>2408</v>
          </cell>
        </row>
        <row r="150">
          <cell r="A150" t="str">
            <v>020603</v>
          </cell>
          <cell r="B150" t="str">
            <v>02</v>
          </cell>
          <cell r="C150" t="str">
            <v>06</v>
          </cell>
          <cell r="D150" t="str">
            <v>03</v>
          </cell>
          <cell r="E150" t="str">
            <v>AMASHCA</v>
          </cell>
          <cell r="F150">
            <v>1786</v>
          </cell>
        </row>
        <row r="151">
          <cell r="A151" t="str">
            <v>020604</v>
          </cell>
          <cell r="B151" t="str">
            <v>02</v>
          </cell>
          <cell r="C151" t="str">
            <v>06</v>
          </cell>
          <cell r="D151" t="str">
            <v>04</v>
          </cell>
          <cell r="E151" t="str">
            <v>ANTA</v>
          </cell>
          <cell r="F151">
            <v>2513</v>
          </cell>
        </row>
        <row r="152">
          <cell r="A152" t="str">
            <v>020605</v>
          </cell>
          <cell r="B152" t="str">
            <v>02</v>
          </cell>
          <cell r="C152" t="str">
            <v>06</v>
          </cell>
          <cell r="D152" t="str">
            <v>05</v>
          </cell>
          <cell r="E152" t="str">
            <v>ATAQUERO</v>
          </cell>
          <cell r="F152">
            <v>1017</v>
          </cell>
        </row>
        <row r="153">
          <cell r="A153" t="str">
            <v>020606</v>
          </cell>
          <cell r="B153" t="str">
            <v>02</v>
          </cell>
          <cell r="C153" t="str">
            <v>06</v>
          </cell>
          <cell r="D153" t="str">
            <v>06</v>
          </cell>
          <cell r="E153" t="str">
            <v>MARCARA</v>
          </cell>
          <cell r="F153">
            <v>9351</v>
          </cell>
        </row>
        <row r="154">
          <cell r="A154" t="str">
            <v>020607</v>
          </cell>
          <cell r="B154" t="str">
            <v>02</v>
          </cell>
          <cell r="C154" t="str">
            <v>06</v>
          </cell>
          <cell r="D154" t="str">
            <v>07</v>
          </cell>
          <cell r="E154" t="str">
            <v>PARIAHUANCA</v>
          </cell>
          <cell r="F154">
            <v>1782</v>
          </cell>
        </row>
        <row r="155">
          <cell r="A155" t="str">
            <v>020608</v>
          </cell>
          <cell r="B155" t="str">
            <v>02</v>
          </cell>
          <cell r="C155" t="str">
            <v>06</v>
          </cell>
          <cell r="D155" t="str">
            <v>08</v>
          </cell>
          <cell r="E155" t="str">
            <v>SAN MIGUEL DE ACO</v>
          </cell>
          <cell r="F155">
            <v>2436</v>
          </cell>
        </row>
        <row r="156">
          <cell r="A156" t="str">
            <v>020609</v>
          </cell>
          <cell r="B156" t="str">
            <v>02</v>
          </cell>
          <cell r="C156" t="str">
            <v>06</v>
          </cell>
          <cell r="D156" t="str">
            <v>09</v>
          </cell>
          <cell r="E156" t="str">
            <v>SHILLA</v>
          </cell>
          <cell r="F156">
            <v>3303</v>
          </cell>
        </row>
        <row r="157">
          <cell r="A157" t="str">
            <v>020610</v>
          </cell>
          <cell r="B157" t="str">
            <v>02</v>
          </cell>
          <cell r="C157" t="str">
            <v>06</v>
          </cell>
          <cell r="D157" t="str">
            <v>10</v>
          </cell>
          <cell r="E157" t="str">
            <v>TINCO</v>
          </cell>
          <cell r="F157">
            <v>3355</v>
          </cell>
        </row>
        <row r="158">
          <cell r="A158" t="str">
            <v>020611</v>
          </cell>
          <cell r="B158" t="str">
            <v>02</v>
          </cell>
          <cell r="C158" t="str">
            <v>06</v>
          </cell>
          <cell r="D158" t="str">
            <v>11</v>
          </cell>
          <cell r="E158" t="str">
            <v>YUNGAR</v>
          </cell>
          <cell r="F158">
            <v>3340</v>
          </cell>
        </row>
        <row r="159">
          <cell r="A159" t="str">
            <v>020700</v>
          </cell>
          <cell r="B159" t="str">
            <v>02</v>
          </cell>
          <cell r="C159" t="str">
            <v>07</v>
          </cell>
          <cell r="D159" t="str">
            <v>00</v>
          </cell>
          <cell r="E159" t="str">
            <v>CARLOS FERMIN FITZCARRALD</v>
          </cell>
          <cell r="F159">
            <v>21784</v>
          </cell>
        </row>
        <row r="160">
          <cell r="A160" t="str">
            <v>020701</v>
          </cell>
          <cell r="B160" t="str">
            <v>02</v>
          </cell>
          <cell r="C160" t="str">
            <v>07</v>
          </cell>
          <cell r="D160" t="str">
            <v>01</v>
          </cell>
          <cell r="E160" t="str">
            <v>SAN LUIS</v>
          </cell>
          <cell r="F160">
            <v>12298</v>
          </cell>
        </row>
        <row r="161">
          <cell r="A161" t="str">
            <v>020702</v>
          </cell>
          <cell r="B161" t="str">
            <v>02</v>
          </cell>
          <cell r="C161" t="str">
            <v>07</v>
          </cell>
          <cell r="D161" t="str">
            <v>02</v>
          </cell>
          <cell r="E161" t="str">
            <v>SAN NICOLAS</v>
          </cell>
          <cell r="F161">
            <v>3781</v>
          </cell>
        </row>
        <row r="162">
          <cell r="A162" t="str">
            <v>020703</v>
          </cell>
          <cell r="B162" t="str">
            <v>02</v>
          </cell>
          <cell r="C162" t="str">
            <v>07</v>
          </cell>
          <cell r="D162" t="str">
            <v>03</v>
          </cell>
          <cell r="E162" t="str">
            <v>YAUYA</v>
          </cell>
          <cell r="F162">
            <v>5705</v>
          </cell>
        </row>
        <row r="163">
          <cell r="A163" t="str">
            <v>020800</v>
          </cell>
          <cell r="B163" t="str">
            <v>02</v>
          </cell>
          <cell r="C163" t="str">
            <v>08</v>
          </cell>
          <cell r="D163" t="str">
            <v>00</v>
          </cell>
          <cell r="E163" t="str">
            <v>CASMA</v>
          </cell>
          <cell r="F163">
            <v>43861</v>
          </cell>
        </row>
        <row r="164">
          <cell r="A164" t="str">
            <v>020801</v>
          </cell>
          <cell r="B164" t="str">
            <v>02</v>
          </cell>
          <cell r="C164" t="str">
            <v>08</v>
          </cell>
          <cell r="D164" t="str">
            <v>01</v>
          </cell>
          <cell r="E164" t="str">
            <v>CASMA</v>
          </cell>
          <cell r="F164">
            <v>29898</v>
          </cell>
        </row>
        <row r="165">
          <cell r="A165" t="str">
            <v>020802</v>
          </cell>
          <cell r="B165" t="str">
            <v>02</v>
          </cell>
          <cell r="C165" t="str">
            <v>08</v>
          </cell>
          <cell r="D165" t="str">
            <v>02</v>
          </cell>
          <cell r="E165" t="str">
            <v>BUENA VISTA ALTA</v>
          </cell>
          <cell r="F165">
            <v>4387</v>
          </cell>
        </row>
        <row r="166">
          <cell r="A166" t="str">
            <v>020803</v>
          </cell>
          <cell r="B166" t="str">
            <v>02</v>
          </cell>
          <cell r="C166" t="str">
            <v>08</v>
          </cell>
          <cell r="D166" t="str">
            <v>03</v>
          </cell>
          <cell r="E166" t="str">
            <v>COMANDANTE NOEL</v>
          </cell>
          <cell r="F166">
            <v>2099</v>
          </cell>
        </row>
        <row r="167">
          <cell r="A167" t="str">
            <v>020804</v>
          </cell>
          <cell r="B167" t="str">
            <v>02</v>
          </cell>
          <cell r="C167" t="str">
            <v>08</v>
          </cell>
          <cell r="D167" t="str">
            <v>04</v>
          </cell>
          <cell r="E167" t="str">
            <v>YAUTAN</v>
          </cell>
          <cell r="F167">
            <v>7477</v>
          </cell>
        </row>
        <row r="168">
          <cell r="A168" t="str">
            <v>020900</v>
          </cell>
          <cell r="B168" t="str">
            <v>02</v>
          </cell>
          <cell r="C168" t="str">
            <v>09</v>
          </cell>
          <cell r="D168" t="str">
            <v>00</v>
          </cell>
          <cell r="E168" t="str">
            <v>CORONGO</v>
          </cell>
          <cell r="F168">
            <v>7858</v>
          </cell>
        </row>
        <row r="169">
          <cell r="A169" t="str">
            <v>020901</v>
          </cell>
          <cell r="B169" t="str">
            <v>02</v>
          </cell>
          <cell r="C169" t="str">
            <v>09</v>
          </cell>
          <cell r="D169" t="str">
            <v>01</v>
          </cell>
          <cell r="E169" t="str">
            <v>CORONGO</v>
          </cell>
          <cell r="F169">
            <v>2094</v>
          </cell>
        </row>
        <row r="170">
          <cell r="A170" t="str">
            <v>020902</v>
          </cell>
          <cell r="B170" t="str">
            <v>02</v>
          </cell>
          <cell r="C170" t="str">
            <v>09</v>
          </cell>
          <cell r="D170" t="str">
            <v>02</v>
          </cell>
          <cell r="E170" t="str">
            <v>ACO</v>
          </cell>
          <cell r="F170">
            <v>484</v>
          </cell>
        </row>
        <row r="171">
          <cell r="A171" t="str">
            <v>020903</v>
          </cell>
          <cell r="B171" t="str">
            <v>02</v>
          </cell>
          <cell r="C171" t="str">
            <v>09</v>
          </cell>
          <cell r="D171" t="str">
            <v>03</v>
          </cell>
          <cell r="E171" t="str">
            <v>BAMBAS</v>
          </cell>
          <cell r="F171">
            <v>540</v>
          </cell>
        </row>
        <row r="172">
          <cell r="A172" t="str">
            <v>020904</v>
          </cell>
          <cell r="B172" t="str">
            <v>02</v>
          </cell>
          <cell r="C172" t="str">
            <v>09</v>
          </cell>
          <cell r="D172" t="str">
            <v>04</v>
          </cell>
          <cell r="E172" t="str">
            <v>CUSCA</v>
          </cell>
          <cell r="F172">
            <v>2338</v>
          </cell>
        </row>
        <row r="173">
          <cell r="A173" t="str">
            <v>020905</v>
          </cell>
          <cell r="B173" t="str">
            <v>02</v>
          </cell>
          <cell r="C173" t="str">
            <v>09</v>
          </cell>
          <cell r="D173" t="str">
            <v>05</v>
          </cell>
          <cell r="E173" t="str">
            <v>LA PAMPA</v>
          </cell>
          <cell r="F173">
            <v>1203</v>
          </cell>
        </row>
        <row r="174">
          <cell r="A174" t="str">
            <v>020906</v>
          </cell>
          <cell r="B174" t="str">
            <v>02</v>
          </cell>
          <cell r="C174" t="str">
            <v>09</v>
          </cell>
          <cell r="D174" t="str">
            <v>06</v>
          </cell>
          <cell r="E174" t="str">
            <v>YANAC</v>
          </cell>
          <cell r="F174">
            <v>783</v>
          </cell>
        </row>
        <row r="175">
          <cell r="A175" t="str">
            <v>020907</v>
          </cell>
          <cell r="B175" t="str">
            <v>02</v>
          </cell>
          <cell r="C175" t="str">
            <v>09</v>
          </cell>
          <cell r="D175" t="str">
            <v>07</v>
          </cell>
          <cell r="E175" t="str">
            <v>YUPAN</v>
          </cell>
          <cell r="F175">
            <v>416</v>
          </cell>
        </row>
        <row r="176">
          <cell r="A176" t="str">
            <v>021000</v>
          </cell>
          <cell r="B176" t="str">
            <v>02</v>
          </cell>
          <cell r="C176" t="str">
            <v>10</v>
          </cell>
          <cell r="D176" t="str">
            <v>00</v>
          </cell>
          <cell r="E176" t="str">
            <v>HUARI</v>
          </cell>
          <cell r="F176">
            <v>60433</v>
          </cell>
        </row>
        <row r="177">
          <cell r="A177" t="str">
            <v>021001</v>
          </cell>
          <cell r="B177" t="str">
            <v>02</v>
          </cell>
          <cell r="C177" t="str">
            <v>10</v>
          </cell>
          <cell r="D177" t="str">
            <v>01</v>
          </cell>
          <cell r="E177" t="str">
            <v>HUARI</v>
          </cell>
          <cell r="F177">
            <v>9657</v>
          </cell>
        </row>
        <row r="178">
          <cell r="A178" t="str">
            <v>021002</v>
          </cell>
          <cell r="B178" t="str">
            <v>02</v>
          </cell>
          <cell r="C178" t="str">
            <v>10</v>
          </cell>
          <cell r="D178" t="str">
            <v>02</v>
          </cell>
          <cell r="E178" t="str">
            <v>ANRA</v>
          </cell>
          <cell r="F178">
            <v>1904</v>
          </cell>
        </row>
        <row r="179">
          <cell r="A179" t="str">
            <v>021003</v>
          </cell>
          <cell r="B179" t="str">
            <v>02</v>
          </cell>
          <cell r="C179" t="str">
            <v>10</v>
          </cell>
          <cell r="D179" t="str">
            <v>03</v>
          </cell>
          <cell r="E179" t="str">
            <v>CAJAY</v>
          </cell>
          <cell r="F179">
            <v>3253</v>
          </cell>
        </row>
        <row r="180">
          <cell r="A180" t="str">
            <v>021004</v>
          </cell>
          <cell r="B180" t="str">
            <v>02</v>
          </cell>
          <cell r="C180" t="str">
            <v>10</v>
          </cell>
          <cell r="D180" t="str">
            <v>04</v>
          </cell>
          <cell r="E180" t="str">
            <v>CHAVIN DE HUANTAR</v>
          </cell>
          <cell r="F180">
            <v>8871</v>
          </cell>
        </row>
        <row r="181">
          <cell r="A181" t="str">
            <v>021005</v>
          </cell>
          <cell r="B181" t="str">
            <v>02</v>
          </cell>
          <cell r="C181" t="str">
            <v>10</v>
          </cell>
          <cell r="D181" t="str">
            <v>05</v>
          </cell>
          <cell r="E181" t="str">
            <v>HUACACHI</v>
          </cell>
          <cell r="F181">
            <v>2164</v>
          </cell>
        </row>
        <row r="182">
          <cell r="A182" t="str">
            <v>021006</v>
          </cell>
          <cell r="B182" t="str">
            <v>02</v>
          </cell>
          <cell r="C182" t="str">
            <v>10</v>
          </cell>
          <cell r="D182" t="str">
            <v>06</v>
          </cell>
          <cell r="E182" t="str">
            <v>HUACCHIS</v>
          </cell>
          <cell r="F182">
            <v>2221</v>
          </cell>
        </row>
        <row r="183">
          <cell r="A183" t="str">
            <v>021007</v>
          </cell>
          <cell r="B183" t="str">
            <v>02</v>
          </cell>
          <cell r="C183" t="str">
            <v>10</v>
          </cell>
          <cell r="D183" t="str">
            <v>07</v>
          </cell>
          <cell r="E183" t="str">
            <v>HUACHIS</v>
          </cell>
          <cell r="F183">
            <v>3975</v>
          </cell>
        </row>
        <row r="184">
          <cell r="A184" t="str">
            <v>021008</v>
          </cell>
          <cell r="B184" t="str">
            <v>02</v>
          </cell>
          <cell r="C184" t="str">
            <v>10</v>
          </cell>
          <cell r="D184" t="str">
            <v>08</v>
          </cell>
          <cell r="E184" t="str">
            <v>HUANTAR</v>
          </cell>
          <cell r="F184">
            <v>2995</v>
          </cell>
        </row>
        <row r="185">
          <cell r="A185" t="str">
            <v>021009</v>
          </cell>
          <cell r="B185" t="str">
            <v>02</v>
          </cell>
          <cell r="C185" t="str">
            <v>10</v>
          </cell>
          <cell r="D185" t="str">
            <v>09</v>
          </cell>
          <cell r="E185" t="str">
            <v>MASIN</v>
          </cell>
          <cell r="F185">
            <v>2013</v>
          </cell>
        </row>
        <row r="186">
          <cell r="A186" t="str">
            <v>021010</v>
          </cell>
          <cell r="B186" t="str">
            <v>02</v>
          </cell>
          <cell r="C186" t="str">
            <v>10</v>
          </cell>
          <cell r="D186" t="str">
            <v>10</v>
          </cell>
          <cell r="E186" t="str">
            <v>PAUCAS</v>
          </cell>
          <cell r="F186">
            <v>2239</v>
          </cell>
        </row>
        <row r="187">
          <cell r="A187" t="str">
            <v>021011</v>
          </cell>
          <cell r="B187" t="str">
            <v>02</v>
          </cell>
          <cell r="C187" t="str">
            <v>10</v>
          </cell>
          <cell r="D187" t="str">
            <v>11</v>
          </cell>
          <cell r="E187" t="str">
            <v>PONTO</v>
          </cell>
          <cell r="F187">
            <v>3184</v>
          </cell>
        </row>
        <row r="188">
          <cell r="A188" t="str">
            <v>021012</v>
          </cell>
          <cell r="B188" t="str">
            <v>02</v>
          </cell>
          <cell r="C188" t="str">
            <v>10</v>
          </cell>
          <cell r="D188" t="str">
            <v>12</v>
          </cell>
          <cell r="E188" t="str">
            <v>RAHUAPAMPA</v>
          </cell>
          <cell r="F188">
            <v>856</v>
          </cell>
        </row>
        <row r="189">
          <cell r="A189" t="str">
            <v>021013</v>
          </cell>
          <cell r="B189" t="str">
            <v>02</v>
          </cell>
          <cell r="C189" t="str">
            <v>10</v>
          </cell>
          <cell r="D189" t="str">
            <v>13</v>
          </cell>
          <cell r="E189" t="str">
            <v>RAPAYAN</v>
          </cell>
          <cell r="F189">
            <v>1790</v>
          </cell>
        </row>
        <row r="190">
          <cell r="A190" t="str">
            <v>021014</v>
          </cell>
          <cell r="B190" t="str">
            <v>02</v>
          </cell>
          <cell r="C190" t="str">
            <v>10</v>
          </cell>
          <cell r="D190" t="str">
            <v>14</v>
          </cell>
          <cell r="E190" t="str">
            <v>SAN MARCOS</v>
          </cell>
          <cell r="F190">
            <v>10906</v>
          </cell>
        </row>
        <row r="191">
          <cell r="A191" t="str">
            <v>021015</v>
          </cell>
          <cell r="B191" t="str">
            <v>02</v>
          </cell>
          <cell r="C191" t="str">
            <v>10</v>
          </cell>
          <cell r="D191" t="str">
            <v>15</v>
          </cell>
          <cell r="E191" t="str">
            <v>SAN PEDRO DE CHANA</v>
          </cell>
          <cell r="F191">
            <v>2761</v>
          </cell>
        </row>
        <row r="192">
          <cell r="A192" t="str">
            <v>021016</v>
          </cell>
          <cell r="B192" t="str">
            <v>02</v>
          </cell>
          <cell r="C192" t="str">
            <v>10</v>
          </cell>
          <cell r="D192" t="str">
            <v>16</v>
          </cell>
          <cell r="E192" t="str">
            <v>UCO</v>
          </cell>
          <cell r="F192">
            <v>1644</v>
          </cell>
        </row>
        <row r="193">
          <cell r="A193" t="str">
            <v>021100</v>
          </cell>
          <cell r="B193" t="str">
            <v>02</v>
          </cell>
          <cell r="C193" t="str">
            <v>11</v>
          </cell>
          <cell r="D193" t="str">
            <v>00</v>
          </cell>
          <cell r="E193" t="str">
            <v>HUARMEY</v>
          </cell>
          <cell r="F193">
            <v>28262</v>
          </cell>
        </row>
        <row r="194">
          <cell r="A194" t="str">
            <v>021101</v>
          </cell>
          <cell r="B194" t="str">
            <v>02</v>
          </cell>
          <cell r="C194" t="str">
            <v>11</v>
          </cell>
          <cell r="D194" t="str">
            <v>01</v>
          </cell>
          <cell r="E194" t="str">
            <v>HUARMEY</v>
          </cell>
          <cell r="F194">
            <v>21933</v>
          </cell>
        </row>
        <row r="195">
          <cell r="A195" t="str">
            <v>021102</v>
          </cell>
          <cell r="B195" t="str">
            <v>02</v>
          </cell>
          <cell r="C195" t="str">
            <v>11</v>
          </cell>
          <cell r="D195" t="str">
            <v>02</v>
          </cell>
          <cell r="E195" t="str">
            <v>COCHAPETI</v>
          </cell>
          <cell r="F195">
            <v>958</v>
          </cell>
        </row>
        <row r="196">
          <cell r="A196" t="str">
            <v>021103</v>
          </cell>
          <cell r="B196" t="str">
            <v>02</v>
          </cell>
          <cell r="C196" t="str">
            <v>11</v>
          </cell>
          <cell r="D196" t="str">
            <v>03</v>
          </cell>
          <cell r="E196" t="str">
            <v>CULEBRAS</v>
          </cell>
          <cell r="F196">
            <v>3065</v>
          </cell>
        </row>
        <row r="197">
          <cell r="A197" t="str">
            <v>021104</v>
          </cell>
          <cell r="B197" t="str">
            <v>02</v>
          </cell>
          <cell r="C197" t="str">
            <v>11</v>
          </cell>
          <cell r="D197" t="str">
            <v>04</v>
          </cell>
          <cell r="E197" t="str">
            <v>HUAYAN</v>
          </cell>
          <cell r="F197">
            <v>1194</v>
          </cell>
        </row>
        <row r="198">
          <cell r="A198" t="str">
            <v>021105</v>
          </cell>
          <cell r="B198" t="str">
            <v>02</v>
          </cell>
          <cell r="C198" t="str">
            <v>11</v>
          </cell>
          <cell r="D198" t="str">
            <v>05</v>
          </cell>
          <cell r="E198" t="str">
            <v>MALVAS</v>
          </cell>
          <cell r="F198">
            <v>1112</v>
          </cell>
        </row>
        <row r="199">
          <cell r="A199" t="str">
            <v>021200</v>
          </cell>
          <cell r="B199" t="str">
            <v>02</v>
          </cell>
          <cell r="C199" t="str">
            <v>12</v>
          </cell>
          <cell r="D199" t="str">
            <v>00</v>
          </cell>
          <cell r="E199" t="str">
            <v>HUAYLAS</v>
          </cell>
          <cell r="F199">
            <v>54879</v>
          </cell>
        </row>
        <row r="200">
          <cell r="A200" t="str">
            <v>021201</v>
          </cell>
          <cell r="B200" t="str">
            <v>02</v>
          </cell>
          <cell r="C200" t="str">
            <v>12</v>
          </cell>
          <cell r="D200" t="str">
            <v>01</v>
          </cell>
          <cell r="E200" t="str">
            <v>CARAZ</v>
          </cell>
          <cell r="F200">
            <v>23217</v>
          </cell>
        </row>
        <row r="201">
          <cell r="A201" t="str">
            <v>021202</v>
          </cell>
          <cell r="B201" t="str">
            <v>02</v>
          </cell>
          <cell r="C201" t="str">
            <v>12</v>
          </cell>
          <cell r="D201" t="str">
            <v>02</v>
          </cell>
          <cell r="E201" t="str">
            <v>HUALLANCA</v>
          </cell>
          <cell r="F201">
            <v>930</v>
          </cell>
        </row>
        <row r="202">
          <cell r="A202" t="str">
            <v>021203</v>
          </cell>
          <cell r="B202" t="str">
            <v>02</v>
          </cell>
          <cell r="C202" t="str">
            <v>12</v>
          </cell>
          <cell r="D202" t="str">
            <v>03</v>
          </cell>
          <cell r="E202" t="str">
            <v>HUATA</v>
          </cell>
          <cell r="F202">
            <v>1737</v>
          </cell>
        </row>
        <row r="203">
          <cell r="A203" t="str">
            <v>021204</v>
          </cell>
          <cell r="B203" t="str">
            <v>02</v>
          </cell>
          <cell r="C203" t="str">
            <v>12</v>
          </cell>
          <cell r="D203" t="str">
            <v>04</v>
          </cell>
          <cell r="E203" t="str">
            <v>HUAYLAS</v>
          </cell>
          <cell r="F203">
            <v>1715</v>
          </cell>
        </row>
        <row r="204">
          <cell r="A204" t="str">
            <v>021205</v>
          </cell>
          <cell r="B204" t="str">
            <v>02</v>
          </cell>
          <cell r="C204" t="str">
            <v>12</v>
          </cell>
          <cell r="D204" t="str">
            <v>05</v>
          </cell>
          <cell r="E204" t="str">
            <v>MATO</v>
          </cell>
          <cell r="F204">
            <v>2372</v>
          </cell>
        </row>
        <row r="205">
          <cell r="A205" t="str">
            <v>021206</v>
          </cell>
          <cell r="B205" t="str">
            <v>02</v>
          </cell>
          <cell r="C205" t="str">
            <v>12</v>
          </cell>
          <cell r="D205" t="str">
            <v>06</v>
          </cell>
          <cell r="E205" t="str">
            <v>PAMPAROMAS</v>
          </cell>
          <cell r="F205">
            <v>8862</v>
          </cell>
        </row>
        <row r="206">
          <cell r="A206" t="str">
            <v>021207</v>
          </cell>
          <cell r="B206" t="str">
            <v>02</v>
          </cell>
          <cell r="C206" t="str">
            <v>12</v>
          </cell>
          <cell r="D206" t="str">
            <v>07</v>
          </cell>
          <cell r="E206" t="str">
            <v>PUEBLO LIBRE</v>
          </cell>
          <cell r="F206">
            <v>7047</v>
          </cell>
        </row>
        <row r="207">
          <cell r="A207" t="str">
            <v>021208</v>
          </cell>
          <cell r="B207" t="str">
            <v>02</v>
          </cell>
          <cell r="C207" t="str">
            <v>12</v>
          </cell>
          <cell r="D207" t="str">
            <v>08</v>
          </cell>
          <cell r="E207" t="str">
            <v>SANTA CRUZ</v>
          </cell>
          <cell r="F207">
            <v>5294</v>
          </cell>
        </row>
        <row r="208">
          <cell r="A208" t="str">
            <v>021209</v>
          </cell>
          <cell r="B208" t="str">
            <v>02</v>
          </cell>
          <cell r="C208" t="str">
            <v>12</v>
          </cell>
          <cell r="D208" t="str">
            <v>09</v>
          </cell>
          <cell r="E208" t="str">
            <v>SANTO TORIBIO</v>
          </cell>
          <cell r="F208">
            <v>1763</v>
          </cell>
        </row>
        <row r="209">
          <cell r="A209" t="str">
            <v>021210</v>
          </cell>
          <cell r="B209" t="str">
            <v>02</v>
          </cell>
          <cell r="C209" t="str">
            <v>12</v>
          </cell>
          <cell r="D209" t="str">
            <v>10</v>
          </cell>
          <cell r="E209" t="str">
            <v>YURACMARCA</v>
          </cell>
          <cell r="F209">
            <v>1942</v>
          </cell>
        </row>
        <row r="210">
          <cell r="A210" t="str">
            <v>021300</v>
          </cell>
          <cell r="B210" t="str">
            <v>02</v>
          </cell>
          <cell r="C210" t="str">
            <v>13</v>
          </cell>
          <cell r="D210" t="str">
            <v>00</v>
          </cell>
          <cell r="E210" t="str">
            <v>MARISCAL LUZURIAGA</v>
          </cell>
          <cell r="F210">
            <v>24272</v>
          </cell>
        </row>
        <row r="211">
          <cell r="A211" t="str">
            <v>021301</v>
          </cell>
          <cell r="B211" t="str">
            <v>02</v>
          </cell>
          <cell r="C211" t="str">
            <v>13</v>
          </cell>
          <cell r="D211" t="str">
            <v>01</v>
          </cell>
          <cell r="E211" t="str">
            <v>PISCOBAMBA</v>
          </cell>
          <cell r="F211">
            <v>3757</v>
          </cell>
        </row>
        <row r="212">
          <cell r="A212" t="str">
            <v>021302</v>
          </cell>
          <cell r="B212" t="str">
            <v>02</v>
          </cell>
          <cell r="C212" t="str">
            <v>13</v>
          </cell>
          <cell r="D212" t="str">
            <v>02</v>
          </cell>
          <cell r="E212" t="str">
            <v>CASCA</v>
          </cell>
          <cell r="F212">
            <v>4414</v>
          </cell>
        </row>
        <row r="213">
          <cell r="A213" t="str">
            <v>021303</v>
          </cell>
          <cell r="B213" t="str">
            <v>02</v>
          </cell>
          <cell r="C213" t="str">
            <v>13</v>
          </cell>
          <cell r="D213" t="str">
            <v>03</v>
          </cell>
          <cell r="E213" t="str">
            <v>ELEAZAR GUZMAN BARRON</v>
          </cell>
          <cell r="F213">
            <v>1240</v>
          </cell>
        </row>
        <row r="214">
          <cell r="A214" t="str">
            <v>021304</v>
          </cell>
          <cell r="B214" t="str">
            <v>02</v>
          </cell>
          <cell r="C214" t="str">
            <v>13</v>
          </cell>
          <cell r="D214" t="str">
            <v>04</v>
          </cell>
          <cell r="E214" t="str">
            <v>FIDEL OLIVAS ESCUDERO</v>
          </cell>
          <cell r="F214">
            <v>2275</v>
          </cell>
        </row>
        <row r="215">
          <cell r="A215" t="str">
            <v>021305</v>
          </cell>
          <cell r="B215" t="str">
            <v>02</v>
          </cell>
          <cell r="C215" t="str">
            <v>13</v>
          </cell>
          <cell r="D215" t="str">
            <v>05</v>
          </cell>
          <cell r="E215" t="str">
            <v>LLAMA</v>
          </cell>
          <cell r="F215">
            <v>1541</v>
          </cell>
        </row>
        <row r="216">
          <cell r="A216" t="str">
            <v>021306</v>
          </cell>
          <cell r="B216" t="str">
            <v>02</v>
          </cell>
          <cell r="C216" t="str">
            <v>13</v>
          </cell>
          <cell r="D216" t="str">
            <v>06</v>
          </cell>
          <cell r="E216" t="str">
            <v>LLUMPA</v>
          </cell>
          <cell r="F216">
            <v>6478</v>
          </cell>
        </row>
        <row r="217">
          <cell r="A217" t="str">
            <v>021307</v>
          </cell>
          <cell r="B217" t="str">
            <v>02</v>
          </cell>
          <cell r="C217" t="str">
            <v>13</v>
          </cell>
          <cell r="D217" t="str">
            <v>07</v>
          </cell>
          <cell r="E217" t="str">
            <v>LUCMA</v>
          </cell>
          <cell r="F217">
            <v>3401</v>
          </cell>
        </row>
        <row r="218">
          <cell r="A218" t="str">
            <v>021308</v>
          </cell>
          <cell r="B218" t="str">
            <v>02</v>
          </cell>
          <cell r="C218" t="str">
            <v>13</v>
          </cell>
          <cell r="D218" t="str">
            <v>08</v>
          </cell>
          <cell r="E218" t="str">
            <v>MUSGA</v>
          </cell>
          <cell r="F218">
            <v>1166</v>
          </cell>
        </row>
        <row r="219">
          <cell r="A219" t="str">
            <v>021400</v>
          </cell>
          <cell r="B219" t="str">
            <v>02</v>
          </cell>
          <cell r="C219" t="str">
            <v>14</v>
          </cell>
          <cell r="D219" t="str">
            <v>00</v>
          </cell>
          <cell r="E219" t="str">
            <v>OCROS</v>
          </cell>
          <cell r="F219">
            <v>7048</v>
          </cell>
        </row>
        <row r="220">
          <cell r="A220" t="str">
            <v>021401</v>
          </cell>
          <cell r="B220" t="str">
            <v>02</v>
          </cell>
          <cell r="C220" t="str">
            <v>14</v>
          </cell>
          <cell r="D220" t="str">
            <v>01</v>
          </cell>
          <cell r="E220" t="str">
            <v>OCROS</v>
          </cell>
          <cell r="F220">
            <v>1524</v>
          </cell>
        </row>
        <row r="221">
          <cell r="A221" t="str">
            <v>021402</v>
          </cell>
          <cell r="B221" t="str">
            <v>02</v>
          </cell>
          <cell r="C221" t="str">
            <v>14</v>
          </cell>
          <cell r="D221" t="str">
            <v>02</v>
          </cell>
          <cell r="E221" t="str">
            <v>ACAS</v>
          </cell>
          <cell r="F221">
            <v>431</v>
          </cell>
        </row>
        <row r="222">
          <cell r="A222" t="str">
            <v>021403</v>
          </cell>
          <cell r="B222" t="str">
            <v>02</v>
          </cell>
          <cell r="C222" t="str">
            <v>14</v>
          </cell>
          <cell r="D222" t="str">
            <v>03</v>
          </cell>
          <cell r="E222" t="str">
            <v>CAJAMARQUILLA</v>
          </cell>
          <cell r="F222">
            <v>189</v>
          </cell>
        </row>
        <row r="223">
          <cell r="A223" t="str">
            <v>021404</v>
          </cell>
          <cell r="B223" t="str">
            <v>02</v>
          </cell>
          <cell r="C223" t="str">
            <v>14</v>
          </cell>
          <cell r="D223" t="str">
            <v>04</v>
          </cell>
          <cell r="E223" t="str">
            <v>CARHUAPAMPA</v>
          </cell>
          <cell r="F223">
            <v>383</v>
          </cell>
        </row>
        <row r="224">
          <cell r="A224" t="str">
            <v>021405</v>
          </cell>
          <cell r="B224" t="str">
            <v>02</v>
          </cell>
          <cell r="C224" t="str">
            <v>14</v>
          </cell>
          <cell r="D224" t="str">
            <v>05</v>
          </cell>
          <cell r="E224" t="str">
            <v>COCHAS</v>
          </cell>
          <cell r="F224">
            <v>1202</v>
          </cell>
        </row>
        <row r="225">
          <cell r="A225" t="str">
            <v>021406</v>
          </cell>
          <cell r="B225" t="str">
            <v>02</v>
          </cell>
          <cell r="C225" t="str">
            <v>14</v>
          </cell>
          <cell r="D225" t="str">
            <v>06</v>
          </cell>
          <cell r="E225" t="str">
            <v>CONGAS</v>
          </cell>
          <cell r="F225">
            <v>1264</v>
          </cell>
        </row>
        <row r="226">
          <cell r="A226" t="str">
            <v>021407</v>
          </cell>
          <cell r="B226" t="str">
            <v>02</v>
          </cell>
          <cell r="C226" t="str">
            <v>14</v>
          </cell>
          <cell r="D226" t="str">
            <v>07</v>
          </cell>
          <cell r="E226" t="str">
            <v>LLIPA</v>
          </cell>
          <cell r="F226">
            <v>216</v>
          </cell>
        </row>
        <row r="227">
          <cell r="A227" t="str">
            <v>021408</v>
          </cell>
          <cell r="B227" t="str">
            <v>02</v>
          </cell>
          <cell r="C227" t="str">
            <v>14</v>
          </cell>
          <cell r="D227" t="str">
            <v>08</v>
          </cell>
          <cell r="E227" t="str">
            <v>SAN CRISTOBAL DE RAJAN</v>
          </cell>
          <cell r="F227">
            <v>487</v>
          </cell>
        </row>
        <row r="228">
          <cell r="A228" t="str">
            <v>021409</v>
          </cell>
          <cell r="B228" t="str">
            <v>02</v>
          </cell>
          <cell r="C228" t="str">
            <v>14</v>
          </cell>
          <cell r="D228" t="str">
            <v>09</v>
          </cell>
          <cell r="E228" t="str">
            <v>SAN PEDRO</v>
          </cell>
          <cell r="F228">
            <v>968</v>
          </cell>
        </row>
        <row r="229">
          <cell r="A229" t="str">
            <v>021410</v>
          </cell>
          <cell r="B229" t="str">
            <v>02</v>
          </cell>
          <cell r="C229" t="str">
            <v>14</v>
          </cell>
          <cell r="D229" t="str">
            <v>10</v>
          </cell>
          <cell r="E229" t="str">
            <v>SANTIAGO DE CHILCAS</v>
          </cell>
          <cell r="F229">
            <v>384</v>
          </cell>
        </row>
        <row r="230">
          <cell r="A230" t="str">
            <v>021500</v>
          </cell>
          <cell r="B230" t="str">
            <v>02</v>
          </cell>
          <cell r="C230" t="str">
            <v>15</v>
          </cell>
          <cell r="D230" t="str">
            <v>00</v>
          </cell>
          <cell r="E230" t="str">
            <v>PALLASCA</v>
          </cell>
          <cell r="F230">
            <v>29505</v>
          </cell>
        </row>
        <row r="231">
          <cell r="A231" t="str">
            <v>021501</v>
          </cell>
          <cell r="B231" t="str">
            <v>02</v>
          </cell>
          <cell r="C231" t="str">
            <v>15</v>
          </cell>
          <cell r="D231" t="str">
            <v>01</v>
          </cell>
          <cell r="E231" t="str">
            <v>CABANA</v>
          </cell>
          <cell r="F231">
            <v>2993</v>
          </cell>
        </row>
        <row r="232">
          <cell r="A232" t="str">
            <v>021502</v>
          </cell>
          <cell r="B232" t="str">
            <v>02</v>
          </cell>
          <cell r="C232" t="str">
            <v>15</v>
          </cell>
          <cell r="D232" t="str">
            <v>02</v>
          </cell>
          <cell r="E232" t="str">
            <v>BOLOGNESI</v>
          </cell>
          <cell r="F232">
            <v>1480</v>
          </cell>
        </row>
        <row r="233">
          <cell r="A233" t="str">
            <v>021503</v>
          </cell>
          <cell r="B233" t="str">
            <v>02</v>
          </cell>
          <cell r="C233" t="str">
            <v>15</v>
          </cell>
          <cell r="D233" t="str">
            <v>03</v>
          </cell>
          <cell r="E233" t="str">
            <v>CONCHUCOS</v>
          </cell>
          <cell r="F233">
            <v>7917</v>
          </cell>
        </row>
        <row r="234">
          <cell r="A234" t="str">
            <v>021504</v>
          </cell>
          <cell r="B234" t="str">
            <v>02</v>
          </cell>
          <cell r="C234" t="str">
            <v>15</v>
          </cell>
          <cell r="D234" t="str">
            <v>04</v>
          </cell>
          <cell r="E234" t="str">
            <v>HUACASCHUQUE</v>
          </cell>
          <cell r="F234">
            <v>735</v>
          </cell>
        </row>
        <row r="235">
          <cell r="A235" t="str">
            <v>021505</v>
          </cell>
          <cell r="B235" t="str">
            <v>02</v>
          </cell>
          <cell r="C235" t="str">
            <v>15</v>
          </cell>
          <cell r="D235" t="str">
            <v>05</v>
          </cell>
          <cell r="E235" t="str">
            <v>HUANDOVAL</v>
          </cell>
          <cell r="F235">
            <v>1207</v>
          </cell>
        </row>
        <row r="236">
          <cell r="A236" t="str">
            <v>021506</v>
          </cell>
          <cell r="B236" t="str">
            <v>02</v>
          </cell>
          <cell r="C236" t="str">
            <v>15</v>
          </cell>
          <cell r="D236" t="str">
            <v>06</v>
          </cell>
          <cell r="E236" t="str">
            <v>LACABAMBA</v>
          </cell>
          <cell r="F236">
            <v>936</v>
          </cell>
        </row>
        <row r="237">
          <cell r="A237" t="str">
            <v>021507</v>
          </cell>
          <cell r="B237" t="str">
            <v>02</v>
          </cell>
          <cell r="C237" t="str">
            <v>15</v>
          </cell>
          <cell r="D237" t="str">
            <v>07</v>
          </cell>
          <cell r="E237" t="str">
            <v>LLAPO</v>
          </cell>
          <cell r="F237">
            <v>662</v>
          </cell>
        </row>
        <row r="238">
          <cell r="A238" t="str">
            <v>021508</v>
          </cell>
          <cell r="B238" t="str">
            <v>02</v>
          </cell>
          <cell r="C238" t="str">
            <v>15</v>
          </cell>
          <cell r="D238" t="str">
            <v>08</v>
          </cell>
          <cell r="E238" t="str">
            <v>PALLASCA</v>
          </cell>
          <cell r="F238">
            <v>2793</v>
          </cell>
        </row>
        <row r="239">
          <cell r="A239" t="str">
            <v>021509</v>
          </cell>
          <cell r="B239" t="str">
            <v>02</v>
          </cell>
          <cell r="C239" t="str">
            <v>15</v>
          </cell>
          <cell r="D239" t="str">
            <v>09</v>
          </cell>
          <cell r="E239" t="str">
            <v>PAMPAS</v>
          </cell>
          <cell r="F239">
            <v>6149</v>
          </cell>
        </row>
        <row r="240">
          <cell r="A240" t="str">
            <v>021510</v>
          </cell>
          <cell r="B240" t="str">
            <v>02</v>
          </cell>
          <cell r="C240" t="str">
            <v>15</v>
          </cell>
          <cell r="D240" t="str">
            <v>10</v>
          </cell>
          <cell r="E240" t="str">
            <v>SANTA ROSA</v>
          </cell>
          <cell r="F240">
            <v>1232</v>
          </cell>
        </row>
        <row r="241">
          <cell r="A241" t="str">
            <v>021511</v>
          </cell>
          <cell r="B241" t="str">
            <v>02</v>
          </cell>
          <cell r="C241" t="str">
            <v>15</v>
          </cell>
          <cell r="D241" t="str">
            <v>11</v>
          </cell>
          <cell r="E241" t="str">
            <v>TAUCA</v>
          </cell>
          <cell r="F241">
            <v>3401</v>
          </cell>
        </row>
        <row r="242">
          <cell r="A242" t="str">
            <v>021600</v>
          </cell>
          <cell r="B242" t="str">
            <v>02</v>
          </cell>
          <cell r="C242" t="str">
            <v>16</v>
          </cell>
          <cell r="D242" t="str">
            <v>00</v>
          </cell>
          <cell r="E242" t="str">
            <v>POMABAMBA</v>
          </cell>
          <cell r="F242">
            <v>29380</v>
          </cell>
        </row>
        <row r="243">
          <cell r="A243" t="str">
            <v>021601</v>
          </cell>
          <cell r="B243" t="str">
            <v>02</v>
          </cell>
          <cell r="C243" t="str">
            <v>16</v>
          </cell>
          <cell r="D243" t="str">
            <v>01</v>
          </cell>
          <cell r="E243" t="str">
            <v>POMABAMBA</v>
          </cell>
          <cell r="F243">
            <v>15565</v>
          </cell>
        </row>
        <row r="244">
          <cell r="A244" t="str">
            <v>021602</v>
          </cell>
          <cell r="B244" t="str">
            <v>02</v>
          </cell>
          <cell r="C244" t="str">
            <v>16</v>
          </cell>
          <cell r="D244" t="str">
            <v>02</v>
          </cell>
          <cell r="E244" t="str">
            <v>HUAYLLAN</v>
          </cell>
          <cell r="F244">
            <v>3845</v>
          </cell>
        </row>
        <row r="245">
          <cell r="A245" t="str">
            <v>021603</v>
          </cell>
          <cell r="B245" t="str">
            <v>02</v>
          </cell>
          <cell r="C245" t="str">
            <v>16</v>
          </cell>
          <cell r="D245" t="str">
            <v>03</v>
          </cell>
          <cell r="E245" t="str">
            <v>PAROBAMBA</v>
          </cell>
          <cell r="F245">
            <v>7375</v>
          </cell>
        </row>
        <row r="246">
          <cell r="A246" t="str">
            <v>021604</v>
          </cell>
          <cell r="B246" t="str">
            <v>02</v>
          </cell>
          <cell r="C246" t="str">
            <v>16</v>
          </cell>
          <cell r="D246" t="str">
            <v>04</v>
          </cell>
          <cell r="E246" t="str">
            <v>QUINUABAMBA</v>
          </cell>
          <cell r="F246">
            <v>2595</v>
          </cell>
        </row>
        <row r="247">
          <cell r="A247" t="str">
            <v>021700</v>
          </cell>
          <cell r="B247" t="str">
            <v>02</v>
          </cell>
          <cell r="C247" t="str">
            <v>17</v>
          </cell>
          <cell r="D247" t="str">
            <v>00</v>
          </cell>
          <cell r="E247" t="str">
            <v>RECUAY</v>
          </cell>
          <cell r="F247">
            <v>18519</v>
          </cell>
        </row>
        <row r="248">
          <cell r="A248" t="str">
            <v>021701</v>
          </cell>
          <cell r="B248" t="str">
            <v>02</v>
          </cell>
          <cell r="C248" t="str">
            <v>17</v>
          </cell>
          <cell r="D248" t="str">
            <v>01</v>
          </cell>
          <cell r="E248" t="str">
            <v>RECUAY</v>
          </cell>
          <cell r="F248">
            <v>5213</v>
          </cell>
        </row>
        <row r="249">
          <cell r="A249" t="str">
            <v>021702</v>
          </cell>
          <cell r="B249" t="str">
            <v>02</v>
          </cell>
          <cell r="C249" t="str">
            <v>17</v>
          </cell>
          <cell r="D249" t="str">
            <v>02</v>
          </cell>
          <cell r="E249" t="str">
            <v>CATAC</v>
          </cell>
          <cell r="F249">
            <v>4849</v>
          </cell>
        </row>
        <row r="250">
          <cell r="A250" t="str">
            <v>021703</v>
          </cell>
          <cell r="B250" t="str">
            <v>02</v>
          </cell>
          <cell r="C250" t="str">
            <v>17</v>
          </cell>
          <cell r="D250" t="str">
            <v>03</v>
          </cell>
          <cell r="E250" t="str">
            <v>COTAPARACO</v>
          </cell>
          <cell r="F250">
            <v>641</v>
          </cell>
        </row>
        <row r="251">
          <cell r="A251" t="str">
            <v>021704</v>
          </cell>
          <cell r="B251" t="str">
            <v>02</v>
          </cell>
          <cell r="C251" t="str">
            <v>17</v>
          </cell>
          <cell r="D251" t="str">
            <v>04</v>
          </cell>
          <cell r="E251" t="str">
            <v>HUAYLLAPAMPA</v>
          </cell>
          <cell r="F251">
            <v>754</v>
          </cell>
        </row>
        <row r="252">
          <cell r="A252" t="str">
            <v>021705</v>
          </cell>
          <cell r="B252" t="str">
            <v>02</v>
          </cell>
          <cell r="C252" t="str">
            <v>17</v>
          </cell>
          <cell r="D252" t="str">
            <v>05</v>
          </cell>
          <cell r="E252" t="str">
            <v>LLACLLIN</v>
          </cell>
          <cell r="F252">
            <v>819</v>
          </cell>
        </row>
        <row r="253">
          <cell r="A253" t="str">
            <v>021706</v>
          </cell>
          <cell r="B253" t="str">
            <v>02</v>
          </cell>
          <cell r="C253" t="str">
            <v>17</v>
          </cell>
          <cell r="D253" t="str">
            <v>06</v>
          </cell>
          <cell r="E253" t="str">
            <v>MARCA</v>
          </cell>
          <cell r="F253">
            <v>1131</v>
          </cell>
        </row>
        <row r="254">
          <cell r="A254" t="str">
            <v>021707</v>
          </cell>
          <cell r="B254" t="str">
            <v>02</v>
          </cell>
          <cell r="C254" t="str">
            <v>17</v>
          </cell>
          <cell r="D254" t="str">
            <v>07</v>
          </cell>
          <cell r="E254" t="str">
            <v>PAMPAS CHICO</v>
          </cell>
          <cell r="F254">
            <v>1111</v>
          </cell>
        </row>
        <row r="255">
          <cell r="A255" t="str">
            <v>021708</v>
          </cell>
          <cell r="B255" t="str">
            <v>02</v>
          </cell>
          <cell r="C255" t="str">
            <v>17</v>
          </cell>
          <cell r="D255" t="str">
            <v>08</v>
          </cell>
          <cell r="E255" t="str">
            <v>PARARIN</v>
          </cell>
          <cell r="F255">
            <v>919</v>
          </cell>
        </row>
        <row r="256">
          <cell r="A256" t="str">
            <v>021709</v>
          </cell>
          <cell r="B256" t="str">
            <v>02</v>
          </cell>
          <cell r="C256" t="str">
            <v>17</v>
          </cell>
          <cell r="D256" t="str">
            <v>09</v>
          </cell>
          <cell r="E256" t="str">
            <v>TAPACOCHA</v>
          </cell>
          <cell r="F256">
            <v>473</v>
          </cell>
        </row>
        <row r="257">
          <cell r="A257" t="str">
            <v>021710</v>
          </cell>
          <cell r="B257" t="str">
            <v>02</v>
          </cell>
          <cell r="C257" t="str">
            <v>17</v>
          </cell>
          <cell r="D257" t="str">
            <v>10</v>
          </cell>
          <cell r="E257" t="str">
            <v>TICAPAMPA</v>
          </cell>
          <cell r="F257">
            <v>2609</v>
          </cell>
        </row>
        <row r="258">
          <cell r="A258" t="str">
            <v>021800</v>
          </cell>
          <cell r="B258" t="str">
            <v>02</v>
          </cell>
          <cell r="C258" t="str">
            <v>18</v>
          </cell>
          <cell r="D258" t="str">
            <v>00</v>
          </cell>
          <cell r="E258" t="str">
            <v>SANTA</v>
          </cell>
          <cell r="F258">
            <v>411373</v>
          </cell>
        </row>
        <row r="259">
          <cell r="A259" t="str">
            <v>021801</v>
          </cell>
          <cell r="B259" t="str">
            <v>02</v>
          </cell>
          <cell r="C259" t="str">
            <v>18</v>
          </cell>
          <cell r="D259" t="str">
            <v>01</v>
          </cell>
          <cell r="E259" t="str">
            <v>CHIMBOTE</v>
          </cell>
          <cell r="F259">
            <v>223621</v>
          </cell>
        </row>
        <row r="260">
          <cell r="A260" t="str">
            <v>021802</v>
          </cell>
          <cell r="B260" t="str">
            <v>02</v>
          </cell>
          <cell r="C260" t="str">
            <v>18</v>
          </cell>
          <cell r="D260" t="str">
            <v>02</v>
          </cell>
          <cell r="E260" t="str">
            <v>CACERES DEL PERU</v>
          </cell>
          <cell r="F260">
            <v>5065</v>
          </cell>
        </row>
        <row r="261">
          <cell r="A261" t="str">
            <v>021803</v>
          </cell>
          <cell r="B261" t="str">
            <v>02</v>
          </cell>
          <cell r="C261" t="str">
            <v>18</v>
          </cell>
          <cell r="D261" t="str">
            <v>03</v>
          </cell>
          <cell r="E261" t="str">
            <v>COISHCO</v>
          </cell>
          <cell r="F261">
            <v>15779</v>
          </cell>
        </row>
        <row r="262">
          <cell r="A262" t="str">
            <v>021804</v>
          </cell>
          <cell r="B262" t="str">
            <v>02</v>
          </cell>
          <cell r="C262" t="str">
            <v>18</v>
          </cell>
          <cell r="D262" t="str">
            <v>04</v>
          </cell>
          <cell r="E262" t="str">
            <v>MACATE</v>
          </cell>
          <cell r="F262">
            <v>4688</v>
          </cell>
        </row>
        <row r="263">
          <cell r="A263" t="str">
            <v>021805</v>
          </cell>
          <cell r="B263" t="str">
            <v>02</v>
          </cell>
          <cell r="C263" t="str">
            <v>18</v>
          </cell>
          <cell r="D263" t="str">
            <v>05</v>
          </cell>
          <cell r="E263" t="str">
            <v>MORO</v>
          </cell>
          <cell r="F263">
            <v>7749</v>
          </cell>
        </row>
        <row r="264">
          <cell r="A264" t="str">
            <v>021806</v>
          </cell>
          <cell r="B264" t="str">
            <v>02</v>
          </cell>
          <cell r="C264" t="str">
            <v>18</v>
          </cell>
          <cell r="D264" t="str">
            <v>06</v>
          </cell>
          <cell r="E264" t="str">
            <v>NEPEÑA</v>
          </cell>
          <cell r="F264">
            <v>12545</v>
          </cell>
        </row>
        <row r="265">
          <cell r="A265" t="str">
            <v>021807</v>
          </cell>
          <cell r="B265" t="str">
            <v>02</v>
          </cell>
          <cell r="C265" t="str">
            <v>18</v>
          </cell>
          <cell r="D265" t="str">
            <v>07</v>
          </cell>
          <cell r="E265" t="str">
            <v>SAMANCO</v>
          </cell>
          <cell r="F265">
            <v>4277</v>
          </cell>
        </row>
        <row r="266">
          <cell r="A266" t="str">
            <v>021808</v>
          </cell>
          <cell r="B266" t="str">
            <v>02</v>
          </cell>
          <cell r="C266" t="str">
            <v>18</v>
          </cell>
          <cell r="D266" t="str">
            <v>08</v>
          </cell>
          <cell r="E266" t="str">
            <v>SANTA</v>
          </cell>
          <cell r="F266">
            <v>18513</v>
          </cell>
        </row>
        <row r="267">
          <cell r="A267" t="str">
            <v>021809</v>
          </cell>
          <cell r="B267" t="str">
            <v>02</v>
          </cell>
          <cell r="C267" t="str">
            <v>18</v>
          </cell>
          <cell r="D267" t="str">
            <v>09</v>
          </cell>
          <cell r="E267" t="str">
            <v>NUEVO CHIMBOTE</v>
          </cell>
          <cell r="F267">
            <v>119136</v>
          </cell>
        </row>
        <row r="268">
          <cell r="A268" t="str">
            <v>021900</v>
          </cell>
          <cell r="B268" t="str">
            <v>02</v>
          </cell>
          <cell r="C268" t="str">
            <v>19</v>
          </cell>
          <cell r="D268" t="str">
            <v>00</v>
          </cell>
          <cell r="E268" t="str">
            <v>SIHUAS</v>
          </cell>
          <cell r="F268">
            <v>31635</v>
          </cell>
        </row>
        <row r="269">
          <cell r="A269" t="str">
            <v>021901</v>
          </cell>
          <cell r="B269" t="str">
            <v>02</v>
          </cell>
          <cell r="C269" t="str">
            <v>19</v>
          </cell>
          <cell r="D269" t="str">
            <v>01</v>
          </cell>
          <cell r="E269" t="str">
            <v>SIHUAS</v>
          </cell>
          <cell r="F269">
            <v>5278</v>
          </cell>
        </row>
        <row r="270">
          <cell r="A270" t="str">
            <v>021902</v>
          </cell>
          <cell r="B270" t="str">
            <v>02</v>
          </cell>
          <cell r="C270" t="str">
            <v>19</v>
          </cell>
          <cell r="D270" t="str">
            <v>02</v>
          </cell>
          <cell r="E270" t="str">
            <v>ACOBAMBA</v>
          </cell>
          <cell r="F270">
            <v>1831</v>
          </cell>
        </row>
        <row r="271">
          <cell r="A271" t="str">
            <v>021903</v>
          </cell>
          <cell r="B271" t="str">
            <v>02</v>
          </cell>
          <cell r="C271" t="str">
            <v>19</v>
          </cell>
          <cell r="D271" t="str">
            <v>03</v>
          </cell>
          <cell r="E271" t="str">
            <v>ALFONSO UGARTE</v>
          </cell>
          <cell r="F271">
            <v>905</v>
          </cell>
        </row>
        <row r="272">
          <cell r="A272" t="str">
            <v>021904</v>
          </cell>
          <cell r="B272" t="str">
            <v>02</v>
          </cell>
          <cell r="C272" t="str">
            <v>19</v>
          </cell>
          <cell r="D272" t="str">
            <v>04</v>
          </cell>
          <cell r="E272" t="str">
            <v>CASHAPAMPA</v>
          </cell>
          <cell r="F272">
            <v>3082</v>
          </cell>
        </row>
        <row r="273">
          <cell r="A273" t="str">
            <v>021905</v>
          </cell>
          <cell r="B273" t="str">
            <v>02</v>
          </cell>
          <cell r="C273" t="str">
            <v>19</v>
          </cell>
          <cell r="D273" t="str">
            <v>05</v>
          </cell>
          <cell r="E273" t="str">
            <v>CHINGALPO</v>
          </cell>
          <cell r="F273">
            <v>1138</v>
          </cell>
        </row>
        <row r="274">
          <cell r="A274" t="str">
            <v>021906</v>
          </cell>
          <cell r="B274" t="str">
            <v>02</v>
          </cell>
          <cell r="C274" t="str">
            <v>19</v>
          </cell>
          <cell r="D274" t="str">
            <v>06</v>
          </cell>
          <cell r="E274" t="str">
            <v>HUAYLLABAMBA</v>
          </cell>
          <cell r="F274">
            <v>4753</v>
          </cell>
        </row>
        <row r="275">
          <cell r="A275" t="str">
            <v>021907</v>
          </cell>
          <cell r="B275" t="str">
            <v>02</v>
          </cell>
          <cell r="C275" t="str">
            <v>19</v>
          </cell>
          <cell r="D275" t="str">
            <v>07</v>
          </cell>
          <cell r="E275" t="str">
            <v>QUICHES</v>
          </cell>
          <cell r="F275">
            <v>2904</v>
          </cell>
        </row>
        <row r="276">
          <cell r="A276" t="str">
            <v>021908</v>
          </cell>
          <cell r="B276" t="str">
            <v>02</v>
          </cell>
          <cell r="C276" t="str">
            <v>19</v>
          </cell>
          <cell r="D276" t="str">
            <v>08</v>
          </cell>
          <cell r="E276" t="str">
            <v>RAGASH</v>
          </cell>
          <cell r="F276">
            <v>2775</v>
          </cell>
        </row>
        <row r="277">
          <cell r="A277" t="str">
            <v>021909</v>
          </cell>
          <cell r="B277" t="str">
            <v>02</v>
          </cell>
          <cell r="C277" t="str">
            <v>19</v>
          </cell>
          <cell r="D277" t="str">
            <v>09</v>
          </cell>
          <cell r="E277" t="str">
            <v>SAN JUAN</v>
          </cell>
          <cell r="F277">
            <v>6874</v>
          </cell>
        </row>
        <row r="278">
          <cell r="A278" t="str">
            <v>021910</v>
          </cell>
          <cell r="B278" t="str">
            <v>02</v>
          </cell>
          <cell r="C278" t="str">
            <v>19</v>
          </cell>
          <cell r="D278" t="str">
            <v>10</v>
          </cell>
          <cell r="E278" t="str">
            <v>SICSIBAMBA</v>
          </cell>
          <cell r="F278">
            <v>2095</v>
          </cell>
        </row>
        <row r="279">
          <cell r="A279" t="str">
            <v>022000</v>
          </cell>
          <cell r="B279" t="str">
            <v>02</v>
          </cell>
          <cell r="C279" t="str">
            <v>20</v>
          </cell>
          <cell r="D279" t="str">
            <v>00</v>
          </cell>
          <cell r="E279" t="str">
            <v>YUNGAY</v>
          </cell>
          <cell r="F279">
            <v>56932</v>
          </cell>
        </row>
        <row r="280">
          <cell r="A280" t="str">
            <v>022001</v>
          </cell>
          <cell r="B280" t="str">
            <v>02</v>
          </cell>
          <cell r="C280" t="str">
            <v>20</v>
          </cell>
          <cell r="D280" t="str">
            <v>01</v>
          </cell>
          <cell r="E280" t="str">
            <v>YUNGAY</v>
          </cell>
          <cell r="F280">
            <v>19991</v>
          </cell>
        </row>
        <row r="281">
          <cell r="A281" t="str">
            <v>022002</v>
          </cell>
          <cell r="B281" t="str">
            <v>02</v>
          </cell>
          <cell r="C281" t="str">
            <v>20</v>
          </cell>
          <cell r="D281" t="str">
            <v>02</v>
          </cell>
          <cell r="E281" t="str">
            <v>CASCAPARA</v>
          </cell>
          <cell r="F281">
            <v>1951</v>
          </cell>
        </row>
        <row r="282">
          <cell r="A282" t="str">
            <v>022003</v>
          </cell>
          <cell r="B282" t="str">
            <v>02</v>
          </cell>
          <cell r="C282" t="str">
            <v>20</v>
          </cell>
          <cell r="D282" t="str">
            <v>03</v>
          </cell>
          <cell r="E282" t="str">
            <v>MANCOS</v>
          </cell>
          <cell r="F282">
            <v>7429</v>
          </cell>
        </row>
        <row r="283">
          <cell r="A283" t="str">
            <v>022004</v>
          </cell>
          <cell r="B283" t="str">
            <v>02</v>
          </cell>
          <cell r="C283" t="str">
            <v>20</v>
          </cell>
          <cell r="D283" t="str">
            <v>04</v>
          </cell>
          <cell r="E283" t="str">
            <v>MATACOTO</v>
          </cell>
          <cell r="F283">
            <v>1557</v>
          </cell>
        </row>
        <row r="284">
          <cell r="A284" t="str">
            <v>022005</v>
          </cell>
          <cell r="B284" t="str">
            <v>02</v>
          </cell>
          <cell r="C284" t="str">
            <v>20</v>
          </cell>
          <cell r="D284" t="str">
            <v>05</v>
          </cell>
          <cell r="E284" t="str">
            <v>QUILLO</v>
          </cell>
          <cell r="F284">
            <v>12791</v>
          </cell>
        </row>
        <row r="285">
          <cell r="A285" t="str">
            <v>022006</v>
          </cell>
          <cell r="B285" t="str">
            <v>02</v>
          </cell>
          <cell r="C285" t="str">
            <v>20</v>
          </cell>
          <cell r="D285" t="str">
            <v>06</v>
          </cell>
          <cell r="E285" t="str">
            <v>RANRAHIRCA</v>
          </cell>
          <cell r="F285">
            <v>3424</v>
          </cell>
        </row>
        <row r="286">
          <cell r="A286" t="str">
            <v>022007</v>
          </cell>
          <cell r="B286" t="str">
            <v>02</v>
          </cell>
          <cell r="C286" t="str">
            <v>20</v>
          </cell>
          <cell r="D286" t="str">
            <v>07</v>
          </cell>
          <cell r="E286" t="str">
            <v>SHUPLUY</v>
          </cell>
          <cell r="F286">
            <v>2473</v>
          </cell>
        </row>
        <row r="287">
          <cell r="A287" t="str">
            <v>022008</v>
          </cell>
          <cell r="B287" t="str">
            <v>02</v>
          </cell>
          <cell r="C287" t="str">
            <v>20</v>
          </cell>
          <cell r="D287" t="str">
            <v>08</v>
          </cell>
          <cell r="E287" t="str">
            <v>YANAMA</v>
          </cell>
          <cell r="F287">
            <v>7316</v>
          </cell>
        </row>
        <row r="288">
          <cell r="A288" t="str">
            <v>030000</v>
          </cell>
          <cell r="B288" t="str">
            <v>03</v>
          </cell>
          <cell r="C288" t="str">
            <v>00</v>
          </cell>
          <cell r="D288" t="str">
            <v>00</v>
          </cell>
          <cell r="E288" t="str">
            <v>APURIMAC</v>
          </cell>
          <cell r="F288">
            <v>438453</v>
          </cell>
        </row>
        <row r="289">
          <cell r="A289" t="str">
            <v>030100</v>
          </cell>
          <cell r="B289" t="str">
            <v>03</v>
          </cell>
          <cell r="C289" t="str">
            <v>01</v>
          </cell>
          <cell r="D289" t="str">
            <v>00</v>
          </cell>
          <cell r="E289" t="str">
            <v>ABANCAY</v>
          </cell>
          <cell r="F289">
            <v>105894</v>
          </cell>
        </row>
        <row r="290">
          <cell r="A290" t="str">
            <v>030101</v>
          </cell>
          <cell r="B290" t="str">
            <v>03</v>
          </cell>
          <cell r="C290" t="str">
            <v>01</v>
          </cell>
          <cell r="D290" t="str">
            <v>01</v>
          </cell>
          <cell r="E290" t="str">
            <v>ABANCAY</v>
          </cell>
          <cell r="F290">
            <v>56338</v>
          </cell>
        </row>
        <row r="291">
          <cell r="A291" t="str">
            <v>030102</v>
          </cell>
          <cell r="B291" t="str">
            <v>03</v>
          </cell>
          <cell r="C291" t="str">
            <v>01</v>
          </cell>
          <cell r="D291" t="str">
            <v>02</v>
          </cell>
          <cell r="E291" t="str">
            <v>CHACOCHE</v>
          </cell>
          <cell r="F291">
            <v>1414</v>
          </cell>
        </row>
        <row r="292">
          <cell r="A292" t="str">
            <v>030103</v>
          </cell>
          <cell r="B292" t="str">
            <v>03</v>
          </cell>
          <cell r="C292" t="str">
            <v>01</v>
          </cell>
          <cell r="D292" t="str">
            <v>03</v>
          </cell>
          <cell r="E292" t="str">
            <v>CIRCA</v>
          </cell>
          <cell r="F292">
            <v>3227</v>
          </cell>
        </row>
        <row r="293">
          <cell r="A293" t="str">
            <v>030104</v>
          </cell>
          <cell r="B293" t="str">
            <v>03</v>
          </cell>
          <cell r="C293" t="str">
            <v>01</v>
          </cell>
          <cell r="D293" t="str">
            <v>04</v>
          </cell>
          <cell r="E293" t="str">
            <v>CURAHUASI</v>
          </cell>
          <cell r="F293">
            <v>19538</v>
          </cell>
        </row>
        <row r="294">
          <cell r="A294" t="str">
            <v>030105</v>
          </cell>
          <cell r="B294" t="str">
            <v>03</v>
          </cell>
          <cell r="C294" t="str">
            <v>01</v>
          </cell>
          <cell r="D294" t="str">
            <v>05</v>
          </cell>
          <cell r="E294" t="str">
            <v>HUANIPACA</v>
          </cell>
          <cell r="F294">
            <v>5481</v>
          </cell>
        </row>
        <row r="295">
          <cell r="A295" t="str">
            <v>030106</v>
          </cell>
          <cell r="B295" t="str">
            <v>03</v>
          </cell>
          <cell r="C295" t="str">
            <v>01</v>
          </cell>
          <cell r="D295" t="str">
            <v>06</v>
          </cell>
          <cell r="E295" t="str">
            <v>LAMBRAMA</v>
          </cell>
          <cell r="F295">
            <v>3496</v>
          </cell>
        </row>
        <row r="296">
          <cell r="A296" t="str">
            <v>030107</v>
          </cell>
          <cell r="B296" t="str">
            <v>03</v>
          </cell>
          <cell r="C296" t="str">
            <v>01</v>
          </cell>
          <cell r="D296" t="str">
            <v>07</v>
          </cell>
          <cell r="E296" t="str">
            <v>PICHIRHUA</v>
          </cell>
          <cell r="F296">
            <v>4610</v>
          </cell>
        </row>
        <row r="297">
          <cell r="A297" t="str">
            <v>030108</v>
          </cell>
          <cell r="B297" t="str">
            <v>03</v>
          </cell>
          <cell r="C297" t="str">
            <v>01</v>
          </cell>
          <cell r="D297" t="str">
            <v>08</v>
          </cell>
          <cell r="E297" t="str">
            <v>SAN PEDRO DE CACHORA</v>
          </cell>
          <cell r="F297">
            <v>3910</v>
          </cell>
        </row>
        <row r="298">
          <cell r="A298" t="str">
            <v>030109</v>
          </cell>
          <cell r="B298" t="str">
            <v>03</v>
          </cell>
          <cell r="C298" t="str">
            <v>01</v>
          </cell>
          <cell r="D298" t="str">
            <v>09</v>
          </cell>
          <cell r="E298" t="str">
            <v>TAMBURCO</v>
          </cell>
          <cell r="F298">
            <v>7880</v>
          </cell>
        </row>
        <row r="299">
          <cell r="A299" t="str">
            <v>030200</v>
          </cell>
          <cell r="B299" t="str">
            <v>03</v>
          </cell>
          <cell r="C299" t="str">
            <v>02</v>
          </cell>
          <cell r="D299" t="str">
            <v>00</v>
          </cell>
          <cell r="E299" t="str">
            <v>ANDAHUAYLAS</v>
          </cell>
          <cell r="F299">
            <v>153799</v>
          </cell>
        </row>
        <row r="300">
          <cell r="A300" t="str">
            <v>030201</v>
          </cell>
          <cell r="B300" t="str">
            <v>03</v>
          </cell>
          <cell r="C300" t="str">
            <v>02</v>
          </cell>
          <cell r="D300" t="str">
            <v>01</v>
          </cell>
          <cell r="E300" t="str">
            <v>ANDAHUAYLAS</v>
          </cell>
          <cell r="F300">
            <v>36644</v>
          </cell>
        </row>
        <row r="301">
          <cell r="A301" t="str">
            <v>030202</v>
          </cell>
          <cell r="B301" t="str">
            <v>03</v>
          </cell>
          <cell r="C301" t="str">
            <v>02</v>
          </cell>
          <cell r="D301" t="str">
            <v>02</v>
          </cell>
          <cell r="E301" t="str">
            <v>ANDARAPA</v>
          </cell>
          <cell r="F301">
            <v>8045</v>
          </cell>
        </row>
        <row r="302">
          <cell r="A302" t="str">
            <v>030203</v>
          </cell>
          <cell r="B302" t="str">
            <v>03</v>
          </cell>
          <cell r="C302" t="str">
            <v>02</v>
          </cell>
          <cell r="D302" t="str">
            <v>03</v>
          </cell>
          <cell r="E302" t="str">
            <v>CHIARA</v>
          </cell>
          <cell r="F302">
            <v>1686</v>
          </cell>
        </row>
        <row r="303">
          <cell r="A303" t="str">
            <v>030204</v>
          </cell>
          <cell r="B303" t="str">
            <v>03</v>
          </cell>
          <cell r="C303" t="str">
            <v>02</v>
          </cell>
          <cell r="D303" t="str">
            <v>04</v>
          </cell>
          <cell r="E303" t="str">
            <v>HUANCARAMA</v>
          </cell>
          <cell r="F303">
            <v>8086</v>
          </cell>
        </row>
        <row r="304">
          <cell r="A304" t="str">
            <v>030205</v>
          </cell>
          <cell r="B304" t="str">
            <v>03</v>
          </cell>
          <cell r="C304" t="str">
            <v>02</v>
          </cell>
          <cell r="D304" t="str">
            <v>05</v>
          </cell>
          <cell r="E304" t="str">
            <v>HUANCARAY</v>
          </cell>
          <cell r="F304">
            <v>4950</v>
          </cell>
        </row>
        <row r="305">
          <cell r="A305" t="str">
            <v>030206</v>
          </cell>
          <cell r="B305" t="str">
            <v>03</v>
          </cell>
          <cell r="C305" t="str">
            <v>02</v>
          </cell>
          <cell r="D305" t="str">
            <v>06</v>
          </cell>
          <cell r="E305" t="str">
            <v>HUAYANA</v>
          </cell>
          <cell r="F305">
            <v>1376</v>
          </cell>
        </row>
        <row r="306">
          <cell r="A306" t="str">
            <v>030207</v>
          </cell>
          <cell r="B306" t="str">
            <v>03</v>
          </cell>
          <cell r="C306" t="str">
            <v>02</v>
          </cell>
          <cell r="D306" t="str">
            <v>07</v>
          </cell>
          <cell r="E306" t="str">
            <v>KISHUARA</v>
          </cell>
          <cell r="F306">
            <v>8255</v>
          </cell>
        </row>
        <row r="307">
          <cell r="A307" t="str">
            <v>030208</v>
          </cell>
          <cell r="B307" t="str">
            <v>03</v>
          </cell>
          <cell r="C307" t="str">
            <v>02</v>
          </cell>
          <cell r="D307" t="str">
            <v>08</v>
          </cell>
          <cell r="E307" t="str">
            <v>PACOBAMBA</v>
          </cell>
          <cell r="F307">
            <v>6119</v>
          </cell>
        </row>
        <row r="308">
          <cell r="A308" t="str">
            <v>030209</v>
          </cell>
          <cell r="B308" t="str">
            <v>03</v>
          </cell>
          <cell r="C308" t="str">
            <v>02</v>
          </cell>
          <cell r="D308" t="str">
            <v>09</v>
          </cell>
          <cell r="E308" t="str">
            <v>PACUCHA</v>
          </cell>
          <cell r="F308">
            <v>10160</v>
          </cell>
        </row>
        <row r="309">
          <cell r="A309" t="str">
            <v>030210</v>
          </cell>
          <cell r="B309" t="str">
            <v>03</v>
          </cell>
          <cell r="C309" t="str">
            <v>02</v>
          </cell>
          <cell r="D309" t="str">
            <v>10</v>
          </cell>
          <cell r="E309" t="str">
            <v>PAMPACHIRI</v>
          </cell>
          <cell r="F309">
            <v>3155</v>
          </cell>
        </row>
        <row r="310">
          <cell r="A310" t="str">
            <v>030211</v>
          </cell>
          <cell r="B310" t="str">
            <v>03</v>
          </cell>
          <cell r="C310" t="str">
            <v>02</v>
          </cell>
          <cell r="D310" t="str">
            <v>11</v>
          </cell>
          <cell r="E310" t="str">
            <v>POMACOCHA</v>
          </cell>
          <cell r="F310">
            <v>1193</v>
          </cell>
        </row>
        <row r="311">
          <cell r="A311" t="str">
            <v>030212</v>
          </cell>
          <cell r="B311" t="str">
            <v>03</v>
          </cell>
          <cell r="C311" t="str">
            <v>02</v>
          </cell>
          <cell r="D311" t="str">
            <v>12</v>
          </cell>
          <cell r="E311" t="str">
            <v>SAN ANTONIO DE CACHI</v>
          </cell>
          <cell r="F311">
            <v>3648</v>
          </cell>
        </row>
        <row r="312">
          <cell r="A312" t="str">
            <v>030213</v>
          </cell>
          <cell r="B312" t="str">
            <v>03</v>
          </cell>
          <cell r="C312" t="str">
            <v>02</v>
          </cell>
          <cell r="D312" t="str">
            <v>13</v>
          </cell>
          <cell r="E312" t="str">
            <v>SAN JERONIMO</v>
          </cell>
          <cell r="F312">
            <v>18507</v>
          </cell>
        </row>
        <row r="313">
          <cell r="A313" t="str">
            <v>030214</v>
          </cell>
          <cell r="B313" t="str">
            <v>03</v>
          </cell>
          <cell r="C313" t="str">
            <v>02</v>
          </cell>
          <cell r="D313" t="str">
            <v>14</v>
          </cell>
          <cell r="E313" t="str">
            <v>SAN MIGUEL DE CHACCRAMPA</v>
          </cell>
          <cell r="F313">
            <v>2486</v>
          </cell>
        </row>
        <row r="314">
          <cell r="A314" t="str">
            <v>030215</v>
          </cell>
          <cell r="B314" t="str">
            <v>03</v>
          </cell>
          <cell r="C314" t="str">
            <v>02</v>
          </cell>
          <cell r="D314" t="str">
            <v>15</v>
          </cell>
          <cell r="E314" t="str">
            <v>SANTA MARIA DE CHICMO</v>
          </cell>
          <cell r="F314">
            <v>11084</v>
          </cell>
        </row>
        <row r="315">
          <cell r="A315" t="str">
            <v>030216</v>
          </cell>
          <cell r="B315" t="str">
            <v>03</v>
          </cell>
          <cell r="C315" t="str">
            <v>02</v>
          </cell>
          <cell r="D315" t="str">
            <v>16</v>
          </cell>
          <cell r="E315" t="str">
            <v>TALAVERA</v>
          </cell>
          <cell r="F315">
            <v>18509</v>
          </cell>
        </row>
        <row r="316">
          <cell r="A316" t="str">
            <v>030217</v>
          </cell>
          <cell r="B316" t="str">
            <v>03</v>
          </cell>
          <cell r="C316" t="str">
            <v>02</v>
          </cell>
          <cell r="D316" t="str">
            <v>17</v>
          </cell>
          <cell r="E316" t="str">
            <v>TUMAY HUARACA</v>
          </cell>
          <cell r="F316">
            <v>1947</v>
          </cell>
        </row>
        <row r="317">
          <cell r="A317" t="str">
            <v>030218</v>
          </cell>
          <cell r="B317" t="str">
            <v>03</v>
          </cell>
          <cell r="C317" t="str">
            <v>02</v>
          </cell>
          <cell r="D317" t="str">
            <v>18</v>
          </cell>
          <cell r="E317" t="str">
            <v>TURPO</v>
          </cell>
          <cell r="F317">
            <v>4663</v>
          </cell>
        </row>
        <row r="318">
          <cell r="A318" t="str">
            <v>030219</v>
          </cell>
          <cell r="B318" t="str">
            <v>03</v>
          </cell>
          <cell r="C318" t="str">
            <v>02</v>
          </cell>
          <cell r="D318" t="str">
            <v>19</v>
          </cell>
          <cell r="E318" t="str">
            <v>KAQUIABAMBA</v>
          </cell>
          <cell r="F318">
            <v>3286</v>
          </cell>
        </row>
        <row r="319">
          <cell r="A319" t="str">
            <v>030300</v>
          </cell>
          <cell r="B319" t="str">
            <v>03</v>
          </cell>
          <cell r="C319" t="str">
            <v>03</v>
          </cell>
          <cell r="D319" t="str">
            <v>00</v>
          </cell>
          <cell r="E319" t="str">
            <v>ANTABAMBA</v>
          </cell>
          <cell r="F319">
            <v>13627</v>
          </cell>
        </row>
        <row r="320">
          <cell r="A320" t="str">
            <v>030301</v>
          </cell>
          <cell r="B320" t="str">
            <v>03</v>
          </cell>
          <cell r="C320" t="str">
            <v>03</v>
          </cell>
          <cell r="D320" t="str">
            <v>01</v>
          </cell>
          <cell r="E320" t="str">
            <v>ANTABAMBA</v>
          </cell>
          <cell r="F320">
            <v>3379</v>
          </cell>
        </row>
        <row r="321">
          <cell r="A321" t="str">
            <v>030302</v>
          </cell>
          <cell r="B321" t="str">
            <v>03</v>
          </cell>
          <cell r="C321" t="str">
            <v>03</v>
          </cell>
          <cell r="D321" t="str">
            <v>02</v>
          </cell>
          <cell r="E321" t="str">
            <v>EL ORO</v>
          </cell>
          <cell r="F321">
            <v>516</v>
          </cell>
        </row>
        <row r="322">
          <cell r="A322" t="str">
            <v>030303</v>
          </cell>
          <cell r="B322" t="str">
            <v>03</v>
          </cell>
          <cell r="C322" t="str">
            <v>03</v>
          </cell>
          <cell r="D322" t="str">
            <v>03</v>
          </cell>
          <cell r="E322" t="str">
            <v>HUAQUIRCA</v>
          </cell>
          <cell r="F322">
            <v>1445</v>
          </cell>
        </row>
        <row r="323">
          <cell r="A323" t="str">
            <v>030304</v>
          </cell>
          <cell r="B323" t="str">
            <v>03</v>
          </cell>
          <cell r="C323" t="str">
            <v>03</v>
          </cell>
          <cell r="D323" t="str">
            <v>04</v>
          </cell>
          <cell r="E323" t="str">
            <v>JUAN ESPINOZA MEDRANO</v>
          </cell>
          <cell r="F323">
            <v>2377</v>
          </cell>
        </row>
        <row r="324">
          <cell r="A324" t="str">
            <v>030305</v>
          </cell>
          <cell r="B324" t="str">
            <v>03</v>
          </cell>
          <cell r="C324" t="str">
            <v>03</v>
          </cell>
          <cell r="D324" t="str">
            <v>05</v>
          </cell>
          <cell r="E324" t="str">
            <v>OROPESA</v>
          </cell>
          <cell r="F324">
            <v>3044</v>
          </cell>
        </row>
        <row r="325">
          <cell r="A325" t="str">
            <v>030306</v>
          </cell>
          <cell r="B325" t="str">
            <v>03</v>
          </cell>
          <cell r="C325" t="str">
            <v>03</v>
          </cell>
          <cell r="D325" t="str">
            <v>06</v>
          </cell>
          <cell r="E325" t="str">
            <v>PACHACONAS</v>
          </cell>
          <cell r="F325">
            <v>1121</v>
          </cell>
        </row>
        <row r="326">
          <cell r="A326" t="str">
            <v>030307</v>
          </cell>
          <cell r="B326" t="str">
            <v>03</v>
          </cell>
          <cell r="C326" t="str">
            <v>03</v>
          </cell>
          <cell r="D326" t="str">
            <v>07</v>
          </cell>
          <cell r="E326" t="str">
            <v>SABAINO</v>
          </cell>
          <cell r="F326">
            <v>1745</v>
          </cell>
        </row>
        <row r="327">
          <cell r="A327" t="str">
            <v>030400</v>
          </cell>
          <cell r="B327" t="str">
            <v>03</v>
          </cell>
          <cell r="C327" t="str">
            <v>04</v>
          </cell>
          <cell r="D327" t="str">
            <v>00</v>
          </cell>
          <cell r="E327" t="str">
            <v>AYMARAES</v>
          </cell>
          <cell r="F327">
            <v>34155</v>
          </cell>
        </row>
        <row r="328">
          <cell r="A328" t="str">
            <v>030401</v>
          </cell>
          <cell r="B328" t="str">
            <v>03</v>
          </cell>
          <cell r="C328" t="str">
            <v>04</v>
          </cell>
          <cell r="D328" t="str">
            <v>01</v>
          </cell>
          <cell r="E328" t="str">
            <v>CHALHUANCA</v>
          </cell>
          <cell r="F328">
            <v>4834</v>
          </cell>
        </row>
        <row r="329">
          <cell r="A329" t="str">
            <v>030402</v>
          </cell>
          <cell r="B329" t="str">
            <v>03</v>
          </cell>
          <cell r="C329" t="str">
            <v>04</v>
          </cell>
          <cell r="D329" t="str">
            <v>02</v>
          </cell>
          <cell r="E329" t="str">
            <v>CAPAYA</v>
          </cell>
          <cell r="F329">
            <v>809</v>
          </cell>
        </row>
        <row r="330">
          <cell r="A330" t="str">
            <v>030403</v>
          </cell>
          <cell r="B330" t="str">
            <v>03</v>
          </cell>
          <cell r="C330" t="str">
            <v>04</v>
          </cell>
          <cell r="D330" t="str">
            <v>03</v>
          </cell>
          <cell r="E330" t="str">
            <v>CARAYBAMBA</v>
          </cell>
          <cell r="F330">
            <v>1367</v>
          </cell>
        </row>
        <row r="331">
          <cell r="A331" t="str">
            <v>030404</v>
          </cell>
          <cell r="B331" t="str">
            <v>03</v>
          </cell>
          <cell r="C331" t="str">
            <v>04</v>
          </cell>
          <cell r="D331" t="str">
            <v>04</v>
          </cell>
          <cell r="E331" t="str">
            <v>CHAPIMARCA</v>
          </cell>
          <cell r="F331">
            <v>2603</v>
          </cell>
        </row>
        <row r="332">
          <cell r="A332" t="str">
            <v>030405</v>
          </cell>
          <cell r="B332" t="str">
            <v>03</v>
          </cell>
          <cell r="C332" t="str">
            <v>04</v>
          </cell>
          <cell r="D332" t="str">
            <v>05</v>
          </cell>
          <cell r="E332" t="str">
            <v>COLCABAMBA</v>
          </cell>
          <cell r="F332">
            <v>855</v>
          </cell>
        </row>
        <row r="333">
          <cell r="A333" t="str">
            <v>030406</v>
          </cell>
          <cell r="B333" t="str">
            <v>03</v>
          </cell>
          <cell r="C333" t="str">
            <v>04</v>
          </cell>
          <cell r="D333" t="str">
            <v>06</v>
          </cell>
          <cell r="E333" t="str">
            <v>COTARUSE</v>
          </cell>
          <cell r="F333">
            <v>3816</v>
          </cell>
        </row>
        <row r="334">
          <cell r="A334" t="str">
            <v>030407</v>
          </cell>
          <cell r="B334" t="str">
            <v>03</v>
          </cell>
          <cell r="C334" t="str">
            <v>04</v>
          </cell>
          <cell r="D334" t="str">
            <v>07</v>
          </cell>
          <cell r="E334" t="str">
            <v>HUAYLLO</v>
          </cell>
          <cell r="F334">
            <v>767</v>
          </cell>
        </row>
        <row r="335">
          <cell r="A335" t="str">
            <v>030408</v>
          </cell>
          <cell r="B335" t="str">
            <v>03</v>
          </cell>
          <cell r="C335" t="str">
            <v>04</v>
          </cell>
          <cell r="D335" t="str">
            <v>08</v>
          </cell>
          <cell r="E335" t="str">
            <v>JUSTO APU SAHUARAURA</v>
          </cell>
          <cell r="F335">
            <v>1126</v>
          </cell>
        </row>
        <row r="336">
          <cell r="A336" t="str">
            <v>030409</v>
          </cell>
          <cell r="B336" t="str">
            <v>03</v>
          </cell>
          <cell r="C336" t="str">
            <v>04</v>
          </cell>
          <cell r="D336" t="str">
            <v>09</v>
          </cell>
          <cell r="E336" t="str">
            <v>LUCRE</v>
          </cell>
          <cell r="F336">
            <v>2490</v>
          </cell>
        </row>
        <row r="337">
          <cell r="A337" t="str">
            <v>030410</v>
          </cell>
          <cell r="B337" t="str">
            <v>03</v>
          </cell>
          <cell r="C337" t="str">
            <v>04</v>
          </cell>
          <cell r="D337" t="str">
            <v>10</v>
          </cell>
          <cell r="E337" t="str">
            <v>POCOHUANCA</v>
          </cell>
          <cell r="F337">
            <v>1310</v>
          </cell>
        </row>
        <row r="338">
          <cell r="A338" t="str">
            <v>030411</v>
          </cell>
          <cell r="B338" t="str">
            <v>03</v>
          </cell>
          <cell r="C338" t="str">
            <v>04</v>
          </cell>
          <cell r="D338" t="str">
            <v>11</v>
          </cell>
          <cell r="E338" t="str">
            <v>SAN JUAN DE CHACÑA</v>
          </cell>
          <cell r="F338">
            <v>1323</v>
          </cell>
        </row>
        <row r="339">
          <cell r="A339" t="str">
            <v>030412</v>
          </cell>
          <cell r="B339" t="str">
            <v>03</v>
          </cell>
          <cell r="C339" t="str">
            <v>04</v>
          </cell>
          <cell r="D339" t="str">
            <v>12</v>
          </cell>
          <cell r="E339" t="str">
            <v>SAÑAYCA</v>
          </cell>
          <cell r="F339">
            <v>1412</v>
          </cell>
        </row>
        <row r="340">
          <cell r="A340" t="str">
            <v>030413</v>
          </cell>
          <cell r="B340" t="str">
            <v>03</v>
          </cell>
          <cell r="C340" t="str">
            <v>04</v>
          </cell>
          <cell r="D340" t="str">
            <v>13</v>
          </cell>
          <cell r="E340" t="str">
            <v>SORAYA</v>
          </cell>
          <cell r="F340">
            <v>919</v>
          </cell>
        </row>
        <row r="341">
          <cell r="A341" t="str">
            <v>030414</v>
          </cell>
          <cell r="B341" t="str">
            <v>03</v>
          </cell>
          <cell r="C341" t="str">
            <v>04</v>
          </cell>
          <cell r="D341" t="str">
            <v>14</v>
          </cell>
          <cell r="E341" t="str">
            <v>TAPAIRIHUA</v>
          </cell>
          <cell r="F341">
            <v>2952</v>
          </cell>
        </row>
        <row r="342">
          <cell r="A342" t="str">
            <v>030415</v>
          </cell>
          <cell r="B342" t="str">
            <v>03</v>
          </cell>
          <cell r="C342" t="str">
            <v>04</v>
          </cell>
          <cell r="D342" t="str">
            <v>15</v>
          </cell>
          <cell r="E342" t="str">
            <v>TINTAY</v>
          </cell>
          <cell r="F342">
            <v>4251</v>
          </cell>
        </row>
        <row r="343">
          <cell r="A343" t="str">
            <v>030416</v>
          </cell>
          <cell r="B343" t="str">
            <v>03</v>
          </cell>
          <cell r="C343" t="str">
            <v>04</v>
          </cell>
          <cell r="D343" t="str">
            <v>16</v>
          </cell>
          <cell r="E343" t="str">
            <v>TORAYA</v>
          </cell>
          <cell r="F343">
            <v>1768</v>
          </cell>
        </row>
        <row r="344">
          <cell r="A344" t="str">
            <v>030417</v>
          </cell>
          <cell r="B344" t="str">
            <v>03</v>
          </cell>
          <cell r="C344" t="str">
            <v>04</v>
          </cell>
          <cell r="D344" t="str">
            <v>17</v>
          </cell>
          <cell r="E344" t="str">
            <v>YANACA</v>
          </cell>
          <cell r="F344">
            <v>1553</v>
          </cell>
        </row>
        <row r="345">
          <cell r="A345" t="str">
            <v>030500</v>
          </cell>
          <cell r="B345" t="str">
            <v>03</v>
          </cell>
          <cell r="C345" t="str">
            <v>05</v>
          </cell>
          <cell r="D345" t="str">
            <v>00</v>
          </cell>
          <cell r="E345" t="str">
            <v>COTABAMBAS</v>
          </cell>
          <cell r="F345">
            <v>48445</v>
          </cell>
        </row>
        <row r="346">
          <cell r="A346" t="str">
            <v>030501</v>
          </cell>
          <cell r="B346" t="str">
            <v>03</v>
          </cell>
          <cell r="C346" t="str">
            <v>05</v>
          </cell>
          <cell r="D346" t="str">
            <v>01</v>
          </cell>
          <cell r="E346" t="str">
            <v>TAMBOBAMBA</v>
          </cell>
          <cell r="F346">
            <v>11222</v>
          </cell>
        </row>
        <row r="347">
          <cell r="A347" t="str">
            <v>030502</v>
          </cell>
          <cell r="B347" t="str">
            <v>03</v>
          </cell>
          <cell r="C347" t="str">
            <v>05</v>
          </cell>
          <cell r="D347" t="str">
            <v>02</v>
          </cell>
          <cell r="E347" t="str">
            <v>COTABAMBAS</v>
          </cell>
          <cell r="F347">
            <v>4302</v>
          </cell>
        </row>
        <row r="348">
          <cell r="A348" t="str">
            <v>030503</v>
          </cell>
          <cell r="B348" t="str">
            <v>03</v>
          </cell>
          <cell r="C348" t="str">
            <v>05</v>
          </cell>
          <cell r="D348" t="str">
            <v>03</v>
          </cell>
          <cell r="E348" t="str">
            <v>COYLLURQUI</v>
          </cell>
          <cell r="F348">
            <v>8323</v>
          </cell>
        </row>
        <row r="349">
          <cell r="A349" t="str">
            <v>030504</v>
          </cell>
          <cell r="B349" t="str">
            <v>03</v>
          </cell>
          <cell r="C349" t="str">
            <v>05</v>
          </cell>
          <cell r="D349" t="str">
            <v>04</v>
          </cell>
          <cell r="E349" t="str">
            <v>HAQUIRA</v>
          </cell>
          <cell r="F349">
            <v>11056</v>
          </cell>
        </row>
        <row r="350">
          <cell r="A350" t="str">
            <v>030505</v>
          </cell>
          <cell r="B350" t="str">
            <v>03</v>
          </cell>
          <cell r="C350" t="str">
            <v>05</v>
          </cell>
          <cell r="D350" t="str">
            <v>05</v>
          </cell>
          <cell r="E350" t="str">
            <v>MARA</v>
          </cell>
          <cell r="F350">
            <v>6604</v>
          </cell>
        </row>
        <row r="351">
          <cell r="A351" t="str">
            <v>030506</v>
          </cell>
          <cell r="B351" t="str">
            <v>03</v>
          </cell>
          <cell r="C351" t="str">
            <v>05</v>
          </cell>
          <cell r="D351" t="str">
            <v>06</v>
          </cell>
          <cell r="E351" t="str">
            <v>CHALLHUAHUACHO</v>
          </cell>
          <cell r="F351">
            <v>6938</v>
          </cell>
        </row>
        <row r="352">
          <cell r="A352" t="str">
            <v>030600</v>
          </cell>
          <cell r="B352" t="str">
            <v>03</v>
          </cell>
          <cell r="C352" t="str">
            <v>06</v>
          </cell>
          <cell r="D352" t="str">
            <v>00</v>
          </cell>
          <cell r="E352" t="str">
            <v>CHINCHEROS</v>
          </cell>
          <cell r="F352">
            <v>54632</v>
          </cell>
        </row>
        <row r="353">
          <cell r="A353" t="str">
            <v>030601</v>
          </cell>
          <cell r="B353" t="str">
            <v>03</v>
          </cell>
          <cell r="C353" t="str">
            <v>06</v>
          </cell>
          <cell r="D353" t="str">
            <v>01</v>
          </cell>
          <cell r="E353" t="str">
            <v>CHINCHEROS</v>
          </cell>
          <cell r="F353">
            <v>5179</v>
          </cell>
        </row>
        <row r="354">
          <cell r="A354" t="str">
            <v>030602</v>
          </cell>
          <cell r="B354" t="str">
            <v>03</v>
          </cell>
          <cell r="C354" t="str">
            <v>06</v>
          </cell>
          <cell r="D354" t="str">
            <v>02</v>
          </cell>
          <cell r="E354" t="str">
            <v>ANCO-HUALLO</v>
          </cell>
          <cell r="F354">
            <v>10910</v>
          </cell>
        </row>
        <row r="355">
          <cell r="A355" t="str">
            <v>030603</v>
          </cell>
          <cell r="B355" t="str">
            <v>03</v>
          </cell>
          <cell r="C355" t="str">
            <v>06</v>
          </cell>
          <cell r="D355" t="str">
            <v>03</v>
          </cell>
          <cell r="E355" t="str">
            <v>COCHARCAS</v>
          </cell>
          <cell r="F355">
            <v>2334</v>
          </cell>
        </row>
        <row r="356">
          <cell r="A356" t="str">
            <v>030604</v>
          </cell>
          <cell r="B356" t="str">
            <v>03</v>
          </cell>
          <cell r="C356" t="str">
            <v>06</v>
          </cell>
          <cell r="D356" t="str">
            <v>04</v>
          </cell>
          <cell r="E356" t="str">
            <v>HUACCANA</v>
          </cell>
          <cell r="F356">
            <v>9259</v>
          </cell>
        </row>
        <row r="357">
          <cell r="A357" t="str">
            <v>030605</v>
          </cell>
          <cell r="B357" t="str">
            <v>03</v>
          </cell>
          <cell r="C357" t="str">
            <v>06</v>
          </cell>
          <cell r="D357" t="str">
            <v>05</v>
          </cell>
          <cell r="E357" t="str">
            <v>OCOBAMBA</v>
          </cell>
          <cell r="F357">
            <v>8464</v>
          </cell>
        </row>
        <row r="358">
          <cell r="A358" t="str">
            <v>030606</v>
          </cell>
          <cell r="B358" t="str">
            <v>03</v>
          </cell>
          <cell r="C358" t="str">
            <v>06</v>
          </cell>
          <cell r="D358" t="str">
            <v>06</v>
          </cell>
          <cell r="E358" t="str">
            <v>ONGOY</v>
          </cell>
          <cell r="F358">
            <v>9000</v>
          </cell>
        </row>
        <row r="359">
          <cell r="A359" t="str">
            <v>030607</v>
          </cell>
          <cell r="B359" t="str">
            <v>03</v>
          </cell>
          <cell r="C359" t="str">
            <v>06</v>
          </cell>
          <cell r="D359" t="str">
            <v>07</v>
          </cell>
          <cell r="E359" t="str">
            <v>URANMARCA</v>
          </cell>
          <cell r="F359">
            <v>3486</v>
          </cell>
        </row>
        <row r="360">
          <cell r="A360" t="str">
            <v>030608</v>
          </cell>
          <cell r="B360" t="str">
            <v>03</v>
          </cell>
          <cell r="C360" t="str">
            <v>06</v>
          </cell>
          <cell r="D360" t="str">
            <v>08</v>
          </cell>
          <cell r="E360" t="str">
            <v>RANRACANCHA</v>
          </cell>
          <cell r="F360">
            <v>6000</v>
          </cell>
        </row>
        <row r="361">
          <cell r="A361" t="str">
            <v>030700</v>
          </cell>
          <cell r="B361" t="str">
            <v>03</v>
          </cell>
          <cell r="C361" t="str">
            <v>07</v>
          </cell>
          <cell r="D361" t="str">
            <v>00</v>
          </cell>
          <cell r="E361" t="str">
            <v>GRAU</v>
          </cell>
          <cell r="F361">
            <v>27901</v>
          </cell>
        </row>
        <row r="362">
          <cell r="A362" t="str">
            <v>030701</v>
          </cell>
          <cell r="B362" t="str">
            <v>03</v>
          </cell>
          <cell r="C362" t="str">
            <v>07</v>
          </cell>
          <cell r="D362" t="str">
            <v>01</v>
          </cell>
          <cell r="E362" t="str">
            <v>CHUQUIBAMBILLA</v>
          </cell>
          <cell r="F362">
            <v>6144</v>
          </cell>
        </row>
        <row r="363">
          <cell r="A363" t="str">
            <v>030702</v>
          </cell>
          <cell r="B363" t="str">
            <v>03</v>
          </cell>
          <cell r="C363" t="str">
            <v>07</v>
          </cell>
          <cell r="D363" t="str">
            <v>02</v>
          </cell>
          <cell r="E363" t="str">
            <v>CURPAHUASI</v>
          </cell>
          <cell r="F363">
            <v>2593</v>
          </cell>
        </row>
        <row r="364">
          <cell r="A364" t="str">
            <v>030703</v>
          </cell>
          <cell r="B364" t="str">
            <v>03</v>
          </cell>
          <cell r="C364" t="str">
            <v>07</v>
          </cell>
          <cell r="D364" t="str">
            <v>03</v>
          </cell>
          <cell r="E364" t="str">
            <v>GAMARRA</v>
          </cell>
          <cell r="F364">
            <v>4321</v>
          </cell>
        </row>
        <row r="365">
          <cell r="A365" t="str">
            <v>030704</v>
          </cell>
          <cell r="B365" t="str">
            <v>03</v>
          </cell>
          <cell r="C365" t="str">
            <v>07</v>
          </cell>
          <cell r="D365" t="str">
            <v>04</v>
          </cell>
          <cell r="E365" t="str">
            <v>HUAYLLATI</v>
          </cell>
          <cell r="F365">
            <v>1890</v>
          </cell>
        </row>
        <row r="366">
          <cell r="A366" t="str">
            <v>030705</v>
          </cell>
          <cell r="B366" t="str">
            <v>03</v>
          </cell>
          <cell r="C366" t="str">
            <v>07</v>
          </cell>
          <cell r="D366" t="str">
            <v>05</v>
          </cell>
          <cell r="E366" t="str">
            <v>MAMARA</v>
          </cell>
          <cell r="F366">
            <v>979</v>
          </cell>
        </row>
        <row r="367">
          <cell r="A367" t="str">
            <v>030706</v>
          </cell>
          <cell r="B367" t="str">
            <v>03</v>
          </cell>
          <cell r="C367" t="str">
            <v>07</v>
          </cell>
          <cell r="D367" t="str">
            <v>06</v>
          </cell>
          <cell r="E367" t="str">
            <v>MICAELA BASTIDAS</v>
          </cell>
          <cell r="F367">
            <v>1382</v>
          </cell>
        </row>
        <row r="368">
          <cell r="A368" t="str">
            <v>030707</v>
          </cell>
          <cell r="B368" t="str">
            <v>03</v>
          </cell>
          <cell r="C368" t="str">
            <v>07</v>
          </cell>
          <cell r="D368" t="str">
            <v>07</v>
          </cell>
          <cell r="E368" t="str">
            <v>PATAYPAMPA</v>
          </cell>
          <cell r="F368">
            <v>1150</v>
          </cell>
        </row>
        <row r="369">
          <cell r="A369" t="str">
            <v>030708</v>
          </cell>
          <cell r="B369" t="str">
            <v>03</v>
          </cell>
          <cell r="C369" t="str">
            <v>07</v>
          </cell>
          <cell r="D369" t="str">
            <v>08</v>
          </cell>
          <cell r="E369" t="str">
            <v>PROGRESO</v>
          </cell>
          <cell r="F369">
            <v>2976</v>
          </cell>
        </row>
        <row r="370">
          <cell r="A370" t="str">
            <v>030709</v>
          </cell>
          <cell r="B370" t="str">
            <v>03</v>
          </cell>
          <cell r="C370" t="str">
            <v>07</v>
          </cell>
          <cell r="D370" t="str">
            <v>09</v>
          </cell>
          <cell r="E370" t="str">
            <v>SAN ANTONIO</v>
          </cell>
          <cell r="F370">
            <v>570</v>
          </cell>
        </row>
        <row r="371">
          <cell r="A371" t="str">
            <v>030710</v>
          </cell>
          <cell r="B371" t="str">
            <v>03</v>
          </cell>
          <cell r="C371" t="str">
            <v>07</v>
          </cell>
          <cell r="D371" t="str">
            <v>10</v>
          </cell>
          <cell r="E371" t="str">
            <v>SANTA ROSA</v>
          </cell>
          <cell r="F371">
            <v>781</v>
          </cell>
        </row>
        <row r="372">
          <cell r="A372" t="str">
            <v>030711</v>
          </cell>
          <cell r="B372" t="str">
            <v>03</v>
          </cell>
          <cell r="C372" t="str">
            <v>07</v>
          </cell>
          <cell r="D372" t="str">
            <v>11</v>
          </cell>
          <cell r="E372" t="str">
            <v>TURPAY</v>
          </cell>
          <cell r="F372">
            <v>839</v>
          </cell>
        </row>
        <row r="373">
          <cell r="A373" t="str">
            <v>030712</v>
          </cell>
          <cell r="B373" t="str">
            <v>03</v>
          </cell>
          <cell r="C373" t="str">
            <v>07</v>
          </cell>
          <cell r="D373" t="str">
            <v>12</v>
          </cell>
          <cell r="E373" t="str">
            <v>VILCABAMBA</v>
          </cell>
          <cell r="F373">
            <v>1157</v>
          </cell>
        </row>
        <row r="374">
          <cell r="A374" t="str">
            <v>030713</v>
          </cell>
          <cell r="B374" t="str">
            <v>03</v>
          </cell>
          <cell r="C374" t="str">
            <v>07</v>
          </cell>
          <cell r="D374" t="str">
            <v>13</v>
          </cell>
          <cell r="E374" t="str">
            <v>VIRUNDO</v>
          </cell>
          <cell r="F374">
            <v>1285</v>
          </cell>
        </row>
        <row r="375">
          <cell r="A375" t="str">
            <v>030714</v>
          </cell>
          <cell r="B375" t="str">
            <v>03</v>
          </cell>
          <cell r="C375" t="str">
            <v>07</v>
          </cell>
          <cell r="D375" t="str">
            <v>14</v>
          </cell>
          <cell r="E375" t="str">
            <v>CURASCO</v>
          </cell>
          <cell r="F375">
            <v>1834</v>
          </cell>
        </row>
        <row r="376">
          <cell r="A376" t="str">
            <v>040000</v>
          </cell>
          <cell r="B376" t="str">
            <v>04</v>
          </cell>
          <cell r="C376" t="str">
            <v>00</v>
          </cell>
          <cell r="D376" t="str">
            <v>00</v>
          </cell>
          <cell r="E376" t="str">
            <v>AREQUIPA</v>
          </cell>
          <cell r="F376">
            <v>1196191</v>
          </cell>
        </row>
        <row r="377">
          <cell r="A377" t="str">
            <v>040100</v>
          </cell>
          <cell r="B377" t="str">
            <v>04</v>
          </cell>
          <cell r="C377" t="str">
            <v>01</v>
          </cell>
          <cell r="D377" t="str">
            <v>00</v>
          </cell>
          <cell r="E377" t="str">
            <v>AREQUIPA</v>
          </cell>
          <cell r="F377">
            <v>906029</v>
          </cell>
        </row>
        <row r="378">
          <cell r="A378" t="str">
            <v>040101</v>
          </cell>
          <cell r="B378" t="str">
            <v>04</v>
          </cell>
          <cell r="C378" t="str">
            <v>01</v>
          </cell>
          <cell r="D378" t="str">
            <v>01</v>
          </cell>
          <cell r="E378" t="str">
            <v>AREQUIPA</v>
          </cell>
          <cell r="F378">
            <v>58685</v>
          </cell>
        </row>
        <row r="379">
          <cell r="A379" t="str">
            <v>040102</v>
          </cell>
          <cell r="B379" t="str">
            <v>04</v>
          </cell>
          <cell r="C379" t="str">
            <v>01</v>
          </cell>
          <cell r="D379" t="str">
            <v>02</v>
          </cell>
          <cell r="E379" t="str">
            <v>ALTO SELVA ALEGRE</v>
          </cell>
          <cell r="F379">
            <v>77032</v>
          </cell>
        </row>
        <row r="380">
          <cell r="A380" t="str">
            <v>040103</v>
          </cell>
          <cell r="B380" t="str">
            <v>04</v>
          </cell>
          <cell r="C380" t="str">
            <v>01</v>
          </cell>
          <cell r="D380" t="str">
            <v>03</v>
          </cell>
          <cell r="E380" t="str">
            <v>CAYMA</v>
          </cell>
          <cell r="F380">
            <v>82380</v>
          </cell>
        </row>
        <row r="381">
          <cell r="A381" t="str">
            <v>040104</v>
          </cell>
          <cell r="B381" t="str">
            <v>04</v>
          </cell>
          <cell r="C381" t="str">
            <v>01</v>
          </cell>
          <cell r="D381" t="str">
            <v>04</v>
          </cell>
          <cell r="E381" t="str">
            <v>CERRO COLORADO</v>
          </cell>
          <cell r="F381">
            <v>117276</v>
          </cell>
        </row>
        <row r="382">
          <cell r="A382" t="str">
            <v>040105</v>
          </cell>
          <cell r="B382" t="str">
            <v>04</v>
          </cell>
          <cell r="C382" t="str">
            <v>01</v>
          </cell>
          <cell r="D382" t="str">
            <v>05</v>
          </cell>
          <cell r="E382" t="str">
            <v>CHARACATO</v>
          </cell>
          <cell r="F382">
            <v>5701</v>
          </cell>
        </row>
        <row r="383">
          <cell r="A383" t="str">
            <v>040106</v>
          </cell>
          <cell r="B383" t="str">
            <v>04</v>
          </cell>
          <cell r="C383" t="str">
            <v>01</v>
          </cell>
          <cell r="D383" t="str">
            <v>06</v>
          </cell>
          <cell r="E383" t="str">
            <v>CHIGUATA</v>
          </cell>
          <cell r="F383">
            <v>2913</v>
          </cell>
        </row>
        <row r="384">
          <cell r="A384" t="str">
            <v>040107</v>
          </cell>
          <cell r="B384" t="str">
            <v>04</v>
          </cell>
          <cell r="C384" t="str">
            <v>01</v>
          </cell>
          <cell r="D384" t="str">
            <v>07</v>
          </cell>
          <cell r="E384" t="str">
            <v>JACOBO HUNTER</v>
          </cell>
          <cell r="F384">
            <v>47784</v>
          </cell>
        </row>
        <row r="385">
          <cell r="A385" t="str">
            <v>040108</v>
          </cell>
          <cell r="B385" t="str">
            <v>04</v>
          </cell>
          <cell r="C385" t="str">
            <v>01</v>
          </cell>
          <cell r="D385" t="str">
            <v>08</v>
          </cell>
          <cell r="E385" t="str">
            <v>LA JOYA</v>
          </cell>
          <cell r="F385">
            <v>24218</v>
          </cell>
        </row>
        <row r="386">
          <cell r="A386" t="str">
            <v>040109</v>
          </cell>
          <cell r="B386" t="str">
            <v>04</v>
          </cell>
          <cell r="C386" t="str">
            <v>01</v>
          </cell>
          <cell r="D386" t="str">
            <v>09</v>
          </cell>
          <cell r="E386" t="str">
            <v>MARIANO MELGAR</v>
          </cell>
          <cell r="F386">
            <v>54685</v>
          </cell>
        </row>
        <row r="387">
          <cell r="A387" t="str">
            <v>040110</v>
          </cell>
          <cell r="B387" t="str">
            <v>04</v>
          </cell>
          <cell r="C387" t="str">
            <v>01</v>
          </cell>
          <cell r="D387" t="str">
            <v>10</v>
          </cell>
          <cell r="E387" t="str">
            <v>MIRAFLORES</v>
          </cell>
          <cell r="F387">
            <v>52722</v>
          </cell>
        </row>
        <row r="388">
          <cell r="A388" t="str">
            <v>040111</v>
          </cell>
          <cell r="B388" t="str">
            <v>04</v>
          </cell>
          <cell r="C388" t="str">
            <v>01</v>
          </cell>
          <cell r="D388" t="str">
            <v>11</v>
          </cell>
          <cell r="E388" t="str">
            <v>MOLLEBAYA</v>
          </cell>
          <cell r="F388">
            <v>1021</v>
          </cell>
        </row>
        <row r="389">
          <cell r="A389" t="str">
            <v>040112</v>
          </cell>
          <cell r="B389" t="str">
            <v>04</v>
          </cell>
          <cell r="C389" t="str">
            <v>01</v>
          </cell>
          <cell r="D389" t="str">
            <v>12</v>
          </cell>
          <cell r="E389" t="str">
            <v>PAUCARPATA</v>
          </cell>
          <cell r="F389">
            <v>129510</v>
          </cell>
        </row>
        <row r="390">
          <cell r="A390" t="str">
            <v>040113</v>
          </cell>
          <cell r="B390" t="str">
            <v>04</v>
          </cell>
          <cell r="C390" t="str">
            <v>01</v>
          </cell>
          <cell r="D390" t="str">
            <v>13</v>
          </cell>
          <cell r="E390" t="str">
            <v>POCSI</v>
          </cell>
          <cell r="F390">
            <v>580</v>
          </cell>
        </row>
        <row r="391">
          <cell r="A391" t="str">
            <v>040114</v>
          </cell>
          <cell r="B391" t="str">
            <v>04</v>
          </cell>
          <cell r="C391" t="str">
            <v>01</v>
          </cell>
          <cell r="D391" t="str">
            <v>14</v>
          </cell>
          <cell r="E391" t="str">
            <v>POLOBAYA</v>
          </cell>
          <cell r="F391">
            <v>1287</v>
          </cell>
        </row>
        <row r="392">
          <cell r="A392" t="str">
            <v>040115</v>
          </cell>
          <cell r="B392" t="str">
            <v>04</v>
          </cell>
          <cell r="C392" t="str">
            <v>01</v>
          </cell>
          <cell r="D392" t="str">
            <v>15</v>
          </cell>
          <cell r="E392" t="str">
            <v>QUEQUEÑA</v>
          </cell>
          <cell r="F392">
            <v>761</v>
          </cell>
        </row>
        <row r="393">
          <cell r="A393" t="str">
            <v>040116</v>
          </cell>
          <cell r="B393" t="str">
            <v>04</v>
          </cell>
          <cell r="C393" t="str">
            <v>01</v>
          </cell>
          <cell r="D393" t="str">
            <v>16</v>
          </cell>
          <cell r="E393" t="str">
            <v>SABANDIA</v>
          </cell>
          <cell r="F393">
            <v>3876</v>
          </cell>
        </row>
        <row r="394">
          <cell r="A394" t="str">
            <v>040117</v>
          </cell>
          <cell r="B394" t="str">
            <v>04</v>
          </cell>
          <cell r="C394" t="str">
            <v>01</v>
          </cell>
          <cell r="D394" t="str">
            <v>17</v>
          </cell>
          <cell r="E394" t="str">
            <v>SACHACA</v>
          </cell>
          <cell r="F394">
            <v>21508</v>
          </cell>
        </row>
        <row r="395">
          <cell r="A395" t="str">
            <v>040118</v>
          </cell>
          <cell r="B395" t="str">
            <v>04</v>
          </cell>
          <cell r="C395" t="str">
            <v>01</v>
          </cell>
          <cell r="D395" t="str">
            <v>18</v>
          </cell>
          <cell r="E395" t="str">
            <v>SAN JUAN DE SIGUAS /1</v>
          </cell>
          <cell r="F395">
            <v>1814</v>
          </cell>
        </row>
        <row r="396">
          <cell r="A396" t="str">
            <v>040119</v>
          </cell>
          <cell r="B396" t="str">
            <v>04</v>
          </cell>
          <cell r="C396" t="str">
            <v>01</v>
          </cell>
          <cell r="D396" t="str">
            <v>19</v>
          </cell>
          <cell r="E396" t="str">
            <v>SAN JUAN DE TARUCANI</v>
          </cell>
          <cell r="F396">
            <v>2344</v>
          </cell>
        </row>
        <row r="397">
          <cell r="A397" t="str">
            <v>040120</v>
          </cell>
          <cell r="B397" t="str">
            <v>04</v>
          </cell>
          <cell r="C397" t="str">
            <v>01</v>
          </cell>
          <cell r="D397" t="str">
            <v>20</v>
          </cell>
          <cell r="E397" t="str">
            <v>SANTA ISABEL DE SIGUAS</v>
          </cell>
          <cell r="F397">
            <v>970</v>
          </cell>
        </row>
        <row r="398">
          <cell r="A398" t="str">
            <v>040121</v>
          </cell>
          <cell r="B398" t="str">
            <v>04</v>
          </cell>
          <cell r="C398" t="str">
            <v>01</v>
          </cell>
          <cell r="D398" t="str">
            <v>21</v>
          </cell>
          <cell r="E398" t="str">
            <v>SANTA RITA DE SIGUAS</v>
          </cell>
          <cell r="F398">
            <v>4774</v>
          </cell>
        </row>
        <row r="399">
          <cell r="A399" t="str">
            <v>040122</v>
          </cell>
          <cell r="B399" t="str">
            <v>04</v>
          </cell>
          <cell r="C399" t="str">
            <v>01</v>
          </cell>
          <cell r="D399" t="str">
            <v>22</v>
          </cell>
          <cell r="E399" t="str">
            <v>SOCABAYA</v>
          </cell>
          <cell r="F399">
            <v>66948</v>
          </cell>
        </row>
        <row r="400">
          <cell r="A400" t="str">
            <v>040123</v>
          </cell>
          <cell r="B400" t="str">
            <v>04</v>
          </cell>
          <cell r="C400" t="str">
            <v>01</v>
          </cell>
          <cell r="D400" t="str">
            <v>23</v>
          </cell>
          <cell r="E400" t="str">
            <v>TIABAYA</v>
          </cell>
          <cell r="F400">
            <v>15419</v>
          </cell>
        </row>
        <row r="401">
          <cell r="A401" t="str">
            <v>040124</v>
          </cell>
          <cell r="B401" t="str">
            <v>04</v>
          </cell>
          <cell r="C401" t="str">
            <v>01</v>
          </cell>
          <cell r="D401" t="str">
            <v>24</v>
          </cell>
          <cell r="E401" t="str">
            <v>UCHUMAYO</v>
          </cell>
          <cell r="F401">
            <v>10863</v>
          </cell>
        </row>
        <row r="402">
          <cell r="A402" t="str">
            <v>040125</v>
          </cell>
          <cell r="B402" t="str">
            <v>04</v>
          </cell>
          <cell r="C402" t="str">
            <v>01</v>
          </cell>
          <cell r="D402" t="str">
            <v>25</v>
          </cell>
          <cell r="E402" t="str">
            <v xml:space="preserve">VITOR </v>
          </cell>
          <cell r="F402">
            <v>2993</v>
          </cell>
        </row>
        <row r="403">
          <cell r="A403" t="str">
            <v>040126</v>
          </cell>
          <cell r="B403" t="str">
            <v>04</v>
          </cell>
          <cell r="C403" t="str">
            <v>01</v>
          </cell>
          <cell r="D403" t="str">
            <v>26</v>
          </cell>
          <cell r="E403" t="str">
            <v>YANAHUARA</v>
          </cell>
          <cell r="F403">
            <v>20625</v>
          </cell>
        </row>
        <row r="404">
          <cell r="A404" t="str">
            <v>040127</v>
          </cell>
          <cell r="B404" t="str">
            <v>04</v>
          </cell>
          <cell r="C404" t="str">
            <v>01</v>
          </cell>
          <cell r="D404" t="str">
            <v>27</v>
          </cell>
          <cell r="E404" t="str">
            <v>YARABAMBA</v>
          </cell>
          <cell r="F404">
            <v>1310</v>
          </cell>
        </row>
        <row r="405">
          <cell r="A405" t="str">
            <v>040128</v>
          </cell>
          <cell r="B405" t="str">
            <v>04</v>
          </cell>
          <cell r="C405" t="str">
            <v>01</v>
          </cell>
          <cell r="D405" t="str">
            <v>28</v>
          </cell>
          <cell r="E405" t="str">
            <v>YURA</v>
          </cell>
          <cell r="F405">
            <v>18207</v>
          </cell>
        </row>
        <row r="406">
          <cell r="A406" t="str">
            <v>040129</v>
          </cell>
          <cell r="B406" t="str">
            <v>04</v>
          </cell>
          <cell r="C406" t="str">
            <v>01</v>
          </cell>
          <cell r="D406" t="str">
            <v>29</v>
          </cell>
          <cell r="E406" t="str">
            <v>JOSE LUIS BUSTAMANTE Y RIVERO</v>
          </cell>
          <cell r="F406">
            <v>77823</v>
          </cell>
        </row>
        <row r="407">
          <cell r="A407" t="str">
            <v>040200</v>
          </cell>
          <cell r="B407" t="str">
            <v>04</v>
          </cell>
          <cell r="C407" t="str">
            <v>02</v>
          </cell>
          <cell r="D407" t="str">
            <v>00</v>
          </cell>
          <cell r="E407" t="str">
            <v>CAMANA</v>
          </cell>
          <cell r="F407">
            <v>53524</v>
          </cell>
        </row>
        <row r="408">
          <cell r="A408" t="str">
            <v>040201</v>
          </cell>
          <cell r="B408" t="str">
            <v>04</v>
          </cell>
          <cell r="C408" t="str">
            <v>02</v>
          </cell>
          <cell r="D408" t="str">
            <v>01</v>
          </cell>
          <cell r="E408" t="str">
            <v>CAMANA</v>
          </cell>
          <cell r="F408">
            <v>14144</v>
          </cell>
        </row>
        <row r="409">
          <cell r="A409" t="str">
            <v>040202</v>
          </cell>
          <cell r="B409" t="str">
            <v>04</v>
          </cell>
          <cell r="C409" t="str">
            <v>02</v>
          </cell>
          <cell r="D409" t="str">
            <v>02</v>
          </cell>
          <cell r="E409" t="str">
            <v>JOSE MARIA QUIMPER</v>
          </cell>
          <cell r="F409">
            <v>4442</v>
          </cell>
        </row>
        <row r="410">
          <cell r="A410" t="str">
            <v>040203</v>
          </cell>
          <cell r="B410" t="str">
            <v>04</v>
          </cell>
          <cell r="C410" t="str">
            <v>02</v>
          </cell>
          <cell r="D410" t="str">
            <v>03</v>
          </cell>
          <cell r="E410" t="str">
            <v>MARIANO NICOLAS VALCARCEL</v>
          </cell>
          <cell r="F410">
            <v>2845</v>
          </cell>
        </row>
        <row r="411">
          <cell r="A411" t="str">
            <v>040204</v>
          </cell>
          <cell r="B411" t="str">
            <v>04</v>
          </cell>
          <cell r="C411" t="str">
            <v>02</v>
          </cell>
          <cell r="D411" t="str">
            <v>04</v>
          </cell>
          <cell r="E411" t="str">
            <v>MARISCAL CACERES</v>
          </cell>
          <cell r="F411">
            <v>5733</v>
          </cell>
        </row>
        <row r="412">
          <cell r="A412" t="str">
            <v>040205</v>
          </cell>
          <cell r="B412" t="str">
            <v>04</v>
          </cell>
          <cell r="C412" t="str">
            <v>02</v>
          </cell>
          <cell r="D412" t="str">
            <v>05</v>
          </cell>
          <cell r="E412" t="str">
            <v>NICOLAS DE PIEROLA</v>
          </cell>
          <cell r="F412">
            <v>6785</v>
          </cell>
        </row>
        <row r="413">
          <cell r="A413" t="str">
            <v>040206</v>
          </cell>
          <cell r="B413" t="str">
            <v>04</v>
          </cell>
          <cell r="C413" t="str">
            <v>02</v>
          </cell>
          <cell r="D413" t="str">
            <v>06</v>
          </cell>
          <cell r="E413" t="str">
            <v>OCOÑA</v>
          </cell>
          <cell r="F413">
            <v>4650</v>
          </cell>
        </row>
        <row r="414">
          <cell r="A414" t="str">
            <v>040207</v>
          </cell>
          <cell r="B414" t="str">
            <v>04</v>
          </cell>
          <cell r="C414" t="str">
            <v>02</v>
          </cell>
          <cell r="D414" t="str">
            <v>07</v>
          </cell>
          <cell r="E414" t="str">
            <v>QUILCA</v>
          </cell>
          <cell r="F414">
            <v>656</v>
          </cell>
        </row>
        <row r="415">
          <cell r="A415" t="str">
            <v>040208</v>
          </cell>
          <cell r="B415" t="str">
            <v>04</v>
          </cell>
          <cell r="C415" t="str">
            <v>02</v>
          </cell>
          <cell r="D415" t="str">
            <v>08</v>
          </cell>
          <cell r="E415" t="str">
            <v>SAMUEL PASTOR</v>
          </cell>
          <cell r="F415">
            <v>14269</v>
          </cell>
        </row>
        <row r="416">
          <cell r="A416" t="str">
            <v>040300</v>
          </cell>
          <cell r="B416" t="str">
            <v>04</v>
          </cell>
          <cell r="C416" t="str">
            <v>03</v>
          </cell>
          <cell r="D416" t="str">
            <v>00</v>
          </cell>
          <cell r="E416" t="str">
            <v>CARAVELI</v>
          </cell>
          <cell r="F416">
            <v>32552</v>
          </cell>
        </row>
        <row r="417">
          <cell r="A417" t="str">
            <v>040301</v>
          </cell>
          <cell r="B417" t="str">
            <v>04</v>
          </cell>
          <cell r="C417" t="str">
            <v>03</v>
          </cell>
          <cell r="D417" t="str">
            <v>01</v>
          </cell>
          <cell r="E417" t="str">
            <v>CARAVELI</v>
          </cell>
          <cell r="F417">
            <v>4233</v>
          </cell>
        </row>
        <row r="418">
          <cell r="A418" t="str">
            <v>040302</v>
          </cell>
          <cell r="B418" t="str">
            <v>04</v>
          </cell>
          <cell r="C418" t="str">
            <v>03</v>
          </cell>
          <cell r="D418" t="str">
            <v>02</v>
          </cell>
          <cell r="E418" t="str">
            <v>ACARI</v>
          </cell>
          <cell r="F418">
            <v>3740</v>
          </cell>
        </row>
        <row r="419">
          <cell r="A419" t="str">
            <v>040303</v>
          </cell>
          <cell r="B419" t="str">
            <v>04</v>
          </cell>
          <cell r="C419" t="str">
            <v>03</v>
          </cell>
          <cell r="D419" t="str">
            <v>03</v>
          </cell>
          <cell r="E419" t="str">
            <v>ATICO</v>
          </cell>
          <cell r="F419">
            <v>4058</v>
          </cell>
        </row>
        <row r="420">
          <cell r="A420" t="str">
            <v>040304</v>
          </cell>
          <cell r="B420" t="str">
            <v>04</v>
          </cell>
          <cell r="C420" t="str">
            <v>03</v>
          </cell>
          <cell r="D420" t="str">
            <v>04</v>
          </cell>
          <cell r="E420" t="str">
            <v>ATIQUIPA</v>
          </cell>
          <cell r="F420">
            <v>564</v>
          </cell>
        </row>
        <row r="421">
          <cell r="A421" t="str">
            <v>040305</v>
          </cell>
          <cell r="B421" t="str">
            <v>04</v>
          </cell>
          <cell r="C421" t="str">
            <v>03</v>
          </cell>
          <cell r="D421" t="str">
            <v>05</v>
          </cell>
          <cell r="E421" t="str">
            <v>BELLA UNION</v>
          </cell>
          <cell r="F421">
            <v>2958</v>
          </cell>
        </row>
        <row r="422">
          <cell r="A422" t="str">
            <v>040306</v>
          </cell>
          <cell r="B422" t="str">
            <v>04</v>
          </cell>
          <cell r="C422" t="str">
            <v>03</v>
          </cell>
          <cell r="D422" t="str">
            <v>06</v>
          </cell>
          <cell r="E422" t="str">
            <v>CAHUACHO</v>
          </cell>
          <cell r="F422">
            <v>977</v>
          </cell>
        </row>
        <row r="423">
          <cell r="A423" t="str">
            <v>040307</v>
          </cell>
          <cell r="B423" t="str">
            <v>04</v>
          </cell>
          <cell r="C423" t="str">
            <v>03</v>
          </cell>
          <cell r="D423" t="str">
            <v>07</v>
          </cell>
          <cell r="E423" t="str">
            <v>CHALA</v>
          </cell>
          <cell r="F423">
            <v>4131</v>
          </cell>
        </row>
        <row r="424">
          <cell r="A424" t="str">
            <v>040308</v>
          </cell>
          <cell r="B424" t="str">
            <v>04</v>
          </cell>
          <cell r="C424" t="str">
            <v>03</v>
          </cell>
          <cell r="D424" t="str">
            <v>08</v>
          </cell>
          <cell r="E424" t="str">
            <v>CHAPARRA</v>
          </cell>
          <cell r="F424">
            <v>3727</v>
          </cell>
        </row>
        <row r="425">
          <cell r="A425" t="str">
            <v>040309</v>
          </cell>
          <cell r="B425" t="str">
            <v>04</v>
          </cell>
          <cell r="C425" t="str">
            <v>03</v>
          </cell>
          <cell r="D425" t="str">
            <v>09</v>
          </cell>
          <cell r="E425" t="str">
            <v>HUANUHUANU</v>
          </cell>
          <cell r="F425">
            <v>1812</v>
          </cell>
        </row>
        <row r="426">
          <cell r="A426" t="str">
            <v>040310</v>
          </cell>
          <cell r="B426" t="str">
            <v>04</v>
          </cell>
          <cell r="C426" t="str">
            <v>03</v>
          </cell>
          <cell r="D426" t="str">
            <v>10</v>
          </cell>
          <cell r="E426" t="str">
            <v>JAQUI</v>
          </cell>
          <cell r="F426">
            <v>1537</v>
          </cell>
        </row>
        <row r="427">
          <cell r="A427" t="str">
            <v>040311</v>
          </cell>
          <cell r="B427" t="str">
            <v>04</v>
          </cell>
          <cell r="C427" t="str">
            <v>03</v>
          </cell>
          <cell r="D427" t="str">
            <v>11</v>
          </cell>
          <cell r="E427" t="str">
            <v>LOMAS</v>
          </cell>
          <cell r="F427">
            <v>940</v>
          </cell>
        </row>
        <row r="428">
          <cell r="A428" t="str">
            <v>040312</v>
          </cell>
          <cell r="B428" t="str">
            <v>04</v>
          </cell>
          <cell r="C428" t="str">
            <v>03</v>
          </cell>
          <cell r="D428" t="str">
            <v>12</v>
          </cell>
          <cell r="E428" t="str">
            <v>QUICACHA</v>
          </cell>
          <cell r="F428">
            <v>2044</v>
          </cell>
        </row>
        <row r="429">
          <cell r="A429" t="str">
            <v>040313</v>
          </cell>
          <cell r="B429" t="str">
            <v>04</v>
          </cell>
          <cell r="C429" t="str">
            <v>03</v>
          </cell>
          <cell r="D429" t="str">
            <v>13</v>
          </cell>
          <cell r="E429" t="str">
            <v>YAUCA</v>
          </cell>
          <cell r="F429">
            <v>1831</v>
          </cell>
        </row>
        <row r="430">
          <cell r="A430" t="str">
            <v>040400</v>
          </cell>
          <cell r="B430" t="str">
            <v>04</v>
          </cell>
          <cell r="C430" t="str">
            <v>04</v>
          </cell>
          <cell r="D430" t="str">
            <v>00</v>
          </cell>
          <cell r="E430" t="str">
            <v>CASTILLA</v>
          </cell>
          <cell r="F430">
            <v>36955</v>
          </cell>
        </row>
        <row r="431">
          <cell r="A431" t="str">
            <v>040401</v>
          </cell>
          <cell r="B431" t="str">
            <v>04</v>
          </cell>
          <cell r="C431" t="str">
            <v>04</v>
          </cell>
          <cell r="D431" t="str">
            <v>01</v>
          </cell>
          <cell r="E431" t="str">
            <v>APLAO</v>
          </cell>
          <cell r="F431">
            <v>9232</v>
          </cell>
        </row>
        <row r="432">
          <cell r="A432" t="str">
            <v>040402</v>
          </cell>
          <cell r="B432" t="str">
            <v>04</v>
          </cell>
          <cell r="C432" t="str">
            <v>04</v>
          </cell>
          <cell r="D432" t="str">
            <v>02</v>
          </cell>
          <cell r="E432" t="str">
            <v>ANDAGUA</v>
          </cell>
          <cell r="F432">
            <v>1221</v>
          </cell>
        </row>
        <row r="433">
          <cell r="A433" t="str">
            <v>040403</v>
          </cell>
          <cell r="B433" t="str">
            <v>04</v>
          </cell>
          <cell r="C433" t="str">
            <v>04</v>
          </cell>
          <cell r="D433" t="str">
            <v>03</v>
          </cell>
          <cell r="E433" t="str">
            <v>AYO</v>
          </cell>
          <cell r="F433">
            <v>402</v>
          </cell>
        </row>
        <row r="434">
          <cell r="A434" t="str">
            <v>040404</v>
          </cell>
          <cell r="B434" t="str">
            <v>04</v>
          </cell>
          <cell r="C434" t="str">
            <v>04</v>
          </cell>
          <cell r="D434" t="str">
            <v>04</v>
          </cell>
          <cell r="E434" t="str">
            <v>CHACHAS</v>
          </cell>
          <cell r="F434">
            <v>1968</v>
          </cell>
        </row>
        <row r="435">
          <cell r="A435" t="str">
            <v>040405</v>
          </cell>
          <cell r="B435" t="str">
            <v>04</v>
          </cell>
          <cell r="C435" t="str">
            <v>04</v>
          </cell>
          <cell r="D435" t="str">
            <v>05</v>
          </cell>
          <cell r="E435" t="str">
            <v>CHILCAYMARCA</v>
          </cell>
          <cell r="F435">
            <v>622</v>
          </cell>
        </row>
        <row r="436">
          <cell r="A436" t="str">
            <v>040406</v>
          </cell>
          <cell r="B436" t="str">
            <v>04</v>
          </cell>
          <cell r="C436" t="str">
            <v>04</v>
          </cell>
          <cell r="D436" t="str">
            <v>06</v>
          </cell>
          <cell r="E436" t="str">
            <v>CHOCO</v>
          </cell>
          <cell r="F436">
            <v>1242</v>
          </cell>
        </row>
        <row r="437">
          <cell r="A437" t="str">
            <v>040407</v>
          </cell>
          <cell r="B437" t="str">
            <v>04</v>
          </cell>
          <cell r="C437" t="str">
            <v>04</v>
          </cell>
          <cell r="D437" t="str">
            <v>07</v>
          </cell>
          <cell r="E437" t="str">
            <v>HUANCARQUI</v>
          </cell>
          <cell r="F437">
            <v>1713</v>
          </cell>
        </row>
        <row r="438">
          <cell r="A438" t="str">
            <v>040408</v>
          </cell>
          <cell r="B438" t="str">
            <v>04</v>
          </cell>
          <cell r="C438" t="str">
            <v>04</v>
          </cell>
          <cell r="D438" t="str">
            <v>08</v>
          </cell>
          <cell r="E438" t="str">
            <v>MACHAGUAY</v>
          </cell>
          <cell r="F438">
            <v>932</v>
          </cell>
        </row>
        <row r="439">
          <cell r="A439" t="str">
            <v>040409</v>
          </cell>
          <cell r="B439" t="str">
            <v>04</v>
          </cell>
          <cell r="C439" t="str">
            <v>04</v>
          </cell>
          <cell r="D439" t="str">
            <v>09</v>
          </cell>
          <cell r="E439" t="str">
            <v>ORCOPAMPA</v>
          </cell>
          <cell r="F439">
            <v>6623</v>
          </cell>
        </row>
        <row r="440">
          <cell r="A440" t="str">
            <v>040410</v>
          </cell>
          <cell r="B440" t="str">
            <v>04</v>
          </cell>
          <cell r="C440" t="str">
            <v>04</v>
          </cell>
          <cell r="D440" t="str">
            <v>10</v>
          </cell>
          <cell r="E440" t="str">
            <v>PAMPACOLCA</v>
          </cell>
          <cell r="F440">
            <v>3682</v>
          </cell>
        </row>
        <row r="441">
          <cell r="A441" t="str">
            <v>040411</v>
          </cell>
          <cell r="B441" t="str">
            <v>04</v>
          </cell>
          <cell r="C441" t="str">
            <v>04</v>
          </cell>
          <cell r="D441" t="str">
            <v>11</v>
          </cell>
          <cell r="E441" t="str">
            <v>TIPAN</v>
          </cell>
          <cell r="F441">
            <v>580</v>
          </cell>
        </row>
        <row r="442">
          <cell r="A442" t="str">
            <v>040412</v>
          </cell>
          <cell r="B442" t="str">
            <v>04</v>
          </cell>
          <cell r="C442" t="str">
            <v>04</v>
          </cell>
          <cell r="D442" t="str">
            <v>12</v>
          </cell>
          <cell r="E442" t="str">
            <v>UÑON</v>
          </cell>
          <cell r="F442">
            <v>234</v>
          </cell>
        </row>
        <row r="443">
          <cell r="A443" t="str">
            <v>040413</v>
          </cell>
          <cell r="B443" t="str">
            <v>04</v>
          </cell>
          <cell r="C443" t="str">
            <v>04</v>
          </cell>
          <cell r="D443" t="str">
            <v>13</v>
          </cell>
          <cell r="E443" t="str">
            <v>URACA</v>
          </cell>
          <cell r="F443">
            <v>6606</v>
          </cell>
        </row>
        <row r="444">
          <cell r="A444" t="str">
            <v>040414</v>
          </cell>
          <cell r="B444" t="str">
            <v>04</v>
          </cell>
          <cell r="C444" t="str">
            <v>04</v>
          </cell>
          <cell r="D444" t="str">
            <v>14</v>
          </cell>
          <cell r="E444" t="str">
            <v>VIRACO</v>
          </cell>
          <cell r="F444">
            <v>1898</v>
          </cell>
        </row>
        <row r="445">
          <cell r="A445" t="str">
            <v>040500</v>
          </cell>
          <cell r="B445" t="str">
            <v>04</v>
          </cell>
          <cell r="C445" t="str">
            <v>05</v>
          </cell>
          <cell r="D445" t="str">
            <v>00</v>
          </cell>
          <cell r="E445" t="str">
            <v>CAYLLOMA</v>
          </cell>
          <cell r="F445">
            <v>78671</v>
          </cell>
        </row>
        <row r="446">
          <cell r="A446" t="str">
            <v>040501</v>
          </cell>
          <cell r="B446" t="str">
            <v>04</v>
          </cell>
          <cell r="C446" t="str">
            <v>05</v>
          </cell>
          <cell r="D446" t="str">
            <v>01</v>
          </cell>
          <cell r="E446" t="str">
            <v>CHIVAY</v>
          </cell>
          <cell r="F446">
            <v>7034</v>
          </cell>
        </row>
        <row r="447">
          <cell r="A447" t="str">
            <v>040502</v>
          </cell>
          <cell r="B447" t="str">
            <v>04</v>
          </cell>
          <cell r="C447" t="str">
            <v>05</v>
          </cell>
          <cell r="D447" t="str">
            <v>02</v>
          </cell>
          <cell r="E447" t="str">
            <v>ACHOMA</v>
          </cell>
          <cell r="F447">
            <v>1314</v>
          </cell>
        </row>
        <row r="448">
          <cell r="A448" t="str">
            <v>040503</v>
          </cell>
          <cell r="B448" t="str">
            <v>04</v>
          </cell>
          <cell r="C448" t="str">
            <v>05</v>
          </cell>
          <cell r="D448" t="str">
            <v>03</v>
          </cell>
          <cell r="E448" t="str">
            <v>CABANACONDE</v>
          </cell>
          <cell r="F448">
            <v>2848</v>
          </cell>
        </row>
        <row r="449">
          <cell r="A449" t="str">
            <v>040504</v>
          </cell>
          <cell r="B449" t="str">
            <v>04</v>
          </cell>
          <cell r="C449" t="str">
            <v>05</v>
          </cell>
          <cell r="D449" t="str">
            <v>04</v>
          </cell>
          <cell r="E449" t="str">
            <v>CALLALLI</v>
          </cell>
          <cell r="F449">
            <v>2443</v>
          </cell>
        </row>
        <row r="450">
          <cell r="A450" t="str">
            <v>040505</v>
          </cell>
          <cell r="B450" t="str">
            <v>04</v>
          </cell>
          <cell r="C450" t="str">
            <v>05</v>
          </cell>
          <cell r="D450" t="str">
            <v>05</v>
          </cell>
          <cell r="E450" t="str">
            <v>CAYLLOMA</v>
          </cell>
          <cell r="F450">
            <v>3901</v>
          </cell>
        </row>
        <row r="451">
          <cell r="A451" t="str">
            <v>040506</v>
          </cell>
          <cell r="B451" t="str">
            <v>04</v>
          </cell>
          <cell r="C451" t="str">
            <v>05</v>
          </cell>
          <cell r="D451" t="str">
            <v>06</v>
          </cell>
          <cell r="E451" t="str">
            <v>COPORAQUE</v>
          </cell>
          <cell r="F451">
            <v>928</v>
          </cell>
        </row>
        <row r="452">
          <cell r="A452" t="str">
            <v>040507</v>
          </cell>
          <cell r="B452" t="str">
            <v>04</v>
          </cell>
          <cell r="C452" t="str">
            <v>05</v>
          </cell>
          <cell r="D452" t="str">
            <v>07</v>
          </cell>
          <cell r="E452" t="str">
            <v>HUAMBO</v>
          </cell>
          <cell r="F452">
            <v>874</v>
          </cell>
        </row>
        <row r="453">
          <cell r="A453" t="str">
            <v>040508</v>
          </cell>
          <cell r="B453" t="str">
            <v>04</v>
          </cell>
          <cell r="C453" t="str">
            <v>05</v>
          </cell>
          <cell r="D453" t="str">
            <v>08</v>
          </cell>
          <cell r="E453" t="str">
            <v>HUANCA</v>
          </cell>
          <cell r="F453">
            <v>1836</v>
          </cell>
        </row>
        <row r="454">
          <cell r="A454" t="str">
            <v>040509</v>
          </cell>
          <cell r="B454" t="str">
            <v>04</v>
          </cell>
          <cell r="C454" t="str">
            <v>05</v>
          </cell>
          <cell r="D454" t="str">
            <v>09</v>
          </cell>
          <cell r="E454" t="str">
            <v>ICHUPAMPA</v>
          </cell>
          <cell r="F454">
            <v>933</v>
          </cell>
        </row>
        <row r="455">
          <cell r="A455" t="str">
            <v>040510</v>
          </cell>
          <cell r="B455" t="str">
            <v>04</v>
          </cell>
          <cell r="C455" t="str">
            <v>05</v>
          </cell>
          <cell r="D455" t="str">
            <v>10</v>
          </cell>
          <cell r="E455" t="str">
            <v>LARI</v>
          </cell>
          <cell r="F455">
            <v>1376</v>
          </cell>
        </row>
        <row r="456">
          <cell r="A456" t="str">
            <v>040511</v>
          </cell>
          <cell r="B456" t="str">
            <v>04</v>
          </cell>
          <cell r="C456" t="str">
            <v>05</v>
          </cell>
          <cell r="D456" t="str">
            <v>11</v>
          </cell>
          <cell r="E456" t="str">
            <v>LLUTA</v>
          </cell>
          <cell r="F456">
            <v>1918</v>
          </cell>
        </row>
        <row r="457">
          <cell r="A457" t="str">
            <v>040512</v>
          </cell>
          <cell r="B457" t="str">
            <v>04</v>
          </cell>
          <cell r="C457" t="str">
            <v>05</v>
          </cell>
          <cell r="D457" t="str">
            <v>12</v>
          </cell>
          <cell r="E457" t="str">
            <v>MACA</v>
          </cell>
          <cell r="F457">
            <v>1316</v>
          </cell>
        </row>
        <row r="458">
          <cell r="A458" t="str">
            <v>040513</v>
          </cell>
          <cell r="B458" t="str">
            <v>04</v>
          </cell>
          <cell r="C458" t="str">
            <v>05</v>
          </cell>
          <cell r="D458" t="str">
            <v>13</v>
          </cell>
          <cell r="E458" t="str">
            <v>MADRIGAL</v>
          </cell>
          <cell r="F458">
            <v>781</v>
          </cell>
        </row>
        <row r="459">
          <cell r="A459" t="str">
            <v>040514</v>
          </cell>
          <cell r="B459" t="str">
            <v>04</v>
          </cell>
          <cell r="C459" t="str">
            <v>05</v>
          </cell>
          <cell r="D459" t="str">
            <v>14</v>
          </cell>
          <cell r="E459" t="str">
            <v>SAN ANTONIO DE CHUCA  2/</v>
          </cell>
          <cell r="F459">
            <v>1166</v>
          </cell>
        </row>
        <row r="460">
          <cell r="A460" t="str">
            <v>040515</v>
          </cell>
          <cell r="B460" t="str">
            <v>04</v>
          </cell>
          <cell r="C460" t="str">
            <v>05</v>
          </cell>
          <cell r="D460" t="str">
            <v>15</v>
          </cell>
          <cell r="E460" t="str">
            <v>SIBAYO</v>
          </cell>
          <cell r="F460">
            <v>1598</v>
          </cell>
        </row>
        <row r="461">
          <cell r="A461" t="str">
            <v>040516</v>
          </cell>
          <cell r="B461" t="str">
            <v>04</v>
          </cell>
          <cell r="C461" t="str">
            <v>05</v>
          </cell>
          <cell r="D461" t="str">
            <v>16</v>
          </cell>
          <cell r="E461" t="str">
            <v>TAPAY</v>
          </cell>
          <cell r="F461">
            <v>882</v>
          </cell>
        </row>
        <row r="462">
          <cell r="A462" t="str">
            <v>040517</v>
          </cell>
          <cell r="B462" t="str">
            <v>04</v>
          </cell>
          <cell r="C462" t="str">
            <v>05</v>
          </cell>
          <cell r="D462" t="str">
            <v>17</v>
          </cell>
          <cell r="E462" t="str">
            <v>TISCO</v>
          </cell>
          <cell r="F462">
            <v>2221</v>
          </cell>
        </row>
        <row r="463">
          <cell r="A463" t="str">
            <v>040518</v>
          </cell>
          <cell r="B463" t="str">
            <v>04</v>
          </cell>
          <cell r="C463" t="str">
            <v>05</v>
          </cell>
          <cell r="D463" t="str">
            <v>18</v>
          </cell>
          <cell r="E463" t="str">
            <v>TUTI</v>
          </cell>
          <cell r="F463">
            <v>1004</v>
          </cell>
        </row>
        <row r="464">
          <cell r="A464" t="str">
            <v>040519</v>
          </cell>
          <cell r="B464" t="str">
            <v>04</v>
          </cell>
          <cell r="C464" t="str">
            <v>05</v>
          </cell>
          <cell r="D464" t="str">
            <v>19</v>
          </cell>
          <cell r="E464" t="str">
            <v>YANQUE</v>
          </cell>
          <cell r="F464">
            <v>2492</v>
          </cell>
        </row>
        <row r="465">
          <cell r="A465" t="str">
            <v>040520</v>
          </cell>
          <cell r="B465" t="str">
            <v>04</v>
          </cell>
          <cell r="C465" t="str">
            <v>05</v>
          </cell>
          <cell r="D465" t="str">
            <v>20</v>
          </cell>
          <cell r="E465" t="str">
            <v>MAJES</v>
          </cell>
          <cell r="F465">
            <v>41806</v>
          </cell>
        </row>
        <row r="466">
          <cell r="A466" t="str">
            <v>040600</v>
          </cell>
          <cell r="B466" t="str">
            <v>04</v>
          </cell>
          <cell r="C466" t="str">
            <v>06</v>
          </cell>
          <cell r="D466" t="str">
            <v>00</v>
          </cell>
          <cell r="E466" t="str">
            <v>CONDESUYOS</v>
          </cell>
          <cell r="F466">
            <v>18924</v>
          </cell>
        </row>
        <row r="467">
          <cell r="A467" t="str">
            <v>040601</v>
          </cell>
          <cell r="B467" t="str">
            <v>04</v>
          </cell>
          <cell r="C467" t="str">
            <v>06</v>
          </cell>
          <cell r="D467" t="str">
            <v>01</v>
          </cell>
          <cell r="E467" t="str">
            <v>CHUQUIBAMBA</v>
          </cell>
          <cell r="F467">
            <v>4198</v>
          </cell>
        </row>
        <row r="468">
          <cell r="A468" t="str">
            <v>040602</v>
          </cell>
          <cell r="B468" t="str">
            <v>04</v>
          </cell>
          <cell r="C468" t="str">
            <v>06</v>
          </cell>
          <cell r="D468" t="str">
            <v>02</v>
          </cell>
          <cell r="E468" t="str">
            <v>ANDARAY</v>
          </cell>
          <cell r="F468">
            <v>820</v>
          </cell>
        </row>
        <row r="469">
          <cell r="A469" t="str">
            <v>040603</v>
          </cell>
          <cell r="B469" t="str">
            <v>04</v>
          </cell>
          <cell r="C469" t="str">
            <v>06</v>
          </cell>
          <cell r="D469" t="str">
            <v>03</v>
          </cell>
          <cell r="E469" t="str">
            <v>CAYARANI</v>
          </cell>
          <cell r="F469">
            <v>2395</v>
          </cell>
        </row>
        <row r="470">
          <cell r="A470" t="str">
            <v>040604</v>
          </cell>
          <cell r="B470" t="str">
            <v>04</v>
          </cell>
          <cell r="C470" t="str">
            <v>06</v>
          </cell>
          <cell r="D470" t="str">
            <v>04</v>
          </cell>
          <cell r="E470" t="str">
            <v>CHICHAS</v>
          </cell>
          <cell r="F470">
            <v>875</v>
          </cell>
        </row>
        <row r="471">
          <cell r="A471" t="str">
            <v>040605</v>
          </cell>
          <cell r="B471" t="str">
            <v>04</v>
          </cell>
          <cell r="C471" t="str">
            <v>06</v>
          </cell>
          <cell r="D471" t="str">
            <v>05</v>
          </cell>
          <cell r="E471" t="str">
            <v>IRAY</v>
          </cell>
          <cell r="F471">
            <v>823</v>
          </cell>
        </row>
        <row r="472">
          <cell r="A472" t="str">
            <v>040606</v>
          </cell>
          <cell r="B472" t="str">
            <v>04</v>
          </cell>
          <cell r="C472" t="str">
            <v>06</v>
          </cell>
          <cell r="D472" t="str">
            <v>06</v>
          </cell>
          <cell r="E472" t="str">
            <v>RIO GRANDE</v>
          </cell>
          <cell r="F472">
            <v>3779</v>
          </cell>
        </row>
        <row r="473">
          <cell r="A473" t="str">
            <v>040607</v>
          </cell>
          <cell r="B473" t="str">
            <v>04</v>
          </cell>
          <cell r="C473" t="str">
            <v>06</v>
          </cell>
          <cell r="D473" t="str">
            <v>07</v>
          </cell>
          <cell r="E473" t="str">
            <v>SALAMANCA</v>
          </cell>
          <cell r="F473">
            <v>1244</v>
          </cell>
        </row>
        <row r="474">
          <cell r="A474" t="str">
            <v>040608</v>
          </cell>
          <cell r="B474" t="str">
            <v>04</v>
          </cell>
          <cell r="C474" t="str">
            <v>06</v>
          </cell>
          <cell r="D474" t="str">
            <v>08</v>
          </cell>
          <cell r="E474" t="str">
            <v>YANAQUIHUA</v>
          </cell>
          <cell r="F474">
            <v>4790</v>
          </cell>
        </row>
        <row r="475">
          <cell r="A475" t="str">
            <v>040700</v>
          </cell>
          <cell r="B475" t="str">
            <v>04</v>
          </cell>
          <cell r="C475" t="str">
            <v>07</v>
          </cell>
          <cell r="D475" t="str">
            <v>00</v>
          </cell>
          <cell r="E475" t="str">
            <v>ISLAY</v>
          </cell>
          <cell r="F475">
            <v>52145</v>
          </cell>
        </row>
        <row r="476">
          <cell r="A476" t="str">
            <v>040701</v>
          </cell>
          <cell r="B476" t="str">
            <v>04</v>
          </cell>
          <cell r="C476" t="str">
            <v>07</v>
          </cell>
          <cell r="D476" t="str">
            <v>01</v>
          </cell>
          <cell r="E476" t="str">
            <v>MOLLENDO</v>
          </cell>
          <cell r="F476">
            <v>23609</v>
          </cell>
        </row>
        <row r="477">
          <cell r="A477" t="str">
            <v>040702</v>
          </cell>
          <cell r="B477" t="str">
            <v>04</v>
          </cell>
          <cell r="C477" t="str">
            <v>07</v>
          </cell>
          <cell r="D477" t="str">
            <v>02</v>
          </cell>
          <cell r="E477" t="str">
            <v>COCACHACRA</v>
          </cell>
          <cell r="F477">
            <v>9375</v>
          </cell>
        </row>
        <row r="478">
          <cell r="A478" t="str">
            <v>040703</v>
          </cell>
          <cell r="B478" t="str">
            <v>04</v>
          </cell>
          <cell r="C478" t="str">
            <v>07</v>
          </cell>
          <cell r="D478" t="str">
            <v>03</v>
          </cell>
          <cell r="E478" t="str">
            <v>DEAN VALDIVIA</v>
          </cell>
          <cell r="F478">
            <v>6657</v>
          </cell>
        </row>
        <row r="479">
          <cell r="A479" t="str">
            <v>040704</v>
          </cell>
          <cell r="B479" t="str">
            <v>04</v>
          </cell>
          <cell r="C479" t="str">
            <v>07</v>
          </cell>
          <cell r="D479" t="str">
            <v>04</v>
          </cell>
          <cell r="E479" t="str">
            <v>ISLAY</v>
          </cell>
          <cell r="F479">
            <v>4367</v>
          </cell>
        </row>
        <row r="480">
          <cell r="A480" t="str">
            <v>040705</v>
          </cell>
          <cell r="B480" t="str">
            <v>04</v>
          </cell>
          <cell r="C480" t="str">
            <v>07</v>
          </cell>
          <cell r="D480" t="str">
            <v>05</v>
          </cell>
          <cell r="E480" t="str">
            <v>MEJIA</v>
          </cell>
          <cell r="F480">
            <v>1278</v>
          </cell>
        </row>
        <row r="481">
          <cell r="A481" t="str">
            <v>040706</v>
          </cell>
          <cell r="B481" t="str">
            <v>04</v>
          </cell>
          <cell r="C481" t="str">
            <v>07</v>
          </cell>
          <cell r="D481" t="str">
            <v>06</v>
          </cell>
          <cell r="E481" t="str">
            <v>PUNTA DE BOMBON</v>
          </cell>
          <cell r="F481">
            <v>6859</v>
          </cell>
        </row>
        <row r="482">
          <cell r="A482" t="str">
            <v>040800</v>
          </cell>
          <cell r="B482" t="str">
            <v>04</v>
          </cell>
          <cell r="C482" t="str">
            <v>08</v>
          </cell>
          <cell r="D482" t="str">
            <v>00</v>
          </cell>
          <cell r="E482" t="str">
            <v>LA UNION</v>
          </cell>
          <cell r="F482">
            <v>17391</v>
          </cell>
        </row>
        <row r="483">
          <cell r="A483" t="str">
            <v>040801</v>
          </cell>
          <cell r="B483" t="str">
            <v>04</v>
          </cell>
          <cell r="C483" t="str">
            <v>08</v>
          </cell>
          <cell r="D483" t="str">
            <v>01</v>
          </cell>
          <cell r="E483" t="str">
            <v>COTAHUASI</v>
          </cell>
          <cell r="F483">
            <v>2990</v>
          </cell>
        </row>
        <row r="484">
          <cell r="A484" t="str">
            <v>040802</v>
          </cell>
          <cell r="B484" t="str">
            <v>04</v>
          </cell>
          <cell r="C484" t="str">
            <v>08</v>
          </cell>
          <cell r="D484" t="str">
            <v>02</v>
          </cell>
          <cell r="E484" t="str">
            <v>ALCA</v>
          </cell>
          <cell r="F484">
            <v>2270</v>
          </cell>
        </row>
        <row r="485">
          <cell r="A485" t="str">
            <v>040803</v>
          </cell>
          <cell r="B485" t="str">
            <v>04</v>
          </cell>
          <cell r="C485" t="str">
            <v>08</v>
          </cell>
          <cell r="D485" t="str">
            <v>03</v>
          </cell>
          <cell r="E485" t="str">
            <v>CHARCANA</v>
          </cell>
          <cell r="F485">
            <v>680</v>
          </cell>
        </row>
        <row r="486">
          <cell r="A486" t="str">
            <v>040804</v>
          </cell>
          <cell r="B486" t="str">
            <v>04</v>
          </cell>
          <cell r="C486" t="str">
            <v>08</v>
          </cell>
          <cell r="D486" t="str">
            <v>04</v>
          </cell>
          <cell r="E486" t="str">
            <v>HUAYNACOTAS</v>
          </cell>
          <cell r="F486">
            <v>2806</v>
          </cell>
        </row>
        <row r="487">
          <cell r="A487" t="str">
            <v>040805</v>
          </cell>
          <cell r="B487" t="str">
            <v>04</v>
          </cell>
          <cell r="C487" t="str">
            <v>08</v>
          </cell>
          <cell r="D487" t="str">
            <v>05</v>
          </cell>
          <cell r="E487" t="str">
            <v>PAMPAMARCA</v>
          </cell>
          <cell r="F487">
            <v>1870</v>
          </cell>
        </row>
        <row r="488">
          <cell r="A488" t="str">
            <v>040806</v>
          </cell>
          <cell r="B488" t="str">
            <v>04</v>
          </cell>
          <cell r="C488" t="str">
            <v>08</v>
          </cell>
          <cell r="D488" t="str">
            <v>06</v>
          </cell>
          <cell r="E488" t="str">
            <v>PUYCA</v>
          </cell>
          <cell r="F488">
            <v>3445</v>
          </cell>
        </row>
        <row r="489">
          <cell r="A489" t="str">
            <v>040807</v>
          </cell>
          <cell r="B489" t="str">
            <v>04</v>
          </cell>
          <cell r="C489" t="str">
            <v>08</v>
          </cell>
          <cell r="D489" t="str">
            <v>07</v>
          </cell>
          <cell r="E489" t="str">
            <v>QUECHUALLA</v>
          </cell>
          <cell r="F489">
            <v>300</v>
          </cell>
        </row>
        <row r="490">
          <cell r="A490" t="str">
            <v>040808</v>
          </cell>
          <cell r="B490" t="str">
            <v>04</v>
          </cell>
          <cell r="C490" t="str">
            <v>08</v>
          </cell>
          <cell r="D490" t="str">
            <v>08</v>
          </cell>
          <cell r="E490" t="str">
            <v>SAYLA</v>
          </cell>
          <cell r="F490">
            <v>524</v>
          </cell>
        </row>
        <row r="491">
          <cell r="A491" t="str">
            <v>040809</v>
          </cell>
          <cell r="B491" t="str">
            <v>04</v>
          </cell>
          <cell r="C491" t="str">
            <v>08</v>
          </cell>
          <cell r="D491" t="str">
            <v>09</v>
          </cell>
          <cell r="E491" t="str">
            <v>TAURIA</v>
          </cell>
          <cell r="F491">
            <v>359</v>
          </cell>
        </row>
        <row r="492">
          <cell r="A492" t="str">
            <v>040810</v>
          </cell>
          <cell r="B492" t="str">
            <v>04</v>
          </cell>
          <cell r="C492" t="str">
            <v>08</v>
          </cell>
          <cell r="D492" t="str">
            <v>10</v>
          </cell>
          <cell r="E492" t="str">
            <v>TOMEPAMPA</v>
          </cell>
          <cell r="F492">
            <v>963</v>
          </cell>
        </row>
        <row r="493">
          <cell r="A493" t="str">
            <v>040811</v>
          </cell>
          <cell r="B493" t="str">
            <v>04</v>
          </cell>
          <cell r="C493" t="str">
            <v>08</v>
          </cell>
          <cell r="D493" t="str">
            <v>11</v>
          </cell>
          <cell r="E493" t="str">
            <v>TORO</v>
          </cell>
          <cell r="F493">
            <v>1184</v>
          </cell>
        </row>
        <row r="494">
          <cell r="A494" t="str">
            <v>050000</v>
          </cell>
          <cell r="B494" t="str">
            <v>05</v>
          </cell>
          <cell r="C494" t="str">
            <v>00</v>
          </cell>
          <cell r="D494" t="str">
            <v>00</v>
          </cell>
          <cell r="E494" t="str">
            <v>AYACUCHO</v>
          </cell>
          <cell r="F494">
            <v>669120</v>
          </cell>
        </row>
        <row r="495">
          <cell r="A495" t="str">
            <v>050100</v>
          </cell>
          <cell r="B495" t="str">
            <v>05</v>
          </cell>
          <cell r="C495" t="str">
            <v>01</v>
          </cell>
          <cell r="D495" t="str">
            <v>00</v>
          </cell>
          <cell r="E495" t="str">
            <v>HUAMANGA</v>
          </cell>
          <cell r="F495">
            <v>256886</v>
          </cell>
        </row>
        <row r="496">
          <cell r="A496" t="str">
            <v>050101</v>
          </cell>
          <cell r="B496" t="str">
            <v>05</v>
          </cell>
          <cell r="C496" t="str">
            <v>01</v>
          </cell>
          <cell r="D496" t="str">
            <v>01</v>
          </cell>
          <cell r="E496" t="str">
            <v>AYACUCHO</v>
          </cell>
          <cell r="F496">
            <v>105440</v>
          </cell>
        </row>
        <row r="497">
          <cell r="A497" t="str">
            <v>050102</v>
          </cell>
          <cell r="B497" t="str">
            <v>05</v>
          </cell>
          <cell r="C497" t="str">
            <v>01</v>
          </cell>
          <cell r="D497" t="str">
            <v>02</v>
          </cell>
          <cell r="E497" t="str">
            <v>ACOCRO</v>
          </cell>
          <cell r="F497">
            <v>10254</v>
          </cell>
        </row>
        <row r="498">
          <cell r="A498" t="str">
            <v>050103</v>
          </cell>
          <cell r="B498" t="str">
            <v>05</v>
          </cell>
          <cell r="C498" t="str">
            <v>01</v>
          </cell>
          <cell r="D498" t="str">
            <v>03</v>
          </cell>
          <cell r="E498" t="str">
            <v>ACOS VINCHOS</v>
          </cell>
          <cell r="F498">
            <v>5359</v>
          </cell>
        </row>
        <row r="499">
          <cell r="A499" t="str">
            <v>050104</v>
          </cell>
          <cell r="B499" t="str">
            <v>05</v>
          </cell>
          <cell r="C499" t="str">
            <v>01</v>
          </cell>
          <cell r="D499" t="str">
            <v>04</v>
          </cell>
          <cell r="E499" t="str">
            <v>CARMEN ALTO</v>
          </cell>
          <cell r="F499">
            <v>18317</v>
          </cell>
        </row>
        <row r="500">
          <cell r="A500" t="str">
            <v>050105</v>
          </cell>
          <cell r="B500" t="str">
            <v>05</v>
          </cell>
          <cell r="C500" t="str">
            <v>01</v>
          </cell>
          <cell r="D500" t="str">
            <v>05</v>
          </cell>
          <cell r="E500" t="str">
            <v>CHIARA</v>
          </cell>
          <cell r="F500">
            <v>6308</v>
          </cell>
        </row>
        <row r="501">
          <cell r="A501" t="str">
            <v>050106</v>
          </cell>
          <cell r="B501" t="str">
            <v>05</v>
          </cell>
          <cell r="C501" t="str">
            <v>01</v>
          </cell>
          <cell r="D501" t="str">
            <v>06</v>
          </cell>
          <cell r="E501" t="str">
            <v>OCROS</v>
          </cell>
          <cell r="F501">
            <v>6190</v>
          </cell>
        </row>
        <row r="502">
          <cell r="A502" t="str">
            <v>050107</v>
          </cell>
          <cell r="B502" t="str">
            <v>05</v>
          </cell>
          <cell r="C502" t="str">
            <v>01</v>
          </cell>
          <cell r="D502" t="str">
            <v>07</v>
          </cell>
          <cell r="E502" t="str">
            <v>PACAYCASA</v>
          </cell>
          <cell r="F502">
            <v>4220</v>
          </cell>
        </row>
        <row r="503">
          <cell r="A503" t="str">
            <v>050108</v>
          </cell>
          <cell r="B503" t="str">
            <v>05</v>
          </cell>
          <cell r="C503" t="str">
            <v>01</v>
          </cell>
          <cell r="D503" t="str">
            <v>08</v>
          </cell>
          <cell r="E503" t="str">
            <v>QUINUA</v>
          </cell>
          <cell r="F503">
            <v>6156</v>
          </cell>
        </row>
        <row r="504">
          <cell r="A504" t="str">
            <v>050109</v>
          </cell>
          <cell r="B504" t="str">
            <v>05</v>
          </cell>
          <cell r="C504" t="str">
            <v>01</v>
          </cell>
          <cell r="D504" t="str">
            <v>09</v>
          </cell>
          <cell r="E504" t="str">
            <v>SAN JOSE DE TICLLAS</v>
          </cell>
          <cell r="F504">
            <v>2751</v>
          </cell>
        </row>
        <row r="505">
          <cell r="A505" t="str">
            <v>050110</v>
          </cell>
          <cell r="B505" t="str">
            <v>05</v>
          </cell>
          <cell r="C505" t="str">
            <v>01</v>
          </cell>
          <cell r="D505" t="str">
            <v>10</v>
          </cell>
          <cell r="E505" t="str">
            <v>SAN JUAN BAUTISTA</v>
          </cell>
          <cell r="F505">
            <v>42215</v>
          </cell>
        </row>
        <row r="506">
          <cell r="A506" t="str">
            <v>050111</v>
          </cell>
          <cell r="B506" t="str">
            <v>05</v>
          </cell>
          <cell r="C506" t="str">
            <v>01</v>
          </cell>
          <cell r="D506" t="str">
            <v>11</v>
          </cell>
          <cell r="E506" t="str">
            <v>SANTIAGO DE PISCHA</v>
          </cell>
          <cell r="F506">
            <v>1877</v>
          </cell>
        </row>
        <row r="507">
          <cell r="A507" t="str">
            <v>050112</v>
          </cell>
          <cell r="B507" t="str">
            <v>05</v>
          </cell>
          <cell r="C507" t="str">
            <v>01</v>
          </cell>
          <cell r="D507" t="str">
            <v>12</v>
          </cell>
          <cell r="E507" t="str">
            <v>SOCOS</v>
          </cell>
          <cell r="F507">
            <v>7932</v>
          </cell>
        </row>
        <row r="508">
          <cell r="A508" t="str">
            <v>050113</v>
          </cell>
          <cell r="B508" t="str">
            <v>05</v>
          </cell>
          <cell r="C508" t="str">
            <v>01</v>
          </cell>
          <cell r="D508" t="str">
            <v>13</v>
          </cell>
          <cell r="E508" t="str">
            <v>TAMBILLO</v>
          </cell>
          <cell r="F508">
            <v>5382</v>
          </cell>
        </row>
        <row r="509">
          <cell r="A509" t="str">
            <v>050114</v>
          </cell>
          <cell r="B509" t="str">
            <v>05</v>
          </cell>
          <cell r="C509" t="str">
            <v>01</v>
          </cell>
          <cell r="D509" t="str">
            <v>14</v>
          </cell>
          <cell r="E509" t="str">
            <v>VINCHOS</v>
          </cell>
          <cell r="F509">
            <v>17626</v>
          </cell>
        </row>
        <row r="510">
          <cell r="A510" t="str">
            <v>050115</v>
          </cell>
          <cell r="B510" t="str">
            <v>05</v>
          </cell>
          <cell r="C510" t="str">
            <v>01</v>
          </cell>
          <cell r="D510" t="str">
            <v>15</v>
          </cell>
          <cell r="E510" t="str">
            <v>JESUS NAZARENO</v>
          </cell>
          <cell r="F510">
            <v>16859</v>
          </cell>
        </row>
        <row r="511">
          <cell r="A511" t="str">
            <v>050200</v>
          </cell>
          <cell r="B511" t="str">
            <v>05</v>
          </cell>
          <cell r="C511" t="str">
            <v>02</v>
          </cell>
          <cell r="D511" t="str">
            <v>00</v>
          </cell>
          <cell r="E511" t="str">
            <v>CANGALLO</v>
          </cell>
          <cell r="F511">
            <v>39020</v>
          </cell>
        </row>
        <row r="512">
          <cell r="A512" t="str">
            <v>050201</v>
          </cell>
          <cell r="B512" t="str">
            <v>05</v>
          </cell>
          <cell r="C512" t="str">
            <v>02</v>
          </cell>
          <cell r="D512" t="str">
            <v>01</v>
          </cell>
          <cell r="E512" t="str">
            <v>CANGALLO</v>
          </cell>
          <cell r="F512">
            <v>7480</v>
          </cell>
        </row>
        <row r="513">
          <cell r="A513" t="str">
            <v>050202</v>
          </cell>
          <cell r="B513" t="str">
            <v>05</v>
          </cell>
          <cell r="C513" t="str">
            <v>02</v>
          </cell>
          <cell r="D513" t="str">
            <v>02</v>
          </cell>
          <cell r="E513" t="str">
            <v>CHUSCHI</v>
          </cell>
          <cell r="F513">
            <v>9422</v>
          </cell>
        </row>
        <row r="514">
          <cell r="A514" t="str">
            <v>050203</v>
          </cell>
          <cell r="B514" t="str">
            <v>05</v>
          </cell>
          <cell r="C514" t="str">
            <v>02</v>
          </cell>
          <cell r="D514" t="str">
            <v>03</v>
          </cell>
          <cell r="E514" t="str">
            <v>LOS MOROCHUCOS</v>
          </cell>
          <cell r="F514">
            <v>8536</v>
          </cell>
        </row>
        <row r="515">
          <cell r="A515" t="str">
            <v>050204</v>
          </cell>
          <cell r="B515" t="str">
            <v>05</v>
          </cell>
          <cell r="C515" t="str">
            <v>02</v>
          </cell>
          <cell r="D515" t="str">
            <v>04</v>
          </cell>
          <cell r="E515" t="str">
            <v>MARIA PARADO DE BELLIDO</v>
          </cell>
          <cell r="F515">
            <v>3166</v>
          </cell>
        </row>
        <row r="516">
          <cell r="A516" t="str">
            <v>050205</v>
          </cell>
          <cell r="B516" t="str">
            <v>05</v>
          </cell>
          <cell r="C516" t="str">
            <v>02</v>
          </cell>
          <cell r="D516" t="str">
            <v>05</v>
          </cell>
          <cell r="E516" t="str">
            <v>PARAS</v>
          </cell>
          <cell r="F516">
            <v>5780</v>
          </cell>
        </row>
        <row r="517">
          <cell r="A517" t="str">
            <v>050206</v>
          </cell>
          <cell r="B517" t="str">
            <v>05</v>
          </cell>
          <cell r="C517" t="str">
            <v>02</v>
          </cell>
          <cell r="D517" t="str">
            <v>06</v>
          </cell>
          <cell r="E517" t="str">
            <v>TOTOS</v>
          </cell>
          <cell r="F517">
            <v>4636</v>
          </cell>
        </row>
        <row r="518">
          <cell r="A518" t="str">
            <v>050300</v>
          </cell>
          <cell r="B518" t="str">
            <v>05</v>
          </cell>
          <cell r="C518" t="str">
            <v>03</v>
          </cell>
          <cell r="D518" t="str">
            <v>00</v>
          </cell>
          <cell r="E518" t="str">
            <v>HUANCA SANCOS</v>
          </cell>
          <cell r="F518">
            <v>12959</v>
          </cell>
        </row>
        <row r="519">
          <cell r="A519" t="str">
            <v>050301</v>
          </cell>
          <cell r="B519" t="str">
            <v>05</v>
          </cell>
          <cell r="C519" t="str">
            <v>03</v>
          </cell>
          <cell r="D519" t="str">
            <v>01</v>
          </cell>
          <cell r="E519" t="str">
            <v>SANCOS</v>
          </cell>
          <cell r="F519">
            <v>4496</v>
          </cell>
        </row>
        <row r="520">
          <cell r="A520" t="str">
            <v>050302</v>
          </cell>
          <cell r="B520" t="str">
            <v>05</v>
          </cell>
          <cell r="C520" t="str">
            <v>03</v>
          </cell>
          <cell r="D520" t="str">
            <v>02</v>
          </cell>
          <cell r="E520" t="str">
            <v>CARAPO</v>
          </cell>
          <cell r="F520">
            <v>2634</v>
          </cell>
        </row>
        <row r="521">
          <cell r="A521" t="str">
            <v>050303</v>
          </cell>
          <cell r="B521" t="str">
            <v>05</v>
          </cell>
          <cell r="C521" t="str">
            <v>03</v>
          </cell>
          <cell r="D521" t="str">
            <v>03</v>
          </cell>
          <cell r="E521" t="str">
            <v>SACSAMARCA</v>
          </cell>
          <cell r="F521">
            <v>2239</v>
          </cell>
        </row>
        <row r="522">
          <cell r="A522" t="str">
            <v>050304</v>
          </cell>
          <cell r="B522" t="str">
            <v>05</v>
          </cell>
          <cell r="C522" t="str">
            <v>03</v>
          </cell>
          <cell r="D522" t="str">
            <v>04</v>
          </cell>
          <cell r="E522" t="str">
            <v>SANTIAGO DE LUCANAMARCA</v>
          </cell>
          <cell r="F522">
            <v>3590</v>
          </cell>
        </row>
        <row r="523">
          <cell r="A523" t="str">
            <v>050400</v>
          </cell>
          <cell r="B523" t="str">
            <v>05</v>
          </cell>
          <cell r="C523" t="str">
            <v>04</v>
          </cell>
          <cell r="D523" t="str">
            <v>00</v>
          </cell>
          <cell r="E523" t="str">
            <v>HUANTA</v>
          </cell>
          <cell r="F523">
            <v>97826</v>
          </cell>
        </row>
        <row r="524">
          <cell r="A524" t="str">
            <v>050401</v>
          </cell>
          <cell r="B524" t="str">
            <v>05</v>
          </cell>
          <cell r="C524" t="str">
            <v>04</v>
          </cell>
          <cell r="D524" t="str">
            <v>01</v>
          </cell>
          <cell r="E524" t="str">
            <v>HUANTA</v>
          </cell>
          <cell r="F524">
            <v>45402</v>
          </cell>
        </row>
        <row r="525">
          <cell r="A525" t="str">
            <v>050402</v>
          </cell>
          <cell r="B525" t="str">
            <v>05</v>
          </cell>
          <cell r="C525" t="str">
            <v>04</v>
          </cell>
          <cell r="D525" t="str">
            <v>02</v>
          </cell>
          <cell r="E525" t="str">
            <v>AYAHUANCO</v>
          </cell>
          <cell r="F525">
            <v>5959</v>
          </cell>
        </row>
        <row r="526">
          <cell r="A526" t="str">
            <v>050403</v>
          </cell>
          <cell r="B526" t="str">
            <v>05</v>
          </cell>
          <cell r="C526" t="str">
            <v>04</v>
          </cell>
          <cell r="D526" t="str">
            <v>03</v>
          </cell>
          <cell r="E526" t="str">
            <v>HUAMANGUILLA</v>
          </cell>
          <cell r="F526">
            <v>4978</v>
          </cell>
        </row>
        <row r="527">
          <cell r="A527" t="str">
            <v>050404</v>
          </cell>
          <cell r="B527" t="str">
            <v>05</v>
          </cell>
          <cell r="C527" t="str">
            <v>04</v>
          </cell>
          <cell r="D527" t="str">
            <v>04</v>
          </cell>
          <cell r="E527" t="str">
            <v>IGUAIN</v>
          </cell>
          <cell r="F527">
            <v>3432</v>
          </cell>
        </row>
        <row r="528">
          <cell r="A528" t="str">
            <v>050405</v>
          </cell>
          <cell r="B528" t="str">
            <v>05</v>
          </cell>
          <cell r="C528" t="str">
            <v>04</v>
          </cell>
          <cell r="D528" t="str">
            <v>05</v>
          </cell>
          <cell r="E528" t="str">
            <v>LURICOCHA</v>
          </cell>
          <cell r="F528">
            <v>6225</v>
          </cell>
        </row>
        <row r="529">
          <cell r="A529" t="str">
            <v>050406</v>
          </cell>
          <cell r="B529" t="str">
            <v>05</v>
          </cell>
          <cell r="C529" t="str">
            <v>04</v>
          </cell>
          <cell r="D529" t="str">
            <v>06</v>
          </cell>
          <cell r="E529" t="str">
            <v>SANTILLANA</v>
          </cell>
          <cell r="F529">
            <v>7744</v>
          </cell>
        </row>
        <row r="530">
          <cell r="A530" t="str">
            <v>050407</v>
          </cell>
          <cell r="B530" t="str">
            <v>05</v>
          </cell>
          <cell r="C530" t="str">
            <v>04</v>
          </cell>
          <cell r="D530" t="str">
            <v>07</v>
          </cell>
          <cell r="E530" t="str">
            <v>SIVIA</v>
          </cell>
          <cell r="F530">
            <v>10971</v>
          </cell>
        </row>
        <row r="531">
          <cell r="A531" t="str">
            <v>050408</v>
          </cell>
          <cell r="B531" t="str">
            <v>05</v>
          </cell>
          <cell r="C531" t="str">
            <v>04</v>
          </cell>
          <cell r="D531" t="str">
            <v>08</v>
          </cell>
          <cell r="E531" t="str">
            <v>LLOCHEGUA</v>
          </cell>
          <cell r="F531">
            <v>13115</v>
          </cell>
        </row>
        <row r="532">
          <cell r="A532" t="str">
            <v>050500</v>
          </cell>
          <cell r="B532" t="str">
            <v>05</v>
          </cell>
          <cell r="C532" t="str">
            <v>05</v>
          </cell>
          <cell r="D532" t="str">
            <v>00</v>
          </cell>
          <cell r="E532" t="str">
            <v>LA MAR</v>
          </cell>
          <cell r="F532">
            <v>88064</v>
          </cell>
        </row>
        <row r="533">
          <cell r="A533" t="str">
            <v>050501</v>
          </cell>
          <cell r="B533" t="str">
            <v>05</v>
          </cell>
          <cell r="C533" t="str">
            <v>05</v>
          </cell>
          <cell r="D533" t="str">
            <v>01</v>
          </cell>
          <cell r="E533" t="str">
            <v>SAN MIGUEL</v>
          </cell>
          <cell r="F533">
            <v>19838</v>
          </cell>
        </row>
        <row r="534">
          <cell r="A534" t="str">
            <v>050502</v>
          </cell>
          <cell r="B534" t="str">
            <v>05</v>
          </cell>
          <cell r="C534" t="str">
            <v>05</v>
          </cell>
          <cell r="D534" t="str">
            <v>02</v>
          </cell>
          <cell r="E534" t="str">
            <v>ANCO</v>
          </cell>
          <cell r="F534">
            <v>15647</v>
          </cell>
        </row>
        <row r="535">
          <cell r="A535" t="str">
            <v>050503</v>
          </cell>
          <cell r="B535" t="str">
            <v>05</v>
          </cell>
          <cell r="C535" t="str">
            <v>05</v>
          </cell>
          <cell r="D535" t="str">
            <v>03</v>
          </cell>
          <cell r="E535" t="str">
            <v>AYNA</v>
          </cell>
          <cell r="F535">
            <v>8748</v>
          </cell>
        </row>
        <row r="536">
          <cell r="A536" t="str">
            <v>050504</v>
          </cell>
          <cell r="B536" t="str">
            <v>05</v>
          </cell>
          <cell r="C536" t="str">
            <v>05</v>
          </cell>
          <cell r="D536" t="str">
            <v>04</v>
          </cell>
          <cell r="E536" t="str">
            <v>CHILCAS</v>
          </cell>
          <cell r="F536">
            <v>2494</v>
          </cell>
        </row>
        <row r="537">
          <cell r="A537" t="str">
            <v>050505</v>
          </cell>
          <cell r="B537" t="str">
            <v>05</v>
          </cell>
          <cell r="C537" t="str">
            <v>05</v>
          </cell>
          <cell r="D537" t="str">
            <v>05</v>
          </cell>
          <cell r="E537" t="str">
            <v>CHUNGUI</v>
          </cell>
          <cell r="F537">
            <v>8101</v>
          </cell>
        </row>
        <row r="538">
          <cell r="A538" t="str">
            <v>050506</v>
          </cell>
          <cell r="B538" t="str">
            <v>05</v>
          </cell>
          <cell r="C538" t="str">
            <v>05</v>
          </cell>
          <cell r="D538" t="str">
            <v>06</v>
          </cell>
          <cell r="E538" t="str">
            <v>LUIS CARRANZA</v>
          </cell>
          <cell r="F538">
            <v>2560</v>
          </cell>
        </row>
        <row r="539">
          <cell r="A539" t="str">
            <v>050507</v>
          </cell>
          <cell r="B539" t="str">
            <v>05</v>
          </cell>
          <cell r="C539" t="str">
            <v>05</v>
          </cell>
          <cell r="D539" t="str">
            <v>07</v>
          </cell>
          <cell r="E539" t="str">
            <v>SANTA ROSA</v>
          </cell>
          <cell r="F539">
            <v>11255</v>
          </cell>
        </row>
        <row r="540">
          <cell r="A540" t="str">
            <v>050508</v>
          </cell>
          <cell r="B540" t="str">
            <v>05</v>
          </cell>
          <cell r="C540" t="str">
            <v>05</v>
          </cell>
          <cell r="D540" t="str">
            <v>08</v>
          </cell>
          <cell r="E540" t="str">
            <v>TAMBO</v>
          </cell>
          <cell r="F540">
            <v>19421</v>
          </cell>
        </row>
        <row r="541">
          <cell r="A541" t="str">
            <v>050600</v>
          </cell>
          <cell r="B541" t="str">
            <v>05</v>
          </cell>
          <cell r="C541" t="str">
            <v>06</v>
          </cell>
          <cell r="D541" t="str">
            <v>00</v>
          </cell>
          <cell r="E541" t="str">
            <v>LUCANAS</v>
          </cell>
          <cell r="F541">
            <v>65948</v>
          </cell>
        </row>
        <row r="542">
          <cell r="A542" t="str">
            <v>050601</v>
          </cell>
          <cell r="B542" t="str">
            <v>05</v>
          </cell>
          <cell r="C542" t="str">
            <v>06</v>
          </cell>
          <cell r="D542" t="str">
            <v>01</v>
          </cell>
          <cell r="E542" t="str">
            <v>PUQUIO</v>
          </cell>
          <cell r="F542">
            <v>16107</v>
          </cell>
        </row>
        <row r="543">
          <cell r="A543" t="str">
            <v>050602</v>
          </cell>
          <cell r="B543" t="str">
            <v>05</v>
          </cell>
          <cell r="C543" t="str">
            <v>06</v>
          </cell>
          <cell r="D543" t="str">
            <v>02</v>
          </cell>
          <cell r="E543" t="str">
            <v>AUCARA</v>
          </cell>
          <cell r="F543">
            <v>2872</v>
          </cell>
        </row>
        <row r="544">
          <cell r="A544" t="str">
            <v>050603</v>
          </cell>
          <cell r="B544" t="str">
            <v>05</v>
          </cell>
          <cell r="C544" t="str">
            <v>06</v>
          </cell>
          <cell r="D544" t="str">
            <v>03</v>
          </cell>
          <cell r="E544" t="str">
            <v>CABANA</v>
          </cell>
          <cell r="F544">
            <v>4286</v>
          </cell>
        </row>
        <row r="545">
          <cell r="A545" t="str">
            <v>050604</v>
          </cell>
          <cell r="B545" t="str">
            <v>05</v>
          </cell>
          <cell r="C545" t="str">
            <v>06</v>
          </cell>
          <cell r="D545" t="str">
            <v>04</v>
          </cell>
          <cell r="E545" t="str">
            <v>CARMEN SALCEDO</v>
          </cell>
          <cell r="F545">
            <v>1763</v>
          </cell>
        </row>
        <row r="546">
          <cell r="A546" t="str">
            <v>050605</v>
          </cell>
          <cell r="B546" t="str">
            <v>05</v>
          </cell>
          <cell r="C546" t="str">
            <v>06</v>
          </cell>
          <cell r="D546" t="str">
            <v>05</v>
          </cell>
          <cell r="E546" t="str">
            <v>CHAVIÑA</v>
          </cell>
          <cell r="F546">
            <v>2803</v>
          </cell>
        </row>
        <row r="547">
          <cell r="A547" t="str">
            <v>050606</v>
          </cell>
          <cell r="B547" t="str">
            <v>05</v>
          </cell>
          <cell r="C547" t="str">
            <v>06</v>
          </cell>
          <cell r="D547" t="str">
            <v>06</v>
          </cell>
          <cell r="E547" t="str">
            <v>CHIPAO</v>
          </cell>
          <cell r="F547">
            <v>3670</v>
          </cell>
        </row>
        <row r="548">
          <cell r="A548" t="str">
            <v>050607</v>
          </cell>
          <cell r="B548" t="str">
            <v>05</v>
          </cell>
          <cell r="C548" t="str">
            <v>06</v>
          </cell>
          <cell r="D548" t="str">
            <v>07</v>
          </cell>
          <cell r="E548" t="str">
            <v>HUAC-HUAS</v>
          </cell>
          <cell r="F548">
            <v>2806</v>
          </cell>
        </row>
        <row r="549">
          <cell r="A549" t="str">
            <v>050608</v>
          </cell>
          <cell r="B549" t="str">
            <v>05</v>
          </cell>
          <cell r="C549" t="str">
            <v>06</v>
          </cell>
          <cell r="D549" t="str">
            <v>08</v>
          </cell>
          <cell r="E549" t="str">
            <v>LARAMATE</v>
          </cell>
          <cell r="F549">
            <v>3041</v>
          </cell>
        </row>
        <row r="550">
          <cell r="A550" t="str">
            <v>050609</v>
          </cell>
          <cell r="B550" t="str">
            <v>05</v>
          </cell>
          <cell r="C550" t="str">
            <v>06</v>
          </cell>
          <cell r="D550" t="str">
            <v>09</v>
          </cell>
          <cell r="E550" t="str">
            <v>LEONCIO PRADO</v>
          </cell>
          <cell r="F550">
            <v>1660</v>
          </cell>
        </row>
        <row r="551">
          <cell r="A551" t="str">
            <v>050610</v>
          </cell>
          <cell r="B551" t="str">
            <v>05</v>
          </cell>
          <cell r="C551" t="str">
            <v>06</v>
          </cell>
          <cell r="D551" t="str">
            <v>10</v>
          </cell>
          <cell r="E551" t="str">
            <v>LLAUTA</v>
          </cell>
          <cell r="F551">
            <v>1616</v>
          </cell>
        </row>
        <row r="552">
          <cell r="A552" t="str">
            <v>050611</v>
          </cell>
          <cell r="B552" t="str">
            <v>05</v>
          </cell>
          <cell r="C552" t="str">
            <v>06</v>
          </cell>
          <cell r="D552" t="str">
            <v>11</v>
          </cell>
          <cell r="E552" t="str">
            <v>LUCANAS</v>
          </cell>
          <cell r="F552">
            <v>3367</v>
          </cell>
        </row>
        <row r="553">
          <cell r="A553" t="str">
            <v>050612</v>
          </cell>
          <cell r="B553" t="str">
            <v>05</v>
          </cell>
          <cell r="C553" t="str">
            <v>06</v>
          </cell>
          <cell r="D553" t="str">
            <v>12</v>
          </cell>
          <cell r="E553" t="str">
            <v>OCAÑA</v>
          </cell>
          <cell r="F553">
            <v>3760</v>
          </cell>
        </row>
        <row r="554">
          <cell r="A554" t="str">
            <v>050613</v>
          </cell>
          <cell r="B554" t="str">
            <v>05</v>
          </cell>
          <cell r="C554" t="str">
            <v>06</v>
          </cell>
          <cell r="D554" t="str">
            <v>13</v>
          </cell>
          <cell r="E554" t="str">
            <v>OTOCA</v>
          </cell>
          <cell r="F554">
            <v>2522</v>
          </cell>
        </row>
        <row r="555">
          <cell r="A555" t="str">
            <v>050614</v>
          </cell>
          <cell r="B555" t="str">
            <v>05</v>
          </cell>
          <cell r="C555" t="str">
            <v>06</v>
          </cell>
          <cell r="D555" t="str">
            <v>14</v>
          </cell>
          <cell r="E555" t="str">
            <v>SAISA</v>
          </cell>
          <cell r="F555">
            <v>575</v>
          </cell>
        </row>
        <row r="556">
          <cell r="A556" t="str">
            <v>050615</v>
          </cell>
          <cell r="B556" t="str">
            <v>05</v>
          </cell>
          <cell r="C556" t="str">
            <v>06</v>
          </cell>
          <cell r="D556" t="str">
            <v>15</v>
          </cell>
          <cell r="E556" t="str">
            <v>SAN CRISTOBAL</v>
          </cell>
          <cell r="F556">
            <v>2303</v>
          </cell>
        </row>
        <row r="557">
          <cell r="A557" t="str">
            <v>050616</v>
          </cell>
          <cell r="B557" t="str">
            <v>05</v>
          </cell>
          <cell r="C557" t="str">
            <v>06</v>
          </cell>
          <cell r="D557" t="str">
            <v>16</v>
          </cell>
          <cell r="E557" t="str">
            <v>SAN JUAN</v>
          </cell>
          <cell r="F557">
            <v>663</v>
          </cell>
        </row>
        <row r="558">
          <cell r="A558" t="str">
            <v>050617</v>
          </cell>
          <cell r="B558" t="str">
            <v>05</v>
          </cell>
          <cell r="C558" t="str">
            <v>06</v>
          </cell>
          <cell r="D558" t="str">
            <v>17</v>
          </cell>
          <cell r="E558" t="str">
            <v>SAN PEDRO</v>
          </cell>
          <cell r="F558">
            <v>3356</v>
          </cell>
        </row>
        <row r="559">
          <cell r="A559" t="str">
            <v>050618</v>
          </cell>
          <cell r="B559" t="str">
            <v>05</v>
          </cell>
          <cell r="C559" t="str">
            <v>06</v>
          </cell>
          <cell r="D559" t="str">
            <v>18</v>
          </cell>
          <cell r="E559" t="str">
            <v>SAN PEDRO DE PALCO</v>
          </cell>
          <cell r="F559">
            <v>1585</v>
          </cell>
        </row>
        <row r="560">
          <cell r="A560" t="str">
            <v>050619</v>
          </cell>
          <cell r="B560" t="str">
            <v>05</v>
          </cell>
          <cell r="C560" t="str">
            <v>06</v>
          </cell>
          <cell r="D560" t="str">
            <v>19</v>
          </cell>
          <cell r="E560" t="str">
            <v>SANCOS</v>
          </cell>
          <cell r="F560">
            <v>5086</v>
          </cell>
        </row>
        <row r="561">
          <cell r="A561" t="str">
            <v>050620</v>
          </cell>
          <cell r="B561" t="str">
            <v>05</v>
          </cell>
          <cell r="C561" t="str">
            <v>06</v>
          </cell>
          <cell r="D561" t="str">
            <v>20</v>
          </cell>
          <cell r="E561" t="str">
            <v>SANTA ANA DE HUAYCAHUACHO</v>
          </cell>
          <cell r="F561">
            <v>757</v>
          </cell>
        </row>
        <row r="562">
          <cell r="A562" t="str">
            <v>050621</v>
          </cell>
          <cell r="B562" t="str">
            <v>05</v>
          </cell>
          <cell r="C562" t="str">
            <v>06</v>
          </cell>
          <cell r="D562" t="str">
            <v>21</v>
          </cell>
          <cell r="E562" t="str">
            <v>SANTA LUCIA</v>
          </cell>
          <cell r="F562">
            <v>1350</v>
          </cell>
        </row>
        <row r="563">
          <cell r="A563" t="str">
            <v>050700</v>
          </cell>
          <cell r="B563" t="str">
            <v>05</v>
          </cell>
          <cell r="C563" t="str">
            <v>07</v>
          </cell>
          <cell r="D563" t="str">
            <v>00</v>
          </cell>
          <cell r="E563" t="str">
            <v>PARINACOCHAS</v>
          </cell>
          <cell r="F563">
            <v>31201</v>
          </cell>
        </row>
        <row r="564">
          <cell r="A564" t="str">
            <v>050701</v>
          </cell>
          <cell r="B564" t="str">
            <v>05</v>
          </cell>
          <cell r="C564" t="str">
            <v>07</v>
          </cell>
          <cell r="D564" t="str">
            <v>01</v>
          </cell>
          <cell r="E564" t="str">
            <v>CORACORA</v>
          </cell>
          <cell r="F564">
            <v>14556</v>
          </cell>
        </row>
        <row r="565">
          <cell r="A565" t="str">
            <v>050702</v>
          </cell>
          <cell r="B565" t="str">
            <v>05</v>
          </cell>
          <cell r="C565" t="str">
            <v>07</v>
          </cell>
          <cell r="D565" t="str">
            <v>02</v>
          </cell>
          <cell r="E565" t="str">
            <v>CHUMPI</v>
          </cell>
          <cell r="F565">
            <v>3156</v>
          </cell>
        </row>
        <row r="566">
          <cell r="A566" t="str">
            <v>050703</v>
          </cell>
          <cell r="B566" t="str">
            <v>05</v>
          </cell>
          <cell r="C566" t="str">
            <v>07</v>
          </cell>
          <cell r="D566" t="str">
            <v>03</v>
          </cell>
          <cell r="E566" t="str">
            <v>CORONEL CASTAÑEDA</v>
          </cell>
          <cell r="F566">
            <v>1285</v>
          </cell>
        </row>
        <row r="567">
          <cell r="A567" t="str">
            <v>050704</v>
          </cell>
          <cell r="B567" t="str">
            <v>05</v>
          </cell>
          <cell r="C567" t="str">
            <v>07</v>
          </cell>
          <cell r="D567" t="str">
            <v>04</v>
          </cell>
          <cell r="E567" t="str">
            <v>PACAPAUSA</v>
          </cell>
          <cell r="F567">
            <v>1413</v>
          </cell>
        </row>
        <row r="568">
          <cell r="A568" t="str">
            <v>050705</v>
          </cell>
          <cell r="B568" t="str">
            <v>05</v>
          </cell>
          <cell r="C568" t="str">
            <v>07</v>
          </cell>
          <cell r="D568" t="str">
            <v>05</v>
          </cell>
          <cell r="E568" t="str">
            <v>PULLO</v>
          </cell>
          <cell r="F568">
            <v>4371</v>
          </cell>
        </row>
        <row r="569">
          <cell r="A569" t="str">
            <v>050706</v>
          </cell>
          <cell r="B569" t="str">
            <v>05</v>
          </cell>
          <cell r="C569" t="str">
            <v>07</v>
          </cell>
          <cell r="D569" t="str">
            <v>06</v>
          </cell>
          <cell r="E569" t="str">
            <v>PUYUSCA</v>
          </cell>
          <cell r="F569">
            <v>3258</v>
          </cell>
        </row>
        <row r="570">
          <cell r="A570" t="str">
            <v>050707</v>
          </cell>
          <cell r="B570" t="str">
            <v>05</v>
          </cell>
          <cell r="C570" t="str">
            <v>07</v>
          </cell>
          <cell r="D570" t="str">
            <v>07</v>
          </cell>
          <cell r="E570" t="str">
            <v>SAN FRANCISCO DE RAVACAYCO</v>
          </cell>
          <cell r="F570">
            <v>584</v>
          </cell>
        </row>
        <row r="571">
          <cell r="A571" t="str">
            <v>050708</v>
          </cell>
          <cell r="B571" t="str">
            <v>05</v>
          </cell>
          <cell r="C571" t="str">
            <v>07</v>
          </cell>
          <cell r="D571" t="str">
            <v>08</v>
          </cell>
          <cell r="E571" t="str">
            <v>UPAHUACHO</v>
          </cell>
          <cell r="F571">
            <v>2578</v>
          </cell>
        </row>
        <row r="572">
          <cell r="A572" t="str">
            <v>050800</v>
          </cell>
          <cell r="B572" t="str">
            <v>05</v>
          </cell>
          <cell r="C572" t="str">
            <v>08</v>
          </cell>
          <cell r="D572" t="str">
            <v>00</v>
          </cell>
          <cell r="E572" t="str">
            <v>PAUCAR DEL SARA SARA</v>
          </cell>
          <cell r="F572">
            <v>11119</v>
          </cell>
        </row>
        <row r="573">
          <cell r="A573" t="str">
            <v>050801</v>
          </cell>
          <cell r="B573" t="str">
            <v>05</v>
          </cell>
          <cell r="C573" t="str">
            <v>08</v>
          </cell>
          <cell r="D573" t="str">
            <v>01</v>
          </cell>
          <cell r="E573" t="str">
            <v>PAUSA</v>
          </cell>
          <cell r="F573">
            <v>3400</v>
          </cell>
        </row>
        <row r="574">
          <cell r="A574" t="str">
            <v>050802</v>
          </cell>
          <cell r="B574" t="str">
            <v>05</v>
          </cell>
          <cell r="C574" t="str">
            <v>08</v>
          </cell>
          <cell r="D574" t="str">
            <v>02</v>
          </cell>
          <cell r="E574" t="str">
            <v>COLTA</v>
          </cell>
          <cell r="F574">
            <v>657</v>
          </cell>
        </row>
        <row r="575">
          <cell r="A575" t="str">
            <v>050803</v>
          </cell>
          <cell r="B575" t="str">
            <v>05</v>
          </cell>
          <cell r="C575" t="str">
            <v>08</v>
          </cell>
          <cell r="D575" t="str">
            <v>03</v>
          </cell>
          <cell r="E575" t="str">
            <v>CORCULLA</v>
          </cell>
          <cell r="F575">
            <v>549</v>
          </cell>
        </row>
        <row r="576">
          <cell r="A576" t="str">
            <v>050804</v>
          </cell>
          <cell r="B576" t="str">
            <v>05</v>
          </cell>
          <cell r="C576" t="str">
            <v>08</v>
          </cell>
          <cell r="D576" t="str">
            <v>04</v>
          </cell>
          <cell r="E576" t="str">
            <v>LAMPA</v>
          </cell>
          <cell r="F576">
            <v>2317</v>
          </cell>
        </row>
        <row r="577">
          <cell r="A577" t="str">
            <v>050805</v>
          </cell>
          <cell r="B577" t="str">
            <v>05</v>
          </cell>
          <cell r="C577" t="str">
            <v>08</v>
          </cell>
          <cell r="D577" t="str">
            <v>05</v>
          </cell>
          <cell r="E577" t="str">
            <v>MARCABAMBA</v>
          </cell>
          <cell r="F577">
            <v>810</v>
          </cell>
        </row>
        <row r="578">
          <cell r="A578" t="str">
            <v>050806</v>
          </cell>
          <cell r="B578" t="str">
            <v>05</v>
          </cell>
          <cell r="C578" t="str">
            <v>08</v>
          </cell>
          <cell r="D578" t="str">
            <v>06</v>
          </cell>
          <cell r="E578" t="str">
            <v>OYOLO</v>
          </cell>
          <cell r="F578">
            <v>1377</v>
          </cell>
        </row>
        <row r="579">
          <cell r="A579" t="str">
            <v>050807</v>
          </cell>
          <cell r="B579" t="str">
            <v>05</v>
          </cell>
          <cell r="C579" t="str">
            <v>08</v>
          </cell>
          <cell r="D579" t="str">
            <v>07</v>
          </cell>
          <cell r="E579" t="str">
            <v>PARARCA</v>
          </cell>
          <cell r="F579">
            <v>647</v>
          </cell>
        </row>
        <row r="580">
          <cell r="A580" t="str">
            <v>050808</v>
          </cell>
          <cell r="B580" t="str">
            <v>05</v>
          </cell>
          <cell r="C580" t="str">
            <v>08</v>
          </cell>
          <cell r="D580" t="str">
            <v>08</v>
          </cell>
          <cell r="E580" t="str">
            <v>SAN JAVIER DE ALPABAMBA</v>
          </cell>
          <cell r="F580">
            <v>347</v>
          </cell>
        </row>
        <row r="581">
          <cell r="A581" t="str">
            <v>050809</v>
          </cell>
          <cell r="B581" t="str">
            <v>05</v>
          </cell>
          <cell r="C581" t="str">
            <v>08</v>
          </cell>
          <cell r="D581" t="str">
            <v>09</v>
          </cell>
          <cell r="E581" t="str">
            <v>SAN JOSE DE USHUA</v>
          </cell>
          <cell r="F581">
            <v>201</v>
          </cell>
        </row>
        <row r="582">
          <cell r="A582" t="str">
            <v>050810</v>
          </cell>
          <cell r="B582" t="str">
            <v>05</v>
          </cell>
          <cell r="C582" t="str">
            <v>08</v>
          </cell>
          <cell r="D582" t="str">
            <v>10</v>
          </cell>
          <cell r="E582" t="str">
            <v>SARA SARA</v>
          </cell>
          <cell r="F582">
            <v>814</v>
          </cell>
        </row>
        <row r="583">
          <cell r="A583" t="str">
            <v>050900</v>
          </cell>
          <cell r="B583" t="str">
            <v>05</v>
          </cell>
          <cell r="C583" t="str">
            <v>09</v>
          </cell>
          <cell r="D583" t="str">
            <v>00</v>
          </cell>
          <cell r="E583" t="str">
            <v>SUCRE</v>
          </cell>
          <cell r="F583">
            <v>14357</v>
          </cell>
        </row>
        <row r="584">
          <cell r="A584" t="str">
            <v>050901</v>
          </cell>
          <cell r="B584" t="str">
            <v>05</v>
          </cell>
          <cell r="C584" t="str">
            <v>09</v>
          </cell>
          <cell r="D584" t="str">
            <v>01</v>
          </cell>
          <cell r="E584" t="str">
            <v>QUEROBAMBA</v>
          </cell>
          <cell r="F584">
            <v>2877</v>
          </cell>
        </row>
        <row r="585">
          <cell r="A585" t="str">
            <v>050902</v>
          </cell>
          <cell r="B585" t="str">
            <v>05</v>
          </cell>
          <cell r="C585" t="str">
            <v>09</v>
          </cell>
          <cell r="D585" t="str">
            <v>02</v>
          </cell>
          <cell r="E585" t="str">
            <v>BELEN</v>
          </cell>
          <cell r="F585">
            <v>674</v>
          </cell>
        </row>
        <row r="586">
          <cell r="A586" t="str">
            <v>050903</v>
          </cell>
          <cell r="B586" t="str">
            <v>05</v>
          </cell>
          <cell r="C586" t="str">
            <v>09</v>
          </cell>
          <cell r="D586" t="str">
            <v>03</v>
          </cell>
          <cell r="E586" t="str">
            <v>CHALCOS</v>
          </cell>
          <cell r="F586">
            <v>767</v>
          </cell>
        </row>
        <row r="587">
          <cell r="A587" t="str">
            <v>050904</v>
          </cell>
          <cell r="B587" t="str">
            <v>05</v>
          </cell>
          <cell r="C587" t="str">
            <v>09</v>
          </cell>
          <cell r="D587" t="str">
            <v>04</v>
          </cell>
          <cell r="E587" t="str">
            <v>CHILCAYOC</v>
          </cell>
          <cell r="F587">
            <v>685</v>
          </cell>
        </row>
        <row r="588">
          <cell r="A588" t="str">
            <v>050905</v>
          </cell>
          <cell r="B588" t="str">
            <v>05</v>
          </cell>
          <cell r="C588" t="str">
            <v>09</v>
          </cell>
          <cell r="D588" t="str">
            <v>05</v>
          </cell>
          <cell r="E588" t="str">
            <v>HUACAÑA</v>
          </cell>
          <cell r="F588">
            <v>677</v>
          </cell>
        </row>
        <row r="589">
          <cell r="A589" t="str">
            <v>050906</v>
          </cell>
          <cell r="B589" t="str">
            <v>05</v>
          </cell>
          <cell r="C589" t="str">
            <v>09</v>
          </cell>
          <cell r="D589" t="str">
            <v>06</v>
          </cell>
          <cell r="E589" t="str">
            <v>MORCOLLA</v>
          </cell>
          <cell r="F589">
            <v>2297</v>
          </cell>
        </row>
        <row r="590">
          <cell r="A590" t="str">
            <v>050907</v>
          </cell>
          <cell r="B590" t="str">
            <v>05</v>
          </cell>
          <cell r="C590" t="str">
            <v>09</v>
          </cell>
          <cell r="D590" t="str">
            <v>07</v>
          </cell>
          <cell r="E590" t="str">
            <v>PAICO</v>
          </cell>
          <cell r="F590">
            <v>1000</v>
          </cell>
        </row>
        <row r="591">
          <cell r="A591" t="str">
            <v>050908</v>
          </cell>
          <cell r="B591" t="str">
            <v>05</v>
          </cell>
          <cell r="C591" t="str">
            <v>09</v>
          </cell>
          <cell r="D591" t="str">
            <v>08</v>
          </cell>
          <cell r="E591" t="str">
            <v>SAN PEDRO DE LARCAY</v>
          </cell>
          <cell r="F591">
            <v>1300</v>
          </cell>
        </row>
        <row r="592">
          <cell r="A592" t="str">
            <v>050909</v>
          </cell>
          <cell r="B592" t="str">
            <v>05</v>
          </cell>
          <cell r="C592" t="str">
            <v>09</v>
          </cell>
          <cell r="D592" t="str">
            <v>09</v>
          </cell>
          <cell r="E592" t="str">
            <v>SAN SALVADOR DE QUIJE</v>
          </cell>
          <cell r="F592">
            <v>1599</v>
          </cell>
        </row>
        <row r="593">
          <cell r="A593" t="str">
            <v>050910</v>
          </cell>
          <cell r="B593" t="str">
            <v>05</v>
          </cell>
          <cell r="C593" t="str">
            <v>09</v>
          </cell>
          <cell r="D593" t="str">
            <v>10</v>
          </cell>
          <cell r="E593" t="str">
            <v>SANTIAGO DE PAUCARAY</v>
          </cell>
          <cell r="F593">
            <v>1045</v>
          </cell>
        </row>
        <row r="594">
          <cell r="A594" t="str">
            <v>050911</v>
          </cell>
          <cell r="B594" t="str">
            <v>05</v>
          </cell>
          <cell r="C594" t="str">
            <v>09</v>
          </cell>
          <cell r="D594" t="str">
            <v>11</v>
          </cell>
          <cell r="E594" t="str">
            <v>SORAS</v>
          </cell>
          <cell r="F594">
            <v>1436</v>
          </cell>
        </row>
        <row r="595">
          <cell r="A595" t="str">
            <v>051000</v>
          </cell>
          <cell r="B595" t="str">
            <v>05</v>
          </cell>
          <cell r="C595" t="str">
            <v>10</v>
          </cell>
          <cell r="D595" t="str">
            <v>00</v>
          </cell>
          <cell r="E595" t="str">
            <v>VICTOR FAJARDO</v>
          </cell>
          <cell r="F595">
            <v>24083</v>
          </cell>
        </row>
        <row r="596">
          <cell r="A596" t="str">
            <v>051001</v>
          </cell>
          <cell r="B596" t="str">
            <v>05</v>
          </cell>
          <cell r="C596" t="str">
            <v>10</v>
          </cell>
          <cell r="D596" t="str">
            <v>01</v>
          </cell>
          <cell r="E596" t="str">
            <v>HUANCAPI</v>
          </cell>
          <cell r="F596">
            <v>2476</v>
          </cell>
        </row>
        <row r="597">
          <cell r="A597" t="str">
            <v>051002</v>
          </cell>
          <cell r="B597" t="str">
            <v>05</v>
          </cell>
          <cell r="C597" t="str">
            <v>10</v>
          </cell>
          <cell r="D597" t="str">
            <v>02</v>
          </cell>
          <cell r="E597" t="str">
            <v>ALCAMENCA</v>
          </cell>
          <cell r="F597">
            <v>1973</v>
          </cell>
        </row>
        <row r="598">
          <cell r="A598" t="str">
            <v>051003</v>
          </cell>
          <cell r="B598" t="str">
            <v>05</v>
          </cell>
          <cell r="C598" t="str">
            <v>10</v>
          </cell>
          <cell r="D598" t="str">
            <v>03</v>
          </cell>
          <cell r="E598" t="str">
            <v>APONGO</v>
          </cell>
          <cell r="F598">
            <v>617</v>
          </cell>
        </row>
        <row r="599">
          <cell r="A599" t="str">
            <v>051004</v>
          </cell>
          <cell r="B599" t="str">
            <v>05</v>
          </cell>
          <cell r="C599" t="str">
            <v>10</v>
          </cell>
          <cell r="D599" t="str">
            <v>04</v>
          </cell>
          <cell r="E599" t="str">
            <v>ASQUIPATA</v>
          </cell>
          <cell r="F599">
            <v>440</v>
          </cell>
        </row>
        <row r="600">
          <cell r="A600" t="str">
            <v>051005</v>
          </cell>
          <cell r="B600" t="str">
            <v>05</v>
          </cell>
          <cell r="C600" t="str">
            <v>10</v>
          </cell>
          <cell r="D600" t="str">
            <v>05</v>
          </cell>
          <cell r="E600" t="str">
            <v>CANARIA</v>
          </cell>
          <cell r="F600">
            <v>3514</v>
          </cell>
        </row>
        <row r="601">
          <cell r="A601" t="str">
            <v>051006</v>
          </cell>
          <cell r="B601" t="str">
            <v>05</v>
          </cell>
          <cell r="C601" t="str">
            <v>10</v>
          </cell>
          <cell r="D601" t="str">
            <v>06</v>
          </cell>
          <cell r="E601" t="str">
            <v>CAYARA</v>
          </cell>
          <cell r="F601">
            <v>1462</v>
          </cell>
        </row>
        <row r="602">
          <cell r="A602" t="str">
            <v>051007</v>
          </cell>
          <cell r="B602" t="str">
            <v>05</v>
          </cell>
          <cell r="C602" t="str">
            <v>10</v>
          </cell>
          <cell r="D602" t="str">
            <v>07</v>
          </cell>
          <cell r="E602" t="str">
            <v>COLCA</v>
          </cell>
          <cell r="F602">
            <v>1368</v>
          </cell>
        </row>
        <row r="603">
          <cell r="A603" t="str">
            <v>051008</v>
          </cell>
          <cell r="B603" t="str">
            <v>05</v>
          </cell>
          <cell r="C603" t="str">
            <v>10</v>
          </cell>
          <cell r="D603" t="str">
            <v>08</v>
          </cell>
          <cell r="E603" t="str">
            <v>HUAMANQUIQUIA</v>
          </cell>
          <cell r="F603">
            <v>1397</v>
          </cell>
        </row>
        <row r="604">
          <cell r="A604" t="str">
            <v>051009</v>
          </cell>
          <cell r="B604" t="str">
            <v>05</v>
          </cell>
          <cell r="C604" t="str">
            <v>10</v>
          </cell>
          <cell r="D604" t="str">
            <v>09</v>
          </cell>
          <cell r="E604" t="str">
            <v>HUANCARAYLLA</v>
          </cell>
          <cell r="F604">
            <v>1641</v>
          </cell>
        </row>
        <row r="605">
          <cell r="A605" t="str">
            <v>051010</v>
          </cell>
          <cell r="B605" t="str">
            <v>05</v>
          </cell>
          <cell r="C605" t="str">
            <v>10</v>
          </cell>
          <cell r="D605" t="str">
            <v>10</v>
          </cell>
          <cell r="E605" t="str">
            <v>HUAYA</v>
          </cell>
          <cell r="F605">
            <v>2583</v>
          </cell>
        </row>
        <row r="606">
          <cell r="A606" t="str">
            <v>051011</v>
          </cell>
          <cell r="B606" t="str">
            <v>05</v>
          </cell>
          <cell r="C606" t="str">
            <v>10</v>
          </cell>
          <cell r="D606" t="str">
            <v>11</v>
          </cell>
          <cell r="E606" t="str">
            <v>SARHUA</v>
          </cell>
          <cell r="F606">
            <v>3156</v>
          </cell>
        </row>
        <row r="607">
          <cell r="A607" t="str">
            <v>051012</v>
          </cell>
          <cell r="B607" t="str">
            <v>05</v>
          </cell>
          <cell r="C607" t="str">
            <v>10</v>
          </cell>
          <cell r="D607" t="str">
            <v>12</v>
          </cell>
          <cell r="E607" t="str">
            <v>VILCANCHOS</v>
          </cell>
          <cell r="F607">
            <v>3456</v>
          </cell>
        </row>
        <row r="608">
          <cell r="A608" t="str">
            <v>051100</v>
          </cell>
          <cell r="B608" t="str">
            <v>05</v>
          </cell>
          <cell r="C608" t="str">
            <v>11</v>
          </cell>
          <cell r="D608" t="str">
            <v>00</v>
          </cell>
          <cell r="E608" t="str">
            <v>VILCAS HUAMAN</v>
          </cell>
          <cell r="F608">
            <v>27657</v>
          </cell>
        </row>
        <row r="609">
          <cell r="A609" t="str">
            <v>051101</v>
          </cell>
          <cell r="B609" t="str">
            <v>05</v>
          </cell>
          <cell r="C609" t="str">
            <v>11</v>
          </cell>
          <cell r="D609" t="str">
            <v>01</v>
          </cell>
          <cell r="E609" t="str">
            <v>VILCAS HUAMAN</v>
          </cell>
          <cell r="F609">
            <v>8927</v>
          </cell>
        </row>
        <row r="610">
          <cell r="A610" t="str">
            <v>051102</v>
          </cell>
          <cell r="B610" t="str">
            <v>05</v>
          </cell>
          <cell r="C610" t="str">
            <v>11</v>
          </cell>
          <cell r="D610" t="str">
            <v>02</v>
          </cell>
          <cell r="E610" t="str">
            <v>ACCOMARCA</v>
          </cell>
          <cell r="F610">
            <v>1865</v>
          </cell>
        </row>
        <row r="611">
          <cell r="A611" t="str">
            <v>051103</v>
          </cell>
          <cell r="B611" t="str">
            <v>05</v>
          </cell>
          <cell r="C611" t="str">
            <v>11</v>
          </cell>
          <cell r="D611" t="str">
            <v>03</v>
          </cell>
          <cell r="E611" t="str">
            <v>CARHUANCA</v>
          </cell>
          <cell r="F611">
            <v>1232</v>
          </cell>
        </row>
        <row r="612">
          <cell r="A612" t="str">
            <v>051104</v>
          </cell>
          <cell r="B612" t="str">
            <v>05</v>
          </cell>
          <cell r="C612" t="str">
            <v>11</v>
          </cell>
          <cell r="D612" t="str">
            <v>04</v>
          </cell>
          <cell r="E612" t="str">
            <v>CONCEPCION</v>
          </cell>
          <cell r="F612">
            <v>3627</v>
          </cell>
        </row>
        <row r="613">
          <cell r="A613" t="str">
            <v>051105</v>
          </cell>
          <cell r="B613" t="str">
            <v>05</v>
          </cell>
          <cell r="C613" t="str">
            <v>11</v>
          </cell>
          <cell r="D613" t="str">
            <v>05</v>
          </cell>
          <cell r="E613" t="str">
            <v>HUAMBALPA</v>
          </cell>
          <cell r="F613">
            <v>3003</v>
          </cell>
        </row>
        <row r="614">
          <cell r="A614" t="str">
            <v>051106</v>
          </cell>
          <cell r="B614" t="str">
            <v>05</v>
          </cell>
          <cell r="C614" t="str">
            <v>11</v>
          </cell>
          <cell r="D614" t="str">
            <v>06</v>
          </cell>
          <cell r="E614" t="str">
            <v>INDEPENDENCIA</v>
          </cell>
          <cell r="F614">
            <v>2208</v>
          </cell>
        </row>
        <row r="615">
          <cell r="A615" t="str">
            <v>051107</v>
          </cell>
          <cell r="B615" t="str">
            <v>05</v>
          </cell>
          <cell r="C615" t="str">
            <v>11</v>
          </cell>
          <cell r="D615" t="str">
            <v>07</v>
          </cell>
          <cell r="E615" t="str">
            <v>SAURAMA</v>
          </cell>
          <cell r="F615">
            <v>1778</v>
          </cell>
        </row>
        <row r="616">
          <cell r="A616" t="str">
            <v>051108</v>
          </cell>
          <cell r="B616" t="str">
            <v>05</v>
          </cell>
          <cell r="C616" t="str">
            <v>11</v>
          </cell>
          <cell r="D616" t="str">
            <v>08</v>
          </cell>
          <cell r="E616" t="str">
            <v>VISCHONGO</v>
          </cell>
          <cell r="F616">
            <v>5017</v>
          </cell>
        </row>
        <row r="617">
          <cell r="A617" t="str">
            <v>060000</v>
          </cell>
          <cell r="B617" t="str">
            <v>06</v>
          </cell>
          <cell r="C617" t="str">
            <v>00</v>
          </cell>
          <cell r="D617" t="str">
            <v>00</v>
          </cell>
          <cell r="E617" t="str">
            <v>CAJAMARCA</v>
          </cell>
          <cell r="F617">
            <v>1420212</v>
          </cell>
        </row>
        <row r="618">
          <cell r="A618" t="str">
            <v>060100</v>
          </cell>
          <cell r="B618" t="str">
            <v>06</v>
          </cell>
          <cell r="C618" t="str">
            <v>01</v>
          </cell>
          <cell r="D618" t="str">
            <v>00</v>
          </cell>
          <cell r="E618" t="str">
            <v>CAJAMARCA</v>
          </cell>
          <cell r="F618">
            <v>294871</v>
          </cell>
        </row>
        <row r="619">
          <cell r="A619" t="str">
            <v>060101</v>
          </cell>
          <cell r="B619" t="str">
            <v>06</v>
          </cell>
          <cell r="C619" t="str">
            <v>01</v>
          </cell>
          <cell r="D619" t="str">
            <v>01</v>
          </cell>
          <cell r="E619" t="str">
            <v>CAJAMARCA</v>
          </cell>
          <cell r="F619">
            <v>169024</v>
          </cell>
        </row>
        <row r="620">
          <cell r="A620" t="str">
            <v>060102</v>
          </cell>
          <cell r="B620" t="str">
            <v>06</v>
          </cell>
          <cell r="C620" t="str">
            <v>01</v>
          </cell>
          <cell r="D620" t="str">
            <v>02</v>
          </cell>
          <cell r="E620" t="str">
            <v>ASUNCION</v>
          </cell>
          <cell r="F620">
            <v>9236</v>
          </cell>
        </row>
        <row r="621">
          <cell r="A621" t="str">
            <v>060103</v>
          </cell>
          <cell r="B621" t="str">
            <v>06</v>
          </cell>
          <cell r="C621" t="str">
            <v>01</v>
          </cell>
          <cell r="D621" t="str">
            <v>03</v>
          </cell>
          <cell r="E621" t="str">
            <v>CHETILLA</v>
          </cell>
          <cell r="F621">
            <v>4340</v>
          </cell>
        </row>
        <row r="622">
          <cell r="A622" t="str">
            <v>060104</v>
          </cell>
          <cell r="B622" t="str">
            <v>06</v>
          </cell>
          <cell r="C622" t="str">
            <v>01</v>
          </cell>
          <cell r="D622" t="str">
            <v>04</v>
          </cell>
          <cell r="E622" t="str">
            <v>COSPAN</v>
          </cell>
          <cell r="F622">
            <v>8473</v>
          </cell>
        </row>
        <row r="623">
          <cell r="A623" t="str">
            <v>060105</v>
          </cell>
          <cell r="B623" t="str">
            <v>06</v>
          </cell>
          <cell r="C623" t="str">
            <v>01</v>
          </cell>
          <cell r="D623" t="str">
            <v>05</v>
          </cell>
          <cell r="E623" t="str">
            <v>ENCAÑADA</v>
          </cell>
          <cell r="F623">
            <v>23125</v>
          </cell>
        </row>
        <row r="624">
          <cell r="A624" t="str">
            <v>060106</v>
          </cell>
          <cell r="B624" t="str">
            <v>06</v>
          </cell>
          <cell r="C624" t="str">
            <v>01</v>
          </cell>
          <cell r="D624" t="str">
            <v>06</v>
          </cell>
          <cell r="E624" t="str">
            <v>JESUS</v>
          </cell>
          <cell r="F624">
            <v>14508</v>
          </cell>
        </row>
        <row r="625">
          <cell r="A625" t="str">
            <v>060107</v>
          </cell>
          <cell r="B625" t="str">
            <v>06</v>
          </cell>
          <cell r="C625" t="str">
            <v>01</v>
          </cell>
          <cell r="D625" t="str">
            <v>07</v>
          </cell>
          <cell r="E625" t="str">
            <v>LLACANORA</v>
          </cell>
          <cell r="F625">
            <v>4842</v>
          </cell>
        </row>
        <row r="626">
          <cell r="A626" t="str">
            <v>060108</v>
          </cell>
          <cell r="B626" t="str">
            <v>06</v>
          </cell>
          <cell r="C626" t="str">
            <v>01</v>
          </cell>
          <cell r="D626" t="str">
            <v>08</v>
          </cell>
          <cell r="E626" t="str">
            <v>LOS BAÑOS DEL INCA</v>
          </cell>
          <cell r="F626">
            <v>34034</v>
          </cell>
        </row>
        <row r="627">
          <cell r="A627" t="str">
            <v>060109</v>
          </cell>
          <cell r="B627" t="str">
            <v>06</v>
          </cell>
          <cell r="C627" t="str">
            <v>01</v>
          </cell>
          <cell r="D627" t="str">
            <v>09</v>
          </cell>
          <cell r="E627" t="str">
            <v>MAGDALENA</v>
          </cell>
          <cell r="F627">
            <v>9396</v>
          </cell>
        </row>
        <row r="628">
          <cell r="A628" t="str">
            <v>060110</v>
          </cell>
          <cell r="B628" t="str">
            <v>06</v>
          </cell>
          <cell r="C628" t="str">
            <v>01</v>
          </cell>
          <cell r="D628" t="str">
            <v>10</v>
          </cell>
          <cell r="E628" t="str">
            <v>MATARA</v>
          </cell>
          <cell r="F628">
            <v>3557</v>
          </cell>
        </row>
        <row r="629">
          <cell r="A629" t="str">
            <v>060111</v>
          </cell>
          <cell r="B629" t="str">
            <v>06</v>
          </cell>
          <cell r="C629" t="str">
            <v>01</v>
          </cell>
          <cell r="D629" t="str">
            <v>11</v>
          </cell>
          <cell r="E629" t="str">
            <v>NAMORA</v>
          </cell>
          <cell r="F629">
            <v>8907</v>
          </cell>
        </row>
        <row r="630">
          <cell r="A630" t="str">
            <v>060112</v>
          </cell>
          <cell r="B630" t="str">
            <v>06</v>
          </cell>
          <cell r="C630" t="str">
            <v>01</v>
          </cell>
          <cell r="D630" t="str">
            <v>12</v>
          </cell>
          <cell r="E630" t="str">
            <v>SAN JUAN</v>
          </cell>
          <cell r="F630">
            <v>5429</v>
          </cell>
        </row>
        <row r="631">
          <cell r="A631" t="str">
            <v>060200</v>
          </cell>
          <cell r="B631" t="str">
            <v>06</v>
          </cell>
          <cell r="C631" t="str">
            <v>02</v>
          </cell>
          <cell r="D631" t="str">
            <v>00</v>
          </cell>
          <cell r="E631" t="str">
            <v>CAJABAMBA</v>
          </cell>
          <cell r="F631">
            <v>78372</v>
          </cell>
        </row>
        <row r="632">
          <cell r="A632" t="str">
            <v>060201</v>
          </cell>
          <cell r="B632" t="str">
            <v>06</v>
          </cell>
          <cell r="C632" t="str">
            <v>02</v>
          </cell>
          <cell r="D632" t="str">
            <v>01</v>
          </cell>
          <cell r="E632" t="str">
            <v>CAJABAMBA</v>
          </cell>
          <cell r="F632">
            <v>27400</v>
          </cell>
        </row>
        <row r="633">
          <cell r="A633" t="str">
            <v>060202</v>
          </cell>
          <cell r="B633" t="str">
            <v>06</v>
          </cell>
          <cell r="C633" t="str">
            <v>02</v>
          </cell>
          <cell r="D633" t="str">
            <v>02</v>
          </cell>
          <cell r="E633" t="str">
            <v>CACHACHI</v>
          </cell>
          <cell r="F633">
            <v>26196</v>
          </cell>
        </row>
        <row r="634">
          <cell r="A634" t="str">
            <v>060203</v>
          </cell>
          <cell r="B634" t="str">
            <v>06</v>
          </cell>
          <cell r="C634" t="str">
            <v>02</v>
          </cell>
          <cell r="D634" t="str">
            <v>03</v>
          </cell>
          <cell r="E634" t="str">
            <v>CONDEBAMBA</v>
          </cell>
          <cell r="F634">
            <v>14920</v>
          </cell>
        </row>
        <row r="635">
          <cell r="A635" t="str">
            <v>060204</v>
          </cell>
          <cell r="B635" t="str">
            <v>06</v>
          </cell>
          <cell r="C635" t="str">
            <v>02</v>
          </cell>
          <cell r="D635" t="str">
            <v>04</v>
          </cell>
          <cell r="E635" t="str">
            <v>SITACOCHA</v>
          </cell>
          <cell r="F635">
            <v>9856</v>
          </cell>
        </row>
        <row r="636">
          <cell r="A636" t="str">
            <v>060300</v>
          </cell>
          <cell r="B636" t="str">
            <v>06</v>
          </cell>
          <cell r="C636" t="str">
            <v>03</v>
          </cell>
          <cell r="D636" t="str">
            <v>00</v>
          </cell>
          <cell r="E636" t="str">
            <v>CELENDIN</v>
          </cell>
          <cell r="F636">
            <v>92977</v>
          </cell>
        </row>
        <row r="637">
          <cell r="A637" t="str">
            <v>060301</v>
          </cell>
          <cell r="B637" t="str">
            <v>06</v>
          </cell>
          <cell r="C637" t="str">
            <v>03</v>
          </cell>
          <cell r="D637" t="str">
            <v>01</v>
          </cell>
          <cell r="E637" t="str">
            <v>CELENDIN</v>
          </cell>
          <cell r="F637">
            <v>23505</v>
          </cell>
        </row>
        <row r="638">
          <cell r="A638" t="str">
            <v>060302</v>
          </cell>
          <cell r="B638" t="str">
            <v>06</v>
          </cell>
          <cell r="C638" t="str">
            <v>03</v>
          </cell>
          <cell r="D638" t="str">
            <v>02</v>
          </cell>
          <cell r="E638" t="str">
            <v>CHUMUCH</v>
          </cell>
          <cell r="F638">
            <v>3358</v>
          </cell>
        </row>
        <row r="639">
          <cell r="A639" t="str">
            <v>060303</v>
          </cell>
          <cell r="B639" t="str">
            <v>06</v>
          </cell>
          <cell r="C639" t="str">
            <v>03</v>
          </cell>
          <cell r="D639" t="str">
            <v>03</v>
          </cell>
          <cell r="E639" t="str">
            <v>CORTEGANA</v>
          </cell>
          <cell r="F639">
            <v>8662</v>
          </cell>
        </row>
        <row r="640">
          <cell r="A640" t="str">
            <v>060304</v>
          </cell>
          <cell r="B640" t="str">
            <v>06</v>
          </cell>
          <cell r="C640" t="str">
            <v>03</v>
          </cell>
          <cell r="D640" t="str">
            <v>04</v>
          </cell>
          <cell r="E640" t="str">
            <v>HUASMIN</v>
          </cell>
          <cell r="F640">
            <v>15343</v>
          </cell>
        </row>
        <row r="641">
          <cell r="A641" t="str">
            <v>060305</v>
          </cell>
          <cell r="B641" t="str">
            <v>06</v>
          </cell>
          <cell r="C641" t="str">
            <v>03</v>
          </cell>
          <cell r="D641" t="str">
            <v>05</v>
          </cell>
          <cell r="E641" t="str">
            <v>JORGE CHAVEZ</v>
          </cell>
          <cell r="F641">
            <v>709</v>
          </cell>
        </row>
        <row r="642">
          <cell r="A642" t="str">
            <v>060306</v>
          </cell>
          <cell r="B642" t="str">
            <v>06</v>
          </cell>
          <cell r="C642" t="str">
            <v>03</v>
          </cell>
          <cell r="D642" t="str">
            <v>06</v>
          </cell>
          <cell r="E642" t="str">
            <v>JOSE GALVEZ</v>
          </cell>
          <cell r="F642">
            <v>2625</v>
          </cell>
        </row>
        <row r="643">
          <cell r="A643" t="str">
            <v>060307</v>
          </cell>
          <cell r="B643" t="str">
            <v>06</v>
          </cell>
          <cell r="C643" t="str">
            <v>03</v>
          </cell>
          <cell r="D643" t="str">
            <v>07</v>
          </cell>
          <cell r="E643" t="str">
            <v>MIGUEL IGLESIAS</v>
          </cell>
          <cell r="F643">
            <v>5104</v>
          </cell>
        </row>
        <row r="644">
          <cell r="A644" t="str">
            <v>060308</v>
          </cell>
          <cell r="B644" t="str">
            <v>06</v>
          </cell>
          <cell r="C644" t="str">
            <v>03</v>
          </cell>
          <cell r="D644" t="str">
            <v>08</v>
          </cell>
          <cell r="E644" t="str">
            <v>OXAMARCA</v>
          </cell>
          <cell r="F644">
            <v>7153</v>
          </cell>
        </row>
        <row r="645">
          <cell r="A645" t="str">
            <v>060309</v>
          </cell>
          <cell r="B645" t="str">
            <v>06</v>
          </cell>
          <cell r="C645" t="str">
            <v>03</v>
          </cell>
          <cell r="D645" t="str">
            <v>09</v>
          </cell>
          <cell r="E645" t="str">
            <v>SOROCHUCO</v>
          </cell>
          <cell r="F645">
            <v>10513</v>
          </cell>
        </row>
        <row r="646">
          <cell r="A646" t="str">
            <v>060310</v>
          </cell>
          <cell r="B646" t="str">
            <v>06</v>
          </cell>
          <cell r="C646" t="str">
            <v>03</v>
          </cell>
          <cell r="D646" t="str">
            <v>10</v>
          </cell>
          <cell r="E646" t="str">
            <v>SUCRE</v>
          </cell>
          <cell r="F646">
            <v>5991</v>
          </cell>
        </row>
        <row r="647">
          <cell r="A647" t="str">
            <v>060311</v>
          </cell>
          <cell r="B647" t="str">
            <v>06</v>
          </cell>
          <cell r="C647" t="str">
            <v>03</v>
          </cell>
          <cell r="D647" t="str">
            <v>11</v>
          </cell>
          <cell r="E647" t="str">
            <v>UTCO</v>
          </cell>
          <cell r="F647">
            <v>1558</v>
          </cell>
        </row>
        <row r="648">
          <cell r="A648" t="str">
            <v>060312</v>
          </cell>
          <cell r="B648" t="str">
            <v>06</v>
          </cell>
          <cell r="C648" t="str">
            <v>03</v>
          </cell>
          <cell r="D648" t="str">
            <v>12</v>
          </cell>
          <cell r="E648" t="str">
            <v>LA LIBERTAD DE PALLAN</v>
          </cell>
          <cell r="F648">
            <v>8456</v>
          </cell>
        </row>
        <row r="649">
          <cell r="A649" t="str">
            <v>060400</v>
          </cell>
          <cell r="B649" t="str">
            <v>06</v>
          </cell>
          <cell r="C649" t="str">
            <v>04</v>
          </cell>
          <cell r="D649" t="str">
            <v>00</v>
          </cell>
          <cell r="E649" t="str">
            <v>CHOTA</v>
          </cell>
          <cell r="F649">
            <v>170908</v>
          </cell>
        </row>
        <row r="650">
          <cell r="A650" t="str">
            <v>060401</v>
          </cell>
          <cell r="B650" t="str">
            <v>06</v>
          </cell>
          <cell r="C650" t="str">
            <v>04</v>
          </cell>
          <cell r="D650" t="str">
            <v>01</v>
          </cell>
          <cell r="E650" t="str">
            <v>CHOTA</v>
          </cell>
          <cell r="F650">
            <v>50582</v>
          </cell>
        </row>
        <row r="651">
          <cell r="A651" t="str">
            <v>060402</v>
          </cell>
          <cell r="B651" t="str">
            <v>06</v>
          </cell>
          <cell r="C651" t="str">
            <v>04</v>
          </cell>
          <cell r="D651" t="str">
            <v>02</v>
          </cell>
          <cell r="E651" t="str">
            <v>ANGUIA</v>
          </cell>
          <cell r="F651">
            <v>4701</v>
          </cell>
        </row>
        <row r="652">
          <cell r="A652" t="str">
            <v>060403</v>
          </cell>
          <cell r="B652" t="str">
            <v>06</v>
          </cell>
          <cell r="C652" t="str">
            <v>04</v>
          </cell>
          <cell r="D652" t="str">
            <v>03</v>
          </cell>
          <cell r="E652" t="str">
            <v>CHADIN</v>
          </cell>
          <cell r="F652">
            <v>4477</v>
          </cell>
        </row>
        <row r="653">
          <cell r="A653" t="str">
            <v>060404</v>
          </cell>
          <cell r="B653" t="str">
            <v>06</v>
          </cell>
          <cell r="C653" t="str">
            <v>04</v>
          </cell>
          <cell r="D653" t="str">
            <v>04</v>
          </cell>
          <cell r="E653" t="str">
            <v>CHIGUIRIP</v>
          </cell>
          <cell r="F653">
            <v>5282</v>
          </cell>
        </row>
        <row r="654">
          <cell r="A654" t="str">
            <v>060405</v>
          </cell>
          <cell r="B654" t="str">
            <v>06</v>
          </cell>
          <cell r="C654" t="str">
            <v>04</v>
          </cell>
          <cell r="D654" t="str">
            <v>05</v>
          </cell>
          <cell r="E654" t="str">
            <v>CHIMBAN</v>
          </cell>
          <cell r="F654">
            <v>2888</v>
          </cell>
        </row>
        <row r="655">
          <cell r="A655" t="str">
            <v>060406</v>
          </cell>
          <cell r="B655" t="str">
            <v>06</v>
          </cell>
          <cell r="C655" t="str">
            <v>04</v>
          </cell>
          <cell r="D655" t="str">
            <v>06</v>
          </cell>
          <cell r="E655" t="str">
            <v>CHOROPAMPA</v>
          </cell>
          <cell r="F655">
            <v>3355</v>
          </cell>
        </row>
        <row r="656">
          <cell r="A656" t="str">
            <v>060407</v>
          </cell>
          <cell r="B656" t="str">
            <v>06</v>
          </cell>
          <cell r="C656" t="str">
            <v>04</v>
          </cell>
          <cell r="D656" t="str">
            <v>07</v>
          </cell>
          <cell r="E656" t="str">
            <v>COCHABAMBA</v>
          </cell>
          <cell r="F656">
            <v>7238</v>
          </cell>
        </row>
        <row r="657">
          <cell r="A657" t="str">
            <v>060408</v>
          </cell>
          <cell r="B657" t="str">
            <v>06</v>
          </cell>
          <cell r="C657" t="str">
            <v>04</v>
          </cell>
          <cell r="D657" t="str">
            <v>08</v>
          </cell>
          <cell r="E657" t="str">
            <v>CONCHAN</v>
          </cell>
          <cell r="F657">
            <v>7339</v>
          </cell>
        </row>
        <row r="658">
          <cell r="A658" t="str">
            <v>060409</v>
          </cell>
          <cell r="B658" t="str">
            <v>06</v>
          </cell>
          <cell r="C658" t="str">
            <v>04</v>
          </cell>
          <cell r="D658" t="str">
            <v>09</v>
          </cell>
          <cell r="E658" t="str">
            <v>HUAMBOS</v>
          </cell>
          <cell r="F658">
            <v>9944</v>
          </cell>
        </row>
        <row r="659">
          <cell r="A659" t="str">
            <v>060410</v>
          </cell>
          <cell r="B659" t="str">
            <v>06</v>
          </cell>
          <cell r="C659" t="str">
            <v>04</v>
          </cell>
          <cell r="D659" t="str">
            <v>10</v>
          </cell>
          <cell r="E659" t="str">
            <v>LAJAS</v>
          </cell>
          <cell r="F659">
            <v>13729</v>
          </cell>
        </row>
        <row r="660">
          <cell r="A660" t="str">
            <v>060411</v>
          </cell>
          <cell r="B660" t="str">
            <v>06</v>
          </cell>
          <cell r="C660" t="str">
            <v>04</v>
          </cell>
          <cell r="D660" t="str">
            <v>11</v>
          </cell>
          <cell r="E660" t="str">
            <v>LLAMA</v>
          </cell>
          <cell r="F660">
            <v>7665</v>
          </cell>
        </row>
        <row r="661">
          <cell r="A661" t="str">
            <v>060412</v>
          </cell>
          <cell r="B661" t="str">
            <v>06</v>
          </cell>
          <cell r="C661" t="str">
            <v>04</v>
          </cell>
          <cell r="D661" t="str">
            <v>12</v>
          </cell>
          <cell r="E661" t="str">
            <v>MIRACOSTA</v>
          </cell>
          <cell r="F661">
            <v>3170</v>
          </cell>
        </row>
        <row r="662">
          <cell r="A662" t="str">
            <v>060413</v>
          </cell>
          <cell r="B662" t="str">
            <v>06</v>
          </cell>
          <cell r="C662" t="str">
            <v>04</v>
          </cell>
          <cell r="D662" t="str">
            <v>13</v>
          </cell>
          <cell r="E662" t="str">
            <v>PACCHA</v>
          </cell>
          <cell r="F662">
            <v>5307</v>
          </cell>
        </row>
        <row r="663">
          <cell r="A663" t="str">
            <v>060414</v>
          </cell>
          <cell r="B663" t="str">
            <v>06</v>
          </cell>
          <cell r="C663" t="str">
            <v>04</v>
          </cell>
          <cell r="D663" t="str">
            <v>14</v>
          </cell>
          <cell r="E663" t="str">
            <v>PION</v>
          </cell>
          <cell r="F663">
            <v>1905</v>
          </cell>
        </row>
        <row r="664">
          <cell r="A664" t="str">
            <v>060415</v>
          </cell>
          <cell r="B664" t="str">
            <v>06</v>
          </cell>
          <cell r="C664" t="str">
            <v>04</v>
          </cell>
          <cell r="D664" t="str">
            <v>15</v>
          </cell>
          <cell r="E664" t="str">
            <v>QUEROCOTO</v>
          </cell>
          <cell r="F664">
            <v>10011</v>
          </cell>
        </row>
        <row r="665">
          <cell r="A665" t="str">
            <v>060416</v>
          </cell>
          <cell r="B665" t="str">
            <v>06</v>
          </cell>
          <cell r="C665" t="str">
            <v>04</v>
          </cell>
          <cell r="D665" t="str">
            <v>16</v>
          </cell>
          <cell r="E665" t="str">
            <v>SAN JUAN DE LICUPIS</v>
          </cell>
          <cell r="F665">
            <v>1190</v>
          </cell>
        </row>
        <row r="666">
          <cell r="A666" t="str">
            <v>060417</v>
          </cell>
          <cell r="B666" t="str">
            <v>06</v>
          </cell>
          <cell r="C666" t="str">
            <v>04</v>
          </cell>
          <cell r="D666" t="str">
            <v>17</v>
          </cell>
          <cell r="E666" t="str">
            <v>TACABAMBA</v>
          </cell>
          <cell r="F666">
            <v>18945</v>
          </cell>
        </row>
        <row r="667">
          <cell r="A667" t="str">
            <v>060418</v>
          </cell>
          <cell r="B667" t="str">
            <v>06</v>
          </cell>
          <cell r="C667" t="str">
            <v>04</v>
          </cell>
          <cell r="D667" t="str">
            <v>18</v>
          </cell>
          <cell r="E667" t="str">
            <v>TOCMOCHE</v>
          </cell>
          <cell r="F667">
            <v>918</v>
          </cell>
        </row>
        <row r="668">
          <cell r="A668" t="str">
            <v>060419</v>
          </cell>
          <cell r="B668" t="str">
            <v>06</v>
          </cell>
          <cell r="C668" t="str">
            <v>04</v>
          </cell>
          <cell r="D668" t="str">
            <v>19</v>
          </cell>
          <cell r="E668" t="str">
            <v>CHALAMARCA</v>
          </cell>
          <cell r="F668">
            <v>12262</v>
          </cell>
        </row>
        <row r="669">
          <cell r="A669" t="str">
            <v>060500</v>
          </cell>
          <cell r="B669" t="str">
            <v>06</v>
          </cell>
          <cell r="C669" t="str">
            <v>05</v>
          </cell>
          <cell r="D669" t="str">
            <v>00</v>
          </cell>
          <cell r="E669" t="str">
            <v>CONTUMAZA</v>
          </cell>
          <cell r="F669">
            <v>33392</v>
          </cell>
        </row>
        <row r="670">
          <cell r="A670" t="str">
            <v>060501</v>
          </cell>
          <cell r="B670" t="str">
            <v>06</v>
          </cell>
          <cell r="C670" t="str">
            <v>05</v>
          </cell>
          <cell r="D670" t="str">
            <v>01</v>
          </cell>
          <cell r="E670" t="str">
            <v>CONTUMAZA</v>
          </cell>
          <cell r="F670">
            <v>9400</v>
          </cell>
        </row>
        <row r="671">
          <cell r="A671" t="str">
            <v>060502</v>
          </cell>
          <cell r="B671" t="str">
            <v>06</v>
          </cell>
          <cell r="C671" t="str">
            <v>05</v>
          </cell>
          <cell r="D671" t="str">
            <v>02</v>
          </cell>
          <cell r="E671" t="str">
            <v>CHILETE</v>
          </cell>
          <cell r="F671">
            <v>3210</v>
          </cell>
        </row>
        <row r="672">
          <cell r="A672" t="str">
            <v>060503</v>
          </cell>
          <cell r="B672" t="str">
            <v>06</v>
          </cell>
          <cell r="C672" t="str">
            <v>05</v>
          </cell>
          <cell r="D672" t="str">
            <v>03</v>
          </cell>
          <cell r="E672" t="str">
            <v>CUPISNIQUE</v>
          </cell>
          <cell r="F672">
            <v>1675</v>
          </cell>
        </row>
        <row r="673">
          <cell r="A673" t="str">
            <v>060504</v>
          </cell>
          <cell r="B673" t="str">
            <v>06</v>
          </cell>
          <cell r="C673" t="str">
            <v>05</v>
          </cell>
          <cell r="D673" t="str">
            <v>04</v>
          </cell>
          <cell r="E673" t="str">
            <v>GUZMANGO</v>
          </cell>
          <cell r="F673">
            <v>3175</v>
          </cell>
        </row>
        <row r="674">
          <cell r="A674" t="str">
            <v>060505</v>
          </cell>
          <cell r="B674" t="str">
            <v>06</v>
          </cell>
          <cell r="C674" t="str">
            <v>05</v>
          </cell>
          <cell r="D674" t="str">
            <v>05</v>
          </cell>
          <cell r="E674" t="str">
            <v>SAN BENITO</v>
          </cell>
          <cell r="F674">
            <v>3775</v>
          </cell>
        </row>
        <row r="675">
          <cell r="A675" t="str">
            <v>060506</v>
          </cell>
          <cell r="B675" t="str">
            <v>06</v>
          </cell>
          <cell r="C675" t="str">
            <v>05</v>
          </cell>
          <cell r="D675" t="str">
            <v>06</v>
          </cell>
          <cell r="E675" t="str">
            <v>SANTA CRUZ DE TOLED</v>
          </cell>
          <cell r="F675">
            <v>1087</v>
          </cell>
        </row>
        <row r="676">
          <cell r="A676" t="str">
            <v>060507</v>
          </cell>
          <cell r="B676" t="str">
            <v>06</v>
          </cell>
          <cell r="C676" t="str">
            <v>05</v>
          </cell>
          <cell r="D676" t="str">
            <v>07</v>
          </cell>
          <cell r="E676" t="str">
            <v>TANTARICA</v>
          </cell>
          <cell r="F676">
            <v>2844</v>
          </cell>
        </row>
        <row r="677">
          <cell r="A677" t="str">
            <v>060508</v>
          </cell>
          <cell r="B677" t="str">
            <v>06</v>
          </cell>
          <cell r="C677" t="str">
            <v>05</v>
          </cell>
          <cell r="D677" t="str">
            <v>08</v>
          </cell>
          <cell r="E677" t="str">
            <v>YONAN</v>
          </cell>
          <cell r="F677">
            <v>8226</v>
          </cell>
        </row>
        <row r="678">
          <cell r="A678" t="str">
            <v>060600</v>
          </cell>
          <cell r="B678" t="str">
            <v>06</v>
          </cell>
          <cell r="C678" t="str">
            <v>06</v>
          </cell>
          <cell r="D678" t="str">
            <v>00</v>
          </cell>
          <cell r="E678" t="str">
            <v>CUTERVO</v>
          </cell>
          <cell r="F678">
            <v>146869</v>
          </cell>
        </row>
        <row r="679">
          <cell r="A679" t="str">
            <v>060601</v>
          </cell>
          <cell r="B679" t="str">
            <v>06</v>
          </cell>
          <cell r="C679" t="str">
            <v>06</v>
          </cell>
          <cell r="D679" t="str">
            <v>01</v>
          </cell>
          <cell r="E679" t="str">
            <v>CUTERVO</v>
          </cell>
          <cell r="F679">
            <v>55461</v>
          </cell>
        </row>
        <row r="680">
          <cell r="A680" t="str">
            <v>060602</v>
          </cell>
          <cell r="B680" t="str">
            <v>06</v>
          </cell>
          <cell r="C680" t="str">
            <v>06</v>
          </cell>
          <cell r="D680" t="str">
            <v>02</v>
          </cell>
          <cell r="E680" t="str">
            <v>CALLAYUC</v>
          </cell>
          <cell r="F680">
            <v>11602</v>
          </cell>
        </row>
        <row r="681">
          <cell r="A681" t="str">
            <v>060603</v>
          </cell>
          <cell r="B681" t="str">
            <v>06</v>
          </cell>
          <cell r="C681" t="str">
            <v>06</v>
          </cell>
          <cell r="D681" t="str">
            <v>03</v>
          </cell>
          <cell r="E681" t="str">
            <v>CHOROS</v>
          </cell>
          <cell r="F681">
            <v>4126</v>
          </cell>
        </row>
        <row r="682">
          <cell r="A682" t="str">
            <v>060604</v>
          </cell>
          <cell r="B682" t="str">
            <v>06</v>
          </cell>
          <cell r="C682" t="str">
            <v>06</v>
          </cell>
          <cell r="D682" t="str">
            <v>04</v>
          </cell>
          <cell r="E682" t="str">
            <v>CUJILLO</v>
          </cell>
          <cell r="F682">
            <v>3109</v>
          </cell>
        </row>
        <row r="683">
          <cell r="A683" t="str">
            <v>060605</v>
          </cell>
          <cell r="B683" t="str">
            <v>06</v>
          </cell>
          <cell r="C683" t="str">
            <v>06</v>
          </cell>
          <cell r="D683" t="str">
            <v>05</v>
          </cell>
          <cell r="E683" t="str">
            <v>LA RAMADA</v>
          </cell>
          <cell r="F683">
            <v>4835</v>
          </cell>
        </row>
        <row r="684">
          <cell r="A684" t="str">
            <v>060606</v>
          </cell>
          <cell r="B684" t="str">
            <v>06</v>
          </cell>
          <cell r="C684" t="str">
            <v>06</v>
          </cell>
          <cell r="D684" t="str">
            <v>06</v>
          </cell>
          <cell r="E684" t="str">
            <v>PIMPINGOS</v>
          </cell>
          <cell r="F684">
            <v>6187</v>
          </cell>
        </row>
        <row r="685">
          <cell r="A685" t="str">
            <v>060607</v>
          </cell>
          <cell r="B685" t="str">
            <v>06</v>
          </cell>
          <cell r="C685" t="str">
            <v>06</v>
          </cell>
          <cell r="D685" t="str">
            <v>07</v>
          </cell>
          <cell r="E685" t="str">
            <v>QUEROCOTILLO</v>
          </cell>
          <cell r="F685">
            <v>16909</v>
          </cell>
        </row>
        <row r="686">
          <cell r="A686" t="str">
            <v>060608</v>
          </cell>
          <cell r="B686" t="str">
            <v>06</v>
          </cell>
          <cell r="C686" t="str">
            <v>06</v>
          </cell>
          <cell r="D686" t="str">
            <v>08</v>
          </cell>
          <cell r="E686" t="str">
            <v>SAN ANDRES DE CUTERVO</v>
          </cell>
          <cell r="F686">
            <v>6103</v>
          </cell>
        </row>
        <row r="687">
          <cell r="A687" t="str">
            <v>060609</v>
          </cell>
          <cell r="B687" t="str">
            <v>06</v>
          </cell>
          <cell r="C687" t="str">
            <v>06</v>
          </cell>
          <cell r="D687" t="str">
            <v>09</v>
          </cell>
          <cell r="E687" t="str">
            <v>SAN JUAN DE CUTERVO</v>
          </cell>
          <cell r="F687">
            <v>2403</v>
          </cell>
        </row>
        <row r="688">
          <cell r="A688" t="str">
            <v>060610</v>
          </cell>
          <cell r="B688" t="str">
            <v>06</v>
          </cell>
          <cell r="C688" t="str">
            <v>06</v>
          </cell>
          <cell r="D688" t="str">
            <v>10</v>
          </cell>
          <cell r="E688" t="str">
            <v>SAN LUIS DE LUCMA</v>
          </cell>
          <cell r="F688">
            <v>4259</v>
          </cell>
        </row>
        <row r="689">
          <cell r="A689" t="str">
            <v>060611</v>
          </cell>
          <cell r="B689" t="str">
            <v>06</v>
          </cell>
          <cell r="C689" t="str">
            <v>06</v>
          </cell>
          <cell r="D689" t="str">
            <v>11</v>
          </cell>
          <cell r="E689" t="str">
            <v>SANTA CRUZ</v>
          </cell>
          <cell r="F689">
            <v>3368</v>
          </cell>
        </row>
        <row r="690">
          <cell r="A690" t="str">
            <v>060612</v>
          </cell>
          <cell r="B690" t="str">
            <v>06</v>
          </cell>
          <cell r="C690" t="str">
            <v>06</v>
          </cell>
          <cell r="D690" t="str">
            <v>12</v>
          </cell>
          <cell r="E690" t="str">
            <v>SANTO DOMINGO DE LA CAPILLA</v>
          </cell>
          <cell r="F690">
            <v>5923</v>
          </cell>
        </row>
        <row r="691">
          <cell r="A691" t="str">
            <v>060613</v>
          </cell>
          <cell r="B691" t="str">
            <v>06</v>
          </cell>
          <cell r="C691" t="str">
            <v>06</v>
          </cell>
          <cell r="D691" t="str">
            <v>13</v>
          </cell>
          <cell r="E691" t="str">
            <v>SANTO TOMAS</v>
          </cell>
          <cell r="F691">
            <v>9409</v>
          </cell>
        </row>
        <row r="692">
          <cell r="A692" t="str">
            <v>060614</v>
          </cell>
          <cell r="B692" t="str">
            <v>06</v>
          </cell>
          <cell r="C692" t="str">
            <v>06</v>
          </cell>
          <cell r="D692" t="str">
            <v>14</v>
          </cell>
          <cell r="E692" t="str">
            <v>SOCOTA</v>
          </cell>
          <cell r="F692">
            <v>11605</v>
          </cell>
        </row>
        <row r="693">
          <cell r="A693" t="str">
            <v>060615</v>
          </cell>
          <cell r="B693" t="str">
            <v>06</v>
          </cell>
          <cell r="C693" t="str">
            <v>06</v>
          </cell>
          <cell r="D693" t="str">
            <v>15</v>
          </cell>
          <cell r="E693" t="str">
            <v>TORIBIO CASANOVA</v>
          </cell>
          <cell r="F693">
            <v>1570</v>
          </cell>
        </row>
        <row r="694">
          <cell r="A694" t="str">
            <v>060700</v>
          </cell>
          <cell r="B694" t="str">
            <v>06</v>
          </cell>
          <cell r="C694" t="str">
            <v>07</v>
          </cell>
          <cell r="D694" t="str">
            <v>00</v>
          </cell>
          <cell r="E694" t="str">
            <v>HUALGAYOC</v>
          </cell>
          <cell r="F694">
            <v>100457</v>
          </cell>
        </row>
        <row r="695">
          <cell r="A695" t="str">
            <v>060701</v>
          </cell>
          <cell r="B695" t="str">
            <v>06</v>
          </cell>
          <cell r="C695" t="str">
            <v>07</v>
          </cell>
          <cell r="D695" t="str">
            <v>01</v>
          </cell>
          <cell r="E695" t="str">
            <v>BAMBAMARCA</v>
          </cell>
          <cell r="F695">
            <v>80594</v>
          </cell>
        </row>
        <row r="696">
          <cell r="A696" t="str">
            <v>060702</v>
          </cell>
          <cell r="B696" t="str">
            <v>06</v>
          </cell>
          <cell r="C696" t="str">
            <v>07</v>
          </cell>
          <cell r="D696" t="str">
            <v>02</v>
          </cell>
          <cell r="E696" t="str">
            <v>CHUGUR</v>
          </cell>
          <cell r="F696">
            <v>3886</v>
          </cell>
        </row>
        <row r="697">
          <cell r="A697" t="str">
            <v>060703</v>
          </cell>
          <cell r="B697" t="str">
            <v>06</v>
          </cell>
          <cell r="C697" t="str">
            <v>07</v>
          </cell>
          <cell r="D697" t="str">
            <v>03</v>
          </cell>
          <cell r="E697" t="str">
            <v>HUALGAYOC</v>
          </cell>
          <cell r="F697">
            <v>15977</v>
          </cell>
        </row>
        <row r="698">
          <cell r="A698" t="str">
            <v>060800</v>
          </cell>
          <cell r="B698" t="str">
            <v>06</v>
          </cell>
          <cell r="C698" t="str">
            <v>08</v>
          </cell>
          <cell r="D698" t="str">
            <v>00</v>
          </cell>
          <cell r="E698" t="str">
            <v>JAEN</v>
          </cell>
          <cell r="F698">
            <v>187019</v>
          </cell>
        </row>
        <row r="699">
          <cell r="A699" t="str">
            <v>060801</v>
          </cell>
          <cell r="B699" t="str">
            <v>06</v>
          </cell>
          <cell r="C699" t="str">
            <v>08</v>
          </cell>
          <cell r="D699" t="str">
            <v>01</v>
          </cell>
          <cell r="E699" t="str">
            <v>JAEN</v>
          </cell>
          <cell r="F699">
            <v>84521</v>
          </cell>
        </row>
        <row r="700">
          <cell r="A700" t="str">
            <v>060802</v>
          </cell>
          <cell r="B700" t="str">
            <v>06</v>
          </cell>
          <cell r="C700" t="str">
            <v>08</v>
          </cell>
          <cell r="D700" t="str">
            <v>02</v>
          </cell>
          <cell r="E700" t="str">
            <v>BELLAVISTA</v>
          </cell>
          <cell r="F700">
            <v>18042</v>
          </cell>
        </row>
        <row r="701">
          <cell r="A701" t="str">
            <v>060803</v>
          </cell>
          <cell r="B701" t="str">
            <v>06</v>
          </cell>
          <cell r="C701" t="str">
            <v>08</v>
          </cell>
          <cell r="D701" t="str">
            <v>03</v>
          </cell>
          <cell r="E701" t="str">
            <v>CHONTALI</v>
          </cell>
          <cell r="F701">
            <v>10633</v>
          </cell>
        </row>
        <row r="702">
          <cell r="A702" t="str">
            <v>060804</v>
          </cell>
          <cell r="B702" t="str">
            <v>06</v>
          </cell>
          <cell r="C702" t="str">
            <v>08</v>
          </cell>
          <cell r="D702" t="str">
            <v>04</v>
          </cell>
          <cell r="E702" t="str">
            <v>COLASAY</v>
          </cell>
          <cell r="F702">
            <v>12171</v>
          </cell>
        </row>
        <row r="703">
          <cell r="A703" t="str">
            <v>060805</v>
          </cell>
          <cell r="B703" t="str">
            <v>06</v>
          </cell>
          <cell r="C703" t="str">
            <v>08</v>
          </cell>
          <cell r="D703" t="str">
            <v>05</v>
          </cell>
          <cell r="E703" t="str">
            <v>HUABAL</v>
          </cell>
          <cell r="F703">
            <v>7879</v>
          </cell>
        </row>
        <row r="704">
          <cell r="A704" t="str">
            <v>060806</v>
          </cell>
          <cell r="B704" t="str">
            <v>06</v>
          </cell>
          <cell r="C704" t="str">
            <v>08</v>
          </cell>
          <cell r="D704" t="str">
            <v>06</v>
          </cell>
          <cell r="E704" t="str">
            <v>LAS PIRIAS</v>
          </cell>
          <cell r="F704">
            <v>3833</v>
          </cell>
        </row>
        <row r="705">
          <cell r="A705" t="str">
            <v>060807</v>
          </cell>
          <cell r="B705" t="str">
            <v>06</v>
          </cell>
          <cell r="C705" t="str">
            <v>08</v>
          </cell>
          <cell r="D705" t="str">
            <v>07</v>
          </cell>
          <cell r="E705" t="str">
            <v>POMAHUACA</v>
          </cell>
          <cell r="F705">
            <v>9793</v>
          </cell>
        </row>
        <row r="706">
          <cell r="A706" t="str">
            <v>060808</v>
          </cell>
          <cell r="B706" t="str">
            <v>06</v>
          </cell>
          <cell r="C706" t="str">
            <v>08</v>
          </cell>
          <cell r="D706" t="str">
            <v>08</v>
          </cell>
          <cell r="E706" t="str">
            <v>PUCARA</v>
          </cell>
          <cell r="F706">
            <v>7341</v>
          </cell>
        </row>
        <row r="707">
          <cell r="A707" t="str">
            <v>060809</v>
          </cell>
          <cell r="B707" t="str">
            <v>06</v>
          </cell>
          <cell r="C707" t="str">
            <v>08</v>
          </cell>
          <cell r="D707" t="str">
            <v>09</v>
          </cell>
          <cell r="E707" t="str">
            <v>SALLIQUE</v>
          </cell>
          <cell r="F707">
            <v>8342</v>
          </cell>
        </row>
        <row r="708">
          <cell r="A708" t="str">
            <v>060810</v>
          </cell>
          <cell r="B708" t="str">
            <v>06</v>
          </cell>
          <cell r="C708" t="str">
            <v>08</v>
          </cell>
          <cell r="D708" t="str">
            <v>10</v>
          </cell>
          <cell r="E708" t="str">
            <v>SAN FELIPE</v>
          </cell>
          <cell r="F708">
            <v>5651</v>
          </cell>
        </row>
        <row r="709">
          <cell r="A709" t="str">
            <v>060811</v>
          </cell>
          <cell r="B709" t="str">
            <v>06</v>
          </cell>
          <cell r="C709" t="str">
            <v>08</v>
          </cell>
          <cell r="D709" t="str">
            <v>11</v>
          </cell>
          <cell r="E709" t="str">
            <v>SAN JOSE DEL ALTO</v>
          </cell>
          <cell r="F709">
            <v>6764</v>
          </cell>
        </row>
        <row r="710">
          <cell r="A710" t="str">
            <v>060812</v>
          </cell>
          <cell r="B710" t="str">
            <v>06</v>
          </cell>
          <cell r="C710" t="str">
            <v>08</v>
          </cell>
          <cell r="D710" t="str">
            <v>12</v>
          </cell>
          <cell r="E710" t="str">
            <v>SANTA ROSA</v>
          </cell>
          <cell r="F710">
            <v>12049</v>
          </cell>
        </row>
        <row r="711">
          <cell r="A711" t="str">
            <v>060900</v>
          </cell>
          <cell r="B711" t="str">
            <v>06</v>
          </cell>
          <cell r="C711" t="str">
            <v>09</v>
          </cell>
          <cell r="D711" t="str">
            <v>00</v>
          </cell>
          <cell r="E711" t="str">
            <v>SAN IGNACIO</v>
          </cell>
          <cell r="F711">
            <v>134209</v>
          </cell>
        </row>
        <row r="712">
          <cell r="A712" t="str">
            <v>060901</v>
          </cell>
          <cell r="B712" t="str">
            <v>06</v>
          </cell>
          <cell r="C712" t="str">
            <v>09</v>
          </cell>
          <cell r="D712" t="str">
            <v>01</v>
          </cell>
          <cell r="E712" t="str">
            <v>SAN IGNACIO</v>
          </cell>
          <cell r="F712">
            <v>33758</v>
          </cell>
        </row>
        <row r="713">
          <cell r="A713" t="str">
            <v>060902</v>
          </cell>
          <cell r="B713" t="str">
            <v>06</v>
          </cell>
          <cell r="C713" t="str">
            <v>09</v>
          </cell>
          <cell r="D713" t="str">
            <v>02</v>
          </cell>
          <cell r="E713" t="str">
            <v>CHIRINOS</v>
          </cell>
          <cell r="F713">
            <v>14166</v>
          </cell>
        </row>
        <row r="714">
          <cell r="A714" t="str">
            <v>060903</v>
          </cell>
          <cell r="B714" t="str">
            <v>06</v>
          </cell>
          <cell r="C714" t="str">
            <v>09</v>
          </cell>
          <cell r="D714" t="str">
            <v>03</v>
          </cell>
          <cell r="E714" t="str">
            <v>HUARANGO</v>
          </cell>
          <cell r="F714">
            <v>21173</v>
          </cell>
        </row>
        <row r="715">
          <cell r="A715" t="str">
            <v>060904</v>
          </cell>
          <cell r="B715" t="str">
            <v>06</v>
          </cell>
          <cell r="C715" t="str">
            <v>09</v>
          </cell>
          <cell r="D715" t="str">
            <v>04</v>
          </cell>
          <cell r="E715" t="str">
            <v>LA COIPA</v>
          </cell>
          <cell r="F715">
            <v>19341</v>
          </cell>
        </row>
        <row r="716">
          <cell r="A716" t="str">
            <v>060905</v>
          </cell>
          <cell r="B716" t="str">
            <v>06</v>
          </cell>
          <cell r="C716" t="str">
            <v>09</v>
          </cell>
          <cell r="D716" t="str">
            <v>05</v>
          </cell>
          <cell r="E716" t="str">
            <v>NAMBALLE</v>
          </cell>
          <cell r="F716">
            <v>8750</v>
          </cell>
        </row>
        <row r="717">
          <cell r="A717" t="str">
            <v>060906</v>
          </cell>
          <cell r="B717" t="str">
            <v>06</v>
          </cell>
          <cell r="C717" t="str">
            <v>09</v>
          </cell>
          <cell r="D717" t="str">
            <v>06</v>
          </cell>
          <cell r="E717" t="str">
            <v>SAN JOSE DE LOURDES</v>
          </cell>
          <cell r="F717">
            <v>20064</v>
          </cell>
        </row>
        <row r="718">
          <cell r="A718" t="str">
            <v>060907</v>
          </cell>
          <cell r="B718" t="str">
            <v>06</v>
          </cell>
          <cell r="C718" t="str">
            <v>09</v>
          </cell>
          <cell r="D718" t="str">
            <v>07</v>
          </cell>
          <cell r="E718" t="str">
            <v>TABACONAS</v>
          </cell>
          <cell r="F718">
            <v>16957</v>
          </cell>
        </row>
        <row r="719">
          <cell r="A719" t="str">
            <v>061000</v>
          </cell>
          <cell r="B719" t="str">
            <v>06</v>
          </cell>
          <cell r="C719" t="str">
            <v>10</v>
          </cell>
          <cell r="D719" t="str">
            <v>00</v>
          </cell>
          <cell r="E719" t="str">
            <v>SAN MARCOS</v>
          </cell>
          <cell r="F719">
            <v>53893</v>
          </cell>
        </row>
        <row r="720">
          <cell r="A720" t="str">
            <v>061001</v>
          </cell>
          <cell r="B720" t="str">
            <v>06</v>
          </cell>
          <cell r="C720" t="str">
            <v>10</v>
          </cell>
          <cell r="D720" t="str">
            <v>01</v>
          </cell>
          <cell r="E720" t="str">
            <v>PEDRO GALVEZ</v>
          </cell>
          <cell r="F720">
            <v>17740</v>
          </cell>
        </row>
        <row r="721">
          <cell r="A721" t="str">
            <v>061002</v>
          </cell>
          <cell r="B721" t="str">
            <v>06</v>
          </cell>
          <cell r="C721" t="str">
            <v>10</v>
          </cell>
          <cell r="D721" t="str">
            <v>02</v>
          </cell>
          <cell r="E721" t="str">
            <v>CHANCAY</v>
          </cell>
          <cell r="F721">
            <v>3385</v>
          </cell>
        </row>
        <row r="722">
          <cell r="A722" t="str">
            <v>061003</v>
          </cell>
          <cell r="B722" t="str">
            <v>06</v>
          </cell>
          <cell r="C722" t="str">
            <v>10</v>
          </cell>
          <cell r="D722" t="str">
            <v>03</v>
          </cell>
          <cell r="E722" t="str">
            <v>EDUARDO VILLANUEVA</v>
          </cell>
          <cell r="F722">
            <v>2553</v>
          </cell>
        </row>
        <row r="723">
          <cell r="A723" t="str">
            <v>061004</v>
          </cell>
          <cell r="B723" t="str">
            <v>06</v>
          </cell>
          <cell r="C723" t="str">
            <v>10</v>
          </cell>
          <cell r="D723" t="str">
            <v>04</v>
          </cell>
          <cell r="E723" t="str">
            <v>GREGORIO PITA</v>
          </cell>
          <cell r="F723">
            <v>7808</v>
          </cell>
        </row>
        <row r="724">
          <cell r="A724" t="str">
            <v>061005</v>
          </cell>
          <cell r="B724" t="str">
            <v>06</v>
          </cell>
          <cell r="C724" t="str">
            <v>10</v>
          </cell>
          <cell r="D724" t="str">
            <v>05</v>
          </cell>
          <cell r="E724" t="str">
            <v>ICHOCAN</v>
          </cell>
          <cell r="F724">
            <v>2435</v>
          </cell>
        </row>
        <row r="725">
          <cell r="A725" t="str">
            <v>061006</v>
          </cell>
          <cell r="B725" t="str">
            <v>06</v>
          </cell>
          <cell r="C725" t="str">
            <v>10</v>
          </cell>
          <cell r="D725" t="str">
            <v>06</v>
          </cell>
          <cell r="E725" t="str">
            <v>JOSE MANUEL QUIROZ</v>
          </cell>
          <cell r="F725">
            <v>4139</v>
          </cell>
        </row>
        <row r="726">
          <cell r="A726" t="str">
            <v>061007</v>
          </cell>
          <cell r="B726" t="str">
            <v>06</v>
          </cell>
          <cell r="C726" t="str">
            <v>10</v>
          </cell>
          <cell r="D726" t="str">
            <v>07</v>
          </cell>
          <cell r="E726" t="str">
            <v>JOSE SABOGAL</v>
          </cell>
          <cell r="F726">
            <v>15833</v>
          </cell>
        </row>
        <row r="727">
          <cell r="A727" t="str">
            <v>061100</v>
          </cell>
          <cell r="B727" t="str">
            <v>06</v>
          </cell>
          <cell r="C727" t="str">
            <v>11</v>
          </cell>
          <cell r="D727" t="str">
            <v>00</v>
          </cell>
          <cell r="E727" t="str">
            <v>SAN MIGUEL</v>
          </cell>
          <cell r="F727">
            <v>57572</v>
          </cell>
        </row>
        <row r="728">
          <cell r="A728" t="str">
            <v>061101</v>
          </cell>
          <cell r="B728" t="str">
            <v>06</v>
          </cell>
          <cell r="C728" t="str">
            <v>11</v>
          </cell>
          <cell r="D728" t="str">
            <v>01</v>
          </cell>
          <cell r="E728" t="str">
            <v>SAN MIGUEL</v>
          </cell>
          <cell r="F728">
            <v>16328</v>
          </cell>
        </row>
        <row r="729">
          <cell r="A729" t="str">
            <v>061102</v>
          </cell>
          <cell r="B729" t="str">
            <v>06</v>
          </cell>
          <cell r="C729" t="str">
            <v>11</v>
          </cell>
          <cell r="D729" t="str">
            <v>02</v>
          </cell>
          <cell r="E729" t="str">
            <v>BOLIVAR</v>
          </cell>
          <cell r="F729">
            <v>1609</v>
          </cell>
        </row>
        <row r="730">
          <cell r="A730" t="str">
            <v>061103</v>
          </cell>
          <cell r="B730" t="str">
            <v>06</v>
          </cell>
          <cell r="C730" t="str">
            <v>11</v>
          </cell>
          <cell r="D730" t="str">
            <v>03</v>
          </cell>
          <cell r="E730" t="str">
            <v>CALQUIS</v>
          </cell>
          <cell r="F730">
            <v>4841</v>
          </cell>
        </row>
        <row r="731">
          <cell r="A731" t="str">
            <v>061104</v>
          </cell>
          <cell r="B731" t="str">
            <v>06</v>
          </cell>
          <cell r="C731" t="str">
            <v>11</v>
          </cell>
          <cell r="D731" t="str">
            <v>04</v>
          </cell>
          <cell r="E731" t="str">
            <v>CATILLUC</v>
          </cell>
          <cell r="F731">
            <v>3390</v>
          </cell>
        </row>
        <row r="732">
          <cell r="A732" t="str">
            <v>061105</v>
          </cell>
          <cell r="B732" t="str">
            <v>06</v>
          </cell>
          <cell r="C732" t="str">
            <v>11</v>
          </cell>
          <cell r="D732" t="str">
            <v>05</v>
          </cell>
          <cell r="E732" t="str">
            <v>EL PRADO</v>
          </cell>
          <cell r="F732">
            <v>1952</v>
          </cell>
        </row>
        <row r="733">
          <cell r="A733" t="str">
            <v>061106</v>
          </cell>
          <cell r="B733" t="str">
            <v>06</v>
          </cell>
          <cell r="C733" t="str">
            <v>11</v>
          </cell>
          <cell r="D733" t="str">
            <v>06</v>
          </cell>
          <cell r="E733" t="str">
            <v>LA FLORIDA</v>
          </cell>
          <cell r="F733">
            <v>2637</v>
          </cell>
        </row>
        <row r="734">
          <cell r="A734" t="str">
            <v>061107</v>
          </cell>
          <cell r="B734" t="str">
            <v>06</v>
          </cell>
          <cell r="C734" t="str">
            <v>11</v>
          </cell>
          <cell r="D734" t="str">
            <v>07</v>
          </cell>
          <cell r="E734" t="str">
            <v>LLAPA</v>
          </cell>
          <cell r="F734">
            <v>5885</v>
          </cell>
        </row>
        <row r="735">
          <cell r="A735" t="str">
            <v>061108</v>
          </cell>
          <cell r="B735" t="str">
            <v>06</v>
          </cell>
          <cell r="C735" t="str">
            <v>11</v>
          </cell>
          <cell r="D735" t="str">
            <v>08</v>
          </cell>
          <cell r="E735" t="str">
            <v>NANCHOC</v>
          </cell>
          <cell r="F735">
            <v>1356</v>
          </cell>
        </row>
        <row r="736">
          <cell r="A736" t="str">
            <v>061109</v>
          </cell>
          <cell r="B736" t="str">
            <v>06</v>
          </cell>
          <cell r="C736" t="str">
            <v>11</v>
          </cell>
          <cell r="D736" t="str">
            <v>09</v>
          </cell>
          <cell r="E736" t="str">
            <v>NIEPOS</v>
          </cell>
          <cell r="F736">
            <v>4568</v>
          </cell>
        </row>
        <row r="737">
          <cell r="A737" t="str">
            <v>061110</v>
          </cell>
          <cell r="B737" t="str">
            <v>06</v>
          </cell>
          <cell r="C737" t="str">
            <v>11</v>
          </cell>
          <cell r="D737" t="str">
            <v>10</v>
          </cell>
          <cell r="E737" t="str">
            <v>SAN GREGORIO</v>
          </cell>
          <cell r="F737">
            <v>2706</v>
          </cell>
        </row>
        <row r="738">
          <cell r="A738" t="str">
            <v>061111</v>
          </cell>
          <cell r="B738" t="str">
            <v>06</v>
          </cell>
          <cell r="C738" t="str">
            <v>11</v>
          </cell>
          <cell r="D738" t="str">
            <v>11</v>
          </cell>
          <cell r="E738" t="str">
            <v>SAN SILVESTRE DE COCHAN</v>
          </cell>
          <cell r="F738">
            <v>4892</v>
          </cell>
        </row>
        <row r="739">
          <cell r="A739" t="str">
            <v>061112</v>
          </cell>
          <cell r="B739" t="str">
            <v>06</v>
          </cell>
          <cell r="C739" t="str">
            <v>11</v>
          </cell>
          <cell r="D739" t="str">
            <v>12</v>
          </cell>
          <cell r="E739" t="str">
            <v>TONGOD</v>
          </cell>
          <cell r="F739">
            <v>3341</v>
          </cell>
        </row>
        <row r="740">
          <cell r="A740" t="str">
            <v>061113</v>
          </cell>
          <cell r="B740" t="str">
            <v>06</v>
          </cell>
          <cell r="C740" t="str">
            <v>11</v>
          </cell>
          <cell r="D740" t="str">
            <v>13</v>
          </cell>
          <cell r="E740" t="str">
            <v>UNION AGUA BLANCA</v>
          </cell>
          <cell r="F740">
            <v>4067</v>
          </cell>
        </row>
        <row r="741">
          <cell r="A741" t="str">
            <v>061200</v>
          </cell>
          <cell r="B741" t="str">
            <v>06</v>
          </cell>
          <cell r="C741" t="str">
            <v>12</v>
          </cell>
          <cell r="D741" t="str">
            <v>00</v>
          </cell>
          <cell r="E741" t="str">
            <v>SAN PABLO</v>
          </cell>
          <cell r="F741">
            <v>24109</v>
          </cell>
        </row>
        <row r="742">
          <cell r="A742" t="str">
            <v>061201</v>
          </cell>
          <cell r="B742" t="str">
            <v>06</v>
          </cell>
          <cell r="C742" t="str">
            <v>12</v>
          </cell>
          <cell r="D742" t="str">
            <v>01</v>
          </cell>
          <cell r="E742" t="str">
            <v>SAN PABLO</v>
          </cell>
          <cell r="F742">
            <v>13850</v>
          </cell>
        </row>
        <row r="743">
          <cell r="A743" t="str">
            <v>061202</v>
          </cell>
          <cell r="B743" t="str">
            <v>06</v>
          </cell>
          <cell r="C743" t="str">
            <v>12</v>
          </cell>
          <cell r="D743" t="str">
            <v>02</v>
          </cell>
          <cell r="E743" t="str">
            <v>SAN BERNARDINO</v>
          </cell>
          <cell r="F743">
            <v>4717</v>
          </cell>
        </row>
        <row r="744">
          <cell r="A744" t="str">
            <v>061203</v>
          </cell>
          <cell r="B744" t="str">
            <v>06</v>
          </cell>
          <cell r="C744" t="str">
            <v>12</v>
          </cell>
          <cell r="D744" t="str">
            <v>03</v>
          </cell>
          <cell r="E744" t="str">
            <v>SAN LUIS</v>
          </cell>
          <cell r="F744">
            <v>1531</v>
          </cell>
        </row>
        <row r="745">
          <cell r="A745" t="str">
            <v>061204</v>
          </cell>
          <cell r="B745" t="str">
            <v>06</v>
          </cell>
          <cell r="C745" t="str">
            <v>12</v>
          </cell>
          <cell r="D745" t="str">
            <v>04</v>
          </cell>
          <cell r="E745" t="str">
            <v>TUMBADEN</v>
          </cell>
          <cell r="F745">
            <v>4011</v>
          </cell>
        </row>
        <row r="746">
          <cell r="A746" t="str">
            <v>061300</v>
          </cell>
          <cell r="B746" t="str">
            <v>06</v>
          </cell>
          <cell r="C746" t="str">
            <v>13</v>
          </cell>
          <cell r="D746" t="str">
            <v>00</v>
          </cell>
          <cell r="E746" t="str">
            <v>SANTA CRUZ</v>
          </cell>
          <cell r="F746">
            <v>45564</v>
          </cell>
        </row>
        <row r="747">
          <cell r="A747" t="str">
            <v>061301</v>
          </cell>
          <cell r="B747" t="str">
            <v>06</v>
          </cell>
          <cell r="C747" t="str">
            <v>13</v>
          </cell>
          <cell r="D747" t="str">
            <v>01</v>
          </cell>
          <cell r="E747" t="str">
            <v>SANTA CRUZ</v>
          </cell>
          <cell r="F747">
            <v>10310</v>
          </cell>
        </row>
        <row r="748">
          <cell r="A748" t="str">
            <v>061302</v>
          </cell>
          <cell r="B748" t="str">
            <v>06</v>
          </cell>
          <cell r="C748" t="str">
            <v>13</v>
          </cell>
          <cell r="D748" t="str">
            <v>02</v>
          </cell>
          <cell r="E748" t="str">
            <v>ANDABAMBA</v>
          </cell>
          <cell r="F748">
            <v>1849</v>
          </cell>
        </row>
        <row r="749">
          <cell r="A749" t="str">
            <v>061303</v>
          </cell>
          <cell r="B749" t="str">
            <v>06</v>
          </cell>
          <cell r="C749" t="str">
            <v>13</v>
          </cell>
          <cell r="D749" t="str">
            <v>03</v>
          </cell>
          <cell r="E749" t="str">
            <v>CATACHE</v>
          </cell>
          <cell r="F749">
            <v>9853</v>
          </cell>
        </row>
        <row r="750">
          <cell r="A750" t="str">
            <v>061304</v>
          </cell>
          <cell r="B750" t="str">
            <v>06</v>
          </cell>
          <cell r="C750" t="str">
            <v>13</v>
          </cell>
          <cell r="D750" t="str">
            <v>04</v>
          </cell>
          <cell r="E750" t="str">
            <v>CHANCAYBAÑOS</v>
          </cell>
          <cell r="F750">
            <v>4027</v>
          </cell>
        </row>
        <row r="751">
          <cell r="A751" t="str">
            <v>061305</v>
          </cell>
          <cell r="B751" t="str">
            <v>06</v>
          </cell>
          <cell r="C751" t="str">
            <v>13</v>
          </cell>
          <cell r="D751" t="str">
            <v>05</v>
          </cell>
          <cell r="E751" t="str">
            <v>LA ESPERANZA</v>
          </cell>
          <cell r="F751">
            <v>3126</v>
          </cell>
        </row>
        <row r="752">
          <cell r="A752" t="str">
            <v>061306</v>
          </cell>
          <cell r="B752" t="str">
            <v>06</v>
          </cell>
          <cell r="C752" t="str">
            <v>13</v>
          </cell>
          <cell r="D752" t="str">
            <v>06</v>
          </cell>
          <cell r="E752" t="str">
            <v>NINABAMBA</v>
          </cell>
          <cell r="F752">
            <v>3242</v>
          </cell>
        </row>
        <row r="753">
          <cell r="A753" t="str">
            <v>061307</v>
          </cell>
          <cell r="B753" t="str">
            <v>06</v>
          </cell>
          <cell r="C753" t="str">
            <v>13</v>
          </cell>
          <cell r="D753" t="str">
            <v>07</v>
          </cell>
          <cell r="E753" t="str">
            <v>PULAN</v>
          </cell>
          <cell r="F753">
            <v>5255</v>
          </cell>
        </row>
        <row r="754">
          <cell r="A754" t="str">
            <v>061308</v>
          </cell>
          <cell r="B754" t="str">
            <v>06</v>
          </cell>
          <cell r="C754" t="str">
            <v>13</v>
          </cell>
          <cell r="D754" t="str">
            <v>08</v>
          </cell>
          <cell r="E754" t="str">
            <v>SAUCEPAMPA</v>
          </cell>
          <cell r="F754">
            <v>2083</v>
          </cell>
        </row>
        <row r="755">
          <cell r="A755" t="str">
            <v>061309</v>
          </cell>
          <cell r="B755" t="str">
            <v>06</v>
          </cell>
          <cell r="C755" t="str">
            <v>13</v>
          </cell>
          <cell r="D755" t="str">
            <v>09</v>
          </cell>
          <cell r="E755" t="str">
            <v>SEXI</v>
          </cell>
          <cell r="F755">
            <v>463</v>
          </cell>
        </row>
        <row r="756">
          <cell r="A756" t="str">
            <v>061310</v>
          </cell>
          <cell r="B756" t="str">
            <v>06</v>
          </cell>
          <cell r="C756" t="str">
            <v>13</v>
          </cell>
          <cell r="D756" t="str">
            <v>10</v>
          </cell>
          <cell r="E756" t="str">
            <v>UTICYACU</v>
          </cell>
          <cell r="F756">
            <v>1690</v>
          </cell>
        </row>
        <row r="757">
          <cell r="A757" t="str">
            <v>061311</v>
          </cell>
          <cell r="B757" t="str">
            <v>06</v>
          </cell>
          <cell r="C757" t="str">
            <v>13</v>
          </cell>
          <cell r="D757" t="str">
            <v>11</v>
          </cell>
          <cell r="E757" t="str">
            <v>YAUYUCAN</v>
          </cell>
          <cell r="F757">
            <v>3666</v>
          </cell>
        </row>
        <row r="758">
          <cell r="A758" t="str">
            <v>070000</v>
          </cell>
          <cell r="B758" t="str">
            <v>07</v>
          </cell>
          <cell r="C758" t="str">
            <v>00</v>
          </cell>
          <cell r="D758" t="str">
            <v>00</v>
          </cell>
          <cell r="E758" t="str">
            <v>PROV. CONST. DEL CALLAO</v>
          </cell>
          <cell r="F758">
            <v>848678</v>
          </cell>
        </row>
        <row r="759">
          <cell r="A759" t="str">
            <v>070100</v>
          </cell>
          <cell r="B759" t="str">
            <v>07</v>
          </cell>
          <cell r="C759" t="str">
            <v>01</v>
          </cell>
          <cell r="D759" t="str">
            <v>00</v>
          </cell>
          <cell r="E759" t="str">
            <v>PROV. CONST. DEL CALLAO</v>
          </cell>
          <cell r="F759">
            <v>848678</v>
          </cell>
        </row>
        <row r="760">
          <cell r="A760" t="str">
            <v>070101</v>
          </cell>
          <cell r="B760" t="str">
            <v>07</v>
          </cell>
          <cell r="C760" t="str">
            <v>01</v>
          </cell>
          <cell r="D760" t="str">
            <v>01</v>
          </cell>
          <cell r="E760" t="str">
            <v>CALLAO</v>
          </cell>
          <cell r="F760">
            <v>391658</v>
          </cell>
        </row>
        <row r="761">
          <cell r="A761" t="str">
            <v>070102</v>
          </cell>
          <cell r="B761" t="str">
            <v>07</v>
          </cell>
          <cell r="C761" t="str">
            <v>01</v>
          </cell>
          <cell r="D761" t="str">
            <v>02</v>
          </cell>
          <cell r="E761" t="str">
            <v>BELLAVISTA</v>
          </cell>
          <cell r="F761">
            <v>72939</v>
          </cell>
        </row>
        <row r="762">
          <cell r="A762" t="str">
            <v>070103</v>
          </cell>
          <cell r="B762" t="str">
            <v>07</v>
          </cell>
          <cell r="C762" t="str">
            <v>01</v>
          </cell>
          <cell r="D762" t="str">
            <v>03</v>
          </cell>
          <cell r="E762" t="str">
            <v>CARMEN DE LA LEGUA REYNOSO</v>
          </cell>
          <cell r="F762">
            <v>40831</v>
          </cell>
        </row>
        <row r="763">
          <cell r="A763" t="str">
            <v>070104</v>
          </cell>
          <cell r="B763" t="str">
            <v>07</v>
          </cell>
          <cell r="C763" t="str">
            <v>01</v>
          </cell>
          <cell r="D763" t="str">
            <v>04</v>
          </cell>
          <cell r="E763" t="str">
            <v>LA PERLA</v>
          </cell>
          <cell r="F763">
            <v>59679</v>
          </cell>
        </row>
        <row r="764">
          <cell r="A764" t="str">
            <v>070105</v>
          </cell>
          <cell r="B764" t="str">
            <v>07</v>
          </cell>
          <cell r="C764" t="str">
            <v>01</v>
          </cell>
          <cell r="D764" t="str">
            <v>05</v>
          </cell>
          <cell r="E764" t="str">
            <v>LA PUNTA</v>
          </cell>
          <cell r="F764">
            <v>4462</v>
          </cell>
        </row>
        <row r="765">
          <cell r="A765" t="str">
            <v>070106</v>
          </cell>
          <cell r="B765" t="str">
            <v>07</v>
          </cell>
          <cell r="C765" t="str">
            <v>01</v>
          </cell>
          <cell r="D765" t="str">
            <v>06</v>
          </cell>
          <cell r="E765" t="str">
            <v>VENTANILLA</v>
          </cell>
          <cell r="F765">
            <v>279109</v>
          </cell>
        </row>
        <row r="766">
          <cell r="A766" t="str">
            <v>080000</v>
          </cell>
          <cell r="B766" t="str">
            <v>08</v>
          </cell>
          <cell r="C766" t="str">
            <v>00</v>
          </cell>
          <cell r="D766" t="str">
            <v>00</v>
          </cell>
          <cell r="E766" t="str">
            <v>CUSCO</v>
          </cell>
          <cell r="F766">
            <v>1222051</v>
          </cell>
        </row>
        <row r="767">
          <cell r="A767" t="str">
            <v>080100</v>
          </cell>
          <cell r="B767" t="str">
            <v>08</v>
          </cell>
          <cell r="C767" t="str">
            <v>01</v>
          </cell>
          <cell r="D767" t="str">
            <v>00</v>
          </cell>
          <cell r="E767" t="str">
            <v>CUSCO</v>
          </cell>
          <cell r="F767">
            <v>370340</v>
          </cell>
        </row>
        <row r="768">
          <cell r="A768" t="str">
            <v>080101</v>
          </cell>
          <cell r="B768" t="str">
            <v>08</v>
          </cell>
          <cell r="C768" t="str">
            <v>01</v>
          </cell>
          <cell r="D768" t="str">
            <v>01</v>
          </cell>
          <cell r="E768" t="str">
            <v>CUSCO</v>
          </cell>
          <cell r="F768">
            <v>106536</v>
          </cell>
        </row>
        <row r="769">
          <cell r="A769" t="str">
            <v>080102</v>
          </cell>
          <cell r="B769" t="str">
            <v>08</v>
          </cell>
          <cell r="C769" t="str">
            <v>01</v>
          </cell>
          <cell r="D769" t="str">
            <v>02</v>
          </cell>
          <cell r="E769" t="str">
            <v>CCORCA</v>
          </cell>
          <cell r="F769">
            <v>2442</v>
          </cell>
        </row>
        <row r="770">
          <cell r="A770" t="str">
            <v>080103</v>
          </cell>
          <cell r="B770" t="str">
            <v>08</v>
          </cell>
          <cell r="C770" t="str">
            <v>01</v>
          </cell>
          <cell r="D770" t="str">
            <v>03</v>
          </cell>
          <cell r="E770" t="str">
            <v>POROY</v>
          </cell>
          <cell r="F770">
            <v>5288</v>
          </cell>
        </row>
        <row r="771">
          <cell r="A771" t="str">
            <v>080104</v>
          </cell>
          <cell r="B771" t="str">
            <v>08</v>
          </cell>
          <cell r="C771" t="str">
            <v>01</v>
          </cell>
          <cell r="D771" t="str">
            <v>04</v>
          </cell>
          <cell r="E771" t="str">
            <v>SAN JERONIMO</v>
          </cell>
          <cell r="F771">
            <v>32215</v>
          </cell>
        </row>
        <row r="772">
          <cell r="A772" t="str">
            <v>080105</v>
          </cell>
          <cell r="B772" t="str">
            <v>08</v>
          </cell>
          <cell r="C772" t="str">
            <v>01</v>
          </cell>
          <cell r="D772" t="str">
            <v>05</v>
          </cell>
          <cell r="E772" t="str">
            <v>SAN SEBASTIAN</v>
          </cell>
          <cell r="F772">
            <v>99589</v>
          </cell>
        </row>
        <row r="773">
          <cell r="A773" t="str">
            <v>080106</v>
          </cell>
          <cell r="B773" t="str">
            <v>08</v>
          </cell>
          <cell r="C773" t="str">
            <v>01</v>
          </cell>
          <cell r="D773" t="str">
            <v>06</v>
          </cell>
          <cell r="E773" t="str">
            <v>SANTIAGO</v>
          </cell>
          <cell r="F773">
            <v>65660</v>
          </cell>
        </row>
        <row r="774">
          <cell r="A774" t="str">
            <v>080107</v>
          </cell>
          <cell r="B774" t="str">
            <v>08</v>
          </cell>
          <cell r="C774" t="str">
            <v>01</v>
          </cell>
          <cell r="D774" t="str">
            <v>07</v>
          </cell>
          <cell r="E774" t="str">
            <v>SAYLLA</v>
          </cell>
          <cell r="F774">
            <v>3122</v>
          </cell>
        </row>
        <row r="775">
          <cell r="A775" t="str">
            <v>080108</v>
          </cell>
          <cell r="B775" t="str">
            <v>08</v>
          </cell>
          <cell r="C775" t="str">
            <v>01</v>
          </cell>
          <cell r="D775" t="str">
            <v>08</v>
          </cell>
          <cell r="E775" t="str">
            <v>WANCHAQ</v>
          </cell>
          <cell r="F775">
            <v>55488</v>
          </cell>
        </row>
        <row r="776">
          <cell r="A776" t="str">
            <v>080200</v>
          </cell>
          <cell r="B776" t="str">
            <v>08</v>
          </cell>
          <cell r="C776" t="str">
            <v>02</v>
          </cell>
          <cell r="D776" t="str">
            <v>00</v>
          </cell>
          <cell r="E776" t="str">
            <v>ACOMAYO</v>
          </cell>
          <cell r="F776">
            <v>28104</v>
          </cell>
        </row>
        <row r="777">
          <cell r="A777" t="str">
            <v>080201</v>
          </cell>
          <cell r="B777" t="str">
            <v>08</v>
          </cell>
          <cell r="C777" t="str">
            <v>02</v>
          </cell>
          <cell r="D777" t="str">
            <v>01</v>
          </cell>
          <cell r="E777" t="str">
            <v>ACOMAYO</v>
          </cell>
          <cell r="F777">
            <v>5118</v>
          </cell>
        </row>
        <row r="778">
          <cell r="A778" t="str">
            <v>080202</v>
          </cell>
          <cell r="B778" t="str">
            <v>08</v>
          </cell>
          <cell r="C778" t="str">
            <v>02</v>
          </cell>
          <cell r="D778" t="str">
            <v>02</v>
          </cell>
          <cell r="E778" t="str">
            <v>ACOPIA</v>
          </cell>
          <cell r="F778">
            <v>2585</v>
          </cell>
        </row>
        <row r="779">
          <cell r="A779" t="str">
            <v>080203</v>
          </cell>
          <cell r="B779" t="str">
            <v>08</v>
          </cell>
          <cell r="C779" t="str">
            <v>02</v>
          </cell>
          <cell r="D779" t="str">
            <v>03</v>
          </cell>
          <cell r="E779" t="str">
            <v>ACOS</v>
          </cell>
          <cell r="F779">
            <v>2630</v>
          </cell>
        </row>
        <row r="780">
          <cell r="A780" t="str">
            <v>080204</v>
          </cell>
          <cell r="B780" t="str">
            <v>08</v>
          </cell>
          <cell r="C780" t="str">
            <v>02</v>
          </cell>
          <cell r="D780" t="str">
            <v>04</v>
          </cell>
          <cell r="E780" t="str">
            <v>MOSOC LLACTA</v>
          </cell>
          <cell r="F780">
            <v>1884</v>
          </cell>
        </row>
        <row r="781">
          <cell r="A781" t="str">
            <v>080205</v>
          </cell>
          <cell r="B781" t="str">
            <v>08</v>
          </cell>
          <cell r="C781" t="str">
            <v>02</v>
          </cell>
          <cell r="D781" t="str">
            <v>05</v>
          </cell>
          <cell r="E781" t="str">
            <v>POMACANCHI</v>
          </cell>
          <cell r="F781">
            <v>8581</v>
          </cell>
        </row>
        <row r="782">
          <cell r="A782" t="str">
            <v>080206</v>
          </cell>
          <cell r="B782" t="str">
            <v>08</v>
          </cell>
          <cell r="C782" t="str">
            <v>02</v>
          </cell>
          <cell r="D782" t="str">
            <v>06</v>
          </cell>
          <cell r="E782" t="str">
            <v>RONDOCAN</v>
          </cell>
          <cell r="F782">
            <v>3628</v>
          </cell>
        </row>
        <row r="783">
          <cell r="A783" t="str">
            <v>080207</v>
          </cell>
          <cell r="B783" t="str">
            <v>08</v>
          </cell>
          <cell r="C783" t="str">
            <v>02</v>
          </cell>
          <cell r="D783" t="str">
            <v>07</v>
          </cell>
          <cell r="E783" t="str">
            <v>SANGARARA</v>
          </cell>
          <cell r="F783">
            <v>3678</v>
          </cell>
        </row>
        <row r="784">
          <cell r="A784" t="str">
            <v>080300</v>
          </cell>
          <cell r="B784" t="str">
            <v>08</v>
          </cell>
          <cell r="C784" t="str">
            <v>03</v>
          </cell>
          <cell r="D784" t="str">
            <v>00</v>
          </cell>
          <cell r="E784" t="str">
            <v>ANTA</v>
          </cell>
          <cell r="F784">
            <v>59378</v>
          </cell>
        </row>
        <row r="785">
          <cell r="A785" t="str">
            <v>080301</v>
          </cell>
          <cell r="B785" t="str">
            <v>08</v>
          </cell>
          <cell r="C785" t="str">
            <v>03</v>
          </cell>
          <cell r="D785" t="str">
            <v>01</v>
          </cell>
          <cell r="E785" t="str">
            <v>ANTA</v>
          </cell>
          <cell r="F785">
            <v>17695</v>
          </cell>
        </row>
        <row r="786">
          <cell r="A786" t="str">
            <v>080302</v>
          </cell>
          <cell r="B786" t="str">
            <v>08</v>
          </cell>
          <cell r="C786" t="str">
            <v>03</v>
          </cell>
          <cell r="D786" t="str">
            <v>02</v>
          </cell>
          <cell r="E786" t="str">
            <v>ANCAHUASI</v>
          </cell>
          <cell r="F786">
            <v>7799</v>
          </cell>
        </row>
        <row r="787">
          <cell r="A787" t="str">
            <v>080303</v>
          </cell>
          <cell r="B787" t="str">
            <v>08</v>
          </cell>
          <cell r="C787" t="str">
            <v>03</v>
          </cell>
          <cell r="D787" t="str">
            <v>03</v>
          </cell>
          <cell r="E787" t="str">
            <v>CACHIMAYO</v>
          </cell>
          <cell r="F787">
            <v>1987</v>
          </cell>
        </row>
        <row r="788">
          <cell r="A788" t="str">
            <v>080304</v>
          </cell>
          <cell r="B788" t="str">
            <v>08</v>
          </cell>
          <cell r="C788" t="str">
            <v>03</v>
          </cell>
          <cell r="D788" t="str">
            <v>04</v>
          </cell>
          <cell r="E788" t="str">
            <v>CHINCHAYPUJIO</v>
          </cell>
          <cell r="F788">
            <v>5561</v>
          </cell>
        </row>
        <row r="789">
          <cell r="A789" t="str">
            <v>080305</v>
          </cell>
          <cell r="B789" t="str">
            <v>08</v>
          </cell>
          <cell r="C789" t="str">
            <v>03</v>
          </cell>
          <cell r="D789" t="str">
            <v>05</v>
          </cell>
          <cell r="E789" t="str">
            <v>HUAROCONDO</v>
          </cell>
          <cell r="F789">
            <v>5666</v>
          </cell>
        </row>
        <row r="790">
          <cell r="A790" t="str">
            <v>080306</v>
          </cell>
          <cell r="B790" t="str">
            <v>08</v>
          </cell>
          <cell r="C790" t="str">
            <v>03</v>
          </cell>
          <cell r="D790" t="str">
            <v>06</v>
          </cell>
          <cell r="E790" t="str">
            <v>LIMATAMBO</v>
          </cell>
          <cell r="F790">
            <v>8822</v>
          </cell>
        </row>
        <row r="791">
          <cell r="A791" t="str">
            <v>080307</v>
          </cell>
          <cell r="B791" t="str">
            <v>08</v>
          </cell>
          <cell r="C791" t="str">
            <v>03</v>
          </cell>
          <cell r="D791" t="str">
            <v>07</v>
          </cell>
          <cell r="E791" t="str">
            <v>MOLLEPATA</v>
          </cell>
          <cell r="F791">
            <v>3576</v>
          </cell>
        </row>
        <row r="792">
          <cell r="A792" t="str">
            <v>080308</v>
          </cell>
          <cell r="B792" t="str">
            <v>08</v>
          </cell>
          <cell r="C792" t="str">
            <v>03</v>
          </cell>
          <cell r="D792" t="str">
            <v>08</v>
          </cell>
          <cell r="E792" t="str">
            <v>PUCYURA</v>
          </cell>
          <cell r="F792">
            <v>4234</v>
          </cell>
        </row>
        <row r="793">
          <cell r="A793" t="str">
            <v>080309</v>
          </cell>
          <cell r="B793" t="str">
            <v>08</v>
          </cell>
          <cell r="C793" t="str">
            <v>03</v>
          </cell>
          <cell r="D793" t="str">
            <v>09</v>
          </cell>
          <cell r="E793" t="str">
            <v>ZURITE</v>
          </cell>
          <cell r="F793">
            <v>4038</v>
          </cell>
        </row>
        <row r="794">
          <cell r="A794" t="str">
            <v>080400</v>
          </cell>
          <cell r="B794" t="str">
            <v>08</v>
          </cell>
          <cell r="C794" t="str">
            <v>04</v>
          </cell>
          <cell r="D794" t="str">
            <v>00</v>
          </cell>
          <cell r="E794" t="str">
            <v>CALCA</v>
          </cell>
          <cell r="F794">
            <v>64006</v>
          </cell>
        </row>
        <row r="795">
          <cell r="A795" t="str">
            <v>080401</v>
          </cell>
          <cell r="B795" t="str">
            <v>08</v>
          </cell>
          <cell r="C795" t="str">
            <v>04</v>
          </cell>
          <cell r="D795" t="str">
            <v>01</v>
          </cell>
          <cell r="E795" t="str">
            <v>CALCA</v>
          </cell>
          <cell r="F795">
            <v>19588</v>
          </cell>
        </row>
        <row r="796">
          <cell r="A796" t="str">
            <v>080402</v>
          </cell>
          <cell r="B796" t="str">
            <v>08</v>
          </cell>
          <cell r="C796" t="str">
            <v>04</v>
          </cell>
          <cell r="D796" t="str">
            <v>02</v>
          </cell>
          <cell r="E796" t="str">
            <v>COYA</v>
          </cell>
          <cell r="F796">
            <v>3823</v>
          </cell>
        </row>
        <row r="797">
          <cell r="A797" t="str">
            <v>080403</v>
          </cell>
          <cell r="B797" t="str">
            <v>08</v>
          </cell>
          <cell r="C797" t="str">
            <v>04</v>
          </cell>
          <cell r="D797" t="str">
            <v>03</v>
          </cell>
          <cell r="E797" t="str">
            <v>LAMAY</v>
          </cell>
          <cell r="F797">
            <v>5854</v>
          </cell>
        </row>
        <row r="798">
          <cell r="A798" t="str">
            <v>080404</v>
          </cell>
          <cell r="B798" t="str">
            <v>08</v>
          </cell>
          <cell r="C798" t="str">
            <v>04</v>
          </cell>
          <cell r="D798" t="str">
            <v>04</v>
          </cell>
          <cell r="E798" t="str">
            <v>LARES</v>
          </cell>
          <cell r="F798">
            <v>6192</v>
          </cell>
        </row>
        <row r="799">
          <cell r="A799" t="str">
            <v>080405</v>
          </cell>
          <cell r="B799" t="str">
            <v>08</v>
          </cell>
          <cell r="C799" t="str">
            <v>04</v>
          </cell>
          <cell r="D799" t="str">
            <v>05</v>
          </cell>
          <cell r="E799" t="str">
            <v>PISAC</v>
          </cell>
          <cell r="F799">
            <v>9502</v>
          </cell>
        </row>
        <row r="800">
          <cell r="A800" t="str">
            <v>080406</v>
          </cell>
          <cell r="B800" t="str">
            <v>08</v>
          </cell>
          <cell r="C800" t="str">
            <v>04</v>
          </cell>
          <cell r="D800" t="str">
            <v>06</v>
          </cell>
          <cell r="E800" t="str">
            <v>SAN SALVADOR</v>
          </cell>
          <cell r="F800">
            <v>5082</v>
          </cell>
        </row>
        <row r="801">
          <cell r="A801" t="str">
            <v>080407</v>
          </cell>
          <cell r="B801" t="str">
            <v>08</v>
          </cell>
          <cell r="C801" t="str">
            <v>04</v>
          </cell>
          <cell r="D801" t="str">
            <v>07</v>
          </cell>
          <cell r="E801" t="str">
            <v>TARAY</v>
          </cell>
          <cell r="F801">
            <v>4014</v>
          </cell>
        </row>
        <row r="802">
          <cell r="A802" t="str">
            <v>080408</v>
          </cell>
          <cell r="B802" t="str">
            <v>08</v>
          </cell>
          <cell r="C802" t="str">
            <v>04</v>
          </cell>
          <cell r="D802" t="str">
            <v>08</v>
          </cell>
          <cell r="E802" t="str">
            <v>YANATILE</v>
          </cell>
          <cell r="F802">
            <v>9951</v>
          </cell>
        </row>
        <row r="803">
          <cell r="A803" t="str">
            <v>080500</v>
          </cell>
          <cell r="B803" t="str">
            <v>08</v>
          </cell>
          <cell r="C803" t="str">
            <v>05</v>
          </cell>
          <cell r="D803" t="str">
            <v>00</v>
          </cell>
          <cell r="E803" t="str">
            <v>CANAS</v>
          </cell>
          <cell r="F803">
            <v>43759</v>
          </cell>
        </row>
        <row r="804">
          <cell r="A804" t="str">
            <v>080501</v>
          </cell>
          <cell r="B804" t="str">
            <v>08</v>
          </cell>
          <cell r="C804" t="str">
            <v>05</v>
          </cell>
          <cell r="D804" t="str">
            <v>01</v>
          </cell>
          <cell r="E804" t="str">
            <v>YANAOCA</v>
          </cell>
          <cell r="F804">
            <v>10856</v>
          </cell>
        </row>
        <row r="805">
          <cell r="A805" t="str">
            <v>080502</v>
          </cell>
          <cell r="B805" t="str">
            <v>08</v>
          </cell>
          <cell r="C805" t="str">
            <v>05</v>
          </cell>
          <cell r="D805" t="str">
            <v>02</v>
          </cell>
          <cell r="E805" t="str">
            <v>CHECCA</v>
          </cell>
          <cell r="F805">
            <v>6736</v>
          </cell>
        </row>
        <row r="806">
          <cell r="A806" t="str">
            <v>080503</v>
          </cell>
          <cell r="B806" t="str">
            <v>08</v>
          </cell>
          <cell r="C806" t="str">
            <v>05</v>
          </cell>
          <cell r="D806" t="str">
            <v>03</v>
          </cell>
          <cell r="E806" t="str">
            <v>KUNTURKANKI</v>
          </cell>
          <cell r="F806">
            <v>6527</v>
          </cell>
        </row>
        <row r="807">
          <cell r="A807" t="str">
            <v>080504</v>
          </cell>
          <cell r="B807" t="str">
            <v>08</v>
          </cell>
          <cell r="C807" t="str">
            <v>05</v>
          </cell>
          <cell r="D807" t="str">
            <v>04</v>
          </cell>
          <cell r="E807" t="str">
            <v>LANGUI</v>
          </cell>
          <cell r="F807">
            <v>3073</v>
          </cell>
        </row>
        <row r="808">
          <cell r="A808" t="str">
            <v>080505</v>
          </cell>
          <cell r="B808" t="str">
            <v>08</v>
          </cell>
          <cell r="C808" t="str">
            <v>05</v>
          </cell>
          <cell r="D808" t="str">
            <v>05</v>
          </cell>
          <cell r="E808" t="str">
            <v>LAYO</v>
          </cell>
          <cell r="F808">
            <v>7023</v>
          </cell>
        </row>
        <row r="809">
          <cell r="A809" t="str">
            <v>080506</v>
          </cell>
          <cell r="B809" t="str">
            <v>08</v>
          </cell>
          <cell r="C809" t="str">
            <v>05</v>
          </cell>
          <cell r="D809" t="str">
            <v>06</v>
          </cell>
          <cell r="E809" t="str">
            <v>PAMPAMARCA</v>
          </cell>
          <cell r="F809">
            <v>2312</v>
          </cell>
        </row>
        <row r="810">
          <cell r="A810" t="str">
            <v>080507</v>
          </cell>
          <cell r="B810" t="str">
            <v>08</v>
          </cell>
          <cell r="C810" t="str">
            <v>05</v>
          </cell>
          <cell r="D810" t="str">
            <v>07</v>
          </cell>
          <cell r="E810" t="str">
            <v>QUEHUE</v>
          </cell>
          <cell r="F810">
            <v>3733</v>
          </cell>
        </row>
        <row r="811">
          <cell r="A811" t="str">
            <v>080508</v>
          </cell>
          <cell r="B811" t="str">
            <v>08</v>
          </cell>
          <cell r="C811" t="str">
            <v>05</v>
          </cell>
          <cell r="D811" t="str">
            <v>08</v>
          </cell>
          <cell r="E811" t="str">
            <v>TUPAC AMARU</v>
          </cell>
          <cell r="F811">
            <v>3499</v>
          </cell>
        </row>
        <row r="812">
          <cell r="A812" t="str">
            <v>080600</v>
          </cell>
          <cell r="B812" t="str">
            <v>08</v>
          </cell>
          <cell r="C812" t="str">
            <v>06</v>
          </cell>
          <cell r="D812" t="str">
            <v>00</v>
          </cell>
          <cell r="E812" t="str">
            <v>CANCHIS</v>
          </cell>
          <cell r="F812">
            <v>107728</v>
          </cell>
        </row>
        <row r="813">
          <cell r="A813" t="str">
            <v>080601</v>
          </cell>
          <cell r="B813" t="str">
            <v>08</v>
          </cell>
          <cell r="C813" t="str">
            <v>06</v>
          </cell>
          <cell r="D813" t="str">
            <v>01</v>
          </cell>
          <cell r="E813" t="str">
            <v>SICUANI</v>
          </cell>
          <cell r="F813">
            <v>59767</v>
          </cell>
        </row>
        <row r="814">
          <cell r="A814" t="str">
            <v>080602</v>
          </cell>
          <cell r="B814" t="str">
            <v>08</v>
          </cell>
          <cell r="C814" t="str">
            <v>06</v>
          </cell>
          <cell r="D814" t="str">
            <v>02</v>
          </cell>
          <cell r="E814" t="str">
            <v>CHECACUPE</v>
          </cell>
          <cell r="F814">
            <v>5875</v>
          </cell>
        </row>
        <row r="815">
          <cell r="A815" t="str">
            <v>080603</v>
          </cell>
          <cell r="B815" t="str">
            <v>08</v>
          </cell>
          <cell r="C815" t="str">
            <v>06</v>
          </cell>
          <cell r="D815" t="str">
            <v>03</v>
          </cell>
          <cell r="E815" t="str">
            <v>COMBAPATA</v>
          </cell>
          <cell r="F815">
            <v>5236</v>
          </cell>
        </row>
        <row r="816">
          <cell r="A816" t="str">
            <v>080604</v>
          </cell>
          <cell r="B816" t="str">
            <v>08</v>
          </cell>
          <cell r="C816" t="str">
            <v>06</v>
          </cell>
          <cell r="D816" t="str">
            <v>04</v>
          </cell>
          <cell r="E816" t="str">
            <v>MARANGANI</v>
          </cell>
          <cell r="F816">
            <v>12806</v>
          </cell>
        </row>
        <row r="817">
          <cell r="A817" t="str">
            <v>080605</v>
          </cell>
          <cell r="B817" t="str">
            <v>08</v>
          </cell>
          <cell r="C817" t="str">
            <v>06</v>
          </cell>
          <cell r="D817" t="str">
            <v>05</v>
          </cell>
          <cell r="E817" t="str">
            <v>PITUMARCA</v>
          </cell>
          <cell r="F817">
            <v>8380</v>
          </cell>
        </row>
        <row r="818">
          <cell r="A818" t="str">
            <v>080606</v>
          </cell>
          <cell r="B818" t="str">
            <v>08</v>
          </cell>
          <cell r="C818" t="str">
            <v>06</v>
          </cell>
          <cell r="D818" t="str">
            <v>06</v>
          </cell>
          <cell r="E818" t="str">
            <v>SAN PABLO</v>
          </cell>
          <cell r="F818">
            <v>6067</v>
          </cell>
        </row>
        <row r="819">
          <cell r="A819" t="str">
            <v>080607</v>
          </cell>
          <cell r="B819" t="str">
            <v>08</v>
          </cell>
          <cell r="C819" t="str">
            <v>06</v>
          </cell>
          <cell r="D819" t="str">
            <v>07</v>
          </cell>
          <cell r="E819" t="str">
            <v>SAN PEDRO</v>
          </cell>
          <cell r="F819">
            <v>3249</v>
          </cell>
        </row>
        <row r="820">
          <cell r="A820" t="str">
            <v>080608</v>
          </cell>
          <cell r="B820" t="str">
            <v>08</v>
          </cell>
          <cell r="C820" t="str">
            <v>06</v>
          </cell>
          <cell r="D820" t="str">
            <v>08</v>
          </cell>
          <cell r="E820" t="str">
            <v>TINTA</v>
          </cell>
          <cell r="F820">
            <v>6348</v>
          </cell>
        </row>
        <row r="821">
          <cell r="A821" t="str">
            <v>080700</v>
          </cell>
          <cell r="B821" t="str">
            <v>08</v>
          </cell>
          <cell r="C821" t="str">
            <v>07</v>
          </cell>
          <cell r="D821" t="str">
            <v>00</v>
          </cell>
          <cell r="E821" t="str">
            <v>CHUMBIVILCAS</v>
          </cell>
          <cell r="F821">
            <v>80763</v>
          </cell>
        </row>
        <row r="822">
          <cell r="A822" t="str">
            <v>080701</v>
          </cell>
          <cell r="B822" t="str">
            <v>08</v>
          </cell>
          <cell r="C822" t="str">
            <v>07</v>
          </cell>
          <cell r="D822" t="str">
            <v>01</v>
          </cell>
          <cell r="E822" t="str">
            <v>SANTO TOMAS</v>
          </cell>
          <cell r="F822">
            <v>25458</v>
          </cell>
        </row>
        <row r="823">
          <cell r="A823" t="str">
            <v>080702</v>
          </cell>
          <cell r="B823" t="str">
            <v>08</v>
          </cell>
          <cell r="C823" t="str">
            <v>07</v>
          </cell>
          <cell r="D823" t="str">
            <v>02</v>
          </cell>
          <cell r="E823" t="str">
            <v>CAPACMARCA</v>
          </cell>
          <cell r="F823">
            <v>4893</v>
          </cell>
        </row>
        <row r="824">
          <cell r="A824" t="str">
            <v>080703</v>
          </cell>
          <cell r="B824" t="str">
            <v>08</v>
          </cell>
          <cell r="C824" t="str">
            <v>07</v>
          </cell>
          <cell r="D824" t="str">
            <v>03</v>
          </cell>
          <cell r="E824" t="str">
            <v>CHAMACA</v>
          </cell>
          <cell r="F824">
            <v>7247</v>
          </cell>
        </row>
        <row r="825">
          <cell r="A825" t="str">
            <v>080704</v>
          </cell>
          <cell r="B825" t="str">
            <v>08</v>
          </cell>
          <cell r="C825" t="str">
            <v>07</v>
          </cell>
          <cell r="D825" t="str">
            <v>04</v>
          </cell>
          <cell r="E825" t="str">
            <v>COLQUEMARCA</v>
          </cell>
          <cell r="F825">
            <v>9698</v>
          </cell>
        </row>
        <row r="826">
          <cell r="A826" t="str">
            <v>080705</v>
          </cell>
          <cell r="B826" t="str">
            <v>08</v>
          </cell>
          <cell r="C826" t="str">
            <v>07</v>
          </cell>
          <cell r="D826" t="str">
            <v>05</v>
          </cell>
          <cell r="E826" t="str">
            <v>LIVITACA</v>
          </cell>
          <cell r="F826">
            <v>12003</v>
          </cell>
        </row>
        <row r="827">
          <cell r="A827" t="str">
            <v>080706</v>
          </cell>
          <cell r="B827" t="str">
            <v>08</v>
          </cell>
          <cell r="C827" t="str">
            <v>07</v>
          </cell>
          <cell r="D827" t="str">
            <v>06</v>
          </cell>
          <cell r="E827" t="str">
            <v>LLUSCO</v>
          </cell>
          <cell r="F827">
            <v>7773</v>
          </cell>
        </row>
        <row r="828">
          <cell r="A828" t="str">
            <v>080707</v>
          </cell>
          <cell r="B828" t="str">
            <v>08</v>
          </cell>
          <cell r="C828" t="str">
            <v>07</v>
          </cell>
          <cell r="D828" t="str">
            <v>07</v>
          </cell>
          <cell r="E828" t="str">
            <v>QUIÑOTA</v>
          </cell>
          <cell r="F828">
            <v>4941</v>
          </cell>
        </row>
        <row r="829">
          <cell r="A829" t="str">
            <v>080708</v>
          </cell>
          <cell r="B829" t="str">
            <v>08</v>
          </cell>
          <cell r="C829" t="str">
            <v>07</v>
          </cell>
          <cell r="D829" t="str">
            <v>08</v>
          </cell>
          <cell r="E829" t="str">
            <v>VELILLE</v>
          </cell>
          <cell r="F829">
            <v>8750</v>
          </cell>
        </row>
        <row r="830">
          <cell r="A830" t="str">
            <v>080800</v>
          </cell>
          <cell r="B830" t="str">
            <v>08</v>
          </cell>
          <cell r="C830" t="str">
            <v>08</v>
          </cell>
          <cell r="D830" t="str">
            <v>00</v>
          </cell>
          <cell r="E830" t="str">
            <v>ESPINAR</v>
          </cell>
          <cell r="F830">
            <v>70172</v>
          </cell>
        </row>
        <row r="831">
          <cell r="A831" t="str">
            <v>080801</v>
          </cell>
          <cell r="B831" t="str">
            <v>08</v>
          </cell>
          <cell r="C831" t="str">
            <v>08</v>
          </cell>
          <cell r="D831" t="str">
            <v>01</v>
          </cell>
          <cell r="E831" t="str">
            <v>ESPINAR</v>
          </cell>
          <cell r="F831">
            <v>34383</v>
          </cell>
        </row>
        <row r="832">
          <cell r="A832" t="str">
            <v>080802</v>
          </cell>
          <cell r="B832" t="str">
            <v>08</v>
          </cell>
          <cell r="C832" t="str">
            <v>08</v>
          </cell>
          <cell r="D832" t="str">
            <v>02</v>
          </cell>
          <cell r="E832" t="str">
            <v>CONDOROMA</v>
          </cell>
          <cell r="F832">
            <v>1746</v>
          </cell>
        </row>
        <row r="833">
          <cell r="A833" t="str">
            <v>080803</v>
          </cell>
          <cell r="B833" t="str">
            <v>08</v>
          </cell>
          <cell r="C833" t="str">
            <v>08</v>
          </cell>
          <cell r="D833" t="str">
            <v>03</v>
          </cell>
          <cell r="E833" t="str">
            <v>COPORAQUE</v>
          </cell>
          <cell r="F833">
            <v>15518</v>
          </cell>
        </row>
        <row r="834">
          <cell r="A834" t="str">
            <v>080804</v>
          </cell>
          <cell r="B834" t="str">
            <v>08</v>
          </cell>
          <cell r="C834" t="str">
            <v>08</v>
          </cell>
          <cell r="D834" t="str">
            <v>04</v>
          </cell>
          <cell r="E834" t="str">
            <v>OCORURO</v>
          </cell>
          <cell r="F834">
            <v>1571</v>
          </cell>
        </row>
        <row r="835">
          <cell r="A835" t="str">
            <v>080805</v>
          </cell>
          <cell r="B835" t="str">
            <v>08</v>
          </cell>
          <cell r="C835" t="str">
            <v>08</v>
          </cell>
          <cell r="D835" t="str">
            <v>05</v>
          </cell>
          <cell r="E835" t="str">
            <v>PALLPATA</v>
          </cell>
          <cell r="F835">
            <v>6713</v>
          </cell>
        </row>
        <row r="836">
          <cell r="A836" t="str">
            <v>080806</v>
          </cell>
          <cell r="B836" t="str">
            <v>08</v>
          </cell>
          <cell r="C836" t="str">
            <v>08</v>
          </cell>
          <cell r="D836" t="str">
            <v>06</v>
          </cell>
          <cell r="E836" t="str">
            <v>PICHIGUA</v>
          </cell>
          <cell r="F836">
            <v>3754</v>
          </cell>
        </row>
        <row r="837">
          <cell r="A837" t="str">
            <v>080807</v>
          </cell>
          <cell r="B837" t="str">
            <v>08</v>
          </cell>
          <cell r="C837" t="str">
            <v>08</v>
          </cell>
          <cell r="D837" t="str">
            <v>07</v>
          </cell>
          <cell r="E837" t="str">
            <v>SUYCKUTAMBO</v>
          </cell>
          <cell r="F837">
            <v>3299</v>
          </cell>
        </row>
        <row r="838">
          <cell r="A838" t="str">
            <v>080808</v>
          </cell>
          <cell r="B838" t="str">
            <v>08</v>
          </cell>
          <cell r="C838" t="str">
            <v>08</v>
          </cell>
          <cell r="D838" t="str">
            <v>08</v>
          </cell>
          <cell r="E838" t="str">
            <v>ALTO PICHIGUA</v>
          </cell>
          <cell r="F838">
            <v>3188</v>
          </cell>
        </row>
        <row r="839">
          <cell r="A839" t="str">
            <v>080900</v>
          </cell>
          <cell r="B839" t="str">
            <v>08</v>
          </cell>
          <cell r="C839" t="str">
            <v>09</v>
          </cell>
          <cell r="D839" t="str">
            <v>00</v>
          </cell>
          <cell r="E839" t="str">
            <v>LA CONVENCION</v>
          </cell>
          <cell r="F839">
            <v>170272</v>
          </cell>
        </row>
        <row r="840">
          <cell r="A840" t="str">
            <v>080901</v>
          </cell>
          <cell r="B840" t="str">
            <v>08</v>
          </cell>
          <cell r="C840" t="str">
            <v>09</v>
          </cell>
          <cell r="D840" t="str">
            <v>01</v>
          </cell>
          <cell r="E840" t="str">
            <v>SANTA ANA</v>
          </cell>
          <cell r="F840">
            <v>34323</v>
          </cell>
        </row>
        <row r="841">
          <cell r="A841" t="str">
            <v>080902</v>
          </cell>
          <cell r="B841" t="str">
            <v>08</v>
          </cell>
          <cell r="C841" t="str">
            <v>09</v>
          </cell>
          <cell r="D841" t="str">
            <v>02</v>
          </cell>
          <cell r="E841" t="str">
            <v>ECHARATE</v>
          </cell>
          <cell r="F841">
            <v>43229</v>
          </cell>
        </row>
        <row r="842">
          <cell r="A842" t="str">
            <v>080903</v>
          </cell>
          <cell r="B842" t="str">
            <v>08</v>
          </cell>
          <cell r="C842" t="str">
            <v>09</v>
          </cell>
          <cell r="D842" t="str">
            <v>03</v>
          </cell>
          <cell r="E842" t="str">
            <v>HUAYOPATA</v>
          </cell>
          <cell r="F842">
            <v>5201</v>
          </cell>
        </row>
        <row r="843">
          <cell r="A843" t="str">
            <v>080904</v>
          </cell>
          <cell r="B843" t="str">
            <v>08</v>
          </cell>
          <cell r="C843" t="str">
            <v>09</v>
          </cell>
          <cell r="D843" t="str">
            <v>04</v>
          </cell>
          <cell r="E843" t="str">
            <v>MARANURA</v>
          </cell>
          <cell r="F843">
            <v>6562</v>
          </cell>
        </row>
        <row r="844">
          <cell r="A844" t="str">
            <v>080905</v>
          </cell>
          <cell r="B844" t="str">
            <v>08</v>
          </cell>
          <cell r="C844" t="str">
            <v>09</v>
          </cell>
          <cell r="D844" t="str">
            <v>05</v>
          </cell>
          <cell r="E844" t="str">
            <v>OCOBAMBA</v>
          </cell>
          <cell r="F844">
            <v>6057</v>
          </cell>
        </row>
        <row r="845">
          <cell r="A845" t="str">
            <v>080906</v>
          </cell>
          <cell r="B845" t="str">
            <v>08</v>
          </cell>
          <cell r="C845" t="str">
            <v>09</v>
          </cell>
          <cell r="D845" t="str">
            <v>06</v>
          </cell>
          <cell r="E845" t="str">
            <v>QUELLOUNO</v>
          </cell>
          <cell r="F845">
            <v>17790</v>
          </cell>
        </row>
        <row r="846">
          <cell r="A846" t="str">
            <v>080907</v>
          </cell>
          <cell r="B846" t="str">
            <v>08</v>
          </cell>
          <cell r="C846" t="str">
            <v>09</v>
          </cell>
          <cell r="D846" t="str">
            <v>07</v>
          </cell>
          <cell r="E846" t="str">
            <v>KIMBIRI</v>
          </cell>
          <cell r="F846">
            <v>14383</v>
          </cell>
        </row>
        <row r="847">
          <cell r="A847" t="str">
            <v>080908</v>
          </cell>
          <cell r="B847" t="str">
            <v>08</v>
          </cell>
          <cell r="C847" t="str">
            <v>09</v>
          </cell>
          <cell r="D847" t="str">
            <v>08</v>
          </cell>
          <cell r="E847" t="str">
            <v>SANTA TERESA</v>
          </cell>
          <cell r="F847">
            <v>7360</v>
          </cell>
        </row>
        <row r="848">
          <cell r="A848" t="str">
            <v>080909</v>
          </cell>
          <cell r="B848" t="str">
            <v>08</v>
          </cell>
          <cell r="C848" t="str">
            <v>09</v>
          </cell>
          <cell r="D848" t="str">
            <v>09</v>
          </cell>
          <cell r="E848" t="str">
            <v>VILCABAMBA</v>
          </cell>
          <cell r="F848">
            <v>19458</v>
          </cell>
        </row>
        <row r="849">
          <cell r="A849" t="str">
            <v>080910</v>
          </cell>
          <cell r="B849" t="str">
            <v>08</v>
          </cell>
          <cell r="C849" t="str">
            <v>09</v>
          </cell>
          <cell r="D849" t="str">
            <v>10</v>
          </cell>
          <cell r="E849" t="str">
            <v>PICHARI</v>
          </cell>
          <cell r="F849">
            <v>15909</v>
          </cell>
        </row>
        <row r="850">
          <cell r="A850" t="str">
            <v>081000</v>
          </cell>
          <cell r="B850" t="str">
            <v>08</v>
          </cell>
          <cell r="C850" t="str">
            <v>10</v>
          </cell>
          <cell r="D850" t="str">
            <v>00</v>
          </cell>
          <cell r="E850" t="str">
            <v>PARURO</v>
          </cell>
          <cell r="F850">
            <v>32597</v>
          </cell>
        </row>
        <row r="851">
          <cell r="A851" t="str">
            <v>081001</v>
          </cell>
          <cell r="B851" t="str">
            <v>08</v>
          </cell>
          <cell r="C851" t="str">
            <v>10</v>
          </cell>
          <cell r="D851" t="str">
            <v>01</v>
          </cell>
          <cell r="E851" t="str">
            <v>PARURO</v>
          </cell>
          <cell r="F851">
            <v>3540</v>
          </cell>
        </row>
        <row r="852">
          <cell r="A852" t="str">
            <v>081002</v>
          </cell>
          <cell r="B852" t="str">
            <v>08</v>
          </cell>
          <cell r="C852" t="str">
            <v>10</v>
          </cell>
          <cell r="D852" t="str">
            <v>02</v>
          </cell>
          <cell r="E852" t="str">
            <v>ACCHA</v>
          </cell>
          <cell r="F852">
            <v>3898</v>
          </cell>
        </row>
        <row r="853">
          <cell r="A853" t="str">
            <v>081003</v>
          </cell>
          <cell r="B853" t="str">
            <v>08</v>
          </cell>
          <cell r="C853" t="str">
            <v>10</v>
          </cell>
          <cell r="D853" t="str">
            <v>03</v>
          </cell>
          <cell r="E853" t="str">
            <v>CCAPI</v>
          </cell>
          <cell r="F853">
            <v>4572</v>
          </cell>
        </row>
        <row r="854">
          <cell r="A854" t="str">
            <v>081004</v>
          </cell>
          <cell r="B854" t="str">
            <v>08</v>
          </cell>
          <cell r="C854" t="str">
            <v>10</v>
          </cell>
          <cell r="D854" t="str">
            <v>04</v>
          </cell>
          <cell r="E854" t="str">
            <v>COLCHA</v>
          </cell>
          <cell r="F854">
            <v>1310</v>
          </cell>
        </row>
        <row r="855">
          <cell r="A855" t="str">
            <v>081005</v>
          </cell>
          <cell r="B855" t="str">
            <v>08</v>
          </cell>
          <cell r="C855" t="str">
            <v>10</v>
          </cell>
          <cell r="D855" t="str">
            <v>05</v>
          </cell>
          <cell r="E855" t="str">
            <v>HUANOQUITE</v>
          </cell>
          <cell r="F855">
            <v>6064</v>
          </cell>
        </row>
        <row r="856">
          <cell r="A856" t="str">
            <v>081006</v>
          </cell>
          <cell r="B856" t="str">
            <v>08</v>
          </cell>
          <cell r="C856" t="str">
            <v>10</v>
          </cell>
          <cell r="D856" t="str">
            <v>06</v>
          </cell>
          <cell r="E856" t="str">
            <v>OMACHA</v>
          </cell>
          <cell r="F856">
            <v>6785</v>
          </cell>
        </row>
        <row r="857">
          <cell r="A857" t="str">
            <v>081007</v>
          </cell>
          <cell r="B857" t="str">
            <v>08</v>
          </cell>
          <cell r="C857" t="str">
            <v>10</v>
          </cell>
          <cell r="D857" t="str">
            <v>07</v>
          </cell>
          <cell r="E857" t="str">
            <v>PACCARITAMBO</v>
          </cell>
          <cell r="F857">
            <v>2451</v>
          </cell>
        </row>
        <row r="858">
          <cell r="A858" t="str">
            <v>081008</v>
          </cell>
          <cell r="B858" t="str">
            <v>08</v>
          </cell>
          <cell r="C858" t="str">
            <v>10</v>
          </cell>
          <cell r="D858" t="str">
            <v>08</v>
          </cell>
          <cell r="E858" t="str">
            <v>PILLPINTO</v>
          </cell>
          <cell r="F858">
            <v>1259</v>
          </cell>
        </row>
        <row r="859">
          <cell r="A859" t="str">
            <v>081009</v>
          </cell>
          <cell r="B859" t="str">
            <v>08</v>
          </cell>
          <cell r="C859" t="str">
            <v>10</v>
          </cell>
          <cell r="D859" t="str">
            <v>09</v>
          </cell>
          <cell r="E859" t="str">
            <v>YAURISQUE</v>
          </cell>
          <cell r="F859">
            <v>2718</v>
          </cell>
        </row>
        <row r="860">
          <cell r="A860" t="str">
            <v>081100</v>
          </cell>
          <cell r="B860" t="str">
            <v>08</v>
          </cell>
          <cell r="C860" t="str">
            <v>11</v>
          </cell>
          <cell r="D860" t="str">
            <v>00</v>
          </cell>
          <cell r="E860" t="str">
            <v>PAUCARTAMBO</v>
          </cell>
          <cell r="F860">
            <v>49487</v>
          </cell>
        </row>
        <row r="861">
          <cell r="A861" t="str">
            <v>081101</v>
          </cell>
          <cell r="B861" t="str">
            <v>08</v>
          </cell>
          <cell r="C861" t="str">
            <v>11</v>
          </cell>
          <cell r="D861" t="str">
            <v>01</v>
          </cell>
          <cell r="E861" t="str">
            <v>PAUCARTAMBO</v>
          </cell>
          <cell r="F861">
            <v>15042</v>
          </cell>
        </row>
        <row r="862">
          <cell r="A862" t="str">
            <v>081102</v>
          </cell>
          <cell r="B862" t="str">
            <v>08</v>
          </cell>
          <cell r="C862" t="str">
            <v>11</v>
          </cell>
          <cell r="D862" t="str">
            <v>02</v>
          </cell>
          <cell r="E862" t="str">
            <v>CAICAY</v>
          </cell>
          <cell r="F862">
            <v>2916</v>
          </cell>
        </row>
        <row r="863">
          <cell r="A863" t="str">
            <v>081103</v>
          </cell>
          <cell r="B863" t="str">
            <v>08</v>
          </cell>
          <cell r="C863" t="str">
            <v>11</v>
          </cell>
          <cell r="D863" t="str">
            <v>03</v>
          </cell>
          <cell r="E863" t="str">
            <v>CHALLABAMBA</v>
          </cell>
          <cell r="F863">
            <v>9967</v>
          </cell>
        </row>
        <row r="864">
          <cell r="A864" t="str">
            <v>081104</v>
          </cell>
          <cell r="B864" t="str">
            <v>08</v>
          </cell>
          <cell r="C864" t="str">
            <v>11</v>
          </cell>
          <cell r="D864" t="str">
            <v>04</v>
          </cell>
          <cell r="E864" t="str">
            <v>COLQUEPATA</v>
          </cell>
          <cell r="F864">
            <v>10564</v>
          </cell>
        </row>
        <row r="865">
          <cell r="A865" t="str">
            <v>081105</v>
          </cell>
          <cell r="B865" t="str">
            <v>08</v>
          </cell>
          <cell r="C865" t="str">
            <v>11</v>
          </cell>
          <cell r="D865" t="str">
            <v>05</v>
          </cell>
          <cell r="E865" t="str">
            <v>HUANCARANI</v>
          </cell>
          <cell r="F865">
            <v>6160</v>
          </cell>
        </row>
        <row r="866">
          <cell r="A866" t="str">
            <v>081106</v>
          </cell>
          <cell r="B866" t="str">
            <v>08</v>
          </cell>
          <cell r="C866" t="str">
            <v>11</v>
          </cell>
          <cell r="D866" t="str">
            <v>06</v>
          </cell>
          <cell r="E866" t="str">
            <v>KOSÑIPATA</v>
          </cell>
          <cell r="F866">
            <v>4838</v>
          </cell>
        </row>
        <row r="867">
          <cell r="A867" t="str">
            <v>081200</v>
          </cell>
          <cell r="B867" t="str">
            <v>08</v>
          </cell>
          <cell r="C867" t="str">
            <v>12</v>
          </cell>
          <cell r="D867" t="str">
            <v>00</v>
          </cell>
          <cell r="E867" t="str">
            <v>QUISPICANCHI</v>
          </cell>
          <cell r="F867">
            <v>85747</v>
          </cell>
        </row>
        <row r="868">
          <cell r="A868" t="str">
            <v>081201</v>
          </cell>
          <cell r="B868" t="str">
            <v>08</v>
          </cell>
          <cell r="C868" t="str">
            <v>12</v>
          </cell>
          <cell r="D868" t="str">
            <v>01</v>
          </cell>
          <cell r="E868" t="str">
            <v>URCOS</v>
          </cell>
          <cell r="F868">
            <v>10299</v>
          </cell>
        </row>
        <row r="869">
          <cell r="A869" t="str">
            <v>081202</v>
          </cell>
          <cell r="B869" t="str">
            <v>08</v>
          </cell>
          <cell r="C869" t="str">
            <v>12</v>
          </cell>
          <cell r="D869" t="str">
            <v>02</v>
          </cell>
          <cell r="E869" t="str">
            <v>ANDAHUAYLILLAS</v>
          </cell>
          <cell r="F869">
            <v>5693</v>
          </cell>
        </row>
        <row r="870">
          <cell r="A870" t="str">
            <v>081203</v>
          </cell>
          <cell r="B870" t="str">
            <v>08</v>
          </cell>
          <cell r="C870" t="str">
            <v>12</v>
          </cell>
          <cell r="D870" t="str">
            <v>03</v>
          </cell>
          <cell r="E870" t="str">
            <v>CAMANTI</v>
          </cell>
          <cell r="F870">
            <v>1666</v>
          </cell>
        </row>
        <row r="871">
          <cell r="A871" t="str">
            <v>081204</v>
          </cell>
          <cell r="B871" t="str">
            <v>08</v>
          </cell>
          <cell r="C871" t="str">
            <v>12</v>
          </cell>
          <cell r="D871" t="str">
            <v>04</v>
          </cell>
          <cell r="E871" t="str">
            <v>CCARHUAYO</v>
          </cell>
          <cell r="F871">
            <v>3053</v>
          </cell>
        </row>
        <row r="872">
          <cell r="A872" t="str">
            <v>081205</v>
          </cell>
          <cell r="B872" t="str">
            <v>08</v>
          </cell>
          <cell r="C872" t="str">
            <v>12</v>
          </cell>
          <cell r="D872" t="str">
            <v>05</v>
          </cell>
          <cell r="E872" t="str">
            <v>CCATCA</v>
          </cell>
          <cell r="F872">
            <v>14853</v>
          </cell>
        </row>
        <row r="873">
          <cell r="A873" t="str">
            <v>081206</v>
          </cell>
          <cell r="B873" t="str">
            <v>08</v>
          </cell>
          <cell r="C873" t="str">
            <v>12</v>
          </cell>
          <cell r="D873" t="str">
            <v>06</v>
          </cell>
          <cell r="E873" t="str">
            <v>CUSIPATA</v>
          </cell>
          <cell r="F873">
            <v>4443</v>
          </cell>
        </row>
        <row r="874">
          <cell r="A874" t="str">
            <v>081207</v>
          </cell>
          <cell r="B874" t="str">
            <v>08</v>
          </cell>
          <cell r="C874" t="str">
            <v>12</v>
          </cell>
          <cell r="D874" t="str">
            <v>07</v>
          </cell>
          <cell r="E874" t="str">
            <v>HUARO</v>
          </cell>
          <cell r="F874">
            <v>4704</v>
          </cell>
        </row>
        <row r="875">
          <cell r="A875" t="str">
            <v>081208</v>
          </cell>
          <cell r="B875" t="str">
            <v>08</v>
          </cell>
          <cell r="C875" t="str">
            <v>12</v>
          </cell>
          <cell r="D875" t="str">
            <v>08</v>
          </cell>
          <cell r="E875" t="str">
            <v>LUCRE</v>
          </cell>
          <cell r="F875">
            <v>4156</v>
          </cell>
        </row>
        <row r="876">
          <cell r="A876" t="str">
            <v>081209</v>
          </cell>
          <cell r="B876" t="str">
            <v>08</v>
          </cell>
          <cell r="C876" t="str">
            <v>12</v>
          </cell>
          <cell r="D876" t="str">
            <v>09</v>
          </cell>
          <cell r="E876" t="str">
            <v>MARCAPATA</v>
          </cell>
          <cell r="F876">
            <v>5295</v>
          </cell>
        </row>
        <row r="877">
          <cell r="A877" t="str">
            <v>081210</v>
          </cell>
          <cell r="B877" t="str">
            <v>08</v>
          </cell>
          <cell r="C877" t="str">
            <v>12</v>
          </cell>
          <cell r="D877" t="str">
            <v>10</v>
          </cell>
          <cell r="E877" t="str">
            <v>OCONGATE</v>
          </cell>
          <cell r="F877">
            <v>14637</v>
          </cell>
        </row>
        <row r="878">
          <cell r="A878" t="str">
            <v>081211</v>
          </cell>
          <cell r="B878" t="str">
            <v>08</v>
          </cell>
          <cell r="C878" t="str">
            <v>12</v>
          </cell>
          <cell r="D878" t="str">
            <v>11</v>
          </cell>
          <cell r="E878" t="str">
            <v>OROPESA</v>
          </cell>
          <cell r="F878">
            <v>6466</v>
          </cell>
        </row>
        <row r="879">
          <cell r="A879" t="str">
            <v>081212</v>
          </cell>
          <cell r="B879" t="str">
            <v>08</v>
          </cell>
          <cell r="C879" t="str">
            <v>12</v>
          </cell>
          <cell r="D879" t="str">
            <v>12</v>
          </cell>
          <cell r="E879" t="str">
            <v>QUIQUIJANA</v>
          </cell>
          <cell r="F879">
            <v>10482</v>
          </cell>
        </row>
        <row r="880">
          <cell r="A880" t="str">
            <v>081300</v>
          </cell>
          <cell r="B880" t="str">
            <v>08</v>
          </cell>
          <cell r="C880" t="str">
            <v>13</v>
          </cell>
          <cell r="D880" t="str">
            <v>00</v>
          </cell>
          <cell r="E880" t="str">
            <v>URUBAMBA</v>
          </cell>
          <cell r="F880">
            <v>59698</v>
          </cell>
        </row>
        <row r="881">
          <cell r="A881" t="str">
            <v>081301</v>
          </cell>
          <cell r="B881" t="str">
            <v>08</v>
          </cell>
          <cell r="C881" t="str">
            <v>13</v>
          </cell>
          <cell r="D881" t="str">
            <v>01</v>
          </cell>
          <cell r="E881" t="str">
            <v>URUBAMBA</v>
          </cell>
          <cell r="F881">
            <v>19591</v>
          </cell>
        </row>
        <row r="882">
          <cell r="A882" t="str">
            <v>081302</v>
          </cell>
          <cell r="B882" t="str">
            <v>08</v>
          </cell>
          <cell r="C882" t="str">
            <v>13</v>
          </cell>
          <cell r="D882" t="str">
            <v>02</v>
          </cell>
          <cell r="E882" t="str">
            <v>CHINCHERO</v>
          </cell>
          <cell r="F882">
            <v>10295</v>
          </cell>
        </row>
        <row r="883">
          <cell r="A883" t="str">
            <v>081303</v>
          </cell>
          <cell r="B883" t="str">
            <v>08</v>
          </cell>
          <cell r="C883" t="str">
            <v>13</v>
          </cell>
          <cell r="D883" t="str">
            <v>03</v>
          </cell>
          <cell r="E883" t="str">
            <v>HUAYLLABAMBA</v>
          </cell>
          <cell r="F883">
            <v>5365</v>
          </cell>
        </row>
        <row r="884">
          <cell r="A884" t="str">
            <v>081304</v>
          </cell>
          <cell r="B884" t="str">
            <v>08</v>
          </cell>
          <cell r="C884" t="str">
            <v>13</v>
          </cell>
          <cell r="D884" t="str">
            <v>04</v>
          </cell>
          <cell r="E884" t="str">
            <v>MACHUPICCHU</v>
          </cell>
          <cell r="F884">
            <v>3736</v>
          </cell>
        </row>
        <row r="885">
          <cell r="A885" t="str">
            <v>081305</v>
          </cell>
          <cell r="B885" t="str">
            <v>08</v>
          </cell>
          <cell r="C885" t="str">
            <v>13</v>
          </cell>
          <cell r="D885" t="str">
            <v>05</v>
          </cell>
          <cell r="E885" t="str">
            <v>MARAS</v>
          </cell>
          <cell r="F885">
            <v>7264</v>
          </cell>
        </row>
        <row r="886">
          <cell r="A886" t="str">
            <v>081306</v>
          </cell>
          <cell r="B886" t="str">
            <v>08</v>
          </cell>
          <cell r="C886" t="str">
            <v>13</v>
          </cell>
          <cell r="D886" t="str">
            <v>06</v>
          </cell>
          <cell r="E886" t="str">
            <v>OLLANTAYTAMBO</v>
          </cell>
          <cell r="F886">
            <v>10344</v>
          </cell>
        </row>
        <row r="887">
          <cell r="A887" t="str">
            <v>081307</v>
          </cell>
          <cell r="B887" t="str">
            <v>08</v>
          </cell>
          <cell r="C887" t="str">
            <v>13</v>
          </cell>
          <cell r="D887" t="str">
            <v>07</v>
          </cell>
          <cell r="E887" t="str">
            <v>YUCAY</v>
          </cell>
          <cell r="F887">
            <v>3103</v>
          </cell>
        </row>
        <row r="888">
          <cell r="A888" t="str">
            <v>090000</v>
          </cell>
          <cell r="B888" t="str">
            <v>09</v>
          </cell>
          <cell r="C888" t="str">
            <v>00</v>
          </cell>
          <cell r="D888" t="str">
            <v>00</v>
          </cell>
          <cell r="E888" t="str">
            <v>HUANCAVELICA</v>
          </cell>
          <cell r="F888">
            <v>472072</v>
          </cell>
        </row>
        <row r="889">
          <cell r="A889" t="str">
            <v>090100</v>
          </cell>
          <cell r="B889" t="str">
            <v>09</v>
          </cell>
          <cell r="C889" t="str">
            <v>01</v>
          </cell>
          <cell r="D889" t="str">
            <v>00</v>
          </cell>
          <cell r="E889" t="str">
            <v>HUANCAVELICA</v>
          </cell>
          <cell r="F889">
            <v>145879</v>
          </cell>
        </row>
        <row r="890">
          <cell r="A890" t="str">
            <v>090101</v>
          </cell>
          <cell r="B890" t="str">
            <v>09</v>
          </cell>
          <cell r="C890" t="str">
            <v>01</v>
          </cell>
          <cell r="D890" t="str">
            <v>01</v>
          </cell>
          <cell r="E890" t="str">
            <v>HUANCAVELICA</v>
          </cell>
          <cell r="F890">
            <v>39625</v>
          </cell>
        </row>
        <row r="891">
          <cell r="A891" t="str">
            <v>090102</v>
          </cell>
          <cell r="B891" t="str">
            <v>09</v>
          </cell>
          <cell r="C891" t="str">
            <v>01</v>
          </cell>
          <cell r="D891" t="str">
            <v>02</v>
          </cell>
          <cell r="E891" t="str">
            <v>ACOBAMBILLA</v>
          </cell>
          <cell r="F891">
            <v>3739</v>
          </cell>
        </row>
        <row r="892">
          <cell r="A892" t="str">
            <v>090103</v>
          </cell>
          <cell r="B892" t="str">
            <v>09</v>
          </cell>
          <cell r="C892" t="str">
            <v>01</v>
          </cell>
          <cell r="D892" t="str">
            <v>03</v>
          </cell>
          <cell r="E892" t="str">
            <v>ACORIA</v>
          </cell>
          <cell r="F892">
            <v>29585</v>
          </cell>
        </row>
        <row r="893">
          <cell r="A893" t="str">
            <v>090104</v>
          </cell>
          <cell r="B893" t="str">
            <v>09</v>
          </cell>
          <cell r="C893" t="str">
            <v>01</v>
          </cell>
          <cell r="D893" t="str">
            <v>04</v>
          </cell>
          <cell r="E893" t="str">
            <v>CONAYCA</v>
          </cell>
          <cell r="F893">
            <v>1326</v>
          </cell>
        </row>
        <row r="894">
          <cell r="A894" t="str">
            <v>090105</v>
          </cell>
          <cell r="B894" t="str">
            <v>09</v>
          </cell>
          <cell r="C894" t="str">
            <v>01</v>
          </cell>
          <cell r="D894" t="str">
            <v>05</v>
          </cell>
          <cell r="E894" t="str">
            <v>CUENCA</v>
          </cell>
          <cell r="F894">
            <v>2761</v>
          </cell>
        </row>
        <row r="895">
          <cell r="A895" t="str">
            <v>090106</v>
          </cell>
          <cell r="B895" t="str">
            <v>09</v>
          </cell>
          <cell r="C895" t="str">
            <v>01</v>
          </cell>
          <cell r="D895" t="str">
            <v>06</v>
          </cell>
          <cell r="E895" t="str">
            <v>HUACHOCOLPA</v>
          </cell>
          <cell r="F895">
            <v>3374</v>
          </cell>
        </row>
        <row r="896">
          <cell r="A896" t="str">
            <v>090107</v>
          </cell>
          <cell r="B896" t="str">
            <v>09</v>
          </cell>
          <cell r="C896" t="str">
            <v>01</v>
          </cell>
          <cell r="D896" t="str">
            <v>07</v>
          </cell>
          <cell r="E896" t="str">
            <v>HUAYLLAHUARA</v>
          </cell>
          <cell r="F896">
            <v>1742</v>
          </cell>
        </row>
        <row r="897">
          <cell r="A897" t="str">
            <v>090108</v>
          </cell>
          <cell r="B897" t="str">
            <v>09</v>
          </cell>
          <cell r="C897" t="str">
            <v>01</v>
          </cell>
          <cell r="D897" t="str">
            <v>08</v>
          </cell>
          <cell r="E897" t="str">
            <v>IZCUCHACA</v>
          </cell>
          <cell r="F897">
            <v>1183</v>
          </cell>
        </row>
        <row r="898">
          <cell r="A898" t="str">
            <v>090109</v>
          </cell>
          <cell r="B898" t="str">
            <v>09</v>
          </cell>
          <cell r="C898" t="str">
            <v>01</v>
          </cell>
          <cell r="D898" t="str">
            <v>09</v>
          </cell>
          <cell r="E898" t="str">
            <v>LARIA</v>
          </cell>
          <cell r="F898">
            <v>1434</v>
          </cell>
        </row>
        <row r="899">
          <cell r="A899" t="str">
            <v>090110</v>
          </cell>
          <cell r="B899" t="str">
            <v>09</v>
          </cell>
          <cell r="C899" t="str">
            <v>01</v>
          </cell>
          <cell r="D899" t="str">
            <v>10</v>
          </cell>
          <cell r="E899" t="str">
            <v>MANTA</v>
          </cell>
          <cell r="F899">
            <v>1237</v>
          </cell>
        </row>
        <row r="900">
          <cell r="A900" t="str">
            <v>090111</v>
          </cell>
          <cell r="B900" t="str">
            <v>09</v>
          </cell>
          <cell r="C900" t="str">
            <v>01</v>
          </cell>
          <cell r="D900" t="str">
            <v>11</v>
          </cell>
          <cell r="E900" t="str">
            <v>MARISCAL CACERES</v>
          </cell>
          <cell r="F900">
            <v>484</v>
          </cell>
        </row>
        <row r="901">
          <cell r="A901" t="str">
            <v>090112</v>
          </cell>
          <cell r="B901" t="str">
            <v>09</v>
          </cell>
          <cell r="C901" t="str">
            <v>01</v>
          </cell>
          <cell r="D901" t="str">
            <v>12</v>
          </cell>
          <cell r="E901" t="str">
            <v>MOYA</v>
          </cell>
          <cell r="F901">
            <v>1741</v>
          </cell>
        </row>
        <row r="902">
          <cell r="A902" t="str">
            <v>090113</v>
          </cell>
          <cell r="B902" t="str">
            <v>09</v>
          </cell>
          <cell r="C902" t="str">
            <v>01</v>
          </cell>
          <cell r="D902" t="str">
            <v>13</v>
          </cell>
          <cell r="E902" t="str">
            <v>NUEVO OCCORO</v>
          </cell>
          <cell r="F902">
            <v>2807</v>
          </cell>
        </row>
        <row r="903">
          <cell r="A903" t="str">
            <v>090114</v>
          </cell>
          <cell r="B903" t="str">
            <v>09</v>
          </cell>
          <cell r="C903" t="str">
            <v>01</v>
          </cell>
          <cell r="D903" t="str">
            <v>14</v>
          </cell>
          <cell r="E903" t="str">
            <v>PALCA</v>
          </cell>
          <cell r="F903">
            <v>3604</v>
          </cell>
        </row>
        <row r="904">
          <cell r="A904" t="str">
            <v>090115</v>
          </cell>
          <cell r="B904" t="str">
            <v>09</v>
          </cell>
          <cell r="C904" t="str">
            <v>01</v>
          </cell>
          <cell r="D904" t="str">
            <v>15</v>
          </cell>
          <cell r="E904" t="str">
            <v>PILCHACA</v>
          </cell>
          <cell r="F904">
            <v>804</v>
          </cell>
        </row>
        <row r="905">
          <cell r="A905" t="str">
            <v>090116</v>
          </cell>
          <cell r="B905" t="str">
            <v>09</v>
          </cell>
          <cell r="C905" t="str">
            <v>01</v>
          </cell>
          <cell r="D905" t="str">
            <v>16</v>
          </cell>
          <cell r="E905" t="str">
            <v>VILCA</v>
          </cell>
          <cell r="F905">
            <v>3200</v>
          </cell>
        </row>
        <row r="906">
          <cell r="A906" t="str">
            <v>090117</v>
          </cell>
          <cell r="B906" t="str">
            <v>09</v>
          </cell>
          <cell r="C906" t="str">
            <v>01</v>
          </cell>
          <cell r="D906" t="str">
            <v>17</v>
          </cell>
          <cell r="E906" t="str">
            <v>YAULI</v>
          </cell>
          <cell r="F906">
            <v>27049</v>
          </cell>
        </row>
        <row r="907">
          <cell r="A907" t="str">
            <v>090118</v>
          </cell>
          <cell r="B907" t="str">
            <v>09</v>
          </cell>
          <cell r="C907" t="str">
            <v>01</v>
          </cell>
          <cell r="D907" t="str">
            <v>18</v>
          </cell>
          <cell r="E907" t="str">
            <v>ASCENSION</v>
          </cell>
          <cell r="F907">
            <v>11051</v>
          </cell>
        </row>
        <row r="908">
          <cell r="A908" t="str">
            <v>090119</v>
          </cell>
          <cell r="B908" t="str">
            <v>09</v>
          </cell>
          <cell r="C908" t="str">
            <v>01</v>
          </cell>
          <cell r="D908" t="str">
            <v>19</v>
          </cell>
          <cell r="E908" t="str">
            <v>HUANDO</v>
          </cell>
          <cell r="F908">
            <v>9133</v>
          </cell>
        </row>
        <row r="909">
          <cell r="A909" t="str">
            <v>090200</v>
          </cell>
          <cell r="B909" t="str">
            <v>09</v>
          </cell>
          <cell r="C909" t="str">
            <v>02</v>
          </cell>
          <cell r="D909" t="str">
            <v>00</v>
          </cell>
          <cell r="E909" t="str">
            <v>ACOBAMBA</v>
          </cell>
          <cell r="F909">
            <v>68938</v>
          </cell>
        </row>
        <row r="910">
          <cell r="A910" t="str">
            <v>090201</v>
          </cell>
          <cell r="B910" t="str">
            <v>09</v>
          </cell>
          <cell r="C910" t="str">
            <v>02</v>
          </cell>
          <cell r="D910" t="str">
            <v>01</v>
          </cell>
          <cell r="E910" t="str">
            <v>ACOBAMBA</v>
          </cell>
          <cell r="F910">
            <v>10620</v>
          </cell>
        </row>
        <row r="911">
          <cell r="A911" t="str">
            <v>090202</v>
          </cell>
          <cell r="B911" t="str">
            <v>09</v>
          </cell>
          <cell r="C911" t="str">
            <v>02</v>
          </cell>
          <cell r="D911" t="str">
            <v>02</v>
          </cell>
          <cell r="E911" t="str">
            <v>ANDABAMBA</v>
          </cell>
          <cell r="F911">
            <v>4293</v>
          </cell>
        </row>
        <row r="912">
          <cell r="A912" t="str">
            <v>090203</v>
          </cell>
          <cell r="B912" t="str">
            <v>09</v>
          </cell>
          <cell r="C912" t="str">
            <v>02</v>
          </cell>
          <cell r="D912" t="str">
            <v>03</v>
          </cell>
          <cell r="E912" t="str">
            <v>ANTA</v>
          </cell>
          <cell r="F912">
            <v>6673</v>
          </cell>
        </row>
        <row r="913">
          <cell r="A913" t="str">
            <v>090204</v>
          </cell>
          <cell r="B913" t="str">
            <v>09</v>
          </cell>
          <cell r="C913" t="str">
            <v>02</v>
          </cell>
          <cell r="D913" t="str">
            <v>04</v>
          </cell>
          <cell r="E913" t="str">
            <v>CAJA</v>
          </cell>
          <cell r="F913">
            <v>3070</v>
          </cell>
        </row>
        <row r="914">
          <cell r="A914" t="str">
            <v>090205</v>
          </cell>
          <cell r="B914" t="str">
            <v>09</v>
          </cell>
          <cell r="C914" t="str">
            <v>02</v>
          </cell>
          <cell r="D914" t="str">
            <v>05</v>
          </cell>
          <cell r="E914" t="str">
            <v>MARCAS</v>
          </cell>
          <cell r="F914">
            <v>2433</v>
          </cell>
        </row>
        <row r="915">
          <cell r="A915" t="str">
            <v>090206</v>
          </cell>
          <cell r="B915" t="str">
            <v>09</v>
          </cell>
          <cell r="C915" t="str">
            <v>02</v>
          </cell>
          <cell r="D915" t="str">
            <v>06</v>
          </cell>
          <cell r="E915" t="str">
            <v>PAUCARA</v>
          </cell>
          <cell r="F915">
            <v>30680</v>
          </cell>
        </row>
        <row r="916">
          <cell r="A916" t="str">
            <v>090207</v>
          </cell>
          <cell r="B916" t="str">
            <v>09</v>
          </cell>
          <cell r="C916" t="str">
            <v>02</v>
          </cell>
          <cell r="D916" t="str">
            <v>07</v>
          </cell>
          <cell r="E916" t="str">
            <v>POMACOCHA</v>
          </cell>
          <cell r="F916">
            <v>3953</v>
          </cell>
        </row>
        <row r="917">
          <cell r="A917" t="str">
            <v>090208</v>
          </cell>
          <cell r="B917" t="str">
            <v>09</v>
          </cell>
          <cell r="C917" t="str">
            <v>02</v>
          </cell>
          <cell r="D917" t="str">
            <v>08</v>
          </cell>
          <cell r="E917" t="str">
            <v>ROSARIO</v>
          </cell>
          <cell r="F917">
            <v>7216</v>
          </cell>
        </row>
        <row r="918">
          <cell r="A918" t="str">
            <v>090300</v>
          </cell>
          <cell r="B918" t="str">
            <v>09</v>
          </cell>
          <cell r="C918" t="str">
            <v>03</v>
          </cell>
          <cell r="D918" t="str">
            <v>00</v>
          </cell>
          <cell r="E918" t="str">
            <v>ANGARAES</v>
          </cell>
          <cell r="F918">
            <v>55096</v>
          </cell>
        </row>
        <row r="919">
          <cell r="A919" t="str">
            <v>090301</v>
          </cell>
          <cell r="B919" t="str">
            <v>09</v>
          </cell>
          <cell r="C919" t="str">
            <v>03</v>
          </cell>
          <cell r="D919" t="str">
            <v>01</v>
          </cell>
          <cell r="E919" t="str">
            <v>LIRCAY</v>
          </cell>
          <cell r="F919">
            <v>25988</v>
          </cell>
        </row>
        <row r="920">
          <cell r="A920" t="str">
            <v>090302</v>
          </cell>
          <cell r="B920" t="str">
            <v>09</v>
          </cell>
          <cell r="C920" t="str">
            <v>03</v>
          </cell>
          <cell r="D920" t="str">
            <v>02</v>
          </cell>
          <cell r="E920" t="str">
            <v>ANCHONGA</v>
          </cell>
          <cell r="F920">
            <v>7788</v>
          </cell>
        </row>
        <row r="921">
          <cell r="A921" t="str">
            <v>090303</v>
          </cell>
          <cell r="B921" t="str">
            <v>09</v>
          </cell>
          <cell r="C921" t="str">
            <v>03</v>
          </cell>
          <cell r="D921" t="str">
            <v>03</v>
          </cell>
          <cell r="E921" t="str">
            <v>CALLANMARCA</v>
          </cell>
          <cell r="F921">
            <v>1031</v>
          </cell>
        </row>
        <row r="922">
          <cell r="A922" t="str">
            <v>090304</v>
          </cell>
          <cell r="B922" t="str">
            <v>09</v>
          </cell>
          <cell r="C922" t="str">
            <v>03</v>
          </cell>
          <cell r="D922" t="str">
            <v>04</v>
          </cell>
          <cell r="E922" t="str">
            <v>CCOCHACCASA</v>
          </cell>
          <cell r="F922">
            <v>3504</v>
          </cell>
        </row>
        <row r="923">
          <cell r="A923" t="str">
            <v>090305</v>
          </cell>
          <cell r="B923" t="str">
            <v>09</v>
          </cell>
          <cell r="C923" t="str">
            <v>03</v>
          </cell>
          <cell r="D923" t="str">
            <v>05</v>
          </cell>
          <cell r="E923" t="str">
            <v>CHINCHO</v>
          </cell>
          <cell r="F923">
            <v>1260</v>
          </cell>
        </row>
        <row r="924">
          <cell r="A924" t="str">
            <v>090306</v>
          </cell>
          <cell r="B924" t="str">
            <v>09</v>
          </cell>
          <cell r="C924" t="str">
            <v>03</v>
          </cell>
          <cell r="D924" t="str">
            <v>06</v>
          </cell>
          <cell r="E924" t="str">
            <v>CONGALLA</v>
          </cell>
          <cell r="F924">
            <v>4997</v>
          </cell>
        </row>
        <row r="925">
          <cell r="A925" t="str">
            <v>090307</v>
          </cell>
          <cell r="B925" t="str">
            <v>09</v>
          </cell>
          <cell r="C925" t="str">
            <v>03</v>
          </cell>
          <cell r="D925" t="str">
            <v>07</v>
          </cell>
          <cell r="E925" t="str">
            <v>HUANCA-HUANCA</v>
          </cell>
          <cell r="F925">
            <v>1733</v>
          </cell>
        </row>
        <row r="926">
          <cell r="A926" t="str">
            <v>090308</v>
          </cell>
          <cell r="B926" t="str">
            <v>09</v>
          </cell>
          <cell r="C926" t="str">
            <v>03</v>
          </cell>
          <cell r="D926" t="str">
            <v>08</v>
          </cell>
          <cell r="E926" t="str">
            <v>HUAYLLAY GRANDE</v>
          </cell>
          <cell r="F926">
            <v>1462</v>
          </cell>
        </row>
        <row r="927">
          <cell r="A927" t="str">
            <v>090309</v>
          </cell>
          <cell r="B927" t="str">
            <v>09</v>
          </cell>
          <cell r="C927" t="str">
            <v>03</v>
          </cell>
          <cell r="D927" t="str">
            <v>09</v>
          </cell>
          <cell r="E927" t="str">
            <v>JULCAMARCA</v>
          </cell>
          <cell r="F927">
            <v>1338</v>
          </cell>
        </row>
        <row r="928">
          <cell r="A928" t="str">
            <v>090310</v>
          </cell>
          <cell r="B928" t="str">
            <v>09</v>
          </cell>
          <cell r="C928" t="str">
            <v>03</v>
          </cell>
          <cell r="D928" t="str">
            <v>10</v>
          </cell>
          <cell r="E928" t="str">
            <v>SAN ANTONIO DE ANTAPARCO</v>
          </cell>
          <cell r="F928">
            <v>976</v>
          </cell>
        </row>
        <row r="929">
          <cell r="A929" t="str">
            <v>090311</v>
          </cell>
          <cell r="B929" t="str">
            <v>09</v>
          </cell>
          <cell r="C929" t="str">
            <v>03</v>
          </cell>
          <cell r="D929" t="str">
            <v>11</v>
          </cell>
          <cell r="E929" t="str">
            <v>SANTO TOMAS DE PATA</v>
          </cell>
          <cell r="F929">
            <v>1555</v>
          </cell>
        </row>
        <row r="930">
          <cell r="A930" t="str">
            <v>090312</v>
          </cell>
          <cell r="B930" t="str">
            <v>09</v>
          </cell>
          <cell r="C930" t="str">
            <v>03</v>
          </cell>
          <cell r="D930" t="str">
            <v>12</v>
          </cell>
          <cell r="E930" t="str">
            <v>SECCLLA</v>
          </cell>
          <cell r="F930">
            <v>3464</v>
          </cell>
        </row>
        <row r="931">
          <cell r="A931" t="str">
            <v>090400</v>
          </cell>
          <cell r="B931" t="str">
            <v>09</v>
          </cell>
          <cell r="C931" t="str">
            <v>04</v>
          </cell>
          <cell r="D931" t="str">
            <v>00</v>
          </cell>
          <cell r="E931" t="str">
            <v>CASTROVIRREYNA</v>
          </cell>
          <cell r="F931">
            <v>20661</v>
          </cell>
        </row>
        <row r="932">
          <cell r="A932" t="str">
            <v>090401</v>
          </cell>
          <cell r="B932" t="str">
            <v>09</v>
          </cell>
          <cell r="C932" t="str">
            <v>04</v>
          </cell>
          <cell r="D932" t="str">
            <v>01</v>
          </cell>
          <cell r="E932" t="str">
            <v>CASTROVIRREYNA</v>
          </cell>
          <cell r="F932">
            <v>4051</v>
          </cell>
        </row>
        <row r="933">
          <cell r="A933" t="str">
            <v>090402</v>
          </cell>
          <cell r="B933" t="str">
            <v>09</v>
          </cell>
          <cell r="C933" t="str">
            <v>04</v>
          </cell>
          <cell r="D933" t="str">
            <v>02</v>
          </cell>
          <cell r="E933" t="str">
            <v>ARMA</v>
          </cell>
          <cell r="F933">
            <v>1642</v>
          </cell>
        </row>
        <row r="934">
          <cell r="A934" t="str">
            <v>090403</v>
          </cell>
          <cell r="B934" t="str">
            <v>09</v>
          </cell>
          <cell r="C934" t="str">
            <v>04</v>
          </cell>
          <cell r="D934" t="str">
            <v>03</v>
          </cell>
          <cell r="E934" t="str">
            <v>AURAHUA</v>
          </cell>
          <cell r="F934">
            <v>2496</v>
          </cell>
        </row>
        <row r="935">
          <cell r="A935" t="str">
            <v>090404</v>
          </cell>
          <cell r="B935" t="str">
            <v>09</v>
          </cell>
          <cell r="C935" t="str">
            <v>04</v>
          </cell>
          <cell r="D935" t="str">
            <v>04</v>
          </cell>
          <cell r="E935" t="str">
            <v>CAPILLAS</v>
          </cell>
          <cell r="F935">
            <v>2028</v>
          </cell>
        </row>
        <row r="936">
          <cell r="A936" t="str">
            <v>090405</v>
          </cell>
          <cell r="B936" t="str">
            <v>09</v>
          </cell>
          <cell r="C936" t="str">
            <v>04</v>
          </cell>
          <cell r="D936" t="str">
            <v>05</v>
          </cell>
          <cell r="E936" t="str">
            <v>CHUPAMARCA</v>
          </cell>
          <cell r="F936">
            <v>1288</v>
          </cell>
        </row>
        <row r="937">
          <cell r="A937" t="str">
            <v>090406</v>
          </cell>
          <cell r="B937" t="str">
            <v>09</v>
          </cell>
          <cell r="C937" t="str">
            <v>04</v>
          </cell>
          <cell r="D937" t="str">
            <v>06</v>
          </cell>
          <cell r="E937" t="str">
            <v>COCAS</v>
          </cell>
          <cell r="F937">
            <v>939</v>
          </cell>
        </row>
        <row r="938">
          <cell r="A938" t="str">
            <v>090407</v>
          </cell>
          <cell r="B938" t="str">
            <v>09</v>
          </cell>
          <cell r="C938" t="str">
            <v>04</v>
          </cell>
          <cell r="D938" t="str">
            <v>07</v>
          </cell>
          <cell r="E938" t="str">
            <v>HUACHOS</v>
          </cell>
          <cell r="F938">
            <v>1466</v>
          </cell>
        </row>
        <row r="939">
          <cell r="A939" t="str">
            <v>090408</v>
          </cell>
          <cell r="B939" t="str">
            <v>09</v>
          </cell>
          <cell r="C939" t="str">
            <v>04</v>
          </cell>
          <cell r="D939" t="str">
            <v>08</v>
          </cell>
          <cell r="E939" t="str">
            <v>HUAMATAMBO</v>
          </cell>
          <cell r="F939">
            <v>454</v>
          </cell>
        </row>
        <row r="940">
          <cell r="A940" t="str">
            <v>090409</v>
          </cell>
          <cell r="B940" t="str">
            <v>09</v>
          </cell>
          <cell r="C940" t="str">
            <v>04</v>
          </cell>
          <cell r="D940" t="str">
            <v>09</v>
          </cell>
          <cell r="E940" t="str">
            <v>MOLLEPAMPA</v>
          </cell>
          <cell r="F940">
            <v>1686</v>
          </cell>
        </row>
        <row r="941">
          <cell r="A941" t="str">
            <v>090410</v>
          </cell>
          <cell r="B941" t="str">
            <v>09</v>
          </cell>
          <cell r="C941" t="str">
            <v>04</v>
          </cell>
          <cell r="D941" t="str">
            <v>10</v>
          </cell>
          <cell r="E941" t="str">
            <v>SAN JUAN</v>
          </cell>
          <cell r="F941">
            <v>678</v>
          </cell>
        </row>
        <row r="942">
          <cell r="A942" t="str">
            <v>090411</v>
          </cell>
          <cell r="B942" t="str">
            <v>09</v>
          </cell>
          <cell r="C942" t="str">
            <v>04</v>
          </cell>
          <cell r="D942" t="str">
            <v>11</v>
          </cell>
          <cell r="E942" t="str">
            <v>SANTA ANA</v>
          </cell>
          <cell r="F942">
            <v>1163</v>
          </cell>
        </row>
        <row r="943">
          <cell r="A943" t="str">
            <v>090412</v>
          </cell>
          <cell r="B943" t="str">
            <v>09</v>
          </cell>
          <cell r="C943" t="str">
            <v>04</v>
          </cell>
          <cell r="D943" t="str">
            <v>12</v>
          </cell>
          <cell r="E943" t="str">
            <v>TANTARA</v>
          </cell>
          <cell r="F943">
            <v>726</v>
          </cell>
        </row>
        <row r="944">
          <cell r="A944" t="str">
            <v>090413</v>
          </cell>
          <cell r="B944" t="str">
            <v>09</v>
          </cell>
          <cell r="C944" t="str">
            <v>04</v>
          </cell>
          <cell r="D944" t="str">
            <v>13</v>
          </cell>
          <cell r="E944" t="str">
            <v>TICRAPO</v>
          </cell>
          <cell r="F944">
            <v>2044</v>
          </cell>
        </row>
        <row r="945">
          <cell r="A945" t="str">
            <v>090500</v>
          </cell>
          <cell r="B945" t="str">
            <v>09</v>
          </cell>
          <cell r="C945" t="str">
            <v>05</v>
          </cell>
          <cell r="D945" t="str">
            <v>00</v>
          </cell>
          <cell r="E945" t="str">
            <v>CHURCAMPA</v>
          </cell>
          <cell r="F945">
            <v>44027</v>
          </cell>
        </row>
        <row r="946">
          <cell r="A946" t="str">
            <v>090501</v>
          </cell>
          <cell r="B946" t="str">
            <v>09</v>
          </cell>
          <cell r="C946" t="str">
            <v>05</v>
          </cell>
          <cell r="D946" t="str">
            <v>01</v>
          </cell>
          <cell r="E946" t="str">
            <v>CHURCAMPA</v>
          </cell>
          <cell r="F946">
            <v>6518</v>
          </cell>
        </row>
        <row r="947">
          <cell r="A947" t="str">
            <v>090502</v>
          </cell>
          <cell r="B947" t="str">
            <v>09</v>
          </cell>
          <cell r="C947" t="str">
            <v>05</v>
          </cell>
          <cell r="D947" t="str">
            <v>02</v>
          </cell>
          <cell r="E947" t="str">
            <v>ANCO</v>
          </cell>
          <cell r="F947">
            <v>9744</v>
          </cell>
        </row>
        <row r="948">
          <cell r="A948" t="str">
            <v>090503</v>
          </cell>
          <cell r="B948" t="str">
            <v>09</v>
          </cell>
          <cell r="C948" t="str">
            <v>05</v>
          </cell>
          <cell r="D948" t="str">
            <v>03</v>
          </cell>
          <cell r="E948" t="str">
            <v>CHINCHIHUASI</v>
          </cell>
          <cell r="F948">
            <v>4158</v>
          </cell>
        </row>
        <row r="949">
          <cell r="A949" t="str">
            <v>090504</v>
          </cell>
          <cell r="B949" t="str">
            <v>09</v>
          </cell>
          <cell r="C949" t="str">
            <v>05</v>
          </cell>
          <cell r="D949" t="str">
            <v>04</v>
          </cell>
          <cell r="E949" t="str">
            <v>EL CARMEN</v>
          </cell>
          <cell r="F949">
            <v>3325</v>
          </cell>
        </row>
        <row r="950">
          <cell r="A950" t="str">
            <v>090505</v>
          </cell>
          <cell r="B950" t="str">
            <v>09</v>
          </cell>
          <cell r="C950" t="str">
            <v>05</v>
          </cell>
          <cell r="D950" t="str">
            <v>05</v>
          </cell>
          <cell r="E950" t="str">
            <v>LA MERCED</v>
          </cell>
          <cell r="F950">
            <v>635</v>
          </cell>
        </row>
        <row r="951">
          <cell r="A951" t="str">
            <v>090506</v>
          </cell>
          <cell r="B951" t="str">
            <v>09</v>
          </cell>
          <cell r="C951" t="str">
            <v>05</v>
          </cell>
          <cell r="D951" t="str">
            <v>06</v>
          </cell>
          <cell r="E951" t="str">
            <v>LOCROJA</v>
          </cell>
          <cell r="F951">
            <v>5107</v>
          </cell>
        </row>
        <row r="952">
          <cell r="A952" t="str">
            <v>090507</v>
          </cell>
          <cell r="B952" t="str">
            <v>09</v>
          </cell>
          <cell r="C952" t="str">
            <v>05</v>
          </cell>
          <cell r="D952" t="str">
            <v>07</v>
          </cell>
          <cell r="E952" t="str">
            <v>PAUCARBAMBA</v>
          </cell>
          <cell r="F952">
            <v>6273</v>
          </cell>
        </row>
        <row r="953">
          <cell r="A953" t="str">
            <v>090508</v>
          </cell>
          <cell r="B953" t="str">
            <v>09</v>
          </cell>
          <cell r="C953" t="str">
            <v>05</v>
          </cell>
          <cell r="D953" t="str">
            <v>08</v>
          </cell>
          <cell r="E953" t="str">
            <v>SAN MIGUEL DE MAYOCC</v>
          </cell>
          <cell r="F953">
            <v>930</v>
          </cell>
        </row>
        <row r="954">
          <cell r="A954" t="str">
            <v>090509</v>
          </cell>
          <cell r="B954" t="str">
            <v>09</v>
          </cell>
          <cell r="C954" t="str">
            <v>05</v>
          </cell>
          <cell r="D954" t="str">
            <v>09</v>
          </cell>
          <cell r="E954" t="str">
            <v>SAN PEDRO DE CORIS</v>
          </cell>
          <cell r="F954">
            <v>4287</v>
          </cell>
        </row>
        <row r="955">
          <cell r="A955" t="str">
            <v>090510</v>
          </cell>
          <cell r="B955" t="str">
            <v>09</v>
          </cell>
          <cell r="C955" t="str">
            <v>05</v>
          </cell>
          <cell r="D955" t="str">
            <v>10</v>
          </cell>
          <cell r="E955" t="str">
            <v>PACHAMARCA</v>
          </cell>
          <cell r="F955">
            <v>3050</v>
          </cell>
        </row>
        <row r="956">
          <cell r="A956" t="str">
            <v>090600</v>
          </cell>
          <cell r="B956" t="str">
            <v>09</v>
          </cell>
          <cell r="C956" t="str">
            <v>06</v>
          </cell>
          <cell r="D956" t="str">
            <v>00</v>
          </cell>
          <cell r="E956" t="str">
            <v>HUAYTARA</v>
          </cell>
          <cell r="F956">
            <v>29844</v>
          </cell>
        </row>
        <row r="957">
          <cell r="A957" t="str">
            <v>090601</v>
          </cell>
          <cell r="B957" t="str">
            <v>09</v>
          </cell>
          <cell r="C957" t="str">
            <v>06</v>
          </cell>
          <cell r="D957" t="str">
            <v>01</v>
          </cell>
          <cell r="E957" t="str">
            <v>HUAYTARA</v>
          </cell>
          <cell r="F957">
            <v>2511</v>
          </cell>
        </row>
        <row r="958">
          <cell r="A958" t="str">
            <v>090602</v>
          </cell>
          <cell r="B958" t="str">
            <v>09</v>
          </cell>
          <cell r="C958" t="str">
            <v>06</v>
          </cell>
          <cell r="D958" t="str">
            <v>02</v>
          </cell>
          <cell r="E958" t="str">
            <v>AYAVI</v>
          </cell>
          <cell r="F958">
            <v>1235</v>
          </cell>
        </row>
        <row r="959">
          <cell r="A959" t="str">
            <v>090603</v>
          </cell>
          <cell r="B959" t="str">
            <v>09</v>
          </cell>
          <cell r="C959" t="str">
            <v>06</v>
          </cell>
          <cell r="D959" t="str">
            <v>03</v>
          </cell>
          <cell r="E959" t="str">
            <v>CORDOVA</v>
          </cell>
          <cell r="F959">
            <v>2775</v>
          </cell>
        </row>
        <row r="960">
          <cell r="A960" t="str">
            <v>090604</v>
          </cell>
          <cell r="B960" t="str">
            <v>09</v>
          </cell>
          <cell r="C960" t="str">
            <v>06</v>
          </cell>
          <cell r="D960" t="str">
            <v>04</v>
          </cell>
          <cell r="E960" t="str">
            <v>HUAYACUNDO ARMA</v>
          </cell>
          <cell r="F960">
            <v>456</v>
          </cell>
        </row>
        <row r="961">
          <cell r="A961" t="str">
            <v>090605</v>
          </cell>
          <cell r="B961" t="str">
            <v>09</v>
          </cell>
          <cell r="C961" t="str">
            <v>06</v>
          </cell>
          <cell r="D961" t="str">
            <v>05</v>
          </cell>
          <cell r="E961" t="str">
            <v>LARAMARCA</v>
          </cell>
          <cell r="F961">
            <v>1980</v>
          </cell>
        </row>
        <row r="962">
          <cell r="A962" t="str">
            <v>090606</v>
          </cell>
          <cell r="B962" t="str">
            <v>09</v>
          </cell>
          <cell r="C962" t="str">
            <v>06</v>
          </cell>
          <cell r="D962" t="str">
            <v>06</v>
          </cell>
          <cell r="E962" t="str">
            <v>OCOYO</v>
          </cell>
          <cell r="F962">
            <v>1564</v>
          </cell>
        </row>
        <row r="963">
          <cell r="A963" t="str">
            <v>090607</v>
          </cell>
          <cell r="B963" t="str">
            <v>09</v>
          </cell>
          <cell r="C963" t="str">
            <v>06</v>
          </cell>
          <cell r="D963" t="str">
            <v>07</v>
          </cell>
          <cell r="E963" t="str">
            <v>PILPICHACA</v>
          </cell>
          <cell r="F963">
            <v>5988</v>
          </cell>
        </row>
        <row r="964">
          <cell r="A964" t="str">
            <v>090608</v>
          </cell>
          <cell r="B964" t="str">
            <v>09</v>
          </cell>
          <cell r="C964" t="str">
            <v>06</v>
          </cell>
          <cell r="D964" t="str">
            <v>08</v>
          </cell>
          <cell r="E964" t="str">
            <v>QUERCO</v>
          </cell>
          <cell r="F964">
            <v>1233</v>
          </cell>
        </row>
        <row r="965">
          <cell r="A965" t="str">
            <v>090609</v>
          </cell>
          <cell r="B965" t="str">
            <v>09</v>
          </cell>
          <cell r="C965" t="str">
            <v>06</v>
          </cell>
          <cell r="D965" t="str">
            <v>09</v>
          </cell>
          <cell r="E965" t="str">
            <v>QUITO-ARMA</v>
          </cell>
          <cell r="F965">
            <v>912</v>
          </cell>
        </row>
        <row r="966">
          <cell r="A966" t="str">
            <v>090610</v>
          </cell>
          <cell r="B966" t="str">
            <v>09</v>
          </cell>
          <cell r="C966" t="str">
            <v>06</v>
          </cell>
          <cell r="D966" t="str">
            <v>10</v>
          </cell>
          <cell r="E966" t="str">
            <v>SAN ANTONIO DE CUSICANCHA</v>
          </cell>
          <cell r="F966">
            <v>2290</v>
          </cell>
        </row>
        <row r="967">
          <cell r="A967" t="str">
            <v>090611</v>
          </cell>
          <cell r="B967" t="str">
            <v>09</v>
          </cell>
          <cell r="C967" t="str">
            <v>06</v>
          </cell>
          <cell r="D967" t="str">
            <v>11</v>
          </cell>
          <cell r="E967" t="str">
            <v>SAN FRANCISCO DE SANGAYAICO</v>
          </cell>
          <cell r="F967">
            <v>1009</v>
          </cell>
        </row>
        <row r="968">
          <cell r="A968" t="str">
            <v>090612</v>
          </cell>
          <cell r="B968" t="str">
            <v>09</v>
          </cell>
          <cell r="C968" t="str">
            <v>06</v>
          </cell>
          <cell r="D968" t="str">
            <v>12</v>
          </cell>
          <cell r="E968" t="str">
            <v>SAN ISIDRO</v>
          </cell>
          <cell r="F968">
            <v>784</v>
          </cell>
        </row>
        <row r="969">
          <cell r="A969" t="str">
            <v>090613</v>
          </cell>
          <cell r="B969" t="str">
            <v>09</v>
          </cell>
          <cell r="C969" t="str">
            <v>06</v>
          </cell>
          <cell r="D969" t="str">
            <v>13</v>
          </cell>
          <cell r="E969" t="str">
            <v>SANTIAGO DE CHOCORVOS</v>
          </cell>
          <cell r="F969">
            <v>3959</v>
          </cell>
        </row>
        <row r="970">
          <cell r="A970" t="str">
            <v>090614</v>
          </cell>
          <cell r="B970" t="str">
            <v>09</v>
          </cell>
          <cell r="C970" t="str">
            <v>06</v>
          </cell>
          <cell r="D970" t="str">
            <v>14</v>
          </cell>
          <cell r="E970" t="str">
            <v>SANTIAGO DE QUIRAHUARA</v>
          </cell>
          <cell r="F970">
            <v>857</v>
          </cell>
        </row>
        <row r="971">
          <cell r="A971" t="str">
            <v>090615</v>
          </cell>
          <cell r="B971" t="str">
            <v>09</v>
          </cell>
          <cell r="C971" t="str">
            <v>06</v>
          </cell>
          <cell r="D971" t="str">
            <v>15</v>
          </cell>
          <cell r="E971" t="str">
            <v>SANTO DOMINGO DE CAPILLAS</v>
          </cell>
          <cell r="F971">
            <v>1025</v>
          </cell>
        </row>
        <row r="972">
          <cell r="A972" t="str">
            <v>090616</v>
          </cell>
          <cell r="B972" t="str">
            <v>09</v>
          </cell>
          <cell r="C972" t="str">
            <v>06</v>
          </cell>
          <cell r="D972" t="str">
            <v>16</v>
          </cell>
          <cell r="E972" t="str">
            <v>TAMBO</v>
          </cell>
          <cell r="F972">
            <v>1266</v>
          </cell>
        </row>
        <row r="973">
          <cell r="A973" t="str">
            <v>090700</v>
          </cell>
          <cell r="B973" t="str">
            <v>09</v>
          </cell>
          <cell r="C973" t="str">
            <v>07</v>
          </cell>
          <cell r="D973" t="str">
            <v>00</v>
          </cell>
          <cell r="E973" t="str">
            <v>TAYACAJA</v>
          </cell>
          <cell r="F973">
            <v>107627</v>
          </cell>
        </row>
        <row r="974">
          <cell r="A974" t="str">
            <v>090701</v>
          </cell>
          <cell r="B974" t="str">
            <v>09</v>
          </cell>
          <cell r="C974" t="str">
            <v>07</v>
          </cell>
          <cell r="D974" t="str">
            <v>01</v>
          </cell>
          <cell r="E974" t="str">
            <v>PAMPAS</v>
          </cell>
          <cell r="F974">
            <v>12980</v>
          </cell>
        </row>
        <row r="975">
          <cell r="A975" t="str">
            <v>090702</v>
          </cell>
          <cell r="B975" t="str">
            <v>09</v>
          </cell>
          <cell r="C975" t="str">
            <v>07</v>
          </cell>
          <cell r="D975" t="str">
            <v>02</v>
          </cell>
          <cell r="E975" t="str">
            <v>ACOSTAMBO</v>
          </cell>
          <cell r="F975">
            <v>5178</v>
          </cell>
        </row>
        <row r="976">
          <cell r="A976" t="str">
            <v>090703</v>
          </cell>
          <cell r="B976" t="str">
            <v>09</v>
          </cell>
          <cell r="C976" t="str">
            <v>07</v>
          </cell>
          <cell r="D976" t="str">
            <v>03</v>
          </cell>
          <cell r="E976" t="str">
            <v>ACRAQUIA</v>
          </cell>
          <cell r="F976">
            <v>5127</v>
          </cell>
        </row>
        <row r="977">
          <cell r="A977" t="str">
            <v>090704</v>
          </cell>
          <cell r="B977" t="str">
            <v>09</v>
          </cell>
          <cell r="C977" t="str">
            <v>07</v>
          </cell>
          <cell r="D977" t="str">
            <v>04</v>
          </cell>
          <cell r="E977" t="str">
            <v>AHUAYCHA</v>
          </cell>
          <cell r="F977">
            <v>6346</v>
          </cell>
        </row>
        <row r="978">
          <cell r="A978" t="str">
            <v>090705</v>
          </cell>
          <cell r="B978" t="str">
            <v>09</v>
          </cell>
          <cell r="C978" t="str">
            <v>07</v>
          </cell>
          <cell r="D978" t="str">
            <v>05</v>
          </cell>
          <cell r="E978" t="str">
            <v>COLCABAMBA</v>
          </cell>
          <cell r="F978">
            <v>22019</v>
          </cell>
        </row>
        <row r="979">
          <cell r="A979" t="str">
            <v>090706</v>
          </cell>
          <cell r="B979" t="str">
            <v>09</v>
          </cell>
          <cell r="C979" t="str">
            <v>07</v>
          </cell>
          <cell r="D979" t="str">
            <v>06</v>
          </cell>
          <cell r="E979" t="str">
            <v>DANIEL HERNANDEZ</v>
          </cell>
          <cell r="F979">
            <v>10192</v>
          </cell>
        </row>
        <row r="980">
          <cell r="A980" t="str">
            <v>090707</v>
          </cell>
          <cell r="B980" t="str">
            <v>09</v>
          </cell>
          <cell r="C980" t="str">
            <v>07</v>
          </cell>
          <cell r="D980" t="str">
            <v>07</v>
          </cell>
          <cell r="E980" t="str">
            <v>HUACHOCOLPA</v>
          </cell>
          <cell r="F980">
            <v>3975</v>
          </cell>
        </row>
        <row r="981">
          <cell r="A981" t="str">
            <v>090709</v>
          </cell>
          <cell r="B981" t="str">
            <v>09</v>
          </cell>
          <cell r="C981" t="str">
            <v>07</v>
          </cell>
          <cell r="D981" t="str">
            <v>09</v>
          </cell>
          <cell r="E981" t="str">
            <v>HUARIBAMBA</v>
          </cell>
          <cell r="F981">
            <v>8285</v>
          </cell>
        </row>
        <row r="982">
          <cell r="A982" t="str">
            <v>090710</v>
          </cell>
          <cell r="B982" t="str">
            <v>09</v>
          </cell>
          <cell r="C982" t="str">
            <v>07</v>
          </cell>
          <cell r="D982" t="str">
            <v>10</v>
          </cell>
          <cell r="E982" t="str">
            <v>ÑAHUIMPUQUIO</v>
          </cell>
          <cell r="F982">
            <v>2651</v>
          </cell>
        </row>
        <row r="983">
          <cell r="A983" t="str">
            <v>090711</v>
          </cell>
          <cell r="B983" t="str">
            <v>09</v>
          </cell>
          <cell r="C983" t="str">
            <v>07</v>
          </cell>
          <cell r="D983" t="str">
            <v>11</v>
          </cell>
          <cell r="E983" t="str">
            <v>PAZOS</v>
          </cell>
          <cell r="F983">
            <v>8216</v>
          </cell>
        </row>
        <row r="984">
          <cell r="A984" t="str">
            <v>090713</v>
          </cell>
          <cell r="B984" t="str">
            <v>09</v>
          </cell>
          <cell r="C984" t="str">
            <v>07</v>
          </cell>
          <cell r="D984" t="str">
            <v>13</v>
          </cell>
          <cell r="E984" t="str">
            <v>QUISHUAR</v>
          </cell>
          <cell r="F984">
            <v>1054</v>
          </cell>
        </row>
        <row r="985">
          <cell r="A985" t="str">
            <v>090714</v>
          </cell>
          <cell r="B985" t="str">
            <v>09</v>
          </cell>
          <cell r="C985" t="str">
            <v>07</v>
          </cell>
          <cell r="D985" t="str">
            <v>14</v>
          </cell>
          <cell r="E985" t="str">
            <v>SALCABAMBA</v>
          </cell>
          <cell r="F985">
            <v>5462</v>
          </cell>
        </row>
        <row r="986">
          <cell r="A986" t="str">
            <v>090715</v>
          </cell>
          <cell r="B986" t="str">
            <v>09</v>
          </cell>
          <cell r="C986" t="str">
            <v>07</v>
          </cell>
          <cell r="D986" t="str">
            <v>15</v>
          </cell>
          <cell r="E986" t="str">
            <v>SALCAHUASI</v>
          </cell>
          <cell r="F986">
            <v>3774</v>
          </cell>
        </row>
        <row r="987">
          <cell r="A987" t="str">
            <v>090716</v>
          </cell>
          <cell r="B987" t="str">
            <v>09</v>
          </cell>
          <cell r="C987" t="str">
            <v>07</v>
          </cell>
          <cell r="D987" t="str">
            <v>16</v>
          </cell>
          <cell r="E987" t="str">
            <v>SAN MARCOS DE ROCCHAC</v>
          </cell>
          <cell r="F987">
            <v>3083</v>
          </cell>
        </row>
        <row r="988">
          <cell r="A988" t="str">
            <v>090717</v>
          </cell>
          <cell r="B988" t="str">
            <v>09</v>
          </cell>
          <cell r="C988" t="str">
            <v>07</v>
          </cell>
          <cell r="D988" t="str">
            <v>17</v>
          </cell>
          <cell r="E988" t="str">
            <v>SURCUBAMBA</v>
          </cell>
          <cell r="F988">
            <v>5185</v>
          </cell>
        </row>
        <row r="989">
          <cell r="A989" t="str">
            <v>090718</v>
          </cell>
          <cell r="B989" t="str">
            <v>09</v>
          </cell>
          <cell r="C989" t="str">
            <v>07</v>
          </cell>
          <cell r="D989" t="str">
            <v>18</v>
          </cell>
          <cell r="E989" t="str">
            <v>TINTAY PUNCU</v>
          </cell>
          <cell r="F989">
            <v>4100</v>
          </cell>
        </row>
        <row r="990">
          <cell r="A990" t="str">
            <v>100000</v>
          </cell>
          <cell r="B990" t="str">
            <v>10</v>
          </cell>
          <cell r="C990" t="str">
            <v>00</v>
          </cell>
          <cell r="D990" t="str">
            <v>00</v>
          </cell>
          <cell r="E990" t="str">
            <v>HUANUCO</v>
          </cell>
          <cell r="F990">
            <v>770720</v>
          </cell>
        </row>
        <row r="991">
          <cell r="A991" t="str">
            <v>100100</v>
          </cell>
          <cell r="B991" t="str">
            <v>10</v>
          </cell>
          <cell r="C991" t="str">
            <v>01</v>
          </cell>
          <cell r="D991" t="str">
            <v>00</v>
          </cell>
          <cell r="E991" t="str">
            <v>HUANUCO</v>
          </cell>
          <cell r="F991">
            <v>268704</v>
          </cell>
        </row>
        <row r="992">
          <cell r="A992" t="str">
            <v>100101</v>
          </cell>
          <cell r="B992" t="str">
            <v>10</v>
          </cell>
          <cell r="C992" t="str">
            <v>01</v>
          </cell>
          <cell r="D992" t="str">
            <v>01</v>
          </cell>
          <cell r="E992" t="str">
            <v>HUANUCO</v>
          </cell>
          <cell r="F992">
            <v>75020</v>
          </cell>
        </row>
        <row r="993">
          <cell r="A993" t="str">
            <v>100102</v>
          </cell>
          <cell r="B993" t="str">
            <v>10</v>
          </cell>
          <cell r="C993" t="str">
            <v>01</v>
          </cell>
          <cell r="D993" t="str">
            <v>02</v>
          </cell>
          <cell r="E993" t="str">
            <v>AMARILIS</v>
          </cell>
          <cell r="F993">
            <v>70252</v>
          </cell>
        </row>
        <row r="994">
          <cell r="A994" t="str">
            <v>100103</v>
          </cell>
          <cell r="B994" t="str">
            <v>10</v>
          </cell>
          <cell r="C994" t="str">
            <v>01</v>
          </cell>
          <cell r="D994" t="str">
            <v>03</v>
          </cell>
          <cell r="E994" t="str">
            <v>CHINCHAO</v>
          </cell>
          <cell r="F994">
            <v>27053</v>
          </cell>
        </row>
        <row r="995">
          <cell r="A995" t="str">
            <v>100104</v>
          </cell>
          <cell r="B995" t="str">
            <v>10</v>
          </cell>
          <cell r="C995" t="str">
            <v>01</v>
          </cell>
          <cell r="D995" t="str">
            <v>04</v>
          </cell>
          <cell r="E995" t="str">
            <v>CHURUBAMBA</v>
          </cell>
          <cell r="F995">
            <v>19373</v>
          </cell>
        </row>
        <row r="996">
          <cell r="A996" t="str">
            <v>100105</v>
          </cell>
          <cell r="B996" t="str">
            <v>10</v>
          </cell>
          <cell r="C996" t="str">
            <v>01</v>
          </cell>
          <cell r="D996" t="str">
            <v>05</v>
          </cell>
          <cell r="E996" t="str">
            <v>MARGOS</v>
          </cell>
          <cell r="F996">
            <v>11254</v>
          </cell>
        </row>
        <row r="997">
          <cell r="A997" t="str">
            <v>100106</v>
          </cell>
          <cell r="B997" t="str">
            <v>10</v>
          </cell>
          <cell r="C997" t="str">
            <v>01</v>
          </cell>
          <cell r="D997" t="str">
            <v>06</v>
          </cell>
          <cell r="E997" t="str">
            <v>QUISQUI</v>
          </cell>
          <cell r="F997">
            <v>5362</v>
          </cell>
        </row>
        <row r="998">
          <cell r="A998" t="str">
            <v>100107</v>
          </cell>
          <cell r="B998" t="str">
            <v>10</v>
          </cell>
          <cell r="C998" t="str">
            <v>01</v>
          </cell>
          <cell r="D998" t="str">
            <v>07</v>
          </cell>
          <cell r="E998" t="str">
            <v>SAN FRANCISCO DE CAYRAN</v>
          </cell>
          <cell r="F998">
            <v>5397</v>
          </cell>
        </row>
        <row r="999">
          <cell r="A999" t="str">
            <v>100108</v>
          </cell>
          <cell r="B999" t="str">
            <v>10</v>
          </cell>
          <cell r="C999" t="str">
            <v>01</v>
          </cell>
          <cell r="D999" t="str">
            <v>08</v>
          </cell>
          <cell r="E999" t="str">
            <v>SAN PEDRO DE CHAULAN</v>
          </cell>
          <cell r="F999">
            <v>5730</v>
          </cell>
        </row>
        <row r="1000">
          <cell r="A1000" t="str">
            <v>100109</v>
          </cell>
          <cell r="B1000" t="str">
            <v>10</v>
          </cell>
          <cell r="C1000" t="str">
            <v>01</v>
          </cell>
          <cell r="D1000" t="str">
            <v>09</v>
          </cell>
          <cell r="E1000" t="str">
            <v>SANTA MARIA DEL VALLE</v>
          </cell>
          <cell r="F1000">
            <v>19574</v>
          </cell>
        </row>
        <row r="1001">
          <cell r="A1001" t="str">
            <v>100110</v>
          </cell>
          <cell r="B1001" t="str">
            <v>10</v>
          </cell>
          <cell r="C1001" t="str">
            <v>01</v>
          </cell>
          <cell r="D1001" t="str">
            <v>10</v>
          </cell>
          <cell r="E1001" t="str">
            <v>YARUMAYO</v>
          </cell>
          <cell r="F1001">
            <v>2832</v>
          </cell>
        </row>
        <row r="1002">
          <cell r="A1002" t="str">
            <v>100111</v>
          </cell>
          <cell r="B1002" t="str">
            <v>10</v>
          </cell>
          <cell r="C1002" t="str">
            <v>01</v>
          </cell>
          <cell r="D1002" t="str">
            <v>11</v>
          </cell>
          <cell r="E1002" t="str">
            <v>PILLCO MARCA</v>
          </cell>
          <cell r="F1002">
            <v>26857</v>
          </cell>
        </row>
        <row r="1003">
          <cell r="A1003" t="str">
            <v>100200</v>
          </cell>
          <cell r="B1003" t="str">
            <v>10</v>
          </cell>
          <cell r="C1003" t="str">
            <v>02</v>
          </cell>
          <cell r="D1003" t="str">
            <v>00</v>
          </cell>
          <cell r="E1003" t="str">
            <v>AMBO</v>
          </cell>
          <cell r="F1003">
            <v>56320</v>
          </cell>
        </row>
        <row r="1004">
          <cell r="A1004" t="str">
            <v>100201</v>
          </cell>
          <cell r="B1004" t="str">
            <v>10</v>
          </cell>
          <cell r="C1004" t="str">
            <v>02</v>
          </cell>
          <cell r="D1004" t="str">
            <v>01</v>
          </cell>
          <cell r="E1004" t="str">
            <v>AMBO</v>
          </cell>
          <cell r="F1004">
            <v>16640</v>
          </cell>
        </row>
        <row r="1005">
          <cell r="A1005" t="str">
            <v>100202</v>
          </cell>
          <cell r="B1005" t="str">
            <v>10</v>
          </cell>
          <cell r="C1005" t="str">
            <v>02</v>
          </cell>
          <cell r="D1005" t="str">
            <v>02</v>
          </cell>
          <cell r="E1005" t="str">
            <v>CAYNA</v>
          </cell>
          <cell r="F1005">
            <v>4254</v>
          </cell>
        </row>
        <row r="1006">
          <cell r="A1006" t="str">
            <v>100203</v>
          </cell>
          <cell r="B1006" t="str">
            <v>10</v>
          </cell>
          <cell r="C1006" t="str">
            <v>02</v>
          </cell>
          <cell r="D1006" t="str">
            <v>03</v>
          </cell>
          <cell r="E1006" t="str">
            <v>COLPAS</v>
          </cell>
          <cell r="F1006">
            <v>2909</v>
          </cell>
        </row>
        <row r="1007">
          <cell r="A1007" t="str">
            <v>100204</v>
          </cell>
          <cell r="B1007" t="str">
            <v>10</v>
          </cell>
          <cell r="C1007" t="str">
            <v>02</v>
          </cell>
          <cell r="D1007" t="str">
            <v>04</v>
          </cell>
          <cell r="E1007" t="str">
            <v>CONCHAMARCA</v>
          </cell>
          <cell r="F1007">
            <v>5401</v>
          </cell>
        </row>
        <row r="1008">
          <cell r="A1008" t="str">
            <v>100205</v>
          </cell>
          <cell r="B1008" t="str">
            <v>10</v>
          </cell>
          <cell r="C1008" t="str">
            <v>02</v>
          </cell>
          <cell r="D1008" t="str">
            <v>05</v>
          </cell>
          <cell r="E1008" t="str">
            <v>HUACAR</v>
          </cell>
          <cell r="F1008">
            <v>8613</v>
          </cell>
        </row>
        <row r="1009">
          <cell r="A1009" t="str">
            <v>100206</v>
          </cell>
          <cell r="B1009" t="str">
            <v>10</v>
          </cell>
          <cell r="C1009" t="str">
            <v>02</v>
          </cell>
          <cell r="D1009" t="str">
            <v>06</v>
          </cell>
          <cell r="E1009" t="str">
            <v>SAN FRANCISCO</v>
          </cell>
          <cell r="F1009">
            <v>3846</v>
          </cell>
        </row>
        <row r="1010">
          <cell r="A1010" t="str">
            <v>100207</v>
          </cell>
          <cell r="B1010" t="str">
            <v>10</v>
          </cell>
          <cell r="C1010" t="str">
            <v>02</v>
          </cell>
          <cell r="D1010" t="str">
            <v>07</v>
          </cell>
          <cell r="E1010" t="str">
            <v>SAN RAFAEL</v>
          </cell>
          <cell r="F1010">
            <v>11294</v>
          </cell>
        </row>
        <row r="1011">
          <cell r="A1011" t="str">
            <v>100208</v>
          </cell>
          <cell r="B1011" t="str">
            <v>10</v>
          </cell>
          <cell r="C1011" t="str">
            <v>02</v>
          </cell>
          <cell r="D1011" t="str">
            <v>08</v>
          </cell>
          <cell r="E1011" t="str">
            <v>TOMAY KICHWA</v>
          </cell>
          <cell r="F1011">
            <v>3363</v>
          </cell>
        </row>
        <row r="1012">
          <cell r="A1012" t="str">
            <v>100300</v>
          </cell>
          <cell r="B1012" t="str">
            <v>10</v>
          </cell>
          <cell r="C1012" t="str">
            <v>03</v>
          </cell>
          <cell r="D1012" t="str">
            <v>00</v>
          </cell>
          <cell r="E1012" t="str">
            <v>DOS DE MAYO</v>
          </cell>
          <cell r="F1012">
            <v>44895</v>
          </cell>
        </row>
        <row r="1013">
          <cell r="A1013" t="str">
            <v>100301</v>
          </cell>
          <cell r="B1013" t="str">
            <v>10</v>
          </cell>
          <cell r="C1013" t="str">
            <v>03</v>
          </cell>
          <cell r="D1013" t="str">
            <v>01</v>
          </cell>
          <cell r="E1013" t="str">
            <v>LA UNION</v>
          </cell>
          <cell r="F1013">
            <v>6389</v>
          </cell>
        </row>
        <row r="1014">
          <cell r="A1014" t="str">
            <v>100307</v>
          </cell>
          <cell r="B1014" t="str">
            <v>10</v>
          </cell>
          <cell r="C1014" t="str">
            <v>03</v>
          </cell>
          <cell r="D1014" t="str">
            <v>07</v>
          </cell>
          <cell r="E1014" t="str">
            <v>CHUQUIS</v>
          </cell>
          <cell r="F1014">
            <v>4520</v>
          </cell>
        </row>
        <row r="1015">
          <cell r="A1015" t="str">
            <v>100311</v>
          </cell>
          <cell r="B1015" t="str">
            <v>10</v>
          </cell>
          <cell r="C1015" t="str">
            <v>03</v>
          </cell>
          <cell r="D1015" t="str">
            <v>11</v>
          </cell>
          <cell r="E1015" t="str">
            <v>MARIAS</v>
          </cell>
          <cell r="F1015">
            <v>7590</v>
          </cell>
        </row>
        <row r="1016">
          <cell r="A1016" t="str">
            <v>100313</v>
          </cell>
          <cell r="B1016" t="str">
            <v>10</v>
          </cell>
          <cell r="C1016" t="str">
            <v>03</v>
          </cell>
          <cell r="D1016" t="str">
            <v>13</v>
          </cell>
          <cell r="E1016" t="str">
            <v>PACHAS</v>
          </cell>
          <cell r="F1016">
            <v>8828</v>
          </cell>
        </row>
        <row r="1017">
          <cell r="A1017" t="str">
            <v>100316</v>
          </cell>
          <cell r="B1017" t="str">
            <v>10</v>
          </cell>
          <cell r="C1017" t="str">
            <v>03</v>
          </cell>
          <cell r="D1017" t="str">
            <v>16</v>
          </cell>
          <cell r="E1017" t="str">
            <v>QUIVILLA</v>
          </cell>
          <cell r="F1017">
            <v>1300</v>
          </cell>
        </row>
        <row r="1018">
          <cell r="A1018" t="str">
            <v>100317</v>
          </cell>
          <cell r="B1018" t="str">
            <v>10</v>
          </cell>
          <cell r="C1018" t="str">
            <v>03</v>
          </cell>
          <cell r="D1018" t="str">
            <v>17</v>
          </cell>
          <cell r="E1018" t="str">
            <v>RIPAN</v>
          </cell>
          <cell r="F1018">
            <v>6502</v>
          </cell>
        </row>
        <row r="1019">
          <cell r="A1019" t="str">
            <v>100321</v>
          </cell>
          <cell r="B1019" t="str">
            <v>10</v>
          </cell>
          <cell r="C1019" t="str">
            <v>03</v>
          </cell>
          <cell r="D1019" t="str">
            <v>21</v>
          </cell>
          <cell r="E1019" t="str">
            <v>SHUNQUI</v>
          </cell>
          <cell r="F1019">
            <v>2317</v>
          </cell>
        </row>
        <row r="1020">
          <cell r="A1020" t="str">
            <v>100322</v>
          </cell>
          <cell r="B1020" t="str">
            <v>10</v>
          </cell>
          <cell r="C1020" t="str">
            <v>03</v>
          </cell>
          <cell r="D1020" t="str">
            <v>22</v>
          </cell>
          <cell r="E1020" t="str">
            <v>SILLAPATA</v>
          </cell>
          <cell r="F1020">
            <v>3328</v>
          </cell>
        </row>
        <row r="1021">
          <cell r="A1021" t="str">
            <v>100323</v>
          </cell>
          <cell r="B1021" t="str">
            <v>10</v>
          </cell>
          <cell r="C1021" t="str">
            <v>03</v>
          </cell>
          <cell r="D1021" t="str">
            <v>23</v>
          </cell>
          <cell r="E1021" t="str">
            <v>YANAS</v>
          </cell>
          <cell r="F1021">
            <v>4121</v>
          </cell>
        </row>
        <row r="1022">
          <cell r="A1022" t="str">
            <v>100400</v>
          </cell>
          <cell r="B1022" t="str">
            <v>10</v>
          </cell>
          <cell r="C1022" t="str">
            <v>04</v>
          </cell>
          <cell r="D1022" t="str">
            <v>00</v>
          </cell>
          <cell r="E1022" t="str">
            <v>HUACAYBAMBA</v>
          </cell>
          <cell r="F1022">
            <v>20969</v>
          </cell>
        </row>
        <row r="1023">
          <cell r="A1023" t="str">
            <v>100401</v>
          </cell>
          <cell r="B1023" t="str">
            <v>10</v>
          </cell>
          <cell r="C1023" t="str">
            <v>04</v>
          </cell>
          <cell r="D1023" t="str">
            <v>01</v>
          </cell>
          <cell r="E1023" t="str">
            <v>HUACAYBAMBA</v>
          </cell>
          <cell r="F1023">
            <v>6223</v>
          </cell>
        </row>
        <row r="1024">
          <cell r="A1024" t="str">
            <v>100402</v>
          </cell>
          <cell r="B1024" t="str">
            <v>10</v>
          </cell>
          <cell r="C1024" t="str">
            <v>04</v>
          </cell>
          <cell r="D1024" t="str">
            <v>02</v>
          </cell>
          <cell r="E1024" t="str">
            <v>CANCHABAMBA</v>
          </cell>
          <cell r="F1024">
            <v>3409</v>
          </cell>
        </row>
        <row r="1025">
          <cell r="A1025" t="str">
            <v>100403</v>
          </cell>
          <cell r="B1025" t="str">
            <v>10</v>
          </cell>
          <cell r="C1025" t="str">
            <v>04</v>
          </cell>
          <cell r="D1025" t="str">
            <v>03</v>
          </cell>
          <cell r="E1025" t="str">
            <v>COCHABAMBA</v>
          </cell>
          <cell r="F1025">
            <v>2506</v>
          </cell>
        </row>
        <row r="1026">
          <cell r="A1026" t="str">
            <v>100404</v>
          </cell>
          <cell r="B1026" t="str">
            <v>10</v>
          </cell>
          <cell r="C1026" t="str">
            <v>04</v>
          </cell>
          <cell r="D1026" t="str">
            <v>04</v>
          </cell>
          <cell r="E1026" t="str">
            <v>PINRA</v>
          </cell>
          <cell r="F1026">
            <v>8831</v>
          </cell>
        </row>
        <row r="1027">
          <cell r="A1027" t="str">
            <v>100500</v>
          </cell>
          <cell r="B1027" t="str">
            <v>10</v>
          </cell>
          <cell r="C1027" t="str">
            <v>05</v>
          </cell>
          <cell r="D1027" t="str">
            <v>00</v>
          </cell>
          <cell r="E1027" t="str">
            <v>HUAMALIES</v>
          </cell>
          <cell r="F1027">
            <v>73613</v>
          </cell>
        </row>
        <row r="1028">
          <cell r="A1028" t="str">
            <v>100501</v>
          </cell>
          <cell r="B1028" t="str">
            <v>10</v>
          </cell>
          <cell r="C1028" t="str">
            <v>05</v>
          </cell>
          <cell r="D1028" t="str">
            <v>01</v>
          </cell>
          <cell r="E1028" t="str">
            <v>LLATA</v>
          </cell>
          <cell r="F1028">
            <v>15111</v>
          </cell>
        </row>
        <row r="1029">
          <cell r="A1029" t="str">
            <v>100502</v>
          </cell>
          <cell r="B1029" t="str">
            <v>10</v>
          </cell>
          <cell r="C1029" t="str">
            <v>05</v>
          </cell>
          <cell r="D1029" t="str">
            <v>02</v>
          </cell>
          <cell r="E1029" t="str">
            <v>ARANCAY</v>
          </cell>
          <cell r="F1029">
            <v>2068</v>
          </cell>
        </row>
        <row r="1030">
          <cell r="A1030" t="str">
            <v>100503</v>
          </cell>
          <cell r="B1030" t="str">
            <v>10</v>
          </cell>
          <cell r="C1030" t="str">
            <v>05</v>
          </cell>
          <cell r="D1030" t="str">
            <v>03</v>
          </cell>
          <cell r="E1030" t="str">
            <v>CHAVIN DE PARIARCA</v>
          </cell>
          <cell r="F1030">
            <v>4945</v>
          </cell>
        </row>
        <row r="1031">
          <cell r="A1031" t="str">
            <v>100504</v>
          </cell>
          <cell r="B1031" t="str">
            <v>10</v>
          </cell>
          <cell r="C1031" t="str">
            <v>05</v>
          </cell>
          <cell r="D1031" t="str">
            <v>04</v>
          </cell>
          <cell r="E1031" t="str">
            <v>JACAS GRANDE</v>
          </cell>
          <cell r="F1031">
            <v>7059</v>
          </cell>
        </row>
        <row r="1032">
          <cell r="A1032" t="str">
            <v>100505</v>
          </cell>
          <cell r="B1032" t="str">
            <v>10</v>
          </cell>
          <cell r="C1032" t="str">
            <v>05</v>
          </cell>
          <cell r="D1032" t="str">
            <v>05</v>
          </cell>
          <cell r="E1032" t="str">
            <v>JIRCAN</v>
          </cell>
          <cell r="F1032">
            <v>3762</v>
          </cell>
        </row>
        <row r="1033">
          <cell r="A1033" t="str">
            <v>100506</v>
          </cell>
          <cell r="B1033" t="str">
            <v>10</v>
          </cell>
          <cell r="C1033" t="str">
            <v>05</v>
          </cell>
          <cell r="D1033" t="str">
            <v>06</v>
          </cell>
          <cell r="E1033" t="str">
            <v>MIRAFLORES</v>
          </cell>
          <cell r="F1033">
            <v>3872</v>
          </cell>
        </row>
        <row r="1034">
          <cell r="A1034" t="str">
            <v>100507</v>
          </cell>
          <cell r="B1034" t="str">
            <v>10</v>
          </cell>
          <cell r="C1034" t="str">
            <v>05</v>
          </cell>
          <cell r="D1034" t="str">
            <v>07</v>
          </cell>
          <cell r="E1034" t="str">
            <v>MONZON</v>
          </cell>
          <cell r="F1034">
            <v>21748</v>
          </cell>
        </row>
        <row r="1035">
          <cell r="A1035" t="str">
            <v>100508</v>
          </cell>
          <cell r="B1035" t="str">
            <v>10</v>
          </cell>
          <cell r="C1035" t="str">
            <v>05</v>
          </cell>
          <cell r="D1035" t="str">
            <v>08</v>
          </cell>
          <cell r="E1035" t="str">
            <v>PUNCHAO</v>
          </cell>
          <cell r="F1035">
            <v>2671</v>
          </cell>
        </row>
        <row r="1036">
          <cell r="A1036" t="str">
            <v>100509</v>
          </cell>
          <cell r="B1036" t="str">
            <v>10</v>
          </cell>
          <cell r="C1036" t="str">
            <v>05</v>
          </cell>
          <cell r="D1036" t="str">
            <v>09</v>
          </cell>
          <cell r="E1036" t="str">
            <v>PUÑOS</v>
          </cell>
          <cell r="F1036">
            <v>5121</v>
          </cell>
        </row>
        <row r="1037">
          <cell r="A1037" t="str">
            <v>100510</v>
          </cell>
          <cell r="B1037" t="str">
            <v>10</v>
          </cell>
          <cell r="C1037" t="str">
            <v>05</v>
          </cell>
          <cell r="D1037" t="str">
            <v>10</v>
          </cell>
          <cell r="E1037" t="str">
            <v>SINGA</v>
          </cell>
          <cell r="F1037">
            <v>4404</v>
          </cell>
        </row>
        <row r="1038">
          <cell r="A1038" t="str">
            <v>100511</v>
          </cell>
          <cell r="B1038" t="str">
            <v>10</v>
          </cell>
          <cell r="C1038" t="str">
            <v>05</v>
          </cell>
          <cell r="D1038" t="str">
            <v>11</v>
          </cell>
          <cell r="E1038" t="str">
            <v>TANTAMAYO</v>
          </cell>
          <cell r="F1038">
            <v>2852</v>
          </cell>
        </row>
        <row r="1039">
          <cell r="A1039" t="str">
            <v>100600</v>
          </cell>
          <cell r="B1039" t="str">
            <v>10</v>
          </cell>
          <cell r="C1039" t="str">
            <v>06</v>
          </cell>
          <cell r="D1039" t="str">
            <v>00</v>
          </cell>
          <cell r="E1039" t="str">
            <v>LEONCIO PRADO</v>
          </cell>
          <cell r="F1039">
            <v>117102</v>
          </cell>
        </row>
        <row r="1040">
          <cell r="A1040" t="str">
            <v>100601</v>
          </cell>
          <cell r="B1040" t="str">
            <v>10</v>
          </cell>
          <cell r="C1040" t="str">
            <v>06</v>
          </cell>
          <cell r="D1040" t="str">
            <v>01</v>
          </cell>
          <cell r="E1040" t="str">
            <v>RUPA-RUPA</v>
          </cell>
          <cell r="F1040">
            <v>55150</v>
          </cell>
        </row>
        <row r="1041">
          <cell r="A1041" t="str">
            <v>100602</v>
          </cell>
          <cell r="B1041" t="str">
            <v>10</v>
          </cell>
          <cell r="C1041" t="str">
            <v>06</v>
          </cell>
          <cell r="D1041" t="str">
            <v>02</v>
          </cell>
          <cell r="E1041" t="str">
            <v>DANIEL ALOMIA ROBLES</v>
          </cell>
          <cell r="F1041">
            <v>6830</v>
          </cell>
        </row>
        <row r="1042">
          <cell r="A1042" t="str">
            <v>100603</v>
          </cell>
          <cell r="B1042" t="str">
            <v>10</v>
          </cell>
          <cell r="C1042" t="str">
            <v>06</v>
          </cell>
          <cell r="D1042" t="str">
            <v>03</v>
          </cell>
          <cell r="E1042" t="str">
            <v>HERMILIO VALDIZAN</v>
          </cell>
          <cell r="F1042">
            <v>3917</v>
          </cell>
        </row>
        <row r="1043">
          <cell r="A1043" t="str">
            <v>100604</v>
          </cell>
          <cell r="B1043" t="str">
            <v>10</v>
          </cell>
          <cell r="C1043" t="str">
            <v>06</v>
          </cell>
          <cell r="D1043" t="str">
            <v>04</v>
          </cell>
          <cell r="E1043" t="str">
            <v>JOSE CRESPO Y CASTILLO</v>
          </cell>
          <cell r="F1043">
            <v>32016</v>
          </cell>
        </row>
        <row r="1044">
          <cell r="A1044" t="str">
            <v>100605</v>
          </cell>
          <cell r="B1044" t="str">
            <v>10</v>
          </cell>
          <cell r="C1044" t="str">
            <v>06</v>
          </cell>
          <cell r="D1044" t="str">
            <v>05</v>
          </cell>
          <cell r="E1044" t="str">
            <v>LUYANDO</v>
          </cell>
          <cell r="F1044">
            <v>9078</v>
          </cell>
        </row>
        <row r="1045">
          <cell r="A1045" t="str">
            <v>100606</v>
          </cell>
          <cell r="B1045" t="str">
            <v>10</v>
          </cell>
          <cell r="C1045" t="str">
            <v>06</v>
          </cell>
          <cell r="D1045" t="str">
            <v>06</v>
          </cell>
          <cell r="E1045" t="str">
            <v>MARIANO DAMASO BERAUN</v>
          </cell>
          <cell r="F1045">
            <v>10111</v>
          </cell>
        </row>
        <row r="1046">
          <cell r="A1046" t="str">
            <v>100700</v>
          </cell>
          <cell r="B1046" t="str">
            <v>10</v>
          </cell>
          <cell r="C1046" t="str">
            <v>07</v>
          </cell>
          <cell r="D1046" t="str">
            <v>00</v>
          </cell>
          <cell r="E1046" t="str">
            <v>MARAÑON</v>
          </cell>
          <cell r="F1046">
            <v>26476</v>
          </cell>
        </row>
        <row r="1047">
          <cell r="A1047" t="str">
            <v>100701</v>
          </cell>
          <cell r="B1047" t="str">
            <v>10</v>
          </cell>
          <cell r="C1047" t="str">
            <v>07</v>
          </cell>
          <cell r="D1047" t="str">
            <v>01</v>
          </cell>
          <cell r="E1047" t="str">
            <v>HUACRACHUCO</v>
          </cell>
          <cell r="F1047">
            <v>15097</v>
          </cell>
        </row>
        <row r="1048">
          <cell r="A1048" t="str">
            <v>100702</v>
          </cell>
          <cell r="B1048" t="str">
            <v>10</v>
          </cell>
          <cell r="C1048" t="str">
            <v>07</v>
          </cell>
          <cell r="D1048" t="str">
            <v>02</v>
          </cell>
          <cell r="E1048" t="str">
            <v>CHOLON</v>
          </cell>
          <cell r="F1048">
            <v>9149</v>
          </cell>
        </row>
        <row r="1049">
          <cell r="A1049" t="str">
            <v>100703</v>
          </cell>
          <cell r="B1049" t="str">
            <v>10</v>
          </cell>
          <cell r="C1049" t="str">
            <v>07</v>
          </cell>
          <cell r="D1049" t="str">
            <v>03</v>
          </cell>
          <cell r="E1049" t="str">
            <v>SAN BUENAVENTURA</v>
          </cell>
          <cell r="F1049">
            <v>2230</v>
          </cell>
        </row>
        <row r="1050">
          <cell r="A1050" t="str">
            <v>100800</v>
          </cell>
          <cell r="B1050" t="str">
            <v>10</v>
          </cell>
          <cell r="C1050" t="str">
            <v>08</v>
          </cell>
          <cell r="D1050" t="str">
            <v>00</v>
          </cell>
          <cell r="E1050" t="str">
            <v>PACHITEA</v>
          </cell>
          <cell r="F1050">
            <v>54722</v>
          </cell>
        </row>
        <row r="1051">
          <cell r="A1051" t="str">
            <v>100801</v>
          </cell>
          <cell r="B1051" t="str">
            <v>10</v>
          </cell>
          <cell r="C1051" t="str">
            <v>08</v>
          </cell>
          <cell r="D1051" t="str">
            <v>01</v>
          </cell>
          <cell r="E1051" t="str">
            <v>PANAO</v>
          </cell>
          <cell r="F1051">
            <v>18870</v>
          </cell>
        </row>
        <row r="1052">
          <cell r="A1052" t="str">
            <v>100802</v>
          </cell>
          <cell r="B1052" t="str">
            <v>10</v>
          </cell>
          <cell r="C1052" t="str">
            <v>08</v>
          </cell>
          <cell r="D1052" t="str">
            <v>02</v>
          </cell>
          <cell r="E1052" t="str">
            <v>CHAGLLA</v>
          </cell>
          <cell r="F1052">
            <v>8886</v>
          </cell>
        </row>
        <row r="1053">
          <cell r="A1053" t="str">
            <v>100803</v>
          </cell>
          <cell r="B1053" t="str">
            <v>10</v>
          </cell>
          <cell r="C1053" t="str">
            <v>08</v>
          </cell>
          <cell r="D1053" t="str">
            <v>03</v>
          </cell>
          <cell r="E1053" t="str">
            <v>MOLINO</v>
          </cell>
          <cell r="F1053">
            <v>13494</v>
          </cell>
        </row>
        <row r="1054">
          <cell r="A1054" t="str">
            <v>100804</v>
          </cell>
          <cell r="B1054" t="str">
            <v>10</v>
          </cell>
          <cell r="C1054" t="str">
            <v>08</v>
          </cell>
          <cell r="D1054" t="str">
            <v>04</v>
          </cell>
          <cell r="E1054" t="str">
            <v xml:space="preserve">UMARI  </v>
          </cell>
          <cell r="F1054">
            <v>13472</v>
          </cell>
        </row>
        <row r="1055">
          <cell r="A1055" t="str">
            <v>100900</v>
          </cell>
          <cell r="B1055" t="str">
            <v>10</v>
          </cell>
          <cell r="C1055" t="str">
            <v>09</v>
          </cell>
          <cell r="D1055" t="str">
            <v>00</v>
          </cell>
          <cell r="E1055" t="str">
            <v>PUERTO INCA</v>
          </cell>
          <cell r="F1055">
            <v>32770</v>
          </cell>
        </row>
        <row r="1056">
          <cell r="A1056" t="str">
            <v>100901</v>
          </cell>
          <cell r="B1056" t="str">
            <v>10</v>
          </cell>
          <cell r="C1056" t="str">
            <v>09</v>
          </cell>
          <cell r="D1056" t="str">
            <v>01</v>
          </cell>
          <cell r="E1056" t="str">
            <v>PUERTO INCA</v>
          </cell>
          <cell r="F1056">
            <v>8845</v>
          </cell>
        </row>
        <row r="1057">
          <cell r="A1057" t="str">
            <v>100902</v>
          </cell>
          <cell r="B1057" t="str">
            <v>10</v>
          </cell>
          <cell r="C1057" t="str">
            <v>09</v>
          </cell>
          <cell r="D1057" t="str">
            <v>02</v>
          </cell>
          <cell r="E1057" t="str">
            <v>CODO DEL POZUZO</v>
          </cell>
          <cell r="F1057">
            <v>6593</v>
          </cell>
        </row>
        <row r="1058">
          <cell r="A1058" t="str">
            <v>100903</v>
          </cell>
          <cell r="B1058" t="str">
            <v>10</v>
          </cell>
          <cell r="C1058" t="str">
            <v>09</v>
          </cell>
          <cell r="D1058" t="str">
            <v>03</v>
          </cell>
          <cell r="E1058" t="str">
            <v>HONORIA</v>
          </cell>
          <cell r="F1058">
            <v>5277</v>
          </cell>
        </row>
        <row r="1059">
          <cell r="A1059" t="str">
            <v>100904</v>
          </cell>
          <cell r="B1059" t="str">
            <v>10</v>
          </cell>
          <cell r="C1059" t="str">
            <v>09</v>
          </cell>
          <cell r="D1059" t="str">
            <v>04</v>
          </cell>
          <cell r="E1059" t="str">
            <v>TOURNAVISTA</v>
          </cell>
          <cell r="F1059">
            <v>6183</v>
          </cell>
        </row>
        <row r="1060">
          <cell r="A1060" t="str">
            <v>100905</v>
          </cell>
          <cell r="B1060" t="str">
            <v>10</v>
          </cell>
          <cell r="C1060" t="str">
            <v>09</v>
          </cell>
          <cell r="D1060" t="str">
            <v>05</v>
          </cell>
          <cell r="E1060" t="str">
            <v>YUYAPICHIS</v>
          </cell>
          <cell r="F1060">
            <v>5872</v>
          </cell>
        </row>
        <row r="1061">
          <cell r="A1061" t="str">
            <v>101000</v>
          </cell>
          <cell r="B1061" t="str">
            <v>10</v>
          </cell>
          <cell r="C1061" t="str">
            <v>10</v>
          </cell>
          <cell r="D1061" t="str">
            <v>00</v>
          </cell>
          <cell r="E1061" t="str">
            <v>LAURICOCHA</v>
          </cell>
          <cell r="F1061">
            <v>33875</v>
          </cell>
        </row>
        <row r="1062">
          <cell r="A1062" t="str">
            <v>101001</v>
          </cell>
          <cell r="B1062" t="str">
            <v>10</v>
          </cell>
          <cell r="C1062" t="str">
            <v>10</v>
          </cell>
          <cell r="D1062" t="str">
            <v>01</v>
          </cell>
          <cell r="E1062" t="str">
            <v>JESUS</v>
          </cell>
          <cell r="F1062">
            <v>5916</v>
          </cell>
        </row>
        <row r="1063">
          <cell r="A1063" t="str">
            <v>101002</v>
          </cell>
          <cell r="B1063" t="str">
            <v>10</v>
          </cell>
          <cell r="C1063" t="str">
            <v>10</v>
          </cell>
          <cell r="D1063" t="str">
            <v>02</v>
          </cell>
          <cell r="E1063" t="str">
            <v>BAÑOS</v>
          </cell>
          <cell r="F1063">
            <v>6043</v>
          </cell>
        </row>
        <row r="1064">
          <cell r="A1064" t="str">
            <v>101003</v>
          </cell>
          <cell r="B1064" t="str">
            <v>10</v>
          </cell>
          <cell r="C1064" t="str">
            <v>10</v>
          </cell>
          <cell r="D1064" t="str">
            <v>03</v>
          </cell>
          <cell r="E1064" t="str">
            <v>JIVIA</v>
          </cell>
          <cell r="F1064">
            <v>1972</v>
          </cell>
        </row>
        <row r="1065">
          <cell r="A1065" t="str">
            <v>101004</v>
          </cell>
          <cell r="B1065" t="str">
            <v>10</v>
          </cell>
          <cell r="C1065" t="str">
            <v>10</v>
          </cell>
          <cell r="D1065" t="str">
            <v>04</v>
          </cell>
          <cell r="E1065" t="str">
            <v>QUEROPALCA</v>
          </cell>
          <cell r="F1065">
            <v>927</v>
          </cell>
        </row>
        <row r="1066">
          <cell r="A1066" t="str">
            <v>101005</v>
          </cell>
          <cell r="B1066" t="str">
            <v>10</v>
          </cell>
          <cell r="C1066" t="str">
            <v>10</v>
          </cell>
          <cell r="D1066" t="str">
            <v>05</v>
          </cell>
          <cell r="E1066" t="str">
            <v>RONDOS</v>
          </cell>
          <cell r="F1066">
            <v>7363</v>
          </cell>
        </row>
        <row r="1067">
          <cell r="A1067" t="str">
            <v>101006</v>
          </cell>
          <cell r="B1067" t="str">
            <v>10</v>
          </cell>
          <cell r="C1067" t="str">
            <v>10</v>
          </cell>
          <cell r="D1067" t="str">
            <v>06</v>
          </cell>
          <cell r="E1067" t="str">
            <v>SAN FRANCISCO DE ASIS</v>
          </cell>
          <cell r="F1067">
            <v>2251</v>
          </cell>
        </row>
        <row r="1068">
          <cell r="A1068" t="str">
            <v>101007</v>
          </cell>
          <cell r="B1068" t="str">
            <v>10</v>
          </cell>
          <cell r="C1068" t="str">
            <v>10</v>
          </cell>
          <cell r="D1068" t="str">
            <v>07</v>
          </cell>
          <cell r="E1068" t="str">
            <v>SAN MIGUEL DE CAURI</v>
          </cell>
          <cell r="F1068">
            <v>9403</v>
          </cell>
        </row>
        <row r="1069">
          <cell r="A1069" t="str">
            <v>101100</v>
          </cell>
          <cell r="B1069" t="str">
            <v>10</v>
          </cell>
          <cell r="C1069" t="str">
            <v>11</v>
          </cell>
          <cell r="D1069" t="str">
            <v>00</v>
          </cell>
          <cell r="E1069" t="str">
            <v>YAROWILCA</v>
          </cell>
          <cell r="F1069">
            <v>41274</v>
          </cell>
        </row>
        <row r="1070">
          <cell r="A1070" t="str">
            <v>101101</v>
          </cell>
          <cell r="B1070" t="str">
            <v>10</v>
          </cell>
          <cell r="C1070" t="str">
            <v>11</v>
          </cell>
          <cell r="D1070" t="str">
            <v>01</v>
          </cell>
          <cell r="E1070" t="str">
            <v>CHAVINILLO</v>
          </cell>
          <cell r="F1070">
            <v>10989</v>
          </cell>
        </row>
        <row r="1071">
          <cell r="A1071" t="str">
            <v>101102</v>
          </cell>
          <cell r="B1071" t="str">
            <v>10</v>
          </cell>
          <cell r="C1071" t="str">
            <v>11</v>
          </cell>
          <cell r="D1071" t="str">
            <v>02</v>
          </cell>
          <cell r="E1071" t="str">
            <v>CAHUAC</v>
          </cell>
          <cell r="F1071">
            <v>1988</v>
          </cell>
        </row>
        <row r="1072">
          <cell r="A1072" t="str">
            <v>101103</v>
          </cell>
          <cell r="B1072" t="str">
            <v>10</v>
          </cell>
          <cell r="C1072" t="str">
            <v>11</v>
          </cell>
          <cell r="D1072" t="str">
            <v>03</v>
          </cell>
          <cell r="E1072" t="str">
            <v>CHACABAMBA</v>
          </cell>
          <cell r="F1072">
            <v>1858</v>
          </cell>
        </row>
        <row r="1073">
          <cell r="A1073" t="str">
            <v>101104</v>
          </cell>
          <cell r="B1073" t="str">
            <v>10</v>
          </cell>
          <cell r="C1073" t="str">
            <v>11</v>
          </cell>
          <cell r="D1073" t="str">
            <v>04</v>
          </cell>
          <cell r="E1073" t="str">
            <v>APARICIO POMARES</v>
          </cell>
          <cell r="F1073">
            <v>9856</v>
          </cell>
        </row>
        <row r="1074">
          <cell r="A1074" t="str">
            <v>101105</v>
          </cell>
          <cell r="B1074" t="str">
            <v>10</v>
          </cell>
          <cell r="C1074" t="str">
            <v>11</v>
          </cell>
          <cell r="D1074" t="str">
            <v>05</v>
          </cell>
          <cell r="E1074" t="str">
            <v>JACAS CHICO</v>
          </cell>
          <cell r="F1074">
            <v>2539</v>
          </cell>
        </row>
        <row r="1075">
          <cell r="A1075" t="str">
            <v>101106</v>
          </cell>
          <cell r="B1075" t="str">
            <v>10</v>
          </cell>
          <cell r="C1075" t="str">
            <v>11</v>
          </cell>
          <cell r="D1075" t="str">
            <v>06</v>
          </cell>
          <cell r="E1075" t="str">
            <v>OBAS</v>
          </cell>
          <cell r="F1075">
            <v>6351</v>
          </cell>
        </row>
        <row r="1076">
          <cell r="A1076" t="str">
            <v>101107</v>
          </cell>
          <cell r="B1076" t="str">
            <v>10</v>
          </cell>
          <cell r="C1076" t="str">
            <v>11</v>
          </cell>
          <cell r="D1076" t="str">
            <v>07</v>
          </cell>
          <cell r="E1076" t="str">
            <v>PAMPAMARCA</v>
          </cell>
          <cell r="F1076">
            <v>3137</v>
          </cell>
        </row>
        <row r="1077">
          <cell r="A1077" t="str">
            <v>101108</v>
          </cell>
          <cell r="B1077" t="str">
            <v>10</v>
          </cell>
          <cell r="C1077" t="str">
            <v>11</v>
          </cell>
          <cell r="D1077" t="str">
            <v>08</v>
          </cell>
          <cell r="E1077" t="str">
            <v>CHORAS</v>
          </cell>
          <cell r="F1077">
            <v>4556</v>
          </cell>
        </row>
        <row r="1078">
          <cell r="A1078" t="str">
            <v>110000</v>
          </cell>
          <cell r="B1078" t="str">
            <v>11</v>
          </cell>
          <cell r="C1078" t="str">
            <v>00</v>
          </cell>
          <cell r="D1078" t="str">
            <v>00</v>
          </cell>
          <cell r="E1078" t="str">
            <v>ICA</v>
          </cell>
          <cell r="F1078">
            <v>707828</v>
          </cell>
        </row>
        <row r="1079">
          <cell r="A1079" t="str">
            <v>110100</v>
          </cell>
          <cell r="B1079" t="str">
            <v>11</v>
          </cell>
          <cell r="C1079" t="str">
            <v>01</v>
          </cell>
          <cell r="D1079" t="str">
            <v>00</v>
          </cell>
          <cell r="E1079" t="str">
            <v>ICA</v>
          </cell>
          <cell r="F1079">
            <v>318270</v>
          </cell>
        </row>
        <row r="1080">
          <cell r="A1080" t="str">
            <v>110101</v>
          </cell>
          <cell r="B1080" t="str">
            <v>11</v>
          </cell>
          <cell r="C1080" t="str">
            <v>01</v>
          </cell>
          <cell r="D1080" t="str">
            <v>01</v>
          </cell>
          <cell r="E1080" t="str">
            <v>ICA</v>
          </cell>
          <cell r="F1080">
            <v>123825</v>
          </cell>
        </row>
        <row r="1081">
          <cell r="A1081" t="str">
            <v>110102</v>
          </cell>
          <cell r="B1081" t="str">
            <v>11</v>
          </cell>
          <cell r="C1081" t="str">
            <v>01</v>
          </cell>
          <cell r="D1081" t="str">
            <v>02</v>
          </cell>
          <cell r="E1081" t="str">
            <v>LA TINGUIÑA</v>
          </cell>
          <cell r="F1081">
            <v>32749</v>
          </cell>
        </row>
        <row r="1082">
          <cell r="A1082" t="str">
            <v>110103</v>
          </cell>
          <cell r="B1082" t="str">
            <v>11</v>
          </cell>
          <cell r="C1082" t="str">
            <v>01</v>
          </cell>
          <cell r="D1082" t="str">
            <v>03</v>
          </cell>
          <cell r="E1082" t="str">
            <v>LOS AQUIJES</v>
          </cell>
          <cell r="F1082">
            <v>16289</v>
          </cell>
        </row>
        <row r="1083">
          <cell r="A1083" t="str">
            <v>110104</v>
          </cell>
          <cell r="B1083" t="str">
            <v>11</v>
          </cell>
          <cell r="C1083" t="str">
            <v>01</v>
          </cell>
          <cell r="D1083" t="str">
            <v>04</v>
          </cell>
          <cell r="E1083" t="str">
            <v>OCUCAJE</v>
          </cell>
          <cell r="F1083">
            <v>3649</v>
          </cell>
        </row>
        <row r="1084">
          <cell r="A1084" t="str">
            <v>110105</v>
          </cell>
          <cell r="B1084" t="str">
            <v>11</v>
          </cell>
          <cell r="C1084" t="str">
            <v>01</v>
          </cell>
          <cell r="D1084" t="str">
            <v>05</v>
          </cell>
          <cell r="E1084" t="str">
            <v>PACHACUTEC</v>
          </cell>
          <cell r="F1084">
            <v>6063</v>
          </cell>
        </row>
        <row r="1085">
          <cell r="A1085" t="str">
            <v>110106</v>
          </cell>
          <cell r="B1085" t="str">
            <v>11</v>
          </cell>
          <cell r="C1085" t="str">
            <v>01</v>
          </cell>
          <cell r="D1085" t="str">
            <v>06</v>
          </cell>
          <cell r="E1085" t="str">
            <v>PARCONA</v>
          </cell>
          <cell r="F1085">
            <v>49684</v>
          </cell>
        </row>
        <row r="1086">
          <cell r="A1086" t="str">
            <v>110107</v>
          </cell>
          <cell r="B1086" t="str">
            <v>11</v>
          </cell>
          <cell r="C1086" t="str">
            <v>01</v>
          </cell>
          <cell r="D1086" t="str">
            <v>07</v>
          </cell>
          <cell r="E1086" t="str">
            <v>PUEBLO NUEVO</v>
          </cell>
          <cell r="F1086">
            <v>4763</v>
          </cell>
        </row>
        <row r="1087">
          <cell r="A1087" t="str">
            <v>110108</v>
          </cell>
          <cell r="B1087" t="str">
            <v>11</v>
          </cell>
          <cell r="C1087" t="str">
            <v>01</v>
          </cell>
          <cell r="D1087" t="str">
            <v>08</v>
          </cell>
          <cell r="E1087" t="str">
            <v>SALAS</v>
          </cell>
          <cell r="F1087">
            <v>15128</v>
          </cell>
        </row>
        <row r="1088">
          <cell r="A1088" t="str">
            <v>110109</v>
          </cell>
          <cell r="B1088" t="str">
            <v>11</v>
          </cell>
          <cell r="C1088" t="str">
            <v>01</v>
          </cell>
          <cell r="D1088" t="str">
            <v>09</v>
          </cell>
          <cell r="E1088" t="str">
            <v>SAN JOSE DE LOS MOLINOS</v>
          </cell>
          <cell r="F1088">
            <v>5979</v>
          </cell>
        </row>
        <row r="1089">
          <cell r="A1089" t="str">
            <v>110110</v>
          </cell>
          <cell r="B1089" t="str">
            <v>11</v>
          </cell>
          <cell r="C1089" t="str">
            <v>01</v>
          </cell>
          <cell r="D1089" t="str">
            <v>10</v>
          </cell>
          <cell r="E1089" t="str">
            <v>SAN JUAN BAUTISTA</v>
          </cell>
          <cell r="F1089">
            <v>12320</v>
          </cell>
        </row>
        <row r="1090">
          <cell r="A1090" t="str">
            <v>110111</v>
          </cell>
          <cell r="B1090" t="str">
            <v>11</v>
          </cell>
          <cell r="C1090" t="str">
            <v>01</v>
          </cell>
          <cell r="D1090" t="str">
            <v>11</v>
          </cell>
          <cell r="E1090" t="str">
            <v>SANTIAGO</v>
          </cell>
          <cell r="F1090">
            <v>23442</v>
          </cell>
        </row>
        <row r="1091">
          <cell r="A1091" t="str">
            <v>110112</v>
          </cell>
          <cell r="B1091" t="str">
            <v>11</v>
          </cell>
          <cell r="C1091" t="str">
            <v>01</v>
          </cell>
          <cell r="D1091" t="str">
            <v>12</v>
          </cell>
          <cell r="E1091" t="str">
            <v>SUBTANJALLA</v>
          </cell>
          <cell r="F1091">
            <v>19426</v>
          </cell>
        </row>
        <row r="1092">
          <cell r="A1092" t="str">
            <v>110113</v>
          </cell>
          <cell r="B1092" t="str">
            <v>11</v>
          </cell>
          <cell r="C1092" t="str">
            <v>01</v>
          </cell>
          <cell r="D1092" t="str">
            <v>13</v>
          </cell>
          <cell r="E1092" t="str">
            <v>TATE</v>
          </cell>
          <cell r="F1092">
            <v>3929</v>
          </cell>
        </row>
        <row r="1093">
          <cell r="A1093" t="str">
            <v>110114</v>
          </cell>
          <cell r="B1093" t="str">
            <v>11</v>
          </cell>
          <cell r="C1093" t="str">
            <v>01</v>
          </cell>
          <cell r="D1093" t="str">
            <v>14</v>
          </cell>
          <cell r="E1093" t="str">
            <v>YAUCA DEL ROSARIO</v>
          </cell>
          <cell r="F1093">
            <v>1024</v>
          </cell>
        </row>
        <row r="1094">
          <cell r="A1094" t="str">
            <v>110200</v>
          </cell>
          <cell r="B1094" t="str">
            <v>11</v>
          </cell>
          <cell r="C1094" t="str">
            <v>02</v>
          </cell>
          <cell r="D1094" t="str">
            <v>00</v>
          </cell>
          <cell r="E1094" t="str">
            <v>CHINCHA</v>
          </cell>
          <cell r="F1094">
            <v>194124</v>
          </cell>
        </row>
        <row r="1095">
          <cell r="A1095" t="str">
            <v>110201</v>
          </cell>
          <cell r="B1095" t="str">
            <v>11</v>
          </cell>
          <cell r="C1095" t="str">
            <v>02</v>
          </cell>
          <cell r="D1095" t="str">
            <v>01</v>
          </cell>
          <cell r="E1095" t="str">
            <v>CHINCHA ALTA</v>
          </cell>
          <cell r="F1095">
            <v>59189</v>
          </cell>
        </row>
        <row r="1096">
          <cell r="A1096" t="str">
            <v>110202</v>
          </cell>
          <cell r="B1096" t="str">
            <v>11</v>
          </cell>
          <cell r="C1096" t="str">
            <v>02</v>
          </cell>
          <cell r="D1096" t="str">
            <v>02</v>
          </cell>
          <cell r="E1096" t="str">
            <v>ALTO LARAN</v>
          </cell>
          <cell r="F1096">
            <v>7143</v>
          </cell>
        </row>
        <row r="1097">
          <cell r="A1097" t="str">
            <v>110203</v>
          </cell>
          <cell r="B1097" t="str">
            <v>11</v>
          </cell>
          <cell r="C1097" t="str">
            <v>02</v>
          </cell>
          <cell r="D1097" t="str">
            <v>03</v>
          </cell>
          <cell r="E1097" t="str">
            <v>CHAVIN</v>
          </cell>
          <cell r="F1097">
            <v>1047</v>
          </cell>
        </row>
        <row r="1098">
          <cell r="A1098" t="str">
            <v>110204</v>
          </cell>
          <cell r="B1098" t="str">
            <v>11</v>
          </cell>
          <cell r="C1098" t="str">
            <v>02</v>
          </cell>
          <cell r="D1098" t="str">
            <v>04</v>
          </cell>
          <cell r="E1098" t="str">
            <v>CHINCHA BAJA</v>
          </cell>
          <cell r="F1098">
            <v>12604</v>
          </cell>
        </row>
        <row r="1099">
          <cell r="A1099" t="str">
            <v>110205</v>
          </cell>
          <cell r="B1099" t="str">
            <v>11</v>
          </cell>
          <cell r="C1099" t="str">
            <v>02</v>
          </cell>
          <cell r="D1099" t="str">
            <v>05</v>
          </cell>
          <cell r="E1099" t="str">
            <v>EL CARMEN</v>
          </cell>
          <cell r="F1099">
            <v>12559</v>
          </cell>
        </row>
        <row r="1100">
          <cell r="A1100" t="str">
            <v>110206</v>
          </cell>
          <cell r="B1100" t="str">
            <v>11</v>
          </cell>
          <cell r="C1100" t="str">
            <v>02</v>
          </cell>
          <cell r="D1100" t="str">
            <v>06</v>
          </cell>
          <cell r="E1100" t="str">
            <v>GROCIO PRADO</v>
          </cell>
          <cell r="F1100">
            <v>20072</v>
          </cell>
        </row>
        <row r="1101">
          <cell r="A1101" t="str">
            <v>110207</v>
          </cell>
          <cell r="B1101" t="str">
            <v>11</v>
          </cell>
          <cell r="C1101" t="str">
            <v>02</v>
          </cell>
          <cell r="D1101" t="str">
            <v>07</v>
          </cell>
          <cell r="E1101" t="str">
            <v>PUEBLO NUEVO</v>
          </cell>
          <cell r="F1101">
            <v>50791</v>
          </cell>
        </row>
        <row r="1102">
          <cell r="A1102" t="str">
            <v>110208</v>
          </cell>
          <cell r="B1102" t="str">
            <v>11</v>
          </cell>
          <cell r="C1102" t="str">
            <v>02</v>
          </cell>
          <cell r="D1102" t="str">
            <v>08</v>
          </cell>
          <cell r="E1102" t="str">
            <v>SAN JUAN DE YANAC</v>
          </cell>
          <cell r="F1102">
            <v>881</v>
          </cell>
        </row>
        <row r="1103">
          <cell r="A1103" t="str">
            <v>110209</v>
          </cell>
          <cell r="B1103" t="str">
            <v>11</v>
          </cell>
          <cell r="C1103" t="str">
            <v>02</v>
          </cell>
          <cell r="D1103" t="str">
            <v>09</v>
          </cell>
          <cell r="E1103" t="str">
            <v>SAN PEDRO DE HUACARPANA</v>
          </cell>
          <cell r="F1103">
            <v>1498</v>
          </cell>
        </row>
        <row r="1104">
          <cell r="A1104" t="str">
            <v>110210</v>
          </cell>
          <cell r="B1104" t="str">
            <v>11</v>
          </cell>
          <cell r="C1104" t="str">
            <v>02</v>
          </cell>
          <cell r="D1104" t="str">
            <v>10</v>
          </cell>
          <cell r="E1104" t="str">
            <v>SUNAMPE</v>
          </cell>
          <cell r="F1104">
            <v>23376</v>
          </cell>
        </row>
        <row r="1105">
          <cell r="A1105" t="str">
            <v>110211</v>
          </cell>
          <cell r="B1105" t="str">
            <v>11</v>
          </cell>
          <cell r="C1105" t="str">
            <v>02</v>
          </cell>
          <cell r="D1105" t="str">
            <v>11</v>
          </cell>
          <cell r="E1105" t="str">
            <v>TAMBO DE MORA</v>
          </cell>
          <cell r="F1105">
            <v>4964</v>
          </cell>
        </row>
        <row r="1106">
          <cell r="A1106" t="str">
            <v>110300</v>
          </cell>
          <cell r="B1106" t="str">
            <v>11</v>
          </cell>
          <cell r="C1106" t="str">
            <v>03</v>
          </cell>
          <cell r="D1106" t="str">
            <v>00</v>
          </cell>
          <cell r="E1106" t="str">
            <v>NAZCA</v>
          </cell>
          <cell r="F1106">
            <v>58350</v>
          </cell>
        </row>
        <row r="1107">
          <cell r="A1107" t="str">
            <v>110301</v>
          </cell>
          <cell r="B1107" t="str">
            <v>11</v>
          </cell>
          <cell r="C1107" t="str">
            <v>03</v>
          </cell>
          <cell r="D1107" t="str">
            <v>01</v>
          </cell>
          <cell r="E1107" t="str">
            <v>NAZCA</v>
          </cell>
          <cell r="F1107">
            <v>26274</v>
          </cell>
        </row>
        <row r="1108">
          <cell r="A1108" t="str">
            <v>110302</v>
          </cell>
          <cell r="B1108" t="str">
            <v>11</v>
          </cell>
          <cell r="C1108" t="str">
            <v>03</v>
          </cell>
          <cell r="D1108" t="str">
            <v>02</v>
          </cell>
          <cell r="E1108" t="str">
            <v>CHANGUILLO</v>
          </cell>
          <cell r="F1108">
            <v>2201</v>
          </cell>
        </row>
        <row r="1109">
          <cell r="A1109" t="str">
            <v>110303</v>
          </cell>
          <cell r="B1109" t="str">
            <v>11</v>
          </cell>
          <cell r="C1109" t="str">
            <v>03</v>
          </cell>
          <cell r="D1109" t="str">
            <v>03</v>
          </cell>
          <cell r="E1109" t="str">
            <v>EL INGENIO</v>
          </cell>
          <cell r="F1109">
            <v>3481</v>
          </cell>
        </row>
        <row r="1110">
          <cell r="A1110" t="str">
            <v>110304</v>
          </cell>
          <cell r="B1110" t="str">
            <v>11</v>
          </cell>
          <cell r="C1110" t="str">
            <v>03</v>
          </cell>
          <cell r="D1110" t="str">
            <v>04</v>
          </cell>
          <cell r="E1110" t="str">
            <v>MARCONA</v>
          </cell>
          <cell r="F1110">
            <v>11743</v>
          </cell>
        </row>
        <row r="1111">
          <cell r="A1111" t="str">
            <v>110305</v>
          </cell>
          <cell r="B1111" t="str">
            <v>11</v>
          </cell>
          <cell r="C1111" t="str">
            <v>03</v>
          </cell>
          <cell r="D1111" t="str">
            <v>05</v>
          </cell>
          <cell r="E1111" t="str">
            <v>VISTA ALEGRE</v>
          </cell>
          <cell r="F1111">
            <v>14651</v>
          </cell>
        </row>
        <row r="1112">
          <cell r="A1112" t="str">
            <v>110400</v>
          </cell>
          <cell r="B1112" t="str">
            <v>11</v>
          </cell>
          <cell r="C1112" t="str">
            <v>04</v>
          </cell>
          <cell r="D1112" t="str">
            <v>00</v>
          </cell>
          <cell r="E1112" t="str">
            <v>PALPA</v>
          </cell>
          <cell r="F1112">
            <v>13836</v>
          </cell>
        </row>
        <row r="1113">
          <cell r="A1113" t="str">
            <v>110401</v>
          </cell>
          <cell r="B1113" t="str">
            <v>11</v>
          </cell>
          <cell r="C1113" t="str">
            <v>04</v>
          </cell>
          <cell r="D1113" t="str">
            <v>01</v>
          </cell>
          <cell r="E1113" t="str">
            <v>PALPA</v>
          </cell>
          <cell r="F1113">
            <v>7632</v>
          </cell>
        </row>
        <row r="1114">
          <cell r="A1114" t="str">
            <v>110402</v>
          </cell>
          <cell r="B1114" t="str">
            <v>11</v>
          </cell>
          <cell r="C1114" t="str">
            <v>04</v>
          </cell>
          <cell r="D1114" t="str">
            <v>02</v>
          </cell>
          <cell r="E1114" t="str">
            <v>LLIPATA</v>
          </cell>
          <cell r="F1114">
            <v>1568</v>
          </cell>
        </row>
        <row r="1115">
          <cell r="A1115" t="str">
            <v>110403</v>
          </cell>
          <cell r="B1115" t="str">
            <v>11</v>
          </cell>
          <cell r="C1115" t="str">
            <v>04</v>
          </cell>
          <cell r="D1115" t="str">
            <v>03</v>
          </cell>
          <cell r="E1115" t="str">
            <v>RIO GRANDE</v>
          </cell>
          <cell r="F1115">
            <v>3079</v>
          </cell>
        </row>
        <row r="1116">
          <cell r="A1116" t="str">
            <v>110404</v>
          </cell>
          <cell r="B1116" t="str">
            <v>11</v>
          </cell>
          <cell r="C1116" t="str">
            <v>04</v>
          </cell>
          <cell r="D1116" t="str">
            <v>04</v>
          </cell>
          <cell r="E1116" t="str">
            <v>SANTA CRUZ</v>
          </cell>
          <cell r="F1116">
            <v>1084</v>
          </cell>
        </row>
        <row r="1117">
          <cell r="A1117" t="str">
            <v>110405</v>
          </cell>
          <cell r="B1117" t="str">
            <v>11</v>
          </cell>
          <cell r="C1117" t="str">
            <v>04</v>
          </cell>
          <cell r="D1117" t="str">
            <v>05</v>
          </cell>
          <cell r="E1117" t="str">
            <v>TIBILLO</v>
          </cell>
          <cell r="F1117">
            <v>473</v>
          </cell>
        </row>
        <row r="1118">
          <cell r="A1118" t="str">
            <v>110500</v>
          </cell>
          <cell r="B1118" t="str">
            <v>11</v>
          </cell>
          <cell r="C1118" t="str">
            <v>05</v>
          </cell>
          <cell r="D1118" t="str">
            <v>00</v>
          </cell>
          <cell r="E1118" t="str">
            <v>PISCO</v>
          </cell>
          <cell r="F1118">
            <v>123248</v>
          </cell>
        </row>
        <row r="1119">
          <cell r="A1119" t="str">
            <v>110501</v>
          </cell>
          <cell r="B1119" t="str">
            <v>11</v>
          </cell>
          <cell r="C1119" t="str">
            <v>05</v>
          </cell>
          <cell r="D1119" t="str">
            <v>01</v>
          </cell>
          <cell r="E1119" t="str">
            <v>PISCO</v>
          </cell>
          <cell r="F1119">
            <v>56454</v>
          </cell>
        </row>
        <row r="1120">
          <cell r="A1120" t="str">
            <v>110502</v>
          </cell>
          <cell r="B1120" t="str">
            <v>11</v>
          </cell>
          <cell r="C1120" t="str">
            <v>05</v>
          </cell>
          <cell r="D1120" t="str">
            <v>02</v>
          </cell>
          <cell r="E1120" t="str">
            <v>HUANCANO</v>
          </cell>
          <cell r="F1120">
            <v>1518</v>
          </cell>
        </row>
        <row r="1121">
          <cell r="A1121" t="str">
            <v>110503</v>
          </cell>
          <cell r="B1121" t="str">
            <v>11</v>
          </cell>
          <cell r="C1121" t="str">
            <v>05</v>
          </cell>
          <cell r="D1121" t="str">
            <v>03</v>
          </cell>
          <cell r="E1121" t="str">
            <v>HUMAY</v>
          </cell>
          <cell r="F1121">
            <v>5909</v>
          </cell>
        </row>
        <row r="1122">
          <cell r="A1122" t="str">
            <v>110504</v>
          </cell>
          <cell r="B1122" t="str">
            <v>11</v>
          </cell>
          <cell r="C1122" t="str">
            <v>05</v>
          </cell>
          <cell r="D1122" t="str">
            <v>04</v>
          </cell>
          <cell r="E1122" t="str">
            <v>INDEPENDENCIA</v>
          </cell>
          <cell r="F1122">
            <v>12039</v>
          </cell>
        </row>
        <row r="1123">
          <cell r="A1123" t="str">
            <v>110505</v>
          </cell>
          <cell r="B1123" t="str">
            <v>11</v>
          </cell>
          <cell r="C1123" t="str">
            <v>05</v>
          </cell>
          <cell r="D1123" t="str">
            <v>05</v>
          </cell>
          <cell r="E1123" t="str">
            <v>PARACAS</v>
          </cell>
          <cell r="F1123">
            <v>1306</v>
          </cell>
        </row>
        <row r="1124">
          <cell r="A1124" t="str">
            <v>110506</v>
          </cell>
          <cell r="B1124" t="str">
            <v>11</v>
          </cell>
          <cell r="C1124" t="str">
            <v>05</v>
          </cell>
          <cell r="D1124" t="str">
            <v>06</v>
          </cell>
          <cell r="E1124" t="str">
            <v>SAN ANDRES</v>
          </cell>
          <cell r="F1124">
            <v>14917</v>
          </cell>
        </row>
        <row r="1125">
          <cell r="A1125" t="str">
            <v>110507</v>
          </cell>
          <cell r="B1125" t="str">
            <v>11</v>
          </cell>
          <cell r="C1125" t="str">
            <v>05</v>
          </cell>
          <cell r="D1125" t="str">
            <v>07</v>
          </cell>
          <cell r="E1125" t="str">
            <v>SAN CLEMENTE</v>
          </cell>
          <cell r="F1125">
            <v>18542</v>
          </cell>
        </row>
        <row r="1126">
          <cell r="A1126" t="str">
            <v>110508</v>
          </cell>
          <cell r="B1126" t="str">
            <v>11</v>
          </cell>
          <cell r="C1126" t="str">
            <v>05</v>
          </cell>
          <cell r="D1126" t="str">
            <v>08</v>
          </cell>
          <cell r="E1126" t="str">
            <v>TUPAC AMARU INCA</v>
          </cell>
          <cell r="F1126">
            <v>12563</v>
          </cell>
        </row>
        <row r="1127">
          <cell r="A1127" t="str">
            <v>120000</v>
          </cell>
          <cell r="B1127" t="str">
            <v>12</v>
          </cell>
          <cell r="C1127" t="str">
            <v>00</v>
          </cell>
          <cell r="D1127" t="str">
            <v>00</v>
          </cell>
          <cell r="E1127" t="str">
            <v>JUNIN</v>
          </cell>
          <cell r="F1127">
            <v>1185573</v>
          </cell>
        </row>
        <row r="1128">
          <cell r="A1128" t="str">
            <v>120100</v>
          </cell>
          <cell r="B1128" t="str">
            <v>12</v>
          </cell>
          <cell r="C1128" t="str">
            <v>01</v>
          </cell>
          <cell r="D1128" t="str">
            <v>00</v>
          </cell>
          <cell r="E1128" t="str">
            <v>HUANCAYO</v>
          </cell>
          <cell r="F1128">
            <v>463212</v>
          </cell>
        </row>
        <row r="1129">
          <cell r="A1129" t="str">
            <v>120101</v>
          </cell>
          <cell r="B1129" t="str">
            <v>12</v>
          </cell>
          <cell r="C1129" t="str">
            <v>01</v>
          </cell>
          <cell r="D1129" t="str">
            <v>01</v>
          </cell>
          <cell r="E1129" t="str">
            <v>HUANCAYO</v>
          </cell>
          <cell r="F1129">
            <v>106679</v>
          </cell>
        </row>
        <row r="1130">
          <cell r="A1130" t="str">
            <v>120104</v>
          </cell>
          <cell r="B1130" t="str">
            <v>12</v>
          </cell>
          <cell r="C1130" t="str">
            <v>01</v>
          </cell>
          <cell r="D1130" t="str">
            <v>04</v>
          </cell>
          <cell r="E1130" t="str">
            <v>CARHUACALLANGA</v>
          </cell>
          <cell r="F1130">
            <v>532</v>
          </cell>
        </row>
        <row r="1131">
          <cell r="A1131" t="str">
            <v>120105</v>
          </cell>
          <cell r="B1131" t="str">
            <v>12</v>
          </cell>
          <cell r="C1131" t="str">
            <v>01</v>
          </cell>
          <cell r="D1131" t="str">
            <v>05</v>
          </cell>
          <cell r="E1131" t="str">
            <v>CHACAPAMPA</v>
          </cell>
          <cell r="F1131">
            <v>1381</v>
          </cell>
        </row>
        <row r="1132">
          <cell r="A1132" t="str">
            <v>120106</v>
          </cell>
          <cell r="B1132" t="str">
            <v>12</v>
          </cell>
          <cell r="C1132" t="str">
            <v>01</v>
          </cell>
          <cell r="D1132" t="str">
            <v>06</v>
          </cell>
          <cell r="E1132" t="str">
            <v>CHICCHE</v>
          </cell>
          <cell r="F1132">
            <v>1370</v>
          </cell>
        </row>
        <row r="1133">
          <cell r="A1133" t="str">
            <v>120107</v>
          </cell>
          <cell r="B1133" t="str">
            <v>12</v>
          </cell>
          <cell r="C1133" t="str">
            <v>01</v>
          </cell>
          <cell r="D1133" t="str">
            <v>07</v>
          </cell>
          <cell r="E1133" t="str">
            <v>CHILCA</v>
          </cell>
          <cell r="F1133">
            <v>77082</v>
          </cell>
        </row>
        <row r="1134">
          <cell r="A1134" t="str">
            <v>120108</v>
          </cell>
          <cell r="B1134" t="str">
            <v>12</v>
          </cell>
          <cell r="C1134" t="str">
            <v>01</v>
          </cell>
          <cell r="D1134" t="str">
            <v>08</v>
          </cell>
          <cell r="E1134" t="str">
            <v>CHONGOS ALTO</v>
          </cell>
          <cell r="F1134">
            <v>1828</v>
          </cell>
        </row>
        <row r="1135">
          <cell r="A1135" t="str">
            <v>120111</v>
          </cell>
          <cell r="B1135" t="str">
            <v>12</v>
          </cell>
          <cell r="C1135" t="str">
            <v>01</v>
          </cell>
          <cell r="D1135" t="str">
            <v>11</v>
          </cell>
          <cell r="E1135" t="str">
            <v>CHUPURO</v>
          </cell>
          <cell r="F1135">
            <v>2556</v>
          </cell>
        </row>
        <row r="1136">
          <cell r="A1136" t="str">
            <v>120112</v>
          </cell>
          <cell r="B1136" t="str">
            <v>12</v>
          </cell>
          <cell r="C1136" t="str">
            <v>01</v>
          </cell>
          <cell r="D1136" t="str">
            <v>12</v>
          </cell>
          <cell r="E1136" t="str">
            <v>COLCA</v>
          </cell>
          <cell r="F1136">
            <v>1700</v>
          </cell>
        </row>
        <row r="1137">
          <cell r="A1137" t="str">
            <v>120113</v>
          </cell>
          <cell r="B1137" t="str">
            <v>12</v>
          </cell>
          <cell r="C1137" t="str">
            <v>01</v>
          </cell>
          <cell r="D1137" t="str">
            <v>13</v>
          </cell>
          <cell r="E1137" t="str">
            <v>CULLHUAS</v>
          </cell>
          <cell r="F1137">
            <v>2987</v>
          </cell>
        </row>
        <row r="1138">
          <cell r="A1138" t="str">
            <v>120114</v>
          </cell>
          <cell r="B1138" t="str">
            <v>12</v>
          </cell>
          <cell r="C1138" t="str">
            <v>01</v>
          </cell>
          <cell r="D1138" t="str">
            <v>14</v>
          </cell>
          <cell r="E1138" t="str">
            <v>EL TAMBO</v>
          </cell>
          <cell r="F1138">
            <v>149079</v>
          </cell>
        </row>
        <row r="1139">
          <cell r="A1139" t="str">
            <v>120116</v>
          </cell>
          <cell r="B1139" t="str">
            <v>12</v>
          </cell>
          <cell r="C1139" t="str">
            <v>01</v>
          </cell>
          <cell r="D1139" t="str">
            <v>16</v>
          </cell>
          <cell r="E1139" t="str">
            <v>HUACRAPUQUIO</v>
          </cell>
          <cell r="F1139">
            <v>1623</v>
          </cell>
        </row>
        <row r="1140">
          <cell r="A1140" t="str">
            <v>120117</v>
          </cell>
          <cell r="B1140" t="str">
            <v>12</v>
          </cell>
          <cell r="C1140" t="str">
            <v>01</v>
          </cell>
          <cell r="D1140" t="str">
            <v>17</v>
          </cell>
          <cell r="E1140" t="str">
            <v>HUALHUAS</v>
          </cell>
          <cell r="F1140">
            <v>3685</v>
          </cell>
        </row>
        <row r="1141">
          <cell r="A1141" t="str">
            <v>120119</v>
          </cell>
          <cell r="B1141" t="str">
            <v>12</v>
          </cell>
          <cell r="C1141" t="str">
            <v>01</v>
          </cell>
          <cell r="D1141" t="str">
            <v>19</v>
          </cell>
          <cell r="E1141" t="str">
            <v>HUANCAN</v>
          </cell>
          <cell r="F1141">
            <v>10929</v>
          </cell>
        </row>
        <row r="1142">
          <cell r="A1142" t="str">
            <v>120120</v>
          </cell>
          <cell r="B1142" t="str">
            <v>12</v>
          </cell>
          <cell r="C1142" t="str">
            <v>01</v>
          </cell>
          <cell r="D1142" t="str">
            <v>20</v>
          </cell>
          <cell r="E1142" t="str">
            <v>HUASICANCHA</v>
          </cell>
          <cell r="F1142">
            <v>1118</v>
          </cell>
        </row>
        <row r="1143">
          <cell r="A1143" t="str">
            <v>120121</v>
          </cell>
          <cell r="B1143" t="str">
            <v>12</v>
          </cell>
          <cell r="C1143" t="str">
            <v>01</v>
          </cell>
          <cell r="D1143" t="str">
            <v>21</v>
          </cell>
          <cell r="E1143" t="str">
            <v>HUAYUCACHI</v>
          </cell>
          <cell r="F1143">
            <v>8759</v>
          </cell>
        </row>
        <row r="1144">
          <cell r="A1144" t="str">
            <v>120122</v>
          </cell>
          <cell r="B1144" t="str">
            <v>12</v>
          </cell>
          <cell r="C1144" t="str">
            <v>01</v>
          </cell>
          <cell r="D1144" t="str">
            <v>22</v>
          </cell>
          <cell r="E1144" t="str">
            <v>INGENIO</v>
          </cell>
          <cell r="F1144">
            <v>2869</v>
          </cell>
        </row>
        <row r="1145">
          <cell r="A1145" t="str">
            <v>120124</v>
          </cell>
          <cell r="B1145" t="str">
            <v>12</v>
          </cell>
          <cell r="C1145" t="str">
            <v>01</v>
          </cell>
          <cell r="D1145" t="str">
            <v>24</v>
          </cell>
          <cell r="E1145" t="str">
            <v>PARIAHUANCA</v>
          </cell>
          <cell r="F1145">
            <v>8303</v>
          </cell>
        </row>
        <row r="1146">
          <cell r="A1146" t="str">
            <v>120125</v>
          </cell>
          <cell r="B1146" t="str">
            <v>12</v>
          </cell>
          <cell r="C1146" t="str">
            <v>01</v>
          </cell>
          <cell r="D1146" t="str">
            <v>25</v>
          </cell>
          <cell r="E1146" t="str">
            <v>PILCOMAYO</v>
          </cell>
          <cell r="F1146">
            <v>13046</v>
          </cell>
        </row>
        <row r="1147">
          <cell r="A1147" t="str">
            <v>120126</v>
          </cell>
          <cell r="B1147" t="str">
            <v>12</v>
          </cell>
          <cell r="C1147" t="str">
            <v>01</v>
          </cell>
          <cell r="D1147" t="str">
            <v>26</v>
          </cell>
          <cell r="E1147" t="str">
            <v>PUCARA</v>
          </cell>
          <cell r="F1147">
            <v>6292</v>
          </cell>
        </row>
        <row r="1148">
          <cell r="A1148" t="str">
            <v>120127</v>
          </cell>
          <cell r="B1148" t="str">
            <v>12</v>
          </cell>
          <cell r="C1148" t="str">
            <v>01</v>
          </cell>
          <cell r="D1148" t="str">
            <v>27</v>
          </cell>
          <cell r="E1148" t="str">
            <v>QUICHUAY</v>
          </cell>
          <cell r="F1148">
            <v>2236</v>
          </cell>
        </row>
        <row r="1149">
          <cell r="A1149" t="str">
            <v>120128</v>
          </cell>
          <cell r="B1149" t="str">
            <v>12</v>
          </cell>
          <cell r="C1149" t="str">
            <v>01</v>
          </cell>
          <cell r="D1149" t="str">
            <v>28</v>
          </cell>
          <cell r="E1149" t="str">
            <v>QUILCAS</v>
          </cell>
          <cell r="F1149">
            <v>4254</v>
          </cell>
        </row>
        <row r="1150">
          <cell r="A1150" t="str">
            <v>120129</v>
          </cell>
          <cell r="B1150" t="str">
            <v>12</v>
          </cell>
          <cell r="C1150" t="str">
            <v>01</v>
          </cell>
          <cell r="D1150" t="str">
            <v>29</v>
          </cell>
          <cell r="E1150" t="str">
            <v>SAN AGUSTIN</v>
          </cell>
          <cell r="F1150">
            <v>9677</v>
          </cell>
        </row>
        <row r="1151">
          <cell r="A1151" t="str">
            <v>120130</v>
          </cell>
          <cell r="B1151" t="str">
            <v>12</v>
          </cell>
          <cell r="C1151" t="str">
            <v>01</v>
          </cell>
          <cell r="D1151" t="str">
            <v>30</v>
          </cell>
          <cell r="E1151" t="str">
            <v>SAN JERONIMO DE TUNAN</v>
          </cell>
          <cell r="F1151">
            <v>9433</v>
          </cell>
        </row>
        <row r="1152">
          <cell r="A1152" t="str">
            <v>120132</v>
          </cell>
          <cell r="B1152" t="str">
            <v>12</v>
          </cell>
          <cell r="C1152" t="str">
            <v>01</v>
          </cell>
          <cell r="D1152" t="str">
            <v>32</v>
          </cell>
          <cell r="E1152" t="str">
            <v>SAÑO</v>
          </cell>
          <cell r="F1152">
            <v>4237</v>
          </cell>
        </row>
        <row r="1153">
          <cell r="A1153" t="str">
            <v>120133</v>
          </cell>
          <cell r="B1153" t="str">
            <v>12</v>
          </cell>
          <cell r="C1153" t="str">
            <v>01</v>
          </cell>
          <cell r="D1153" t="str">
            <v>33</v>
          </cell>
          <cell r="E1153" t="str">
            <v>SAPALLANGA</v>
          </cell>
          <cell r="F1153">
            <v>14257</v>
          </cell>
        </row>
        <row r="1154">
          <cell r="A1154" t="str">
            <v>120134</v>
          </cell>
          <cell r="B1154" t="str">
            <v>12</v>
          </cell>
          <cell r="C1154" t="str">
            <v>01</v>
          </cell>
          <cell r="D1154" t="str">
            <v>34</v>
          </cell>
          <cell r="E1154" t="str">
            <v>SICAYA</v>
          </cell>
          <cell r="F1154">
            <v>7507</v>
          </cell>
        </row>
        <row r="1155">
          <cell r="A1155" t="str">
            <v>120135</v>
          </cell>
          <cell r="B1155" t="str">
            <v>12</v>
          </cell>
          <cell r="C1155" t="str">
            <v>01</v>
          </cell>
          <cell r="D1155" t="str">
            <v>35</v>
          </cell>
          <cell r="E1155" t="str">
            <v>SANTO DOMINGO DE ACOBAMBA</v>
          </cell>
          <cell r="F1155">
            <v>8329</v>
          </cell>
        </row>
        <row r="1156">
          <cell r="A1156" t="str">
            <v>120136</v>
          </cell>
          <cell r="B1156" t="str">
            <v>12</v>
          </cell>
          <cell r="C1156" t="str">
            <v>01</v>
          </cell>
          <cell r="D1156" t="str">
            <v>36</v>
          </cell>
          <cell r="E1156" t="str">
            <v>VIQUES</v>
          </cell>
          <cell r="F1156">
            <v>1464</v>
          </cell>
        </row>
        <row r="1157">
          <cell r="A1157" t="str">
            <v>120200</v>
          </cell>
          <cell r="B1157" t="str">
            <v>12</v>
          </cell>
          <cell r="C1157" t="str">
            <v>02</v>
          </cell>
          <cell r="D1157" t="str">
            <v>00</v>
          </cell>
          <cell r="E1157" t="str">
            <v>CONCEPCION</v>
          </cell>
          <cell r="F1157">
            <v>62872</v>
          </cell>
        </row>
        <row r="1158">
          <cell r="A1158" t="str">
            <v>120201</v>
          </cell>
          <cell r="B1158" t="str">
            <v>12</v>
          </cell>
          <cell r="C1158" t="str">
            <v>02</v>
          </cell>
          <cell r="D1158" t="str">
            <v>01</v>
          </cell>
          <cell r="E1158" t="str">
            <v>CONCEPCION</v>
          </cell>
          <cell r="F1158">
            <v>13504</v>
          </cell>
        </row>
        <row r="1159">
          <cell r="A1159" t="str">
            <v>120202</v>
          </cell>
          <cell r="B1159" t="str">
            <v>12</v>
          </cell>
          <cell r="C1159" t="str">
            <v>02</v>
          </cell>
          <cell r="D1159" t="str">
            <v>02</v>
          </cell>
          <cell r="E1159" t="str">
            <v>ACO</v>
          </cell>
          <cell r="F1159">
            <v>2169</v>
          </cell>
        </row>
        <row r="1160">
          <cell r="A1160" t="str">
            <v>120203</v>
          </cell>
          <cell r="B1160" t="str">
            <v>12</v>
          </cell>
          <cell r="C1160" t="str">
            <v>02</v>
          </cell>
          <cell r="D1160" t="str">
            <v>03</v>
          </cell>
          <cell r="E1160" t="str">
            <v>ANDAMARCA</v>
          </cell>
          <cell r="F1160">
            <v>6237</v>
          </cell>
        </row>
        <row r="1161">
          <cell r="A1161" t="str">
            <v>120204</v>
          </cell>
          <cell r="B1161" t="str">
            <v>12</v>
          </cell>
          <cell r="C1161" t="str">
            <v>02</v>
          </cell>
          <cell r="D1161" t="str">
            <v>04</v>
          </cell>
          <cell r="E1161" t="str">
            <v>CHAMBARA</v>
          </cell>
          <cell r="F1161">
            <v>3345</v>
          </cell>
        </row>
        <row r="1162">
          <cell r="A1162" t="str">
            <v>120205</v>
          </cell>
          <cell r="B1162" t="str">
            <v>12</v>
          </cell>
          <cell r="C1162" t="str">
            <v>02</v>
          </cell>
          <cell r="D1162" t="str">
            <v>05</v>
          </cell>
          <cell r="E1162" t="str">
            <v>COCHAS</v>
          </cell>
          <cell r="F1162">
            <v>2605</v>
          </cell>
        </row>
        <row r="1163">
          <cell r="A1163" t="str">
            <v>120206</v>
          </cell>
          <cell r="B1163" t="str">
            <v>12</v>
          </cell>
          <cell r="C1163" t="str">
            <v>02</v>
          </cell>
          <cell r="D1163" t="str">
            <v>06</v>
          </cell>
          <cell r="E1163" t="str">
            <v>COMAS</v>
          </cell>
          <cell r="F1163">
            <v>7982</v>
          </cell>
        </row>
        <row r="1164">
          <cell r="A1164" t="str">
            <v>120207</v>
          </cell>
          <cell r="B1164" t="str">
            <v>12</v>
          </cell>
          <cell r="C1164" t="str">
            <v>02</v>
          </cell>
          <cell r="D1164" t="str">
            <v>07</v>
          </cell>
          <cell r="E1164" t="str">
            <v>HEROINAS TOLEDO</v>
          </cell>
          <cell r="F1164">
            <v>1519</v>
          </cell>
        </row>
        <row r="1165">
          <cell r="A1165" t="str">
            <v>120208</v>
          </cell>
          <cell r="B1165" t="str">
            <v>12</v>
          </cell>
          <cell r="C1165" t="str">
            <v>02</v>
          </cell>
          <cell r="D1165" t="str">
            <v>08</v>
          </cell>
          <cell r="E1165" t="str">
            <v>MANZANARES</v>
          </cell>
          <cell r="F1165">
            <v>1701</v>
          </cell>
        </row>
        <row r="1166">
          <cell r="A1166" t="str">
            <v>120209</v>
          </cell>
          <cell r="B1166" t="str">
            <v>12</v>
          </cell>
          <cell r="C1166" t="str">
            <v>02</v>
          </cell>
          <cell r="D1166" t="str">
            <v>09</v>
          </cell>
          <cell r="E1166" t="str">
            <v>MARISCAL CASTILLA</v>
          </cell>
          <cell r="F1166">
            <v>1784</v>
          </cell>
        </row>
        <row r="1167">
          <cell r="A1167" t="str">
            <v>120210</v>
          </cell>
          <cell r="B1167" t="str">
            <v>12</v>
          </cell>
          <cell r="C1167" t="str">
            <v>02</v>
          </cell>
          <cell r="D1167" t="str">
            <v>10</v>
          </cell>
          <cell r="E1167" t="str">
            <v>MATAHUASI</v>
          </cell>
          <cell r="F1167">
            <v>5191</v>
          </cell>
        </row>
        <row r="1168">
          <cell r="A1168" t="str">
            <v>120211</v>
          </cell>
          <cell r="B1168" t="str">
            <v>12</v>
          </cell>
          <cell r="C1168" t="str">
            <v>02</v>
          </cell>
          <cell r="D1168" t="str">
            <v>11</v>
          </cell>
          <cell r="E1168" t="str">
            <v>MITO</v>
          </cell>
          <cell r="F1168">
            <v>1632</v>
          </cell>
        </row>
        <row r="1169">
          <cell r="A1169" t="str">
            <v>120212</v>
          </cell>
          <cell r="B1169" t="str">
            <v>12</v>
          </cell>
          <cell r="C1169" t="str">
            <v>02</v>
          </cell>
          <cell r="D1169" t="str">
            <v>12</v>
          </cell>
          <cell r="E1169" t="str">
            <v>NUEVE DE JULIO</v>
          </cell>
          <cell r="F1169">
            <v>1996</v>
          </cell>
        </row>
        <row r="1170">
          <cell r="A1170" t="str">
            <v>120213</v>
          </cell>
          <cell r="B1170" t="str">
            <v>12</v>
          </cell>
          <cell r="C1170" t="str">
            <v>02</v>
          </cell>
          <cell r="D1170" t="str">
            <v>13</v>
          </cell>
          <cell r="E1170" t="str">
            <v>ORCOTUNA</v>
          </cell>
          <cell r="F1170">
            <v>4272</v>
          </cell>
        </row>
        <row r="1171">
          <cell r="A1171" t="str">
            <v>120214</v>
          </cell>
          <cell r="B1171" t="str">
            <v>12</v>
          </cell>
          <cell r="C1171" t="str">
            <v>02</v>
          </cell>
          <cell r="D1171" t="str">
            <v>14</v>
          </cell>
          <cell r="E1171" t="str">
            <v>SAN JOSE DE QUERO</v>
          </cell>
          <cell r="F1171">
            <v>6821</v>
          </cell>
        </row>
        <row r="1172">
          <cell r="A1172" t="str">
            <v>120215</v>
          </cell>
          <cell r="B1172" t="str">
            <v>12</v>
          </cell>
          <cell r="C1172" t="str">
            <v>02</v>
          </cell>
          <cell r="D1172" t="str">
            <v>15</v>
          </cell>
          <cell r="E1172" t="str">
            <v>SANTA ROSA DE OCOPA</v>
          </cell>
          <cell r="F1172">
            <v>2114</v>
          </cell>
        </row>
        <row r="1173">
          <cell r="A1173" t="str">
            <v>120300</v>
          </cell>
          <cell r="B1173" t="str">
            <v>12</v>
          </cell>
          <cell r="C1173" t="str">
            <v>03</v>
          </cell>
          <cell r="D1173" t="str">
            <v>00</v>
          </cell>
          <cell r="E1173" t="str">
            <v>CHANCHAMAYO</v>
          </cell>
          <cell r="F1173">
            <v>156622</v>
          </cell>
        </row>
        <row r="1174">
          <cell r="A1174" t="str">
            <v>120301</v>
          </cell>
          <cell r="B1174" t="str">
            <v>12</v>
          </cell>
          <cell r="C1174" t="str">
            <v>03</v>
          </cell>
          <cell r="D1174" t="str">
            <v>01</v>
          </cell>
          <cell r="E1174" t="str">
            <v>CHANCHAMAYO</v>
          </cell>
          <cell r="F1174">
            <v>25996</v>
          </cell>
        </row>
        <row r="1175">
          <cell r="A1175" t="str">
            <v>120302</v>
          </cell>
          <cell r="B1175" t="str">
            <v>12</v>
          </cell>
          <cell r="C1175" t="str">
            <v>03</v>
          </cell>
          <cell r="D1175" t="str">
            <v>02</v>
          </cell>
          <cell r="E1175" t="str">
            <v>PERENE</v>
          </cell>
          <cell r="F1175">
            <v>52731</v>
          </cell>
        </row>
        <row r="1176">
          <cell r="A1176" t="str">
            <v>120303</v>
          </cell>
          <cell r="B1176" t="str">
            <v>12</v>
          </cell>
          <cell r="C1176" t="str">
            <v>03</v>
          </cell>
          <cell r="D1176" t="str">
            <v>03</v>
          </cell>
          <cell r="E1176" t="str">
            <v>PICHANAQUI</v>
          </cell>
          <cell r="F1176">
            <v>42888</v>
          </cell>
        </row>
        <row r="1177">
          <cell r="A1177" t="str">
            <v>120304</v>
          </cell>
          <cell r="B1177" t="str">
            <v>12</v>
          </cell>
          <cell r="C1177" t="str">
            <v>03</v>
          </cell>
          <cell r="D1177" t="str">
            <v>04</v>
          </cell>
          <cell r="E1177" t="str">
            <v>SAN LUIS DE SHUARO</v>
          </cell>
          <cell r="F1177">
            <v>7441</v>
          </cell>
        </row>
        <row r="1178">
          <cell r="A1178" t="str">
            <v>120305</v>
          </cell>
          <cell r="B1178" t="str">
            <v>12</v>
          </cell>
          <cell r="C1178" t="str">
            <v>03</v>
          </cell>
          <cell r="D1178" t="str">
            <v>05</v>
          </cell>
          <cell r="E1178" t="str">
            <v>SAN RAMON</v>
          </cell>
          <cell r="F1178">
            <v>25361</v>
          </cell>
        </row>
        <row r="1179">
          <cell r="A1179" t="str">
            <v>120306</v>
          </cell>
          <cell r="B1179" t="str">
            <v>12</v>
          </cell>
          <cell r="C1179" t="str">
            <v>03</v>
          </cell>
          <cell r="D1179" t="str">
            <v>06</v>
          </cell>
          <cell r="E1179" t="str">
            <v>VITOC</v>
          </cell>
          <cell r="F1179">
            <v>2205</v>
          </cell>
        </row>
        <row r="1180">
          <cell r="A1180" t="str">
            <v>120400</v>
          </cell>
          <cell r="B1180" t="str">
            <v>12</v>
          </cell>
          <cell r="C1180" t="str">
            <v>04</v>
          </cell>
          <cell r="D1180" t="str">
            <v>00</v>
          </cell>
          <cell r="E1180" t="str">
            <v>JAUJA</v>
          </cell>
          <cell r="F1180">
            <v>101441</v>
          </cell>
        </row>
        <row r="1181">
          <cell r="A1181" t="str">
            <v>120401</v>
          </cell>
          <cell r="B1181" t="str">
            <v>12</v>
          </cell>
          <cell r="C1181" t="str">
            <v>04</v>
          </cell>
          <cell r="D1181" t="str">
            <v>01</v>
          </cell>
          <cell r="E1181" t="str">
            <v>JAUJA</v>
          </cell>
          <cell r="F1181">
            <v>16864</v>
          </cell>
        </row>
        <row r="1182">
          <cell r="A1182" t="str">
            <v>120402</v>
          </cell>
          <cell r="B1182" t="str">
            <v>12</v>
          </cell>
          <cell r="C1182" t="str">
            <v>04</v>
          </cell>
          <cell r="D1182" t="str">
            <v>02</v>
          </cell>
          <cell r="E1182" t="str">
            <v>ACOLLA</v>
          </cell>
          <cell r="F1182">
            <v>10191</v>
          </cell>
        </row>
        <row r="1183">
          <cell r="A1183" t="str">
            <v>120403</v>
          </cell>
          <cell r="B1183" t="str">
            <v>12</v>
          </cell>
          <cell r="C1183" t="str">
            <v>04</v>
          </cell>
          <cell r="D1183" t="str">
            <v>03</v>
          </cell>
          <cell r="E1183" t="str">
            <v>APATA</v>
          </cell>
          <cell r="F1183">
            <v>5192</v>
          </cell>
        </row>
        <row r="1184">
          <cell r="A1184" t="str">
            <v>120404</v>
          </cell>
          <cell r="B1184" t="str">
            <v>12</v>
          </cell>
          <cell r="C1184" t="str">
            <v>04</v>
          </cell>
          <cell r="D1184" t="str">
            <v>04</v>
          </cell>
          <cell r="E1184" t="str">
            <v>ATAURA</v>
          </cell>
          <cell r="F1184">
            <v>1359</v>
          </cell>
        </row>
        <row r="1185">
          <cell r="A1185" t="str">
            <v>120405</v>
          </cell>
          <cell r="B1185" t="str">
            <v>12</v>
          </cell>
          <cell r="C1185" t="str">
            <v>04</v>
          </cell>
          <cell r="D1185" t="str">
            <v>05</v>
          </cell>
          <cell r="E1185" t="str">
            <v>CANCHAYLLO</v>
          </cell>
          <cell r="F1185">
            <v>2388</v>
          </cell>
        </row>
        <row r="1186">
          <cell r="A1186" t="str">
            <v>120406</v>
          </cell>
          <cell r="B1186" t="str">
            <v>12</v>
          </cell>
          <cell r="C1186" t="str">
            <v>04</v>
          </cell>
          <cell r="D1186" t="str">
            <v>06</v>
          </cell>
          <cell r="E1186" t="str">
            <v>CURICACA</v>
          </cell>
          <cell r="F1186">
            <v>1921</v>
          </cell>
        </row>
        <row r="1187">
          <cell r="A1187" t="str">
            <v>120407</v>
          </cell>
          <cell r="B1187" t="str">
            <v>12</v>
          </cell>
          <cell r="C1187" t="str">
            <v>04</v>
          </cell>
          <cell r="D1187" t="str">
            <v>07</v>
          </cell>
          <cell r="E1187" t="str">
            <v>EL MANTARO</v>
          </cell>
          <cell r="F1187">
            <v>2955</v>
          </cell>
        </row>
        <row r="1188">
          <cell r="A1188" t="str">
            <v>120408</v>
          </cell>
          <cell r="B1188" t="str">
            <v>12</v>
          </cell>
          <cell r="C1188" t="str">
            <v>04</v>
          </cell>
          <cell r="D1188" t="str">
            <v>08</v>
          </cell>
          <cell r="E1188" t="str">
            <v>HUAMALI</v>
          </cell>
          <cell r="F1188">
            <v>2161</v>
          </cell>
        </row>
        <row r="1189">
          <cell r="A1189" t="str">
            <v>120409</v>
          </cell>
          <cell r="B1189" t="str">
            <v>12</v>
          </cell>
          <cell r="C1189" t="str">
            <v>04</v>
          </cell>
          <cell r="D1189" t="str">
            <v>09</v>
          </cell>
          <cell r="E1189" t="str">
            <v>HUARIPAMPA</v>
          </cell>
          <cell r="F1189">
            <v>1201</v>
          </cell>
        </row>
        <row r="1190">
          <cell r="A1190" t="str">
            <v>120410</v>
          </cell>
          <cell r="B1190" t="str">
            <v>12</v>
          </cell>
          <cell r="C1190" t="str">
            <v>04</v>
          </cell>
          <cell r="D1190" t="str">
            <v>10</v>
          </cell>
          <cell r="E1190" t="str">
            <v>HUERTAS</v>
          </cell>
          <cell r="F1190">
            <v>2119</v>
          </cell>
        </row>
        <row r="1191">
          <cell r="A1191" t="str">
            <v>120411</v>
          </cell>
          <cell r="B1191" t="str">
            <v>12</v>
          </cell>
          <cell r="C1191" t="str">
            <v>04</v>
          </cell>
          <cell r="D1191" t="str">
            <v>11</v>
          </cell>
          <cell r="E1191" t="str">
            <v>JANJAILLO</v>
          </cell>
          <cell r="F1191">
            <v>1249</v>
          </cell>
        </row>
        <row r="1192">
          <cell r="A1192" t="str">
            <v>120412</v>
          </cell>
          <cell r="B1192" t="str">
            <v>12</v>
          </cell>
          <cell r="C1192" t="str">
            <v>04</v>
          </cell>
          <cell r="D1192" t="str">
            <v>12</v>
          </cell>
          <cell r="E1192" t="str">
            <v>JULCAN</v>
          </cell>
          <cell r="F1192">
            <v>811</v>
          </cell>
        </row>
        <row r="1193">
          <cell r="A1193" t="str">
            <v>120413</v>
          </cell>
          <cell r="B1193" t="str">
            <v>12</v>
          </cell>
          <cell r="C1193" t="str">
            <v>04</v>
          </cell>
          <cell r="D1193" t="str">
            <v>13</v>
          </cell>
          <cell r="E1193" t="str">
            <v>LEONOR ORDOÑEZ</v>
          </cell>
          <cell r="F1193">
            <v>1869</v>
          </cell>
        </row>
        <row r="1194">
          <cell r="A1194" t="str">
            <v>120414</v>
          </cell>
          <cell r="B1194" t="str">
            <v>12</v>
          </cell>
          <cell r="C1194" t="str">
            <v>04</v>
          </cell>
          <cell r="D1194" t="str">
            <v>14</v>
          </cell>
          <cell r="E1194" t="str">
            <v>LLOCLLAPAMPA</v>
          </cell>
          <cell r="F1194">
            <v>1489</v>
          </cell>
        </row>
        <row r="1195">
          <cell r="A1195" t="str">
            <v>120415</v>
          </cell>
          <cell r="B1195" t="str">
            <v>12</v>
          </cell>
          <cell r="C1195" t="str">
            <v>04</v>
          </cell>
          <cell r="D1195" t="str">
            <v>15</v>
          </cell>
          <cell r="E1195" t="str">
            <v>MARCO</v>
          </cell>
          <cell r="F1195">
            <v>2559</v>
          </cell>
        </row>
        <row r="1196">
          <cell r="A1196" t="str">
            <v>120416</v>
          </cell>
          <cell r="B1196" t="str">
            <v>12</v>
          </cell>
          <cell r="C1196" t="str">
            <v>04</v>
          </cell>
          <cell r="D1196" t="str">
            <v>16</v>
          </cell>
          <cell r="E1196" t="str">
            <v>MASMA</v>
          </cell>
          <cell r="F1196">
            <v>2143</v>
          </cell>
        </row>
        <row r="1197">
          <cell r="A1197" t="str">
            <v>120417</v>
          </cell>
          <cell r="B1197" t="str">
            <v>12</v>
          </cell>
          <cell r="C1197" t="str">
            <v>04</v>
          </cell>
          <cell r="D1197" t="str">
            <v>17</v>
          </cell>
          <cell r="E1197" t="str">
            <v>MASMA CHICCHE</v>
          </cell>
          <cell r="F1197">
            <v>1040</v>
          </cell>
        </row>
        <row r="1198">
          <cell r="A1198" t="str">
            <v>120418</v>
          </cell>
          <cell r="B1198" t="str">
            <v>12</v>
          </cell>
          <cell r="C1198" t="str">
            <v>04</v>
          </cell>
          <cell r="D1198" t="str">
            <v>18</v>
          </cell>
          <cell r="E1198" t="str">
            <v>MOLINOS</v>
          </cell>
          <cell r="F1198">
            <v>2268</v>
          </cell>
        </row>
        <row r="1199">
          <cell r="A1199" t="str">
            <v>120419</v>
          </cell>
          <cell r="B1199" t="str">
            <v>12</v>
          </cell>
          <cell r="C1199" t="str">
            <v>04</v>
          </cell>
          <cell r="D1199" t="str">
            <v>19</v>
          </cell>
          <cell r="E1199" t="str">
            <v>MONOBAMBA</v>
          </cell>
          <cell r="F1199">
            <v>1722</v>
          </cell>
        </row>
        <row r="1200">
          <cell r="A1200" t="str">
            <v>120420</v>
          </cell>
          <cell r="B1200" t="str">
            <v>12</v>
          </cell>
          <cell r="C1200" t="str">
            <v>04</v>
          </cell>
          <cell r="D1200" t="str">
            <v>20</v>
          </cell>
          <cell r="E1200" t="str">
            <v>MUQUI</v>
          </cell>
          <cell r="F1200">
            <v>1196</v>
          </cell>
        </row>
        <row r="1201">
          <cell r="A1201" t="str">
            <v>120421</v>
          </cell>
          <cell r="B1201" t="str">
            <v>12</v>
          </cell>
          <cell r="C1201" t="str">
            <v>04</v>
          </cell>
          <cell r="D1201" t="str">
            <v>21</v>
          </cell>
          <cell r="E1201" t="str">
            <v>MUQUIYAUYO</v>
          </cell>
          <cell r="F1201">
            <v>2695</v>
          </cell>
        </row>
        <row r="1202">
          <cell r="A1202" t="str">
            <v>120422</v>
          </cell>
          <cell r="B1202" t="str">
            <v>12</v>
          </cell>
          <cell r="C1202" t="str">
            <v>04</v>
          </cell>
          <cell r="D1202" t="str">
            <v>22</v>
          </cell>
          <cell r="E1202" t="str">
            <v>PACA</v>
          </cell>
          <cell r="F1202">
            <v>1691</v>
          </cell>
        </row>
        <row r="1203">
          <cell r="A1203" t="str">
            <v>120423</v>
          </cell>
          <cell r="B1203" t="str">
            <v>12</v>
          </cell>
          <cell r="C1203" t="str">
            <v>04</v>
          </cell>
          <cell r="D1203" t="str">
            <v>23</v>
          </cell>
          <cell r="E1203" t="str">
            <v>PACCHA</v>
          </cell>
          <cell r="F1203">
            <v>2451</v>
          </cell>
        </row>
        <row r="1204">
          <cell r="A1204" t="str">
            <v>120424</v>
          </cell>
          <cell r="B1204" t="str">
            <v>12</v>
          </cell>
          <cell r="C1204" t="str">
            <v>04</v>
          </cell>
          <cell r="D1204" t="str">
            <v>24</v>
          </cell>
          <cell r="E1204" t="str">
            <v>PANCAN</v>
          </cell>
          <cell r="F1204">
            <v>1691</v>
          </cell>
        </row>
        <row r="1205">
          <cell r="A1205" t="str">
            <v>120425</v>
          </cell>
          <cell r="B1205" t="str">
            <v>12</v>
          </cell>
          <cell r="C1205" t="str">
            <v>04</v>
          </cell>
          <cell r="D1205" t="str">
            <v>25</v>
          </cell>
          <cell r="E1205" t="str">
            <v>PARCO</v>
          </cell>
          <cell r="F1205">
            <v>1624</v>
          </cell>
        </row>
        <row r="1206">
          <cell r="A1206" t="str">
            <v>120426</v>
          </cell>
          <cell r="B1206" t="str">
            <v>12</v>
          </cell>
          <cell r="C1206" t="str">
            <v>04</v>
          </cell>
          <cell r="D1206" t="str">
            <v>26</v>
          </cell>
          <cell r="E1206" t="str">
            <v>POMACANCHA</v>
          </cell>
          <cell r="F1206">
            <v>2286</v>
          </cell>
        </row>
        <row r="1207">
          <cell r="A1207" t="str">
            <v>120427</v>
          </cell>
          <cell r="B1207" t="str">
            <v>12</v>
          </cell>
          <cell r="C1207" t="str">
            <v>04</v>
          </cell>
          <cell r="D1207" t="str">
            <v>27</v>
          </cell>
          <cell r="E1207" t="str">
            <v>RICRAN</v>
          </cell>
          <cell r="F1207">
            <v>2321</v>
          </cell>
        </row>
        <row r="1208">
          <cell r="A1208" t="str">
            <v>120428</v>
          </cell>
          <cell r="B1208" t="str">
            <v>12</v>
          </cell>
          <cell r="C1208" t="str">
            <v>04</v>
          </cell>
          <cell r="D1208" t="str">
            <v>28</v>
          </cell>
          <cell r="E1208" t="str">
            <v>SAN LORENZO</v>
          </cell>
          <cell r="F1208">
            <v>2447</v>
          </cell>
        </row>
        <row r="1209">
          <cell r="A1209" t="str">
            <v>120429</v>
          </cell>
          <cell r="B1209" t="str">
            <v>12</v>
          </cell>
          <cell r="C1209" t="str">
            <v>04</v>
          </cell>
          <cell r="D1209" t="str">
            <v>29</v>
          </cell>
          <cell r="E1209" t="str">
            <v>SAN PEDRO DE CHUNAN</v>
          </cell>
          <cell r="F1209">
            <v>880</v>
          </cell>
        </row>
        <row r="1210">
          <cell r="A1210" t="str">
            <v>120430</v>
          </cell>
          <cell r="B1210" t="str">
            <v>12</v>
          </cell>
          <cell r="C1210" t="str">
            <v>04</v>
          </cell>
          <cell r="D1210" t="str">
            <v>30</v>
          </cell>
          <cell r="E1210" t="str">
            <v>SAUSA</v>
          </cell>
          <cell r="F1210">
            <v>3003</v>
          </cell>
        </row>
        <row r="1211">
          <cell r="A1211" t="str">
            <v>120431</v>
          </cell>
          <cell r="B1211" t="str">
            <v>12</v>
          </cell>
          <cell r="C1211" t="str">
            <v>04</v>
          </cell>
          <cell r="D1211" t="str">
            <v>31</v>
          </cell>
          <cell r="E1211" t="str">
            <v>SINCOS</v>
          </cell>
          <cell r="F1211">
            <v>4755</v>
          </cell>
        </row>
        <row r="1212">
          <cell r="A1212" t="str">
            <v>120432</v>
          </cell>
          <cell r="B1212" t="str">
            <v>12</v>
          </cell>
          <cell r="C1212" t="str">
            <v>04</v>
          </cell>
          <cell r="D1212" t="str">
            <v>32</v>
          </cell>
          <cell r="E1212" t="str">
            <v>TUNAN MARCA</v>
          </cell>
          <cell r="F1212">
            <v>1358</v>
          </cell>
        </row>
        <row r="1213">
          <cell r="A1213" t="str">
            <v>120433</v>
          </cell>
          <cell r="B1213" t="str">
            <v>12</v>
          </cell>
          <cell r="C1213" t="str">
            <v>04</v>
          </cell>
          <cell r="D1213" t="str">
            <v>33</v>
          </cell>
          <cell r="E1213" t="str">
            <v>YAULI</v>
          </cell>
          <cell r="F1213">
            <v>1722</v>
          </cell>
        </row>
        <row r="1214">
          <cell r="A1214" t="str">
            <v>120434</v>
          </cell>
          <cell r="B1214" t="str">
            <v>12</v>
          </cell>
          <cell r="C1214" t="str">
            <v>04</v>
          </cell>
          <cell r="D1214" t="str">
            <v>34</v>
          </cell>
          <cell r="E1214" t="str">
            <v>YAUYOS</v>
          </cell>
          <cell r="F1214">
            <v>9820</v>
          </cell>
        </row>
        <row r="1215">
          <cell r="A1215" t="str">
            <v>120500</v>
          </cell>
          <cell r="B1215" t="str">
            <v>12</v>
          </cell>
          <cell r="C1215" t="str">
            <v>05</v>
          </cell>
          <cell r="D1215" t="str">
            <v>00</v>
          </cell>
          <cell r="E1215" t="str">
            <v>JUNIN</v>
          </cell>
          <cell r="F1215">
            <v>33318</v>
          </cell>
        </row>
        <row r="1216">
          <cell r="A1216" t="str">
            <v>120501</v>
          </cell>
          <cell r="B1216" t="str">
            <v>12</v>
          </cell>
          <cell r="C1216" t="str">
            <v>05</v>
          </cell>
          <cell r="D1216" t="str">
            <v>01</v>
          </cell>
          <cell r="E1216" t="str">
            <v>JUNIN</v>
          </cell>
          <cell r="F1216">
            <v>14193</v>
          </cell>
        </row>
        <row r="1217">
          <cell r="A1217" t="str">
            <v>120502</v>
          </cell>
          <cell r="B1217" t="str">
            <v>12</v>
          </cell>
          <cell r="C1217" t="str">
            <v>05</v>
          </cell>
          <cell r="D1217" t="str">
            <v>02</v>
          </cell>
          <cell r="E1217" t="str">
            <v>CARHUAMAYO</v>
          </cell>
          <cell r="F1217">
            <v>8160</v>
          </cell>
        </row>
        <row r="1218">
          <cell r="A1218" t="str">
            <v>120503</v>
          </cell>
          <cell r="B1218" t="str">
            <v>12</v>
          </cell>
          <cell r="C1218" t="str">
            <v>05</v>
          </cell>
          <cell r="D1218" t="str">
            <v>03</v>
          </cell>
          <cell r="E1218" t="str">
            <v>ONDORES</v>
          </cell>
          <cell r="F1218">
            <v>1919</v>
          </cell>
        </row>
        <row r="1219">
          <cell r="A1219" t="str">
            <v>120504</v>
          </cell>
          <cell r="B1219" t="str">
            <v>12</v>
          </cell>
          <cell r="C1219" t="str">
            <v>05</v>
          </cell>
          <cell r="D1219" t="str">
            <v>04</v>
          </cell>
          <cell r="E1219" t="str">
            <v>ULCUMAYO</v>
          </cell>
          <cell r="F1219">
            <v>9046</v>
          </cell>
        </row>
        <row r="1220">
          <cell r="A1220" t="str">
            <v>120600</v>
          </cell>
          <cell r="B1220" t="str">
            <v>12</v>
          </cell>
          <cell r="C1220" t="str">
            <v>06</v>
          </cell>
          <cell r="D1220" t="str">
            <v>00</v>
          </cell>
          <cell r="E1220" t="str">
            <v>SATIPO</v>
          </cell>
          <cell r="F1220">
            <v>160083</v>
          </cell>
        </row>
        <row r="1221">
          <cell r="A1221" t="str">
            <v>120601</v>
          </cell>
          <cell r="B1221" t="str">
            <v>12</v>
          </cell>
          <cell r="C1221" t="str">
            <v>06</v>
          </cell>
          <cell r="D1221" t="str">
            <v>01</v>
          </cell>
          <cell r="E1221" t="str">
            <v>SATIPO</v>
          </cell>
          <cell r="F1221">
            <v>35001</v>
          </cell>
        </row>
        <row r="1222">
          <cell r="A1222" t="str">
            <v>120602</v>
          </cell>
          <cell r="B1222" t="str">
            <v>12</v>
          </cell>
          <cell r="C1222" t="str">
            <v>06</v>
          </cell>
          <cell r="D1222" t="str">
            <v>02</v>
          </cell>
          <cell r="E1222" t="str">
            <v>COVIRIALI</v>
          </cell>
          <cell r="F1222">
            <v>4151</v>
          </cell>
        </row>
        <row r="1223">
          <cell r="A1223" t="str">
            <v>120603</v>
          </cell>
          <cell r="B1223" t="str">
            <v>12</v>
          </cell>
          <cell r="C1223" t="str">
            <v>06</v>
          </cell>
          <cell r="D1223" t="str">
            <v>03</v>
          </cell>
          <cell r="E1223" t="str">
            <v>LLAYLLA</v>
          </cell>
          <cell r="F1223">
            <v>4638</v>
          </cell>
        </row>
        <row r="1224">
          <cell r="A1224" t="str">
            <v>120604</v>
          </cell>
          <cell r="B1224" t="str">
            <v>12</v>
          </cell>
          <cell r="C1224" t="str">
            <v>06</v>
          </cell>
          <cell r="D1224" t="str">
            <v>04</v>
          </cell>
          <cell r="E1224" t="str">
            <v>MAZAMARI</v>
          </cell>
          <cell r="F1224">
            <v>24781</v>
          </cell>
        </row>
        <row r="1225">
          <cell r="A1225" t="str">
            <v>120605</v>
          </cell>
          <cell r="B1225" t="str">
            <v>12</v>
          </cell>
          <cell r="C1225" t="str">
            <v>06</v>
          </cell>
          <cell r="D1225" t="str">
            <v>05</v>
          </cell>
          <cell r="E1225" t="str">
            <v>PAMPA HERMOSA</v>
          </cell>
          <cell r="F1225">
            <v>6876</v>
          </cell>
        </row>
        <row r="1226">
          <cell r="A1226" t="str">
            <v>120606</v>
          </cell>
          <cell r="B1226" t="str">
            <v>12</v>
          </cell>
          <cell r="C1226" t="str">
            <v>06</v>
          </cell>
          <cell r="D1226" t="str">
            <v>06</v>
          </cell>
          <cell r="E1226" t="str">
            <v>PANGOA</v>
          </cell>
          <cell r="F1226">
            <v>36357</v>
          </cell>
        </row>
        <row r="1227">
          <cell r="A1227" t="str">
            <v>120607</v>
          </cell>
          <cell r="B1227" t="str">
            <v>12</v>
          </cell>
          <cell r="C1227" t="str">
            <v>06</v>
          </cell>
          <cell r="D1227" t="str">
            <v>07</v>
          </cell>
          <cell r="E1227" t="str">
            <v>RIO NEGRO</v>
          </cell>
          <cell r="F1227">
            <v>17617</v>
          </cell>
        </row>
        <row r="1228">
          <cell r="A1228" t="str">
            <v>120608</v>
          </cell>
          <cell r="B1228" t="str">
            <v>12</v>
          </cell>
          <cell r="C1228" t="str">
            <v>06</v>
          </cell>
          <cell r="D1228" t="str">
            <v>08</v>
          </cell>
          <cell r="E1228" t="str">
            <v>RIO TAMBO</v>
          </cell>
          <cell r="F1228">
            <v>30662</v>
          </cell>
        </row>
        <row r="1229">
          <cell r="A1229" t="str">
            <v>120700</v>
          </cell>
          <cell r="B1229" t="str">
            <v>12</v>
          </cell>
          <cell r="C1229" t="str">
            <v>07</v>
          </cell>
          <cell r="D1229" t="str">
            <v>00</v>
          </cell>
          <cell r="E1229" t="str">
            <v>TARMA</v>
          </cell>
          <cell r="F1229">
            <v>105812</v>
          </cell>
        </row>
        <row r="1230">
          <cell r="A1230" t="str">
            <v>120701</v>
          </cell>
          <cell r="B1230" t="str">
            <v>12</v>
          </cell>
          <cell r="C1230" t="str">
            <v>07</v>
          </cell>
          <cell r="D1230" t="str">
            <v>01</v>
          </cell>
          <cell r="E1230" t="str">
            <v>TARMA</v>
          </cell>
          <cell r="F1230">
            <v>48333</v>
          </cell>
        </row>
        <row r="1231">
          <cell r="A1231" t="str">
            <v>120702</v>
          </cell>
          <cell r="B1231" t="str">
            <v>12</v>
          </cell>
          <cell r="C1231" t="str">
            <v>07</v>
          </cell>
          <cell r="D1231" t="str">
            <v>02</v>
          </cell>
          <cell r="E1231" t="str">
            <v>ACOBAMBA</v>
          </cell>
          <cell r="F1231">
            <v>10768</v>
          </cell>
        </row>
        <row r="1232">
          <cell r="A1232" t="str">
            <v>120703</v>
          </cell>
          <cell r="B1232" t="str">
            <v>12</v>
          </cell>
          <cell r="C1232" t="str">
            <v>07</v>
          </cell>
          <cell r="D1232" t="str">
            <v>03</v>
          </cell>
          <cell r="E1232" t="str">
            <v>HUARICOLCA</v>
          </cell>
          <cell r="F1232">
            <v>2882</v>
          </cell>
        </row>
        <row r="1233">
          <cell r="A1233" t="str">
            <v>120704</v>
          </cell>
          <cell r="B1233" t="str">
            <v>12</v>
          </cell>
          <cell r="C1233" t="str">
            <v>07</v>
          </cell>
          <cell r="D1233" t="str">
            <v>04</v>
          </cell>
          <cell r="E1233" t="str">
            <v>HUASAHUASI</v>
          </cell>
          <cell r="F1233">
            <v>13621</v>
          </cell>
        </row>
        <row r="1234">
          <cell r="A1234" t="str">
            <v>120705</v>
          </cell>
          <cell r="B1234" t="str">
            <v>12</v>
          </cell>
          <cell r="C1234" t="str">
            <v>07</v>
          </cell>
          <cell r="D1234" t="str">
            <v>05</v>
          </cell>
          <cell r="E1234" t="str">
            <v>LA UNION</v>
          </cell>
          <cell r="F1234">
            <v>4254</v>
          </cell>
        </row>
        <row r="1235">
          <cell r="A1235" t="str">
            <v>120706</v>
          </cell>
          <cell r="B1235" t="str">
            <v>12</v>
          </cell>
          <cell r="C1235" t="str">
            <v>07</v>
          </cell>
          <cell r="D1235" t="str">
            <v>06</v>
          </cell>
          <cell r="E1235" t="str">
            <v>PALCA</v>
          </cell>
          <cell r="F1235">
            <v>7905</v>
          </cell>
        </row>
        <row r="1236">
          <cell r="A1236" t="str">
            <v>120707</v>
          </cell>
          <cell r="B1236" t="str">
            <v>12</v>
          </cell>
          <cell r="C1236" t="str">
            <v>07</v>
          </cell>
          <cell r="D1236" t="str">
            <v>07</v>
          </cell>
          <cell r="E1236" t="str">
            <v>PALCAMAYO</v>
          </cell>
          <cell r="F1236">
            <v>5396</v>
          </cell>
        </row>
        <row r="1237">
          <cell r="A1237" t="str">
            <v>120708</v>
          </cell>
          <cell r="B1237" t="str">
            <v>12</v>
          </cell>
          <cell r="C1237" t="str">
            <v>07</v>
          </cell>
          <cell r="D1237" t="str">
            <v>08</v>
          </cell>
          <cell r="E1237" t="str">
            <v>SAN PEDRO DE CAJAS</v>
          </cell>
          <cell r="F1237">
            <v>7218</v>
          </cell>
        </row>
        <row r="1238">
          <cell r="A1238" t="str">
            <v>120709</v>
          </cell>
          <cell r="B1238" t="str">
            <v>12</v>
          </cell>
          <cell r="C1238" t="str">
            <v>07</v>
          </cell>
          <cell r="D1238" t="str">
            <v>09</v>
          </cell>
          <cell r="E1238" t="str">
            <v>TAPO</v>
          </cell>
          <cell r="F1238">
            <v>5435</v>
          </cell>
        </row>
        <row r="1239">
          <cell r="A1239" t="str">
            <v>120800</v>
          </cell>
          <cell r="B1239" t="str">
            <v>12</v>
          </cell>
          <cell r="C1239" t="str">
            <v>08</v>
          </cell>
          <cell r="D1239" t="str">
            <v>00</v>
          </cell>
          <cell r="E1239" t="str">
            <v>YAULI</v>
          </cell>
          <cell r="F1239">
            <v>49413</v>
          </cell>
        </row>
        <row r="1240">
          <cell r="A1240" t="str">
            <v>120801</v>
          </cell>
          <cell r="B1240" t="str">
            <v>12</v>
          </cell>
          <cell r="C1240" t="str">
            <v>08</v>
          </cell>
          <cell r="D1240" t="str">
            <v>01</v>
          </cell>
          <cell r="E1240" t="str">
            <v>LA OROYA</v>
          </cell>
          <cell r="F1240">
            <v>19706</v>
          </cell>
        </row>
        <row r="1241">
          <cell r="A1241" t="str">
            <v>120802</v>
          </cell>
          <cell r="B1241" t="str">
            <v>12</v>
          </cell>
          <cell r="C1241" t="str">
            <v>08</v>
          </cell>
          <cell r="D1241" t="str">
            <v>02</v>
          </cell>
          <cell r="E1241" t="str">
            <v>CHACAPALPA</v>
          </cell>
          <cell r="F1241">
            <v>940</v>
          </cell>
        </row>
        <row r="1242">
          <cell r="A1242" t="str">
            <v>120803</v>
          </cell>
          <cell r="B1242" t="str">
            <v>12</v>
          </cell>
          <cell r="C1242" t="str">
            <v>08</v>
          </cell>
          <cell r="D1242" t="str">
            <v>03</v>
          </cell>
          <cell r="E1242" t="str">
            <v>HUAY-HUAY</v>
          </cell>
          <cell r="F1242">
            <v>1607</v>
          </cell>
        </row>
        <row r="1243">
          <cell r="A1243" t="str">
            <v>120804</v>
          </cell>
          <cell r="B1243" t="str">
            <v>12</v>
          </cell>
          <cell r="C1243" t="str">
            <v>08</v>
          </cell>
          <cell r="D1243" t="str">
            <v>04</v>
          </cell>
          <cell r="E1243" t="str">
            <v>MARCAPOMACOCHA</v>
          </cell>
          <cell r="F1243">
            <v>1004</v>
          </cell>
        </row>
        <row r="1244">
          <cell r="A1244" t="str">
            <v>120805</v>
          </cell>
          <cell r="B1244" t="str">
            <v>12</v>
          </cell>
          <cell r="C1244" t="str">
            <v>08</v>
          </cell>
          <cell r="D1244" t="str">
            <v>05</v>
          </cell>
          <cell r="E1244" t="str">
            <v>MOROCOCHA</v>
          </cell>
          <cell r="F1244">
            <v>4617</v>
          </cell>
        </row>
        <row r="1245">
          <cell r="A1245" t="str">
            <v>120806</v>
          </cell>
          <cell r="B1245" t="str">
            <v>12</v>
          </cell>
          <cell r="C1245" t="str">
            <v>08</v>
          </cell>
          <cell r="D1245" t="str">
            <v>06</v>
          </cell>
          <cell r="E1245" t="str">
            <v>PACCHA</v>
          </cell>
          <cell r="F1245">
            <v>2013</v>
          </cell>
        </row>
        <row r="1246">
          <cell r="A1246" t="str">
            <v>120807</v>
          </cell>
          <cell r="B1246" t="str">
            <v>12</v>
          </cell>
          <cell r="C1246" t="str">
            <v>08</v>
          </cell>
          <cell r="D1246" t="str">
            <v>07</v>
          </cell>
          <cell r="E1246" t="str">
            <v>SANTA BARBARA DE CARHUACAYAN</v>
          </cell>
          <cell r="F1246">
            <v>1543</v>
          </cell>
        </row>
        <row r="1247">
          <cell r="A1247" t="str">
            <v>120808</v>
          </cell>
          <cell r="B1247" t="str">
            <v>12</v>
          </cell>
          <cell r="C1247" t="str">
            <v>08</v>
          </cell>
          <cell r="D1247" t="str">
            <v>08</v>
          </cell>
          <cell r="E1247" t="str">
            <v>SANTA ROSA DE SACCO</v>
          </cell>
          <cell r="F1247">
            <v>12022</v>
          </cell>
        </row>
        <row r="1248">
          <cell r="A1248" t="str">
            <v>120809</v>
          </cell>
          <cell r="B1248" t="str">
            <v>12</v>
          </cell>
          <cell r="C1248" t="str">
            <v>08</v>
          </cell>
          <cell r="D1248" t="str">
            <v>09</v>
          </cell>
          <cell r="E1248" t="str">
            <v>SUITUCANCHA</v>
          </cell>
          <cell r="F1248">
            <v>973</v>
          </cell>
        </row>
        <row r="1249">
          <cell r="A1249" t="str">
            <v>120810</v>
          </cell>
          <cell r="B1249" t="str">
            <v>12</v>
          </cell>
          <cell r="C1249" t="str">
            <v>08</v>
          </cell>
          <cell r="D1249" t="str">
            <v>10</v>
          </cell>
          <cell r="E1249" t="str">
            <v>YAULI</v>
          </cell>
          <cell r="F1249">
            <v>4988</v>
          </cell>
        </row>
        <row r="1250">
          <cell r="A1250" t="str">
            <v>120900</v>
          </cell>
          <cell r="B1250" t="str">
            <v>12</v>
          </cell>
          <cell r="C1250" t="str">
            <v>09</v>
          </cell>
          <cell r="D1250" t="str">
            <v>00</v>
          </cell>
          <cell r="E1250" t="str">
            <v>CHUPACA</v>
          </cell>
          <cell r="F1250">
            <v>52800</v>
          </cell>
        </row>
        <row r="1251">
          <cell r="A1251" t="str">
            <v>120901</v>
          </cell>
          <cell r="B1251" t="str">
            <v>12</v>
          </cell>
          <cell r="C1251" t="str">
            <v>09</v>
          </cell>
          <cell r="D1251" t="str">
            <v>01</v>
          </cell>
          <cell r="E1251" t="str">
            <v>CHUPACA</v>
          </cell>
          <cell r="F1251">
            <v>21073</v>
          </cell>
        </row>
        <row r="1252">
          <cell r="A1252" t="str">
            <v>120902</v>
          </cell>
          <cell r="B1252" t="str">
            <v>12</v>
          </cell>
          <cell r="C1252" t="str">
            <v>09</v>
          </cell>
          <cell r="D1252" t="str">
            <v>02</v>
          </cell>
          <cell r="E1252" t="str">
            <v>AHUAC</v>
          </cell>
          <cell r="F1252">
            <v>7353</v>
          </cell>
        </row>
        <row r="1253">
          <cell r="A1253" t="str">
            <v>120903</v>
          </cell>
          <cell r="B1253" t="str">
            <v>12</v>
          </cell>
          <cell r="C1253" t="str">
            <v>09</v>
          </cell>
          <cell r="D1253" t="str">
            <v>03</v>
          </cell>
          <cell r="E1253" t="str">
            <v>CHONGOS BAJO</v>
          </cell>
          <cell r="F1253">
            <v>4786</v>
          </cell>
        </row>
        <row r="1254">
          <cell r="A1254" t="str">
            <v>120904</v>
          </cell>
          <cell r="B1254" t="str">
            <v>12</v>
          </cell>
          <cell r="C1254" t="str">
            <v>09</v>
          </cell>
          <cell r="D1254" t="str">
            <v>04</v>
          </cell>
          <cell r="E1254" t="str">
            <v>HUACHAC</v>
          </cell>
          <cell r="F1254">
            <v>3095</v>
          </cell>
        </row>
        <row r="1255">
          <cell r="A1255" t="str">
            <v>120905</v>
          </cell>
          <cell r="B1255" t="str">
            <v>12</v>
          </cell>
          <cell r="C1255" t="str">
            <v>09</v>
          </cell>
          <cell r="D1255" t="str">
            <v>05</v>
          </cell>
          <cell r="E1255" t="str">
            <v>HUAMANCACA CHICO</v>
          </cell>
          <cell r="F1255">
            <v>4554</v>
          </cell>
        </row>
        <row r="1256">
          <cell r="A1256" t="str">
            <v>120906</v>
          </cell>
          <cell r="B1256" t="str">
            <v>12</v>
          </cell>
          <cell r="C1256" t="str">
            <v>09</v>
          </cell>
          <cell r="D1256" t="str">
            <v>06</v>
          </cell>
          <cell r="E1256" t="str">
            <v>SAN JUAN DE ISCOS</v>
          </cell>
          <cell r="F1256">
            <v>2720</v>
          </cell>
        </row>
        <row r="1257">
          <cell r="A1257" t="str">
            <v>120907</v>
          </cell>
          <cell r="B1257" t="str">
            <v>12</v>
          </cell>
          <cell r="C1257" t="str">
            <v>09</v>
          </cell>
          <cell r="D1257" t="str">
            <v>07</v>
          </cell>
          <cell r="E1257" t="str">
            <v>SAN JUAN DE JARPA</v>
          </cell>
          <cell r="F1257">
            <v>3650</v>
          </cell>
        </row>
        <row r="1258">
          <cell r="A1258" t="str">
            <v>120908</v>
          </cell>
          <cell r="B1258" t="str">
            <v>12</v>
          </cell>
          <cell r="C1258" t="str">
            <v>09</v>
          </cell>
          <cell r="D1258" t="str">
            <v>08</v>
          </cell>
          <cell r="E1258" t="str">
            <v>TRES DE DICIEMBRE</v>
          </cell>
          <cell r="F1258">
            <v>2100</v>
          </cell>
        </row>
        <row r="1259">
          <cell r="A1259" t="str">
            <v>120909</v>
          </cell>
          <cell r="B1259" t="str">
            <v>12</v>
          </cell>
          <cell r="C1259" t="str">
            <v>09</v>
          </cell>
          <cell r="D1259" t="str">
            <v>09</v>
          </cell>
          <cell r="E1259" t="str">
            <v>YANACANCHA</v>
          </cell>
          <cell r="F1259">
            <v>3469</v>
          </cell>
        </row>
        <row r="1260">
          <cell r="A1260" t="str">
            <v>130000</v>
          </cell>
          <cell r="B1260" t="str">
            <v>13</v>
          </cell>
          <cell r="C1260" t="str">
            <v>00</v>
          </cell>
          <cell r="D1260" t="str">
            <v>00</v>
          </cell>
          <cell r="E1260" t="str">
            <v>LA LIBERTAD</v>
          </cell>
          <cell r="F1260">
            <v>1609443</v>
          </cell>
        </row>
        <row r="1261">
          <cell r="A1261" t="str">
            <v>130100</v>
          </cell>
          <cell r="B1261" t="str">
            <v>13</v>
          </cell>
          <cell r="C1261" t="str">
            <v>01</v>
          </cell>
          <cell r="D1261" t="str">
            <v>00</v>
          </cell>
          <cell r="E1261" t="str">
            <v>TRUJILLO</v>
          </cell>
          <cell r="F1261">
            <v>805593</v>
          </cell>
        </row>
        <row r="1262">
          <cell r="A1262" t="str">
            <v>130101</v>
          </cell>
          <cell r="B1262" t="str">
            <v>13</v>
          </cell>
          <cell r="C1262" t="str">
            <v>01</v>
          </cell>
          <cell r="D1262" t="str">
            <v>01</v>
          </cell>
          <cell r="E1262" t="str">
            <v>TRUJILLO</v>
          </cell>
          <cell r="F1262">
            <v>284582</v>
          </cell>
        </row>
        <row r="1263">
          <cell r="A1263" t="str">
            <v>130102</v>
          </cell>
          <cell r="B1263" t="str">
            <v>13</v>
          </cell>
          <cell r="C1263" t="str">
            <v>01</v>
          </cell>
          <cell r="D1263" t="str">
            <v>02</v>
          </cell>
          <cell r="E1263" t="str">
            <v>EL PORVENIR</v>
          </cell>
          <cell r="F1263">
            <v>144579</v>
          </cell>
        </row>
        <row r="1264">
          <cell r="A1264" t="str">
            <v>130103</v>
          </cell>
          <cell r="B1264" t="str">
            <v>13</v>
          </cell>
          <cell r="C1264" t="str">
            <v>01</v>
          </cell>
          <cell r="D1264" t="str">
            <v>03</v>
          </cell>
          <cell r="E1264" t="str">
            <v>FLORENCIA DE MORA</v>
          </cell>
          <cell r="F1264">
            <v>38054</v>
          </cell>
        </row>
        <row r="1265">
          <cell r="A1265" t="str">
            <v>130104</v>
          </cell>
          <cell r="B1265" t="str">
            <v>13</v>
          </cell>
          <cell r="C1265" t="str">
            <v>01</v>
          </cell>
          <cell r="D1265" t="str">
            <v>04</v>
          </cell>
          <cell r="E1265" t="str">
            <v>HUANCHACO</v>
          </cell>
          <cell r="F1265">
            <v>42665</v>
          </cell>
        </row>
        <row r="1266">
          <cell r="A1266" t="str">
            <v>130105</v>
          </cell>
          <cell r="B1266" t="str">
            <v>13</v>
          </cell>
          <cell r="C1266" t="str">
            <v>01</v>
          </cell>
          <cell r="D1266" t="str">
            <v>05</v>
          </cell>
          <cell r="E1266" t="str">
            <v>LA ESPERANZA</v>
          </cell>
          <cell r="F1266">
            <v>156121</v>
          </cell>
        </row>
        <row r="1267">
          <cell r="A1267" t="str">
            <v>130106</v>
          </cell>
          <cell r="B1267" t="str">
            <v>13</v>
          </cell>
          <cell r="C1267" t="str">
            <v>01</v>
          </cell>
          <cell r="D1267" t="str">
            <v>06</v>
          </cell>
          <cell r="E1267" t="str">
            <v>LAREDO</v>
          </cell>
          <cell r="F1267">
            <v>33320</v>
          </cell>
        </row>
        <row r="1268">
          <cell r="A1268" t="str">
            <v>130107</v>
          </cell>
          <cell r="B1268" t="str">
            <v>13</v>
          </cell>
          <cell r="C1268" t="str">
            <v>01</v>
          </cell>
          <cell r="D1268" t="str">
            <v>07</v>
          </cell>
          <cell r="E1268" t="str">
            <v>MOCHE</v>
          </cell>
          <cell r="F1268">
            <v>30546</v>
          </cell>
        </row>
        <row r="1269">
          <cell r="A1269" t="str">
            <v>130108</v>
          </cell>
          <cell r="B1269" t="str">
            <v>13</v>
          </cell>
          <cell r="C1269" t="str">
            <v>01</v>
          </cell>
          <cell r="D1269" t="str">
            <v>08</v>
          </cell>
          <cell r="E1269" t="str">
            <v>POROTO</v>
          </cell>
          <cell r="F1269">
            <v>3684</v>
          </cell>
        </row>
        <row r="1270">
          <cell r="A1270" t="str">
            <v>130109</v>
          </cell>
          <cell r="B1270" t="str">
            <v>13</v>
          </cell>
          <cell r="C1270" t="str">
            <v>01</v>
          </cell>
          <cell r="D1270" t="str">
            <v>09</v>
          </cell>
          <cell r="E1270" t="str">
            <v>SALAVERRY</v>
          </cell>
          <cell r="F1270">
            <v>14294</v>
          </cell>
        </row>
        <row r="1271">
          <cell r="A1271" t="str">
            <v>130110</v>
          </cell>
          <cell r="B1271" t="str">
            <v>13</v>
          </cell>
          <cell r="C1271" t="str">
            <v>01</v>
          </cell>
          <cell r="D1271" t="str">
            <v>10</v>
          </cell>
          <cell r="E1271" t="str">
            <v>SIMBAL</v>
          </cell>
          <cell r="F1271">
            <v>4304</v>
          </cell>
        </row>
        <row r="1272">
          <cell r="A1272" t="str">
            <v>130111</v>
          </cell>
          <cell r="B1272" t="str">
            <v>13</v>
          </cell>
          <cell r="C1272" t="str">
            <v>01</v>
          </cell>
          <cell r="D1272" t="str">
            <v>11</v>
          </cell>
          <cell r="E1272" t="str">
            <v>VICTOR LARCO HERRERA</v>
          </cell>
          <cell r="F1272">
            <v>53444</v>
          </cell>
        </row>
        <row r="1273">
          <cell r="A1273" t="str">
            <v>130200</v>
          </cell>
          <cell r="B1273" t="str">
            <v>13</v>
          </cell>
          <cell r="C1273" t="str">
            <v>02</v>
          </cell>
          <cell r="D1273" t="str">
            <v>00</v>
          </cell>
          <cell r="E1273" t="str">
            <v>ASCOPE</v>
          </cell>
          <cell r="F1273">
            <v>119416</v>
          </cell>
        </row>
        <row r="1274">
          <cell r="A1274" t="str">
            <v>130201</v>
          </cell>
          <cell r="B1274" t="str">
            <v>13</v>
          </cell>
          <cell r="C1274" t="str">
            <v>02</v>
          </cell>
          <cell r="D1274" t="str">
            <v>01</v>
          </cell>
          <cell r="E1274" t="str">
            <v>ASCOPE</v>
          </cell>
          <cell r="F1274">
            <v>7374</v>
          </cell>
        </row>
        <row r="1275">
          <cell r="A1275" t="str">
            <v>130202</v>
          </cell>
          <cell r="B1275" t="str">
            <v>13</v>
          </cell>
          <cell r="C1275" t="str">
            <v>02</v>
          </cell>
          <cell r="D1275" t="str">
            <v>02</v>
          </cell>
          <cell r="E1275" t="str">
            <v>CHICAMA</v>
          </cell>
          <cell r="F1275">
            <v>16244</v>
          </cell>
        </row>
        <row r="1276">
          <cell r="A1276" t="str">
            <v>130203</v>
          </cell>
          <cell r="B1276" t="str">
            <v>13</v>
          </cell>
          <cell r="C1276" t="str">
            <v>02</v>
          </cell>
          <cell r="D1276" t="str">
            <v>03</v>
          </cell>
          <cell r="E1276" t="str">
            <v>CHOCOPE</v>
          </cell>
          <cell r="F1276">
            <v>9882</v>
          </cell>
        </row>
        <row r="1277">
          <cell r="A1277" t="str">
            <v>130204</v>
          </cell>
          <cell r="B1277" t="str">
            <v>13</v>
          </cell>
          <cell r="C1277" t="str">
            <v>02</v>
          </cell>
          <cell r="D1277" t="str">
            <v>04</v>
          </cell>
          <cell r="E1277" t="str">
            <v>MAGDALENA DE CAO</v>
          </cell>
          <cell r="F1277">
            <v>3272</v>
          </cell>
        </row>
        <row r="1278">
          <cell r="A1278" t="str">
            <v>130205</v>
          </cell>
          <cell r="B1278" t="str">
            <v>13</v>
          </cell>
          <cell r="C1278" t="str">
            <v>02</v>
          </cell>
          <cell r="D1278" t="str">
            <v>05</v>
          </cell>
          <cell r="E1278" t="str">
            <v>PAIJAN</v>
          </cell>
          <cell r="F1278">
            <v>22774</v>
          </cell>
        </row>
        <row r="1279">
          <cell r="A1279" t="str">
            <v>130206</v>
          </cell>
          <cell r="B1279" t="str">
            <v>13</v>
          </cell>
          <cell r="C1279" t="str">
            <v>02</v>
          </cell>
          <cell r="D1279" t="str">
            <v>06</v>
          </cell>
          <cell r="E1279" t="str">
            <v>RAZURI</v>
          </cell>
          <cell r="F1279">
            <v>7794</v>
          </cell>
        </row>
        <row r="1280">
          <cell r="A1280" t="str">
            <v>130207</v>
          </cell>
          <cell r="B1280" t="str">
            <v>13</v>
          </cell>
          <cell r="C1280" t="str">
            <v>02</v>
          </cell>
          <cell r="D1280" t="str">
            <v>07</v>
          </cell>
          <cell r="E1280" t="str">
            <v>SANTIAGO DE CAO</v>
          </cell>
          <cell r="F1280">
            <v>20347</v>
          </cell>
        </row>
        <row r="1281">
          <cell r="A1281" t="str">
            <v>130208</v>
          </cell>
          <cell r="B1281" t="str">
            <v>13</v>
          </cell>
          <cell r="C1281" t="str">
            <v>02</v>
          </cell>
          <cell r="D1281" t="str">
            <v>08</v>
          </cell>
          <cell r="E1281" t="str">
            <v>CASA GRANDE</v>
          </cell>
          <cell r="F1281">
            <v>31729</v>
          </cell>
        </row>
        <row r="1282">
          <cell r="A1282" t="str">
            <v>130300</v>
          </cell>
          <cell r="B1282" t="str">
            <v>13</v>
          </cell>
          <cell r="C1282" t="str">
            <v>03</v>
          </cell>
          <cell r="D1282" t="str">
            <v>00</v>
          </cell>
          <cell r="E1282" t="str">
            <v>BOLIVAR</v>
          </cell>
          <cell r="F1282">
            <v>17889</v>
          </cell>
        </row>
        <row r="1283">
          <cell r="A1283" t="str">
            <v>130301</v>
          </cell>
          <cell r="B1283" t="str">
            <v>13</v>
          </cell>
          <cell r="C1283" t="str">
            <v>03</v>
          </cell>
          <cell r="D1283" t="str">
            <v>01</v>
          </cell>
          <cell r="E1283" t="str">
            <v>BOLIVAR</v>
          </cell>
          <cell r="F1283">
            <v>5393</v>
          </cell>
        </row>
        <row r="1284">
          <cell r="A1284" t="str">
            <v>130302</v>
          </cell>
          <cell r="B1284" t="str">
            <v>13</v>
          </cell>
          <cell r="C1284" t="str">
            <v>03</v>
          </cell>
          <cell r="D1284" t="str">
            <v>02</v>
          </cell>
          <cell r="E1284" t="str">
            <v>BAMBAMARCA</v>
          </cell>
          <cell r="F1284">
            <v>3526</v>
          </cell>
        </row>
        <row r="1285">
          <cell r="A1285" t="str">
            <v>130303</v>
          </cell>
          <cell r="B1285" t="str">
            <v>13</v>
          </cell>
          <cell r="C1285" t="str">
            <v>03</v>
          </cell>
          <cell r="D1285" t="str">
            <v>03</v>
          </cell>
          <cell r="E1285" t="str">
            <v>CONDORMARCA</v>
          </cell>
          <cell r="F1285">
            <v>2067</v>
          </cell>
        </row>
        <row r="1286">
          <cell r="A1286" t="str">
            <v>130304</v>
          </cell>
          <cell r="B1286" t="str">
            <v>13</v>
          </cell>
          <cell r="C1286" t="str">
            <v>03</v>
          </cell>
          <cell r="D1286" t="str">
            <v>04</v>
          </cell>
          <cell r="E1286" t="str">
            <v>LONGOTEA</v>
          </cell>
          <cell r="F1286">
            <v>2688</v>
          </cell>
        </row>
        <row r="1287">
          <cell r="A1287" t="str">
            <v>130305</v>
          </cell>
          <cell r="B1287" t="str">
            <v>13</v>
          </cell>
          <cell r="C1287" t="str">
            <v>03</v>
          </cell>
          <cell r="D1287" t="str">
            <v>05</v>
          </cell>
          <cell r="E1287" t="str">
            <v>UCHUMARCA</v>
          </cell>
          <cell r="F1287">
            <v>3170</v>
          </cell>
        </row>
        <row r="1288">
          <cell r="A1288" t="str">
            <v>130306</v>
          </cell>
          <cell r="B1288" t="str">
            <v>13</v>
          </cell>
          <cell r="C1288" t="str">
            <v>03</v>
          </cell>
          <cell r="D1288" t="str">
            <v>06</v>
          </cell>
          <cell r="E1288" t="str">
            <v>UCUNCHA</v>
          </cell>
          <cell r="F1288">
            <v>1045</v>
          </cell>
        </row>
        <row r="1289">
          <cell r="A1289" t="str">
            <v>130400</v>
          </cell>
          <cell r="B1289" t="str">
            <v>13</v>
          </cell>
          <cell r="C1289" t="str">
            <v>04</v>
          </cell>
          <cell r="D1289" t="str">
            <v>00</v>
          </cell>
          <cell r="E1289" t="str">
            <v>CHEPEN</v>
          </cell>
          <cell r="F1289">
            <v>75150</v>
          </cell>
        </row>
        <row r="1290">
          <cell r="A1290" t="str">
            <v>130401</v>
          </cell>
          <cell r="B1290" t="str">
            <v>13</v>
          </cell>
          <cell r="C1290" t="str">
            <v>04</v>
          </cell>
          <cell r="D1290" t="str">
            <v>01</v>
          </cell>
          <cell r="E1290" t="str">
            <v>CHEPEN</v>
          </cell>
          <cell r="F1290">
            <v>45458</v>
          </cell>
        </row>
        <row r="1291">
          <cell r="A1291" t="str">
            <v>130402</v>
          </cell>
          <cell r="B1291" t="str">
            <v>13</v>
          </cell>
          <cell r="C1291" t="str">
            <v>04</v>
          </cell>
          <cell r="D1291" t="str">
            <v>02</v>
          </cell>
          <cell r="E1291" t="str">
            <v>PACANGA</v>
          </cell>
          <cell r="F1291">
            <v>17858</v>
          </cell>
        </row>
        <row r="1292">
          <cell r="A1292" t="str">
            <v>130403</v>
          </cell>
          <cell r="B1292" t="str">
            <v>13</v>
          </cell>
          <cell r="C1292" t="str">
            <v>04</v>
          </cell>
          <cell r="D1292" t="str">
            <v>03</v>
          </cell>
          <cell r="E1292" t="str">
            <v>PUEBLO NUEVO</v>
          </cell>
          <cell r="F1292">
            <v>11834</v>
          </cell>
        </row>
        <row r="1293">
          <cell r="A1293" t="str">
            <v>130500</v>
          </cell>
          <cell r="B1293" t="str">
            <v>13</v>
          </cell>
          <cell r="C1293" t="str">
            <v>05</v>
          </cell>
          <cell r="D1293" t="str">
            <v>00</v>
          </cell>
          <cell r="E1293" t="str">
            <v>JULCAN</v>
          </cell>
          <cell r="F1293">
            <v>35664</v>
          </cell>
        </row>
        <row r="1294">
          <cell r="A1294" t="str">
            <v>130501</v>
          </cell>
          <cell r="B1294" t="str">
            <v>13</v>
          </cell>
          <cell r="C1294" t="str">
            <v>05</v>
          </cell>
          <cell r="D1294" t="str">
            <v>01</v>
          </cell>
          <cell r="E1294" t="str">
            <v>JULCAN</v>
          </cell>
          <cell r="F1294">
            <v>15069</v>
          </cell>
        </row>
        <row r="1295">
          <cell r="A1295" t="str">
            <v>130502</v>
          </cell>
          <cell r="B1295" t="str">
            <v>13</v>
          </cell>
          <cell r="C1295" t="str">
            <v>05</v>
          </cell>
          <cell r="D1295" t="str">
            <v>02</v>
          </cell>
          <cell r="E1295" t="str">
            <v>CALAMARCA</v>
          </cell>
          <cell r="F1295">
            <v>6710</v>
          </cell>
        </row>
        <row r="1296">
          <cell r="A1296" t="str">
            <v>130503</v>
          </cell>
          <cell r="B1296" t="str">
            <v>13</v>
          </cell>
          <cell r="C1296" t="str">
            <v>05</v>
          </cell>
          <cell r="D1296" t="str">
            <v>03</v>
          </cell>
          <cell r="E1296" t="str">
            <v>CARABAMBA</v>
          </cell>
          <cell r="F1296">
            <v>7215</v>
          </cell>
        </row>
        <row r="1297">
          <cell r="A1297" t="str">
            <v>130504</v>
          </cell>
          <cell r="B1297" t="str">
            <v>13</v>
          </cell>
          <cell r="C1297" t="str">
            <v>05</v>
          </cell>
          <cell r="D1297" t="str">
            <v>04</v>
          </cell>
          <cell r="E1297" t="str">
            <v>HUASO</v>
          </cell>
          <cell r="F1297">
            <v>6670</v>
          </cell>
        </row>
        <row r="1298">
          <cell r="A1298" t="str">
            <v>130600</v>
          </cell>
          <cell r="B1298" t="str">
            <v>13</v>
          </cell>
          <cell r="C1298" t="str">
            <v>06</v>
          </cell>
          <cell r="D1298" t="str">
            <v>00</v>
          </cell>
          <cell r="E1298" t="str">
            <v>OTUZCO</v>
          </cell>
          <cell r="F1298">
            <v>91053</v>
          </cell>
        </row>
        <row r="1299">
          <cell r="A1299" t="str">
            <v>130601</v>
          </cell>
          <cell r="B1299" t="str">
            <v>13</v>
          </cell>
          <cell r="C1299" t="str">
            <v>06</v>
          </cell>
          <cell r="D1299" t="str">
            <v>01</v>
          </cell>
          <cell r="E1299" t="str">
            <v>OTUZCO</v>
          </cell>
          <cell r="F1299">
            <v>26016</v>
          </cell>
        </row>
        <row r="1300">
          <cell r="A1300" t="str">
            <v>130602</v>
          </cell>
          <cell r="B1300" t="str">
            <v>13</v>
          </cell>
          <cell r="C1300" t="str">
            <v>06</v>
          </cell>
          <cell r="D1300" t="str">
            <v>02</v>
          </cell>
          <cell r="E1300" t="str">
            <v>AGALLPAMPA</v>
          </cell>
          <cell r="F1300">
            <v>9743</v>
          </cell>
        </row>
        <row r="1301">
          <cell r="A1301" t="str">
            <v>130604</v>
          </cell>
          <cell r="B1301" t="str">
            <v>13</v>
          </cell>
          <cell r="C1301" t="str">
            <v>06</v>
          </cell>
          <cell r="D1301" t="str">
            <v>04</v>
          </cell>
          <cell r="E1301" t="str">
            <v>CHARAT</v>
          </cell>
          <cell r="F1301">
            <v>3205</v>
          </cell>
        </row>
        <row r="1302">
          <cell r="A1302" t="str">
            <v>130605</v>
          </cell>
          <cell r="B1302" t="str">
            <v>13</v>
          </cell>
          <cell r="C1302" t="str">
            <v>06</v>
          </cell>
          <cell r="D1302" t="str">
            <v>05</v>
          </cell>
          <cell r="E1302" t="str">
            <v>HUARANCHAL</v>
          </cell>
          <cell r="F1302">
            <v>5246</v>
          </cell>
        </row>
        <row r="1303">
          <cell r="A1303" t="str">
            <v>130606</v>
          </cell>
          <cell r="B1303" t="str">
            <v>13</v>
          </cell>
          <cell r="C1303" t="str">
            <v>06</v>
          </cell>
          <cell r="D1303" t="str">
            <v>06</v>
          </cell>
          <cell r="E1303" t="str">
            <v>LA CUESTA</v>
          </cell>
          <cell r="F1303">
            <v>731</v>
          </cell>
        </row>
        <row r="1304">
          <cell r="A1304" t="str">
            <v>130608</v>
          </cell>
          <cell r="B1304" t="str">
            <v>13</v>
          </cell>
          <cell r="C1304" t="str">
            <v>06</v>
          </cell>
          <cell r="D1304" t="str">
            <v>08</v>
          </cell>
          <cell r="E1304" t="str">
            <v>MACHE</v>
          </cell>
          <cell r="F1304">
            <v>3527</v>
          </cell>
        </row>
        <row r="1305">
          <cell r="A1305" t="str">
            <v>130610</v>
          </cell>
          <cell r="B1305" t="str">
            <v>13</v>
          </cell>
          <cell r="C1305" t="str">
            <v>06</v>
          </cell>
          <cell r="D1305" t="str">
            <v>10</v>
          </cell>
          <cell r="E1305" t="str">
            <v>PARANDAY</v>
          </cell>
          <cell r="F1305">
            <v>642</v>
          </cell>
        </row>
        <row r="1306">
          <cell r="A1306" t="str">
            <v>130611</v>
          </cell>
          <cell r="B1306" t="str">
            <v>13</v>
          </cell>
          <cell r="C1306" t="str">
            <v>06</v>
          </cell>
          <cell r="D1306" t="str">
            <v>11</v>
          </cell>
          <cell r="E1306" t="str">
            <v>SALPO</v>
          </cell>
          <cell r="F1306">
            <v>6746</v>
          </cell>
        </row>
        <row r="1307">
          <cell r="A1307" t="str">
            <v>130613</v>
          </cell>
          <cell r="B1307" t="str">
            <v>13</v>
          </cell>
          <cell r="C1307" t="str">
            <v>06</v>
          </cell>
          <cell r="D1307" t="str">
            <v>13</v>
          </cell>
          <cell r="E1307" t="str">
            <v>SINSICAP</v>
          </cell>
          <cell r="F1307">
            <v>8522</v>
          </cell>
        </row>
        <row r="1308">
          <cell r="A1308" t="str">
            <v>130614</v>
          </cell>
          <cell r="B1308" t="str">
            <v>13</v>
          </cell>
          <cell r="C1308" t="str">
            <v>06</v>
          </cell>
          <cell r="D1308" t="str">
            <v>14</v>
          </cell>
          <cell r="E1308" t="str">
            <v>USQUIL</v>
          </cell>
          <cell r="F1308">
            <v>26675</v>
          </cell>
        </row>
        <row r="1309">
          <cell r="A1309" t="str">
            <v>130700</v>
          </cell>
          <cell r="B1309" t="str">
            <v>13</v>
          </cell>
          <cell r="C1309" t="str">
            <v>07</v>
          </cell>
          <cell r="D1309" t="str">
            <v>00</v>
          </cell>
          <cell r="E1309" t="str">
            <v>PACASMAYO</v>
          </cell>
          <cell r="F1309">
            <v>97819</v>
          </cell>
        </row>
        <row r="1310">
          <cell r="A1310" t="str">
            <v>130701</v>
          </cell>
          <cell r="B1310" t="str">
            <v>13</v>
          </cell>
          <cell r="C1310" t="str">
            <v>07</v>
          </cell>
          <cell r="D1310" t="str">
            <v>01</v>
          </cell>
          <cell r="E1310" t="str">
            <v>SAN PEDRO DE LLOC</v>
          </cell>
          <cell r="F1310">
            <v>16794</v>
          </cell>
        </row>
        <row r="1311">
          <cell r="A1311" t="str">
            <v>130702</v>
          </cell>
          <cell r="B1311" t="str">
            <v>13</v>
          </cell>
          <cell r="C1311" t="str">
            <v>07</v>
          </cell>
          <cell r="D1311" t="str">
            <v>02</v>
          </cell>
          <cell r="E1311" t="str">
            <v>GUADALUPE</v>
          </cell>
          <cell r="F1311">
            <v>38811</v>
          </cell>
        </row>
        <row r="1312">
          <cell r="A1312" t="str">
            <v>130703</v>
          </cell>
          <cell r="B1312" t="str">
            <v>13</v>
          </cell>
          <cell r="C1312" t="str">
            <v>07</v>
          </cell>
          <cell r="D1312" t="str">
            <v>03</v>
          </cell>
          <cell r="E1312" t="str">
            <v>JEQUETEPEQUE</v>
          </cell>
          <cell r="F1312">
            <v>3458</v>
          </cell>
        </row>
        <row r="1313">
          <cell r="A1313" t="str">
            <v>130704</v>
          </cell>
          <cell r="B1313" t="str">
            <v>13</v>
          </cell>
          <cell r="C1313" t="str">
            <v>07</v>
          </cell>
          <cell r="D1313" t="str">
            <v>04</v>
          </cell>
          <cell r="E1313" t="str">
            <v>PACASMAYO</v>
          </cell>
          <cell r="F1313">
            <v>26845</v>
          </cell>
        </row>
        <row r="1314">
          <cell r="A1314" t="str">
            <v>130705</v>
          </cell>
          <cell r="B1314" t="str">
            <v>13</v>
          </cell>
          <cell r="C1314" t="str">
            <v>07</v>
          </cell>
          <cell r="D1314" t="str">
            <v>05</v>
          </cell>
          <cell r="E1314" t="str">
            <v>SAN JOSE</v>
          </cell>
          <cell r="F1314">
            <v>11911</v>
          </cell>
        </row>
        <row r="1315">
          <cell r="A1315" t="str">
            <v>130800</v>
          </cell>
          <cell r="B1315" t="str">
            <v>13</v>
          </cell>
          <cell r="C1315" t="str">
            <v>08</v>
          </cell>
          <cell r="D1315" t="str">
            <v>00</v>
          </cell>
          <cell r="E1315" t="str">
            <v>PATAZ</v>
          </cell>
          <cell r="F1315">
            <v>67903</v>
          </cell>
        </row>
        <row r="1316">
          <cell r="A1316" t="str">
            <v>130801</v>
          </cell>
          <cell r="B1316" t="str">
            <v>13</v>
          </cell>
          <cell r="C1316" t="str">
            <v>08</v>
          </cell>
          <cell r="D1316" t="str">
            <v>01</v>
          </cell>
          <cell r="E1316" t="str">
            <v>TAYABAMBA</v>
          </cell>
          <cell r="F1316">
            <v>12894</v>
          </cell>
        </row>
        <row r="1317">
          <cell r="A1317" t="str">
            <v>130802</v>
          </cell>
          <cell r="B1317" t="str">
            <v>13</v>
          </cell>
          <cell r="C1317" t="str">
            <v>08</v>
          </cell>
          <cell r="D1317" t="str">
            <v>02</v>
          </cell>
          <cell r="E1317" t="str">
            <v>BULDIBUYO</v>
          </cell>
          <cell r="F1317">
            <v>4181</v>
          </cell>
        </row>
        <row r="1318">
          <cell r="A1318" t="str">
            <v>130803</v>
          </cell>
          <cell r="B1318" t="str">
            <v>13</v>
          </cell>
          <cell r="C1318" t="str">
            <v>08</v>
          </cell>
          <cell r="D1318" t="str">
            <v>03</v>
          </cell>
          <cell r="E1318" t="str">
            <v>CHILLIA</v>
          </cell>
          <cell r="F1318">
            <v>10588</v>
          </cell>
        </row>
        <row r="1319">
          <cell r="A1319" t="str">
            <v>130804</v>
          </cell>
          <cell r="B1319" t="str">
            <v>13</v>
          </cell>
          <cell r="C1319" t="str">
            <v>08</v>
          </cell>
          <cell r="D1319" t="str">
            <v>04</v>
          </cell>
          <cell r="E1319" t="str">
            <v>HUANCASPATA</v>
          </cell>
          <cell r="F1319">
            <v>6677</v>
          </cell>
        </row>
        <row r="1320">
          <cell r="A1320" t="str">
            <v>130805</v>
          </cell>
          <cell r="B1320" t="str">
            <v>13</v>
          </cell>
          <cell r="C1320" t="str">
            <v>08</v>
          </cell>
          <cell r="D1320" t="str">
            <v>05</v>
          </cell>
          <cell r="E1320" t="str">
            <v>HUAYLILLAS</v>
          </cell>
          <cell r="F1320">
            <v>1363</v>
          </cell>
        </row>
        <row r="1321">
          <cell r="A1321" t="str">
            <v>130806</v>
          </cell>
          <cell r="B1321" t="str">
            <v>13</v>
          </cell>
          <cell r="C1321" t="str">
            <v>08</v>
          </cell>
          <cell r="D1321" t="str">
            <v>06</v>
          </cell>
          <cell r="E1321" t="str">
            <v>HUAYO</v>
          </cell>
          <cell r="F1321">
            <v>2972</v>
          </cell>
        </row>
        <row r="1322">
          <cell r="A1322" t="str">
            <v>130807</v>
          </cell>
          <cell r="B1322" t="str">
            <v>13</v>
          </cell>
          <cell r="C1322" t="str">
            <v>08</v>
          </cell>
          <cell r="D1322" t="str">
            <v>07</v>
          </cell>
          <cell r="E1322" t="str">
            <v>ONGON</v>
          </cell>
          <cell r="F1322">
            <v>1599</v>
          </cell>
        </row>
        <row r="1323">
          <cell r="A1323" t="str">
            <v>130808</v>
          </cell>
          <cell r="B1323" t="str">
            <v>13</v>
          </cell>
          <cell r="C1323" t="str">
            <v>08</v>
          </cell>
          <cell r="D1323" t="str">
            <v>08</v>
          </cell>
          <cell r="E1323" t="str">
            <v>PARCOY</v>
          </cell>
          <cell r="F1323">
            <v>12551</v>
          </cell>
        </row>
        <row r="1324">
          <cell r="A1324" t="str">
            <v>130809</v>
          </cell>
          <cell r="B1324" t="str">
            <v>13</v>
          </cell>
          <cell r="C1324" t="str">
            <v>08</v>
          </cell>
          <cell r="D1324" t="str">
            <v>09</v>
          </cell>
          <cell r="E1324" t="str">
            <v>PATAZ</v>
          </cell>
          <cell r="F1324">
            <v>4292</v>
          </cell>
        </row>
        <row r="1325">
          <cell r="A1325" t="str">
            <v>130810</v>
          </cell>
          <cell r="B1325" t="str">
            <v>13</v>
          </cell>
          <cell r="C1325" t="str">
            <v>08</v>
          </cell>
          <cell r="D1325" t="str">
            <v>10</v>
          </cell>
          <cell r="E1325" t="str">
            <v>PIAS</v>
          </cell>
          <cell r="F1325">
            <v>1713</v>
          </cell>
        </row>
        <row r="1326">
          <cell r="A1326" t="str">
            <v>130811</v>
          </cell>
          <cell r="B1326" t="str">
            <v>13</v>
          </cell>
          <cell r="C1326" t="str">
            <v>08</v>
          </cell>
          <cell r="D1326" t="str">
            <v>11</v>
          </cell>
          <cell r="E1326" t="str">
            <v>SANTIAGO DE CHALLAS</v>
          </cell>
          <cell r="F1326">
            <v>2910</v>
          </cell>
        </row>
        <row r="1327">
          <cell r="A1327" t="str">
            <v>130812</v>
          </cell>
          <cell r="B1327" t="str">
            <v>13</v>
          </cell>
          <cell r="C1327" t="str">
            <v>08</v>
          </cell>
          <cell r="D1327" t="str">
            <v>12</v>
          </cell>
          <cell r="E1327" t="str">
            <v>TAURIJA</v>
          </cell>
          <cell r="F1327">
            <v>3037</v>
          </cell>
        </row>
        <row r="1328">
          <cell r="A1328" t="str">
            <v>130813</v>
          </cell>
          <cell r="B1328" t="str">
            <v>13</v>
          </cell>
          <cell r="C1328" t="str">
            <v>08</v>
          </cell>
          <cell r="D1328" t="str">
            <v>13</v>
          </cell>
          <cell r="E1328" t="str">
            <v>URPAY</v>
          </cell>
          <cell r="F1328">
            <v>3126</v>
          </cell>
        </row>
        <row r="1329">
          <cell r="A1329" t="str">
            <v>130900</v>
          </cell>
          <cell r="B1329" t="str">
            <v>13</v>
          </cell>
          <cell r="C1329" t="str">
            <v>09</v>
          </cell>
          <cell r="D1329" t="str">
            <v>00</v>
          </cell>
          <cell r="E1329" t="str">
            <v>SANCHEZ CARRION</v>
          </cell>
          <cell r="F1329">
            <v>132558</v>
          </cell>
        </row>
        <row r="1330">
          <cell r="A1330" t="str">
            <v>130901</v>
          </cell>
          <cell r="B1330" t="str">
            <v>13</v>
          </cell>
          <cell r="C1330" t="str">
            <v>09</v>
          </cell>
          <cell r="D1330" t="str">
            <v>01</v>
          </cell>
          <cell r="E1330" t="str">
            <v>HUAMACHUCO</v>
          </cell>
          <cell r="F1330">
            <v>46763</v>
          </cell>
        </row>
        <row r="1331">
          <cell r="A1331" t="str">
            <v>130902</v>
          </cell>
          <cell r="B1331" t="str">
            <v>13</v>
          </cell>
          <cell r="C1331" t="str">
            <v>09</v>
          </cell>
          <cell r="D1331" t="str">
            <v>02</v>
          </cell>
          <cell r="E1331" t="str">
            <v>CHUGAY</v>
          </cell>
          <cell r="F1331">
            <v>19175</v>
          </cell>
        </row>
        <row r="1332">
          <cell r="A1332" t="str">
            <v>130903</v>
          </cell>
          <cell r="B1332" t="str">
            <v>13</v>
          </cell>
          <cell r="C1332" t="str">
            <v>09</v>
          </cell>
          <cell r="D1332" t="str">
            <v>03</v>
          </cell>
          <cell r="E1332" t="str">
            <v>COCHORCO</v>
          </cell>
          <cell r="F1332">
            <v>9403</v>
          </cell>
        </row>
        <row r="1333">
          <cell r="A1333" t="str">
            <v>130904</v>
          </cell>
          <cell r="B1333" t="str">
            <v>13</v>
          </cell>
          <cell r="C1333" t="str">
            <v>09</v>
          </cell>
          <cell r="D1333" t="str">
            <v>04</v>
          </cell>
          <cell r="E1333" t="str">
            <v>CURGOS</v>
          </cell>
          <cell r="F1333">
            <v>8276</v>
          </cell>
        </row>
        <row r="1334">
          <cell r="A1334" t="str">
            <v>130905</v>
          </cell>
          <cell r="B1334" t="str">
            <v>13</v>
          </cell>
          <cell r="C1334" t="str">
            <v>09</v>
          </cell>
          <cell r="D1334" t="str">
            <v>05</v>
          </cell>
          <cell r="E1334" t="str">
            <v>MARCABAL</v>
          </cell>
          <cell r="F1334">
            <v>12717</v>
          </cell>
        </row>
        <row r="1335">
          <cell r="A1335" t="str">
            <v>130906</v>
          </cell>
          <cell r="B1335" t="str">
            <v>13</v>
          </cell>
          <cell r="C1335" t="str">
            <v>09</v>
          </cell>
          <cell r="D1335" t="str">
            <v>06</v>
          </cell>
          <cell r="E1335" t="str">
            <v>SANAGORAN</v>
          </cell>
          <cell r="F1335">
            <v>13164</v>
          </cell>
        </row>
        <row r="1336">
          <cell r="A1336" t="str">
            <v>130907</v>
          </cell>
          <cell r="B1336" t="str">
            <v>13</v>
          </cell>
          <cell r="C1336" t="str">
            <v>09</v>
          </cell>
          <cell r="D1336" t="str">
            <v>07</v>
          </cell>
          <cell r="E1336" t="str">
            <v>SARIN</v>
          </cell>
          <cell r="F1336">
            <v>9325</v>
          </cell>
        </row>
        <row r="1337">
          <cell r="A1337" t="str">
            <v>130908</v>
          </cell>
          <cell r="B1337" t="str">
            <v>13</v>
          </cell>
          <cell r="C1337" t="str">
            <v>09</v>
          </cell>
          <cell r="D1337" t="str">
            <v>08</v>
          </cell>
          <cell r="E1337" t="str">
            <v>SARTIMBAMBA</v>
          </cell>
          <cell r="F1337">
            <v>13735</v>
          </cell>
        </row>
        <row r="1338">
          <cell r="A1338" t="str">
            <v>131000</v>
          </cell>
          <cell r="B1338" t="str">
            <v>13</v>
          </cell>
          <cell r="C1338" t="str">
            <v>10</v>
          </cell>
          <cell r="D1338" t="str">
            <v>00</v>
          </cell>
          <cell r="E1338" t="str">
            <v>SANTIAGO DE CHUCO</v>
          </cell>
          <cell r="F1338">
            <v>59008</v>
          </cell>
        </row>
        <row r="1339">
          <cell r="A1339" t="str">
            <v>131001</v>
          </cell>
          <cell r="B1339" t="str">
            <v>13</v>
          </cell>
          <cell r="C1339" t="str">
            <v>10</v>
          </cell>
          <cell r="D1339" t="str">
            <v>01</v>
          </cell>
          <cell r="E1339" t="str">
            <v>SANTIAGO DE CHUCO</v>
          </cell>
          <cell r="F1339">
            <v>21862</v>
          </cell>
        </row>
        <row r="1340">
          <cell r="A1340" t="str">
            <v>131002</v>
          </cell>
          <cell r="B1340" t="str">
            <v>13</v>
          </cell>
          <cell r="C1340" t="str">
            <v>10</v>
          </cell>
          <cell r="D1340" t="str">
            <v>02</v>
          </cell>
          <cell r="E1340" t="str">
            <v>ANGASMARCA</v>
          </cell>
          <cell r="F1340">
            <v>5235</v>
          </cell>
        </row>
        <row r="1341">
          <cell r="A1341" t="str">
            <v>131003</v>
          </cell>
          <cell r="B1341" t="str">
            <v>13</v>
          </cell>
          <cell r="C1341" t="str">
            <v>10</v>
          </cell>
          <cell r="D1341" t="str">
            <v>03</v>
          </cell>
          <cell r="E1341" t="str">
            <v>CACHICADAN</v>
          </cell>
          <cell r="F1341">
            <v>6624</v>
          </cell>
        </row>
        <row r="1342">
          <cell r="A1342" t="str">
            <v>131004</v>
          </cell>
          <cell r="B1342" t="str">
            <v>13</v>
          </cell>
          <cell r="C1342" t="str">
            <v>10</v>
          </cell>
          <cell r="D1342" t="str">
            <v>04</v>
          </cell>
          <cell r="E1342" t="str">
            <v>MOLLEBAMBA</v>
          </cell>
          <cell r="F1342">
            <v>2210</v>
          </cell>
        </row>
        <row r="1343">
          <cell r="A1343" t="str">
            <v>131005</v>
          </cell>
          <cell r="B1343" t="str">
            <v>13</v>
          </cell>
          <cell r="C1343" t="str">
            <v>10</v>
          </cell>
          <cell r="D1343" t="str">
            <v>05</v>
          </cell>
          <cell r="E1343" t="str">
            <v>MOLLEPATA</v>
          </cell>
          <cell r="F1343">
            <v>2881</v>
          </cell>
        </row>
        <row r="1344">
          <cell r="A1344" t="str">
            <v>131006</v>
          </cell>
          <cell r="B1344" t="str">
            <v>13</v>
          </cell>
          <cell r="C1344" t="str">
            <v>10</v>
          </cell>
          <cell r="D1344" t="str">
            <v>06</v>
          </cell>
          <cell r="E1344" t="str">
            <v>QUIRUVILCA</v>
          </cell>
          <cell r="F1344">
            <v>13106</v>
          </cell>
        </row>
        <row r="1345">
          <cell r="A1345" t="str">
            <v>131007</v>
          </cell>
          <cell r="B1345" t="str">
            <v>13</v>
          </cell>
          <cell r="C1345" t="str">
            <v>10</v>
          </cell>
          <cell r="D1345" t="str">
            <v>07</v>
          </cell>
          <cell r="E1345" t="str">
            <v>SANTA CRUZ DE CHUCA</v>
          </cell>
          <cell r="F1345">
            <v>3554</v>
          </cell>
        </row>
        <row r="1346">
          <cell r="A1346" t="str">
            <v>131008</v>
          </cell>
          <cell r="B1346" t="str">
            <v>13</v>
          </cell>
          <cell r="C1346" t="str">
            <v>10</v>
          </cell>
          <cell r="D1346" t="str">
            <v>08</v>
          </cell>
          <cell r="E1346" t="str">
            <v>SITABAMBA</v>
          </cell>
          <cell r="F1346">
            <v>3536</v>
          </cell>
        </row>
        <row r="1347">
          <cell r="A1347" t="str">
            <v>131100</v>
          </cell>
          <cell r="B1347" t="str">
            <v>13</v>
          </cell>
          <cell r="C1347" t="str">
            <v>11</v>
          </cell>
          <cell r="D1347" t="str">
            <v>00</v>
          </cell>
          <cell r="E1347" t="str">
            <v>GRAN CHIMU</v>
          </cell>
          <cell r="F1347">
            <v>31149</v>
          </cell>
        </row>
        <row r="1348">
          <cell r="A1348" t="str">
            <v>131101</v>
          </cell>
          <cell r="B1348" t="str">
            <v>13</v>
          </cell>
          <cell r="C1348" t="str">
            <v>11</v>
          </cell>
          <cell r="D1348" t="str">
            <v>01</v>
          </cell>
          <cell r="E1348" t="str">
            <v>CASCAS</v>
          </cell>
          <cell r="F1348">
            <v>15157</v>
          </cell>
        </row>
        <row r="1349">
          <cell r="A1349" t="str">
            <v>131102</v>
          </cell>
          <cell r="B1349" t="str">
            <v>13</v>
          </cell>
          <cell r="C1349" t="str">
            <v>11</v>
          </cell>
          <cell r="D1349" t="str">
            <v>02</v>
          </cell>
          <cell r="E1349" t="str">
            <v>LUCMA</v>
          </cell>
          <cell r="F1349">
            <v>5726</v>
          </cell>
        </row>
        <row r="1350">
          <cell r="A1350" t="str">
            <v>131103</v>
          </cell>
          <cell r="B1350" t="str">
            <v>13</v>
          </cell>
          <cell r="C1350" t="str">
            <v>11</v>
          </cell>
          <cell r="D1350" t="str">
            <v>03</v>
          </cell>
          <cell r="E1350" t="str">
            <v>COMPIN</v>
          </cell>
          <cell r="F1350">
            <v>2658</v>
          </cell>
        </row>
        <row r="1351">
          <cell r="A1351" t="str">
            <v>131104</v>
          </cell>
          <cell r="B1351" t="str">
            <v>13</v>
          </cell>
          <cell r="C1351" t="str">
            <v>11</v>
          </cell>
          <cell r="D1351" t="str">
            <v>04</v>
          </cell>
          <cell r="E1351" t="str">
            <v>SAYAPULLO</v>
          </cell>
          <cell r="F1351">
            <v>7608</v>
          </cell>
        </row>
        <row r="1352">
          <cell r="A1352" t="str">
            <v>131200</v>
          </cell>
          <cell r="B1352" t="str">
            <v>13</v>
          </cell>
          <cell r="C1352" t="str">
            <v>12</v>
          </cell>
          <cell r="D1352" t="str">
            <v>00</v>
          </cell>
          <cell r="E1352" t="str">
            <v>VIRU</v>
          </cell>
          <cell r="F1352">
            <v>76241</v>
          </cell>
        </row>
        <row r="1353">
          <cell r="A1353" t="str">
            <v>131201</v>
          </cell>
          <cell r="B1353" t="str">
            <v>13</v>
          </cell>
          <cell r="C1353" t="str">
            <v>12</v>
          </cell>
          <cell r="D1353" t="str">
            <v>01</v>
          </cell>
          <cell r="E1353" t="str">
            <v>VIRU</v>
          </cell>
          <cell r="F1353">
            <v>47046</v>
          </cell>
        </row>
        <row r="1354">
          <cell r="A1354" t="str">
            <v>131202</v>
          </cell>
          <cell r="B1354" t="str">
            <v>13</v>
          </cell>
          <cell r="C1354" t="str">
            <v>12</v>
          </cell>
          <cell r="D1354" t="str">
            <v>02</v>
          </cell>
          <cell r="E1354" t="str">
            <v>CHAO</v>
          </cell>
          <cell r="F1354">
            <v>22445</v>
          </cell>
        </row>
        <row r="1355">
          <cell r="A1355" t="str">
            <v>131203</v>
          </cell>
          <cell r="B1355" t="str">
            <v>13</v>
          </cell>
          <cell r="C1355" t="str">
            <v>12</v>
          </cell>
          <cell r="D1355" t="str">
            <v>03</v>
          </cell>
          <cell r="E1355" t="str">
            <v>GUADALUPITO</v>
          </cell>
          <cell r="F1355">
            <v>6750</v>
          </cell>
        </row>
        <row r="1356">
          <cell r="A1356" t="str">
            <v>140000</v>
          </cell>
          <cell r="B1356" t="str">
            <v>14</v>
          </cell>
          <cell r="C1356" t="str">
            <v>00</v>
          </cell>
          <cell r="D1356" t="str">
            <v>00</v>
          </cell>
          <cell r="E1356" t="str">
            <v>LAMBAYEQUE</v>
          </cell>
          <cell r="F1356">
            <v>1139537</v>
          </cell>
        </row>
        <row r="1357">
          <cell r="A1357" t="str">
            <v>140100</v>
          </cell>
          <cell r="B1357" t="str">
            <v>14</v>
          </cell>
          <cell r="C1357" t="str">
            <v>01</v>
          </cell>
          <cell r="D1357" t="str">
            <v>00</v>
          </cell>
          <cell r="E1357" t="str">
            <v>CHICLAYO</v>
          </cell>
          <cell r="F1357">
            <v>769547</v>
          </cell>
        </row>
        <row r="1358">
          <cell r="A1358" t="str">
            <v>140101</v>
          </cell>
          <cell r="B1358" t="str">
            <v>14</v>
          </cell>
          <cell r="C1358" t="str">
            <v>01</v>
          </cell>
          <cell r="D1358" t="str">
            <v>01</v>
          </cell>
          <cell r="E1358" t="str">
            <v>CHICLAYO</v>
          </cell>
          <cell r="F1358">
            <v>260983</v>
          </cell>
        </row>
        <row r="1359">
          <cell r="A1359" t="str">
            <v>140102</v>
          </cell>
          <cell r="B1359" t="str">
            <v>14</v>
          </cell>
          <cell r="C1359" t="str">
            <v>01</v>
          </cell>
          <cell r="D1359" t="str">
            <v>02</v>
          </cell>
          <cell r="E1359" t="str">
            <v>CHONGOYAPE</v>
          </cell>
          <cell r="F1359">
            <v>18098</v>
          </cell>
        </row>
        <row r="1360">
          <cell r="A1360" t="str">
            <v>140103</v>
          </cell>
          <cell r="B1360" t="str">
            <v>14</v>
          </cell>
          <cell r="C1360" t="str">
            <v>01</v>
          </cell>
          <cell r="D1360" t="str">
            <v>03</v>
          </cell>
          <cell r="E1360" t="str">
            <v>ETEN</v>
          </cell>
          <cell r="F1360">
            <v>11277</v>
          </cell>
        </row>
        <row r="1361">
          <cell r="A1361" t="str">
            <v>140104</v>
          </cell>
          <cell r="B1361" t="str">
            <v>14</v>
          </cell>
          <cell r="C1361" t="str">
            <v>01</v>
          </cell>
          <cell r="D1361" t="str">
            <v>04</v>
          </cell>
          <cell r="E1361" t="str">
            <v>ETEN PUERTO</v>
          </cell>
          <cell r="F1361">
            <v>2423</v>
          </cell>
        </row>
        <row r="1362">
          <cell r="A1362" t="str">
            <v>140105</v>
          </cell>
          <cell r="B1362" t="str">
            <v>14</v>
          </cell>
          <cell r="C1362" t="str">
            <v>01</v>
          </cell>
          <cell r="D1362" t="str">
            <v>05</v>
          </cell>
          <cell r="E1362" t="str">
            <v>JOSE LEONARDO ORTIZ</v>
          </cell>
          <cell r="F1362">
            <v>162107</v>
          </cell>
        </row>
        <row r="1363">
          <cell r="A1363" t="str">
            <v>140106</v>
          </cell>
          <cell r="B1363" t="str">
            <v>14</v>
          </cell>
          <cell r="C1363" t="str">
            <v>01</v>
          </cell>
          <cell r="D1363" t="str">
            <v>06</v>
          </cell>
          <cell r="E1363" t="str">
            <v>LA VICTORIA</v>
          </cell>
          <cell r="F1363">
            <v>79721</v>
          </cell>
        </row>
        <row r="1364">
          <cell r="A1364" t="str">
            <v>140107</v>
          </cell>
          <cell r="B1364" t="str">
            <v>14</v>
          </cell>
          <cell r="C1364" t="str">
            <v>01</v>
          </cell>
          <cell r="D1364" t="str">
            <v>07</v>
          </cell>
          <cell r="E1364" t="str">
            <v>LAGUNAS</v>
          </cell>
          <cell r="F1364">
            <v>9080</v>
          </cell>
        </row>
        <row r="1365">
          <cell r="A1365" t="str">
            <v>140108</v>
          </cell>
          <cell r="B1365" t="str">
            <v>14</v>
          </cell>
          <cell r="C1365" t="str">
            <v>01</v>
          </cell>
          <cell r="D1365" t="str">
            <v>08</v>
          </cell>
          <cell r="E1365" t="str">
            <v>MONSEFU</v>
          </cell>
          <cell r="F1365">
            <v>31500</v>
          </cell>
        </row>
        <row r="1366">
          <cell r="A1366" t="str">
            <v>140109</v>
          </cell>
          <cell r="B1366" t="str">
            <v>14</v>
          </cell>
          <cell r="C1366" t="str">
            <v>01</v>
          </cell>
          <cell r="D1366" t="str">
            <v>09</v>
          </cell>
          <cell r="E1366" t="str">
            <v>NUEVA ARICA</v>
          </cell>
          <cell r="F1366">
            <v>2659</v>
          </cell>
        </row>
        <row r="1367">
          <cell r="A1367" t="str">
            <v>140110</v>
          </cell>
          <cell r="B1367" t="str">
            <v>14</v>
          </cell>
          <cell r="C1367" t="str">
            <v>01</v>
          </cell>
          <cell r="D1367" t="str">
            <v>10</v>
          </cell>
          <cell r="E1367" t="str">
            <v>OYOTUN</v>
          </cell>
          <cell r="F1367">
            <v>10434</v>
          </cell>
        </row>
        <row r="1368">
          <cell r="A1368" t="str">
            <v>140111</v>
          </cell>
          <cell r="B1368" t="str">
            <v>14</v>
          </cell>
          <cell r="C1368" t="str">
            <v>01</v>
          </cell>
          <cell r="D1368" t="str">
            <v>11</v>
          </cell>
          <cell r="E1368" t="str">
            <v>PICSI</v>
          </cell>
          <cell r="F1368">
            <v>8555</v>
          </cell>
        </row>
        <row r="1369">
          <cell r="A1369" t="str">
            <v>140112</v>
          </cell>
          <cell r="B1369" t="str">
            <v>14</v>
          </cell>
          <cell r="C1369" t="str">
            <v>01</v>
          </cell>
          <cell r="D1369" t="str">
            <v>12</v>
          </cell>
          <cell r="E1369" t="str">
            <v>PIMENTEL</v>
          </cell>
          <cell r="F1369">
            <v>32386</v>
          </cell>
        </row>
        <row r="1370">
          <cell r="A1370" t="str">
            <v>140113</v>
          </cell>
          <cell r="B1370" t="str">
            <v>14</v>
          </cell>
          <cell r="C1370" t="str">
            <v>01</v>
          </cell>
          <cell r="D1370" t="str">
            <v>13</v>
          </cell>
          <cell r="E1370" t="str">
            <v>REQUE</v>
          </cell>
          <cell r="F1370">
            <v>13493</v>
          </cell>
        </row>
        <row r="1371">
          <cell r="A1371" t="str">
            <v>140114</v>
          </cell>
          <cell r="B1371" t="str">
            <v>14</v>
          </cell>
          <cell r="C1371" t="str">
            <v>01</v>
          </cell>
          <cell r="D1371" t="str">
            <v>14</v>
          </cell>
          <cell r="E1371" t="str">
            <v>SANTA ROSA</v>
          </cell>
          <cell r="F1371">
            <v>11524</v>
          </cell>
        </row>
        <row r="1372">
          <cell r="A1372" t="str">
            <v>140115</v>
          </cell>
          <cell r="B1372" t="str">
            <v>14</v>
          </cell>
          <cell r="C1372" t="str">
            <v>01</v>
          </cell>
          <cell r="D1372" t="str">
            <v>15</v>
          </cell>
          <cell r="E1372" t="str">
            <v>SAÑA</v>
          </cell>
          <cell r="F1372">
            <v>12171</v>
          </cell>
        </row>
        <row r="1373">
          <cell r="A1373" t="str">
            <v>140116</v>
          </cell>
          <cell r="B1373" t="str">
            <v>14</v>
          </cell>
          <cell r="C1373" t="str">
            <v>01</v>
          </cell>
          <cell r="D1373" t="str">
            <v>16</v>
          </cell>
          <cell r="E1373" t="str">
            <v>CAYALTI</v>
          </cell>
          <cell r="F1373">
            <v>17329</v>
          </cell>
        </row>
        <row r="1374">
          <cell r="A1374" t="str">
            <v>140117</v>
          </cell>
          <cell r="B1374" t="str">
            <v>14</v>
          </cell>
          <cell r="C1374" t="str">
            <v>01</v>
          </cell>
          <cell r="D1374" t="str">
            <v>17</v>
          </cell>
          <cell r="E1374" t="str">
            <v>PATAPO</v>
          </cell>
          <cell r="F1374">
            <v>21548</v>
          </cell>
        </row>
        <row r="1375">
          <cell r="A1375" t="str">
            <v>140118</v>
          </cell>
          <cell r="B1375" t="str">
            <v>14</v>
          </cell>
          <cell r="C1375" t="str">
            <v>01</v>
          </cell>
          <cell r="D1375" t="str">
            <v>18</v>
          </cell>
          <cell r="E1375" t="str">
            <v>POMALCA</v>
          </cell>
          <cell r="F1375">
            <v>24026</v>
          </cell>
        </row>
        <row r="1376">
          <cell r="A1376" t="str">
            <v>140119</v>
          </cell>
          <cell r="B1376" t="str">
            <v>14</v>
          </cell>
          <cell r="C1376" t="str">
            <v>01</v>
          </cell>
          <cell r="D1376" t="str">
            <v>19</v>
          </cell>
          <cell r="E1376" t="str">
            <v>PUCALA</v>
          </cell>
          <cell r="F1376">
            <v>10263</v>
          </cell>
        </row>
        <row r="1377">
          <cell r="A1377" t="str">
            <v>140120</v>
          </cell>
          <cell r="B1377" t="str">
            <v>14</v>
          </cell>
          <cell r="C1377" t="str">
            <v>01</v>
          </cell>
          <cell r="D1377" t="str">
            <v>20</v>
          </cell>
          <cell r="E1377" t="str">
            <v>TUMAN</v>
          </cell>
          <cell r="F1377">
            <v>29970</v>
          </cell>
        </row>
        <row r="1378">
          <cell r="A1378" t="str">
            <v>140200</v>
          </cell>
          <cell r="B1378" t="str">
            <v>14</v>
          </cell>
          <cell r="C1378" t="str">
            <v>02</v>
          </cell>
          <cell r="D1378" t="str">
            <v>00</v>
          </cell>
          <cell r="E1378" t="str">
            <v>FERREÑAFE</v>
          </cell>
          <cell r="F1378">
            <v>98345</v>
          </cell>
        </row>
        <row r="1379">
          <cell r="A1379" t="str">
            <v>140201</v>
          </cell>
          <cell r="B1379" t="str">
            <v>14</v>
          </cell>
          <cell r="C1379" t="str">
            <v>02</v>
          </cell>
          <cell r="D1379" t="str">
            <v>01</v>
          </cell>
          <cell r="E1379" t="str">
            <v>FERREÑAFE</v>
          </cell>
          <cell r="F1379">
            <v>33074</v>
          </cell>
        </row>
        <row r="1380">
          <cell r="A1380" t="str">
            <v>140202</v>
          </cell>
          <cell r="B1380" t="str">
            <v>14</v>
          </cell>
          <cell r="C1380" t="str">
            <v>02</v>
          </cell>
          <cell r="D1380" t="str">
            <v>02</v>
          </cell>
          <cell r="E1380" t="str">
            <v>CAÑARIS</v>
          </cell>
          <cell r="F1380">
            <v>13165</v>
          </cell>
        </row>
        <row r="1381">
          <cell r="A1381" t="str">
            <v>140203</v>
          </cell>
          <cell r="B1381" t="str">
            <v>14</v>
          </cell>
          <cell r="C1381" t="str">
            <v>02</v>
          </cell>
          <cell r="D1381" t="str">
            <v>03</v>
          </cell>
          <cell r="E1381" t="str">
            <v>INCAHUASI</v>
          </cell>
          <cell r="F1381">
            <v>15390</v>
          </cell>
        </row>
        <row r="1382">
          <cell r="A1382" t="str">
            <v>140204</v>
          </cell>
          <cell r="B1382" t="str">
            <v>14</v>
          </cell>
          <cell r="C1382" t="str">
            <v>02</v>
          </cell>
          <cell r="D1382" t="str">
            <v>04</v>
          </cell>
          <cell r="E1382" t="str">
            <v>MANUEL ANTONIO MESONES MURO</v>
          </cell>
          <cell r="F1382">
            <v>4276</v>
          </cell>
        </row>
        <row r="1383">
          <cell r="A1383" t="str">
            <v>140205</v>
          </cell>
          <cell r="B1383" t="str">
            <v>14</v>
          </cell>
          <cell r="C1383" t="str">
            <v>02</v>
          </cell>
          <cell r="D1383" t="str">
            <v>05</v>
          </cell>
          <cell r="E1383" t="str">
            <v>PITIPO</v>
          </cell>
          <cell r="F1383">
            <v>19543</v>
          </cell>
        </row>
        <row r="1384">
          <cell r="A1384" t="str">
            <v>140206</v>
          </cell>
          <cell r="B1384" t="str">
            <v>14</v>
          </cell>
          <cell r="C1384" t="str">
            <v>02</v>
          </cell>
          <cell r="D1384" t="str">
            <v>06</v>
          </cell>
          <cell r="E1384" t="str">
            <v>PUEBLO NUEVO</v>
          </cell>
          <cell r="F1384">
            <v>12897</v>
          </cell>
        </row>
        <row r="1385">
          <cell r="A1385" t="str">
            <v>140300</v>
          </cell>
          <cell r="B1385" t="str">
            <v>14</v>
          </cell>
          <cell r="C1385" t="str">
            <v>03</v>
          </cell>
          <cell r="D1385" t="str">
            <v>00</v>
          </cell>
          <cell r="E1385" t="str">
            <v>LAMBAYEQUE</v>
          </cell>
          <cell r="F1385">
            <v>271645</v>
          </cell>
        </row>
        <row r="1386">
          <cell r="A1386" t="str">
            <v>140301</v>
          </cell>
          <cell r="B1386" t="str">
            <v>14</v>
          </cell>
          <cell r="C1386" t="str">
            <v>03</v>
          </cell>
          <cell r="D1386" t="str">
            <v>01</v>
          </cell>
          <cell r="E1386" t="str">
            <v>LAMBAYEQUE</v>
          </cell>
          <cell r="F1386">
            <v>64977</v>
          </cell>
        </row>
        <row r="1387">
          <cell r="A1387" t="str">
            <v>140302</v>
          </cell>
          <cell r="B1387" t="str">
            <v>14</v>
          </cell>
          <cell r="C1387" t="str">
            <v>03</v>
          </cell>
          <cell r="D1387" t="str">
            <v>02</v>
          </cell>
          <cell r="E1387" t="str">
            <v>CHOCHOPE</v>
          </cell>
          <cell r="F1387">
            <v>1075</v>
          </cell>
        </row>
        <row r="1388">
          <cell r="A1388" t="str">
            <v>140303</v>
          </cell>
          <cell r="B1388" t="str">
            <v>14</v>
          </cell>
          <cell r="C1388" t="str">
            <v>03</v>
          </cell>
          <cell r="D1388" t="str">
            <v>03</v>
          </cell>
          <cell r="E1388" t="str">
            <v>ILLIMO</v>
          </cell>
          <cell r="F1388">
            <v>9824</v>
          </cell>
        </row>
        <row r="1389">
          <cell r="A1389" t="str">
            <v>140304</v>
          </cell>
          <cell r="B1389" t="str">
            <v>14</v>
          </cell>
          <cell r="C1389" t="str">
            <v>03</v>
          </cell>
          <cell r="D1389" t="str">
            <v>04</v>
          </cell>
          <cell r="E1389" t="str">
            <v>JAYANCA</v>
          </cell>
          <cell r="F1389">
            <v>14876</v>
          </cell>
        </row>
        <row r="1390">
          <cell r="A1390" t="str">
            <v>140305</v>
          </cell>
          <cell r="B1390" t="str">
            <v>14</v>
          </cell>
          <cell r="C1390" t="str">
            <v>03</v>
          </cell>
          <cell r="D1390" t="str">
            <v>05</v>
          </cell>
          <cell r="E1390" t="str">
            <v>MOCHUMI</v>
          </cell>
          <cell r="F1390">
            <v>19759</v>
          </cell>
        </row>
        <row r="1391">
          <cell r="A1391" t="str">
            <v>140306</v>
          </cell>
          <cell r="B1391" t="str">
            <v>14</v>
          </cell>
          <cell r="C1391" t="str">
            <v>03</v>
          </cell>
          <cell r="D1391" t="str">
            <v>06</v>
          </cell>
          <cell r="E1391" t="str">
            <v>MORROPE</v>
          </cell>
          <cell r="F1391">
            <v>40634</v>
          </cell>
        </row>
        <row r="1392">
          <cell r="A1392" t="str">
            <v>140307</v>
          </cell>
          <cell r="B1392" t="str">
            <v>14</v>
          </cell>
          <cell r="C1392" t="str">
            <v>03</v>
          </cell>
          <cell r="D1392" t="str">
            <v>07</v>
          </cell>
          <cell r="E1392" t="str">
            <v>MOTUPE</v>
          </cell>
          <cell r="F1392">
            <v>25575</v>
          </cell>
        </row>
        <row r="1393">
          <cell r="A1393" t="str">
            <v>140308</v>
          </cell>
          <cell r="B1393" t="str">
            <v>14</v>
          </cell>
          <cell r="C1393" t="str">
            <v>03</v>
          </cell>
          <cell r="D1393" t="str">
            <v>08</v>
          </cell>
          <cell r="E1393" t="str">
            <v>OLMOS</v>
          </cell>
          <cell r="F1393">
            <v>38071</v>
          </cell>
        </row>
        <row r="1394">
          <cell r="A1394" t="str">
            <v>140309</v>
          </cell>
          <cell r="B1394" t="str">
            <v>14</v>
          </cell>
          <cell r="C1394" t="str">
            <v>03</v>
          </cell>
          <cell r="D1394" t="str">
            <v>09</v>
          </cell>
          <cell r="E1394" t="str">
            <v>PACORA</v>
          </cell>
          <cell r="F1394">
            <v>7335</v>
          </cell>
        </row>
        <row r="1395">
          <cell r="A1395" t="str">
            <v>140310</v>
          </cell>
          <cell r="B1395" t="str">
            <v>14</v>
          </cell>
          <cell r="C1395" t="str">
            <v>03</v>
          </cell>
          <cell r="D1395" t="str">
            <v>10</v>
          </cell>
          <cell r="E1395" t="str">
            <v>SALAS</v>
          </cell>
          <cell r="F1395">
            <v>14356</v>
          </cell>
        </row>
        <row r="1396">
          <cell r="A1396" t="str">
            <v>140311</v>
          </cell>
          <cell r="B1396" t="str">
            <v>14</v>
          </cell>
          <cell r="C1396" t="str">
            <v>03</v>
          </cell>
          <cell r="D1396" t="str">
            <v>11</v>
          </cell>
          <cell r="E1396" t="str">
            <v>SAN JOSE</v>
          </cell>
          <cell r="F1396">
            <v>13397</v>
          </cell>
        </row>
        <row r="1397">
          <cell r="A1397" t="str">
            <v>140312</v>
          </cell>
          <cell r="B1397" t="str">
            <v>14</v>
          </cell>
          <cell r="C1397" t="str">
            <v>03</v>
          </cell>
          <cell r="D1397" t="str">
            <v>12</v>
          </cell>
          <cell r="E1397" t="str">
            <v>TUCUME</v>
          </cell>
          <cell r="F1397">
            <v>21766</v>
          </cell>
        </row>
        <row r="1398">
          <cell r="A1398" t="str">
            <v>150000</v>
          </cell>
          <cell r="B1398" t="str">
            <v>15</v>
          </cell>
          <cell r="C1398" t="str">
            <v>00</v>
          </cell>
          <cell r="D1398" t="str">
            <v>00</v>
          </cell>
          <cell r="E1398" t="str">
            <v>LIMA</v>
          </cell>
          <cell r="F1398">
            <v>8235054</v>
          </cell>
        </row>
        <row r="1399">
          <cell r="A1399" t="str">
            <v>150100</v>
          </cell>
          <cell r="B1399" t="str">
            <v>15</v>
          </cell>
          <cell r="C1399" t="str">
            <v>01</v>
          </cell>
          <cell r="D1399" t="str">
            <v>00</v>
          </cell>
          <cell r="E1399" t="str">
            <v>LIMA</v>
          </cell>
          <cell r="F1399">
            <v>7382844</v>
          </cell>
        </row>
        <row r="1400">
          <cell r="A1400" t="str">
            <v>150101</v>
          </cell>
          <cell r="B1400" t="str">
            <v>15</v>
          </cell>
          <cell r="C1400" t="str">
            <v>01</v>
          </cell>
          <cell r="D1400" t="str">
            <v>01</v>
          </cell>
          <cell r="E1400" t="str">
            <v>LIMA</v>
          </cell>
          <cell r="F1400">
            <v>286739</v>
          </cell>
        </row>
        <row r="1401">
          <cell r="A1401" t="str">
            <v>150102</v>
          </cell>
          <cell r="B1401" t="str">
            <v>15</v>
          </cell>
          <cell r="C1401" t="str">
            <v>01</v>
          </cell>
          <cell r="D1401" t="str">
            <v>02</v>
          </cell>
          <cell r="E1401" t="str">
            <v>ANCON</v>
          </cell>
          <cell r="F1401">
            <v>31862</v>
          </cell>
        </row>
        <row r="1402">
          <cell r="A1402" t="str">
            <v>150103</v>
          </cell>
          <cell r="B1402" t="str">
            <v>15</v>
          </cell>
          <cell r="C1402" t="str">
            <v>01</v>
          </cell>
          <cell r="D1402" t="str">
            <v>03</v>
          </cell>
          <cell r="E1402" t="str">
            <v>ATE</v>
          </cell>
          <cell r="F1402">
            <v>457758</v>
          </cell>
        </row>
        <row r="1403">
          <cell r="A1403" t="str">
            <v>150104</v>
          </cell>
          <cell r="B1403" t="str">
            <v>15</v>
          </cell>
          <cell r="C1403" t="str">
            <v>01</v>
          </cell>
          <cell r="D1403" t="str">
            <v>04</v>
          </cell>
          <cell r="E1403" t="str">
            <v>BARRANCO</v>
          </cell>
          <cell r="F1403">
            <v>35026</v>
          </cell>
        </row>
        <row r="1404">
          <cell r="A1404" t="str">
            <v>150105</v>
          </cell>
          <cell r="B1404" t="str">
            <v>15</v>
          </cell>
          <cell r="C1404" t="str">
            <v>01</v>
          </cell>
          <cell r="D1404" t="str">
            <v>05</v>
          </cell>
          <cell r="E1404" t="str">
            <v>BREÑA</v>
          </cell>
          <cell r="F1404">
            <v>78415</v>
          </cell>
        </row>
        <row r="1405">
          <cell r="A1405" t="str">
            <v>150106</v>
          </cell>
          <cell r="B1405" t="str">
            <v>15</v>
          </cell>
          <cell r="C1405" t="str">
            <v>01</v>
          </cell>
          <cell r="D1405" t="str">
            <v>06</v>
          </cell>
          <cell r="E1405" t="str">
            <v>CARABAYLLO</v>
          </cell>
          <cell r="F1405">
            <v>209775</v>
          </cell>
        </row>
        <row r="1406">
          <cell r="A1406" t="str">
            <v>150107</v>
          </cell>
          <cell r="B1406" t="str">
            <v>15</v>
          </cell>
          <cell r="C1406" t="str">
            <v>01</v>
          </cell>
          <cell r="D1406" t="str">
            <v>07</v>
          </cell>
          <cell r="E1406" t="str">
            <v>CHACLACAYO</v>
          </cell>
          <cell r="F1406">
            <v>40924</v>
          </cell>
        </row>
        <row r="1407">
          <cell r="A1407" t="str">
            <v>150108</v>
          </cell>
          <cell r="B1407" t="str">
            <v>15</v>
          </cell>
          <cell r="C1407" t="str">
            <v>01</v>
          </cell>
          <cell r="D1407" t="str">
            <v>08</v>
          </cell>
          <cell r="E1407" t="str">
            <v>CHORRILLOS</v>
          </cell>
          <cell r="F1407">
            <v>274827</v>
          </cell>
        </row>
        <row r="1408">
          <cell r="A1408" t="str">
            <v>150109</v>
          </cell>
          <cell r="B1408" t="str">
            <v>15</v>
          </cell>
          <cell r="C1408" t="str">
            <v>01</v>
          </cell>
          <cell r="D1408" t="str">
            <v>09</v>
          </cell>
          <cell r="E1408" t="str">
            <v>CIENEGUILLA</v>
          </cell>
          <cell r="F1408">
            <v>17520</v>
          </cell>
        </row>
        <row r="1409">
          <cell r="A1409" t="str">
            <v>150110</v>
          </cell>
          <cell r="B1409" t="str">
            <v>15</v>
          </cell>
          <cell r="C1409" t="str">
            <v>01</v>
          </cell>
          <cell r="D1409" t="str">
            <v>10</v>
          </cell>
          <cell r="E1409" t="str">
            <v>COMAS</v>
          </cell>
          <cell r="F1409">
            <v>482391</v>
          </cell>
        </row>
        <row r="1410">
          <cell r="A1410" t="str">
            <v>150111</v>
          </cell>
          <cell r="B1410" t="str">
            <v>15</v>
          </cell>
          <cell r="C1410" t="str">
            <v>01</v>
          </cell>
          <cell r="D1410" t="str">
            <v>11</v>
          </cell>
          <cell r="E1410" t="str">
            <v>EL AGUSTINO</v>
          </cell>
          <cell r="F1410">
            <v>169870</v>
          </cell>
        </row>
        <row r="1411">
          <cell r="A1411" t="str">
            <v>150112</v>
          </cell>
          <cell r="B1411" t="str">
            <v>15</v>
          </cell>
          <cell r="C1411" t="str">
            <v>01</v>
          </cell>
          <cell r="D1411" t="str">
            <v>12</v>
          </cell>
          <cell r="E1411" t="str">
            <v>INDEPENDENCIA</v>
          </cell>
          <cell r="F1411">
            <v>202570</v>
          </cell>
        </row>
        <row r="1412">
          <cell r="A1412" t="str">
            <v>150113</v>
          </cell>
          <cell r="B1412" t="str">
            <v>15</v>
          </cell>
          <cell r="C1412" t="str">
            <v>01</v>
          </cell>
          <cell r="D1412" t="str">
            <v>13</v>
          </cell>
          <cell r="E1412" t="str">
            <v>JESUS MARIA</v>
          </cell>
          <cell r="F1412">
            <v>58440</v>
          </cell>
        </row>
        <row r="1413">
          <cell r="A1413" t="str">
            <v>150114</v>
          </cell>
          <cell r="B1413" t="str">
            <v>15</v>
          </cell>
          <cell r="C1413" t="str">
            <v>01</v>
          </cell>
          <cell r="D1413" t="str">
            <v>14</v>
          </cell>
          <cell r="E1413" t="str">
            <v>LA MOLINA</v>
          </cell>
          <cell r="F1413">
            <v>136020</v>
          </cell>
        </row>
        <row r="1414">
          <cell r="A1414" t="str">
            <v>150115</v>
          </cell>
          <cell r="B1414" t="str">
            <v>15</v>
          </cell>
          <cell r="C1414" t="str">
            <v>01</v>
          </cell>
          <cell r="D1414" t="str">
            <v>15</v>
          </cell>
          <cell r="E1414" t="str">
            <v>LA VICTORIA</v>
          </cell>
          <cell r="F1414">
            <v>187750</v>
          </cell>
        </row>
        <row r="1415">
          <cell r="A1415" t="str">
            <v>150116</v>
          </cell>
          <cell r="B1415" t="str">
            <v>15</v>
          </cell>
          <cell r="C1415" t="str">
            <v>01</v>
          </cell>
          <cell r="D1415" t="str">
            <v>16</v>
          </cell>
          <cell r="E1415" t="str">
            <v>LINCE</v>
          </cell>
          <cell r="F1415">
            <v>51364</v>
          </cell>
        </row>
        <row r="1416">
          <cell r="A1416" t="str">
            <v>150117</v>
          </cell>
          <cell r="B1416" t="str">
            <v>15</v>
          </cell>
          <cell r="C1416" t="str">
            <v>01</v>
          </cell>
          <cell r="D1416" t="str">
            <v>17</v>
          </cell>
          <cell r="E1416" t="str">
            <v>LOS OLIVOS</v>
          </cell>
          <cell r="F1416">
            <v>301649</v>
          </cell>
        </row>
        <row r="1417">
          <cell r="A1417" t="str">
            <v>150118</v>
          </cell>
          <cell r="B1417" t="str">
            <v>15</v>
          </cell>
          <cell r="C1417" t="str">
            <v>01</v>
          </cell>
          <cell r="D1417" t="str">
            <v>18</v>
          </cell>
          <cell r="E1417" t="str">
            <v>LURIGANCHO</v>
          </cell>
          <cell r="F1417">
            <v>154172</v>
          </cell>
        </row>
        <row r="1418">
          <cell r="A1418" t="str">
            <v>150119</v>
          </cell>
          <cell r="B1418" t="str">
            <v>15</v>
          </cell>
          <cell r="C1418" t="str">
            <v>01</v>
          </cell>
          <cell r="D1418" t="str">
            <v>19</v>
          </cell>
          <cell r="E1418" t="str">
            <v>LURIN</v>
          </cell>
          <cell r="F1418">
            <v>61396</v>
          </cell>
        </row>
        <row r="1419">
          <cell r="A1419" t="str">
            <v>150120</v>
          </cell>
          <cell r="B1419" t="str">
            <v>15</v>
          </cell>
          <cell r="C1419" t="str">
            <v>01</v>
          </cell>
          <cell r="D1419" t="str">
            <v>20</v>
          </cell>
          <cell r="E1419" t="str">
            <v>MAGDALENA DEL MAR</v>
          </cell>
          <cell r="F1419">
            <v>49108</v>
          </cell>
        </row>
        <row r="1420">
          <cell r="A1420" t="str">
            <v>150121</v>
          </cell>
          <cell r="B1420" t="str">
            <v>15</v>
          </cell>
          <cell r="C1420" t="str">
            <v>01</v>
          </cell>
          <cell r="D1420" t="str">
            <v>21</v>
          </cell>
          <cell r="E1420" t="str">
            <v>MAGDALENA VIEJA</v>
          </cell>
          <cell r="F1420">
            <v>72656</v>
          </cell>
        </row>
        <row r="1421">
          <cell r="A1421" t="str">
            <v>150122</v>
          </cell>
          <cell r="B1421" t="str">
            <v>15</v>
          </cell>
          <cell r="C1421" t="str">
            <v>01</v>
          </cell>
          <cell r="D1421" t="str">
            <v>22</v>
          </cell>
          <cell r="E1421" t="str">
            <v>MIRAFLORES</v>
          </cell>
          <cell r="F1421">
            <v>77296</v>
          </cell>
        </row>
        <row r="1422">
          <cell r="A1422" t="str">
            <v>150123</v>
          </cell>
          <cell r="B1422" t="str">
            <v>15</v>
          </cell>
          <cell r="C1422" t="str">
            <v>01</v>
          </cell>
          <cell r="D1422" t="str">
            <v>23</v>
          </cell>
          <cell r="E1422" t="str">
            <v>PACHACAMAC</v>
          </cell>
          <cell r="F1422">
            <v>65276</v>
          </cell>
        </row>
        <row r="1423">
          <cell r="A1423" t="str">
            <v>150124</v>
          </cell>
          <cell r="B1423" t="str">
            <v>15</v>
          </cell>
          <cell r="C1423" t="str">
            <v>01</v>
          </cell>
          <cell r="D1423" t="str">
            <v>24</v>
          </cell>
          <cell r="E1423" t="str">
            <v>PUCUSANA</v>
          </cell>
          <cell r="F1423">
            <v>10608</v>
          </cell>
        </row>
        <row r="1424">
          <cell r="A1424" t="str">
            <v>150125</v>
          </cell>
          <cell r="B1424" t="str">
            <v>15</v>
          </cell>
          <cell r="C1424" t="str">
            <v>01</v>
          </cell>
          <cell r="D1424" t="str">
            <v>25</v>
          </cell>
          <cell r="E1424" t="str">
            <v>PUENTE PIEDRA</v>
          </cell>
          <cell r="F1424">
            <v>230067</v>
          </cell>
        </row>
        <row r="1425">
          <cell r="A1425" t="str">
            <v>150126</v>
          </cell>
          <cell r="B1425" t="str">
            <v>15</v>
          </cell>
          <cell r="C1425" t="str">
            <v>01</v>
          </cell>
          <cell r="D1425" t="str">
            <v>26</v>
          </cell>
          <cell r="E1425" t="str">
            <v>PUNTA HERMOSA</v>
          </cell>
          <cell r="F1425">
            <v>5022</v>
          </cell>
        </row>
        <row r="1426">
          <cell r="A1426" t="str">
            <v>150127</v>
          </cell>
          <cell r="B1426" t="str">
            <v>15</v>
          </cell>
          <cell r="C1426" t="str">
            <v>01</v>
          </cell>
          <cell r="D1426" t="str">
            <v>27</v>
          </cell>
          <cell r="E1426" t="str">
            <v>PUNTA NEGRA</v>
          </cell>
          <cell r="F1426">
            <v>5021</v>
          </cell>
        </row>
        <row r="1427">
          <cell r="A1427" t="str">
            <v>150128</v>
          </cell>
          <cell r="B1427" t="str">
            <v>15</v>
          </cell>
          <cell r="C1427" t="str">
            <v>01</v>
          </cell>
          <cell r="D1427" t="str">
            <v>28</v>
          </cell>
          <cell r="E1427" t="str">
            <v>RIMAC</v>
          </cell>
          <cell r="F1427">
            <v>176313</v>
          </cell>
        </row>
        <row r="1428">
          <cell r="A1428" t="str">
            <v>150129</v>
          </cell>
          <cell r="B1428" t="str">
            <v>15</v>
          </cell>
          <cell r="C1428" t="str">
            <v>01</v>
          </cell>
          <cell r="D1428" t="str">
            <v>29</v>
          </cell>
          <cell r="E1428" t="str">
            <v>SAN BARTOLO</v>
          </cell>
          <cell r="F1428">
            <v>6355</v>
          </cell>
        </row>
        <row r="1429">
          <cell r="A1429" t="str">
            <v>150130</v>
          </cell>
          <cell r="B1429" t="str">
            <v>15</v>
          </cell>
          <cell r="C1429" t="str">
            <v>01</v>
          </cell>
          <cell r="D1429" t="str">
            <v>30</v>
          </cell>
          <cell r="E1429" t="str">
            <v>SAN BORJA</v>
          </cell>
          <cell r="F1429">
            <v>104819</v>
          </cell>
        </row>
        <row r="1430">
          <cell r="A1430" t="str">
            <v>150131</v>
          </cell>
          <cell r="B1430" t="str">
            <v>15</v>
          </cell>
          <cell r="C1430" t="str">
            <v>01</v>
          </cell>
          <cell r="D1430" t="str">
            <v>31</v>
          </cell>
          <cell r="E1430" t="str">
            <v>SAN ISIDRO</v>
          </cell>
          <cell r="F1430">
            <v>55012</v>
          </cell>
        </row>
        <row r="1431">
          <cell r="A1431" t="str">
            <v>150132</v>
          </cell>
          <cell r="B1431" t="str">
            <v>15</v>
          </cell>
          <cell r="C1431" t="str">
            <v>01</v>
          </cell>
          <cell r="D1431" t="str">
            <v>32</v>
          </cell>
          <cell r="E1431" t="str">
            <v>SAN JUAN DE LURIGANCHO</v>
          </cell>
          <cell r="F1431">
            <v>869545</v>
          </cell>
        </row>
        <row r="1432">
          <cell r="A1432" t="str">
            <v>150133</v>
          </cell>
          <cell r="B1432" t="str">
            <v>15</v>
          </cell>
          <cell r="C1432" t="str">
            <v>01</v>
          </cell>
          <cell r="D1432" t="str">
            <v>33</v>
          </cell>
          <cell r="E1432" t="str">
            <v>SAN JUAN DE MIRAFLORES</v>
          </cell>
          <cell r="F1432">
            <v>349573</v>
          </cell>
        </row>
        <row r="1433">
          <cell r="A1433" t="str">
            <v>150134</v>
          </cell>
          <cell r="B1433" t="str">
            <v>15</v>
          </cell>
          <cell r="C1433" t="str">
            <v>01</v>
          </cell>
          <cell r="D1433" t="str">
            <v>34</v>
          </cell>
          <cell r="E1433" t="str">
            <v>SAN LUIS</v>
          </cell>
          <cell r="F1433">
            <v>46556</v>
          </cell>
        </row>
        <row r="1434">
          <cell r="A1434" t="str">
            <v>150135</v>
          </cell>
          <cell r="B1434" t="str">
            <v>15</v>
          </cell>
          <cell r="C1434" t="str">
            <v>01</v>
          </cell>
          <cell r="D1434" t="str">
            <v>35</v>
          </cell>
          <cell r="E1434" t="str">
            <v>SAN MARTIN DE PORRES</v>
          </cell>
          <cell r="F1434">
            <v>561120</v>
          </cell>
        </row>
        <row r="1435">
          <cell r="A1435" t="str">
            <v>150136</v>
          </cell>
          <cell r="B1435" t="str">
            <v>15</v>
          </cell>
          <cell r="C1435" t="str">
            <v>01</v>
          </cell>
          <cell r="D1435" t="str">
            <v>36</v>
          </cell>
          <cell r="E1435" t="str">
            <v>SAN MIGUEL</v>
          </cell>
          <cell r="F1435">
            <v>128060</v>
          </cell>
        </row>
        <row r="1436">
          <cell r="A1436" t="str">
            <v>150137</v>
          </cell>
          <cell r="B1436" t="str">
            <v>15</v>
          </cell>
          <cell r="C1436" t="str">
            <v>01</v>
          </cell>
          <cell r="D1436" t="str">
            <v>37</v>
          </cell>
          <cell r="E1436" t="str">
            <v>SANTA ANITA</v>
          </cell>
          <cell r="F1436">
            <v>171289</v>
          </cell>
        </row>
        <row r="1437">
          <cell r="A1437" t="str">
            <v>150138</v>
          </cell>
          <cell r="B1437" t="str">
            <v>15</v>
          </cell>
          <cell r="C1437" t="str">
            <v>01</v>
          </cell>
          <cell r="D1437" t="str">
            <v>38</v>
          </cell>
          <cell r="E1437" t="str">
            <v>SANTA MARIA DEL MAR</v>
          </cell>
          <cell r="F1437">
            <v>80</v>
          </cell>
        </row>
        <row r="1438">
          <cell r="A1438" t="str">
            <v>150139</v>
          </cell>
          <cell r="B1438" t="str">
            <v>15</v>
          </cell>
          <cell r="C1438" t="str">
            <v>01</v>
          </cell>
          <cell r="D1438" t="str">
            <v>39</v>
          </cell>
          <cell r="E1438" t="str">
            <v>SANTA ROSA</v>
          </cell>
          <cell r="F1438">
            <v>10974</v>
          </cell>
        </row>
        <row r="1439">
          <cell r="A1439" t="str">
            <v>150140</v>
          </cell>
          <cell r="B1439" t="str">
            <v>15</v>
          </cell>
          <cell r="C1439" t="str">
            <v>01</v>
          </cell>
          <cell r="D1439" t="str">
            <v>40</v>
          </cell>
          <cell r="E1439" t="str">
            <v>SANTIAGO DE SURCO</v>
          </cell>
          <cell r="F1439">
            <v>290671</v>
          </cell>
        </row>
        <row r="1440">
          <cell r="A1440" t="str">
            <v>150141</v>
          </cell>
          <cell r="B1440" t="str">
            <v>15</v>
          </cell>
          <cell r="C1440" t="str">
            <v>01</v>
          </cell>
          <cell r="D1440" t="str">
            <v>41</v>
          </cell>
          <cell r="E1440" t="str">
            <v>SURQUILLO</v>
          </cell>
          <cell r="F1440">
            <v>84827</v>
          </cell>
        </row>
        <row r="1441">
          <cell r="A1441" t="str">
            <v>150142</v>
          </cell>
          <cell r="B1441" t="str">
            <v>15</v>
          </cell>
          <cell r="C1441" t="str">
            <v>01</v>
          </cell>
          <cell r="D1441" t="str">
            <v>42</v>
          </cell>
          <cell r="E1441" t="str">
            <v>VILLA EL SALVADOR</v>
          </cell>
          <cell r="F1441">
            <v>395340</v>
          </cell>
        </row>
        <row r="1442">
          <cell r="A1442" t="str">
            <v>150143</v>
          </cell>
          <cell r="B1442" t="str">
            <v>15</v>
          </cell>
          <cell r="C1442" t="str">
            <v>01</v>
          </cell>
          <cell r="D1442" t="str">
            <v>43</v>
          </cell>
          <cell r="E1442" t="str">
            <v>VILLA MARIA DEL TRIUNFO</v>
          </cell>
          <cell r="F1442">
            <v>378788</v>
          </cell>
        </row>
        <row r="1443">
          <cell r="A1443" t="str">
            <v>150200</v>
          </cell>
          <cell r="B1443" t="str">
            <v>15</v>
          </cell>
          <cell r="C1443" t="str">
            <v>02</v>
          </cell>
          <cell r="D1443" t="str">
            <v>00</v>
          </cell>
          <cell r="E1443" t="str">
            <v>BARRANCA</v>
          </cell>
          <cell r="F1443">
            <v>144675</v>
          </cell>
        </row>
        <row r="1444">
          <cell r="A1444" t="str">
            <v>150201</v>
          </cell>
          <cell r="B1444" t="str">
            <v>15</v>
          </cell>
          <cell r="C1444" t="str">
            <v>02</v>
          </cell>
          <cell r="D1444" t="str">
            <v>01</v>
          </cell>
          <cell r="E1444" t="str">
            <v>BARRANCA</v>
          </cell>
          <cell r="F1444">
            <v>65496</v>
          </cell>
        </row>
        <row r="1445">
          <cell r="A1445" t="str">
            <v>150202</v>
          </cell>
          <cell r="B1445" t="str">
            <v>15</v>
          </cell>
          <cell r="C1445" t="str">
            <v>02</v>
          </cell>
          <cell r="D1445" t="str">
            <v>02</v>
          </cell>
          <cell r="E1445" t="str">
            <v>PARAMONGA</v>
          </cell>
          <cell r="F1445">
            <v>25372</v>
          </cell>
        </row>
        <row r="1446">
          <cell r="A1446" t="str">
            <v>150203</v>
          </cell>
          <cell r="B1446" t="str">
            <v>15</v>
          </cell>
          <cell r="C1446" t="str">
            <v>02</v>
          </cell>
          <cell r="D1446" t="str">
            <v>03</v>
          </cell>
          <cell r="E1446" t="str">
            <v>PATIVILCA</v>
          </cell>
          <cell r="F1446">
            <v>20085</v>
          </cell>
        </row>
        <row r="1447">
          <cell r="A1447" t="str">
            <v>150204</v>
          </cell>
          <cell r="B1447" t="str">
            <v>15</v>
          </cell>
          <cell r="C1447" t="str">
            <v>02</v>
          </cell>
          <cell r="D1447" t="str">
            <v>04</v>
          </cell>
          <cell r="E1447" t="str">
            <v>SUPE</v>
          </cell>
          <cell r="F1447">
            <v>22943</v>
          </cell>
        </row>
        <row r="1448">
          <cell r="A1448" t="str">
            <v>150205</v>
          </cell>
          <cell r="B1448" t="str">
            <v>15</v>
          </cell>
          <cell r="C1448" t="str">
            <v>02</v>
          </cell>
          <cell r="D1448" t="str">
            <v>05</v>
          </cell>
          <cell r="E1448" t="str">
            <v>SUPE PUERTO</v>
          </cell>
          <cell r="F1448">
            <v>10779</v>
          </cell>
        </row>
        <row r="1449">
          <cell r="A1449" t="str">
            <v>150300</v>
          </cell>
          <cell r="B1449" t="str">
            <v>15</v>
          </cell>
          <cell r="C1449" t="str">
            <v>03</v>
          </cell>
          <cell r="D1449" t="str">
            <v>00</v>
          </cell>
          <cell r="E1449" t="str">
            <v>CAJATAMBO</v>
          </cell>
          <cell r="F1449">
            <v>9834</v>
          </cell>
        </row>
        <row r="1450">
          <cell r="A1450" t="str">
            <v>150301</v>
          </cell>
          <cell r="B1450" t="str">
            <v>15</v>
          </cell>
          <cell r="C1450" t="str">
            <v>03</v>
          </cell>
          <cell r="D1450" t="str">
            <v>01</v>
          </cell>
          <cell r="E1450" t="str">
            <v>CAJATAMBO</v>
          </cell>
          <cell r="F1450">
            <v>2881</v>
          </cell>
        </row>
        <row r="1451">
          <cell r="A1451" t="str">
            <v>150302</v>
          </cell>
          <cell r="B1451" t="str">
            <v>15</v>
          </cell>
          <cell r="C1451" t="str">
            <v>03</v>
          </cell>
          <cell r="D1451" t="str">
            <v>02</v>
          </cell>
          <cell r="E1451" t="str">
            <v>COPA</v>
          </cell>
          <cell r="F1451">
            <v>1033</v>
          </cell>
        </row>
        <row r="1452">
          <cell r="A1452" t="str">
            <v>150303</v>
          </cell>
          <cell r="B1452" t="str">
            <v>15</v>
          </cell>
          <cell r="C1452" t="str">
            <v>03</v>
          </cell>
          <cell r="D1452" t="str">
            <v>03</v>
          </cell>
          <cell r="E1452" t="str">
            <v>GORGOR</v>
          </cell>
          <cell r="F1452">
            <v>2537</v>
          </cell>
        </row>
        <row r="1453">
          <cell r="A1453" t="str">
            <v>150304</v>
          </cell>
          <cell r="B1453" t="str">
            <v>15</v>
          </cell>
          <cell r="C1453" t="str">
            <v>03</v>
          </cell>
          <cell r="D1453" t="str">
            <v>04</v>
          </cell>
          <cell r="E1453" t="str">
            <v>HUANCAPON</v>
          </cell>
          <cell r="F1453">
            <v>1697</v>
          </cell>
        </row>
        <row r="1454">
          <cell r="A1454" t="str">
            <v>150305</v>
          </cell>
          <cell r="B1454" t="str">
            <v>15</v>
          </cell>
          <cell r="C1454" t="str">
            <v>03</v>
          </cell>
          <cell r="D1454" t="str">
            <v>05</v>
          </cell>
          <cell r="E1454" t="str">
            <v>MANAS</v>
          </cell>
          <cell r="F1454">
            <v>1686</v>
          </cell>
        </row>
        <row r="1455">
          <cell r="A1455" t="str">
            <v>150400</v>
          </cell>
          <cell r="B1455" t="str">
            <v>15</v>
          </cell>
          <cell r="C1455" t="str">
            <v>04</v>
          </cell>
          <cell r="D1455" t="str">
            <v>00</v>
          </cell>
          <cell r="E1455" t="str">
            <v>CANTA</v>
          </cell>
          <cell r="F1455">
            <v>14063</v>
          </cell>
        </row>
        <row r="1456">
          <cell r="A1456" t="str">
            <v>150401</v>
          </cell>
          <cell r="B1456" t="str">
            <v>15</v>
          </cell>
          <cell r="C1456" t="str">
            <v>04</v>
          </cell>
          <cell r="D1456" t="str">
            <v>01</v>
          </cell>
          <cell r="E1456" t="str">
            <v>CANTA</v>
          </cell>
          <cell r="F1456">
            <v>3243</v>
          </cell>
        </row>
        <row r="1457">
          <cell r="A1457" t="str">
            <v>150402</v>
          </cell>
          <cell r="B1457" t="str">
            <v>15</v>
          </cell>
          <cell r="C1457" t="str">
            <v>04</v>
          </cell>
          <cell r="D1457" t="str">
            <v>02</v>
          </cell>
          <cell r="E1457" t="str">
            <v>ARAHUAY</v>
          </cell>
          <cell r="F1457">
            <v>762</v>
          </cell>
        </row>
        <row r="1458">
          <cell r="A1458" t="str">
            <v>150403</v>
          </cell>
          <cell r="B1458" t="str">
            <v>15</v>
          </cell>
          <cell r="C1458" t="str">
            <v>04</v>
          </cell>
          <cell r="D1458" t="str">
            <v>03</v>
          </cell>
          <cell r="E1458" t="str">
            <v>HUAMANTANGA</v>
          </cell>
          <cell r="F1458">
            <v>1057</v>
          </cell>
        </row>
        <row r="1459">
          <cell r="A1459" t="str">
            <v>150404</v>
          </cell>
          <cell r="B1459" t="str">
            <v>15</v>
          </cell>
          <cell r="C1459" t="str">
            <v>04</v>
          </cell>
          <cell r="D1459" t="str">
            <v>04</v>
          </cell>
          <cell r="E1459" t="str">
            <v>HUAROS</v>
          </cell>
          <cell r="F1459">
            <v>856</v>
          </cell>
        </row>
        <row r="1460">
          <cell r="A1460" t="str">
            <v>150405</v>
          </cell>
          <cell r="B1460" t="str">
            <v>15</v>
          </cell>
          <cell r="C1460" t="str">
            <v>04</v>
          </cell>
          <cell r="D1460" t="str">
            <v>05</v>
          </cell>
          <cell r="E1460" t="str">
            <v>LACHAQUI</v>
          </cell>
          <cell r="F1460">
            <v>1071</v>
          </cell>
        </row>
        <row r="1461">
          <cell r="A1461" t="str">
            <v>150406</v>
          </cell>
          <cell r="B1461" t="str">
            <v>15</v>
          </cell>
          <cell r="C1461" t="str">
            <v>04</v>
          </cell>
          <cell r="D1461" t="str">
            <v>06</v>
          </cell>
          <cell r="E1461" t="str">
            <v>SAN BUENAVENTURA</v>
          </cell>
          <cell r="F1461">
            <v>555</v>
          </cell>
        </row>
        <row r="1462">
          <cell r="A1462" t="str">
            <v>150407</v>
          </cell>
          <cell r="B1462" t="str">
            <v>15</v>
          </cell>
          <cell r="C1462" t="str">
            <v>04</v>
          </cell>
          <cell r="D1462" t="str">
            <v>07</v>
          </cell>
          <cell r="E1462" t="str">
            <v>SANTA ROSA DE QUIVES</v>
          </cell>
          <cell r="F1462">
            <v>6519</v>
          </cell>
        </row>
        <row r="1463">
          <cell r="A1463" t="str">
            <v>150500</v>
          </cell>
          <cell r="B1463" t="str">
            <v>15</v>
          </cell>
          <cell r="C1463" t="str">
            <v>05</v>
          </cell>
          <cell r="D1463" t="str">
            <v>00</v>
          </cell>
          <cell r="E1463" t="str">
            <v>CAÑETE</v>
          </cell>
          <cell r="F1463">
            <v>202385</v>
          </cell>
        </row>
        <row r="1464">
          <cell r="A1464" t="str">
            <v>150501</v>
          </cell>
          <cell r="B1464" t="str">
            <v>15</v>
          </cell>
          <cell r="C1464" t="str">
            <v>05</v>
          </cell>
          <cell r="D1464" t="str">
            <v>01</v>
          </cell>
          <cell r="E1464" t="str">
            <v>SAN VICENTE DE CAÑETE</v>
          </cell>
          <cell r="F1464">
            <v>46938</v>
          </cell>
        </row>
        <row r="1465">
          <cell r="A1465" t="str">
            <v>150502</v>
          </cell>
          <cell r="B1465" t="str">
            <v>15</v>
          </cell>
          <cell r="C1465" t="str">
            <v>05</v>
          </cell>
          <cell r="D1465" t="str">
            <v>02</v>
          </cell>
          <cell r="E1465" t="str">
            <v>ASIA</v>
          </cell>
          <cell r="F1465">
            <v>6713</v>
          </cell>
        </row>
        <row r="1466">
          <cell r="A1466" t="str">
            <v>150503</v>
          </cell>
          <cell r="B1466" t="str">
            <v>15</v>
          </cell>
          <cell r="C1466" t="str">
            <v>05</v>
          </cell>
          <cell r="D1466" t="str">
            <v>03</v>
          </cell>
          <cell r="E1466" t="str">
            <v>CALANGO</v>
          </cell>
          <cell r="F1466">
            <v>2696</v>
          </cell>
        </row>
        <row r="1467">
          <cell r="A1467" t="str">
            <v>150504</v>
          </cell>
          <cell r="B1467" t="str">
            <v>15</v>
          </cell>
          <cell r="C1467" t="str">
            <v>05</v>
          </cell>
          <cell r="D1467" t="str">
            <v>04</v>
          </cell>
          <cell r="E1467" t="str">
            <v>CERRO AZUL</v>
          </cell>
          <cell r="F1467">
            <v>6865</v>
          </cell>
        </row>
        <row r="1468">
          <cell r="A1468" t="str">
            <v>150505</v>
          </cell>
          <cell r="B1468" t="str">
            <v>15</v>
          </cell>
          <cell r="C1468" t="str">
            <v>05</v>
          </cell>
          <cell r="D1468" t="str">
            <v>05</v>
          </cell>
          <cell r="E1468" t="str">
            <v>CHILCA</v>
          </cell>
          <cell r="F1468">
            <v>14748</v>
          </cell>
        </row>
        <row r="1469">
          <cell r="A1469" t="str">
            <v>150506</v>
          </cell>
          <cell r="B1469" t="str">
            <v>15</v>
          </cell>
          <cell r="C1469" t="str">
            <v>05</v>
          </cell>
          <cell r="D1469" t="str">
            <v>06</v>
          </cell>
          <cell r="E1469" t="str">
            <v>COAYLLO</v>
          </cell>
          <cell r="F1469">
            <v>885</v>
          </cell>
        </row>
        <row r="1470">
          <cell r="A1470" t="str">
            <v>150507</v>
          </cell>
          <cell r="B1470" t="str">
            <v>15</v>
          </cell>
          <cell r="C1470" t="str">
            <v>05</v>
          </cell>
          <cell r="D1470" t="str">
            <v>07</v>
          </cell>
          <cell r="E1470" t="str">
            <v>IMPERIAL</v>
          </cell>
          <cell r="F1470">
            <v>36137</v>
          </cell>
        </row>
        <row r="1471">
          <cell r="A1471" t="str">
            <v>150508</v>
          </cell>
          <cell r="B1471" t="str">
            <v>15</v>
          </cell>
          <cell r="C1471" t="str">
            <v>05</v>
          </cell>
          <cell r="D1471" t="str">
            <v>08</v>
          </cell>
          <cell r="E1471" t="str">
            <v>LUNAHUANA</v>
          </cell>
          <cell r="F1471">
            <v>4489</v>
          </cell>
        </row>
        <row r="1472">
          <cell r="A1472" t="str">
            <v>150509</v>
          </cell>
          <cell r="B1472" t="str">
            <v>15</v>
          </cell>
          <cell r="C1472" t="str">
            <v>05</v>
          </cell>
          <cell r="D1472" t="str">
            <v>09</v>
          </cell>
          <cell r="E1472" t="str">
            <v>MALA</v>
          </cell>
          <cell r="F1472">
            <v>26995</v>
          </cell>
        </row>
        <row r="1473">
          <cell r="A1473" t="str">
            <v>150510</v>
          </cell>
          <cell r="B1473" t="str">
            <v>15</v>
          </cell>
          <cell r="C1473" t="str">
            <v>05</v>
          </cell>
          <cell r="D1473" t="str">
            <v>10</v>
          </cell>
          <cell r="E1473" t="str">
            <v>NUEVO IMPERIAL</v>
          </cell>
          <cell r="F1473">
            <v>20867</v>
          </cell>
        </row>
        <row r="1474">
          <cell r="A1474" t="str">
            <v>150511</v>
          </cell>
          <cell r="B1474" t="str">
            <v>15</v>
          </cell>
          <cell r="C1474" t="str">
            <v>05</v>
          </cell>
          <cell r="D1474" t="str">
            <v>11</v>
          </cell>
          <cell r="E1474" t="str">
            <v>PACARAN</v>
          </cell>
          <cell r="F1474">
            <v>1633</v>
          </cell>
        </row>
        <row r="1475">
          <cell r="A1475" t="str">
            <v>150512</v>
          </cell>
          <cell r="B1475" t="str">
            <v>15</v>
          </cell>
          <cell r="C1475" t="str">
            <v>05</v>
          </cell>
          <cell r="D1475" t="str">
            <v>12</v>
          </cell>
          <cell r="E1475" t="str">
            <v>QUILMANA</v>
          </cell>
          <cell r="F1475">
            <v>13885</v>
          </cell>
        </row>
        <row r="1476">
          <cell r="A1476" t="str">
            <v>150513</v>
          </cell>
          <cell r="B1476" t="str">
            <v>15</v>
          </cell>
          <cell r="C1476" t="str">
            <v>05</v>
          </cell>
          <cell r="D1476" t="str">
            <v>13</v>
          </cell>
          <cell r="E1476" t="str">
            <v>SAN ANTONIO</v>
          </cell>
          <cell r="F1476">
            <v>3643</v>
          </cell>
        </row>
        <row r="1477">
          <cell r="A1477" t="str">
            <v>150514</v>
          </cell>
          <cell r="B1477" t="str">
            <v>15</v>
          </cell>
          <cell r="C1477" t="str">
            <v>05</v>
          </cell>
          <cell r="D1477" t="str">
            <v>14</v>
          </cell>
          <cell r="E1477" t="str">
            <v>SAN LUIS</v>
          </cell>
          <cell r="F1477">
            <v>12132</v>
          </cell>
        </row>
        <row r="1478">
          <cell r="A1478" t="str">
            <v>150515</v>
          </cell>
          <cell r="B1478" t="str">
            <v>15</v>
          </cell>
          <cell r="C1478" t="str">
            <v>05</v>
          </cell>
          <cell r="D1478" t="str">
            <v>15</v>
          </cell>
          <cell r="E1478" t="str">
            <v>SANTA CRUZ DE FLORES</v>
          </cell>
          <cell r="F1478">
            <v>2552</v>
          </cell>
        </row>
        <row r="1479">
          <cell r="A1479" t="str">
            <v>150516</v>
          </cell>
          <cell r="B1479" t="str">
            <v>15</v>
          </cell>
          <cell r="C1479" t="str">
            <v>05</v>
          </cell>
          <cell r="D1479" t="str">
            <v>16</v>
          </cell>
          <cell r="E1479" t="str">
            <v>ZUÑIGA</v>
          </cell>
          <cell r="F1479">
            <v>1207</v>
          </cell>
        </row>
        <row r="1480">
          <cell r="A1480" t="str">
            <v>150600</v>
          </cell>
          <cell r="B1480" t="str">
            <v>15</v>
          </cell>
          <cell r="C1480" t="str">
            <v>06</v>
          </cell>
          <cell r="D1480" t="str">
            <v>00</v>
          </cell>
          <cell r="E1480" t="str">
            <v>HUARAL</v>
          </cell>
          <cell r="F1480">
            <v>170557</v>
          </cell>
        </row>
        <row r="1481">
          <cell r="A1481" t="str">
            <v>150601</v>
          </cell>
          <cell r="B1481" t="str">
            <v>15</v>
          </cell>
          <cell r="C1481" t="str">
            <v>06</v>
          </cell>
          <cell r="D1481" t="str">
            <v>01</v>
          </cell>
          <cell r="E1481" t="str">
            <v>HUARAL</v>
          </cell>
          <cell r="F1481">
            <v>91682</v>
          </cell>
        </row>
        <row r="1482">
          <cell r="A1482" t="str">
            <v>150602</v>
          </cell>
          <cell r="B1482" t="str">
            <v>15</v>
          </cell>
          <cell r="C1482" t="str">
            <v>06</v>
          </cell>
          <cell r="D1482" t="str">
            <v>02</v>
          </cell>
          <cell r="E1482" t="str">
            <v>ATAVILLOS ALTO</v>
          </cell>
          <cell r="F1482">
            <v>938</v>
          </cell>
        </row>
        <row r="1483">
          <cell r="A1483" t="str">
            <v>150603</v>
          </cell>
          <cell r="B1483" t="str">
            <v>15</v>
          </cell>
          <cell r="C1483" t="str">
            <v>06</v>
          </cell>
          <cell r="D1483" t="str">
            <v>03</v>
          </cell>
          <cell r="E1483" t="str">
            <v>ATAVILLOS BAJO</v>
          </cell>
          <cell r="F1483">
            <v>1253</v>
          </cell>
        </row>
        <row r="1484">
          <cell r="A1484" t="str">
            <v>150604</v>
          </cell>
          <cell r="B1484" t="str">
            <v>15</v>
          </cell>
          <cell r="C1484" t="str">
            <v>06</v>
          </cell>
          <cell r="D1484" t="str">
            <v>04</v>
          </cell>
          <cell r="E1484" t="str">
            <v>AUCALLAMA</v>
          </cell>
          <cell r="F1484">
            <v>17016</v>
          </cell>
        </row>
        <row r="1485">
          <cell r="A1485" t="str">
            <v>150605</v>
          </cell>
          <cell r="B1485" t="str">
            <v>15</v>
          </cell>
          <cell r="C1485" t="str">
            <v>06</v>
          </cell>
          <cell r="D1485" t="str">
            <v>05</v>
          </cell>
          <cell r="E1485" t="str">
            <v>CHANCAY</v>
          </cell>
          <cell r="F1485">
            <v>51826</v>
          </cell>
        </row>
        <row r="1486">
          <cell r="A1486" t="str">
            <v>150606</v>
          </cell>
          <cell r="B1486" t="str">
            <v>15</v>
          </cell>
          <cell r="C1486" t="str">
            <v>06</v>
          </cell>
          <cell r="D1486" t="str">
            <v>06</v>
          </cell>
          <cell r="E1486" t="str">
            <v>IHUARI</v>
          </cell>
          <cell r="F1486">
            <v>3011</v>
          </cell>
        </row>
        <row r="1487">
          <cell r="A1487" t="str">
            <v>150607</v>
          </cell>
          <cell r="B1487" t="str">
            <v>15</v>
          </cell>
          <cell r="C1487" t="str">
            <v>06</v>
          </cell>
          <cell r="D1487" t="str">
            <v>07</v>
          </cell>
          <cell r="E1487" t="str">
            <v>LAMPIAN</v>
          </cell>
          <cell r="F1487">
            <v>827</v>
          </cell>
        </row>
        <row r="1488">
          <cell r="A1488" t="str">
            <v>150608</v>
          </cell>
          <cell r="B1488" t="str">
            <v>15</v>
          </cell>
          <cell r="C1488" t="str">
            <v>06</v>
          </cell>
          <cell r="D1488" t="str">
            <v>08</v>
          </cell>
          <cell r="E1488" t="str">
            <v>PACARAOS</v>
          </cell>
          <cell r="F1488">
            <v>695</v>
          </cell>
        </row>
        <row r="1489">
          <cell r="A1489" t="str">
            <v>150609</v>
          </cell>
          <cell r="B1489" t="str">
            <v>15</v>
          </cell>
          <cell r="C1489" t="str">
            <v>06</v>
          </cell>
          <cell r="D1489" t="str">
            <v>09</v>
          </cell>
          <cell r="E1489" t="str">
            <v>SAN MIGUEL DE ACOS</v>
          </cell>
          <cell r="F1489">
            <v>575</v>
          </cell>
        </row>
        <row r="1490">
          <cell r="A1490" t="str">
            <v>150610</v>
          </cell>
          <cell r="B1490" t="str">
            <v>15</v>
          </cell>
          <cell r="C1490" t="str">
            <v>06</v>
          </cell>
          <cell r="D1490" t="str">
            <v>10</v>
          </cell>
          <cell r="E1490" t="str">
            <v>SANTA CRUZ DE ANDAMARCA</v>
          </cell>
          <cell r="F1490">
            <v>1011</v>
          </cell>
        </row>
        <row r="1491">
          <cell r="A1491" t="str">
            <v>150611</v>
          </cell>
          <cell r="B1491" t="str">
            <v>15</v>
          </cell>
          <cell r="C1491" t="str">
            <v>06</v>
          </cell>
          <cell r="D1491" t="str">
            <v>11</v>
          </cell>
          <cell r="E1491" t="str">
            <v>SUMBILCA</v>
          </cell>
          <cell r="F1491">
            <v>1230</v>
          </cell>
        </row>
        <row r="1492">
          <cell r="A1492" t="str">
            <v>150612</v>
          </cell>
          <cell r="B1492" t="str">
            <v>15</v>
          </cell>
          <cell r="C1492" t="str">
            <v>06</v>
          </cell>
          <cell r="D1492" t="str">
            <v>12</v>
          </cell>
          <cell r="E1492" t="str">
            <v>VEINTISIETE DE NOVIEMBRE</v>
          </cell>
          <cell r="F1492">
            <v>493</v>
          </cell>
        </row>
        <row r="1493">
          <cell r="A1493" t="str">
            <v>150700</v>
          </cell>
          <cell r="B1493" t="str">
            <v>15</v>
          </cell>
          <cell r="C1493" t="str">
            <v>07</v>
          </cell>
          <cell r="D1493" t="str">
            <v>00</v>
          </cell>
          <cell r="E1493" t="str">
            <v>HUAROCHIRI</v>
          </cell>
          <cell r="F1493">
            <v>64126</v>
          </cell>
        </row>
        <row r="1494">
          <cell r="A1494" t="str">
            <v>150701</v>
          </cell>
          <cell r="B1494" t="str">
            <v>15</v>
          </cell>
          <cell r="C1494" t="str">
            <v>07</v>
          </cell>
          <cell r="D1494" t="str">
            <v>01</v>
          </cell>
          <cell r="E1494" t="str">
            <v>MATUCANA</v>
          </cell>
          <cell r="F1494">
            <v>5335</v>
          </cell>
        </row>
        <row r="1495">
          <cell r="A1495" t="str">
            <v>150702</v>
          </cell>
          <cell r="B1495" t="str">
            <v>15</v>
          </cell>
          <cell r="C1495" t="str">
            <v>07</v>
          </cell>
          <cell r="D1495" t="str">
            <v>02</v>
          </cell>
          <cell r="E1495" t="str">
            <v>ANTIOQUIA</v>
          </cell>
          <cell r="F1495">
            <v>1344</v>
          </cell>
        </row>
        <row r="1496">
          <cell r="A1496" t="str">
            <v>150703</v>
          </cell>
          <cell r="B1496" t="str">
            <v>15</v>
          </cell>
          <cell r="C1496" t="str">
            <v>07</v>
          </cell>
          <cell r="D1496" t="str">
            <v>03</v>
          </cell>
          <cell r="E1496" t="str">
            <v>CALLAHUANCA</v>
          </cell>
          <cell r="F1496">
            <v>605</v>
          </cell>
        </row>
        <row r="1497">
          <cell r="A1497" t="str">
            <v>150704</v>
          </cell>
          <cell r="B1497" t="str">
            <v>15</v>
          </cell>
          <cell r="C1497" t="str">
            <v>07</v>
          </cell>
          <cell r="D1497" t="str">
            <v>04</v>
          </cell>
          <cell r="E1497" t="str">
            <v>CARAMPOMA</v>
          </cell>
          <cell r="F1497">
            <v>532</v>
          </cell>
        </row>
        <row r="1498">
          <cell r="A1498" t="str">
            <v>150705</v>
          </cell>
          <cell r="B1498" t="str">
            <v>15</v>
          </cell>
          <cell r="C1498" t="str">
            <v>07</v>
          </cell>
          <cell r="D1498" t="str">
            <v>05</v>
          </cell>
          <cell r="E1498" t="str">
            <v>CHICLA</v>
          </cell>
          <cell r="F1498">
            <v>6212</v>
          </cell>
        </row>
        <row r="1499">
          <cell r="A1499" t="str">
            <v>150706</v>
          </cell>
          <cell r="B1499" t="str">
            <v>15</v>
          </cell>
          <cell r="C1499" t="str">
            <v>07</v>
          </cell>
          <cell r="D1499" t="str">
            <v>06</v>
          </cell>
          <cell r="E1499" t="str">
            <v>CUENCA</v>
          </cell>
          <cell r="F1499">
            <v>380</v>
          </cell>
        </row>
        <row r="1500">
          <cell r="A1500" t="str">
            <v>150707</v>
          </cell>
          <cell r="B1500" t="str">
            <v>15</v>
          </cell>
          <cell r="C1500" t="str">
            <v>07</v>
          </cell>
          <cell r="D1500" t="str">
            <v>07</v>
          </cell>
          <cell r="E1500" t="str">
            <v>HUACHUPAMPA</v>
          </cell>
          <cell r="F1500">
            <v>422</v>
          </cell>
        </row>
        <row r="1501">
          <cell r="A1501" t="str">
            <v>150708</v>
          </cell>
          <cell r="B1501" t="str">
            <v>15</v>
          </cell>
          <cell r="C1501" t="str">
            <v>07</v>
          </cell>
          <cell r="D1501" t="str">
            <v>08</v>
          </cell>
          <cell r="E1501" t="str">
            <v>HUANZA</v>
          </cell>
          <cell r="F1501">
            <v>621</v>
          </cell>
        </row>
        <row r="1502">
          <cell r="A1502" t="str">
            <v>150709</v>
          </cell>
          <cell r="B1502" t="str">
            <v>15</v>
          </cell>
          <cell r="C1502" t="str">
            <v>07</v>
          </cell>
          <cell r="D1502" t="str">
            <v>09</v>
          </cell>
          <cell r="E1502" t="str">
            <v>HUAROCHIRI</v>
          </cell>
          <cell r="F1502">
            <v>1535</v>
          </cell>
        </row>
        <row r="1503">
          <cell r="A1503" t="str">
            <v>150710</v>
          </cell>
          <cell r="B1503" t="str">
            <v>15</v>
          </cell>
          <cell r="C1503" t="str">
            <v>07</v>
          </cell>
          <cell r="D1503" t="str">
            <v>10</v>
          </cell>
          <cell r="E1503" t="str">
            <v>LAHUAYTAMBO</v>
          </cell>
          <cell r="F1503">
            <v>774</v>
          </cell>
        </row>
        <row r="1504">
          <cell r="A1504" t="str">
            <v>150711</v>
          </cell>
          <cell r="B1504" t="str">
            <v>15</v>
          </cell>
          <cell r="C1504" t="str">
            <v>07</v>
          </cell>
          <cell r="D1504" t="str">
            <v>11</v>
          </cell>
          <cell r="E1504" t="str">
            <v>LANGA</v>
          </cell>
          <cell r="F1504">
            <v>1167</v>
          </cell>
        </row>
        <row r="1505">
          <cell r="A1505" t="str">
            <v>150712</v>
          </cell>
          <cell r="B1505" t="str">
            <v>15</v>
          </cell>
          <cell r="C1505" t="str">
            <v>07</v>
          </cell>
          <cell r="D1505" t="str">
            <v>12</v>
          </cell>
          <cell r="E1505" t="str">
            <v>LARAOS</v>
          </cell>
          <cell r="F1505">
            <v>264</v>
          </cell>
        </row>
        <row r="1506">
          <cell r="A1506" t="str">
            <v>150713</v>
          </cell>
          <cell r="B1506" t="str">
            <v>15</v>
          </cell>
          <cell r="C1506" t="str">
            <v>07</v>
          </cell>
          <cell r="D1506" t="str">
            <v>13</v>
          </cell>
          <cell r="E1506" t="str">
            <v>MARIATANA</v>
          </cell>
          <cell r="F1506">
            <v>1655</v>
          </cell>
        </row>
        <row r="1507">
          <cell r="A1507" t="str">
            <v>150714</v>
          </cell>
          <cell r="B1507" t="str">
            <v>15</v>
          </cell>
          <cell r="C1507" t="str">
            <v>07</v>
          </cell>
          <cell r="D1507" t="str">
            <v>14</v>
          </cell>
          <cell r="E1507" t="str">
            <v>RICARDO PALMA</v>
          </cell>
          <cell r="F1507">
            <v>7218</v>
          </cell>
        </row>
        <row r="1508">
          <cell r="A1508" t="str">
            <v>150715</v>
          </cell>
          <cell r="B1508" t="str">
            <v>15</v>
          </cell>
          <cell r="C1508" t="str">
            <v>07</v>
          </cell>
          <cell r="D1508" t="str">
            <v>15</v>
          </cell>
          <cell r="E1508" t="str">
            <v>SAN ANDRES DE TUPICOCHA</v>
          </cell>
          <cell r="F1508">
            <v>1479</v>
          </cell>
        </row>
        <row r="1509">
          <cell r="A1509" t="str">
            <v>150716</v>
          </cell>
          <cell r="B1509" t="str">
            <v>15</v>
          </cell>
          <cell r="C1509" t="str">
            <v>07</v>
          </cell>
          <cell r="D1509" t="str">
            <v>16</v>
          </cell>
          <cell r="E1509" t="str">
            <v>SAN ANTONIO</v>
          </cell>
          <cell r="F1509">
            <v>1582</v>
          </cell>
        </row>
        <row r="1510">
          <cell r="A1510" t="str">
            <v>150717</v>
          </cell>
          <cell r="B1510" t="str">
            <v>15</v>
          </cell>
          <cell r="C1510" t="str">
            <v>07</v>
          </cell>
          <cell r="D1510" t="str">
            <v>17</v>
          </cell>
          <cell r="E1510" t="str">
            <v>SAN BARTOLOME</v>
          </cell>
          <cell r="F1510">
            <v>1160</v>
          </cell>
        </row>
        <row r="1511">
          <cell r="A1511" t="str">
            <v>150718</v>
          </cell>
          <cell r="B1511" t="str">
            <v>15</v>
          </cell>
          <cell r="C1511" t="str">
            <v>07</v>
          </cell>
          <cell r="D1511" t="str">
            <v>18</v>
          </cell>
          <cell r="E1511" t="str">
            <v>SAN DAMIAN</v>
          </cell>
          <cell r="F1511">
            <v>1717</v>
          </cell>
        </row>
        <row r="1512">
          <cell r="A1512" t="str">
            <v>150719</v>
          </cell>
          <cell r="B1512" t="str">
            <v>15</v>
          </cell>
          <cell r="C1512" t="str">
            <v>07</v>
          </cell>
          <cell r="D1512" t="str">
            <v>19</v>
          </cell>
          <cell r="E1512" t="str">
            <v>SAN JUAN DE IRIS</v>
          </cell>
          <cell r="F1512">
            <v>227</v>
          </cell>
        </row>
        <row r="1513">
          <cell r="A1513" t="str">
            <v>150720</v>
          </cell>
          <cell r="B1513" t="str">
            <v>15</v>
          </cell>
          <cell r="C1513" t="str">
            <v>07</v>
          </cell>
          <cell r="D1513" t="str">
            <v>20</v>
          </cell>
          <cell r="E1513" t="str">
            <v>SAN JUAN DE TANTARANCHE</v>
          </cell>
          <cell r="F1513">
            <v>590</v>
          </cell>
        </row>
        <row r="1514">
          <cell r="A1514" t="str">
            <v>150721</v>
          </cell>
          <cell r="B1514" t="str">
            <v>15</v>
          </cell>
          <cell r="C1514" t="str">
            <v>07</v>
          </cell>
          <cell r="D1514" t="str">
            <v>21</v>
          </cell>
          <cell r="E1514" t="str">
            <v>SAN LORENZO DE QUINTI</v>
          </cell>
          <cell r="F1514">
            <v>1634</v>
          </cell>
        </row>
        <row r="1515">
          <cell r="A1515" t="str">
            <v>150722</v>
          </cell>
          <cell r="B1515" t="str">
            <v>15</v>
          </cell>
          <cell r="C1515" t="str">
            <v>07</v>
          </cell>
          <cell r="D1515" t="str">
            <v>22</v>
          </cell>
          <cell r="E1515" t="str">
            <v>SAN MATEO</v>
          </cell>
          <cell r="F1515">
            <v>4765</v>
          </cell>
        </row>
        <row r="1516">
          <cell r="A1516" t="str">
            <v>150723</v>
          </cell>
          <cell r="B1516" t="str">
            <v>15</v>
          </cell>
          <cell r="C1516" t="str">
            <v>07</v>
          </cell>
          <cell r="D1516" t="str">
            <v>23</v>
          </cell>
          <cell r="E1516" t="str">
            <v>SAN MATEO DE OTAO</v>
          </cell>
          <cell r="F1516">
            <v>1910</v>
          </cell>
        </row>
        <row r="1517">
          <cell r="A1517" t="str">
            <v>150724</v>
          </cell>
          <cell r="B1517" t="str">
            <v>15</v>
          </cell>
          <cell r="C1517" t="str">
            <v>07</v>
          </cell>
          <cell r="D1517" t="str">
            <v>24</v>
          </cell>
          <cell r="E1517" t="str">
            <v>SAN PEDRO DE CASTA</v>
          </cell>
          <cell r="F1517">
            <v>985</v>
          </cell>
        </row>
        <row r="1518">
          <cell r="A1518" t="str">
            <v>150725</v>
          </cell>
          <cell r="B1518" t="str">
            <v>15</v>
          </cell>
          <cell r="C1518" t="str">
            <v>07</v>
          </cell>
          <cell r="D1518" t="str">
            <v>25</v>
          </cell>
          <cell r="E1518" t="str">
            <v>SAN PEDRO DE HUANCAYRE</v>
          </cell>
          <cell r="F1518">
            <v>248</v>
          </cell>
        </row>
        <row r="1519">
          <cell r="A1519" t="str">
            <v>150726</v>
          </cell>
          <cell r="B1519" t="str">
            <v>15</v>
          </cell>
          <cell r="C1519" t="str">
            <v>07</v>
          </cell>
          <cell r="D1519" t="str">
            <v>26</v>
          </cell>
          <cell r="E1519" t="str">
            <v>SANGALLAYA</v>
          </cell>
          <cell r="F1519">
            <v>681</v>
          </cell>
        </row>
        <row r="1520">
          <cell r="A1520" t="str">
            <v>150727</v>
          </cell>
          <cell r="B1520" t="str">
            <v>15</v>
          </cell>
          <cell r="C1520" t="str">
            <v>07</v>
          </cell>
          <cell r="D1520" t="str">
            <v>27</v>
          </cell>
          <cell r="E1520" t="str">
            <v>SANTA CRUZ DE COCACHACRA</v>
          </cell>
          <cell r="F1520">
            <v>2237</v>
          </cell>
        </row>
        <row r="1521">
          <cell r="A1521" t="str">
            <v>150728</v>
          </cell>
          <cell r="B1521" t="str">
            <v>15</v>
          </cell>
          <cell r="C1521" t="str">
            <v>07</v>
          </cell>
          <cell r="D1521" t="str">
            <v>28</v>
          </cell>
          <cell r="E1521" t="str">
            <v>SANTA EULALIA</v>
          </cell>
          <cell r="F1521">
            <v>11319</v>
          </cell>
        </row>
        <row r="1522">
          <cell r="A1522" t="str">
            <v>150729</v>
          </cell>
          <cell r="B1522" t="str">
            <v>15</v>
          </cell>
          <cell r="C1522" t="str">
            <v>07</v>
          </cell>
          <cell r="D1522" t="str">
            <v>29</v>
          </cell>
          <cell r="E1522" t="str">
            <v>SANTIAGO DE ANCHUCAYA</v>
          </cell>
          <cell r="F1522">
            <v>557</v>
          </cell>
        </row>
        <row r="1523">
          <cell r="A1523" t="str">
            <v>150730</v>
          </cell>
          <cell r="B1523" t="str">
            <v>15</v>
          </cell>
          <cell r="C1523" t="str">
            <v>07</v>
          </cell>
          <cell r="D1523" t="str">
            <v>30</v>
          </cell>
          <cell r="E1523" t="str">
            <v>SANTIAGO DE TUNA</v>
          </cell>
          <cell r="F1523">
            <v>472</v>
          </cell>
        </row>
        <row r="1524">
          <cell r="A1524" t="str">
            <v>150731</v>
          </cell>
          <cell r="B1524" t="str">
            <v>15</v>
          </cell>
          <cell r="C1524" t="str">
            <v>07</v>
          </cell>
          <cell r="D1524" t="str">
            <v>31</v>
          </cell>
          <cell r="E1524" t="str">
            <v>SANTO DOMINGO DE LOS OLLEROS</v>
          </cell>
          <cell r="F1524">
            <v>2362</v>
          </cell>
        </row>
        <row r="1525">
          <cell r="A1525" t="str">
            <v>150732</v>
          </cell>
          <cell r="B1525" t="str">
            <v>15</v>
          </cell>
          <cell r="C1525" t="str">
            <v>07</v>
          </cell>
          <cell r="D1525" t="str">
            <v>32</v>
          </cell>
          <cell r="E1525" t="str">
            <v>SURCO</v>
          </cell>
          <cell r="F1525">
            <v>2137</v>
          </cell>
        </row>
        <row r="1526">
          <cell r="A1526" t="str">
            <v>150800</v>
          </cell>
          <cell r="B1526" t="str">
            <v>15</v>
          </cell>
          <cell r="C1526" t="str">
            <v>08</v>
          </cell>
          <cell r="D1526" t="str">
            <v>00</v>
          </cell>
          <cell r="E1526" t="str">
            <v>HUAURA</v>
          </cell>
          <cell r="F1526">
            <v>203318</v>
          </cell>
        </row>
        <row r="1527">
          <cell r="A1527" t="str">
            <v>150801</v>
          </cell>
          <cell r="B1527" t="str">
            <v>15</v>
          </cell>
          <cell r="C1527" t="str">
            <v>08</v>
          </cell>
          <cell r="D1527" t="str">
            <v>01</v>
          </cell>
          <cell r="E1527" t="str">
            <v>HUACHO</v>
          </cell>
          <cell r="F1527">
            <v>56799</v>
          </cell>
        </row>
        <row r="1528">
          <cell r="A1528" t="str">
            <v>150802</v>
          </cell>
          <cell r="B1528" t="str">
            <v>15</v>
          </cell>
          <cell r="C1528" t="str">
            <v>08</v>
          </cell>
          <cell r="D1528" t="str">
            <v>02</v>
          </cell>
          <cell r="E1528" t="str">
            <v>AMBAR</v>
          </cell>
          <cell r="F1528">
            <v>3125</v>
          </cell>
        </row>
        <row r="1529">
          <cell r="A1529" t="str">
            <v>150803</v>
          </cell>
          <cell r="B1529" t="str">
            <v>15</v>
          </cell>
          <cell r="C1529" t="str">
            <v>08</v>
          </cell>
          <cell r="D1529" t="str">
            <v>03</v>
          </cell>
          <cell r="E1529" t="str">
            <v>CALETA DE CARQUIN</v>
          </cell>
          <cell r="F1529">
            <v>6383</v>
          </cell>
        </row>
        <row r="1530">
          <cell r="A1530" t="str">
            <v>150804</v>
          </cell>
          <cell r="B1530" t="str">
            <v>15</v>
          </cell>
          <cell r="C1530" t="str">
            <v>08</v>
          </cell>
          <cell r="D1530" t="str">
            <v>04</v>
          </cell>
          <cell r="E1530" t="str">
            <v>CHECRAS</v>
          </cell>
          <cell r="F1530">
            <v>1412</v>
          </cell>
        </row>
        <row r="1531">
          <cell r="A1531" t="str">
            <v>150805</v>
          </cell>
          <cell r="B1531" t="str">
            <v>15</v>
          </cell>
          <cell r="C1531" t="str">
            <v>08</v>
          </cell>
          <cell r="D1531" t="str">
            <v>05</v>
          </cell>
          <cell r="E1531" t="str">
            <v>HUALMAY</v>
          </cell>
          <cell r="F1531">
            <v>27611</v>
          </cell>
        </row>
        <row r="1532">
          <cell r="A1532" t="str">
            <v>150806</v>
          </cell>
          <cell r="B1532" t="str">
            <v>15</v>
          </cell>
          <cell r="C1532" t="str">
            <v>08</v>
          </cell>
          <cell r="D1532" t="str">
            <v>06</v>
          </cell>
          <cell r="E1532" t="str">
            <v>HUAURA</v>
          </cell>
          <cell r="F1532">
            <v>33178</v>
          </cell>
        </row>
        <row r="1533">
          <cell r="A1533" t="str">
            <v>150807</v>
          </cell>
          <cell r="B1533" t="str">
            <v>15</v>
          </cell>
          <cell r="C1533" t="str">
            <v>08</v>
          </cell>
          <cell r="D1533" t="str">
            <v>07</v>
          </cell>
          <cell r="E1533" t="str">
            <v>LEONCIO PRADO</v>
          </cell>
          <cell r="F1533">
            <v>2212</v>
          </cell>
        </row>
        <row r="1534">
          <cell r="A1534" t="str">
            <v>150808</v>
          </cell>
          <cell r="B1534" t="str">
            <v>15</v>
          </cell>
          <cell r="C1534" t="str">
            <v>08</v>
          </cell>
          <cell r="D1534" t="str">
            <v>08</v>
          </cell>
          <cell r="E1534" t="str">
            <v>PACCHO</v>
          </cell>
          <cell r="F1534">
            <v>2125</v>
          </cell>
        </row>
        <row r="1535">
          <cell r="A1535" t="str">
            <v>150809</v>
          </cell>
          <cell r="B1535" t="str">
            <v>15</v>
          </cell>
          <cell r="C1535" t="str">
            <v>08</v>
          </cell>
          <cell r="D1535" t="str">
            <v>09</v>
          </cell>
          <cell r="E1535" t="str">
            <v>SANTA LEONOR</v>
          </cell>
          <cell r="F1535">
            <v>1190</v>
          </cell>
        </row>
        <row r="1536">
          <cell r="A1536" t="str">
            <v>150810</v>
          </cell>
          <cell r="B1536" t="str">
            <v>15</v>
          </cell>
          <cell r="C1536" t="str">
            <v>08</v>
          </cell>
          <cell r="D1536" t="str">
            <v>10</v>
          </cell>
          <cell r="E1536" t="str">
            <v>SANTA MARIA</v>
          </cell>
          <cell r="F1536">
            <v>28568</v>
          </cell>
        </row>
        <row r="1537">
          <cell r="A1537" t="str">
            <v>150811</v>
          </cell>
          <cell r="B1537" t="str">
            <v>15</v>
          </cell>
          <cell r="C1537" t="str">
            <v>08</v>
          </cell>
          <cell r="D1537" t="str">
            <v>11</v>
          </cell>
          <cell r="E1537" t="str">
            <v>SAYAN</v>
          </cell>
          <cell r="F1537">
            <v>21223</v>
          </cell>
        </row>
        <row r="1538">
          <cell r="A1538" t="str">
            <v>150812</v>
          </cell>
          <cell r="B1538" t="str">
            <v>15</v>
          </cell>
          <cell r="C1538" t="str">
            <v>08</v>
          </cell>
          <cell r="D1538" t="str">
            <v>12</v>
          </cell>
          <cell r="E1538" t="str">
            <v>VEGUETA</v>
          </cell>
          <cell r="F1538">
            <v>19492</v>
          </cell>
        </row>
        <row r="1539">
          <cell r="A1539" t="str">
            <v>150900</v>
          </cell>
          <cell r="B1539" t="str">
            <v>15</v>
          </cell>
          <cell r="C1539" t="str">
            <v>09</v>
          </cell>
          <cell r="D1539" t="str">
            <v>00</v>
          </cell>
          <cell r="E1539" t="str">
            <v>OYON</v>
          </cell>
          <cell r="F1539">
            <v>17796</v>
          </cell>
        </row>
        <row r="1540">
          <cell r="A1540" t="str">
            <v>150901</v>
          </cell>
          <cell r="B1540" t="str">
            <v>15</v>
          </cell>
          <cell r="C1540" t="str">
            <v>09</v>
          </cell>
          <cell r="D1540" t="str">
            <v>01</v>
          </cell>
          <cell r="E1540" t="str">
            <v>OYON</v>
          </cell>
          <cell r="F1540">
            <v>10686</v>
          </cell>
        </row>
        <row r="1541">
          <cell r="A1541" t="str">
            <v>150902</v>
          </cell>
          <cell r="B1541" t="str">
            <v>15</v>
          </cell>
          <cell r="C1541" t="str">
            <v>09</v>
          </cell>
          <cell r="D1541" t="str">
            <v>02</v>
          </cell>
          <cell r="E1541" t="str">
            <v>ANDAJES</v>
          </cell>
          <cell r="F1541">
            <v>1048</v>
          </cell>
        </row>
        <row r="1542">
          <cell r="A1542" t="str">
            <v>150903</v>
          </cell>
          <cell r="B1542" t="str">
            <v>15</v>
          </cell>
          <cell r="C1542" t="str">
            <v>09</v>
          </cell>
          <cell r="D1542" t="str">
            <v>03</v>
          </cell>
          <cell r="E1542" t="str">
            <v>CAUJUL</v>
          </cell>
          <cell r="F1542">
            <v>650</v>
          </cell>
        </row>
        <row r="1543">
          <cell r="A1543" t="str">
            <v>150904</v>
          </cell>
          <cell r="B1543" t="str">
            <v>15</v>
          </cell>
          <cell r="C1543" t="str">
            <v>09</v>
          </cell>
          <cell r="D1543" t="str">
            <v>04</v>
          </cell>
          <cell r="E1543" t="str">
            <v>COCHAMARCA</v>
          </cell>
          <cell r="F1543">
            <v>1432</v>
          </cell>
        </row>
        <row r="1544">
          <cell r="A1544" t="str">
            <v>150905</v>
          </cell>
          <cell r="B1544" t="str">
            <v>15</v>
          </cell>
          <cell r="C1544" t="str">
            <v>09</v>
          </cell>
          <cell r="D1544" t="str">
            <v>05</v>
          </cell>
          <cell r="E1544" t="str">
            <v>NAVAN</v>
          </cell>
          <cell r="F1544">
            <v>947</v>
          </cell>
        </row>
        <row r="1545">
          <cell r="A1545" t="str">
            <v>150906</v>
          </cell>
          <cell r="B1545" t="str">
            <v>15</v>
          </cell>
          <cell r="C1545" t="str">
            <v>09</v>
          </cell>
          <cell r="D1545" t="str">
            <v>06</v>
          </cell>
          <cell r="E1545" t="str">
            <v>PACHANGARA</v>
          </cell>
          <cell r="F1545">
            <v>3033</v>
          </cell>
        </row>
        <row r="1546">
          <cell r="A1546" t="str">
            <v>151000</v>
          </cell>
          <cell r="B1546" t="str">
            <v>15</v>
          </cell>
          <cell r="C1546" t="str">
            <v>10</v>
          </cell>
          <cell r="D1546" t="str">
            <v>00</v>
          </cell>
          <cell r="E1546" t="str">
            <v>YAUYOS</v>
          </cell>
          <cell r="F1546">
            <v>25456</v>
          </cell>
        </row>
        <row r="1547">
          <cell r="A1547" t="str">
            <v>151001</v>
          </cell>
          <cell r="B1547" t="str">
            <v>15</v>
          </cell>
          <cell r="C1547" t="str">
            <v>10</v>
          </cell>
          <cell r="D1547" t="str">
            <v>01</v>
          </cell>
          <cell r="E1547" t="str">
            <v>YAUYOS</v>
          </cell>
          <cell r="F1547">
            <v>1886</v>
          </cell>
        </row>
        <row r="1548">
          <cell r="A1548" t="str">
            <v>151002</v>
          </cell>
          <cell r="B1548" t="str">
            <v>15</v>
          </cell>
          <cell r="C1548" t="str">
            <v>10</v>
          </cell>
          <cell r="D1548" t="str">
            <v>02</v>
          </cell>
          <cell r="E1548" t="str">
            <v>ALIS</v>
          </cell>
          <cell r="F1548">
            <v>268</v>
          </cell>
        </row>
        <row r="1549">
          <cell r="A1549" t="str">
            <v>151003</v>
          </cell>
          <cell r="B1549" t="str">
            <v>15</v>
          </cell>
          <cell r="C1549" t="str">
            <v>10</v>
          </cell>
          <cell r="D1549" t="str">
            <v>03</v>
          </cell>
          <cell r="E1549" t="str">
            <v>AYAUCA</v>
          </cell>
          <cell r="F1549">
            <v>1375</v>
          </cell>
        </row>
        <row r="1550">
          <cell r="A1550" t="str">
            <v>151004</v>
          </cell>
          <cell r="B1550" t="str">
            <v>15</v>
          </cell>
          <cell r="C1550" t="str">
            <v>10</v>
          </cell>
          <cell r="D1550" t="str">
            <v>04</v>
          </cell>
          <cell r="E1550" t="str">
            <v>AYAVIRI</v>
          </cell>
          <cell r="F1550">
            <v>773</v>
          </cell>
        </row>
        <row r="1551">
          <cell r="A1551" t="str">
            <v>151005</v>
          </cell>
          <cell r="B1551" t="str">
            <v>15</v>
          </cell>
          <cell r="C1551" t="str">
            <v>10</v>
          </cell>
          <cell r="D1551" t="str">
            <v>05</v>
          </cell>
          <cell r="E1551" t="str">
            <v>AZANGARO</v>
          </cell>
          <cell r="F1551">
            <v>700</v>
          </cell>
        </row>
        <row r="1552">
          <cell r="A1552" t="str">
            <v>151006</v>
          </cell>
          <cell r="B1552" t="str">
            <v>15</v>
          </cell>
          <cell r="C1552" t="str">
            <v>10</v>
          </cell>
          <cell r="D1552" t="str">
            <v>06</v>
          </cell>
          <cell r="E1552" t="str">
            <v>CACRA</v>
          </cell>
          <cell r="F1552">
            <v>1213</v>
          </cell>
        </row>
        <row r="1553">
          <cell r="A1553" t="str">
            <v>151007</v>
          </cell>
          <cell r="B1553" t="str">
            <v>15</v>
          </cell>
          <cell r="C1553" t="str">
            <v>10</v>
          </cell>
          <cell r="D1553" t="str">
            <v>07</v>
          </cell>
          <cell r="E1553" t="str">
            <v>CARANIA</v>
          </cell>
          <cell r="F1553">
            <v>345</v>
          </cell>
        </row>
        <row r="1554">
          <cell r="A1554" t="str">
            <v>151008</v>
          </cell>
          <cell r="B1554" t="str">
            <v>15</v>
          </cell>
          <cell r="C1554" t="str">
            <v>10</v>
          </cell>
          <cell r="D1554" t="str">
            <v>08</v>
          </cell>
          <cell r="E1554" t="str">
            <v>CATAHUASI</v>
          </cell>
          <cell r="F1554">
            <v>1331</v>
          </cell>
        </row>
        <row r="1555">
          <cell r="A1555" t="str">
            <v>151009</v>
          </cell>
          <cell r="B1555" t="str">
            <v>15</v>
          </cell>
          <cell r="C1555" t="str">
            <v>10</v>
          </cell>
          <cell r="D1555" t="str">
            <v>09</v>
          </cell>
          <cell r="E1555" t="str">
            <v>CHOCOS</v>
          </cell>
          <cell r="F1555">
            <v>1226</v>
          </cell>
        </row>
        <row r="1556">
          <cell r="A1556" t="str">
            <v>151010</v>
          </cell>
          <cell r="B1556" t="str">
            <v>15</v>
          </cell>
          <cell r="C1556" t="str">
            <v>10</v>
          </cell>
          <cell r="D1556" t="str">
            <v>10</v>
          </cell>
          <cell r="E1556" t="str">
            <v>COCHAS</v>
          </cell>
          <cell r="F1556">
            <v>102</v>
          </cell>
        </row>
        <row r="1557">
          <cell r="A1557" t="str">
            <v>151011</v>
          </cell>
          <cell r="B1557" t="str">
            <v>15</v>
          </cell>
          <cell r="C1557" t="str">
            <v>10</v>
          </cell>
          <cell r="D1557" t="str">
            <v>11</v>
          </cell>
          <cell r="E1557" t="str">
            <v>COLONIA</v>
          </cell>
          <cell r="F1557">
            <v>1573</v>
          </cell>
        </row>
        <row r="1558">
          <cell r="A1558" t="str">
            <v>151012</v>
          </cell>
          <cell r="B1558" t="str">
            <v>15</v>
          </cell>
          <cell r="C1558" t="str">
            <v>10</v>
          </cell>
          <cell r="D1558" t="str">
            <v>12</v>
          </cell>
          <cell r="E1558" t="str">
            <v>HONGOS</v>
          </cell>
          <cell r="F1558">
            <v>454</v>
          </cell>
        </row>
        <row r="1559">
          <cell r="A1559" t="str">
            <v>151013</v>
          </cell>
          <cell r="B1559" t="str">
            <v>15</v>
          </cell>
          <cell r="C1559" t="str">
            <v>10</v>
          </cell>
          <cell r="D1559" t="str">
            <v>13</v>
          </cell>
          <cell r="E1559" t="str">
            <v>HUAMPARA</v>
          </cell>
          <cell r="F1559">
            <v>271</v>
          </cell>
        </row>
        <row r="1560">
          <cell r="A1560" t="str">
            <v>151014</v>
          </cell>
          <cell r="B1560" t="str">
            <v>15</v>
          </cell>
          <cell r="C1560" t="str">
            <v>10</v>
          </cell>
          <cell r="D1560" t="str">
            <v>14</v>
          </cell>
          <cell r="E1560" t="str">
            <v>HUANCAYA</v>
          </cell>
          <cell r="F1560">
            <v>485</v>
          </cell>
        </row>
        <row r="1561">
          <cell r="A1561" t="str">
            <v>151015</v>
          </cell>
          <cell r="B1561" t="str">
            <v>15</v>
          </cell>
          <cell r="C1561" t="str">
            <v>10</v>
          </cell>
          <cell r="D1561" t="str">
            <v>15</v>
          </cell>
          <cell r="E1561" t="str">
            <v>HUANGASCAR</v>
          </cell>
          <cell r="F1561">
            <v>713</v>
          </cell>
        </row>
        <row r="1562">
          <cell r="A1562" t="str">
            <v>151016</v>
          </cell>
          <cell r="B1562" t="str">
            <v>15</v>
          </cell>
          <cell r="C1562" t="str">
            <v>10</v>
          </cell>
          <cell r="D1562" t="str">
            <v>16</v>
          </cell>
          <cell r="E1562" t="str">
            <v>HUANTAN</v>
          </cell>
          <cell r="F1562">
            <v>975</v>
          </cell>
        </row>
        <row r="1563">
          <cell r="A1563" t="str">
            <v>151017</v>
          </cell>
          <cell r="B1563" t="str">
            <v>15</v>
          </cell>
          <cell r="C1563" t="str">
            <v>10</v>
          </cell>
          <cell r="D1563" t="str">
            <v>17</v>
          </cell>
          <cell r="E1563" t="str">
            <v>HUAÑEC</v>
          </cell>
          <cell r="F1563">
            <v>410</v>
          </cell>
        </row>
        <row r="1564">
          <cell r="A1564" t="str">
            <v>151018</v>
          </cell>
          <cell r="B1564" t="str">
            <v>15</v>
          </cell>
          <cell r="C1564" t="str">
            <v>10</v>
          </cell>
          <cell r="D1564" t="str">
            <v>18</v>
          </cell>
          <cell r="E1564" t="str">
            <v>LARAOS</v>
          </cell>
          <cell r="F1564">
            <v>814</v>
          </cell>
        </row>
        <row r="1565">
          <cell r="A1565" t="str">
            <v>151019</v>
          </cell>
          <cell r="B1565" t="str">
            <v>15</v>
          </cell>
          <cell r="C1565" t="str">
            <v>10</v>
          </cell>
          <cell r="D1565" t="str">
            <v>19</v>
          </cell>
          <cell r="E1565" t="str">
            <v>LINCHA</v>
          </cell>
          <cell r="F1565">
            <v>986</v>
          </cell>
        </row>
        <row r="1566">
          <cell r="A1566" t="str">
            <v>151020</v>
          </cell>
          <cell r="B1566" t="str">
            <v>15</v>
          </cell>
          <cell r="C1566" t="str">
            <v>10</v>
          </cell>
          <cell r="D1566" t="str">
            <v>20</v>
          </cell>
          <cell r="E1566" t="str">
            <v>MADEAN</v>
          </cell>
          <cell r="F1566">
            <v>845</v>
          </cell>
        </row>
        <row r="1567">
          <cell r="A1567" t="str">
            <v>151021</v>
          </cell>
          <cell r="B1567" t="str">
            <v>15</v>
          </cell>
          <cell r="C1567" t="str">
            <v>10</v>
          </cell>
          <cell r="D1567" t="str">
            <v>21</v>
          </cell>
          <cell r="E1567" t="str">
            <v>MIRAFLORES</v>
          </cell>
          <cell r="F1567">
            <v>343</v>
          </cell>
        </row>
        <row r="1568">
          <cell r="A1568" t="str">
            <v>151022</v>
          </cell>
          <cell r="B1568" t="str">
            <v>15</v>
          </cell>
          <cell r="C1568" t="str">
            <v>10</v>
          </cell>
          <cell r="D1568" t="str">
            <v>22</v>
          </cell>
          <cell r="E1568" t="str">
            <v>OMAS</v>
          </cell>
          <cell r="F1568">
            <v>677</v>
          </cell>
        </row>
        <row r="1569">
          <cell r="A1569" t="str">
            <v>151023</v>
          </cell>
          <cell r="B1569" t="str">
            <v>15</v>
          </cell>
          <cell r="C1569" t="str">
            <v>10</v>
          </cell>
          <cell r="D1569" t="str">
            <v>23</v>
          </cell>
          <cell r="E1569" t="str">
            <v>PUTINZA</v>
          </cell>
          <cell r="F1569">
            <v>488</v>
          </cell>
        </row>
        <row r="1570">
          <cell r="A1570" t="str">
            <v>151024</v>
          </cell>
          <cell r="B1570" t="str">
            <v>15</v>
          </cell>
          <cell r="C1570" t="str">
            <v>10</v>
          </cell>
          <cell r="D1570" t="str">
            <v>24</v>
          </cell>
          <cell r="E1570" t="str">
            <v>QUINCHES</v>
          </cell>
          <cell r="F1570">
            <v>1013</v>
          </cell>
        </row>
        <row r="1571">
          <cell r="A1571" t="str">
            <v>151025</v>
          </cell>
          <cell r="B1571" t="str">
            <v>15</v>
          </cell>
          <cell r="C1571" t="str">
            <v>10</v>
          </cell>
          <cell r="D1571" t="str">
            <v>25</v>
          </cell>
          <cell r="E1571" t="str">
            <v>QUINOCAY</v>
          </cell>
          <cell r="F1571">
            <v>524</v>
          </cell>
        </row>
        <row r="1572">
          <cell r="A1572" t="str">
            <v>151026</v>
          </cell>
          <cell r="B1572" t="str">
            <v>15</v>
          </cell>
          <cell r="C1572" t="str">
            <v>10</v>
          </cell>
          <cell r="D1572" t="str">
            <v>26</v>
          </cell>
          <cell r="E1572" t="str">
            <v>SAN JOAQUIN</v>
          </cell>
          <cell r="F1572">
            <v>259</v>
          </cell>
        </row>
        <row r="1573">
          <cell r="A1573" t="str">
            <v>151027</v>
          </cell>
          <cell r="B1573" t="str">
            <v>15</v>
          </cell>
          <cell r="C1573" t="str">
            <v>10</v>
          </cell>
          <cell r="D1573" t="str">
            <v>27</v>
          </cell>
          <cell r="E1573" t="str">
            <v>SAN PEDRO DE PILAS</v>
          </cell>
          <cell r="F1573">
            <v>453</v>
          </cell>
        </row>
        <row r="1574">
          <cell r="A1574" t="str">
            <v>151028</v>
          </cell>
          <cell r="B1574" t="str">
            <v>15</v>
          </cell>
          <cell r="C1574" t="str">
            <v>10</v>
          </cell>
          <cell r="D1574" t="str">
            <v>28</v>
          </cell>
          <cell r="E1574" t="str">
            <v>TANTA</v>
          </cell>
          <cell r="F1574">
            <v>534</v>
          </cell>
        </row>
        <row r="1575">
          <cell r="A1575" t="str">
            <v>151029</v>
          </cell>
          <cell r="B1575" t="str">
            <v>15</v>
          </cell>
          <cell r="C1575" t="str">
            <v>10</v>
          </cell>
          <cell r="D1575" t="str">
            <v>29</v>
          </cell>
          <cell r="E1575" t="str">
            <v>TAURIPAMPA</v>
          </cell>
          <cell r="F1575">
            <v>638</v>
          </cell>
        </row>
        <row r="1576">
          <cell r="A1576" t="str">
            <v>151030</v>
          </cell>
          <cell r="B1576" t="str">
            <v>15</v>
          </cell>
          <cell r="C1576" t="str">
            <v>10</v>
          </cell>
          <cell r="D1576" t="str">
            <v>30</v>
          </cell>
          <cell r="E1576" t="str">
            <v>TOMAS</v>
          </cell>
          <cell r="F1576">
            <v>556</v>
          </cell>
        </row>
        <row r="1577">
          <cell r="A1577" t="str">
            <v>151031</v>
          </cell>
          <cell r="B1577" t="str">
            <v>15</v>
          </cell>
          <cell r="C1577" t="str">
            <v>10</v>
          </cell>
          <cell r="D1577" t="str">
            <v>31</v>
          </cell>
          <cell r="E1577" t="str">
            <v>TUPE</v>
          </cell>
          <cell r="F1577">
            <v>738</v>
          </cell>
        </row>
        <row r="1578">
          <cell r="A1578" t="str">
            <v>151032</v>
          </cell>
          <cell r="B1578" t="str">
            <v>15</v>
          </cell>
          <cell r="C1578" t="str">
            <v>10</v>
          </cell>
          <cell r="D1578" t="str">
            <v>32</v>
          </cell>
          <cell r="E1578" t="str">
            <v>VIÑAC</v>
          </cell>
          <cell r="F1578">
            <v>1959</v>
          </cell>
        </row>
        <row r="1579">
          <cell r="A1579" t="str">
            <v>151033</v>
          </cell>
          <cell r="B1579" t="str">
            <v>15</v>
          </cell>
          <cell r="C1579" t="str">
            <v>10</v>
          </cell>
          <cell r="D1579" t="str">
            <v>33</v>
          </cell>
          <cell r="E1579" t="str">
            <v>VITIS</v>
          </cell>
          <cell r="F1579">
            <v>529</v>
          </cell>
        </row>
        <row r="1580">
          <cell r="A1580" t="str">
            <v>160000</v>
          </cell>
          <cell r="B1580" t="str">
            <v>16</v>
          </cell>
          <cell r="C1580" t="str">
            <v>00</v>
          </cell>
          <cell r="D1580" t="str">
            <v>00</v>
          </cell>
          <cell r="E1580" t="str">
            <v>LORETO</v>
          </cell>
          <cell r="F1580">
            <v>947452</v>
          </cell>
        </row>
        <row r="1581">
          <cell r="A1581" t="str">
            <v>160100</v>
          </cell>
          <cell r="B1581" t="str">
            <v>16</v>
          </cell>
          <cell r="C1581" t="str">
            <v>01</v>
          </cell>
          <cell r="D1581" t="str">
            <v>00</v>
          </cell>
          <cell r="E1581" t="str">
            <v>MAYNAS</v>
          </cell>
          <cell r="F1581">
            <v>520355</v>
          </cell>
        </row>
        <row r="1582">
          <cell r="A1582" t="str">
            <v>160101</v>
          </cell>
          <cell r="B1582" t="str">
            <v>16</v>
          </cell>
          <cell r="C1582" t="str">
            <v>01</v>
          </cell>
          <cell r="D1582" t="str">
            <v>01</v>
          </cell>
          <cell r="E1582" t="str">
            <v>IQUITOS</v>
          </cell>
          <cell r="F1582">
            <v>159633</v>
          </cell>
        </row>
        <row r="1583">
          <cell r="A1583" t="str">
            <v>160102</v>
          </cell>
          <cell r="B1583" t="str">
            <v>16</v>
          </cell>
          <cell r="C1583" t="str">
            <v>01</v>
          </cell>
          <cell r="D1583" t="str">
            <v>02</v>
          </cell>
          <cell r="E1583" t="str">
            <v>ALTO NANAY</v>
          </cell>
          <cell r="F1583">
            <v>2994</v>
          </cell>
        </row>
        <row r="1584">
          <cell r="A1584" t="str">
            <v>160103</v>
          </cell>
          <cell r="B1584" t="str">
            <v>16</v>
          </cell>
          <cell r="C1584" t="str">
            <v>01</v>
          </cell>
          <cell r="D1584" t="str">
            <v>03</v>
          </cell>
          <cell r="E1584" t="str">
            <v>FERNANDO LORES</v>
          </cell>
          <cell r="F1584">
            <v>22009</v>
          </cell>
        </row>
        <row r="1585">
          <cell r="A1585" t="str">
            <v>160104</v>
          </cell>
          <cell r="B1585" t="str">
            <v>16</v>
          </cell>
          <cell r="C1585" t="str">
            <v>01</v>
          </cell>
          <cell r="D1585" t="str">
            <v>04</v>
          </cell>
          <cell r="E1585" t="str">
            <v>INDIANA</v>
          </cell>
          <cell r="F1585">
            <v>13656</v>
          </cell>
        </row>
        <row r="1586">
          <cell r="A1586" t="str">
            <v>160105</v>
          </cell>
          <cell r="B1586" t="str">
            <v>16</v>
          </cell>
          <cell r="C1586" t="str">
            <v>01</v>
          </cell>
          <cell r="D1586" t="str">
            <v>05</v>
          </cell>
          <cell r="E1586" t="str">
            <v>LAS AMAZONAS</v>
          </cell>
          <cell r="F1586">
            <v>12911</v>
          </cell>
        </row>
        <row r="1587">
          <cell r="A1587" t="str">
            <v>160106</v>
          </cell>
          <cell r="B1587" t="str">
            <v>16</v>
          </cell>
          <cell r="C1587" t="str">
            <v>01</v>
          </cell>
          <cell r="D1587" t="str">
            <v>06</v>
          </cell>
          <cell r="E1587" t="str">
            <v>MAZAN</v>
          </cell>
          <cell r="F1587">
            <v>14265</v>
          </cell>
        </row>
        <row r="1588">
          <cell r="A1588" t="str">
            <v>160107</v>
          </cell>
          <cell r="B1588" t="str">
            <v>16</v>
          </cell>
          <cell r="C1588" t="str">
            <v>01</v>
          </cell>
          <cell r="D1588" t="str">
            <v>07</v>
          </cell>
          <cell r="E1588" t="str">
            <v>NAPO</v>
          </cell>
          <cell r="F1588">
            <v>15999</v>
          </cell>
        </row>
        <row r="1589">
          <cell r="A1589" t="str">
            <v>160108</v>
          </cell>
          <cell r="B1589" t="str">
            <v>16</v>
          </cell>
          <cell r="C1589" t="str">
            <v>01</v>
          </cell>
          <cell r="D1589" t="str">
            <v>08</v>
          </cell>
          <cell r="E1589" t="str">
            <v>PUNCHANA</v>
          </cell>
          <cell r="F1589">
            <v>85437</v>
          </cell>
        </row>
        <row r="1590">
          <cell r="A1590" t="str">
            <v>160109</v>
          </cell>
          <cell r="B1590" t="str">
            <v>16</v>
          </cell>
          <cell r="C1590" t="str">
            <v>01</v>
          </cell>
          <cell r="D1590" t="str">
            <v>09</v>
          </cell>
          <cell r="E1590" t="str">
            <v xml:space="preserve">PUTUMAYO    </v>
          </cell>
          <cell r="F1590">
            <v>6189</v>
          </cell>
        </row>
        <row r="1591">
          <cell r="A1591" t="str">
            <v>160110</v>
          </cell>
          <cell r="B1591" t="str">
            <v>16</v>
          </cell>
          <cell r="C1591" t="str">
            <v>01</v>
          </cell>
          <cell r="D1591" t="str">
            <v>10</v>
          </cell>
          <cell r="E1591" t="str">
            <v>TORRES CAUSANA</v>
          </cell>
          <cell r="F1591">
            <v>5450</v>
          </cell>
        </row>
        <row r="1592">
          <cell r="A1592" t="str">
            <v>160112</v>
          </cell>
          <cell r="B1592" t="str">
            <v>16</v>
          </cell>
          <cell r="C1592" t="str">
            <v>01</v>
          </cell>
          <cell r="D1592" t="str">
            <v>12</v>
          </cell>
          <cell r="E1592" t="str">
            <v>BELEN</v>
          </cell>
          <cell r="F1592">
            <v>70426</v>
          </cell>
        </row>
        <row r="1593">
          <cell r="A1593" t="str">
            <v>160113</v>
          </cell>
          <cell r="B1593" t="str">
            <v>16</v>
          </cell>
          <cell r="C1593" t="str">
            <v>01</v>
          </cell>
          <cell r="D1593" t="str">
            <v>13</v>
          </cell>
          <cell r="E1593" t="str">
            <v>SAN JUAN BAUTISTA</v>
          </cell>
          <cell r="F1593">
            <v>108353</v>
          </cell>
        </row>
        <row r="1594">
          <cell r="A1594" t="str">
            <v>160114</v>
          </cell>
          <cell r="B1594" t="str">
            <v>16</v>
          </cell>
          <cell r="C1594" t="str">
            <v>01</v>
          </cell>
          <cell r="D1594" t="str">
            <v>14</v>
          </cell>
          <cell r="E1594" t="str">
            <v>TENIENTE MANUEL CLAVERO</v>
          </cell>
          <cell r="F1594">
            <v>3033</v>
          </cell>
        </row>
        <row r="1595">
          <cell r="A1595" t="str">
            <v>160200</v>
          </cell>
          <cell r="B1595" t="str">
            <v>16</v>
          </cell>
          <cell r="C1595" t="str">
            <v>02</v>
          </cell>
          <cell r="D1595" t="str">
            <v>00</v>
          </cell>
          <cell r="E1595" t="str">
            <v>ALTO AMAZONAS</v>
          </cell>
          <cell r="F1595">
            <v>108552</v>
          </cell>
        </row>
        <row r="1596">
          <cell r="A1596" t="str">
            <v>160201</v>
          </cell>
          <cell r="B1596" t="str">
            <v>16</v>
          </cell>
          <cell r="C1596" t="str">
            <v>02</v>
          </cell>
          <cell r="D1596" t="str">
            <v>01</v>
          </cell>
          <cell r="E1596" t="str">
            <v>YURIMAGUAS</v>
          </cell>
          <cell r="F1596">
            <v>65926</v>
          </cell>
        </row>
        <row r="1597">
          <cell r="A1597" t="str">
            <v>160202</v>
          </cell>
          <cell r="B1597" t="str">
            <v>16</v>
          </cell>
          <cell r="C1597" t="str">
            <v>02</v>
          </cell>
          <cell r="D1597" t="str">
            <v>02</v>
          </cell>
          <cell r="E1597" t="str">
            <v>BALSAPUERTO</v>
          </cell>
          <cell r="F1597">
            <v>13804</v>
          </cell>
        </row>
        <row r="1598">
          <cell r="A1598" t="str">
            <v>160205</v>
          </cell>
          <cell r="B1598" t="str">
            <v>16</v>
          </cell>
          <cell r="C1598" t="str">
            <v>02</v>
          </cell>
          <cell r="D1598" t="str">
            <v>05</v>
          </cell>
          <cell r="E1598" t="str">
            <v>JEBEROS</v>
          </cell>
          <cell r="F1598">
            <v>4176</v>
          </cell>
        </row>
        <row r="1599">
          <cell r="A1599" t="str">
            <v>160206</v>
          </cell>
          <cell r="B1599" t="str">
            <v>16</v>
          </cell>
          <cell r="C1599" t="str">
            <v>02</v>
          </cell>
          <cell r="D1599" t="str">
            <v>06</v>
          </cell>
          <cell r="E1599" t="str">
            <v>LAGUNAS</v>
          </cell>
          <cell r="F1599">
            <v>13398</v>
          </cell>
        </row>
        <row r="1600">
          <cell r="A1600" t="str">
            <v>160210</v>
          </cell>
          <cell r="B1600" t="str">
            <v>16</v>
          </cell>
          <cell r="C1600" t="str">
            <v>02</v>
          </cell>
          <cell r="D1600" t="str">
            <v>10</v>
          </cell>
          <cell r="E1600" t="str">
            <v>SANTA CRUZ</v>
          </cell>
          <cell r="F1600">
            <v>4733</v>
          </cell>
        </row>
        <row r="1601">
          <cell r="A1601" t="str">
            <v>160211</v>
          </cell>
          <cell r="B1601" t="str">
            <v>16</v>
          </cell>
          <cell r="C1601" t="str">
            <v>02</v>
          </cell>
          <cell r="D1601" t="str">
            <v>11</v>
          </cell>
          <cell r="E1601" t="str">
            <v>TENIENTE CESAR LOPEZ ROJAS</v>
          </cell>
          <cell r="F1601">
            <v>6515</v>
          </cell>
        </row>
        <row r="1602">
          <cell r="A1602" t="str">
            <v>160300</v>
          </cell>
          <cell r="B1602" t="str">
            <v>16</v>
          </cell>
          <cell r="C1602" t="str">
            <v>03</v>
          </cell>
          <cell r="D1602" t="str">
            <v>00</v>
          </cell>
          <cell r="E1602" t="str">
            <v>LORETO</v>
          </cell>
          <cell r="F1602">
            <v>68025</v>
          </cell>
        </row>
        <row r="1603">
          <cell r="A1603" t="str">
            <v>160301</v>
          </cell>
          <cell r="B1603" t="str">
            <v>16</v>
          </cell>
          <cell r="C1603" t="str">
            <v>03</v>
          </cell>
          <cell r="D1603" t="str">
            <v>01</v>
          </cell>
          <cell r="E1603" t="str">
            <v>NAUTA</v>
          </cell>
          <cell r="F1603">
            <v>31363</v>
          </cell>
        </row>
        <row r="1604">
          <cell r="A1604" t="str">
            <v>160302</v>
          </cell>
          <cell r="B1604" t="str">
            <v>16</v>
          </cell>
          <cell r="C1604" t="str">
            <v>03</v>
          </cell>
          <cell r="D1604" t="str">
            <v>02</v>
          </cell>
          <cell r="E1604" t="str">
            <v>PARINARI</v>
          </cell>
          <cell r="F1604">
            <v>7608</v>
          </cell>
        </row>
        <row r="1605">
          <cell r="A1605" t="str">
            <v>160303</v>
          </cell>
          <cell r="B1605" t="str">
            <v>16</v>
          </cell>
          <cell r="C1605" t="str">
            <v>03</v>
          </cell>
          <cell r="D1605" t="str">
            <v>03</v>
          </cell>
          <cell r="E1605" t="str">
            <v>TIGRE</v>
          </cell>
          <cell r="F1605">
            <v>8217</v>
          </cell>
        </row>
        <row r="1606">
          <cell r="A1606" t="str">
            <v>160304</v>
          </cell>
          <cell r="B1606" t="str">
            <v>16</v>
          </cell>
          <cell r="C1606" t="str">
            <v>03</v>
          </cell>
          <cell r="D1606" t="str">
            <v>04</v>
          </cell>
          <cell r="E1606" t="str">
            <v>TROMPETEROS</v>
          </cell>
          <cell r="F1606">
            <v>7414</v>
          </cell>
        </row>
        <row r="1607">
          <cell r="A1607" t="str">
            <v>160305</v>
          </cell>
          <cell r="B1607" t="str">
            <v>16</v>
          </cell>
          <cell r="C1607" t="str">
            <v>03</v>
          </cell>
          <cell r="D1607" t="str">
            <v>05</v>
          </cell>
          <cell r="E1607" t="str">
            <v>URARINAS</v>
          </cell>
          <cell r="F1607">
            <v>13423</v>
          </cell>
        </row>
        <row r="1608">
          <cell r="A1608" t="str">
            <v>160400</v>
          </cell>
          <cell r="B1608" t="str">
            <v>16</v>
          </cell>
          <cell r="C1608" t="str">
            <v>04</v>
          </cell>
          <cell r="D1608" t="str">
            <v>00</v>
          </cell>
          <cell r="E1608" t="str">
            <v>MARISCAL RAMON CASTILLA</v>
          </cell>
          <cell r="F1608">
            <v>61753</v>
          </cell>
        </row>
        <row r="1609">
          <cell r="A1609" t="str">
            <v>160401</v>
          </cell>
          <cell r="B1609" t="str">
            <v>16</v>
          </cell>
          <cell r="C1609" t="str">
            <v>04</v>
          </cell>
          <cell r="D1609" t="str">
            <v>01</v>
          </cell>
          <cell r="E1609" t="str">
            <v>RAMON CASTILLA</v>
          </cell>
          <cell r="F1609">
            <v>19920</v>
          </cell>
        </row>
        <row r="1610">
          <cell r="A1610" t="str">
            <v>160402</v>
          </cell>
          <cell r="B1610" t="str">
            <v>16</v>
          </cell>
          <cell r="C1610" t="str">
            <v>04</v>
          </cell>
          <cell r="D1610" t="str">
            <v>02</v>
          </cell>
          <cell r="E1610" t="str">
            <v>PEBAS</v>
          </cell>
          <cell r="F1610">
            <v>13705</v>
          </cell>
        </row>
        <row r="1611">
          <cell r="A1611" t="str">
            <v>160403</v>
          </cell>
          <cell r="B1611" t="str">
            <v>16</v>
          </cell>
          <cell r="C1611" t="str">
            <v>04</v>
          </cell>
          <cell r="D1611" t="str">
            <v>03</v>
          </cell>
          <cell r="E1611" t="str">
            <v>YAVARI</v>
          </cell>
          <cell r="F1611">
            <v>11381</v>
          </cell>
        </row>
        <row r="1612">
          <cell r="A1612" t="str">
            <v>160404</v>
          </cell>
          <cell r="B1612" t="str">
            <v>16</v>
          </cell>
          <cell r="C1612" t="str">
            <v>04</v>
          </cell>
          <cell r="D1612" t="str">
            <v>04</v>
          </cell>
          <cell r="E1612" t="str">
            <v>SAN PABLO</v>
          </cell>
          <cell r="F1612">
            <v>16747</v>
          </cell>
        </row>
        <row r="1613">
          <cell r="A1613" t="str">
            <v>160500</v>
          </cell>
          <cell r="B1613" t="str">
            <v>16</v>
          </cell>
          <cell r="C1613" t="str">
            <v>05</v>
          </cell>
          <cell r="D1613" t="str">
            <v>00</v>
          </cell>
          <cell r="E1613" t="str">
            <v>REQUENA</v>
          </cell>
          <cell r="F1613">
            <v>72558</v>
          </cell>
        </row>
        <row r="1614">
          <cell r="A1614" t="str">
            <v>160501</v>
          </cell>
          <cell r="B1614" t="str">
            <v>16</v>
          </cell>
          <cell r="C1614" t="str">
            <v>05</v>
          </cell>
          <cell r="D1614" t="str">
            <v>01</v>
          </cell>
          <cell r="E1614" t="str">
            <v>REQUENA</v>
          </cell>
          <cell r="F1614">
            <v>29096</v>
          </cell>
        </row>
        <row r="1615">
          <cell r="A1615" t="str">
            <v>160502</v>
          </cell>
          <cell r="B1615" t="str">
            <v>16</v>
          </cell>
          <cell r="C1615" t="str">
            <v>05</v>
          </cell>
          <cell r="D1615" t="str">
            <v>02</v>
          </cell>
          <cell r="E1615" t="str">
            <v>ALTO TAPICHE</v>
          </cell>
          <cell r="F1615">
            <v>1982</v>
          </cell>
        </row>
        <row r="1616">
          <cell r="A1616" t="str">
            <v>160503</v>
          </cell>
          <cell r="B1616" t="str">
            <v>16</v>
          </cell>
          <cell r="C1616" t="str">
            <v>05</v>
          </cell>
          <cell r="D1616" t="str">
            <v>03</v>
          </cell>
          <cell r="E1616" t="str">
            <v>CAPELO</v>
          </cell>
          <cell r="F1616">
            <v>4173</v>
          </cell>
        </row>
        <row r="1617">
          <cell r="A1617" t="str">
            <v>160504</v>
          </cell>
          <cell r="B1617" t="str">
            <v>16</v>
          </cell>
          <cell r="C1617" t="str">
            <v>05</v>
          </cell>
          <cell r="D1617" t="str">
            <v>04</v>
          </cell>
          <cell r="E1617" t="str">
            <v>EMILIO SAN MARTIN</v>
          </cell>
          <cell r="F1617">
            <v>7898</v>
          </cell>
        </row>
        <row r="1618">
          <cell r="A1618" t="str">
            <v>160505</v>
          </cell>
          <cell r="B1618" t="str">
            <v>16</v>
          </cell>
          <cell r="C1618" t="str">
            <v>05</v>
          </cell>
          <cell r="D1618" t="str">
            <v>05</v>
          </cell>
          <cell r="E1618" t="str">
            <v>MAQUIA</v>
          </cell>
          <cell r="F1618">
            <v>8951</v>
          </cell>
        </row>
        <row r="1619">
          <cell r="A1619" t="str">
            <v>160506</v>
          </cell>
          <cell r="B1619" t="str">
            <v>16</v>
          </cell>
          <cell r="C1619" t="str">
            <v>05</v>
          </cell>
          <cell r="D1619" t="str">
            <v>06</v>
          </cell>
          <cell r="E1619" t="str">
            <v>PUINAHUA</v>
          </cell>
          <cell r="F1619">
            <v>6337</v>
          </cell>
        </row>
        <row r="1620">
          <cell r="A1620" t="str">
            <v>160507</v>
          </cell>
          <cell r="B1620" t="str">
            <v>16</v>
          </cell>
          <cell r="C1620" t="str">
            <v>05</v>
          </cell>
          <cell r="D1620" t="str">
            <v>07</v>
          </cell>
          <cell r="E1620" t="str">
            <v>SAQUENA</v>
          </cell>
          <cell r="F1620">
            <v>4602</v>
          </cell>
        </row>
        <row r="1621">
          <cell r="A1621" t="str">
            <v>160508</v>
          </cell>
          <cell r="B1621" t="str">
            <v>16</v>
          </cell>
          <cell r="C1621" t="str">
            <v>05</v>
          </cell>
          <cell r="D1621" t="str">
            <v>08</v>
          </cell>
          <cell r="E1621" t="str">
            <v>SOPLIN</v>
          </cell>
          <cell r="F1621">
            <v>715</v>
          </cell>
        </row>
        <row r="1622">
          <cell r="A1622" t="str">
            <v>160509</v>
          </cell>
          <cell r="B1622" t="str">
            <v>16</v>
          </cell>
          <cell r="C1622" t="str">
            <v>05</v>
          </cell>
          <cell r="D1622" t="str">
            <v>09</v>
          </cell>
          <cell r="E1622" t="str">
            <v>TAPICHE</v>
          </cell>
          <cell r="F1622">
            <v>958</v>
          </cell>
        </row>
        <row r="1623">
          <cell r="A1623" t="str">
            <v>160510</v>
          </cell>
          <cell r="B1623" t="str">
            <v>16</v>
          </cell>
          <cell r="C1623" t="str">
            <v>05</v>
          </cell>
          <cell r="D1623" t="str">
            <v>10</v>
          </cell>
          <cell r="E1623" t="str">
            <v>JENARO HERRERA</v>
          </cell>
          <cell r="F1623">
            <v>5161</v>
          </cell>
        </row>
        <row r="1624">
          <cell r="A1624" t="str">
            <v>160511</v>
          </cell>
          <cell r="B1624" t="str">
            <v>16</v>
          </cell>
          <cell r="C1624" t="str">
            <v>05</v>
          </cell>
          <cell r="D1624" t="str">
            <v>11</v>
          </cell>
          <cell r="E1624" t="str">
            <v>YAQUERANA</v>
          </cell>
          <cell r="F1624">
            <v>2685</v>
          </cell>
        </row>
        <row r="1625">
          <cell r="A1625" t="str">
            <v>160600</v>
          </cell>
          <cell r="B1625" t="str">
            <v>16</v>
          </cell>
          <cell r="C1625" t="str">
            <v>06</v>
          </cell>
          <cell r="D1625" t="str">
            <v>00</v>
          </cell>
          <cell r="E1625" t="str">
            <v>UCAYALI</v>
          </cell>
          <cell r="F1625">
            <v>61603</v>
          </cell>
        </row>
        <row r="1626">
          <cell r="A1626" t="str">
            <v>160601</v>
          </cell>
          <cell r="B1626" t="str">
            <v>16</v>
          </cell>
          <cell r="C1626" t="str">
            <v>06</v>
          </cell>
          <cell r="D1626" t="str">
            <v>01</v>
          </cell>
          <cell r="E1626" t="str">
            <v>CONTAMANA</v>
          </cell>
          <cell r="F1626">
            <v>23374</v>
          </cell>
        </row>
        <row r="1627">
          <cell r="A1627" t="str">
            <v>160602</v>
          </cell>
          <cell r="B1627" t="str">
            <v>16</v>
          </cell>
          <cell r="C1627" t="str">
            <v>06</v>
          </cell>
          <cell r="D1627" t="str">
            <v>02</v>
          </cell>
          <cell r="E1627" t="str">
            <v>INAHUAYA</v>
          </cell>
          <cell r="F1627">
            <v>2318</v>
          </cell>
        </row>
        <row r="1628">
          <cell r="A1628" t="str">
            <v>160603</v>
          </cell>
          <cell r="B1628" t="str">
            <v>16</v>
          </cell>
          <cell r="C1628" t="str">
            <v>06</v>
          </cell>
          <cell r="D1628" t="str">
            <v>03</v>
          </cell>
          <cell r="E1628" t="str">
            <v>PADRE MARQUEZ</v>
          </cell>
          <cell r="F1628">
            <v>6142</v>
          </cell>
        </row>
        <row r="1629">
          <cell r="A1629" t="str">
            <v>160604</v>
          </cell>
          <cell r="B1629" t="str">
            <v>16</v>
          </cell>
          <cell r="C1629" t="str">
            <v>06</v>
          </cell>
          <cell r="D1629" t="str">
            <v>04</v>
          </cell>
          <cell r="E1629" t="str">
            <v>PAMPA HERMOSA</v>
          </cell>
          <cell r="F1629">
            <v>5496</v>
          </cell>
        </row>
        <row r="1630">
          <cell r="A1630" t="str">
            <v>160605</v>
          </cell>
          <cell r="B1630" t="str">
            <v>16</v>
          </cell>
          <cell r="C1630" t="str">
            <v>06</v>
          </cell>
          <cell r="D1630" t="str">
            <v>05</v>
          </cell>
          <cell r="E1630" t="str">
            <v>SARAYACU</v>
          </cell>
          <cell r="F1630">
            <v>15352</v>
          </cell>
        </row>
        <row r="1631">
          <cell r="A1631" t="str">
            <v>160606</v>
          </cell>
          <cell r="B1631" t="str">
            <v>16</v>
          </cell>
          <cell r="C1631" t="str">
            <v>06</v>
          </cell>
          <cell r="D1631" t="str">
            <v>06</v>
          </cell>
          <cell r="E1631" t="str">
            <v>VARGAS GUERRA</v>
          </cell>
          <cell r="F1631">
            <v>8921</v>
          </cell>
        </row>
        <row r="1632">
          <cell r="A1632" t="str">
            <v>160700</v>
          </cell>
          <cell r="B1632" t="str">
            <v>16</v>
          </cell>
          <cell r="C1632" t="str">
            <v>07</v>
          </cell>
          <cell r="D1632" t="str">
            <v>00</v>
          </cell>
          <cell r="E1632" t="str">
            <v>DATEM DEL MARAÑON</v>
          </cell>
          <cell r="F1632">
            <v>54606</v>
          </cell>
        </row>
        <row r="1633">
          <cell r="A1633" t="str">
            <v>160701</v>
          </cell>
          <cell r="B1633" t="str">
            <v>16</v>
          </cell>
          <cell r="C1633" t="str">
            <v>07</v>
          </cell>
          <cell r="D1633" t="str">
            <v>01</v>
          </cell>
          <cell r="E1633" t="str">
            <v>BARRANCA</v>
          </cell>
          <cell r="F1633">
            <v>12960</v>
          </cell>
        </row>
        <row r="1634">
          <cell r="A1634" t="str">
            <v>160702</v>
          </cell>
          <cell r="B1634" t="str">
            <v>16</v>
          </cell>
          <cell r="C1634" t="str">
            <v>07</v>
          </cell>
          <cell r="D1634" t="str">
            <v>02</v>
          </cell>
          <cell r="E1634" t="str">
            <v>CAHUAPANAS</v>
          </cell>
          <cell r="F1634">
            <v>8078</v>
          </cell>
        </row>
        <row r="1635">
          <cell r="A1635" t="str">
            <v>160703</v>
          </cell>
          <cell r="B1635" t="str">
            <v>16</v>
          </cell>
          <cell r="C1635" t="str">
            <v>07</v>
          </cell>
          <cell r="D1635" t="str">
            <v>03</v>
          </cell>
          <cell r="E1635" t="str">
            <v>MANSERICHE</v>
          </cell>
          <cell r="F1635">
            <v>8115</v>
          </cell>
        </row>
        <row r="1636">
          <cell r="A1636" t="str">
            <v>160704</v>
          </cell>
          <cell r="B1636" t="str">
            <v>16</v>
          </cell>
          <cell r="C1636" t="str">
            <v>07</v>
          </cell>
          <cell r="D1636" t="str">
            <v>04</v>
          </cell>
          <cell r="E1636" t="str">
            <v>MORONA</v>
          </cell>
          <cell r="F1636">
            <v>8532</v>
          </cell>
        </row>
        <row r="1637">
          <cell r="A1637" t="str">
            <v>160705</v>
          </cell>
          <cell r="B1637" t="str">
            <v>16</v>
          </cell>
          <cell r="C1637" t="str">
            <v>07</v>
          </cell>
          <cell r="D1637" t="str">
            <v>05</v>
          </cell>
          <cell r="E1637" t="str">
            <v>PASTAZA</v>
          </cell>
          <cell r="F1637">
            <v>6384</v>
          </cell>
        </row>
        <row r="1638">
          <cell r="A1638" t="str">
            <v>160706</v>
          </cell>
          <cell r="B1638" t="str">
            <v>16</v>
          </cell>
          <cell r="C1638" t="str">
            <v>07</v>
          </cell>
          <cell r="D1638" t="str">
            <v>06</v>
          </cell>
          <cell r="E1638" t="str">
            <v>ANDOAS</v>
          </cell>
          <cell r="F1638">
            <v>10537</v>
          </cell>
        </row>
        <row r="1639">
          <cell r="A1639" t="str">
            <v>170000</v>
          </cell>
          <cell r="B1639" t="str">
            <v>17</v>
          </cell>
          <cell r="C1639" t="str">
            <v>00</v>
          </cell>
          <cell r="D1639" t="str">
            <v>00</v>
          </cell>
          <cell r="E1639" t="str">
            <v>MADRE DE DIOS</v>
          </cell>
          <cell r="F1639">
            <v>106036</v>
          </cell>
        </row>
        <row r="1640">
          <cell r="A1640" t="str">
            <v>170100</v>
          </cell>
          <cell r="B1640" t="str">
            <v>17</v>
          </cell>
          <cell r="C1640" t="str">
            <v>01</v>
          </cell>
          <cell r="D1640" t="str">
            <v>00</v>
          </cell>
          <cell r="E1640" t="str">
            <v>TAMBOPATA</v>
          </cell>
          <cell r="F1640">
            <v>78055</v>
          </cell>
        </row>
        <row r="1641">
          <cell r="A1641" t="str">
            <v>170101</v>
          </cell>
          <cell r="B1641" t="str">
            <v>17</v>
          </cell>
          <cell r="C1641" t="str">
            <v>01</v>
          </cell>
          <cell r="D1641" t="str">
            <v>01</v>
          </cell>
          <cell r="E1641" t="str">
            <v>TAMBOPATA</v>
          </cell>
          <cell r="F1641">
            <v>60124</v>
          </cell>
        </row>
        <row r="1642">
          <cell r="A1642" t="str">
            <v>170102</v>
          </cell>
          <cell r="B1642" t="str">
            <v>17</v>
          </cell>
          <cell r="C1642" t="str">
            <v>01</v>
          </cell>
          <cell r="D1642" t="str">
            <v>02</v>
          </cell>
          <cell r="E1642" t="str">
            <v>INAMBARI</v>
          </cell>
          <cell r="F1642">
            <v>5337</v>
          </cell>
        </row>
        <row r="1643">
          <cell r="A1643" t="str">
            <v>170103</v>
          </cell>
          <cell r="B1643" t="str">
            <v>17</v>
          </cell>
          <cell r="C1643" t="str">
            <v>01</v>
          </cell>
          <cell r="D1643" t="str">
            <v>03</v>
          </cell>
          <cell r="E1643" t="str">
            <v>LAS PIEDRAS</v>
          </cell>
          <cell r="F1643">
            <v>6964</v>
          </cell>
        </row>
        <row r="1644">
          <cell r="A1644" t="str">
            <v>170104</v>
          </cell>
          <cell r="B1644" t="str">
            <v>17</v>
          </cell>
          <cell r="C1644" t="str">
            <v>01</v>
          </cell>
          <cell r="D1644" t="str">
            <v>04</v>
          </cell>
          <cell r="E1644" t="str">
            <v>LABERINTO</v>
          </cell>
          <cell r="F1644">
            <v>5630</v>
          </cell>
        </row>
        <row r="1645">
          <cell r="A1645" t="str">
            <v>170200</v>
          </cell>
          <cell r="B1645" t="str">
            <v>17</v>
          </cell>
          <cell r="C1645" t="str">
            <v>02</v>
          </cell>
          <cell r="D1645" t="str">
            <v>00</v>
          </cell>
          <cell r="E1645" t="str">
            <v>MANU</v>
          </cell>
          <cell r="F1645">
            <v>19659</v>
          </cell>
        </row>
        <row r="1646">
          <cell r="A1646" t="str">
            <v>170201</v>
          </cell>
          <cell r="B1646" t="str">
            <v>17</v>
          </cell>
          <cell r="C1646" t="str">
            <v>02</v>
          </cell>
          <cell r="D1646" t="str">
            <v>01</v>
          </cell>
          <cell r="E1646" t="str">
            <v>MANU</v>
          </cell>
          <cell r="F1646">
            <v>2893</v>
          </cell>
        </row>
        <row r="1647">
          <cell r="A1647" t="str">
            <v>170202</v>
          </cell>
          <cell r="B1647" t="str">
            <v>17</v>
          </cell>
          <cell r="C1647" t="str">
            <v>02</v>
          </cell>
          <cell r="D1647" t="str">
            <v>02</v>
          </cell>
          <cell r="E1647" t="str">
            <v>FITZCARRALD</v>
          </cell>
          <cell r="F1647">
            <v>1219</v>
          </cell>
        </row>
        <row r="1648">
          <cell r="A1648" t="str">
            <v>170203</v>
          </cell>
          <cell r="B1648" t="str">
            <v>17</v>
          </cell>
          <cell r="C1648" t="str">
            <v>02</v>
          </cell>
          <cell r="D1648" t="str">
            <v>03</v>
          </cell>
          <cell r="E1648" t="str">
            <v>MADRE DE DIOS</v>
          </cell>
          <cell r="F1648">
            <v>6344</v>
          </cell>
        </row>
        <row r="1649">
          <cell r="A1649" t="str">
            <v>170204</v>
          </cell>
          <cell r="B1649" t="str">
            <v>17</v>
          </cell>
          <cell r="C1649" t="str">
            <v>02</v>
          </cell>
          <cell r="D1649" t="str">
            <v>04</v>
          </cell>
          <cell r="E1649" t="str">
            <v>HUEPETUHE</v>
          </cell>
          <cell r="F1649">
            <v>9203</v>
          </cell>
        </row>
        <row r="1650">
          <cell r="A1650" t="str">
            <v>170300</v>
          </cell>
          <cell r="B1650" t="str">
            <v>17</v>
          </cell>
          <cell r="C1650" t="str">
            <v>03</v>
          </cell>
          <cell r="D1650" t="str">
            <v>00</v>
          </cell>
          <cell r="E1650" t="str">
            <v>TAHUAMANU</v>
          </cell>
          <cell r="F1650">
            <v>8322</v>
          </cell>
        </row>
        <row r="1651">
          <cell r="A1651" t="str">
            <v>170301</v>
          </cell>
          <cell r="B1651" t="str">
            <v>17</v>
          </cell>
          <cell r="C1651" t="str">
            <v>03</v>
          </cell>
          <cell r="D1651" t="str">
            <v>01</v>
          </cell>
          <cell r="E1651" t="str">
            <v>IÑAPARI</v>
          </cell>
          <cell r="F1651">
            <v>858</v>
          </cell>
        </row>
        <row r="1652">
          <cell r="A1652" t="str">
            <v>170302</v>
          </cell>
          <cell r="B1652" t="str">
            <v>17</v>
          </cell>
          <cell r="C1652" t="str">
            <v>03</v>
          </cell>
          <cell r="D1652" t="str">
            <v>02</v>
          </cell>
          <cell r="E1652" t="str">
            <v>IBERIA</v>
          </cell>
          <cell r="F1652">
            <v>5523</v>
          </cell>
        </row>
        <row r="1653">
          <cell r="A1653" t="str">
            <v>170303</v>
          </cell>
          <cell r="B1653" t="str">
            <v>17</v>
          </cell>
          <cell r="C1653" t="str">
            <v>03</v>
          </cell>
          <cell r="D1653" t="str">
            <v>03</v>
          </cell>
          <cell r="E1653" t="str">
            <v>TAHUAMANU</v>
          </cell>
          <cell r="F1653">
            <v>1941</v>
          </cell>
        </row>
        <row r="1654">
          <cell r="A1654" t="str">
            <v>180000</v>
          </cell>
          <cell r="B1654" t="str">
            <v>18</v>
          </cell>
          <cell r="C1654" t="str">
            <v>00</v>
          </cell>
          <cell r="D1654" t="str">
            <v>00</v>
          </cell>
          <cell r="E1654" t="str">
            <v>MOQUEGUA</v>
          </cell>
          <cell r="F1654">
            <v>168324</v>
          </cell>
        </row>
        <row r="1655">
          <cell r="A1655" t="str">
            <v>180100</v>
          </cell>
          <cell r="B1655" t="str">
            <v>18</v>
          </cell>
          <cell r="C1655" t="str">
            <v>01</v>
          </cell>
          <cell r="D1655" t="str">
            <v>00</v>
          </cell>
          <cell r="E1655" t="str">
            <v>MARISCAL NIETO</v>
          </cell>
          <cell r="F1655">
            <v>74236</v>
          </cell>
        </row>
        <row r="1656">
          <cell r="A1656" t="str">
            <v>180101</v>
          </cell>
          <cell r="B1656" t="str">
            <v>18</v>
          </cell>
          <cell r="C1656" t="str">
            <v>01</v>
          </cell>
          <cell r="D1656" t="str">
            <v>01</v>
          </cell>
          <cell r="E1656" t="str">
            <v>MOQUEGUA</v>
          </cell>
          <cell r="F1656">
            <v>53660</v>
          </cell>
        </row>
        <row r="1657">
          <cell r="A1657" t="str">
            <v>180102</v>
          </cell>
          <cell r="B1657" t="str">
            <v>18</v>
          </cell>
          <cell r="C1657" t="str">
            <v>01</v>
          </cell>
          <cell r="D1657" t="str">
            <v>02</v>
          </cell>
          <cell r="E1657" t="str">
            <v>CARUMAS</v>
          </cell>
          <cell r="F1657">
            <v>4009</v>
          </cell>
        </row>
        <row r="1658">
          <cell r="A1658" t="str">
            <v>180103</v>
          </cell>
          <cell r="B1658" t="str">
            <v>18</v>
          </cell>
          <cell r="C1658" t="str">
            <v>01</v>
          </cell>
          <cell r="D1658" t="str">
            <v>03</v>
          </cell>
          <cell r="E1658" t="str">
            <v>CUCHUMBAYA</v>
          </cell>
          <cell r="F1658">
            <v>1271</v>
          </cell>
        </row>
        <row r="1659">
          <cell r="A1659" t="str">
            <v>180104</v>
          </cell>
          <cell r="B1659" t="str">
            <v>18</v>
          </cell>
          <cell r="C1659" t="str">
            <v>01</v>
          </cell>
          <cell r="D1659" t="str">
            <v>04</v>
          </cell>
          <cell r="E1659" t="str">
            <v>SAMEGUA</v>
          </cell>
          <cell r="F1659">
            <v>7566</v>
          </cell>
        </row>
        <row r="1660">
          <cell r="A1660" t="str">
            <v>180105</v>
          </cell>
          <cell r="B1660" t="str">
            <v>18</v>
          </cell>
          <cell r="C1660" t="str">
            <v>01</v>
          </cell>
          <cell r="D1660" t="str">
            <v>05</v>
          </cell>
          <cell r="E1660" t="str">
            <v>SAN CRISTOBAL</v>
          </cell>
          <cell r="F1660">
            <v>2689</v>
          </cell>
        </row>
        <row r="1661">
          <cell r="A1661" t="str">
            <v>180106</v>
          </cell>
          <cell r="B1661" t="str">
            <v>18</v>
          </cell>
          <cell r="C1661" t="str">
            <v>01</v>
          </cell>
          <cell r="D1661" t="str">
            <v>06</v>
          </cell>
          <cell r="E1661" t="str">
            <v>TORATA</v>
          </cell>
          <cell r="F1661">
            <v>5041</v>
          </cell>
        </row>
        <row r="1662">
          <cell r="A1662" t="str">
            <v>180200</v>
          </cell>
          <cell r="B1662" t="str">
            <v>18</v>
          </cell>
          <cell r="C1662" t="str">
            <v>02</v>
          </cell>
          <cell r="D1662" t="str">
            <v>00</v>
          </cell>
          <cell r="E1662" t="str">
            <v>GENERAL SANCHEZ CERRO</v>
          </cell>
          <cell r="F1662">
            <v>27594</v>
          </cell>
        </row>
        <row r="1663">
          <cell r="A1663" t="str">
            <v>180201</v>
          </cell>
          <cell r="B1663" t="str">
            <v>18</v>
          </cell>
          <cell r="C1663" t="str">
            <v>02</v>
          </cell>
          <cell r="D1663" t="str">
            <v>01</v>
          </cell>
          <cell r="E1663" t="str">
            <v>OMATE</v>
          </cell>
          <cell r="F1663">
            <v>4578</v>
          </cell>
        </row>
        <row r="1664">
          <cell r="A1664" t="str">
            <v>180202</v>
          </cell>
          <cell r="B1664" t="str">
            <v>18</v>
          </cell>
          <cell r="C1664" t="str">
            <v>02</v>
          </cell>
          <cell r="D1664" t="str">
            <v>02</v>
          </cell>
          <cell r="E1664" t="str">
            <v>CHOJATA</v>
          </cell>
          <cell r="F1664">
            <v>2104</v>
          </cell>
        </row>
        <row r="1665">
          <cell r="A1665" t="str">
            <v>180203</v>
          </cell>
          <cell r="B1665" t="str">
            <v>18</v>
          </cell>
          <cell r="C1665" t="str">
            <v>02</v>
          </cell>
          <cell r="D1665" t="str">
            <v>03</v>
          </cell>
          <cell r="E1665" t="str">
            <v>COALAQUE</v>
          </cell>
          <cell r="F1665">
            <v>1625</v>
          </cell>
        </row>
        <row r="1666">
          <cell r="A1666" t="str">
            <v>180204</v>
          </cell>
          <cell r="B1666" t="str">
            <v>18</v>
          </cell>
          <cell r="C1666" t="str">
            <v>02</v>
          </cell>
          <cell r="D1666" t="str">
            <v>04</v>
          </cell>
          <cell r="E1666" t="str">
            <v>ICHUÑA</v>
          </cell>
          <cell r="F1666">
            <v>4060</v>
          </cell>
        </row>
        <row r="1667">
          <cell r="A1667" t="str">
            <v>180205</v>
          </cell>
          <cell r="B1667" t="str">
            <v>18</v>
          </cell>
          <cell r="C1667" t="str">
            <v>02</v>
          </cell>
          <cell r="D1667" t="str">
            <v>05</v>
          </cell>
          <cell r="E1667" t="str">
            <v>LA CAPILLA</v>
          </cell>
          <cell r="F1667">
            <v>1626</v>
          </cell>
        </row>
        <row r="1668">
          <cell r="A1668" t="str">
            <v>180206</v>
          </cell>
          <cell r="B1668" t="str">
            <v>18</v>
          </cell>
          <cell r="C1668" t="str">
            <v>02</v>
          </cell>
          <cell r="D1668" t="str">
            <v>06</v>
          </cell>
          <cell r="E1668" t="str">
            <v>LLOQUE</v>
          </cell>
          <cell r="F1668">
            <v>1356</v>
          </cell>
        </row>
        <row r="1669">
          <cell r="A1669" t="str">
            <v>180207</v>
          </cell>
          <cell r="B1669" t="str">
            <v>18</v>
          </cell>
          <cell r="C1669" t="str">
            <v>02</v>
          </cell>
          <cell r="D1669" t="str">
            <v>07</v>
          </cell>
          <cell r="E1669" t="str">
            <v>MATALAQUE</v>
          </cell>
          <cell r="F1669">
            <v>1617</v>
          </cell>
        </row>
        <row r="1670">
          <cell r="A1670" t="str">
            <v>180208</v>
          </cell>
          <cell r="B1670" t="str">
            <v>18</v>
          </cell>
          <cell r="C1670" t="str">
            <v>02</v>
          </cell>
          <cell r="D1670" t="str">
            <v>08</v>
          </cell>
          <cell r="E1670" t="str">
            <v>PUQUINA</v>
          </cell>
          <cell r="F1670">
            <v>3197</v>
          </cell>
        </row>
        <row r="1671">
          <cell r="A1671" t="str">
            <v>180209</v>
          </cell>
          <cell r="B1671" t="str">
            <v>18</v>
          </cell>
          <cell r="C1671" t="str">
            <v>02</v>
          </cell>
          <cell r="D1671" t="str">
            <v>09</v>
          </cell>
          <cell r="E1671" t="str">
            <v>QUINISTAQUILLAS</v>
          </cell>
          <cell r="F1671">
            <v>761</v>
          </cell>
        </row>
        <row r="1672">
          <cell r="A1672" t="str">
            <v>180210</v>
          </cell>
          <cell r="B1672" t="str">
            <v>18</v>
          </cell>
          <cell r="C1672" t="str">
            <v>02</v>
          </cell>
          <cell r="D1672" t="str">
            <v>10</v>
          </cell>
          <cell r="E1672" t="str">
            <v>UBINAS</v>
          </cell>
          <cell r="F1672">
            <v>5130</v>
          </cell>
        </row>
        <row r="1673">
          <cell r="A1673" t="str">
            <v>180211</v>
          </cell>
          <cell r="B1673" t="str">
            <v>18</v>
          </cell>
          <cell r="C1673" t="str">
            <v>02</v>
          </cell>
          <cell r="D1673" t="str">
            <v>11</v>
          </cell>
          <cell r="E1673" t="str">
            <v>YUNGA</v>
          </cell>
          <cell r="F1673">
            <v>1540</v>
          </cell>
        </row>
        <row r="1674">
          <cell r="A1674" t="str">
            <v>180300</v>
          </cell>
          <cell r="B1674" t="str">
            <v>18</v>
          </cell>
          <cell r="C1674" t="str">
            <v>03</v>
          </cell>
          <cell r="D1674" t="str">
            <v>00</v>
          </cell>
          <cell r="E1674" t="str">
            <v>ILO</v>
          </cell>
          <cell r="F1674">
            <v>66494</v>
          </cell>
        </row>
        <row r="1675">
          <cell r="A1675" t="str">
            <v>180301</v>
          </cell>
          <cell r="B1675" t="str">
            <v>18</v>
          </cell>
          <cell r="C1675" t="str">
            <v>03</v>
          </cell>
          <cell r="D1675" t="str">
            <v>01</v>
          </cell>
          <cell r="E1675" t="str">
            <v>ILO</v>
          </cell>
          <cell r="F1675">
            <v>61265</v>
          </cell>
        </row>
        <row r="1676">
          <cell r="A1676" t="str">
            <v>180302</v>
          </cell>
          <cell r="B1676" t="str">
            <v>18</v>
          </cell>
          <cell r="C1676" t="str">
            <v>03</v>
          </cell>
          <cell r="D1676" t="str">
            <v>02</v>
          </cell>
          <cell r="E1676" t="str">
            <v>EL ALGARROBAL</v>
          </cell>
          <cell r="F1676">
            <v>345</v>
          </cell>
        </row>
        <row r="1677">
          <cell r="A1677" t="str">
            <v>180303</v>
          </cell>
          <cell r="B1677" t="str">
            <v>18</v>
          </cell>
          <cell r="C1677" t="str">
            <v>03</v>
          </cell>
          <cell r="D1677" t="str">
            <v>03</v>
          </cell>
          <cell r="E1677" t="str">
            <v>PACOCHA</v>
          </cell>
          <cell r="F1677">
            <v>4884</v>
          </cell>
        </row>
        <row r="1678">
          <cell r="A1678" t="str">
            <v>190000</v>
          </cell>
          <cell r="B1678" t="str">
            <v>19</v>
          </cell>
          <cell r="C1678" t="str">
            <v>00</v>
          </cell>
          <cell r="D1678" t="str">
            <v>00</v>
          </cell>
          <cell r="E1678" t="str">
            <v>PASCO</v>
          </cell>
          <cell r="F1678">
            <v>281037</v>
          </cell>
        </row>
        <row r="1679">
          <cell r="A1679" t="str">
            <v>190100</v>
          </cell>
          <cell r="B1679" t="str">
            <v>19</v>
          </cell>
          <cell r="C1679" t="str">
            <v>01</v>
          </cell>
          <cell r="D1679" t="str">
            <v>00</v>
          </cell>
          <cell r="E1679" t="str">
            <v>PASCO</v>
          </cell>
          <cell r="F1679">
            <v>153973</v>
          </cell>
        </row>
        <row r="1680">
          <cell r="A1680" t="str">
            <v>190101</v>
          </cell>
          <cell r="B1680" t="str">
            <v>19</v>
          </cell>
          <cell r="C1680" t="str">
            <v>01</v>
          </cell>
          <cell r="D1680" t="str">
            <v>01</v>
          </cell>
          <cell r="E1680" t="str">
            <v>CHAUPIMARCA</v>
          </cell>
          <cell r="F1680">
            <v>30061</v>
          </cell>
        </row>
        <row r="1681">
          <cell r="A1681" t="str">
            <v>190102</v>
          </cell>
          <cell r="B1681" t="str">
            <v>19</v>
          </cell>
          <cell r="C1681" t="str">
            <v>01</v>
          </cell>
          <cell r="D1681" t="str">
            <v>02</v>
          </cell>
          <cell r="E1681" t="str">
            <v>HUACHON</v>
          </cell>
          <cell r="F1681">
            <v>5936</v>
          </cell>
        </row>
        <row r="1682">
          <cell r="A1682" t="str">
            <v>190103</v>
          </cell>
          <cell r="B1682" t="str">
            <v>19</v>
          </cell>
          <cell r="C1682" t="str">
            <v>01</v>
          </cell>
          <cell r="D1682" t="str">
            <v>03</v>
          </cell>
          <cell r="E1682" t="str">
            <v>HUARIACA</v>
          </cell>
          <cell r="F1682">
            <v>8335</v>
          </cell>
        </row>
        <row r="1683">
          <cell r="A1683" t="str">
            <v>190104</v>
          </cell>
          <cell r="B1683" t="str">
            <v>19</v>
          </cell>
          <cell r="C1683" t="str">
            <v>01</v>
          </cell>
          <cell r="D1683" t="str">
            <v>04</v>
          </cell>
          <cell r="E1683" t="str">
            <v>HUAYLLAY</v>
          </cell>
          <cell r="F1683">
            <v>10038</v>
          </cell>
        </row>
        <row r="1684">
          <cell r="A1684" t="str">
            <v>190105</v>
          </cell>
          <cell r="B1684" t="str">
            <v>19</v>
          </cell>
          <cell r="C1684" t="str">
            <v>01</v>
          </cell>
          <cell r="D1684" t="str">
            <v>05</v>
          </cell>
          <cell r="E1684" t="str">
            <v>NINACACA</v>
          </cell>
          <cell r="F1684">
            <v>4967</v>
          </cell>
        </row>
        <row r="1685">
          <cell r="A1685" t="str">
            <v>190106</v>
          </cell>
          <cell r="B1685" t="str">
            <v>19</v>
          </cell>
          <cell r="C1685" t="str">
            <v>01</v>
          </cell>
          <cell r="D1685" t="str">
            <v>06</v>
          </cell>
          <cell r="E1685" t="str">
            <v>PALLANCHACRA</v>
          </cell>
          <cell r="F1685">
            <v>3002</v>
          </cell>
        </row>
        <row r="1686">
          <cell r="A1686" t="str">
            <v>190107</v>
          </cell>
          <cell r="B1686" t="str">
            <v>19</v>
          </cell>
          <cell r="C1686" t="str">
            <v>01</v>
          </cell>
          <cell r="D1686" t="str">
            <v>07</v>
          </cell>
          <cell r="E1686" t="str">
            <v>PAUCARTAMBO</v>
          </cell>
          <cell r="F1686">
            <v>19734</v>
          </cell>
        </row>
        <row r="1687">
          <cell r="A1687" t="str">
            <v>190108</v>
          </cell>
          <cell r="B1687" t="str">
            <v>19</v>
          </cell>
          <cell r="C1687" t="str">
            <v>01</v>
          </cell>
          <cell r="D1687" t="str">
            <v>08</v>
          </cell>
          <cell r="E1687" t="str">
            <v>SAN FCO.DE ASIS DE YARUSYACAN</v>
          </cell>
          <cell r="F1687">
            <v>12263</v>
          </cell>
        </row>
        <row r="1688">
          <cell r="A1688" t="str">
            <v>190109</v>
          </cell>
          <cell r="B1688" t="str">
            <v>19</v>
          </cell>
          <cell r="C1688" t="str">
            <v>01</v>
          </cell>
          <cell r="D1688" t="str">
            <v>09</v>
          </cell>
          <cell r="E1688" t="str">
            <v>SIMON BOLIVAR</v>
          </cell>
          <cell r="F1688">
            <v>14114</v>
          </cell>
        </row>
        <row r="1689">
          <cell r="A1689" t="str">
            <v>190110</v>
          </cell>
          <cell r="B1689" t="str">
            <v>19</v>
          </cell>
          <cell r="C1689" t="str">
            <v>01</v>
          </cell>
          <cell r="D1689" t="str">
            <v>10</v>
          </cell>
          <cell r="E1689" t="str">
            <v>TICLACAYAN</v>
          </cell>
          <cell r="F1689">
            <v>4934</v>
          </cell>
        </row>
        <row r="1690">
          <cell r="A1690" t="str">
            <v>190111</v>
          </cell>
          <cell r="B1690" t="str">
            <v>19</v>
          </cell>
          <cell r="C1690" t="str">
            <v>01</v>
          </cell>
          <cell r="D1690" t="str">
            <v>11</v>
          </cell>
          <cell r="E1690" t="str">
            <v>TINYAHUARCO</v>
          </cell>
          <cell r="F1690">
            <v>6054</v>
          </cell>
        </row>
        <row r="1691">
          <cell r="A1691" t="str">
            <v>190112</v>
          </cell>
          <cell r="B1691" t="str">
            <v>19</v>
          </cell>
          <cell r="C1691" t="str">
            <v>01</v>
          </cell>
          <cell r="D1691" t="str">
            <v>12</v>
          </cell>
          <cell r="E1691" t="str">
            <v>VICCO</v>
          </cell>
          <cell r="F1691">
            <v>2911</v>
          </cell>
        </row>
        <row r="1692">
          <cell r="A1692" t="str">
            <v>190113</v>
          </cell>
          <cell r="B1692" t="str">
            <v>19</v>
          </cell>
          <cell r="C1692" t="str">
            <v>01</v>
          </cell>
          <cell r="D1692" t="str">
            <v>13</v>
          </cell>
          <cell r="E1692" t="str">
            <v>YANACANCHA</v>
          </cell>
          <cell r="F1692">
            <v>31624</v>
          </cell>
        </row>
        <row r="1693">
          <cell r="A1693" t="str">
            <v>190200</v>
          </cell>
          <cell r="B1693" t="str">
            <v>19</v>
          </cell>
          <cell r="C1693" t="str">
            <v>02</v>
          </cell>
          <cell r="D1693" t="str">
            <v>00</v>
          </cell>
          <cell r="E1693" t="str">
            <v>DANIEL ALCIDES CARRION</v>
          </cell>
          <cell r="F1693">
            <v>43581</v>
          </cell>
        </row>
        <row r="1694">
          <cell r="A1694" t="str">
            <v>190201</v>
          </cell>
          <cell r="B1694" t="str">
            <v>19</v>
          </cell>
          <cell r="C1694" t="str">
            <v>02</v>
          </cell>
          <cell r="D1694" t="str">
            <v>01</v>
          </cell>
          <cell r="E1694" t="str">
            <v>YANAHUANCA</v>
          </cell>
          <cell r="F1694">
            <v>14125</v>
          </cell>
        </row>
        <row r="1695">
          <cell r="A1695" t="str">
            <v>190202</v>
          </cell>
          <cell r="B1695" t="str">
            <v>19</v>
          </cell>
          <cell r="C1695" t="str">
            <v>02</v>
          </cell>
          <cell r="D1695" t="str">
            <v>02</v>
          </cell>
          <cell r="E1695" t="str">
            <v>CHACAYAN</v>
          </cell>
          <cell r="F1695">
            <v>2528</v>
          </cell>
        </row>
        <row r="1696">
          <cell r="A1696" t="str">
            <v>190203</v>
          </cell>
          <cell r="B1696" t="str">
            <v>19</v>
          </cell>
          <cell r="C1696" t="str">
            <v>02</v>
          </cell>
          <cell r="D1696" t="str">
            <v>03</v>
          </cell>
          <cell r="E1696" t="str">
            <v>GOYLLARISQUIZGA</v>
          </cell>
          <cell r="F1696">
            <v>1462</v>
          </cell>
        </row>
        <row r="1697">
          <cell r="A1697" t="str">
            <v>190204</v>
          </cell>
          <cell r="B1697" t="str">
            <v>19</v>
          </cell>
          <cell r="C1697" t="str">
            <v>02</v>
          </cell>
          <cell r="D1697" t="str">
            <v>04</v>
          </cell>
          <cell r="E1697" t="str">
            <v>PAUCAR</v>
          </cell>
          <cell r="F1697">
            <v>2176</v>
          </cell>
        </row>
        <row r="1698">
          <cell r="A1698" t="str">
            <v>190205</v>
          </cell>
          <cell r="B1698" t="str">
            <v>19</v>
          </cell>
          <cell r="C1698" t="str">
            <v>02</v>
          </cell>
          <cell r="D1698" t="str">
            <v>05</v>
          </cell>
          <cell r="E1698" t="str">
            <v>SAN PEDRO DE PILLAO</v>
          </cell>
          <cell r="F1698">
            <v>1440</v>
          </cell>
        </row>
        <row r="1699">
          <cell r="A1699" t="str">
            <v>190206</v>
          </cell>
          <cell r="B1699" t="str">
            <v>19</v>
          </cell>
          <cell r="C1699" t="str">
            <v>02</v>
          </cell>
          <cell r="D1699" t="str">
            <v>06</v>
          </cell>
          <cell r="E1699" t="str">
            <v>SANTA ANA DE TUSI</v>
          </cell>
          <cell r="F1699">
            <v>16584</v>
          </cell>
        </row>
        <row r="1700">
          <cell r="A1700" t="str">
            <v>190207</v>
          </cell>
          <cell r="B1700" t="str">
            <v>19</v>
          </cell>
          <cell r="C1700" t="str">
            <v>02</v>
          </cell>
          <cell r="D1700" t="str">
            <v>07</v>
          </cell>
          <cell r="E1700" t="str">
            <v>TAPUC</v>
          </cell>
          <cell r="F1700">
            <v>3443</v>
          </cell>
        </row>
        <row r="1701">
          <cell r="A1701" t="str">
            <v>190208</v>
          </cell>
          <cell r="B1701" t="str">
            <v>19</v>
          </cell>
          <cell r="C1701" t="str">
            <v>02</v>
          </cell>
          <cell r="D1701" t="str">
            <v>08</v>
          </cell>
          <cell r="E1701" t="str">
            <v>VILCABAMBA</v>
          </cell>
          <cell r="F1701">
            <v>1823</v>
          </cell>
        </row>
        <row r="1702">
          <cell r="A1702" t="str">
            <v>190300</v>
          </cell>
          <cell r="B1702" t="str">
            <v>19</v>
          </cell>
          <cell r="C1702" t="str">
            <v>03</v>
          </cell>
          <cell r="D1702" t="str">
            <v>00</v>
          </cell>
          <cell r="E1702" t="str">
            <v>OXAPAMPA</v>
          </cell>
          <cell r="F1702">
            <v>83483</v>
          </cell>
        </row>
        <row r="1703">
          <cell r="A1703" t="str">
            <v>190301</v>
          </cell>
          <cell r="B1703" t="str">
            <v>19</v>
          </cell>
          <cell r="C1703" t="str">
            <v>03</v>
          </cell>
          <cell r="D1703" t="str">
            <v>01</v>
          </cell>
          <cell r="E1703" t="str">
            <v>OXAPAMPA</v>
          </cell>
          <cell r="F1703">
            <v>14609</v>
          </cell>
        </row>
        <row r="1704">
          <cell r="A1704" t="str">
            <v>190302</v>
          </cell>
          <cell r="B1704" t="str">
            <v>19</v>
          </cell>
          <cell r="C1704" t="str">
            <v>03</v>
          </cell>
          <cell r="D1704" t="str">
            <v>02</v>
          </cell>
          <cell r="E1704" t="str">
            <v>CHONTABAMBA</v>
          </cell>
          <cell r="F1704">
            <v>3289</v>
          </cell>
        </row>
        <row r="1705">
          <cell r="A1705" t="str">
            <v>190303</v>
          </cell>
          <cell r="B1705" t="str">
            <v>19</v>
          </cell>
          <cell r="C1705" t="str">
            <v>03</v>
          </cell>
          <cell r="D1705" t="str">
            <v>03</v>
          </cell>
          <cell r="E1705" t="str">
            <v>HUANCABAMBA</v>
          </cell>
          <cell r="F1705">
            <v>7165</v>
          </cell>
        </row>
        <row r="1706">
          <cell r="A1706" t="str">
            <v>190304</v>
          </cell>
          <cell r="B1706" t="str">
            <v>19</v>
          </cell>
          <cell r="C1706" t="str">
            <v>03</v>
          </cell>
          <cell r="D1706" t="str">
            <v>04</v>
          </cell>
          <cell r="E1706" t="str">
            <v>PALCAZU</v>
          </cell>
          <cell r="F1706">
            <v>9765</v>
          </cell>
        </row>
        <row r="1707">
          <cell r="A1707" t="str">
            <v>190305</v>
          </cell>
          <cell r="B1707" t="str">
            <v>19</v>
          </cell>
          <cell r="C1707" t="str">
            <v>03</v>
          </cell>
          <cell r="D1707" t="str">
            <v>05</v>
          </cell>
          <cell r="E1707" t="str">
            <v>POZUZO</v>
          </cell>
          <cell r="F1707">
            <v>8615</v>
          </cell>
        </row>
        <row r="1708">
          <cell r="A1708" t="str">
            <v>190306</v>
          </cell>
          <cell r="B1708" t="str">
            <v>19</v>
          </cell>
          <cell r="C1708" t="str">
            <v>03</v>
          </cell>
          <cell r="D1708" t="str">
            <v>06</v>
          </cell>
          <cell r="E1708" t="str">
            <v>PUERTO BERMUDEZ</v>
          </cell>
          <cell r="F1708">
            <v>22318</v>
          </cell>
        </row>
        <row r="1709">
          <cell r="A1709" t="str">
            <v>190307</v>
          </cell>
          <cell r="B1709" t="str">
            <v>19</v>
          </cell>
          <cell r="C1709" t="str">
            <v>03</v>
          </cell>
          <cell r="D1709" t="str">
            <v>07</v>
          </cell>
          <cell r="E1709" t="str">
            <v>VILLA RICA</v>
          </cell>
          <cell r="F1709">
            <v>17722</v>
          </cell>
        </row>
        <row r="1710">
          <cell r="A1710" t="str">
            <v>200000</v>
          </cell>
          <cell r="B1710" t="str">
            <v>20</v>
          </cell>
          <cell r="C1710" t="str">
            <v>00</v>
          </cell>
          <cell r="D1710" t="str">
            <v>00</v>
          </cell>
          <cell r="E1710" t="str">
            <v>PIURA</v>
          </cell>
          <cell r="F1710">
            <v>1714284</v>
          </cell>
        </row>
        <row r="1711">
          <cell r="A1711" t="str">
            <v>200100</v>
          </cell>
          <cell r="B1711" t="str">
            <v>20</v>
          </cell>
          <cell r="C1711" t="str">
            <v>01</v>
          </cell>
          <cell r="D1711" t="str">
            <v>00</v>
          </cell>
          <cell r="E1711" t="str">
            <v>PIURA</v>
          </cell>
          <cell r="F1711">
            <v>683636</v>
          </cell>
        </row>
        <row r="1712">
          <cell r="A1712" t="str">
            <v>200101</v>
          </cell>
          <cell r="B1712" t="str">
            <v>20</v>
          </cell>
          <cell r="C1712" t="str">
            <v>01</v>
          </cell>
          <cell r="D1712" t="str">
            <v>01</v>
          </cell>
          <cell r="E1712" t="str">
            <v>PIURA</v>
          </cell>
          <cell r="F1712">
            <v>264016</v>
          </cell>
        </row>
        <row r="1713">
          <cell r="A1713" t="str">
            <v>200104</v>
          </cell>
          <cell r="B1713" t="str">
            <v>20</v>
          </cell>
          <cell r="C1713" t="str">
            <v>01</v>
          </cell>
          <cell r="D1713" t="str">
            <v>04</v>
          </cell>
          <cell r="E1713" t="str">
            <v>CASTILLA</v>
          </cell>
          <cell r="F1713">
            <v>129107</v>
          </cell>
        </row>
        <row r="1714">
          <cell r="A1714" t="str">
            <v>200105</v>
          </cell>
          <cell r="B1714" t="str">
            <v>20</v>
          </cell>
          <cell r="C1714" t="str">
            <v>01</v>
          </cell>
          <cell r="D1714" t="str">
            <v>05</v>
          </cell>
          <cell r="E1714" t="str">
            <v>CATACAOS</v>
          </cell>
          <cell r="F1714">
            <v>68231</v>
          </cell>
        </row>
        <row r="1715">
          <cell r="A1715" t="str">
            <v>200107</v>
          </cell>
          <cell r="B1715" t="str">
            <v>20</v>
          </cell>
          <cell r="C1715" t="str">
            <v>01</v>
          </cell>
          <cell r="D1715" t="str">
            <v>07</v>
          </cell>
          <cell r="E1715" t="str">
            <v>CURA MORI</v>
          </cell>
          <cell r="F1715">
            <v>17430</v>
          </cell>
        </row>
        <row r="1716">
          <cell r="A1716" t="str">
            <v>200108</v>
          </cell>
          <cell r="B1716" t="str">
            <v>20</v>
          </cell>
          <cell r="C1716" t="str">
            <v>01</v>
          </cell>
          <cell r="D1716" t="str">
            <v>08</v>
          </cell>
          <cell r="E1716" t="str">
            <v>EL TALLAN</v>
          </cell>
          <cell r="F1716">
            <v>5152</v>
          </cell>
        </row>
        <row r="1717">
          <cell r="A1717" t="str">
            <v>200109</v>
          </cell>
          <cell r="B1717" t="str">
            <v>20</v>
          </cell>
          <cell r="C1717" t="str">
            <v>01</v>
          </cell>
          <cell r="D1717" t="str">
            <v>09</v>
          </cell>
          <cell r="E1717" t="str">
            <v>LA ARENA</v>
          </cell>
          <cell r="F1717">
            <v>35851</v>
          </cell>
        </row>
        <row r="1718">
          <cell r="A1718" t="str">
            <v>200110</v>
          </cell>
          <cell r="B1718" t="str">
            <v>20</v>
          </cell>
          <cell r="C1718" t="str">
            <v>01</v>
          </cell>
          <cell r="D1718" t="str">
            <v>10</v>
          </cell>
          <cell r="E1718" t="str">
            <v>LA UNION</v>
          </cell>
          <cell r="F1718">
            <v>36540</v>
          </cell>
        </row>
        <row r="1719">
          <cell r="A1719" t="str">
            <v>200111</v>
          </cell>
          <cell r="B1719" t="str">
            <v>20</v>
          </cell>
          <cell r="C1719" t="str">
            <v>01</v>
          </cell>
          <cell r="D1719" t="str">
            <v>11</v>
          </cell>
          <cell r="E1719" t="str">
            <v>LAS LOMAS</v>
          </cell>
          <cell r="F1719">
            <v>27186</v>
          </cell>
        </row>
        <row r="1720">
          <cell r="A1720" t="str">
            <v>200114</v>
          </cell>
          <cell r="B1720" t="str">
            <v>20</v>
          </cell>
          <cell r="C1720" t="str">
            <v>01</v>
          </cell>
          <cell r="D1720" t="str">
            <v>14</v>
          </cell>
          <cell r="E1720" t="str">
            <v>TAMBO GRANDE</v>
          </cell>
          <cell r="F1720">
            <v>100123</v>
          </cell>
        </row>
        <row r="1721">
          <cell r="A1721" t="str">
            <v>200200</v>
          </cell>
          <cell r="B1721" t="str">
            <v>20</v>
          </cell>
          <cell r="C1721" t="str">
            <v>02</v>
          </cell>
          <cell r="D1721" t="str">
            <v>00</v>
          </cell>
          <cell r="E1721" t="str">
            <v>AYABACA</v>
          </cell>
          <cell r="F1721">
            <v>142682</v>
          </cell>
        </row>
        <row r="1722">
          <cell r="A1722" t="str">
            <v>200201</v>
          </cell>
          <cell r="B1722" t="str">
            <v>20</v>
          </cell>
          <cell r="C1722" t="str">
            <v>02</v>
          </cell>
          <cell r="D1722" t="str">
            <v>01</v>
          </cell>
          <cell r="E1722" t="str">
            <v>AYABACA</v>
          </cell>
          <cell r="F1722">
            <v>38155</v>
          </cell>
        </row>
        <row r="1723">
          <cell r="A1723" t="str">
            <v>200202</v>
          </cell>
          <cell r="B1723" t="str">
            <v>20</v>
          </cell>
          <cell r="C1723" t="str">
            <v>02</v>
          </cell>
          <cell r="D1723" t="str">
            <v>02</v>
          </cell>
          <cell r="E1723" t="str">
            <v>FRIAS</v>
          </cell>
          <cell r="F1723">
            <v>23763</v>
          </cell>
        </row>
        <row r="1724">
          <cell r="A1724" t="str">
            <v>200203</v>
          </cell>
          <cell r="B1724" t="str">
            <v>20</v>
          </cell>
          <cell r="C1724" t="str">
            <v>02</v>
          </cell>
          <cell r="D1724" t="str">
            <v>03</v>
          </cell>
          <cell r="E1724" t="str">
            <v>JILILI</v>
          </cell>
          <cell r="F1724">
            <v>3003</v>
          </cell>
        </row>
        <row r="1725">
          <cell r="A1725" t="str">
            <v>200204</v>
          </cell>
          <cell r="B1725" t="str">
            <v>20</v>
          </cell>
          <cell r="C1725" t="str">
            <v>02</v>
          </cell>
          <cell r="D1725" t="str">
            <v>04</v>
          </cell>
          <cell r="E1725" t="str">
            <v>LAGUNAS</v>
          </cell>
          <cell r="F1725">
            <v>6535</v>
          </cell>
        </row>
        <row r="1726">
          <cell r="A1726" t="str">
            <v>200205</v>
          </cell>
          <cell r="B1726" t="str">
            <v>20</v>
          </cell>
          <cell r="C1726" t="str">
            <v>02</v>
          </cell>
          <cell r="D1726" t="str">
            <v>05</v>
          </cell>
          <cell r="E1726" t="str">
            <v>MONTERO</v>
          </cell>
          <cell r="F1726">
            <v>7717</v>
          </cell>
        </row>
        <row r="1727">
          <cell r="A1727" t="str">
            <v>200206</v>
          </cell>
          <cell r="B1727" t="str">
            <v>20</v>
          </cell>
          <cell r="C1727" t="str">
            <v>02</v>
          </cell>
          <cell r="D1727" t="str">
            <v>06</v>
          </cell>
          <cell r="E1727" t="str">
            <v>PACAIPAMPA</v>
          </cell>
          <cell r="F1727">
            <v>26685</v>
          </cell>
        </row>
        <row r="1728">
          <cell r="A1728" t="str">
            <v>200207</v>
          </cell>
          <cell r="B1728" t="str">
            <v>20</v>
          </cell>
          <cell r="C1728" t="str">
            <v>02</v>
          </cell>
          <cell r="D1728" t="str">
            <v>07</v>
          </cell>
          <cell r="E1728" t="str">
            <v>PAIMAS</v>
          </cell>
          <cell r="F1728">
            <v>10258</v>
          </cell>
        </row>
        <row r="1729">
          <cell r="A1729" t="str">
            <v>200208</v>
          </cell>
          <cell r="B1729" t="str">
            <v>20</v>
          </cell>
          <cell r="C1729" t="str">
            <v>02</v>
          </cell>
          <cell r="D1729" t="str">
            <v>08</v>
          </cell>
          <cell r="E1729" t="str">
            <v>SAPILLICA</v>
          </cell>
          <cell r="F1729">
            <v>11631</v>
          </cell>
        </row>
        <row r="1730">
          <cell r="A1730" t="str">
            <v>200209</v>
          </cell>
          <cell r="B1730" t="str">
            <v>20</v>
          </cell>
          <cell r="C1730" t="str">
            <v>02</v>
          </cell>
          <cell r="D1730" t="str">
            <v>09</v>
          </cell>
          <cell r="E1730" t="str">
            <v>SICCHEZ</v>
          </cell>
          <cell r="F1730">
            <v>2423</v>
          </cell>
        </row>
        <row r="1731">
          <cell r="A1731" t="str">
            <v>200210</v>
          </cell>
          <cell r="B1731" t="str">
            <v>20</v>
          </cell>
          <cell r="C1731" t="str">
            <v>02</v>
          </cell>
          <cell r="D1731" t="str">
            <v>10</v>
          </cell>
          <cell r="E1731" t="str">
            <v>SUYO</v>
          </cell>
          <cell r="F1731">
            <v>12512</v>
          </cell>
        </row>
        <row r="1732">
          <cell r="A1732" t="str">
            <v>200300</v>
          </cell>
          <cell r="B1732" t="str">
            <v>20</v>
          </cell>
          <cell r="C1732" t="str">
            <v>03</v>
          </cell>
          <cell r="D1732" t="str">
            <v>00</v>
          </cell>
          <cell r="E1732" t="str">
            <v>HUANCABAMBA</v>
          </cell>
          <cell r="F1732">
            <v>127392</v>
          </cell>
        </row>
        <row r="1733">
          <cell r="A1733" t="str">
            <v>200301</v>
          </cell>
          <cell r="B1733" t="str">
            <v>20</v>
          </cell>
          <cell r="C1733" t="str">
            <v>03</v>
          </cell>
          <cell r="D1733" t="str">
            <v>01</v>
          </cell>
          <cell r="E1733" t="str">
            <v>HUANCABAMBA</v>
          </cell>
          <cell r="F1733">
            <v>30221</v>
          </cell>
        </row>
        <row r="1734">
          <cell r="A1734" t="str">
            <v>200302</v>
          </cell>
          <cell r="B1734" t="str">
            <v>20</v>
          </cell>
          <cell r="C1734" t="str">
            <v>03</v>
          </cell>
          <cell r="D1734" t="str">
            <v>02</v>
          </cell>
          <cell r="E1734" t="str">
            <v>CANCHAQUE</v>
          </cell>
          <cell r="F1734">
            <v>9311</v>
          </cell>
        </row>
        <row r="1735">
          <cell r="A1735" t="str">
            <v>200303</v>
          </cell>
          <cell r="B1735" t="str">
            <v>20</v>
          </cell>
          <cell r="C1735" t="str">
            <v>03</v>
          </cell>
          <cell r="D1735" t="str">
            <v>03</v>
          </cell>
          <cell r="E1735" t="str">
            <v>EL CARMEN DE LA FRONTERA</v>
          </cell>
          <cell r="F1735">
            <v>13392</v>
          </cell>
        </row>
        <row r="1736">
          <cell r="A1736" t="str">
            <v>200304</v>
          </cell>
          <cell r="B1736" t="str">
            <v>20</v>
          </cell>
          <cell r="C1736" t="str">
            <v>03</v>
          </cell>
          <cell r="D1736" t="str">
            <v>04</v>
          </cell>
          <cell r="E1736" t="str">
            <v>HUARMACA</v>
          </cell>
          <cell r="F1736">
            <v>39598</v>
          </cell>
        </row>
        <row r="1737">
          <cell r="A1737" t="str">
            <v>200305</v>
          </cell>
          <cell r="B1737" t="str">
            <v>20</v>
          </cell>
          <cell r="C1737" t="str">
            <v>03</v>
          </cell>
          <cell r="D1737" t="str">
            <v>05</v>
          </cell>
          <cell r="E1737" t="str">
            <v>LALAQUIZ</v>
          </cell>
          <cell r="F1737">
            <v>5317</v>
          </cell>
        </row>
        <row r="1738">
          <cell r="A1738" t="str">
            <v>200306</v>
          </cell>
          <cell r="B1738" t="str">
            <v>20</v>
          </cell>
          <cell r="C1738" t="str">
            <v>03</v>
          </cell>
          <cell r="D1738" t="str">
            <v>06</v>
          </cell>
          <cell r="E1738" t="str">
            <v>SAN MIGUEL DE EL FAIQUE</v>
          </cell>
          <cell r="F1738">
            <v>9714</v>
          </cell>
        </row>
        <row r="1739">
          <cell r="A1739" t="str">
            <v>200307</v>
          </cell>
          <cell r="B1739" t="str">
            <v>20</v>
          </cell>
          <cell r="C1739" t="str">
            <v>03</v>
          </cell>
          <cell r="D1739" t="str">
            <v>07</v>
          </cell>
          <cell r="E1739" t="str">
            <v>SONDOR</v>
          </cell>
          <cell r="F1739">
            <v>8782</v>
          </cell>
        </row>
        <row r="1740">
          <cell r="A1740" t="str">
            <v>200308</v>
          </cell>
          <cell r="B1740" t="str">
            <v>20</v>
          </cell>
          <cell r="C1740" t="str">
            <v>03</v>
          </cell>
          <cell r="D1740" t="str">
            <v>08</v>
          </cell>
          <cell r="E1740" t="str">
            <v>SONDORILLO</v>
          </cell>
          <cell r="F1740">
            <v>11057</v>
          </cell>
        </row>
        <row r="1741">
          <cell r="A1741" t="str">
            <v>200400</v>
          </cell>
          <cell r="B1741" t="str">
            <v>20</v>
          </cell>
          <cell r="C1741" t="str">
            <v>04</v>
          </cell>
          <cell r="D1741" t="str">
            <v>00</v>
          </cell>
          <cell r="E1741" t="str">
            <v>MORROPON</v>
          </cell>
          <cell r="F1741">
            <v>167043</v>
          </cell>
        </row>
        <row r="1742">
          <cell r="A1742" t="str">
            <v>200401</v>
          </cell>
          <cell r="B1742" t="str">
            <v>20</v>
          </cell>
          <cell r="C1742" t="str">
            <v>04</v>
          </cell>
          <cell r="D1742" t="str">
            <v>01</v>
          </cell>
          <cell r="E1742" t="str">
            <v>CHULUCANAS</v>
          </cell>
          <cell r="F1742">
            <v>80155</v>
          </cell>
        </row>
        <row r="1743">
          <cell r="A1743" t="str">
            <v>200402</v>
          </cell>
          <cell r="B1743" t="str">
            <v>20</v>
          </cell>
          <cell r="C1743" t="str">
            <v>04</v>
          </cell>
          <cell r="D1743" t="str">
            <v>02</v>
          </cell>
          <cell r="E1743" t="str">
            <v>BUENOS AIRES</v>
          </cell>
          <cell r="F1743">
            <v>9233</v>
          </cell>
        </row>
        <row r="1744">
          <cell r="A1744" t="str">
            <v>200403</v>
          </cell>
          <cell r="B1744" t="str">
            <v>20</v>
          </cell>
          <cell r="C1744" t="str">
            <v>04</v>
          </cell>
          <cell r="D1744" t="str">
            <v>03</v>
          </cell>
          <cell r="E1744" t="str">
            <v>CHALACO</v>
          </cell>
          <cell r="F1744">
            <v>10073</v>
          </cell>
        </row>
        <row r="1745">
          <cell r="A1745" t="str">
            <v>200404</v>
          </cell>
          <cell r="B1745" t="str">
            <v>20</v>
          </cell>
          <cell r="C1745" t="str">
            <v>04</v>
          </cell>
          <cell r="D1745" t="str">
            <v>04</v>
          </cell>
          <cell r="E1745" t="str">
            <v>LA MATANZA</v>
          </cell>
          <cell r="F1745">
            <v>13753</v>
          </cell>
        </row>
        <row r="1746">
          <cell r="A1746" t="str">
            <v>200405</v>
          </cell>
          <cell r="B1746" t="str">
            <v>20</v>
          </cell>
          <cell r="C1746" t="str">
            <v>04</v>
          </cell>
          <cell r="D1746" t="str">
            <v>05</v>
          </cell>
          <cell r="E1746" t="str">
            <v>MORROPON</v>
          </cell>
          <cell r="F1746">
            <v>15085</v>
          </cell>
        </row>
        <row r="1747">
          <cell r="A1747" t="str">
            <v>200406</v>
          </cell>
          <cell r="B1747" t="str">
            <v>20</v>
          </cell>
          <cell r="C1747" t="str">
            <v>04</v>
          </cell>
          <cell r="D1747" t="str">
            <v>06</v>
          </cell>
          <cell r="E1747" t="str">
            <v>SALITRAL</v>
          </cell>
          <cell r="F1747">
            <v>8643</v>
          </cell>
        </row>
        <row r="1748">
          <cell r="A1748" t="str">
            <v>200407</v>
          </cell>
          <cell r="B1748" t="str">
            <v>20</v>
          </cell>
          <cell r="C1748" t="str">
            <v>04</v>
          </cell>
          <cell r="D1748" t="str">
            <v>07</v>
          </cell>
          <cell r="E1748" t="str">
            <v>SAN JUAN DE BIGOTE</v>
          </cell>
          <cell r="F1748">
            <v>7525</v>
          </cell>
        </row>
        <row r="1749">
          <cell r="A1749" t="str">
            <v>200408</v>
          </cell>
          <cell r="B1749" t="str">
            <v>20</v>
          </cell>
          <cell r="C1749" t="str">
            <v>04</v>
          </cell>
          <cell r="D1749" t="str">
            <v>08</v>
          </cell>
          <cell r="E1749" t="str">
            <v>SANTA CATALINA DE MOSSA</v>
          </cell>
          <cell r="F1749">
            <v>4610</v>
          </cell>
        </row>
        <row r="1750">
          <cell r="A1750" t="str">
            <v>200409</v>
          </cell>
          <cell r="B1750" t="str">
            <v>20</v>
          </cell>
          <cell r="C1750" t="str">
            <v>04</v>
          </cell>
          <cell r="D1750" t="str">
            <v>09</v>
          </cell>
          <cell r="E1750" t="str">
            <v>SANTO DOMINGO</v>
          </cell>
          <cell r="F1750">
            <v>8003</v>
          </cell>
        </row>
        <row r="1751">
          <cell r="A1751" t="str">
            <v>200410</v>
          </cell>
          <cell r="B1751" t="str">
            <v>20</v>
          </cell>
          <cell r="C1751" t="str">
            <v>04</v>
          </cell>
          <cell r="D1751" t="str">
            <v>10</v>
          </cell>
          <cell r="E1751" t="str">
            <v>YAMANGO</v>
          </cell>
          <cell r="F1751">
            <v>9963</v>
          </cell>
        </row>
        <row r="1752">
          <cell r="A1752" t="str">
            <v>200500</v>
          </cell>
          <cell r="B1752" t="str">
            <v>20</v>
          </cell>
          <cell r="C1752" t="str">
            <v>05</v>
          </cell>
          <cell r="D1752" t="str">
            <v>00</v>
          </cell>
          <cell r="E1752" t="str">
            <v>PAITA</v>
          </cell>
          <cell r="F1752">
            <v>112906</v>
          </cell>
        </row>
        <row r="1753">
          <cell r="A1753" t="str">
            <v>200501</v>
          </cell>
          <cell r="B1753" t="str">
            <v>20</v>
          </cell>
          <cell r="C1753" t="str">
            <v>05</v>
          </cell>
          <cell r="D1753" t="str">
            <v>01</v>
          </cell>
          <cell r="E1753" t="str">
            <v>PAITA</v>
          </cell>
          <cell r="F1753">
            <v>76128</v>
          </cell>
        </row>
        <row r="1754">
          <cell r="A1754" t="str">
            <v>200502</v>
          </cell>
          <cell r="B1754" t="str">
            <v>20</v>
          </cell>
          <cell r="C1754" t="str">
            <v>05</v>
          </cell>
          <cell r="D1754" t="str">
            <v>02</v>
          </cell>
          <cell r="E1754" t="str">
            <v>AMOTAPE</v>
          </cell>
          <cell r="F1754">
            <v>2296</v>
          </cell>
        </row>
        <row r="1755">
          <cell r="A1755" t="str">
            <v>200503</v>
          </cell>
          <cell r="B1755" t="str">
            <v>20</v>
          </cell>
          <cell r="C1755" t="str">
            <v>05</v>
          </cell>
          <cell r="D1755" t="str">
            <v>03</v>
          </cell>
          <cell r="E1755" t="str">
            <v>ARENAL</v>
          </cell>
          <cell r="F1755">
            <v>1140</v>
          </cell>
        </row>
        <row r="1756">
          <cell r="A1756" t="str">
            <v>200504</v>
          </cell>
          <cell r="B1756" t="str">
            <v>20</v>
          </cell>
          <cell r="C1756" t="str">
            <v>05</v>
          </cell>
          <cell r="D1756" t="str">
            <v>04</v>
          </cell>
          <cell r="E1756" t="str">
            <v>COLAN</v>
          </cell>
          <cell r="F1756">
            <v>12623</v>
          </cell>
        </row>
        <row r="1757">
          <cell r="A1757" t="str">
            <v>200505</v>
          </cell>
          <cell r="B1757" t="str">
            <v>20</v>
          </cell>
          <cell r="C1757" t="str">
            <v>05</v>
          </cell>
          <cell r="D1757" t="str">
            <v>05</v>
          </cell>
          <cell r="E1757" t="str">
            <v>LA HUACA</v>
          </cell>
          <cell r="F1757">
            <v>11041</v>
          </cell>
        </row>
        <row r="1758">
          <cell r="A1758" t="str">
            <v>200506</v>
          </cell>
          <cell r="B1758" t="str">
            <v>20</v>
          </cell>
          <cell r="C1758" t="str">
            <v>05</v>
          </cell>
          <cell r="D1758" t="str">
            <v>06</v>
          </cell>
          <cell r="E1758" t="str">
            <v>TAMARINDO</v>
          </cell>
          <cell r="F1758">
            <v>4376</v>
          </cell>
        </row>
        <row r="1759">
          <cell r="A1759" t="str">
            <v>200507</v>
          </cell>
          <cell r="B1759" t="str">
            <v>20</v>
          </cell>
          <cell r="C1759" t="str">
            <v>05</v>
          </cell>
          <cell r="D1759" t="str">
            <v>07</v>
          </cell>
          <cell r="E1759" t="str">
            <v>VICHAYAL</v>
          </cell>
          <cell r="F1759">
            <v>5302</v>
          </cell>
        </row>
        <row r="1760">
          <cell r="A1760" t="str">
            <v>200600</v>
          </cell>
          <cell r="B1760" t="str">
            <v>20</v>
          </cell>
          <cell r="C1760" t="str">
            <v>06</v>
          </cell>
          <cell r="D1760" t="str">
            <v>00</v>
          </cell>
          <cell r="E1760" t="str">
            <v>SULLANA</v>
          </cell>
          <cell r="F1760">
            <v>292396</v>
          </cell>
        </row>
        <row r="1761">
          <cell r="A1761" t="str">
            <v>200601</v>
          </cell>
          <cell r="B1761" t="str">
            <v>20</v>
          </cell>
          <cell r="C1761" t="str">
            <v>06</v>
          </cell>
          <cell r="D1761" t="str">
            <v>01</v>
          </cell>
          <cell r="E1761" t="str">
            <v>SULLANA</v>
          </cell>
          <cell r="F1761">
            <v>157767</v>
          </cell>
        </row>
        <row r="1762">
          <cell r="A1762" t="str">
            <v>200602</v>
          </cell>
          <cell r="B1762" t="str">
            <v>20</v>
          </cell>
          <cell r="C1762" t="str">
            <v>06</v>
          </cell>
          <cell r="D1762" t="str">
            <v>02</v>
          </cell>
          <cell r="E1762" t="str">
            <v>BELLAVISTA</v>
          </cell>
          <cell r="F1762">
            <v>37459</v>
          </cell>
        </row>
        <row r="1763">
          <cell r="A1763" t="str">
            <v>200603</v>
          </cell>
          <cell r="B1763" t="str">
            <v>20</v>
          </cell>
          <cell r="C1763" t="str">
            <v>06</v>
          </cell>
          <cell r="D1763" t="str">
            <v>03</v>
          </cell>
          <cell r="E1763" t="str">
            <v>IGNACIO ESCUDERO</v>
          </cell>
          <cell r="F1763">
            <v>17901</v>
          </cell>
        </row>
        <row r="1764">
          <cell r="A1764" t="str">
            <v>200604</v>
          </cell>
          <cell r="B1764" t="str">
            <v>20</v>
          </cell>
          <cell r="C1764" t="str">
            <v>06</v>
          </cell>
          <cell r="D1764" t="str">
            <v>04</v>
          </cell>
          <cell r="E1764" t="str">
            <v>LANCONES</v>
          </cell>
          <cell r="F1764">
            <v>13731</v>
          </cell>
        </row>
        <row r="1765">
          <cell r="A1765" t="str">
            <v>200605</v>
          </cell>
          <cell r="B1765" t="str">
            <v>20</v>
          </cell>
          <cell r="C1765" t="str">
            <v>06</v>
          </cell>
          <cell r="D1765" t="str">
            <v>05</v>
          </cell>
          <cell r="E1765" t="str">
            <v>MARCAVELICA</v>
          </cell>
          <cell r="F1765">
            <v>26786</v>
          </cell>
        </row>
        <row r="1766">
          <cell r="A1766" t="str">
            <v>200606</v>
          </cell>
          <cell r="B1766" t="str">
            <v>20</v>
          </cell>
          <cell r="C1766" t="str">
            <v>06</v>
          </cell>
          <cell r="D1766" t="str">
            <v>06</v>
          </cell>
          <cell r="E1766" t="str">
            <v>MIGUEL CHECA</v>
          </cell>
          <cell r="F1766">
            <v>7697</v>
          </cell>
        </row>
        <row r="1767">
          <cell r="A1767" t="str">
            <v>200607</v>
          </cell>
          <cell r="B1767" t="str">
            <v>20</v>
          </cell>
          <cell r="C1767" t="str">
            <v>06</v>
          </cell>
          <cell r="D1767" t="str">
            <v>07</v>
          </cell>
          <cell r="E1767" t="str">
            <v>QUERECOTILLO</v>
          </cell>
          <cell r="F1767">
            <v>24875</v>
          </cell>
        </row>
        <row r="1768">
          <cell r="A1768" t="str">
            <v>200608</v>
          </cell>
          <cell r="B1768" t="str">
            <v>20</v>
          </cell>
          <cell r="C1768" t="str">
            <v>06</v>
          </cell>
          <cell r="D1768" t="str">
            <v>08</v>
          </cell>
          <cell r="E1768" t="str">
            <v>SALITRAL</v>
          </cell>
          <cell r="F1768">
            <v>6180</v>
          </cell>
        </row>
        <row r="1769">
          <cell r="A1769" t="str">
            <v>200700</v>
          </cell>
          <cell r="B1769" t="str">
            <v>20</v>
          </cell>
          <cell r="C1769" t="str">
            <v>07</v>
          </cell>
          <cell r="D1769" t="str">
            <v>00</v>
          </cell>
          <cell r="E1769" t="str">
            <v>TALARA</v>
          </cell>
          <cell r="F1769">
            <v>125262</v>
          </cell>
        </row>
        <row r="1770">
          <cell r="A1770" t="str">
            <v>200701</v>
          </cell>
          <cell r="B1770" t="str">
            <v>20</v>
          </cell>
          <cell r="C1770" t="str">
            <v>07</v>
          </cell>
          <cell r="D1770" t="str">
            <v>01</v>
          </cell>
          <cell r="E1770" t="str">
            <v>PARIÑAS</v>
          </cell>
          <cell r="F1770">
            <v>87364</v>
          </cell>
        </row>
        <row r="1771">
          <cell r="A1771" t="str">
            <v>200702</v>
          </cell>
          <cell r="B1771" t="str">
            <v>20</v>
          </cell>
          <cell r="C1771" t="str">
            <v>07</v>
          </cell>
          <cell r="D1771" t="str">
            <v>02</v>
          </cell>
          <cell r="E1771" t="str">
            <v>EL ALTO</v>
          </cell>
          <cell r="F1771">
            <v>6603</v>
          </cell>
        </row>
        <row r="1772">
          <cell r="A1772" t="str">
            <v>200703</v>
          </cell>
          <cell r="B1772" t="str">
            <v>20</v>
          </cell>
          <cell r="C1772" t="str">
            <v>07</v>
          </cell>
          <cell r="D1772" t="str">
            <v>03</v>
          </cell>
          <cell r="E1772" t="str">
            <v>LA BREA</v>
          </cell>
          <cell r="F1772">
            <v>12059</v>
          </cell>
        </row>
        <row r="1773">
          <cell r="A1773" t="str">
            <v>200704</v>
          </cell>
          <cell r="B1773" t="str">
            <v>20</v>
          </cell>
          <cell r="C1773" t="str">
            <v>07</v>
          </cell>
          <cell r="D1773" t="str">
            <v>04</v>
          </cell>
          <cell r="E1773" t="str">
            <v>LOBITOS</v>
          </cell>
          <cell r="F1773">
            <v>964</v>
          </cell>
        </row>
        <row r="1774">
          <cell r="A1774" t="str">
            <v>200705</v>
          </cell>
          <cell r="B1774" t="str">
            <v>20</v>
          </cell>
          <cell r="C1774" t="str">
            <v>07</v>
          </cell>
          <cell r="D1774" t="str">
            <v>05</v>
          </cell>
          <cell r="E1774" t="str">
            <v>LOS ORGANOS</v>
          </cell>
          <cell r="F1774">
            <v>9221</v>
          </cell>
        </row>
        <row r="1775">
          <cell r="A1775" t="str">
            <v>200706</v>
          </cell>
          <cell r="B1775" t="str">
            <v>20</v>
          </cell>
          <cell r="C1775" t="str">
            <v>07</v>
          </cell>
          <cell r="D1775" t="str">
            <v>06</v>
          </cell>
          <cell r="E1775" t="str">
            <v>MANCORA</v>
          </cell>
          <cell r="F1775">
            <v>9051</v>
          </cell>
        </row>
        <row r="1776">
          <cell r="A1776" t="str">
            <v>200800</v>
          </cell>
          <cell r="B1776" t="str">
            <v>20</v>
          </cell>
          <cell r="C1776" t="str">
            <v>08</v>
          </cell>
          <cell r="D1776" t="str">
            <v>00</v>
          </cell>
          <cell r="E1776" t="str">
            <v>SECHURA</v>
          </cell>
          <cell r="F1776">
            <v>62967</v>
          </cell>
        </row>
        <row r="1777">
          <cell r="A1777" t="str">
            <v>200801</v>
          </cell>
          <cell r="B1777" t="str">
            <v>20</v>
          </cell>
          <cell r="C1777" t="str">
            <v>08</v>
          </cell>
          <cell r="D1777" t="str">
            <v>01</v>
          </cell>
          <cell r="E1777" t="str">
            <v>SECHURA</v>
          </cell>
          <cell r="F1777">
            <v>34112</v>
          </cell>
        </row>
        <row r="1778">
          <cell r="A1778" t="str">
            <v>200802</v>
          </cell>
          <cell r="B1778" t="str">
            <v>20</v>
          </cell>
          <cell r="C1778" t="str">
            <v>08</v>
          </cell>
          <cell r="D1778" t="str">
            <v>02</v>
          </cell>
          <cell r="E1778" t="str">
            <v>BELLAVISTA DE LA UNION</v>
          </cell>
          <cell r="F1778">
            <v>4152</v>
          </cell>
        </row>
        <row r="1779">
          <cell r="A1779" t="str">
            <v>200803</v>
          </cell>
          <cell r="B1779" t="str">
            <v>20</v>
          </cell>
          <cell r="C1779" t="str">
            <v>08</v>
          </cell>
          <cell r="D1779" t="str">
            <v>03</v>
          </cell>
          <cell r="E1779" t="str">
            <v>BERNAL</v>
          </cell>
          <cell r="F1779">
            <v>6109</v>
          </cell>
        </row>
        <row r="1780">
          <cell r="A1780" t="str">
            <v>200804</v>
          </cell>
          <cell r="B1780" t="str">
            <v>20</v>
          </cell>
          <cell r="C1780" t="str">
            <v>08</v>
          </cell>
          <cell r="D1780" t="str">
            <v>04</v>
          </cell>
          <cell r="E1780" t="str">
            <v>CRISTO NOS VALGA</v>
          </cell>
          <cell r="F1780">
            <v>3399</v>
          </cell>
        </row>
        <row r="1781">
          <cell r="A1781" t="str">
            <v>200805</v>
          </cell>
          <cell r="B1781" t="str">
            <v>20</v>
          </cell>
          <cell r="C1781" t="str">
            <v>08</v>
          </cell>
          <cell r="D1781" t="str">
            <v>05</v>
          </cell>
          <cell r="E1781" t="str">
            <v>VICE</v>
          </cell>
          <cell r="F1781">
            <v>12426</v>
          </cell>
        </row>
        <row r="1782">
          <cell r="A1782" t="str">
            <v>200806</v>
          </cell>
          <cell r="B1782" t="str">
            <v>20</v>
          </cell>
          <cell r="C1782" t="str">
            <v>08</v>
          </cell>
          <cell r="D1782" t="str">
            <v>06</v>
          </cell>
          <cell r="E1782" t="str">
            <v>RINCONADA LLICUAR</v>
          </cell>
          <cell r="F1782">
            <v>2769</v>
          </cell>
        </row>
        <row r="1783">
          <cell r="A1783" t="str">
            <v>210000</v>
          </cell>
          <cell r="B1783" t="str">
            <v>21</v>
          </cell>
          <cell r="C1783" t="str">
            <v>00</v>
          </cell>
          <cell r="D1783" t="str">
            <v>00</v>
          </cell>
          <cell r="E1783" t="str">
            <v>PUNO</v>
          </cell>
          <cell r="F1783">
            <v>1311190</v>
          </cell>
        </row>
        <row r="1784">
          <cell r="A1784" t="str">
            <v>210100</v>
          </cell>
          <cell r="B1784" t="str">
            <v>21</v>
          </cell>
          <cell r="C1784" t="str">
            <v>01</v>
          </cell>
          <cell r="D1784" t="str">
            <v>00</v>
          </cell>
          <cell r="E1784" t="str">
            <v>PUNO</v>
          </cell>
          <cell r="F1784">
            <v>232710</v>
          </cell>
        </row>
        <row r="1785">
          <cell r="A1785" t="str">
            <v>210101</v>
          </cell>
          <cell r="B1785" t="str">
            <v>21</v>
          </cell>
          <cell r="C1785" t="str">
            <v>01</v>
          </cell>
          <cell r="D1785" t="str">
            <v>01</v>
          </cell>
          <cell r="E1785" t="str">
            <v>PUNO</v>
          </cell>
          <cell r="F1785">
            <v>131373</v>
          </cell>
        </row>
        <row r="1786">
          <cell r="A1786" t="str">
            <v>210102</v>
          </cell>
          <cell r="B1786" t="str">
            <v>21</v>
          </cell>
          <cell r="C1786" t="str">
            <v>01</v>
          </cell>
          <cell r="D1786" t="str">
            <v>02</v>
          </cell>
          <cell r="E1786" t="str">
            <v>ACORA</v>
          </cell>
          <cell r="F1786">
            <v>29789</v>
          </cell>
        </row>
        <row r="1787">
          <cell r="A1787" t="str">
            <v>210103</v>
          </cell>
          <cell r="B1787" t="str">
            <v>21</v>
          </cell>
          <cell r="C1787" t="str">
            <v>01</v>
          </cell>
          <cell r="D1787" t="str">
            <v>03</v>
          </cell>
          <cell r="E1787" t="str">
            <v>AMANTANI</v>
          </cell>
          <cell r="F1787">
            <v>4427</v>
          </cell>
        </row>
        <row r="1788">
          <cell r="A1788" t="str">
            <v>210104</v>
          </cell>
          <cell r="B1788" t="str">
            <v>21</v>
          </cell>
          <cell r="C1788" t="str">
            <v>01</v>
          </cell>
          <cell r="D1788" t="str">
            <v>04</v>
          </cell>
          <cell r="E1788" t="str">
            <v>ATUNCOLLA</v>
          </cell>
          <cell r="F1788">
            <v>3966</v>
          </cell>
        </row>
        <row r="1789">
          <cell r="A1789" t="str">
            <v>210105</v>
          </cell>
          <cell r="B1789" t="str">
            <v>21</v>
          </cell>
          <cell r="C1789" t="str">
            <v>01</v>
          </cell>
          <cell r="D1789" t="str">
            <v>05</v>
          </cell>
          <cell r="E1789" t="str">
            <v>CAPACHICA</v>
          </cell>
          <cell r="F1789">
            <v>10420</v>
          </cell>
        </row>
        <row r="1790">
          <cell r="A1790" t="str">
            <v>210106</v>
          </cell>
          <cell r="B1790" t="str">
            <v>21</v>
          </cell>
          <cell r="C1790" t="str">
            <v>01</v>
          </cell>
          <cell r="D1790" t="str">
            <v>06</v>
          </cell>
          <cell r="E1790" t="str">
            <v>CHUCUITO</v>
          </cell>
          <cell r="F1790">
            <v>9539</v>
          </cell>
        </row>
        <row r="1791">
          <cell r="A1791" t="str">
            <v>210107</v>
          </cell>
          <cell r="B1791" t="str">
            <v>21</v>
          </cell>
          <cell r="C1791" t="str">
            <v>01</v>
          </cell>
          <cell r="D1791" t="str">
            <v>07</v>
          </cell>
          <cell r="E1791" t="str">
            <v>COATA</v>
          </cell>
          <cell r="F1791">
            <v>7299</v>
          </cell>
        </row>
        <row r="1792">
          <cell r="A1792" t="str">
            <v>210108</v>
          </cell>
          <cell r="B1792" t="str">
            <v>21</v>
          </cell>
          <cell r="C1792" t="str">
            <v>01</v>
          </cell>
          <cell r="D1792" t="str">
            <v>08</v>
          </cell>
          <cell r="E1792" t="str">
            <v>HUATA</v>
          </cell>
          <cell r="F1792">
            <v>3566</v>
          </cell>
        </row>
        <row r="1793">
          <cell r="A1793" t="str">
            <v>210109</v>
          </cell>
          <cell r="B1793" t="str">
            <v>21</v>
          </cell>
          <cell r="C1793" t="str">
            <v>01</v>
          </cell>
          <cell r="D1793" t="str">
            <v>09</v>
          </cell>
          <cell r="E1793" t="str">
            <v>MAÑAZO</v>
          </cell>
          <cell r="F1793">
            <v>5676</v>
          </cell>
        </row>
        <row r="1794">
          <cell r="A1794" t="str">
            <v>210110</v>
          </cell>
          <cell r="B1794" t="str">
            <v>21</v>
          </cell>
          <cell r="C1794" t="str">
            <v>01</v>
          </cell>
          <cell r="D1794" t="str">
            <v>10</v>
          </cell>
          <cell r="E1794" t="str">
            <v>PAUCARCOLLA</v>
          </cell>
          <cell r="F1794">
            <v>4651</v>
          </cell>
        </row>
        <row r="1795">
          <cell r="A1795" t="str">
            <v>210111</v>
          </cell>
          <cell r="B1795" t="str">
            <v>21</v>
          </cell>
          <cell r="C1795" t="str">
            <v>01</v>
          </cell>
          <cell r="D1795" t="str">
            <v>11</v>
          </cell>
          <cell r="E1795" t="str">
            <v>PICHACANI</v>
          </cell>
          <cell r="F1795">
            <v>6294</v>
          </cell>
        </row>
        <row r="1796">
          <cell r="A1796" t="str">
            <v>210112</v>
          </cell>
          <cell r="B1796" t="str">
            <v>21</v>
          </cell>
          <cell r="C1796" t="str">
            <v>01</v>
          </cell>
          <cell r="D1796" t="str">
            <v>12</v>
          </cell>
          <cell r="E1796" t="str">
            <v>PLATERIA</v>
          </cell>
          <cell r="F1796">
            <v>8996</v>
          </cell>
        </row>
        <row r="1797">
          <cell r="A1797" t="str">
            <v>210113</v>
          </cell>
          <cell r="B1797" t="str">
            <v>21</v>
          </cell>
          <cell r="C1797" t="str">
            <v>01</v>
          </cell>
          <cell r="D1797" t="str">
            <v>13</v>
          </cell>
          <cell r="E1797" t="str">
            <v>SAN ANTONIO</v>
          </cell>
          <cell r="F1797">
            <v>1727</v>
          </cell>
        </row>
        <row r="1798">
          <cell r="A1798" t="str">
            <v>210114</v>
          </cell>
          <cell r="B1798" t="str">
            <v>21</v>
          </cell>
          <cell r="C1798" t="str">
            <v>01</v>
          </cell>
          <cell r="D1798" t="str">
            <v>14</v>
          </cell>
          <cell r="E1798" t="str">
            <v>TIQUILLACA</v>
          </cell>
          <cell r="F1798">
            <v>1986</v>
          </cell>
        </row>
        <row r="1799">
          <cell r="A1799" t="str">
            <v>210115</v>
          </cell>
          <cell r="B1799" t="str">
            <v>21</v>
          </cell>
          <cell r="C1799" t="str">
            <v>01</v>
          </cell>
          <cell r="D1799" t="str">
            <v>15</v>
          </cell>
          <cell r="E1799" t="str">
            <v>VILQUE</v>
          </cell>
          <cell r="F1799">
            <v>3001</v>
          </cell>
        </row>
        <row r="1800">
          <cell r="A1800" t="str">
            <v>210200</v>
          </cell>
          <cell r="B1800" t="str">
            <v>21</v>
          </cell>
          <cell r="C1800" t="str">
            <v>02</v>
          </cell>
          <cell r="D1800" t="str">
            <v>00</v>
          </cell>
          <cell r="E1800" t="str">
            <v>AZANGARO</v>
          </cell>
          <cell r="F1800">
            <v>139810</v>
          </cell>
        </row>
        <row r="1801">
          <cell r="A1801" t="str">
            <v>210201</v>
          </cell>
          <cell r="B1801" t="str">
            <v>21</v>
          </cell>
          <cell r="C1801" t="str">
            <v>02</v>
          </cell>
          <cell r="D1801" t="str">
            <v>01</v>
          </cell>
          <cell r="E1801" t="str">
            <v>AZANGARO</v>
          </cell>
          <cell r="F1801">
            <v>30783</v>
          </cell>
        </row>
        <row r="1802">
          <cell r="A1802" t="str">
            <v>210202</v>
          </cell>
          <cell r="B1802" t="str">
            <v>21</v>
          </cell>
          <cell r="C1802" t="str">
            <v>02</v>
          </cell>
          <cell r="D1802" t="str">
            <v>02</v>
          </cell>
          <cell r="E1802" t="str">
            <v>ACHAYA</v>
          </cell>
          <cell r="F1802">
            <v>3968</v>
          </cell>
        </row>
        <row r="1803">
          <cell r="A1803" t="str">
            <v>210203</v>
          </cell>
          <cell r="B1803" t="str">
            <v>21</v>
          </cell>
          <cell r="C1803" t="str">
            <v>02</v>
          </cell>
          <cell r="D1803" t="str">
            <v>03</v>
          </cell>
          <cell r="E1803" t="str">
            <v>ARAPA</v>
          </cell>
          <cell r="F1803">
            <v>10344</v>
          </cell>
        </row>
        <row r="1804">
          <cell r="A1804" t="str">
            <v>210204</v>
          </cell>
          <cell r="B1804" t="str">
            <v>21</v>
          </cell>
          <cell r="C1804" t="str">
            <v>02</v>
          </cell>
          <cell r="D1804" t="str">
            <v>04</v>
          </cell>
          <cell r="E1804" t="str">
            <v>ASILLO</v>
          </cell>
          <cell r="F1804">
            <v>19494</v>
          </cell>
        </row>
        <row r="1805">
          <cell r="A1805" t="str">
            <v>210205</v>
          </cell>
          <cell r="B1805" t="str">
            <v>21</v>
          </cell>
          <cell r="C1805" t="str">
            <v>02</v>
          </cell>
          <cell r="D1805" t="str">
            <v>05</v>
          </cell>
          <cell r="E1805" t="str">
            <v>CAMINACA</v>
          </cell>
          <cell r="F1805">
            <v>3796</v>
          </cell>
        </row>
        <row r="1806">
          <cell r="A1806" t="str">
            <v>210206</v>
          </cell>
          <cell r="B1806" t="str">
            <v>21</v>
          </cell>
          <cell r="C1806" t="str">
            <v>02</v>
          </cell>
          <cell r="D1806" t="str">
            <v>06</v>
          </cell>
          <cell r="E1806" t="str">
            <v>CHUPA</v>
          </cell>
          <cell r="F1806">
            <v>10055</v>
          </cell>
        </row>
        <row r="1807">
          <cell r="A1807" t="str">
            <v>210207</v>
          </cell>
          <cell r="B1807" t="str">
            <v>21</v>
          </cell>
          <cell r="C1807" t="str">
            <v>02</v>
          </cell>
          <cell r="D1807" t="str">
            <v>07</v>
          </cell>
          <cell r="E1807" t="str">
            <v>JOSE DOMINGO CHOQUEHUANCA</v>
          </cell>
          <cell r="F1807">
            <v>5511</v>
          </cell>
        </row>
        <row r="1808">
          <cell r="A1808" t="str">
            <v>210208</v>
          </cell>
          <cell r="B1808" t="str">
            <v>21</v>
          </cell>
          <cell r="C1808" t="str">
            <v>02</v>
          </cell>
          <cell r="D1808" t="str">
            <v>08</v>
          </cell>
          <cell r="E1808" t="str">
            <v>MUÑANI</v>
          </cell>
          <cell r="F1808">
            <v>8042</v>
          </cell>
        </row>
        <row r="1809">
          <cell r="A1809" t="str">
            <v>210209</v>
          </cell>
          <cell r="B1809" t="str">
            <v>21</v>
          </cell>
          <cell r="C1809" t="str">
            <v>02</v>
          </cell>
          <cell r="D1809" t="str">
            <v>09</v>
          </cell>
          <cell r="E1809" t="str">
            <v>POTONI</v>
          </cell>
          <cell r="F1809">
            <v>6298</v>
          </cell>
        </row>
        <row r="1810">
          <cell r="A1810" t="str">
            <v>210210</v>
          </cell>
          <cell r="B1810" t="str">
            <v>21</v>
          </cell>
          <cell r="C1810" t="str">
            <v>02</v>
          </cell>
          <cell r="D1810" t="str">
            <v>10</v>
          </cell>
          <cell r="E1810" t="str">
            <v>SAMAN</v>
          </cell>
          <cell r="F1810">
            <v>13020</v>
          </cell>
        </row>
        <row r="1811">
          <cell r="A1811" t="str">
            <v>210211</v>
          </cell>
          <cell r="B1811" t="str">
            <v>21</v>
          </cell>
          <cell r="C1811" t="str">
            <v>02</v>
          </cell>
          <cell r="D1811" t="str">
            <v>11</v>
          </cell>
          <cell r="E1811" t="str">
            <v>SAN ANTON</v>
          </cell>
          <cell r="F1811">
            <v>7201</v>
          </cell>
        </row>
        <row r="1812">
          <cell r="A1812" t="str">
            <v>210212</v>
          </cell>
          <cell r="B1812" t="str">
            <v>21</v>
          </cell>
          <cell r="C1812" t="str">
            <v>02</v>
          </cell>
          <cell r="D1812" t="str">
            <v>12</v>
          </cell>
          <cell r="E1812" t="str">
            <v>SAN JOSE</v>
          </cell>
          <cell r="F1812">
            <v>7484</v>
          </cell>
        </row>
        <row r="1813">
          <cell r="A1813" t="str">
            <v>210213</v>
          </cell>
          <cell r="B1813" t="str">
            <v>21</v>
          </cell>
          <cell r="C1813" t="str">
            <v>02</v>
          </cell>
          <cell r="D1813" t="str">
            <v>13</v>
          </cell>
          <cell r="E1813" t="str">
            <v>SAN JUAN DE SALINAS</v>
          </cell>
          <cell r="F1813">
            <v>3963</v>
          </cell>
        </row>
        <row r="1814">
          <cell r="A1814" t="str">
            <v>210214</v>
          </cell>
          <cell r="B1814" t="str">
            <v>21</v>
          </cell>
          <cell r="C1814" t="str">
            <v>02</v>
          </cell>
          <cell r="D1814" t="str">
            <v>14</v>
          </cell>
          <cell r="E1814" t="str">
            <v>SANTIAGO DE PUPUJA</v>
          </cell>
          <cell r="F1814">
            <v>6723</v>
          </cell>
        </row>
        <row r="1815">
          <cell r="A1815" t="str">
            <v>210215</v>
          </cell>
          <cell r="B1815" t="str">
            <v>21</v>
          </cell>
          <cell r="C1815" t="str">
            <v>02</v>
          </cell>
          <cell r="D1815" t="str">
            <v>15</v>
          </cell>
          <cell r="E1815" t="str">
            <v>TIRAPATA</v>
          </cell>
          <cell r="F1815">
            <v>3128</v>
          </cell>
        </row>
        <row r="1816">
          <cell r="A1816" t="str">
            <v>210300</v>
          </cell>
          <cell r="B1816" t="str">
            <v>21</v>
          </cell>
          <cell r="C1816" t="str">
            <v>03</v>
          </cell>
          <cell r="D1816" t="str">
            <v>00</v>
          </cell>
          <cell r="E1816" t="str">
            <v>CARABAYA</v>
          </cell>
          <cell r="F1816">
            <v>71977</v>
          </cell>
        </row>
        <row r="1817">
          <cell r="A1817" t="str">
            <v>210301</v>
          </cell>
          <cell r="B1817" t="str">
            <v>21</v>
          </cell>
          <cell r="C1817" t="str">
            <v>03</v>
          </cell>
          <cell r="D1817" t="str">
            <v>01</v>
          </cell>
          <cell r="E1817" t="str">
            <v>MACUSANI</v>
          </cell>
          <cell r="F1817">
            <v>11515</v>
          </cell>
        </row>
        <row r="1818">
          <cell r="A1818" t="str">
            <v>210302</v>
          </cell>
          <cell r="B1818" t="str">
            <v>21</v>
          </cell>
          <cell r="C1818" t="str">
            <v>03</v>
          </cell>
          <cell r="D1818" t="str">
            <v>02</v>
          </cell>
          <cell r="E1818" t="str">
            <v>AJOYANI</v>
          </cell>
          <cell r="F1818">
            <v>2248</v>
          </cell>
        </row>
        <row r="1819">
          <cell r="A1819" t="str">
            <v>210303</v>
          </cell>
          <cell r="B1819" t="str">
            <v>21</v>
          </cell>
          <cell r="C1819" t="str">
            <v>03</v>
          </cell>
          <cell r="D1819" t="str">
            <v>03</v>
          </cell>
          <cell r="E1819" t="str">
            <v>AYAPATA</v>
          </cell>
          <cell r="F1819">
            <v>7335</v>
          </cell>
        </row>
        <row r="1820">
          <cell r="A1820" t="str">
            <v>210304</v>
          </cell>
          <cell r="B1820" t="str">
            <v>21</v>
          </cell>
          <cell r="C1820" t="str">
            <v>03</v>
          </cell>
          <cell r="D1820" t="str">
            <v>04</v>
          </cell>
          <cell r="E1820" t="str">
            <v>COASA</v>
          </cell>
          <cell r="F1820">
            <v>9486</v>
          </cell>
        </row>
        <row r="1821">
          <cell r="A1821" t="str">
            <v>210305</v>
          </cell>
          <cell r="B1821" t="str">
            <v>21</v>
          </cell>
          <cell r="C1821" t="str">
            <v>03</v>
          </cell>
          <cell r="D1821" t="str">
            <v>05</v>
          </cell>
          <cell r="E1821" t="str">
            <v>CORANI</v>
          </cell>
          <cell r="F1821">
            <v>3780</v>
          </cell>
        </row>
        <row r="1822">
          <cell r="A1822" t="str">
            <v>210306</v>
          </cell>
          <cell r="B1822" t="str">
            <v>21</v>
          </cell>
          <cell r="C1822" t="str">
            <v>03</v>
          </cell>
          <cell r="D1822" t="str">
            <v>06</v>
          </cell>
          <cell r="E1822" t="str">
            <v>CRUCERO</v>
          </cell>
          <cell r="F1822">
            <v>9331</v>
          </cell>
        </row>
        <row r="1823">
          <cell r="A1823" t="str">
            <v>210307</v>
          </cell>
          <cell r="B1823" t="str">
            <v>21</v>
          </cell>
          <cell r="C1823" t="str">
            <v>03</v>
          </cell>
          <cell r="D1823" t="str">
            <v>07</v>
          </cell>
          <cell r="E1823" t="str">
            <v>ITUATA</v>
          </cell>
          <cell r="F1823">
            <v>6343</v>
          </cell>
        </row>
        <row r="1824">
          <cell r="A1824" t="str">
            <v>210308</v>
          </cell>
          <cell r="B1824" t="str">
            <v>21</v>
          </cell>
          <cell r="C1824" t="str">
            <v>03</v>
          </cell>
          <cell r="D1824" t="str">
            <v>08</v>
          </cell>
          <cell r="E1824" t="str">
            <v>OLLACHEA</v>
          </cell>
          <cell r="F1824">
            <v>5531</v>
          </cell>
        </row>
        <row r="1825">
          <cell r="A1825" t="str">
            <v>210309</v>
          </cell>
          <cell r="B1825" t="str">
            <v>21</v>
          </cell>
          <cell r="C1825" t="str">
            <v>03</v>
          </cell>
          <cell r="D1825" t="str">
            <v>09</v>
          </cell>
          <cell r="E1825" t="str">
            <v>SAN GABAN</v>
          </cell>
          <cell r="F1825">
            <v>4451</v>
          </cell>
        </row>
        <row r="1826">
          <cell r="A1826" t="str">
            <v>210310</v>
          </cell>
          <cell r="B1826" t="str">
            <v>21</v>
          </cell>
          <cell r="C1826" t="str">
            <v>03</v>
          </cell>
          <cell r="D1826" t="str">
            <v>10</v>
          </cell>
          <cell r="E1826" t="str">
            <v>USICAYOS</v>
          </cell>
          <cell r="F1826">
            <v>11957</v>
          </cell>
        </row>
        <row r="1827">
          <cell r="A1827" t="str">
            <v>210400</v>
          </cell>
          <cell r="B1827" t="str">
            <v>21</v>
          </cell>
          <cell r="C1827" t="str">
            <v>04</v>
          </cell>
          <cell r="D1827" t="str">
            <v>00</v>
          </cell>
          <cell r="E1827" t="str">
            <v>CHUCUITO</v>
          </cell>
          <cell r="F1827">
            <v>116141</v>
          </cell>
        </row>
        <row r="1828">
          <cell r="A1828" t="str">
            <v>210401</v>
          </cell>
          <cell r="B1828" t="str">
            <v>21</v>
          </cell>
          <cell r="C1828" t="str">
            <v>04</v>
          </cell>
          <cell r="D1828" t="str">
            <v>01</v>
          </cell>
          <cell r="E1828" t="str">
            <v>JULI</v>
          </cell>
          <cell r="F1828">
            <v>26614</v>
          </cell>
        </row>
        <row r="1829">
          <cell r="A1829" t="str">
            <v>210402</v>
          </cell>
          <cell r="B1829" t="str">
            <v>21</v>
          </cell>
          <cell r="C1829" t="str">
            <v>04</v>
          </cell>
          <cell r="D1829" t="str">
            <v>02</v>
          </cell>
          <cell r="E1829" t="str">
            <v>DESAGUADERO</v>
          </cell>
          <cell r="F1829">
            <v>13796</v>
          </cell>
        </row>
        <row r="1830">
          <cell r="A1830" t="str">
            <v>210403</v>
          </cell>
          <cell r="B1830" t="str">
            <v>21</v>
          </cell>
          <cell r="C1830" t="str">
            <v>04</v>
          </cell>
          <cell r="D1830" t="str">
            <v>03</v>
          </cell>
          <cell r="E1830" t="str">
            <v>HUACULLANI</v>
          </cell>
          <cell r="F1830">
            <v>11949</v>
          </cell>
        </row>
        <row r="1831">
          <cell r="A1831" t="str">
            <v>210404</v>
          </cell>
          <cell r="B1831" t="str">
            <v>21</v>
          </cell>
          <cell r="C1831" t="str">
            <v>04</v>
          </cell>
          <cell r="D1831" t="str">
            <v>04</v>
          </cell>
          <cell r="E1831" t="str">
            <v>KELLUYO</v>
          </cell>
          <cell r="F1831">
            <v>15310</v>
          </cell>
        </row>
        <row r="1832">
          <cell r="A1832" t="str">
            <v>210405</v>
          </cell>
          <cell r="B1832" t="str">
            <v>21</v>
          </cell>
          <cell r="C1832" t="str">
            <v>04</v>
          </cell>
          <cell r="D1832" t="str">
            <v>05</v>
          </cell>
          <cell r="E1832" t="str">
            <v>PISACOMA</v>
          </cell>
          <cell r="F1832">
            <v>11738</v>
          </cell>
        </row>
        <row r="1833">
          <cell r="A1833" t="str">
            <v>210406</v>
          </cell>
          <cell r="B1833" t="str">
            <v>21</v>
          </cell>
          <cell r="C1833" t="str">
            <v>04</v>
          </cell>
          <cell r="D1833" t="str">
            <v>06</v>
          </cell>
          <cell r="E1833" t="str">
            <v>POMATA</v>
          </cell>
          <cell r="F1833">
            <v>17074</v>
          </cell>
        </row>
        <row r="1834">
          <cell r="A1834" t="str">
            <v>210407</v>
          </cell>
          <cell r="B1834" t="str">
            <v>21</v>
          </cell>
          <cell r="C1834" t="str">
            <v>04</v>
          </cell>
          <cell r="D1834" t="str">
            <v>07</v>
          </cell>
          <cell r="E1834" t="str">
            <v>ZEPITA</v>
          </cell>
          <cell r="F1834">
            <v>19660</v>
          </cell>
        </row>
        <row r="1835">
          <cell r="A1835" t="str">
            <v>210500</v>
          </cell>
          <cell r="B1835" t="str">
            <v>21</v>
          </cell>
          <cell r="C1835" t="str">
            <v>05</v>
          </cell>
          <cell r="D1835" t="str">
            <v>00</v>
          </cell>
          <cell r="E1835" t="str">
            <v>EL COLLAO</v>
          </cell>
          <cell r="F1835">
            <v>79042</v>
          </cell>
        </row>
        <row r="1836">
          <cell r="A1836" t="str">
            <v>210501</v>
          </cell>
          <cell r="B1836" t="str">
            <v>21</v>
          </cell>
          <cell r="C1836" t="str">
            <v>05</v>
          </cell>
          <cell r="D1836" t="str">
            <v>01</v>
          </cell>
          <cell r="E1836" t="str">
            <v>ILAVE</v>
          </cell>
          <cell r="F1836">
            <v>52013</v>
          </cell>
        </row>
        <row r="1837">
          <cell r="A1837" t="str">
            <v>210502</v>
          </cell>
          <cell r="B1837" t="str">
            <v>21</v>
          </cell>
          <cell r="C1837" t="str">
            <v>05</v>
          </cell>
          <cell r="D1837" t="str">
            <v>02</v>
          </cell>
          <cell r="E1837" t="str">
            <v>CAPAZO</v>
          </cell>
          <cell r="F1837">
            <v>1671</v>
          </cell>
        </row>
        <row r="1838">
          <cell r="A1838" t="str">
            <v>210503</v>
          </cell>
          <cell r="B1838" t="str">
            <v>21</v>
          </cell>
          <cell r="C1838" t="str">
            <v>05</v>
          </cell>
          <cell r="D1838" t="str">
            <v>03</v>
          </cell>
          <cell r="E1838" t="str">
            <v>PILCUYO</v>
          </cell>
          <cell r="F1838">
            <v>17218</v>
          </cell>
        </row>
        <row r="1839">
          <cell r="A1839" t="str">
            <v>210504</v>
          </cell>
          <cell r="B1839" t="str">
            <v>21</v>
          </cell>
          <cell r="C1839" t="str">
            <v>05</v>
          </cell>
          <cell r="D1839" t="str">
            <v>04</v>
          </cell>
          <cell r="E1839" t="str">
            <v>SANTA ROSA</v>
          </cell>
          <cell r="F1839">
            <v>4432</v>
          </cell>
        </row>
        <row r="1840">
          <cell r="A1840" t="str">
            <v>210505</v>
          </cell>
          <cell r="B1840" t="str">
            <v>21</v>
          </cell>
          <cell r="C1840" t="str">
            <v>05</v>
          </cell>
          <cell r="D1840" t="str">
            <v>05</v>
          </cell>
          <cell r="E1840" t="str">
            <v>CONDURIRI</v>
          </cell>
          <cell r="F1840">
            <v>3708</v>
          </cell>
        </row>
        <row r="1841">
          <cell r="A1841" t="str">
            <v>210600</v>
          </cell>
          <cell r="B1841" t="str">
            <v>21</v>
          </cell>
          <cell r="C1841" t="str">
            <v>06</v>
          </cell>
          <cell r="D1841" t="str">
            <v>00</v>
          </cell>
          <cell r="E1841" t="str">
            <v>HUANCANE</v>
          </cell>
          <cell r="F1841">
            <v>75664</v>
          </cell>
        </row>
        <row r="1842">
          <cell r="A1842" t="str">
            <v>210601</v>
          </cell>
          <cell r="B1842" t="str">
            <v>21</v>
          </cell>
          <cell r="C1842" t="str">
            <v>06</v>
          </cell>
          <cell r="D1842" t="str">
            <v>01</v>
          </cell>
          <cell r="E1842" t="str">
            <v>HUANCANE</v>
          </cell>
          <cell r="F1842">
            <v>23516</v>
          </cell>
        </row>
        <row r="1843">
          <cell r="A1843" t="str">
            <v>210602</v>
          </cell>
          <cell r="B1843" t="str">
            <v>21</v>
          </cell>
          <cell r="C1843" t="str">
            <v>06</v>
          </cell>
          <cell r="D1843" t="str">
            <v>02</v>
          </cell>
          <cell r="E1843" t="str">
            <v>COJATA</v>
          </cell>
          <cell r="F1843">
            <v>5091</v>
          </cell>
        </row>
        <row r="1844">
          <cell r="A1844" t="str">
            <v>210603</v>
          </cell>
          <cell r="B1844" t="str">
            <v>21</v>
          </cell>
          <cell r="C1844" t="str">
            <v>06</v>
          </cell>
          <cell r="D1844" t="str">
            <v>03</v>
          </cell>
          <cell r="E1844" t="str">
            <v>HUATASANI</v>
          </cell>
          <cell r="F1844">
            <v>3057</v>
          </cell>
        </row>
        <row r="1845">
          <cell r="A1845" t="str">
            <v>210604</v>
          </cell>
          <cell r="B1845" t="str">
            <v>21</v>
          </cell>
          <cell r="C1845" t="str">
            <v>06</v>
          </cell>
          <cell r="D1845" t="str">
            <v>04</v>
          </cell>
          <cell r="E1845" t="str">
            <v>INCHUPALLA</v>
          </cell>
          <cell r="F1845">
            <v>3892</v>
          </cell>
        </row>
        <row r="1846">
          <cell r="A1846" t="str">
            <v>210605</v>
          </cell>
          <cell r="B1846" t="str">
            <v>21</v>
          </cell>
          <cell r="C1846" t="str">
            <v>06</v>
          </cell>
          <cell r="D1846" t="str">
            <v>05</v>
          </cell>
          <cell r="E1846" t="str">
            <v>PUSI</v>
          </cell>
          <cell r="F1846">
            <v>7350</v>
          </cell>
        </row>
        <row r="1847">
          <cell r="A1847" t="str">
            <v>210606</v>
          </cell>
          <cell r="B1847" t="str">
            <v>21</v>
          </cell>
          <cell r="C1847" t="str">
            <v>06</v>
          </cell>
          <cell r="D1847" t="str">
            <v>06</v>
          </cell>
          <cell r="E1847" t="str">
            <v>ROSASPATA</v>
          </cell>
          <cell r="F1847">
            <v>6215</v>
          </cell>
        </row>
        <row r="1848">
          <cell r="A1848" t="str">
            <v>210607</v>
          </cell>
          <cell r="B1848" t="str">
            <v>21</v>
          </cell>
          <cell r="C1848" t="str">
            <v>06</v>
          </cell>
          <cell r="D1848" t="str">
            <v>07</v>
          </cell>
          <cell r="E1848" t="str">
            <v>TARACO</v>
          </cell>
          <cell r="F1848">
            <v>16894</v>
          </cell>
        </row>
        <row r="1849">
          <cell r="A1849" t="str">
            <v>210608</v>
          </cell>
          <cell r="B1849" t="str">
            <v>21</v>
          </cell>
          <cell r="C1849" t="str">
            <v>06</v>
          </cell>
          <cell r="D1849" t="str">
            <v>08</v>
          </cell>
          <cell r="E1849" t="str">
            <v>VILQUE CHICO</v>
          </cell>
          <cell r="F1849">
            <v>9649</v>
          </cell>
        </row>
        <row r="1850">
          <cell r="A1850" t="str">
            <v>210700</v>
          </cell>
          <cell r="B1850" t="str">
            <v>21</v>
          </cell>
          <cell r="C1850" t="str">
            <v>07</v>
          </cell>
          <cell r="D1850" t="str">
            <v>00</v>
          </cell>
          <cell r="E1850" t="str">
            <v>LAMPA</v>
          </cell>
          <cell r="F1850">
            <v>50383</v>
          </cell>
        </row>
        <row r="1851">
          <cell r="A1851" t="str">
            <v>210701</v>
          </cell>
          <cell r="B1851" t="str">
            <v>21</v>
          </cell>
          <cell r="C1851" t="str">
            <v>07</v>
          </cell>
          <cell r="D1851" t="str">
            <v>01</v>
          </cell>
          <cell r="E1851" t="str">
            <v>LAMPA</v>
          </cell>
          <cell r="F1851">
            <v>11273</v>
          </cell>
        </row>
        <row r="1852">
          <cell r="A1852" t="str">
            <v>210702</v>
          </cell>
          <cell r="B1852" t="str">
            <v>21</v>
          </cell>
          <cell r="C1852" t="str">
            <v>07</v>
          </cell>
          <cell r="D1852" t="str">
            <v>02</v>
          </cell>
          <cell r="E1852" t="str">
            <v>CABANILLA</v>
          </cell>
          <cell r="F1852">
            <v>7014</v>
          </cell>
        </row>
        <row r="1853">
          <cell r="A1853" t="str">
            <v>210703</v>
          </cell>
          <cell r="B1853" t="str">
            <v>21</v>
          </cell>
          <cell r="C1853" t="str">
            <v>07</v>
          </cell>
          <cell r="D1853" t="str">
            <v>03</v>
          </cell>
          <cell r="E1853" t="str">
            <v>CALAPUJA</v>
          </cell>
          <cell r="F1853">
            <v>2375</v>
          </cell>
        </row>
        <row r="1854">
          <cell r="A1854" t="str">
            <v>210704</v>
          </cell>
          <cell r="B1854" t="str">
            <v>21</v>
          </cell>
          <cell r="C1854" t="str">
            <v>07</v>
          </cell>
          <cell r="D1854" t="str">
            <v>04</v>
          </cell>
          <cell r="E1854" t="str">
            <v>NICASIO</v>
          </cell>
          <cell r="F1854">
            <v>2949</v>
          </cell>
        </row>
        <row r="1855">
          <cell r="A1855" t="str">
            <v>210705</v>
          </cell>
          <cell r="B1855" t="str">
            <v>21</v>
          </cell>
          <cell r="C1855" t="str">
            <v>07</v>
          </cell>
          <cell r="D1855" t="str">
            <v>05</v>
          </cell>
          <cell r="E1855" t="str">
            <v>OCUVIRI</v>
          </cell>
          <cell r="F1855">
            <v>2349</v>
          </cell>
        </row>
        <row r="1856">
          <cell r="A1856" t="str">
            <v>210706</v>
          </cell>
          <cell r="B1856" t="str">
            <v>21</v>
          </cell>
          <cell r="C1856" t="str">
            <v>07</v>
          </cell>
          <cell r="D1856" t="str">
            <v>06</v>
          </cell>
          <cell r="E1856" t="str">
            <v>PALCA</v>
          </cell>
          <cell r="F1856">
            <v>2017</v>
          </cell>
        </row>
        <row r="1857">
          <cell r="A1857" t="str">
            <v>210707</v>
          </cell>
          <cell r="B1857" t="str">
            <v>21</v>
          </cell>
          <cell r="C1857" t="str">
            <v>07</v>
          </cell>
          <cell r="D1857" t="str">
            <v>07</v>
          </cell>
          <cell r="E1857" t="str">
            <v>PARATIA</v>
          </cell>
          <cell r="F1857">
            <v>5937</v>
          </cell>
        </row>
        <row r="1858">
          <cell r="A1858" t="str">
            <v>210708</v>
          </cell>
          <cell r="B1858" t="str">
            <v>21</v>
          </cell>
          <cell r="C1858" t="str">
            <v>07</v>
          </cell>
          <cell r="D1858" t="str">
            <v>08</v>
          </cell>
          <cell r="E1858" t="str">
            <v>PUCARA</v>
          </cell>
          <cell r="F1858">
            <v>6937</v>
          </cell>
        </row>
        <row r="1859">
          <cell r="A1859" t="str">
            <v>210709</v>
          </cell>
          <cell r="B1859" t="str">
            <v>21</v>
          </cell>
          <cell r="C1859" t="str">
            <v>07</v>
          </cell>
          <cell r="D1859" t="str">
            <v>09</v>
          </cell>
          <cell r="E1859" t="str">
            <v>SANTA LUCIA</v>
          </cell>
          <cell r="F1859">
            <v>8409</v>
          </cell>
        </row>
        <row r="1860">
          <cell r="A1860" t="str">
            <v>210710</v>
          </cell>
          <cell r="B1860" t="str">
            <v>21</v>
          </cell>
          <cell r="C1860" t="str">
            <v>07</v>
          </cell>
          <cell r="D1860" t="str">
            <v>10</v>
          </cell>
          <cell r="E1860" t="str">
            <v>VILAVILA</v>
          </cell>
          <cell r="F1860">
            <v>1123</v>
          </cell>
        </row>
        <row r="1861">
          <cell r="A1861" t="str">
            <v>210800</v>
          </cell>
          <cell r="B1861" t="str">
            <v>21</v>
          </cell>
          <cell r="C1861" t="str">
            <v>08</v>
          </cell>
          <cell r="D1861" t="str">
            <v>00</v>
          </cell>
          <cell r="E1861" t="str">
            <v>MELGAR</v>
          </cell>
          <cell r="F1861">
            <v>89328</v>
          </cell>
        </row>
        <row r="1862">
          <cell r="A1862" t="str">
            <v>210801</v>
          </cell>
          <cell r="B1862" t="str">
            <v>21</v>
          </cell>
          <cell r="C1862" t="str">
            <v>08</v>
          </cell>
          <cell r="D1862" t="str">
            <v>01</v>
          </cell>
          <cell r="E1862" t="str">
            <v>AYAVIRI</v>
          </cell>
          <cell r="F1862">
            <v>26369</v>
          </cell>
        </row>
        <row r="1863">
          <cell r="A1863" t="str">
            <v>210802</v>
          </cell>
          <cell r="B1863" t="str">
            <v>21</v>
          </cell>
          <cell r="C1863" t="str">
            <v>08</v>
          </cell>
          <cell r="D1863" t="str">
            <v>02</v>
          </cell>
          <cell r="E1863" t="str">
            <v>ANTAUTA</v>
          </cell>
          <cell r="F1863">
            <v>7226</v>
          </cell>
        </row>
        <row r="1864">
          <cell r="A1864" t="str">
            <v>210803</v>
          </cell>
          <cell r="B1864" t="str">
            <v>21</v>
          </cell>
          <cell r="C1864" t="str">
            <v>08</v>
          </cell>
          <cell r="D1864" t="str">
            <v>03</v>
          </cell>
          <cell r="E1864" t="str">
            <v>CUPI</v>
          </cell>
          <cell r="F1864">
            <v>2762</v>
          </cell>
        </row>
        <row r="1865">
          <cell r="A1865" t="str">
            <v>210804</v>
          </cell>
          <cell r="B1865" t="str">
            <v>21</v>
          </cell>
          <cell r="C1865" t="str">
            <v>08</v>
          </cell>
          <cell r="D1865" t="str">
            <v>04</v>
          </cell>
          <cell r="E1865" t="str">
            <v>LLALLI</v>
          </cell>
          <cell r="F1865">
            <v>4565</v>
          </cell>
        </row>
        <row r="1866">
          <cell r="A1866" t="str">
            <v>210805</v>
          </cell>
          <cell r="B1866" t="str">
            <v>21</v>
          </cell>
          <cell r="C1866" t="str">
            <v>08</v>
          </cell>
          <cell r="D1866" t="str">
            <v>05</v>
          </cell>
          <cell r="E1866" t="str">
            <v>MACARI</v>
          </cell>
          <cell r="F1866">
            <v>9270</v>
          </cell>
        </row>
        <row r="1867">
          <cell r="A1867" t="str">
            <v>210806</v>
          </cell>
          <cell r="B1867" t="str">
            <v>21</v>
          </cell>
          <cell r="C1867" t="str">
            <v>08</v>
          </cell>
          <cell r="D1867" t="str">
            <v>06</v>
          </cell>
          <cell r="E1867" t="str">
            <v>NUÑOA</v>
          </cell>
          <cell r="F1867">
            <v>14361</v>
          </cell>
        </row>
        <row r="1868">
          <cell r="A1868" t="str">
            <v>210807</v>
          </cell>
          <cell r="B1868" t="str">
            <v>21</v>
          </cell>
          <cell r="C1868" t="str">
            <v>08</v>
          </cell>
          <cell r="D1868" t="str">
            <v>07</v>
          </cell>
          <cell r="E1868" t="str">
            <v>ORURILLO</v>
          </cell>
          <cell r="F1868">
            <v>12030</v>
          </cell>
        </row>
        <row r="1869">
          <cell r="A1869" t="str">
            <v>210808</v>
          </cell>
          <cell r="B1869" t="str">
            <v>21</v>
          </cell>
          <cell r="C1869" t="str">
            <v>08</v>
          </cell>
          <cell r="D1869" t="str">
            <v>08</v>
          </cell>
          <cell r="E1869" t="str">
            <v>SANTA ROSA</v>
          </cell>
          <cell r="F1869">
            <v>7856</v>
          </cell>
        </row>
        <row r="1870">
          <cell r="A1870" t="str">
            <v>210809</v>
          </cell>
          <cell r="B1870" t="str">
            <v>21</v>
          </cell>
          <cell r="C1870" t="str">
            <v>08</v>
          </cell>
          <cell r="D1870" t="str">
            <v>09</v>
          </cell>
          <cell r="E1870" t="str">
            <v>UMACHIRI</v>
          </cell>
          <cell r="F1870">
            <v>4889</v>
          </cell>
        </row>
        <row r="1871">
          <cell r="A1871" t="str">
            <v>210900</v>
          </cell>
          <cell r="B1871" t="str">
            <v>21</v>
          </cell>
          <cell r="C1871" t="str">
            <v>09</v>
          </cell>
          <cell r="D1871" t="str">
            <v>00</v>
          </cell>
          <cell r="E1871" t="str">
            <v>MOHO</v>
          </cell>
          <cell r="F1871">
            <v>28150</v>
          </cell>
        </row>
        <row r="1872">
          <cell r="A1872" t="str">
            <v>210901</v>
          </cell>
          <cell r="B1872" t="str">
            <v>21</v>
          </cell>
          <cell r="C1872" t="str">
            <v>09</v>
          </cell>
          <cell r="D1872" t="str">
            <v>01</v>
          </cell>
          <cell r="E1872" t="str">
            <v>MOHO</v>
          </cell>
          <cell r="F1872">
            <v>16818</v>
          </cell>
        </row>
        <row r="1873">
          <cell r="A1873" t="str">
            <v>210902</v>
          </cell>
          <cell r="B1873" t="str">
            <v>21</v>
          </cell>
          <cell r="C1873" t="str">
            <v>09</v>
          </cell>
          <cell r="D1873" t="str">
            <v>02</v>
          </cell>
          <cell r="E1873" t="str">
            <v>CONIMA</v>
          </cell>
          <cell r="F1873">
            <v>4166</v>
          </cell>
        </row>
        <row r="1874">
          <cell r="A1874" t="str">
            <v>210903</v>
          </cell>
          <cell r="B1874" t="str">
            <v>21</v>
          </cell>
          <cell r="C1874" t="str">
            <v>09</v>
          </cell>
          <cell r="D1874" t="str">
            <v>03</v>
          </cell>
          <cell r="E1874" t="str">
            <v>HUAYRAPATA</v>
          </cell>
          <cell r="F1874">
            <v>3956</v>
          </cell>
        </row>
        <row r="1875">
          <cell r="A1875" t="str">
            <v>210904</v>
          </cell>
          <cell r="B1875" t="str">
            <v>21</v>
          </cell>
          <cell r="C1875" t="str">
            <v>09</v>
          </cell>
          <cell r="D1875" t="str">
            <v>04</v>
          </cell>
          <cell r="E1875" t="str">
            <v>TILALI</v>
          </cell>
          <cell r="F1875">
            <v>3210</v>
          </cell>
        </row>
        <row r="1876">
          <cell r="A1876" t="str">
            <v>211000</v>
          </cell>
          <cell r="B1876" t="str">
            <v>21</v>
          </cell>
          <cell r="C1876" t="str">
            <v>10</v>
          </cell>
          <cell r="D1876" t="str">
            <v>00</v>
          </cell>
          <cell r="E1876" t="str">
            <v>SAN ANTONIO DE PUTINA</v>
          </cell>
          <cell r="F1876">
            <v>49494</v>
          </cell>
        </row>
        <row r="1877">
          <cell r="A1877" t="str">
            <v>211001</v>
          </cell>
          <cell r="B1877" t="str">
            <v>21</v>
          </cell>
          <cell r="C1877" t="str">
            <v>10</v>
          </cell>
          <cell r="D1877" t="str">
            <v>01</v>
          </cell>
          <cell r="E1877" t="str">
            <v>PUTINA</v>
          </cell>
          <cell r="F1877">
            <v>16919</v>
          </cell>
        </row>
        <row r="1878">
          <cell r="A1878" t="str">
            <v>211002</v>
          </cell>
          <cell r="B1878" t="str">
            <v>21</v>
          </cell>
          <cell r="C1878" t="str">
            <v>10</v>
          </cell>
          <cell r="D1878" t="str">
            <v>02</v>
          </cell>
          <cell r="E1878" t="str">
            <v>ANANEA</v>
          </cell>
          <cell r="F1878">
            <v>22146</v>
          </cell>
        </row>
        <row r="1879">
          <cell r="A1879" t="str">
            <v>211003</v>
          </cell>
          <cell r="B1879" t="str">
            <v>21</v>
          </cell>
          <cell r="C1879" t="str">
            <v>10</v>
          </cell>
          <cell r="D1879" t="str">
            <v>03</v>
          </cell>
          <cell r="E1879" t="str">
            <v>PEDRO VILCA APAZA</v>
          </cell>
          <cell r="F1879">
            <v>2702</v>
          </cell>
        </row>
        <row r="1880">
          <cell r="A1880" t="str">
            <v>211004</v>
          </cell>
          <cell r="B1880" t="str">
            <v>21</v>
          </cell>
          <cell r="C1880" t="str">
            <v>10</v>
          </cell>
          <cell r="D1880" t="str">
            <v>04</v>
          </cell>
          <cell r="E1880" t="str">
            <v>QUILCAPUNCU</v>
          </cell>
          <cell r="F1880">
            <v>6077</v>
          </cell>
        </row>
        <row r="1881">
          <cell r="A1881" t="str">
            <v>211005</v>
          </cell>
          <cell r="B1881" t="str">
            <v>21</v>
          </cell>
          <cell r="C1881" t="str">
            <v>10</v>
          </cell>
          <cell r="D1881" t="str">
            <v>05</v>
          </cell>
          <cell r="E1881" t="str">
            <v>SINA</v>
          </cell>
          <cell r="F1881">
            <v>1650</v>
          </cell>
        </row>
        <row r="1882">
          <cell r="A1882" t="str">
            <v>211100</v>
          </cell>
          <cell r="B1882" t="str">
            <v>21</v>
          </cell>
          <cell r="C1882" t="str">
            <v>11</v>
          </cell>
          <cell r="D1882" t="str">
            <v>00</v>
          </cell>
          <cell r="E1882" t="str">
            <v>SAN ROMAN</v>
          </cell>
          <cell r="F1882">
            <v>255914</v>
          </cell>
        </row>
        <row r="1883">
          <cell r="A1883" t="str">
            <v>211101</v>
          </cell>
          <cell r="B1883" t="str">
            <v>21</v>
          </cell>
          <cell r="C1883" t="str">
            <v>11</v>
          </cell>
          <cell r="D1883" t="str">
            <v>01</v>
          </cell>
          <cell r="E1883" t="str">
            <v>JULIACA</v>
          </cell>
          <cell r="F1883">
            <v>237393</v>
          </cell>
        </row>
        <row r="1884">
          <cell r="A1884" t="str">
            <v>211102</v>
          </cell>
          <cell r="B1884" t="str">
            <v>21</v>
          </cell>
          <cell r="C1884" t="str">
            <v>11</v>
          </cell>
          <cell r="D1884" t="str">
            <v>02</v>
          </cell>
          <cell r="E1884" t="str">
            <v>CABANA</v>
          </cell>
          <cell r="F1884">
            <v>4698</v>
          </cell>
        </row>
        <row r="1885">
          <cell r="A1885" t="str">
            <v>211103</v>
          </cell>
          <cell r="B1885" t="str">
            <v>21</v>
          </cell>
          <cell r="C1885" t="str">
            <v>11</v>
          </cell>
          <cell r="D1885" t="str">
            <v>03</v>
          </cell>
          <cell r="E1885" t="str">
            <v>CABANILLAS</v>
          </cell>
          <cell r="F1885">
            <v>5944</v>
          </cell>
        </row>
        <row r="1886">
          <cell r="A1886" t="str">
            <v>211104</v>
          </cell>
          <cell r="B1886" t="str">
            <v>21</v>
          </cell>
          <cell r="C1886" t="str">
            <v>11</v>
          </cell>
          <cell r="D1886" t="str">
            <v>04</v>
          </cell>
          <cell r="E1886" t="str">
            <v>CARACOTO</v>
          </cell>
          <cell r="F1886">
            <v>7879</v>
          </cell>
        </row>
        <row r="1887">
          <cell r="A1887" t="str">
            <v>211200</v>
          </cell>
          <cell r="B1887" t="str">
            <v>21</v>
          </cell>
          <cell r="C1887" t="str">
            <v>12</v>
          </cell>
          <cell r="D1887" t="str">
            <v>00</v>
          </cell>
          <cell r="E1887" t="str">
            <v>SANDIA</v>
          </cell>
          <cell r="F1887">
            <v>70119</v>
          </cell>
        </row>
        <row r="1888">
          <cell r="A1888" t="str">
            <v>211201</v>
          </cell>
          <cell r="B1888" t="str">
            <v>21</v>
          </cell>
          <cell r="C1888" t="str">
            <v>12</v>
          </cell>
          <cell r="D1888" t="str">
            <v>01</v>
          </cell>
          <cell r="E1888" t="str">
            <v>SANDIA</v>
          </cell>
          <cell r="F1888">
            <v>13158</v>
          </cell>
        </row>
        <row r="1889">
          <cell r="A1889" t="str">
            <v>211202</v>
          </cell>
          <cell r="B1889" t="str">
            <v>21</v>
          </cell>
          <cell r="C1889" t="str">
            <v>12</v>
          </cell>
          <cell r="D1889" t="str">
            <v>02</v>
          </cell>
          <cell r="E1889" t="str">
            <v>CUYOCUYO</v>
          </cell>
          <cell r="F1889">
            <v>8547</v>
          </cell>
        </row>
        <row r="1890">
          <cell r="A1890" t="str">
            <v>211203</v>
          </cell>
          <cell r="B1890" t="str">
            <v>21</v>
          </cell>
          <cell r="C1890" t="str">
            <v>12</v>
          </cell>
          <cell r="D1890" t="str">
            <v>03</v>
          </cell>
          <cell r="E1890" t="str">
            <v>LIMBANI</v>
          </cell>
          <cell r="F1890">
            <v>4843</v>
          </cell>
        </row>
        <row r="1891">
          <cell r="A1891" t="str">
            <v>211204</v>
          </cell>
          <cell r="B1891" t="str">
            <v>21</v>
          </cell>
          <cell r="C1891" t="str">
            <v>12</v>
          </cell>
          <cell r="D1891" t="str">
            <v>04</v>
          </cell>
          <cell r="E1891" t="str">
            <v>PATAMBUCO</v>
          </cell>
          <cell r="F1891">
            <v>4963</v>
          </cell>
        </row>
        <row r="1892">
          <cell r="A1892" t="str">
            <v>211205</v>
          </cell>
          <cell r="B1892" t="str">
            <v>21</v>
          </cell>
          <cell r="C1892" t="str">
            <v>12</v>
          </cell>
          <cell r="D1892" t="str">
            <v>05</v>
          </cell>
          <cell r="E1892" t="str">
            <v>PHARA</v>
          </cell>
          <cell r="F1892">
            <v>6953</v>
          </cell>
        </row>
        <row r="1893">
          <cell r="A1893" t="str">
            <v>211206</v>
          </cell>
          <cell r="B1893" t="str">
            <v>21</v>
          </cell>
          <cell r="C1893" t="str">
            <v>12</v>
          </cell>
          <cell r="D1893" t="str">
            <v>06</v>
          </cell>
          <cell r="E1893" t="str">
            <v>QUIACA</v>
          </cell>
          <cell r="F1893">
            <v>2566</v>
          </cell>
        </row>
        <row r="1894">
          <cell r="A1894" t="str">
            <v>211207</v>
          </cell>
          <cell r="B1894" t="str">
            <v>21</v>
          </cell>
          <cell r="C1894" t="str">
            <v>12</v>
          </cell>
          <cell r="D1894" t="str">
            <v>07</v>
          </cell>
          <cell r="E1894" t="str">
            <v>SAN JUAN DEL ORO</v>
          </cell>
          <cell r="F1894">
            <v>5777</v>
          </cell>
        </row>
        <row r="1895">
          <cell r="A1895" t="str">
            <v>211208</v>
          </cell>
          <cell r="B1895" t="str">
            <v>21</v>
          </cell>
          <cell r="C1895" t="str">
            <v>12</v>
          </cell>
          <cell r="D1895" t="str">
            <v>08</v>
          </cell>
          <cell r="E1895" t="str">
            <v>YANAHUAYA</v>
          </cell>
          <cell r="F1895">
            <v>3767</v>
          </cell>
        </row>
        <row r="1896">
          <cell r="A1896" t="str">
            <v>211209</v>
          </cell>
          <cell r="B1896" t="str">
            <v>21</v>
          </cell>
          <cell r="C1896" t="str">
            <v>12</v>
          </cell>
          <cell r="D1896" t="str">
            <v>09</v>
          </cell>
          <cell r="E1896" t="str">
            <v>ALTO INAMBARI</v>
          </cell>
          <cell r="F1896">
            <v>9902</v>
          </cell>
        </row>
        <row r="1897">
          <cell r="A1897" t="str">
            <v>211210</v>
          </cell>
          <cell r="B1897" t="str">
            <v>21</v>
          </cell>
          <cell r="C1897" t="str">
            <v>12</v>
          </cell>
          <cell r="D1897" t="str">
            <v>10</v>
          </cell>
          <cell r="E1897" t="str">
            <v>SAN PEDRO DE PUTINA PUNCO</v>
          </cell>
          <cell r="F1897">
            <v>9643</v>
          </cell>
        </row>
        <row r="1898">
          <cell r="A1898" t="str">
            <v>211300</v>
          </cell>
          <cell r="B1898" t="str">
            <v>21</v>
          </cell>
          <cell r="C1898" t="str">
            <v>13</v>
          </cell>
          <cell r="D1898" t="str">
            <v>00</v>
          </cell>
          <cell r="E1898" t="str">
            <v>YUNGUYO</v>
          </cell>
          <cell r="F1898">
            <v>52458</v>
          </cell>
        </row>
        <row r="1899">
          <cell r="A1899" t="str">
            <v>211301</v>
          </cell>
          <cell r="B1899" t="str">
            <v>21</v>
          </cell>
          <cell r="C1899" t="str">
            <v>13</v>
          </cell>
          <cell r="D1899" t="str">
            <v>01</v>
          </cell>
          <cell r="E1899" t="str">
            <v>YUNGUYO</v>
          </cell>
          <cell r="F1899">
            <v>32788</v>
          </cell>
        </row>
        <row r="1900">
          <cell r="A1900" t="str">
            <v>211302</v>
          </cell>
          <cell r="B1900" t="str">
            <v>21</v>
          </cell>
          <cell r="C1900" t="str">
            <v>13</v>
          </cell>
          <cell r="D1900" t="str">
            <v>02</v>
          </cell>
          <cell r="E1900" t="str">
            <v>ANAPIA</v>
          </cell>
          <cell r="F1900">
            <v>2775</v>
          </cell>
        </row>
        <row r="1901">
          <cell r="A1901" t="str">
            <v>211303</v>
          </cell>
          <cell r="B1901" t="str">
            <v>21</v>
          </cell>
          <cell r="C1901" t="str">
            <v>13</v>
          </cell>
          <cell r="D1901" t="str">
            <v>03</v>
          </cell>
          <cell r="E1901" t="str">
            <v>COPANI</v>
          </cell>
          <cell r="F1901">
            <v>6663</v>
          </cell>
        </row>
        <row r="1902">
          <cell r="A1902" t="str">
            <v>211304</v>
          </cell>
          <cell r="B1902" t="str">
            <v>21</v>
          </cell>
          <cell r="C1902" t="str">
            <v>13</v>
          </cell>
          <cell r="D1902" t="str">
            <v>04</v>
          </cell>
          <cell r="E1902" t="str">
            <v>CUTURAPI</v>
          </cell>
          <cell r="F1902">
            <v>1951</v>
          </cell>
        </row>
        <row r="1903">
          <cell r="A1903" t="str">
            <v>211305</v>
          </cell>
          <cell r="B1903" t="str">
            <v>21</v>
          </cell>
          <cell r="C1903" t="str">
            <v>13</v>
          </cell>
          <cell r="D1903" t="str">
            <v>05</v>
          </cell>
          <cell r="E1903" t="str">
            <v>OLLARAYA</v>
          </cell>
          <cell r="F1903">
            <v>4102</v>
          </cell>
        </row>
        <row r="1904">
          <cell r="A1904" t="str">
            <v>211306</v>
          </cell>
          <cell r="B1904" t="str">
            <v>21</v>
          </cell>
          <cell r="C1904" t="str">
            <v>13</v>
          </cell>
          <cell r="D1904" t="str">
            <v>06</v>
          </cell>
          <cell r="E1904" t="str">
            <v>TINICACHI</v>
          </cell>
          <cell r="F1904">
            <v>869</v>
          </cell>
        </row>
        <row r="1905">
          <cell r="A1905" t="str">
            <v>211307</v>
          </cell>
          <cell r="B1905" t="str">
            <v>21</v>
          </cell>
          <cell r="C1905" t="str">
            <v>13</v>
          </cell>
          <cell r="D1905" t="str">
            <v>07</v>
          </cell>
          <cell r="E1905" t="str">
            <v>UNICACHI</v>
          </cell>
          <cell r="F1905">
            <v>3310</v>
          </cell>
        </row>
        <row r="1906">
          <cell r="A1906" t="str">
            <v>220000</v>
          </cell>
          <cell r="B1906" t="str">
            <v>22</v>
          </cell>
          <cell r="C1906" t="str">
            <v>00</v>
          </cell>
          <cell r="D1906" t="str">
            <v>00</v>
          </cell>
          <cell r="E1906" t="str">
            <v>SAN MARTIN</v>
          </cell>
          <cell r="F1906">
            <v>712487</v>
          </cell>
        </row>
        <row r="1907">
          <cell r="A1907" t="str">
            <v>220100</v>
          </cell>
          <cell r="B1907" t="str">
            <v>22</v>
          </cell>
          <cell r="C1907" t="str">
            <v>01</v>
          </cell>
          <cell r="D1907" t="str">
            <v>00</v>
          </cell>
          <cell r="E1907" t="str">
            <v>MOYOBAMBA</v>
          </cell>
          <cell r="F1907">
            <v>114321</v>
          </cell>
        </row>
        <row r="1908">
          <cell r="A1908" t="str">
            <v>220101</v>
          </cell>
          <cell r="B1908" t="str">
            <v>22</v>
          </cell>
          <cell r="C1908" t="str">
            <v>01</v>
          </cell>
          <cell r="D1908" t="str">
            <v>01</v>
          </cell>
          <cell r="E1908" t="str">
            <v>MOYOBAMBA</v>
          </cell>
          <cell r="F1908">
            <v>64561</v>
          </cell>
        </row>
        <row r="1909">
          <cell r="A1909" t="str">
            <v>220102</v>
          </cell>
          <cell r="B1909" t="str">
            <v>22</v>
          </cell>
          <cell r="C1909" t="str">
            <v>01</v>
          </cell>
          <cell r="D1909" t="str">
            <v>02</v>
          </cell>
          <cell r="E1909" t="str">
            <v>CALZADA</v>
          </cell>
          <cell r="F1909">
            <v>4670</v>
          </cell>
        </row>
        <row r="1910">
          <cell r="A1910" t="str">
            <v>220103</v>
          </cell>
          <cell r="B1910" t="str">
            <v>22</v>
          </cell>
          <cell r="C1910" t="str">
            <v>01</v>
          </cell>
          <cell r="D1910" t="str">
            <v>03</v>
          </cell>
          <cell r="E1910" t="str">
            <v>HABANA</v>
          </cell>
          <cell r="F1910">
            <v>1755</v>
          </cell>
        </row>
        <row r="1911">
          <cell r="A1911" t="str">
            <v>220104</v>
          </cell>
          <cell r="B1911" t="str">
            <v>22</v>
          </cell>
          <cell r="C1911" t="str">
            <v>01</v>
          </cell>
          <cell r="D1911" t="str">
            <v>04</v>
          </cell>
          <cell r="E1911" t="str">
            <v>JEPELACIO</v>
          </cell>
          <cell r="F1911">
            <v>17752</v>
          </cell>
        </row>
        <row r="1912">
          <cell r="A1912" t="str">
            <v>220105</v>
          </cell>
          <cell r="B1912" t="str">
            <v>22</v>
          </cell>
          <cell r="C1912" t="str">
            <v>01</v>
          </cell>
          <cell r="D1912" t="str">
            <v>05</v>
          </cell>
          <cell r="E1912" t="str">
            <v>SORITOR</v>
          </cell>
          <cell r="F1912">
            <v>22439</v>
          </cell>
        </row>
        <row r="1913">
          <cell r="A1913" t="str">
            <v>220106</v>
          </cell>
          <cell r="B1913" t="str">
            <v>22</v>
          </cell>
          <cell r="C1913" t="str">
            <v>01</v>
          </cell>
          <cell r="D1913" t="str">
            <v>06</v>
          </cell>
          <cell r="E1913" t="str">
            <v>YANTALO</v>
          </cell>
          <cell r="F1913">
            <v>3144</v>
          </cell>
        </row>
        <row r="1914">
          <cell r="A1914" t="str">
            <v>220200</v>
          </cell>
          <cell r="B1914" t="str">
            <v>22</v>
          </cell>
          <cell r="C1914" t="str">
            <v>02</v>
          </cell>
          <cell r="D1914" t="str">
            <v>00</v>
          </cell>
          <cell r="E1914" t="str">
            <v>BELLAVISTA</v>
          </cell>
          <cell r="F1914">
            <v>49639</v>
          </cell>
        </row>
        <row r="1915">
          <cell r="A1915" t="str">
            <v>220201</v>
          </cell>
          <cell r="B1915" t="str">
            <v>22</v>
          </cell>
          <cell r="C1915" t="str">
            <v>02</v>
          </cell>
          <cell r="D1915" t="str">
            <v>01</v>
          </cell>
          <cell r="E1915" t="str">
            <v>BELLAVISTA</v>
          </cell>
          <cell r="F1915">
            <v>14219</v>
          </cell>
        </row>
        <row r="1916">
          <cell r="A1916" t="str">
            <v>220202</v>
          </cell>
          <cell r="B1916" t="str">
            <v>22</v>
          </cell>
          <cell r="C1916" t="str">
            <v>02</v>
          </cell>
          <cell r="D1916" t="str">
            <v>02</v>
          </cell>
          <cell r="E1916" t="str">
            <v>ALTO BIAVO</v>
          </cell>
          <cell r="F1916">
            <v>5825</v>
          </cell>
        </row>
        <row r="1917">
          <cell r="A1917" t="str">
            <v>220203</v>
          </cell>
          <cell r="B1917" t="str">
            <v>22</v>
          </cell>
          <cell r="C1917" t="str">
            <v>02</v>
          </cell>
          <cell r="D1917" t="str">
            <v>03</v>
          </cell>
          <cell r="E1917" t="str">
            <v>BAJO BIAVO</v>
          </cell>
          <cell r="F1917">
            <v>10030</v>
          </cell>
        </row>
        <row r="1918">
          <cell r="A1918" t="str">
            <v>220204</v>
          </cell>
          <cell r="B1918" t="str">
            <v>22</v>
          </cell>
          <cell r="C1918" t="str">
            <v>02</v>
          </cell>
          <cell r="D1918" t="str">
            <v>04</v>
          </cell>
          <cell r="E1918" t="str">
            <v>HUALLAGA</v>
          </cell>
          <cell r="F1918">
            <v>3116</v>
          </cell>
        </row>
        <row r="1919">
          <cell r="A1919" t="str">
            <v>220205</v>
          </cell>
          <cell r="B1919" t="str">
            <v>22</v>
          </cell>
          <cell r="C1919" t="str">
            <v>02</v>
          </cell>
          <cell r="D1919" t="str">
            <v>05</v>
          </cell>
          <cell r="E1919" t="str">
            <v>SAN PABLO</v>
          </cell>
          <cell r="F1919">
            <v>9911</v>
          </cell>
        </row>
        <row r="1920">
          <cell r="A1920" t="str">
            <v>220206</v>
          </cell>
          <cell r="B1920" t="str">
            <v>22</v>
          </cell>
          <cell r="C1920" t="str">
            <v>02</v>
          </cell>
          <cell r="D1920" t="str">
            <v>06</v>
          </cell>
          <cell r="E1920" t="str">
            <v>SAN RAFAEL</v>
          </cell>
          <cell r="F1920">
            <v>6538</v>
          </cell>
        </row>
        <row r="1921">
          <cell r="A1921" t="str">
            <v>220300</v>
          </cell>
          <cell r="B1921" t="str">
            <v>22</v>
          </cell>
          <cell r="C1921" t="str">
            <v>03</v>
          </cell>
          <cell r="D1921" t="str">
            <v>00</v>
          </cell>
          <cell r="E1921" t="str">
            <v>EL DORADO</v>
          </cell>
          <cell r="F1921">
            <v>33510</v>
          </cell>
        </row>
        <row r="1922">
          <cell r="A1922" t="str">
            <v>220301</v>
          </cell>
          <cell r="B1922" t="str">
            <v>22</v>
          </cell>
          <cell r="C1922" t="str">
            <v>03</v>
          </cell>
          <cell r="D1922" t="str">
            <v>01</v>
          </cell>
          <cell r="E1922" t="str">
            <v>SAN JOSE DE SISA</v>
          </cell>
          <cell r="F1922">
            <v>12032</v>
          </cell>
        </row>
        <row r="1923">
          <cell r="A1923" t="str">
            <v>220302</v>
          </cell>
          <cell r="B1923" t="str">
            <v>22</v>
          </cell>
          <cell r="C1923" t="str">
            <v>03</v>
          </cell>
          <cell r="D1923" t="str">
            <v>02</v>
          </cell>
          <cell r="E1923" t="str">
            <v>AGUA BLANCA</v>
          </cell>
          <cell r="F1923">
            <v>2551</v>
          </cell>
        </row>
        <row r="1924">
          <cell r="A1924" t="str">
            <v>220303</v>
          </cell>
          <cell r="B1924" t="str">
            <v>22</v>
          </cell>
          <cell r="C1924" t="str">
            <v>03</v>
          </cell>
          <cell r="D1924" t="str">
            <v>03</v>
          </cell>
          <cell r="E1924" t="str">
            <v>SAN MARTIN</v>
          </cell>
          <cell r="F1924">
            <v>9363</v>
          </cell>
        </row>
        <row r="1925">
          <cell r="A1925" t="str">
            <v>220304</v>
          </cell>
          <cell r="B1925" t="str">
            <v>22</v>
          </cell>
          <cell r="C1925" t="str">
            <v>03</v>
          </cell>
          <cell r="D1925" t="str">
            <v>04</v>
          </cell>
          <cell r="E1925" t="str">
            <v>SANTA ROSA</v>
          </cell>
          <cell r="F1925">
            <v>6757</v>
          </cell>
        </row>
        <row r="1926">
          <cell r="A1926" t="str">
            <v>220305</v>
          </cell>
          <cell r="B1926" t="str">
            <v>22</v>
          </cell>
          <cell r="C1926" t="str">
            <v>03</v>
          </cell>
          <cell r="D1926" t="str">
            <v>05</v>
          </cell>
          <cell r="E1926" t="str">
            <v>SHATOJA</v>
          </cell>
          <cell r="F1926">
            <v>2807</v>
          </cell>
        </row>
        <row r="1927">
          <cell r="A1927" t="str">
            <v>220400</v>
          </cell>
          <cell r="B1927" t="str">
            <v>22</v>
          </cell>
          <cell r="C1927" t="str">
            <v>04</v>
          </cell>
          <cell r="D1927" t="str">
            <v>00</v>
          </cell>
          <cell r="E1927" t="str">
            <v>HUALLAGA</v>
          </cell>
          <cell r="F1927">
            <v>22838</v>
          </cell>
        </row>
        <row r="1928">
          <cell r="A1928" t="str">
            <v>220401</v>
          </cell>
          <cell r="B1928" t="str">
            <v>22</v>
          </cell>
          <cell r="C1928" t="str">
            <v>04</v>
          </cell>
          <cell r="D1928" t="str">
            <v>01</v>
          </cell>
          <cell r="E1928" t="str">
            <v>SAPOSOA</v>
          </cell>
          <cell r="F1928">
            <v>10866</v>
          </cell>
        </row>
        <row r="1929">
          <cell r="A1929" t="str">
            <v>220402</v>
          </cell>
          <cell r="B1929" t="str">
            <v>22</v>
          </cell>
          <cell r="C1929" t="str">
            <v>04</v>
          </cell>
          <cell r="D1929" t="str">
            <v>02</v>
          </cell>
          <cell r="E1929" t="str">
            <v>ALTO SAPOSOA</v>
          </cell>
          <cell r="F1929">
            <v>2281</v>
          </cell>
        </row>
        <row r="1930">
          <cell r="A1930" t="str">
            <v>220403</v>
          </cell>
          <cell r="B1930" t="str">
            <v>22</v>
          </cell>
          <cell r="C1930" t="str">
            <v>04</v>
          </cell>
          <cell r="D1930" t="str">
            <v>03</v>
          </cell>
          <cell r="E1930" t="str">
            <v>EL ESLABON</v>
          </cell>
          <cell r="F1930">
            <v>1818</v>
          </cell>
        </row>
        <row r="1931">
          <cell r="A1931" t="str">
            <v>220404</v>
          </cell>
          <cell r="B1931" t="str">
            <v>22</v>
          </cell>
          <cell r="C1931" t="str">
            <v>04</v>
          </cell>
          <cell r="D1931" t="str">
            <v>04</v>
          </cell>
          <cell r="E1931" t="str">
            <v>PISCOYACU</v>
          </cell>
          <cell r="F1931">
            <v>3941</v>
          </cell>
        </row>
        <row r="1932">
          <cell r="A1932" t="str">
            <v>220405</v>
          </cell>
          <cell r="B1932" t="str">
            <v>22</v>
          </cell>
          <cell r="C1932" t="str">
            <v>04</v>
          </cell>
          <cell r="D1932" t="str">
            <v>05</v>
          </cell>
          <cell r="E1932" t="str">
            <v>SACANCHE</v>
          </cell>
          <cell r="F1932">
            <v>3071</v>
          </cell>
        </row>
        <row r="1933">
          <cell r="A1933" t="str">
            <v>220406</v>
          </cell>
          <cell r="B1933" t="str">
            <v>22</v>
          </cell>
          <cell r="C1933" t="str">
            <v>04</v>
          </cell>
          <cell r="D1933" t="str">
            <v>06</v>
          </cell>
          <cell r="E1933" t="str">
            <v>TINGO DE SAPOSOA</v>
          </cell>
          <cell r="F1933">
            <v>861</v>
          </cell>
        </row>
        <row r="1934">
          <cell r="A1934" t="str">
            <v>220500</v>
          </cell>
          <cell r="B1934" t="str">
            <v>22</v>
          </cell>
          <cell r="C1934" t="str">
            <v>05</v>
          </cell>
          <cell r="D1934" t="str">
            <v>00</v>
          </cell>
          <cell r="E1934" t="str">
            <v>LAMAS</v>
          </cell>
          <cell r="F1934">
            <v>78268</v>
          </cell>
        </row>
        <row r="1935">
          <cell r="A1935" t="str">
            <v>220501</v>
          </cell>
          <cell r="B1935" t="str">
            <v>22</v>
          </cell>
          <cell r="C1935" t="str">
            <v>05</v>
          </cell>
          <cell r="D1935" t="str">
            <v>01</v>
          </cell>
          <cell r="E1935" t="str">
            <v>LAMAS</v>
          </cell>
          <cell r="F1935">
            <v>14553</v>
          </cell>
        </row>
        <row r="1936">
          <cell r="A1936" t="str">
            <v>220502</v>
          </cell>
          <cell r="B1936" t="str">
            <v>22</v>
          </cell>
          <cell r="C1936" t="str">
            <v>05</v>
          </cell>
          <cell r="D1936" t="str">
            <v>02</v>
          </cell>
          <cell r="E1936" t="str">
            <v>ALONSO DE ALVARADO</v>
          </cell>
          <cell r="F1936">
            <v>12857</v>
          </cell>
        </row>
        <row r="1937">
          <cell r="A1937" t="str">
            <v>220503</v>
          </cell>
          <cell r="B1937" t="str">
            <v>22</v>
          </cell>
          <cell r="C1937" t="str">
            <v>05</v>
          </cell>
          <cell r="D1937" t="str">
            <v>03</v>
          </cell>
          <cell r="E1937" t="str">
            <v>BARRANQUITA</v>
          </cell>
          <cell r="F1937">
            <v>6497</v>
          </cell>
        </row>
        <row r="1938">
          <cell r="A1938" t="str">
            <v>220504</v>
          </cell>
          <cell r="B1938" t="str">
            <v>22</v>
          </cell>
          <cell r="C1938" t="str">
            <v>05</v>
          </cell>
          <cell r="D1938" t="str">
            <v>04</v>
          </cell>
          <cell r="E1938" t="str">
            <v>CAYNARACHI</v>
          </cell>
          <cell r="F1938">
            <v>6886</v>
          </cell>
        </row>
        <row r="1939">
          <cell r="A1939" t="str">
            <v>220505</v>
          </cell>
          <cell r="B1939" t="str">
            <v>22</v>
          </cell>
          <cell r="C1939" t="str">
            <v>05</v>
          </cell>
          <cell r="D1939" t="str">
            <v>05</v>
          </cell>
          <cell r="E1939" t="str">
            <v>CUÑUMBUQUI</v>
          </cell>
          <cell r="F1939">
            <v>3928</v>
          </cell>
        </row>
        <row r="1940">
          <cell r="A1940" t="str">
            <v>220506</v>
          </cell>
          <cell r="B1940" t="str">
            <v>22</v>
          </cell>
          <cell r="C1940" t="str">
            <v>05</v>
          </cell>
          <cell r="D1940" t="str">
            <v>06</v>
          </cell>
          <cell r="E1940" t="str">
            <v>PINTO RECODO</v>
          </cell>
          <cell r="F1940">
            <v>9299</v>
          </cell>
        </row>
        <row r="1941">
          <cell r="A1941" t="str">
            <v>220507</v>
          </cell>
          <cell r="B1941" t="str">
            <v>22</v>
          </cell>
          <cell r="C1941" t="str">
            <v>05</v>
          </cell>
          <cell r="D1941" t="str">
            <v>07</v>
          </cell>
          <cell r="E1941" t="str">
            <v>RUMISAPA</v>
          </cell>
          <cell r="F1941">
            <v>2401</v>
          </cell>
        </row>
        <row r="1942">
          <cell r="A1942" t="str">
            <v>220508</v>
          </cell>
          <cell r="B1942" t="str">
            <v>22</v>
          </cell>
          <cell r="C1942" t="str">
            <v>05</v>
          </cell>
          <cell r="D1942" t="str">
            <v>08</v>
          </cell>
          <cell r="E1942" t="str">
            <v>SAN ROQUE DE CUMBAZA</v>
          </cell>
          <cell r="F1942">
            <v>1391</v>
          </cell>
        </row>
        <row r="1943">
          <cell r="A1943" t="str">
            <v>220509</v>
          </cell>
          <cell r="B1943" t="str">
            <v>22</v>
          </cell>
          <cell r="C1943" t="str">
            <v>05</v>
          </cell>
          <cell r="D1943" t="str">
            <v>09</v>
          </cell>
          <cell r="E1943" t="str">
            <v>SHANAO</v>
          </cell>
          <cell r="F1943">
            <v>2322</v>
          </cell>
        </row>
        <row r="1944">
          <cell r="A1944" t="str">
            <v>220510</v>
          </cell>
          <cell r="B1944" t="str">
            <v>22</v>
          </cell>
          <cell r="C1944" t="str">
            <v>05</v>
          </cell>
          <cell r="D1944" t="str">
            <v>10</v>
          </cell>
          <cell r="E1944" t="str">
            <v>TABALOSOS</v>
          </cell>
          <cell r="F1944">
            <v>13002</v>
          </cell>
        </row>
        <row r="1945">
          <cell r="A1945" t="str">
            <v>220511</v>
          </cell>
          <cell r="B1945" t="str">
            <v>22</v>
          </cell>
          <cell r="C1945" t="str">
            <v>05</v>
          </cell>
          <cell r="D1945" t="str">
            <v>11</v>
          </cell>
          <cell r="E1945" t="str">
            <v>ZAPATERO</v>
          </cell>
          <cell r="F1945">
            <v>5132</v>
          </cell>
        </row>
        <row r="1946">
          <cell r="A1946" t="str">
            <v>220600</v>
          </cell>
          <cell r="B1946" t="str">
            <v>22</v>
          </cell>
          <cell r="C1946" t="str">
            <v>06</v>
          </cell>
          <cell r="D1946" t="str">
            <v>00</v>
          </cell>
          <cell r="E1946" t="str">
            <v>MARISCAL CACERES</v>
          </cell>
          <cell r="F1946">
            <v>49743</v>
          </cell>
        </row>
        <row r="1947">
          <cell r="A1947" t="str">
            <v>220601</v>
          </cell>
          <cell r="B1947" t="str">
            <v>22</v>
          </cell>
          <cell r="C1947" t="str">
            <v>06</v>
          </cell>
          <cell r="D1947" t="str">
            <v>01</v>
          </cell>
          <cell r="E1947" t="str">
            <v>JUANJUI</v>
          </cell>
          <cell r="F1947">
            <v>26669</v>
          </cell>
        </row>
        <row r="1948">
          <cell r="A1948" t="str">
            <v>220602</v>
          </cell>
          <cell r="B1948" t="str">
            <v>22</v>
          </cell>
          <cell r="C1948" t="str">
            <v>06</v>
          </cell>
          <cell r="D1948" t="str">
            <v>02</v>
          </cell>
          <cell r="E1948" t="str">
            <v>CAMPANILLA</v>
          </cell>
          <cell r="F1948">
            <v>7592</v>
          </cell>
        </row>
        <row r="1949">
          <cell r="A1949" t="str">
            <v>220603</v>
          </cell>
          <cell r="B1949" t="str">
            <v>22</v>
          </cell>
          <cell r="C1949" t="str">
            <v>06</v>
          </cell>
          <cell r="D1949" t="str">
            <v>03</v>
          </cell>
          <cell r="E1949" t="str">
            <v>HUICUNGO</v>
          </cell>
          <cell r="F1949">
            <v>5842</v>
          </cell>
        </row>
        <row r="1950">
          <cell r="A1950" t="str">
            <v>220604</v>
          </cell>
          <cell r="B1950" t="str">
            <v>22</v>
          </cell>
          <cell r="C1950" t="str">
            <v>06</v>
          </cell>
          <cell r="D1950" t="str">
            <v>04</v>
          </cell>
          <cell r="E1950" t="str">
            <v>PACHIZA</v>
          </cell>
          <cell r="F1950">
            <v>4170</v>
          </cell>
        </row>
        <row r="1951">
          <cell r="A1951" t="str">
            <v>220605</v>
          </cell>
          <cell r="B1951" t="str">
            <v>22</v>
          </cell>
          <cell r="C1951" t="str">
            <v>06</v>
          </cell>
          <cell r="D1951" t="str">
            <v>05</v>
          </cell>
          <cell r="E1951" t="str">
            <v>PAJARILLO</v>
          </cell>
          <cell r="F1951">
            <v>5470</v>
          </cell>
        </row>
        <row r="1952">
          <cell r="A1952" t="str">
            <v>220700</v>
          </cell>
          <cell r="B1952" t="str">
            <v>22</v>
          </cell>
          <cell r="C1952" t="str">
            <v>07</v>
          </cell>
          <cell r="D1952" t="str">
            <v>00</v>
          </cell>
          <cell r="E1952" t="str">
            <v>PICOTA</v>
          </cell>
          <cell r="F1952">
            <v>38191</v>
          </cell>
        </row>
        <row r="1953">
          <cell r="A1953" t="str">
            <v>220701</v>
          </cell>
          <cell r="B1953" t="str">
            <v>22</v>
          </cell>
          <cell r="C1953" t="str">
            <v>07</v>
          </cell>
          <cell r="D1953" t="str">
            <v>01</v>
          </cell>
          <cell r="E1953" t="str">
            <v>PICOTA</v>
          </cell>
          <cell r="F1953">
            <v>7761</v>
          </cell>
        </row>
        <row r="1954">
          <cell r="A1954" t="str">
            <v>220702</v>
          </cell>
          <cell r="B1954" t="str">
            <v>22</v>
          </cell>
          <cell r="C1954" t="str">
            <v>07</v>
          </cell>
          <cell r="D1954" t="str">
            <v>02</v>
          </cell>
          <cell r="E1954" t="str">
            <v>BUENOS AIRES</v>
          </cell>
          <cell r="F1954">
            <v>3645</v>
          </cell>
        </row>
        <row r="1955">
          <cell r="A1955" t="str">
            <v>220703</v>
          </cell>
          <cell r="B1955" t="str">
            <v>22</v>
          </cell>
          <cell r="C1955" t="str">
            <v>07</v>
          </cell>
          <cell r="D1955" t="str">
            <v>03</v>
          </cell>
          <cell r="E1955" t="str">
            <v>CASPISAPA</v>
          </cell>
          <cell r="F1955">
            <v>2138</v>
          </cell>
        </row>
        <row r="1956">
          <cell r="A1956" t="str">
            <v>220704</v>
          </cell>
          <cell r="B1956" t="str">
            <v>22</v>
          </cell>
          <cell r="C1956" t="str">
            <v>07</v>
          </cell>
          <cell r="D1956" t="str">
            <v>04</v>
          </cell>
          <cell r="E1956" t="str">
            <v>PILLUANA</v>
          </cell>
          <cell r="F1956">
            <v>995</v>
          </cell>
        </row>
        <row r="1957">
          <cell r="A1957" t="str">
            <v>220705</v>
          </cell>
          <cell r="B1957" t="str">
            <v>22</v>
          </cell>
          <cell r="C1957" t="str">
            <v>07</v>
          </cell>
          <cell r="D1957" t="str">
            <v>05</v>
          </cell>
          <cell r="E1957" t="str">
            <v>PUCACACA</v>
          </cell>
          <cell r="F1957">
            <v>2902</v>
          </cell>
        </row>
        <row r="1958">
          <cell r="A1958" t="str">
            <v>220706</v>
          </cell>
          <cell r="B1958" t="str">
            <v>22</v>
          </cell>
          <cell r="C1958" t="str">
            <v>07</v>
          </cell>
          <cell r="D1958" t="str">
            <v>06</v>
          </cell>
          <cell r="E1958" t="str">
            <v>SAN CRISTOBAL</v>
          </cell>
          <cell r="F1958">
            <v>1307</v>
          </cell>
        </row>
        <row r="1959">
          <cell r="A1959" t="str">
            <v>220707</v>
          </cell>
          <cell r="B1959" t="str">
            <v>22</v>
          </cell>
          <cell r="C1959" t="str">
            <v>07</v>
          </cell>
          <cell r="D1959" t="str">
            <v>07</v>
          </cell>
          <cell r="E1959" t="str">
            <v>SAN HILARION</v>
          </cell>
          <cell r="F1959">
            <v>4701</v>
          </cell>
        </row>
        <row r="1960">
          <cell r="A1960" t="str">
            <v>220708</v>
          </cell>
          <cell r="B1960" t="str">
            <v>22</v>
          </cell>
          <cell r="C1960" t="str">
            <v>07</v>
          </cell>
          <cell r="D1960" t="str">
            <v>08</v>
          </cell>
          <cell r="E1960" t="str">
            <v>SHAMBOYACU</v>
          </cell>
          <cell r="F1960">
            <v>6591</v>
          </cell>
        </row>
        <row r="1961">
          <cell r="A1961" t="str">
            <v>220709</v>
          </cell>
          <cell r="B1961" t="str">
            <v>22</v>
          </cell>
          <cell r="C1961" t="str">
            <v>07</v>
          </cell>
          <cell r="D1961" t="str">
            <v>09</v>
          </cell>
          <cell r="E1961" t="str">
            <v>TINGO DE PONASA</v>
          </cell>
          <cell r="F1961">
            <v>4568</v>
          </cell>
        </row>
        <row r="1962">
          <cell r="A1962" t="str">
            <v>220710</v>
          </cell>
          <cell r="B1962" t="str">
            <v>22</v>
          </cell>
          <cell r="C1962" t="str">
            <v>07</v>
          </cell>
          <cell r="D1962" t="str">
            <v>10</v>
          </cell>
          <cell r="E1962" t="str">
            <v>TRES UNIDOS</v>
          </cell>
          <cell r="F1962">
            <v>3583</v>
          </cell>
        </row>
        <row r="1963">
          <cell r="A1963" t="str">
            <v>220800</v>
          </cell>
          <cell r="B1963" t="str">
            <v>22</v>
          </cell>
          <cell r="C1963" t="str">
            <v>08</v>
          </cell>
          <cell r="D1963" t="str">
            <v>00</v>
          </cell>
          <cell r="E1963" t="str">
            <v>RIOJA</v>
          </cell>
          <cell r="F1963">
            <v>102529</v>
          </cell>
        </row>
        <row r="1964">
          <cell r="A1964" t="str">
            <v>220801</v>
          </cell>
          <cell r="B1964" t="str">
            <v>22</v>
          </cell>
          <cell r="C1964" t="str">
            <v>08</v>
          </cell>
          <cell r="D1964" t="str">
            <v>01</v>
          </cell>
          <cell r="E1964" t="str">
            <v>RIOJA</v>
          </cell>
          <cell r="F1964">
            <v>21955</v>
          </cell>
        </row>
        <row r="1965">
          <cell r="A1965" t="str">
            <v>220802</v>
          </cell>
          <cell r="B1965" t="str">
            <v>22</v>
          </cell>
          <cell r="C1965" t="str">
            <v>08</v>
          </cell>
          <cell r="D1965" t="str">
            <v>02</v>
          </cell>
          <cell r="E1965" t="str">
            <v>AWAJUN</v>
          </cell>
          <cell r="F1965">
            <v>6317</v>
          </cell>
        </row>
        <row r="1966">
          <cell r="A1966" t="str">
            <v>220803</v>
          </cell>
          <cell r="B1966" t="str">
            <v>22</v>
          </cell>
          <cell r="C1966" t="str">
            <v>08</v>
          </cell>
          <cell r="D1966" t="str">
            <v>03</v>
          </cell>
          <cell r="E1966" t="str">
            <v>ELIAS SOPLIN VARGAS</v>
          </cell>
          <cell r="F1966">
            <v>8715</v>
          </cell>
        </row>
        <row r="1967">
          <cell r="A1967" t="str">
            <v>220804</v>
          </cell>
          <cell r="B1967" t="str">
            <v>22</v>
          </cell>
          <cell r="C1967" t="str">
            <v>08</v>
          </cell>
          <cell r="D1967" t="str">
            <v>04</v>
          </cell>
          <cell r="E1967" t="str">
            <v>NUEVA CAJAMARCA</v>
          </cell>
          <cell r="F1967">
            <v>33222</v>
          </cell>
        </row>
        <row r="1968">
          <cell r="A1968" t="str">
            <v>220805</v>
          </cell>
          <cell r="B1968" t="str">
            <v>22</v>
          </cell>
          <cell r="C1968" t="str">
            <v>08</v>
          </cell>
          <cell r="D1968" t="str">
            <v>05</v>
          </cell>
          <cell r="E1968" t="str">
            <v>PARDO MIGUEL</v>
          </cell>
          <cell r="F1968">
            <v>18358</v>
          </cell>
        </row>
        <row r="1969">
          <cell r="A1969" t="str">
            <v>220806</v>
          </cell>
          <cell r="B1969" t="str">
            <v>22</v>
          </cell>
          <cell r="C1969" t="str">
            <v>08</v>
          </cell>
          <cell r="D1969" t="str">
            <v>06</v>
          </cell>
          <cell r="E1969" t="str">
            <v>POSIC</v>
          </cell>
          <cell r="F1969">
            <v>1516</v>
          </cell>
        </row>
        <row r="1970">
          <cell r="A1970" t="str">
            <v>220807</v>
          </cell>
          <cell r="B1970" t="str">
            <v>22</v>
          </cell>
          <cell r="C1970" t="str">
            <v>08</v>
          </cell>
          <cell r="D1970" t="str">
            <v>07</v>
          </cell>
          <cell r="E1970" t="str">
            <v>SAN FERNANDO</v>
          </cell>
          <cell r="F1970">
            <v>4202</v>
          </cell>
        </row>
        <row r="1971">
          <cell r="A1971" t="str">
            <v>220808</v>
          </cell>
          <cell r="B1971" t="str">
            <v>22</v>
          </cell>
          <cell r="C1971" t="str">
            <v>08</v>
          </cell>
          <cell r="D1971" t="str">
            <v>08</v>
          </cell>
          <cell r="E1971" t="str">
            <v>YORONGOS</v>
          </cell>
          <cell r="F1971">
            <v>3404</v>
          </cell>
        </row>
        <row r="1972">
          <cell r="A1972" t="str">
            <v>220809</v>
          </cell>
          <cell r="B1972" t="str">
            <v>22</v>
          </cell>
          <cell r="C1972" t="str">
            <v>08</v>
          </cell>
          <cell r="D1972" t="str">
            <v>09</v>
          </cell>
          <cell r="E1972" t="str">
            <v>YURACYACU</v>
          </cell>
          <cell r="F1972">
            <v>4840</v>
          </cell>
        </row>
        <row r="1973">
          <cell r="A1973" t="str">
            <v>220900</v>
          </cell>
          <cell r="B1973" t="str">
            <v>22</v>
          </cell>
          <cell r="C1973" t="str">
            <v>09</v>
          </cell>
          <cell r="D1973" t="str">
            <v>00</v>
          </cell>
          <cell r="E1973" t="str">
            <v>SAN MARTIN</v>
          </cell>
          <cell r="F1973">
            <v>157774</v>
          </cell>
        </row>
        <row r="1974">
          <cell r="A1974" t="str">
            <v>220901</v>
          </cell>
          <cell r="B1974" t="str">
            <v>22</v>
          </cell>
          <cell r="C1974" t="str">
            <v>09</v>
          </cell>
          <cell r="D1974" t="str">
            <v>01</v>
          </cell>
          <cell r="E1974" t="str">
            <v>TARAPOTO</v>
          </cell>
          <cell r="F1974">
            <v>67184</v>
          </cell>
        </row>
        <row r="1975">
          <cell r="A1975" t="str">
            <v>220902</v>
          </cell>
          <cell r="B1975" t="str">
            <v>22</v>
          </cell>
          <cell r="C1975" t="str">
            <v>09</v>
          </cell>
          <cell r="D1975" t="str">
            <v>02</v>
          </cell>
          <cell r="E1975" t="str">
            <v>ALBERTO LEVEAU</v>
          </cell>
          <cell r="F1975">
            <v>1034</v>
          </cell>
        </row>
        <row r="1976">
          <cell r="A1976" t="str">
            <v>220903</v>
          </cell>
          <cell r="B1976" t="str">
            <v>22</v>
          </cell>
          <cell r="C1976" t="str">
            <v>09</v>
          </cell>
          <cell r="D1976" t="str">
            <v>03</v>
          </cell>
          <cell r="E1976" t="str">
            <v>CACATACHI</v>
          </cell>
          <cell r="F1976">
            <v>3106</v>
          </cell>
        </row>
        <row r="1977">
          <cell r="A1977" t="str">
            <v>220904</v>
          </cell>
          <cell r="B1977" t="str">
            <v>22</v>
          </cell>
          <cell r="C1977" t="str">
            <v>09</v>
          </cell>
          <cell r="D1977" t="str">
            <v>04</v>
          </cell>
          <cell r="E1977" t="str">
            <v>CHAZUTA</v>
          </cell>
          <cell r="F1977">
            <v>9966</v>
          </cell>
        </row>
        <row r="1978">
          <cell r="A1978" t="str">
            <v>220905</v>
          </cell>
          <cell r="B1978" t="str">
            <v>22</v>
          </cell>
          <cell r="C1978" t="str">
            <v>09</v>
          </cell>
          <cell r="D1978" t="str">
            <v>05</v>
          </cell>
          <cell r="E1978" t="str">
            <v>CHIPURANA</v>
          </cell>
          <cell r="F1978">
            <v>1930</v>
          </cell>
        </row>
        <row r="1979">
          <cell r="A1979" t="str">
            <v>220906</v>
          </cell>
          <cell r="B1979" t="str">
            <v>22</v>
          </cell>
          <cell r="C1979" t="str">
            <v>09</v>
          </cell>
          <cell r="D1979" t="str">
            <v>06</v>
          </cell>
          <cell r="E1979" t="str">
            <v>EL PORVENIR</v>
          </cell>
          <cell r="F1979">
            <v>1744</v>
          </cell>
        </row>
        <row r="1980">
          <cell r="A1980" t="str">
            <v>220907</v>
          </cell>
          <cell r="B1980" t="str">
            <v>22</v>
          </cell>
          <cell r="C1980" t="str">
            <v>09</v>
          </cell>
          <cell r="D1980" t="str">
            <v>07</v>
          </cell>
          <cell r="E1980" t="str">
            <v>HUIMBAYOC</v>
          </cell>
          <cell r="F1980">
            <v>4438</v>
          </cell>
        </row>
        <row r="1981">
          <cell r="A1981" t="str">
            <v>220908</v>
          </cell>
          <cell r="B1981" t="str">
            <v>22</v>
          </cell>
          <cell r="C1981" t="str">
            <v>09</v>
          </cell>
          <cell r="D1981" t="str">
            <v>08</v>
          </cell>
          <cell r="E1981" t="str">
            <v>JUAN GUERRA</v>
          </cell>
          <cell r="F1981">
            <v>3392</v>
          </cell>
        </row>
        <row r="1982">
          <cell r="A1982" t="str">
            <v>220909</v>
          </cell>
          <cell r="B1982" t="str">
            <v>22</v>
          </cell>
          <cell r="C1982" t="str">
            <v>09</v>
          </cell>
          <cell r="D1982" t="str">
            <v>09</v>
          </cell>
          <cell r="E1982" t="str">
            <v>LA BANDA DE SHILCAYO</v>
          </cell>
          <cell r="F1982">
            <v>29711</v>
          </cell>
        </row>
        <row r="1983">
          <cell r="A1983" t="str">
            <v>220910</v>
          </cell>
          <cell r="B1983" t="str">
            <v>22</v>
          </cell>
          <cell r="C1983" t="str">
            <v>09</v>
          </cell>
          <cell r="D1983" t="str">
            <v>10</v>
          </cell>
          <cell r="E1983" t="str">
            <v>MORALES</v>
          </cell>
          <cell r="F1983">
            <v>23709</v>
          </cell>
        </row>
        <row r="1984">
          <cell r="A1984" t="str">
            <v>220911</v>
          </cell>
          <cell r="B1984" t="str">
            <v>22</v>
          </cell>
          <cell r="C1984" t="str">
            <v>09</v>
          </cell>
          <cell r="D1984" t="str">
            <v>11</v>
          </cell>
          <cell r="E1984" t="str">
            <v>PAPAPLAYA</v>
          </cell>
          <cell r="F1984">
            <v>2602</v>
          </cell>
        </row>
        <row r="1985">
          <cell r="A1985" t="str">
            <v>220912</v>
          </cell>
          <cell r="B1985" t="str">
            <v>22</v>
          </cell>
          <cell r="C1985" t="str">
            <v>09</v>
          </cell>
          <cell r="D1985" t="str">
            <v>12</v>
          </cell>
          <cell r="E1985" t="str">
            <v>SAN ANTONIO</v>
          </cell>
          <cell r="F1985">
            <v>1515</v>
          </cell>
        </row>
        <row r="1986">
          <cell r="A1986" t="str">
            <v>220913</v>
          </cell>
          <cell r="B1986" t="str">
            <v>22</v>
          </cell>
          <cell r="C1986" t="str">
            <v>09</v>
          </cell>
          <cell r="D1986" t="str">
            <v>13</v>
          </cell>
          <cell r="E1986" t="str">
            <v>SAUCE</v>
          </cell>
          <cell r="F1986">
            <v>5622</v>
          </cell>
        </row>
        <row r="1987">
          <cell r="A1987" t="str">
            <v>220914</v>
          </cell>
          <cell r="B1987" t="str">
            <v>22</v>
          </cell>
          <cell r="C1987" t="str">
            <v>09</v>
          </cell>
          <cell r="D1987" t="str">
            <v>14</v>
          </cell>
          <cell r="E1987" t="str">
            <v>SHAPAJA</v>
          </cell>
          <cell r="F1987">
            <v>1821</v>
          </cell>
        </row>
        <row r="1988">
          <cell r="A1988" t="str">
            <v>221000</v>
          </cell>
          <cell r="B1988" t="str">
            <v>22</v>
          </cell>
          <cell r="C1988" t="str">
            <v>10</v>
          </cell>
          <cell r="D1988" t="str">
            <v>00</v>
          </cell>
          <cell r="E1988" t="str">
            <v>TOCACHE</v>
          </cell>
          <cell r="F1988">
            <v>65674</v>
          </cell>
        </row>
        <row r="1989">
          <cell r="A1989" t="str">
            <v>221001</v>
          </cell>
          <cell r="B1989" t="str">
            <v>22</v>
          </cell>
          <cell r="C1989" t="str">
            <v>10</v>
          </cell>
          <cell r="D1989" t="str">
            <v>01</v>
          </cell>
          <cell r="E1989" t="str">
            <v>TOCACHE</v>
          </cell>
          <cell r="F1989">
            <v>26243</v>
          </cell>
        </row>
        <row r="1990">
          <cell r="A1990" t="str">
            <v>221002</v>
          </cell>
          <cell r="B1990" t="str">
            <v>22</v>
          </cell>
          <cell r="C1990" t="str">
            <v>10</v>
          </cell>
          <cell r="D1990" t="str">
            <v>02</v>
          </cell>
          <cell r="E1990" t="str">
            <v>NUEVO PROGRESO</v>
          </cell>
          <cell r="F1990">
            <v>9867</v>
          </cell>
        </row>
        <row r="1991">
          <cell r="A1991" t="str">
            <v>221003</v>
          </cell>
          <cell r="B1991" t="str">
            <v>22</v>
          </cell>
          <cell r="C1991" t="str">
            <v>10</v>
          </cell>
          <cell r="D1991" t="str">
            <v>03</v>
          </cell>
          <cell r="E1991" t="str">
            <v>POLVORA</v>
          </cell>
          <cell r="F1991">
            <v>9828</v>
          </cell>
        </row>
        <row r="1992">
          <cell r="A1992" t="str">
            <v>221004</v>
          </cell>
          <cell r="B1992" t="str">
            <v>22</v>
          </cell>
          <cell r="C1992" t="str">
            <v>10</v>
          </cell>
          <cell r="D1992" t="str">
            <v>04</v>
          </cell>
          <cell r="E1992" t="str">
            <v>SHUNTE</v>
          </cell>
          <cell r="F1992">
            <v>823</v>
          </cell>
        </row>
        <row r="1993">
          <cell r="A1993" t="str">
            <v>221005</v>
          </cell>
          <cell r="B1993" t="str">
            <v>22</v>
          </cell>
          <cell r="C1993" t="str">
            <v>10</v>
          </cell>
          <cell r="D1993" t="str">
            <v>05</v>
          </cell>
          <cell r="E1993" t="str">
            <v>UCHIZA</v>
          </cell>
          <cell r="F1993">
            <v>18913</v>
          </cell>
        </row>
        <row r="1994">
          <cell r="A1994" t="str">
            <v>230000</v>
          </cell>
          <cell r="B1994" t="str">
            <v>23</v>
          </cell>
          <cell r="C1994" t="str">
            <v>00</v>
          </cell>
          <cell r="D1994" t="str">
            <v>00</v>
          </cell>
          <cell r="E1994" t="str">
            <v>TACNA</v>
          </cell>
          <cell r="F1994">
            <v>296158</v>
          </cell>
        </row>
        <row r="1995">
          <cell r="A1995" t="str">
            <v>230100</v>
          </cell>
          <cell r="B1995" t="str">
            <v>23</v>
          </cell>
          <cell r="C1995" t="str">
            <v>01</v>
          </cell>
          <cell r="D1995" t="str">
            <v>00</v>
          </cell>
          <cell r="E1995" t="str">
            <v>TACNA</v>
          </cell>
          <cell r="F1995">
            <v>272014</v>
          </cell>
        </row>
        <row r="1996">
          <cell r="A1996" t="str">
            <v>230101</v>
          </cell>
          <cell r="B1996" t="str">
            <v>23</v>
          </cell>
          <cell r="C1996" t="str">
            <v>01</v>
          </cell>
          <cell r="D1996" t="str">
            <v>01</v>
          </cell>
          <cell r="E1996" t="str">
            <v>TACNA</v>
          </cell>
          <cell r="F1996">
            <v>99523</v>
          </cell>
        </row>
        <row r="1997">
          <cell r="A1997" t="str">
            <v>230102</v>
          </cell>
          <cell r="B1997" t="str">
            <v>23</v>
          </cell>
          <cell r="C1997" t="str">
            <v>01</v>
          </cell>
          <cell r="D1997" t="str">
            <v>02</v>
          </cell>
          <cell r="E1997" t="str">
            <v>ALTO DE LA ALIANZA</v>
          </cell>
          <cell r="F1997">
            <v>36159</v>
          </cell>
        </row>
        <row r="1998">
          <cell r="A1998" t="str">
            <v>230103</v>
          </cell>
          <cell r="B1998" t="str">
            <v>23</v>
          </cell>
          <cell r="C1998" t="str">
            <v>01</v>
          </cell>
          <cell r="D1998" t="str">
            <v>03</v>
          </cell>
          <cell r="E1998" t="str">
            <v>CALANA</v>
          </cell>
          <cell r="F1998">
            <v>2605</v>
          </cell>
        </row>
        <row r="1999">
          <cell r="A1999" t="str">
            <v>230104</v>
          </cell>
          <cell r="B1999" t="str">
            <v>23</v>
          </cell>
          <cell r="C1999" t="str">
            <v>01</v>
          </cell>
          <cell r="D1999" t="str">
            <v>04</v>
          </cell>
          <cell r="E1999" t="str">
            <v>CIUDAD NUEVA</v>
          </cell>
          <cell r="F1999">
            <v>37791</v>
          </cell>
        </row>
        <row r="2000">
          <cell r="A2000" t="str">
            <v>230105</v>
          </cell>
          <cell r="B2000" t="str">
            <v>23</v>
          </cell>
          <cell r="C2000" t="str">
            <v>01</v>
          </cell>
          <cell r="D2000" t="str">
            <v>05</v>
          </cell>
          <cell r="E2000" t="str">
            <v>INCLAN</v>
          </cell>
          <cell r="F2000">
            <v>3321</v>
          </cell>
        </row>
        <row r="2001">
          <cell r="A2001" t="str">
            <v>230106</v>
          </cell>
          <cell r="B2001" t="str">
            <v>23</v>
          </cell>
          <cell r="C2001" t="str">
            <v>01</v>
          </cell>
          <cell r="D2001" t="str">
            <v>06</v>
          </cell>
          <cell r="E2001" t="str">
            <v>PACHIA</v>
          </cell>
          <cell r="F2001">
            <v>1749</v>
          </cell>
        </row>
        <row r="2002">
          <cell r="A2002" t="str">
            <v>230107</v>
          </cell>
          <cell r="B2002" t="str">
            <v>23</v>
          </cell>
          <cell r="C2002" t="str">
            <v>01</v>
          </cell>
          <cell r="D2002" t="str">
            <v>07</v>
          </cell>
          <cell r="E2002" t="str">
            <v>PALCA</v>
          </cell>
          <cell r="F2002">
            <v>1128</v>
          </cell>
        </row>
        <row r="2003">
          <cell r="A2003" t="str">
            <v>230108</v>
          </cell>
          <cell r="B2003" t="str">
            <v>23</v>
          </cell>
          <cell r="C2003" t="str">
            <v>01</v>
          </cell>
          <cell r="D2003" t="str">
            <v>08</v>
          </cell>
          <cell r="E2003" t="str">
            <v>POCOLLAY</v>
          </cell>
          <cell r="F2003">
            <v>16980</v>
          </cell>
        </row>
        <row r="2004">
          <cell r="A2004" t="str">
            <v>230109</v>
          </cell>
          <cell r="B2004" t="str">
            <v>23</v>
          </cell>
          <cell r="C2004" t="str">
            <v>01</v>
          </cell>
          <cell r="D2004" t="str">
            <v>09</v>
          </cell>
          <cell r="E2004" t="str">
            <v>SAMA</v>
          </cell>
          <cell r="F2004">
            <v>2315</v>
          </cell>
        </row>
        <row r="2005">
          <cell r="A2005" t="str">
            <v>230110</v>
          </cell>
          <cell r="B2005" t="str">
            <v>23</v>
          </cell>
          <cell r="C2005" t="str">
            <v>01</v>
          </cell>
          <cell r="D2005" t="str">
            <v>10</v>
          </cell>
          <cell r="E2005" t="str">
            <v>CORONEL GREGORIO ALBARRACIN LANCHIPA</v>
          </cell>
          <cell r="F2005">
            <v>70443</v>
          </cell>
        </row>
        <row r="2006">
          <cell r="A2006" t="str">
            <v>230200</v>
          </cell>
          <cell r="B2006" t="str">
            <v>23</v>
          </cell>
          <cell r="C2006" t="str">
            <v>02</v>
          </cell>
          <cell r="D2006" t="str">
            <v>00</v>
          </cell>
          <cell r="E2006" t="str">
            <v>CANDARAVE</v>
          </cell>
          <cell r="F2006">
            <v>8775</v>
          </cell>
        </row>
        <row r="2007">
          <cell r="A2007" t="str">
            <v>230201</v>
          </cell>
          <cell r="B2007" t="str">
            <v>23</v>
          </cell>
          <cell r="C2007" t="str">
            <v>02</v>
          </cell>
          <cell r="D2007" t="str">
            <v>01</v>
          </cell>
          <cell r="E2007" t="str">
            <v>CANDARAVE</v>
          </cell>
          <cell r="F2007">
            <v>3567</v>
          </cell>
        </row>
        <row r="2008">
          <cell r="A2008" t="str">
            <v>230202</v>
          </cell>
          <cell r="B2008" t="str">
            <v>23</v>
          </cell>
          <cell r="C2008" t="str">
            <v>02</v>
          </cell>
          <cell r="D2008" t="str">
            <v>02</v>
          </cell>
          <cell r="E2008" t="str">
            <v>CAIRANI</v>
          </cell>
          <cell r="F2008">
            <v>1339</v>
          </cell>
        </row>
        <row r="2009">
          <cell r="A2009" t="str">
            <v>230203</v>
          </cell>
          <cell r="B2009" t="str">
            <v>23</v>
          </cell>
          <cell r="C2009" t="str">
            <v>02</v>
          </cell>
          <cell r="D2009" t="str">
            <v>03</v>
          </cell>
          <cell r="E2009" t="str">
            <v>CAMILACA</v>
          </cell>
          <cell r="F2009">
            <v>1916</v>
          </cell>
        </row>
        <row r="2010">
          <cell r="A2010" t="str">
            <v>230204</v>
          </cell>
          <cell r="B2010" t="str">
            <v>23</v>
          </cell>
          <cell r="C2010" t="str">
            <v>02</v>
          </cell>
          <cell r="D2010" t="str">
            <v>04</v>
          </cell>
          <cell r="E2010" t="str">
            <v>CURIBAYA</v>
          </cell>
          <cell r="F2010">
            <v>256</v>
          </cell>
        </row>
        <row r="2011">
          <cell r="A2011" t="str">
            <v>230205</v>
          </cell>
          <cell r="B2011" t="str">
            <v>23</v>
          </cell>
          <cell r="C2011" t="str">
            <v>02</v>
          </cell>
          <cell r="D2011" t="str">
            <v>05</v>
          </cell>
          <cell r="E2011" t="str">
            <v>HUANUARA</v>
          </cell>
          <cell r="F2011">
            <v>752</v>
          </cell>
        </row>
        <row r="2012">
          <cell r="A2012" t="str">
            <v>230206</v>
          </cell>
          <cell r="B2012" t="str">
            <v>23</v>
          </cell>
          <cell r="C2012" t="str">
            <v>02</v>
          </cell>
          <cell r="D2012" t="str">
            <v>06</v>
          </cell>
          <cell r="E2012" t="str">
            <v>QUILAHUANI</v>
          </cell>
          <cell r="F2012">
            <v>945</v>
          </cell>
        </row>
        <row r="2013">
          <cell r="A2013" t="str">
            <v>230300</v>
          </cell>
          <cell r="B2013" t="str">
            <v>23</v>
          </cell>
          <cell r="C2013" t="str">
            <v>03</v>
          </cell>
          <cell r="D2013" t="str">
            <v>00</v>
          </cell>
          <cell r="E2013" t="str">
            <v>JORGE BASADRE</v>
          </cell>
          <cell r="F2013">
            <v>8700</v>
          </cell>
        </row>
        <row r="2014">
          <cell r="A2014" t="str">
            <v>230301</v>
          </cell>
          <cell r="B2014" t="str">
            <v>23</v>
          </cell>
          <cell r="C2014" t="str">
            <v>03</v>
          </cell>
          <cell r="D2014" t="str">
            <v>01</v>
          </cell>
          <cell r="E2014" t="str">
            <v>LOCUMBA</v>
          </cell>
          <cell r="F2014">
            <v>1797</v>
          </cell>
        </row>
        <row r="2015">
          <cell r="A2015" t="str">
            <v>230302</v>
          </cell>
          <cell r="B2015" t="str">
            <v>23</v>
          </cell>
          <cell r="C2015" t="str">
            <v>03</v>
          </cell>
          <cell r="D2015" t="str">
            <v>02</v>
          </cell>
          <cell r="E2015" t="str">
            <v>ILABAYA</v>
          </cell>
          <cell r="F2015">
            <v>5199</v>
          </cell>
        </row>
        <row r="2016">
          <cell r="A2016" t="str">
            <v>230303</v>
          </cell>
          <cell r="B2016" t="str">
            <v>23</v>
          </cell>
          <cell r="C2016" t="str">
            <v>03</v>
          </cell>
          <cell r="D2016" t="str">
            <v>03</v>
          </cell>
          <cell r="E2016" t="str">
            <v>ITE</v>
          </cell>
          <cell r="F2016">
            <v>1704</v>
          </cell>
        </row>
        <row r="2017">
          <cell r="A2017" t="str">
            <v>230400</v>
          </cell>
          <cell r="B2017" t="str">
            <v>23</v>
          </cell>
          <cell r="C2017" t="str">
            <v>04</v>
          </cell>
          <cell r="D2017" t="str">
            <v>00</v>
          </cell>
          <cell r="E2017" t="str">
            <v>TARATA</v>
          </cell>
          <cell r="F2017">
            <v>6669</v>
          </cell>
        </row>
        <row r="2018">
          <cell r="A2018" t="str">
            <v>230401</v>
          </cell>
          <cell r="B2018" t="str">
            <v>23</v>
          </cell>
          <cell r="C2018" t="str">
            <v>04</v>
          </cell>
          <cell r="D2018" t="str">
            <v>01</v>
          </cell>
          <cell r="E2018" t="str">
            <v>TARATA</v>
          </cell>
          <cell r="F2018">
            <v>3660</v>
          </cell>
        </row>
        <row r="2019">
          <cell r="A2019" t="str">
            <v>230402</v>
          </cell>
          <cell r="B2019" t="str">
            <v>23</v>
          </cell>
          <cell r="C2019" t="str">
            <v>04</v>
          </cell>
          <cell r="D2019" t="str">
            <v>02</v>
          </cell>
          <cell r="E2019" t="str">
            <v>CHUCATAMANI</v>
          </cell>
          <cell r="F2019">
            <v>466</v>
          </cell>
        </row>
        <row r="2020">
          <cell r="A2020" t="str">
            <v>230403</v>
          </cell>
          <cell r="B2020" t="str">
            <v>23</v>
          </cell>
          <cell r="C2020" t="str">
            <v>04</v>
          </cell>
          <cell r="D2020" t="str">
            <v>03</v>
          </cell>
          <cell r="E2020" t="str">
            <v>ESTIQUE</v>
          </cell>
          <cell r="F2020">
            <v>329</v>
          </cell>
        </row>
        <row r="2021">
          <cell r="A2021" t="str">
            <v>230404</v>
          </cell>
          <cell r="B2021" t="str">
            <v>23</v>
          </cell>
          <cell r="C2021" t="str">
            <v>04</v>
          </cell>
          <cell r="D2021" t="str">
            <v>04</v>
          </cell>
          <cell r="E2021" t="str">
            <v>ESTIQUE-PAMPA</v>
          </cell>
          <cell r="F2021">
            <v>106</v>
          </cell>
        </row>
        <row r="2022">
          <cell r="A2022" t="str">
            <v>230405</v>
          </cell>
          <cell r="B2022" t="str">
            <v>23</v>
          </cell>
          <cell r="C2022" t="str">
            <v>04</v>
          </cell>
          <cell r="D2022" t="str">
            <v>05</v>
          </cell>
          <cell r="E2022" t="str">
            <v>SITAJARA</v>
          </cell>
          <cell r="F2022">
            <v>347</v>
          </cell>
        </row>
        <row r="2023">
          <cell r="A2023" t="str">
            <v>230406</v>
          </cell>
          <cell r="B2023" t="str">
            <v>23</v>
          </cell>
          <cell r="C2023" t="str">
            <v>04</v>
          </cell>
          <cell r="D2023" t="str">
            <v>06</v>
          </cell>
          <cell r="E2023" t="str">
            <v>SUSAPAYA</v>
          </cell>
          <cell r="F2023">
            <v>744</v>
          </cell>
        </row>
        <row r="2024">
          <cell r="A2024" t="str">
            <v>230407</v>
          </cell>
          <cell r="B2024" t="str">
            <v>23</v>
          </cell>
          <cell r="C2024" t="str">
            <v>04</v>
          </cell>
          <cell r="D2024" t="str">
            <v>07</v>
          </cell>
          <cell r="E2024" t="str">
            <v>TARUCACHI</v>
          </cell>
          <cell r="F2024">
            <v>333</v>
          </cell>
        </row>
        <row r="2025">
          <cell r="A2025" t="str">
            <v>230408</v>
          </cell>
          <cell r="B2025" t="str">
            <v>23</v>
          </cell>
          <cell r="C2025" t="str">
            <v>04</v>
          </cell>
          <cell r="D2025" t="str">
            <v>08</v>
          </cell>
          <cell r="E2025" t="str">
            <v>TICACO</v>
          </cell>
          <cell r="F2025">
            <v>684</v>
          </cell>
        </row>
        <row r="2026">
          <cell r="A2026" t="str">
            <v>240000</v>
          </cell>
          <cell r="B2026" t="str">
            <v>24</v>
          </cell>
          <cell r="C2026" t="str">
            <v>00</v>
          </cell>
          <cell r="D2026" t="str">
            <v>00</v>
          </cell>
          <cell r="E2026" t="str">
            <v>TUMBES</v>
          </cell>
          <cell r="F2026">
            <v>207204</v>
          </cell>
        </row>
        <row r="2027">
          <cell r="A2027" t="str">
            <v>240100</v>
          </cell>
          <cell r="B2027" t="str">
            <v>24</v>
          </cell>
          <cell r="C2027" t="str">
            <v>01</v>
          </cell>
          <cell r="D2027" t="str">
            <v>00</v>
          </cell>
          <cell r="E2027" t="str">
            <v>TUMBES</v>
          </cell>
          <cell r="F2027">
            <v>149725</v>
          </cell>
        </row>
        <row r="2028">
          <cell r="A2028" t="str">
            <v>240101</v>
          </cell>
          <cell r="B2028" t="str">
            <v>24</v>
          </cell>
          <cell r="C2028" t="str">
            <v>01</v>
          </cell>
          <cell r="D2028" t="str">
            <v>01</v>
          </cell>
          <cell r="E2028" t="str">
            <v>TUMBES</v>
          </cell>
          <cell r="F2028">
            <v>100186</v>
          </cell>
        </row>
        <row r="2029">
          <cell r="A2029" t="str">
            <v>240102</v>
          </cell>
          <cell r="B2029" t="str">
            <v>24</v>
          </cell>
          <cell r="C2029" t="str">
            <v>01</v>
          </cell>
          <cell r="D2029" t="str">
            <v>02</v>
          </cell>
          <cell r="E2029" t="str">
            <v>CORRALES</v>
          </cell>
          <cell r="F2029">
            <v>21826</v>
          </cell>
        </row>
        <row r="2030">
          <cell r="A2030" t="str">
            <v>240103</v>
          </cell>
          <cell r="B2030" t="str">
            <v>24</v>
          </cell>
          <cell r="C2030" t="str">
            <v>01</v>
          </cell>
          <cell r="D2030" t="str">
            <v>03</v>
          </cell>
          <cell r="E2030" t="str">
            <v>LA CRUZ</v>
          </cell>
          <cell r="F2030">
            <v>8699</v>
          </cell>
        </row>
        <row r="2031">
          <cell r="A2031" t="str">
            <v>240104</v>
          </cell>
          <cell r="B2031" t="str">
            <v>24</v>
          </cell>
          <cell r="C2031" t="str">
            <v>01</v>
          </cell>
          <cell r="D2031" t="str">
            <v>04</v>
          </cell>
          <cell r="E2031" t="str">
            <v>PAMPAS DE HOSPITAL</v>
          </cell>
          <cell r="F2031">
            <v>6499</v>
          </cell>
        </row>
        <row r="2032">
          <cell r="A2032" t="str">
            <v>240105</v>
          </cell>
          <cell r="B2032" t="str">
            <v>24</v>
          </cell>
          <cell r="C2032" t="str">
            <v>01</v>
          </cell>
          <cell r="D2032" t="str">
            <v>05</v>
          </cell>
          <cell r="E2032" t="str">
            <v>SAN JACINTO</v>
          </cell>
          <cell r="F2032">
            <v>8541</v>
          </cell>
        </row>
        <row r="2033">
          <cell r="A2033" t="str">
            <v>240106</v>
          </cell>
          <cell r="B2033" t="str">
            <v>24</v>
          </cell>
          <cell r="C2033" t="str">
            <v>01</v>
          </cell>
          <cell r="D2033" t="str">
            <v>06</v>
          </cell>
          <cell r="E2033" t="str">
            <v>SAN JUAN DE LA VIRGEN</v>
          </cell>
          <cell r="F2033">
            <v>3974</v>
          </cell>
        </row>
        <row r="2034">
          <cell r="A2034" t="str">
            <v>240200</v>
          </cell>
          <cell r="B2034" t="str">
            <v>24</v>
          </cell>
          <cell r="C2034" t="str">
            <v>02</v>
          </cell>
          <cell r="D2034" t="str">
            <v>00</v>
          </cell>
          <cell r="E2034" t="str">
            <v>CONTRALMIRANTE VILLAR</v>
          </cell>
          <cell r="F2034">
            <v>17176</v>
          </cell>
        </row>
        <row r="2035">
          <cell r="A2035" t="str">
            <v>240201</v>
          </cell>
          <cell r="B2035" t="str">
            <v>24</v>
          </cell>
          <cell r="C2035" t="str">
            <v>02</v>
          </cell>
          <cell r="D2035" t="str">
            <v>01</v>
          </cell>
          <cell r="E2035" t="str">
            <v>ZORRITOS</v>
          </cell>
          <cell r="F2035">
            <v>10551</v>
          </cell>
        </row>
        <row r="2036">
          <cell r="A2036" t="str">
            <v>240202</v>
          </cell>
          <cell r="B2036" t="str">
            <v>24</v>
          </cell>
          <cell r="C2036" t="str">
            <v>02</v>
          </cell>
          <cell r="D2036" t="str">
            <v>02</v>
          </cell>
          <cell r="E2036" t="str">
            <v>CASITAS</v>
          </cell>
          <cell r="F2036">
            <v>2489</v>
          </cell>
        </row>
        <row r="2037">
          <cell r="A2037" t="str">
            <v>240203</v>
          </cell>
          <cell r="B2037" t="str">
            <v>24</v>
          </cell>
          <cell r="C2037" t="str">
            <v>02</v>
          </cell>
          <cell r="D2037" t="str">
            <v>03</v>
          </cell>
          <cell r="E2037" t="str">
            <v>CANOAS DE PUNTA SAL</v>
          </cell>
          <cell r="F2037">
            <v>4136</v>
          </cell>
        </row>
        <row r="2038">
          <cell r="A2038" t="str">
            <v>240300</v>
          </cell>
          <cell r="B2038" t="str">
            <v>24</v>
          </cell>
          <cell r="C2038" t="str">
            <v>03</v>
          </cell>
          <cell r="D2038" t="str">
            <v>00</v>
          </cell>
          <cell r="E2038" t="str">
            <v>ZARUMILLA</v>
          </cell>
          <cell r="F2038">
            <v>40303</v>
          </cell>
        </row>
        <row r="2039">
          <cell r="A2039" t="str">
            <v>240301</v>
          </cell>
          <cell r="B2039" t="str">
            <v>24</v>
          </cell>
          <cell r="C2039" t="str">
            <v>03</v>
          </cell>
          <cell r="D2039" t="str">
            <v>01</v>
          </cell>
          <cell r="E2039" t="str">
            <v>ZARUMILLA</v>
          </cell>
          <cell r="F2039">
            <v>18311</v>
          </cell>
        </row>
        <row r="2040">
          <cell r="A2040" t="str">
            <v>240302</v>
          </cell>
          <cell r="B2040" t="str">
            <v>24</v>
          </cell>
          <cell r="C2040" t="str">
            <v>03</v>
          </cell>
          <cell r="D2040" t="str">
            <v>02</v>
          </cell>
          <cell r="E2040" t="str">
            <v>AGUAS VERDES</v>
          </cell>
          <cell r="F2040">
            <v>15454</v>
          </cell>
        </row>
        <row r="2041">
          <cell r="A2041" t="str">
            <v>240303</v>
          </cell>
          <cell r="B2041" t="str">
            <v>24</v>
          </cell>
          <cell r="C2041" t="str">
            <v>03</v>
          </cell>
          <cell r="D2041" t="str">
            <v>03</v>
          </cell>
          <cell r="E2041" t="str">
            <v>MATAPALO</v>
          </cell>
          <cell r="F2041">
            <v>1491</v>
          </cell>
        </row>
        <row r="2042">
          <cell r="A2042" t="str">
            <v>240304</v>
          </cell>
          <cell r="B2042" t="str">
            <v>24</v>
          </cell>
          <cell r="C2042" t="str">
            <v>03</v>
          </cell>
          <cell r="D2042" t="str">
            <v>04</v>
          </cell>
          <cell r="E2042" t="str">
            <v>PAPAYAL</v>
          </cell>
          <cell r="F2042">
            <v>5047</v>
          </cell>
        </row>
        <row r="2043">
          <cell r="A2043" t="str">
            <v>250000</v>
          </cell>
          <cell r="B2043" t="str">
            <v>25</v>
          </cell>
          <cell r="C2043" t="str">
            <v>00</v>
          </cell>
          <cell r="D2043" t="str">
            <v>00</v>
          </cell>
          <cell r="E2043" t="str">
            <v>UCAYALI</v>
          </cell>
          <cell r="F2043">
            <v>433218</v>
          </cell>
        </row>
        <row r="2044">
          <cell r="A2044" t="str">
            <v>250100</v>
          </cell>
          <cell r="B2044" t="str">
            <v>25</v>
          </cell>
          <cell r="C2044" t="str">
            <v>01</v>
          </cell>
          <cell r="D2044" t="str">
            <v>00</v>
          </cell>
          <cell r="E2044" t="str">
            <v>CORONEL PORTILLO</v>
          </cell>
          <cell r="F2044">
            <v>340541</v>
          </cell>
        </row>
        <row r="2045">
          <cell r="A2045" t="str">
            <v>250101</v>
          </cell>
          <cell r="B2045" t="str">
            <v>25</v>
          </cell>
          <cell r="C2045" t="str">
            <v>01</v>
          </cell>
          <cell r="D2045" t="str">
            <v>01</v>
          </cell>
          <cell r="E2045" t="str">
            <v>CALLERIA</v>
          </cell>
          <cell r="F2045">
            <v>139736</v>
          </cell>
        </row>
        <row r="2046">
          <cell r="A2046" t="str">
            <v>250102</v>
          </cell>
          <cell r="B2046" t="str">
            <v>25</v>
          </cell>
          <cell r="C2046" t="str">
            <v>01</v>
          </cell>
          <cell r="D2046" t="str">
            <v>02</v>
          </cell>
          <cell r="E2046" t="str">
            <v>CAMPOVERDE</v>
          </cell>
          <cell r="F2046">
            <v>13134</v>
          </cell>
        </row>
        <row r="2047">
          <cell r="A2047" t="str">
            <v>250103</v>
          </cell>
          <cell r="B2047" t="str">
            <v>25</v>
          </cell>
          <cell r="C2047" t="str">
            <v>01</v>
          </cell>
          <cell r="D2047" t="str">
            <v>03</v>
          </cell>
          <cell r="E2047" t="str">
            <v>IPARIA</v>
          </cell>
          <cell r="F2047">
            <v>11675</v>
          </cell>
        </row>
        <row r="2048">
          <cell r="A2048" t="str">
            <v>250104</v>
          </cell>
          <cell r="B2048" t="str">
            <v>25</v>
          </cell>
          <cell r="C2048" t="str">
            <v>01</v>
          </cell>
          <cell r="D2048" t="str">
            <v>04</v>
          </cell>
          <cell r="E2048" t="str">
            <v>MASISEA</v>
          </cell>
          <cell r="F2048">
            <v>12683</v>
          </cell>
        </row>
        <row r="2049">
          <cell r="A2049" t="str">
            <v>250105</v>
          </cell>
          <cell r="B2049" t="str">
            <v>25</v>
          </cell>
          <cell r="C2049" t="str">
            <v>01</v>
          </cell>
          <cell r="D2049" t="str">
            <v>05</v>
          </cell>
          <cell r="E2049" t="str">
            <v>YARINACOCHA</v>
          </cell>
          <cell r="F2049">
            <v>85859</v>
          </cell>
        </row>
        <row r="2050">
          <cell r="A2050" t="str">
            <v>250106</v>
          </cell>
          <cell r="B2050" t="str">
            <v>25</v>
          </cell>
          <cell r="C2050" t="str">
            <v>01</v>
          </cell>
          <cell r="D2050" t="str">
            <v>06</v>
          </cell>
          <cell r="E2050" t="str">
            <v>NUEVA REQUENA</v>
          </cell>
          <cell r="F2050">
            <v>5720</v>
          </cell>
        </row>
        <row r="2051">
          <cell r="A2051" t="str">
            <v>250107</v>
          </cell>
          <cell r="B2051" t="str">
            <v>25</v>
          </cell>
          <cell r="C2051" t="str">
            <v>01</v>
          </cell>
          <cell r="D2051" t="str">
            <v>07</v>
          </cell>
          <cell r="E2051" t="str">
            <v>MANANTAY</v>
          </cell>
          <cell r="F2051">
            <v>71734</v>
          </cell>
        </row>
        <row r="2052">
          <cell r="A2052" t="str">
            <v>250200</v>
          </cell>
          <cell r="B2052" t="str">
            <v>25</v>
          </cell>
          <cell r="C2052" t="str">
            <v>02</v>
          </cell>
          <cell r="D2052" t="str">
            <v>00</v>
          </cell>
          <cell r="E2052" t="str">
            <v>ATALAYA</v>
          </cell>
          <cell r="F2052">
            <v>41355</v>
          </cell>
        </row>
        <row r="2053">
          <cell r="A2053" t="str">
            <v>250201</v>
          </cell>
          <cell r="B2053" t="str">
            <v>25</v>
          </cell>
          <cell r="C2053" t="str">
            <v>02</v>
          </cell>
          <cell r="D2053" t="str">
            <v>01</v>
          </cell>
          <cell r="E2053" t="str">
            <v>RAYMONDI</v>
          </cell>
          <cell r="F2053">
            <v>27075</v>
          </cell>
        </row>
        <row r="2054">
          <cell r="A2054" t="str">
            <v>250202</v>
          </cell>
          <cell r="B2054" t="str">
            <v>25</v>
          </cell>
          <cell r="C2054" t="str">
            <v>02</v>
          </cell>
          <cell r="D2054" t="str">
            <v>02</v>
          </cell>
          <cell r="E2054" t="str">
            <v>SEPAHUA</v>
          </cell>
          <cell r="F2054">
            <v>7582</v>
          </cell>
        </row>
        <row r="2055">
          <cell r="A2055" t="str">
            <v>250203</v>
          </cell>
          <cell r="B2055" t="str">
            <v>25</v>
          </cell>
          <cell r="C2055" t="str">
            <v>02</v>
          </cell>
          <cell r="D2055" t="str">
            <v>03</v>
          </cell>
          <cell r="E2055" t="str">
            <v>TAHUANIA</v>
          </cell>
          <cell r="F2055">
            <v>5256</v>
          </cell>
        </row>
        <row r="2056">
          <cell r="A2056" t="str">
            <v>250204</v>
          </cell>
          <cell r="B2056" t="str">
            <v>25</v>
          </cell>
          <cell r="C2056" t="str">
            <v>02</v>
          </cell>
          <cell r="D2056" t="str">
            <v>04</v>
          </cell>
          <cell r="E2056" t="str">
            <v>YURUA</v>
          </cell>
          <cell r="F2056">
            <v>1442</v>
          </cell>
        </row>
        <row r="2057">
          <cell r="A2057" t="str">
            <v>250300</v>
          </cell>
          <cell r="B2057" t="str">
            <v>25</v>
          </cell>
          <cell r="C2057" t="str">
            <v>03</v>
          </cell>
          <cell r="D2057" t="str">
            <v>00</v>
          </cell>
          <cell r="E2057" t="str">
            <v>PADRE ABAD</v>
          </cell>
          <cell r="F2057">
            <v>47526</v>
          </cell>
        </row>
        <row r="2058">
          <cell r="A2058" t="str">
            <v>250301</v>
          </cell>
          <cell r="B2058" t="str">
            <v>25</v>
          </cell>
          <cell r="C2058" t="str">
            <v>03</v>
          </cell>
          <cell r="D2058" t="str">
            <v>01</v>
          </cell>
          <cell r="E2058" t="str">
            <v>PADRE ABAD</v>
          </cell>
          <cell r="F2058">
            <v>23731</v>
          </cell>
        </row>
        <row r="2059">
          <cell r="A2059" t="str">
            <v>250302</v>
          </cell>
          <cell r="B2059" t="str">
            <v>25</v>
          </cell>
          <cell r="C2059" t="str">
            <v>03</v>
          </cell>
          <cell r="D2059" t="str">
            <v>02</v>
          </cell>
          <cell r="E2059" t="str">
            <v>IRAZOLA</v>
          </cell>
          <cell r="F2059">
            <v>17934</v>
          </cell>
        </row>
        <row r="2060">
          <cell r="A2060" t="str">
            <v>250303</v>
          </cell>
          <cell r="B2060" t="str">
            <v>25</v>
          </cell>
          <cell r="C2060" t="str">
            <v>03</v>
          </cell>
          <cell r="D2060" t="str">
            <v>03</v>
          </cell>
          <cell r="E2060" t="str">
            <v>CURIMANA</v>
          </cell>
          <cell r="F2060">
            <v>5861</v>
          </cell>
        </row>
        <row r="2061">
          <cell r="A2061" t="str">
            <v>250400</v>
          </cell>
          <cell r="B2061" t="str">
            <v>25</v>
          </cell>
          <cell r="C2061" t="str">
            <v>04</v>
          </cell>
          <cell r="D2061" t="str">
            <v>00</v>
          </cell>
          <cell r="E2061" t="str">
            <v>PURUS</v>
          </cell>
          <cell r="F2061">
            <v>3796</v>
          </cell>
        </row>
        <row r="2062">
          <cell r="A2062" t="str">
            <v>250401</v>
          </cell>
          <cell r="B2062" t="str">
            <v>25</v>
          </cell>
          <cell r="C2062" t="str">
            <v>04</v>
          </cell>
          <cell r="D2062" t="str">
            <v>01</v>
          </cell>
          <cell r="E2062" t="str">
            <v>PURUS</v>
          </cell>
          <cell r="F2062">
            <v>3796</v>
          </cell>
        </row>
      </sheetData>
      <sheetData sheetId="1" refreshError="1"/>
      <sheetData sheetId="2">
        <row r="7">
          <cell r="A7" t="str">
            <v>010000</v>
          </cell>
          <cell r="B7" t="str">
            <v>AMAZONAS</v>
          </cell>
          <cell r="C7">
            <v>10676</v>
          </cell>
          <cell r="D7">
            <v>10770</v>
          </cell>
          <cell r="E7">
            <v>10693</v>
          </cell>
          <cell r="F7">
            <v>10806</v>
          </cell>
          <cell r="G7">
            <v>10811</v>
          </cell>
          <cell r="H7">
            <v>10722</v>
          </cell>
          <cell r="I7">
            <v>10577</v>
          </cell>
          <cell r="J7">
            <v>10431</v>
          </cell>
          <cell r="K7">
            <v>10321</v>
          </cell>
          <cell r="L7">
            <v>10252</v>
          </cell>
          <cell r="M7">
            <v>10218</v>
          </cell>
          <cell r="N7">
            <v>10208</v>
          </cell>
          <cell r="O7">
            <v>10238</v>
          </cell>
          <cell r="P7">
            <v>10244</v>
          </cell>
          <cell r="Q7">
            <v>10129</v>
          </cell>
          <cell r="R7">
            <v>9828</v>
          </cell>
          <cell r="S7">
            <v>9381</v>
          </cell>
          <cell r="T7">
            <v>8916</v>
          </cell>
          <cell r="U7">
            <v>8504</v>
          </cell>
          <cell r="V7">
            <v>8107</v>
          </cell>
          <cell r="W7">
            <v>36682</v>
          </cell>
          <cell r="X7">
            <v>32263</v>
          </cell>
          <cell r="Y7">
            <v>28254</v>
          </cell>
          <cell r="Z7">
            <v>25378</v>
          </cell>
          <cell r="AA7">
            <v>21626</v>
          </cell>
          <cell r="AB7">
            <v>17513</v>
          </cell>
          <cell r="AC7">
            <v>13945</v>
          </cell>
          <cell r="AD7">
            <v>10431</v>
          </cell>
          <cell r="AE7">
            <v>8705</v>
          </cell>
          <cell r="AF7">
            <v>6934</v>
          </cell>
          <cell r="AG7">
            <v>5032</v>
          </cell>
          <cell r="AH7">
            <v>3624</v>
          </cell>
          <cell r="AI7">
            <v>3926</v>
          </cell>
        </row>
        <row r="8">
          <cell r="A8" t="str">
            <v>020000</v>
          </cell>
          <cell r="B8" t="str">
            <v>ANCASH</v>
          </cell>
          <cell r="C8">
            <v>22110</v>
          </cell>
          <cell r="D8">
            <v>22474</v>
          </cell>
          <cell r="E8">
            <v>21705</v>
          </cell>
          <cell r="F8">
            <v>22387</v>
          </cell>
          <cell r="G8">
            <v>22751</v>
          </cell>
          <cell r="H8">
            <v>22885</v>
          </cell>
          <cell r="I8">
            <v>22889</v>
          </cell>
          <cell r="J8">
            <v>22855</v>
          </cell>
          <cell r="K8">
            <v>22876</v>
          </cell>
          <cell r="L8">
            <v>23011</v>
          </cell>
          <cell r="M8">
            <v>23200</v>
          </cell>
          <cell r="N8">
            <v>23402</v>
          </cell>
          <cell r="O8">
            <v>23754</v>
          </cell>
          <cell r="P8">
            <v>24091</v>
          </cell>
          <cell r="Q8">
            <v>24095</v>
          </cell>
          <cell r="R8">
            <v>23573</v>
          </cell>
          <cell r="S8">
            <v>22637</v>
          </cell>
          <cell r="T8">
            <v>21651</v>
          </cell>
          <cell r="U8">
            <v>20831</v>
          </cell>
          <cell r="V8">
            <v>20122</v>
          </cell>
          <cell r="W8">
            <v>95464</v>
          </cell>
          <cell r="X8">
            <v>87261</v>
          </cell>
          <cell r="Y8">
            <v>77422</v>
          </cell>
          <cell r="Z8">
            <v>70287</v>
          </cell>
          <cell r="AA8">
            <v>61107</v>
          </cell>
          <cell r="AB8">
            <v>50990</v>
          </cell>
          <cell r="AC8">
            <v>43335</v>
          </cell>
          <cell r="AD8">
            <v>36619</v>
          </cell>
          <cell r="AE8">
            <v>31599</v>
          </cell>
          <cell r="AF8">
            <v>26399</v>
          </cell>
          <cell r="AG8">
            <v>20830</v>
          </cell>
          <cell r="AH8">
            <v>15656</v>
          </cell>
          <cell r="AI8">
            <v>16727</v>
          </cell>
        </row>
        <row r="9">
          <cell r="A9" t="str">
            <v>030000</v>
          </cell>
          <cell r="B9" t="str">
            <v>APURIMAC</v>
          </cell>
          <cell r="C9">
            <v>9449</v>
          </cell>
          <cell r="D9">
            <v>9485</v>
          </cell>
          <cell r="E9">
            <v>9650</v>
          </cell>
          <cell r="F9">
            <v>10203</v>
          </cell>
          <cell r="G9">
            <v>10501</v>
          </cell>
          <cell r="H9">
            <v>10617</v>
          </cell>
          <cell r="I9">
            <v>10621</v>
          </cell>
          <cell r="J9">
            <v>10608</v>
          </cell>
          <cell r="K9">
            <v>10644</v>
          </cell>
          <cell r="L9">
            <v>10784</v>
          </cell>
          <cell r="M9">
            <v>10965</v>
          </cell>
          <cell r="N9">
            <v>11169</v>
          </cell>
          <cell r="O9">
            <v>11488</v>
          </cell>
          <cell r="P9">
            <v>11783</v>
          </cell>
          <cell r="Q9">
            <v>11791</v>
          </cell>
          <cell r="R9">
            <v>11369</v>
          </cell>
          <cell r="S9">
            <v>10619</v>
          </cell>
          <cell r="T9">
            <v>9819</v>
          </cell>
          <cell r="U9">
            <v>9106</v>
          </cell>
          <cell r="V9">
            <v>8438</v>
          </cell>
          <cell r="W9">
            <v>35899</v>
          </cell>
          <cell r="X9">
            <v>29994</v>
          </cell>
          <cell r="Y9">
            <v>27379</v>
          </cell>
          <cell r="Z9">
            <v>25989</v>
          </cell>
          <cell r="AA9">
            <v>22427</v>
          </cell>
          <cell r="AB9">
            <v>18425</v>
          </cell>
          <cell r="AC9">
            <v>15061</v>
          </cell>
          <cell r="AD9">
            <v>12372</v>
          </cell>
          <cell r="AE9">
            <v>11517</v>
          </cell>
          <cell r="AF9">
            <v>9968</v>
          </cell>
          <cell r="AG9">
            <v>7494</v>
          </cell>
          <cell r="AH9">
            <v>5815</v>
          </cell>
          <cell r="AI9">
            <v>7004</v>
          </cell>
        </row>
        <row r="10">
          <cell r="A10" t="str">
            <v>040000</v>
          </cell>
          <cell r="B10" t="str">
            <v>AREQUIPA</v>
          </cell>
          <cell r="C10">
            <v>20410</v>
          </cell>
          <cell r="D10">
            <v>20321</v>
          </cell>
          <cell r="E10">
            <v>20224</v>
          </cell>
          <cell r="F10">
            <v>20405</v>
          </cell>
          <cell r="G10">
            <v>20589</v>
          </cell>
          <cell r="H10">
            <v>20796</v>
          </cell>
          <cell r="I10">
            <v>21013</v>
          </cell>
          <cell r="J10">
            <v>21209</v>
          </cell>
          <cell r="K10">
            <v>21371</v>
          </cell>
          <cell r="L10">
            <v>21497</v>
          </cell>
          <cell r="M10">
            <v>21666</v>
          </cell>
          <cell r="N10">
            <v>21888</v>
          </cell>
          <cell r="O10">
            <v>22001</v>
          </cell>
          <cell r="P10">
            <v>22045</v>
          </cell>
          <cell r="Q10">
            <v>22147</v>
          </cell>
          <cell r="R10">
            <v>22329</v>
          </cell>
          <cell r="S10">
            <v>22555</v>
          </cell>
          <cell r="T10">
            <v>22778</v>
          </cell>
          <cell r="U10">
            <v>22986</v>
          </cell>
          <cell r="V10">
            <v>23223</v>
          </cell>
          <cell r="W10">
            <v>117276</v>
          </cell>
          <cell r="X10">
            <v>112771</v>
          </cell>
          <cell r="Y10">
            <v>99968</v>
          </cell>
          <cell r="Z10">
            <v>85710</v>
          </cell>
          <cell r="AA10">
            <v>74271</v>
          </cell>
          <cell r="AB10">
            <v>63553</v>
          </cell>
          <cell r="AC10">
            <v>53220</v>
          </cell>
          <cell r="AD10">
            <v>43588</v>
          </cell>
          <cell r="AE10">
            <v>33202</v>
          </cell>
          <cell r="AF10">
            <v>26236</v>
          </cell>
          <cell r="AG10">
            <v>21050</v>
          </cell>
          <cell r="AH10">
            <v>15769</v>
          </cell>
          <cell r="AI10">
            <v>18124</v>
          </cell>
        </row>
        <row r="11">
          <cell r="A11" t="str">
            <v>050000</v>
          </cell>
          <cell r="B11" t="str">
            <v>AYACUCHO</v>
          </cell>
          <cell r="C11">
            <v>15069</v>
          </cell>
          <cell r="D11">
            <v>15208</v>
          </cell>
          <cell r="E11">
            <v>15617</v>
          </cell>
          <cell r="F11">
            <v>15989</v>
          </cell>
          <cell r="G11">
            <v>16135</v>
          </cell>
          <cell r="H11">
            <v>16125</v>
          </cell>
          <cell r="I11">
            <v>16046</v>
          </cell>
          <cell r="J11">
            <v>15930</v>
          </cell>
          <cell r="K11">
            <v>15836</v>
          </cell>
          <cell r="L11">
            <v>15834</v>
          </cell>
          <cell r="M11">
            <v>15820</v>
          </cell>
          <cell r="N11">
            <v>15769</v>
          </cell>
          <cell r="O11">
            <v>15871</v>
          </cell>
          <cell r="P11">
            <v>16019</v>
          </cell>
          <cell r="Q11">
            <v>15924</v>
          </cell>
          <cell r="R11">
            <v>15494</v>
          </cell>
          <cell r="S11">
            <v>14823</v>
          </cell>
          <cell r="T11">
            <v>14075</v>
          </cell>
          <cell r="U11">
            <v>13380</v>
          </cell>
          <cell r="V11">
            <v>12746</v>
          </cell>
          <cell r="W11">
            <v>58249</v>
          </cell>
          <cell r="X11">
            <v>51465</v>
          </cell>
          <cell r="Y11">
            <v>44821</v>
          </cell>
          <cell r="Z11">
            <v>40153</v>
          </cell>
          <cell r="AA11">
            <v>34222</v>
          </cell>
          <cell r="AB11">
            <v>28486</v>
          </cell>
          <cell r="AC11">
            <v>23257</v>
          </cell>
          <cell r="AD11">
            <v>19316</v>
          </cell>
          <cell r="AE11">
            <v>16767</v>
          </cell>
          <cell r="AF11">
            <v>14063</v>
          </cell>
          <cell r="AG11">
            <v>11261</v>
          </cell>
          <cell r="AH11">
            <v>8915</v>
          </cell>
          <cell r="AI11">
            <v>10435</v>
          </cell>
        </row>
        <row r="12">
          <cell r="A12" t="str">
            <v>060000</v>
          </cell>
          <cell r="B12" t="str">
            <v>CAJAMARCA</v>
          </cell>
          <cell r="C12">
            <v>29730</v>
          </cell>
          <cell r="D12">
            <v>29769</v>
          </cell>
          <cell r="E12">
            <v>30456</v>
          </cell>
          <cell r="F12">
            <v>31744</v>
          </cell>
          <cell r="G12">
            <v>32416</v>
          </cell>
          <cell r="H12">
            <v>32647</v>
          </cell>
          <cell r="I12">
            <v>32614</v>
          </cell>
          <cell r="J12">
            <v>32506</v>
          </cell>
          <cell r="K12">
            <v>32490</v>
          </cell>
          <cell r="L12">
            <v>32725</v>
          </cell>
          <cell r="M12">
            <v>33083</v>
          </cell>
          <cell r="N12">
            <v>33516</v>
          </cell>
          <cell r="O12">
            <v>34234</v>
          </cell>
          <cell r="P12">
            <v>34896</v>
          </cell>
          <cell r="Q12">
            <v>34890</v>
          </cell>
          <cell r="R12">
            <v>33903</v>
          </cell>
          <cell r="S12">
            <v>32179</v>
          </cell>
          <cell r="T12">
            <v>30278</v>
          </cell>
          <cell r="U12">
            <v>28619</v>
          </cell>
          <cell r="V12">
            <v>27217</v>
          </cell>
          <cell r="W12">
            <v>128231</v>
          </cell>
          <cell r="X12">
            <v>113820</v>
          </cell>
          <cell r="Y12">
            <v>97651</v>
          </cell>
          <cell r="Z12">
            <v>87212</v>
          </cell>
          <cell r="AA12">
            <v>75251</v>
          </cell>
          <cell r="AB12">
            <v>63180</v>
          </cell>
          <cell r="AC12">
            <v>51754</v>
          </cell>
          <cell r="AD12">
            <v>40762</v>
          </cell>
          <cell r="AE12">
            <v>35396</v>
          </cell>
          <cell r="AF12">
            <v>29027</v>
          </cell>
          <cell r="AG12">
            <v>22256</v>
          </cell>
          <cell r="AH12">
            <v>16863</v>
          </cell>
          <cell r="AI12">
            <v>18897</v>
          </cell>
        </row>
        <row r="13">
          <cell r="A13" t="str">
            <v>070000</v>
          </cell>
          <cell r="B13" t="str">
            <v>CALLAO</v>
          </cell>
          <cell r="C13">
            <v>14571</v>
          </cell>
          <cell r="D13">
            <v>14816</v>
          </cell>
          <cell r="E13">
            <v>15712</v>
          </cell>
          <cell r="F13">
            <v>15791</v>
          </cell>
          <cell r="G13">
            <v>15793</v>
          </cell>
          <cell r="H13">
            <v>15719</v>
          </cell>
          <cell r="I13">
            <v>15587</v>
          </cell>
          <cell r="J13">
            <v>15461</v>
          </cell>
          <cell r="K13">
            <v>15369</v>
          </cell>
          <cell r="L13">
            <v>15316</v>
          </cell>
          <cell r="M13">
            <v>15347</v>
          </cell>
          <cell r="N13">
            <v>15461</v>
          </cell>
          <cell r="O13">
            <v>15561</v>
          </cell>
          <cell r="P13">
            <v>15613</v>
          </cell>
          <cell r="Q13">
            <v>15618</v>
          </cell>
          <cell r="R13">
            <v>15553</v>
          </cell>
          <cell r="S13">
            <v>15445</v>
          </cell>
          <cell r="T13">
            <v>15295</v>
          </cell>
          <cell r="U13">
            <v>15201</v>
          </cell>
          <cell r="V13">
            <v>15228</v>
          </cell>
          <cell r="W13">
            <v>77916</v>
          </cell>
          <cell r="X13">
            <v>79475</v>
          </cell>
          <cell r="Y13">
            <v>73453</v>
          </cell>
          <cell r="Z13">
            <v>62015</v>
          </cell>
          <cell r="AA13">
            <v>53395</v>
          </cell>
          <cell r="AB13">
            <v>46033</v>
          </cell>
          <cell r="AC13">
            <v>39878</v>
          </cell>
          <cell r="AD13">
            <v>32073</v>
          </cell>
          <cell r="AE13">
            <v>23352</v>
          </cell>
          <cell r="AF13">
            <v>17937</v>
          </cell>
          <cell r="AG13">
            <v>13814</v>
          </cell>
          <cell r="AH13">
            <v>10069</v>
          </cell>
          <cell r="AI13">
            <v>10811</v>
          </cell>
        </row>
        <row r="14">
          <cell r="A14" t="str">
            <v>080000</v>
          </cell>
          <cell r="B14" t="str">
            <v>CUSCO</v>
          </cell>
          <cell r="C14">
            <v>27431</v>
          </cell>
          <cell r="D14">
            <v>27684</v>
          </cell>
          <cell r="E14">
            <v>27107</v>
          </cell>
          <cell r="F14">
            <v>27864</v>
          </cell>
          <cell r="G14">
            <v>28226</v>
          </cell>
          <cell r="H14">
            <v>28282</v>
          </cell>
          <cell r="I14">
            <v>28146</v>
          </cell>
          <cell r="J14">
            <v>27980</v>
          </cell>
          <cell r="K14">
            <v>27898</v>
          </cell>
          <cell r="L14">
            <v>27945</v>
          </cell>
          <cell r="M14">
            <v>28036</v>
          </cell>
          <cell r="N14">
            <v>28138</v>
          </cell>
          <cell r="O14">
            <v>28417</v>
          </cell>
          <cell r="P14">
            <v>28685</v>
          </cell>
          <cell r="Q14">
            <v>28576</v>
          </cell>
          <cell r="R14">
            <v>27925</v>
          </cell>
          <cell r="S14">
            <v>26861</v>
          </cell>
          <cell r="T14">
            <v>25696</v>
          </cell>
          <cell r="U14">
            <v>24636</v>
          </cell>
          <cell r="V14">
            <v>23687</v>
          </cell>
          <cell r="W14">
            <v>110103</v>
          </cell>
          <cell r="X14">
            <v>97959</v>
          </cell>
          <cell r="Y14">
            <v>85307</v>
          </cell>
          <cell r="Z14">
            <v>77031</v>
          </cell>
          <cell r="AA14">
            <v>68551</v>
          </cell>
          <cell r="AB14">
            <v>57137</v>
          </cell>
          <cell r="AC14">
            <v>44779</v>
          </cell>
          <cell r="AD14">
            <v>34671</v>
          </cell>
          <cell r="AE14">
            <v>28567</v>
          </cell>
          <cell r="AF14">
            <v>23204</v>
          </cell>
          <cell r="AG14">
            <v>17597</v>
          </cell>
          <cell r="AH14">
            <v>13282</v>
          </cell>
          <cell r="AI14">
            <v>14643</v>
          </cell>
        </row>
        <row r="15">
          <cell r="A15" t="str">
            <v>090000</v>
          </cell>
          <cell r="B15" t="str">
            <v>HUANCAVELICA</v>
          </cell>
          <cell r="C15">
            <v>12920</v>
          </cell>
          <cell r="D15">
            <v>13240</v>
          </cell>
          <cell r="E15">
            <v>12747</v>
          </cell>
          <cell r="F15">
            <v>13055</v>
          </cell>
          <cell r="G15">
            <v>13126</v>
          </cell>
          <cell r="H15">
            <v>13029</v>
          </cell>
          <cell r="I15">
            <v>12832</v>
          </cell>
          <cell r="J15">
            <v>12609</v>
          </cell>
          <cell r="K15">
            <v>12428</v>
          </cell>
          <cell r="L15">
            <v>12340</v>
          </cell>
          <cell r="M15">
            <v>12297</v>
          </cell>
          <cell r="N15">
            <v>12270</v>
          </cell>
          <cell r="O15">
            <v>12365</v>
          </cell>
          <cell r="P15">
            <v>12451</v>
          </cell>
          <cell r="Q15">
            <v>12294</v>
          </cell>
          <cell r="R15">
            <v>11793</v>
          </cell>
          <cell r="S15">
            <v>11022</v>
          </cell>
          <cell r="T15">
            <v>10197</v>
          </cell>
          <cell r="U15">
            <v>9450</v>
          </cell>
          <cell r="V15">
            <v>8800</v>
          </cell>
          <cell r="W15">
            <v>38629</v>
          </cell>
          <cell r="X15">
            <v>31433</v>
          </cell>
          <cell r="Y15">
            <v>26758</v>
          </cell>
          <cell r="Z15">
            <v>24931</v>
          </cell>
          <cell r="AA15">
            <v>21791</v>
          </cell>
          <cell r="AB15">
            <v>19058</v>
          </cell>
          <cell r="AC15">
            <v>15760</v>
          </cell>
          <cell r="AD15">
            <v>13026</v>
          </cell>
          <cell r="AE15">
            <v>11093</v>
          </cell>
          <cell r="AF15">
            <v>9156</v>
          </cell>
          <cell r="AG15">
            <v>7120</v>
          </cell>
          <cell r="AH15">
            <v>5613</v>
          </cell>
          <cell r="AI15">
            <v>6439</v>
          </cell>
        </row>
        <row r="16">
          <cell r="A16" t="str">
            <v>100000</v>
          </cell>
          <cell r="B16" t="str">
            <v>HUANUCO</v>
          </cell>
          <cell r="C16">
            <v>17666</v>
          </cell>
          <cell r="D16">
            <v>17837</v>
          </cell>
          <cell r="E16">
            <v>18025</v>
          </cell>
          <cell r="F16">
            <v>18617</v>
          </cell>
          <cell r="G16">
            <v>18910</v>
          </cell>
          <cell r="H16">
            <v>18988</v>
          </cell>
          <cell r="I16">
            <v>18942</v>
          </cell>
          <cell r="J16">
            <v>18852</v>
          </cell>
          <cell r="K16">
            <v>18808</v>
          </cell>
          <cell r="L16">
            <v>18871</v>
          </cell>
          <cell r="M16">
            <v>18957</v>
          </cell>
          <cell r="N16">
            <v>19032</v>
          </cell>
          <cell r="O16">
            <v>19272</v>
          </cell>
          <cell r="P16">
            <v>19504</v>
          </cell>
          <cell r="Q16">
            <v>19426</v>
          </cell>
          <cell r="R16">
            <v>18882</v>
          </cell>
          <cell r="S16">
            <v>17980</v>
          </cell>
          <cell r="T16">
            <v>17002</v>
          </cell>
          <cell r="U16">
            <v>16121</v>
          </cell>
          <cell r="V16">
            <v>15331</v>
          </cell>
          <cell r="W16">
            <v>69918</v>
          </cell>
          <cell r="X16">
            <v>58742</v>
          </cell>
          <cell r="Y16">
            <v>49690</v>
          </cell>
          <cell r="Z16">
            <v>45776</v>
          </cell>
          <cell r="AA16">
            <v>40381</v>
          </cell>
          <cell r="AB16">
            <v>33891</v>
          </cell>
          <cell r="AC16">
            <v>27177</v>
          </cell>
          <cell r="AD16">
            <v>21066</v>
          </cell>
          <cell r="AE16">
            <v>17638</v>
          </cell>
          <cell r="AF16">
            <v>13954</v>
          </cell>
          <cell r="AG16">
            <v>10390</v>
          </cell>
          <cell r="AH16">
            <v>7831</v>
          </cell>
          <cell r="AI16">
            <v>7243</v>
          </cell>
        </row>
        <row r="17">
          <cell r="A17" t="str">
            <v>110000</v>
          </cell>
          <cell r="B17" t="str">
            <v>ICA</v>
          </cell>
          <cell r="C17">
            <v>12937</v>
          </cell>
          <cell r="D17">
            <v>12935</v>
          </cell>
          <cell r="E17">
            <v>12964</v>
          </cell>
          <cell r="F17">
            <v>13118</v>
          </cell>
          <cell r="G17">
            <v>13249</v>
          </cell>
          <cell r="H17">
            <v>13359</v>
          </cell>
          <cell r="I17">
            <v>13452</v>
          </cell>
          <cell r="J17">
            <v>13528</v>
          </cell>
          <cell r="K17">
            <v>13593</v>
          </cell>
          <cell r="L17">
            <v>13654</v>
          </cell>
          <cell r="M17">
            <v>13748</v>
          </cell>
          <cell r="N17">
            <v>13872</v>
          </cell>
          <cell r="O17">
            <v>13950</v>
          </cell>
          <cell r="P17">
            <v>13989</v>
          </cell>
          <cell r="Q17">
            <v>14011</v>
          </cell>
          <cell r="R17">
            <v>13996</v>
          </cell>
          <cell r="S17">
            <v>13940</v>
          </cell>
          <cell r="T17">
            <v>13879</v>
          </cell>
          <cell r="U17">
            <v>13835</v>
          </cell>
          <cell r="V17">
            <v>13828</v>
          </cell>
          <cell r="W17">
            <v>68728</v>
          </cell>
          <cell r="X17">
            <v>63451</v>
          </cell>
          <cell r="Y17">
            <v>55938</v>
          </cell>
          <cell r="Z17">
            <v>48748</v>
          </cell>
          <cell r="AA17">
            <v>41965</v>
          </cell>
          <cell r="AB17">
            <v>35503</v>
          </cell>
          <cell r="AC17">
            <v>30739</v>
          </cell>
          <cell r="AD17">
            <v>25657</v>
          </cell>
          <cell r="AE17">
            <v>19120</v>
          </cell>
          <cell r="AF17">
            <v>15280</v>
          </cell>
          <cell r="AG17">
            <v>11948</v>
          </cell>
          <cell r="AH17">
            <v>8762</v>
          </cell>
          <cell r="AI17">
            <v>10152</v>
          </cell>
        </row>
        <row r="18">
          <cell r="A18" t="str">
            <v>120000</v>
          </cell>
          <cell r="B18" t="str">
            <v>JUNIN</v>
          </cell>
          <cell r="C18">
            <v>23864</v>
          </cell>
          <cell r="D18">
            <v>23923</v>
          </cell>
          <cell r="E18">
            <v>23511</v>
          </cell>
          <cell r="F18">
            <v>24062</v>
          </cell>
          <cell r="G18">
            <v>24465</v>
          </cell>
          <cell r="H18">
            <v>24753</v>
          </cell>
          <cell r="I18">
            <v>24953</v>
          </cell>
          <cell r="J18">
            <v>25142</v>
          </cell>
          <cell r="K18">
            <v>25350</v>
          </cell>
          <cell r="L18">
            <v>25581</v>
          </cell>
          <cell r="M18">
            <v>25765</v>
          </cell>
          <cell r="N18">
            <v>25882</v>
          </cell>
          <cell r="O18">
            <v>26066</v>
          </cell>
          <cell r="P18">
            <v>26248</v>
          </cell>
          <cell r="Q18">
            <v>26270</v>
          </cell>
          <cell r="R18">
            <v>26036</v>
          </cell>
          <cell r="S18">
            <v>25577</v>
          </cell>
          <cell r="T18">
            <v>25093</v>
          </cell>
          <cell r="U18">
            <v>24633</v>
          </cell>
          <cell r="V18">
            <v>24144</v>
          </cell>
          <cell r="W18">
            <v>112970</v>
          </cell>
          <cell r="X18">
            <v>97371</v>
          </cell>
          <cell r="Y18">
            <v>82901</v>
          </cell>
          <cell r="Z18">
            <v>76150</v>
          </cell>
          <cell r="AA18">
            <v>67795</v>
          </cell>
          <cell r="AB18">
            <v>58073</v>
          </cell>
          <cell r="AC18">
            <v>48014</v>
          </cell>
          <cell r="AD18">
            <v>38014</v>
          </cell>
          <cell r="AE18">
            <v>30398</v>
          </cell>
          <cell r="AF18">
            <v>24603</v>
          </cell>
          <cell r="AG18">
            <v>18611</v>
          </cell>
          <cell r="AH18">
            <v>14099</v>
          </cell>
          <cell r="AI18">
            <v>15256</v>
          </cell>
        </row>
        <row r="19">
          <cell r="A19" t="str">
            <v>130000</v>
          </cell>
          <cell r="B19" t="str">
            <v>LA LIBERTAD</v>
          </cell>
          <cell r="C19">
            <v>31237</v>
          </cell>
          <cell r="D19">
            <v>31632</v>
          </cell>
          <cell r="E19">
            <v>32291</v>
          </cell>
          <cell r="F19">
            <v>32942</v>
          </cell>
          <cell r="G19">
            <v>33296</v>
          </cell>
          <cell r="H19">
            <v>33444</v>
          </cell>
          <cell r="I19">
            <v>33485</v>
          </cell>
          <cell r="J19">
            <v>33449</v>
          </cell>
          <cell r="K19">
            <v>33421</v>
          </cell>
          <cell r="L19">
            <v>33491</v>
          </cell>
          <cell r="M19">
            <v>33706</v>
          </cell>
          <cell r="N19">
            <v>34043</v>
          </cell>
          <cell r="O19">
            <v>34408</v>
          </cell>
          <cell r="P19">
            <v>34668</v>
          </cell>
          <cell r="Q19">
            <v>34635</v>
          </cell>
          <cell r="R19">
            <v>34150</v>
          </cell>
          <cell r="S19">
            <v>33304</v>
          </cell>
          <cell r="T19">
            <v>32386</v>
          </cell>
          <cell r="U19">
            <v>31611</v>
          </cell>
          <cell r="V19">
            <v>31037</v>
          </cell>
          <cell r="W19">
            <v>149943</v>
          </cell>
          <cell r="X19">
            <v>137146</v>
          </cell>
          <cell r="Y19">
            <v>118981</v>
          </cell>
          <cell r="Z19">
            <v>104653</v>
          </cell>
          <cell r="AA19">
            <v>91887</v>
          </cell>
          <cell r="AB19">
            <v>78496</v>
          </cell>
          <cell r="AC19">
            <v>66253</v>
          </cell>
          <cell r="AD19">
            <v>54055</v>
          </cell>
          <cell r="AE19">
            <v>43806</v>
          </cell>
          <cell r="AF19">
            <v>34795</v>
          </cell>
          <cell r="AG19">
            <v>26343</v>
          </cell>
          <cell r="AH19">
            <v>19009</v>
          </cell>
          <cell r="AI19">
            <v>21440</v>
          </cell>
        </row>
        <row r="20">
          <cell r="A20" t="str">
            <v>140000</v>
          </cell>
          <cell r="B20" t="str">
            <v>LAMBAYEQUE</v>
          </cell>
          <cell r="C20">
            <v>21214</v>
          </cell>
          <cell r="D20">
            <v>21205</v>
          </cell>
          <cell r="E20">
            <v>21725</v>
          </cell>
          <cell r="F20">
            <v>22158</v>
          </cell>
          <cell r="G20">
            <v>22474</v>
          </cell>
          <cell r="H20">
            <v>22723</v>
          </cell>
          <cell r="I20">
            <v>22948</v>
          </cell>
          <cell r="J20">
            <v>23115</v>
          </cell>
          <cell r="K20">
            <v>23250</v>
          </cell>
          <cell r="L20">
            <v>23414</v>
          </cell>
          <cell r="M20">
            <v>23633</v>
          </cell>
          <cell r="N20">
            <v>23895</v>
          </cell>
          <cell r="O20">
            <v>24136</v>
          </cell>
          <cell r="P20">
            <v>24301</v>
          </cell>
          <cell r="Q20">
            <v>24333</v>
          </cell>
          <cell r="R20">
            <v>24103</v>
          </cell>
          <cell r="S20">
            <v>23640</v>
          </cell>
          <cell r="T20">
            <v>23203</v>
          </cell>
          <cell r="U20">
            <v>22854</v>
          </cell>
          <cell r="V20">
            <v>22526</v>
          </cell>
          <cell r="W20">
            <v>107076</v>
          </cell>
          <cell r="X20">
            <v>96918</v>
          </cell>
          <cell r="Y20">
            <v>86144</v>
          </cell>
          <cell r="Z20">
            <v>76420</v>
          </cell>
          <cell r="AA20">
            <v>67265</v>
          </cell>
          <cell r="AB20">
            <v>58363</v>
          </cell>
          <cell r="AC20">
            <v>49021</v>
          </cell>
          <cell r="AD20">
            <v>38861</v>
          </cell>
          <cell r="AE20">
            <v>29818</v>
          </cell>
          <cell r="AF20">
            <v>22865</v>
          </cell>
          <cell r="AG20">
            <v>17667</v>
          </cell>
          <cell r="AH20">
            <v>13231</v>
          </cell>
          <cell r="AI20">
            <v>15038</v>
          </cell>
        </row>
        <row r="21">
          <cell r="A21" t="str">
            <v>150000</v>
          </cell>
          <cell r="B21" t="str">
            <v>LIMA</v>
          </cell>
          <cell r="C21">
            <v>145199</v>
          </cell>
          <cell r="D21">
            <v>146253</v>
          </cell>
          <cell r="E21">
            <v>145752</v>
          </cell>
          <cell r="F21">
            <v>140435</v>
          </cell>
          <cell r="G21">
            <v>139720</v>
          </cell>
          <cell r="H21">
            <v>141020</v>
          </cell>
          <cell r="I21">
            <v>143015</v>
          </cell>
          <cell r="J21">
            <v>145022</v>
          </cell>
          <cell r="K21">
            <v>146342</v>
          </cell>
          <cell r="L21">
            <v>146569</v>
          </cell>
          <cell r="M21">
            <v>146614</v>
          </cell>
          <cell r="N21">
            <v>146761</v>
          </cell>
          <cell r="O21">
            <v>146080</v>
          </cell>
          <cell r="P21">
            <v>144778</v>
          </cell>
          <cell r="Q21">
            <v>144320</v>
          </cell>
          <cell r="R21">
            <v>145369</v>
          </cell>
          <cell r="S21">
            <v>147582</v>
          </cell>
          <cell r="T21">
            <v>149513</v>
          </cell>
          <cell r="U21">
            <v>151181</v>
          </cell>
          <cell r="V21">
            <v>153643</v>
          </cell>
          <cell r="W21">
            <v>794047</v>
          </cell>
          <cell r="X21">
            <v>790539</v>
          </cell>
          <cell r="Y21">
            <v>711666</v>
          </cell>
          <cell r="Z21">
            <v>603978</v>
          </cell>
          <cell r="AA21">
            <v>513385</v>
          </cell>
          <cell r="AB21">
            <v>438320</v>
          </cell>
          <cell r="AC21">
            <v>380900</v>
          </cell>
          <cell r="AD21">
            <v>311765</v>
          </cell>
          <cell r="AE21">
            <v>233466</v>
          </cell>
          <cell r="AF21">
            <v>181425</v>
          </cell>
          <cell r="AG21">
            <v>140757</v>
          </cell>
          <cell r="AH21">
            <v>103326</v>
          </cell>
          <cell r="AI21">
            <v>116312</v>
          </cell>
        </row>
        <row r="22">
          <cell r="A22" t="str">
            <v>160000</v>
          </cell>
          <cell r="B22" t="str">
            <v>LORETO</v>
          </cell>
          <cell r="C22">
            <v>23778</v>
          </cell>
          <cell r="D22">
            <v>23859</v>
          </cell>
          <cell r="E22">
            <v>23943</v>
          </cell>
          <cell r="F22">
            <v>24376</v>
          </cell>
          <cell r="G22">
            <v>24541</v>
          </cell>
          <cell r="H22">
            <v>24470</v>
          </cell>
          <cell r="I22">
            <v>24257</v>
          </cell>
          <cell r="J22">
            <v>24037</v>
          </cell>
          <cell r="K22">
            <v>23882</v>
          </cell>
          <cell r="L22">
            <v>23829</v>
          </cell>
          <cell r="M22">
            <v>23926</v>
          </cell>
          <cell r="N22">
            <v>24149</v>
          </cell>
          <cell r="O22">
            <v>24388</v>
          </cell>
          <cell r="P22">
            <v>24489</v>
          </cell>
          <cell r="Q22">
            <v>24299</v>
          </cell>
          <cell r="R22">
            <v>23624</v>
          </cell>
          <cell r="S22">
            <v>22574</v>
          </cell>
          <cell r="T22">
            <v>21498</v>
          </cell>
          <cell r="U22">
            <v>20559</v>
          </cell>
          <cell r="V22">
            <v>19688</v>
          </cell>
          <cell r="W22">
            <v>89118</v>
          </cell>
          <cell r="X22">
            <v>76124</v>
          </cell>
          <cell r="Y22">
            <v>62574</v>
          </cell>
          <cell r="Z22">
            <v>54232</v>
          </cell>
          <cell r="AA22">
            <v>48015</v>
          </cell>
          <cell r="AB22">
            <v>40145</v>
          </cell>
          <cell r="AC22">
            <v>31644</v>
          </cell>
          <cell r="AD22">
            <v>23892</v>
          </cell>
          <cell r="AE22">
            <v>17554</v>
          </cell>
          <cell r="AF22">
            <v>12809</v>
          </cell>
          <cell r="AG22">
            <v>8886</v>
          </cell>
          <cell r="AH22">
            <v>6341</v>
          </cell>
          <cell r="AI22">
            <v>5952</v>
          </cell>
        </row>
        <row r="23">
          <cell r="A23" t="str">
            <v>170000</v>
          </cell>
          <cell r="B23" t="str">
            <v>MADRE DE DIOS</v>
          </cell>
          <cell r="C23">
            <v>2481</v>
          </cell>
          <cell r="D23">
            <v>2420</v>
          </cell>
          <cell r="E23">
            <v>2365</v>
          </cell>
          <cell r="F23">
            <v>2356</v>
          </cell>
          <cell r="G23">
            <v>2343</v>
          </cell>
          <cell r="H23">
            <v>2336</v>
          </cell>
          <cell r="I23">
            <v>2336</v>
          </cell>
          <cell r="J23">
            <v>2327</v>
          </cell>
          <cell r="K23">
            <v>2315</v>
          </cell>
          <cell r="L23">
            <v>2301</v>
          </cell>
          <cell r="M23">
            <v>2299</v>
          </cell>
          <cell r="N23">
            <v>2309</v>
          </cell>
          <cell r="O23">
            <v>2305</v>
          </cell>
          <cell r="P23">
            <v>2282</v>
          </cell>
          <cell r="Q23">
            <v>2263</v>
          </cell>
          <cell r="R23">
            <v>2273</v>
          </cell>
          <cell r="S23">
            <v>2287</v>
          </cell>
          <cell r="T23">
            <v>2297</v>
          </cell>
          <cell r="U23">
            <v>2284</v>
          </cell>
          <cell r="V23">
            <v>2274</v>
          </cell>
          <cell r="W23">
            <v>11061</v>
          </cell>
          <cell r="X23">
            <v>10007</v>
          </cell>
          <cell r="Y23">
            <v>8796</v>
          </cell>
          <cell r="Z23">
            <v>7777</v>
          </cell>
          <cell r="AA23">
            <v>6578</v>
          </cell>
          <cell r="AB23">
            <v>5186</v>
          </cell>
          <cell r="AC23">
            <v>3579</v>
          </cell>
          <cell r="AD23">
            <v>2277</v>
          </cell>
          <cell r="AE23">
            <v>1558</v>
          </cell>
          <cell r="AF23">
            <v>1081</v>
          </cell>
          <cell r="AG23">
            <v>710</v>
          </cell>
          <cell r="AH23">
            <v>495</v>
          </cell>
          <cell r="AI23">
            <v>478</v>
          </cell>
        </row>
        <row r="24">
          <cell r="A24" t="str">
            <v>180000</v>
          </cell>
          <cell r="B24" t="str">
            <v>MOQUEGUA</v>
          </cell>
          <cell r="C24">
            <v>2717</v>
          </cell>
          <cell r="D24">
            <v>2693</v>
          </cell>
          <cell r="E24">
            <v>2854</v>
          </cell>
          <cell r="F24">
            <v>2852</v>
          </cell>
          <cell r="G24">
            <v>2852</v>
          </cell>
          <cell r="H24">
            <v>2854</v>
          </cell>
          <cell r="I24">
            <v>2857</v>
          </cell>
          <cell r="J24">
            <v>2859</v>
          </cell>
          <cell r="K24">
            <v>2864</v>
          </cell>
          <cell r="L24">
            <v>2862</v>
          </cell>
          <cell r="M24">
            <v>2866</v>
          </cell>
          <cell r="N24">
            <v>2878</v>
          </cell>
          <cell r="O24">
            <v>2880</v>
          </cell>
          <cell r="P24">
            <v>2882</v>
          </cell>
          <cell r="Q24">
            <v>2885</v>
          </cell>
          <cell r="R24">
            <v>2899</v>
          </cell>
          <cell r="S24">
            <v>2927</v>
          </cell>
          <cell r="T24">
            <v>2956</v>
          </cell>
          <cell r="U24">
            <v>2977</v>
          </cell>
          <cell r="V24">
            <v>3007</v>
          </cell>
          <cell r="W24">
            <v>15444</v>
          </cell>
          <cell r="X24">
            <v>15879</v>
          </cell>
          <cell r="Y24">
            <v>14696</v>
          </cell>
          <cell r="Z24">
            <v>12863</v>
          </cell>
          <cell r="AA24">
            <v>11060</v>
          </cell>
          <cell r="AB24">
            <v>9242</v>
          </cell>
          <cell r="AC24">
            <v>7866</v>
          </cell>
          <cell r="AD24">
            <v>6689</v>
          </cell>
          <cell r="AE24">
            <v>5219</v>
          </cell>
          <cell r="AF24">
            <v>4042</v>
          </cell>
          <cell r="AG24">
            <v>3136</v>
          </cell>
          <cell r="AH24">
            <v>2229</v>
          </cell>
          <cell r="AI24">
            <v>2538</v>
          </cell>
        </row>
        <row r="25">
          <cell r="A25" t="str">
            <v>190000</v>
          </cell>
          <cell r="B25" t="str">
            <v>PASCO</v>
          </cell>
          <cell r="C25">
            <v>5761</v>
          </cell>
          <cell r="D25">
            <v>5766</v>
          </cell>
          <cell r="E25">
            <v>5773</v>
          </cell>
          <cell r="F25">
            <v>5614</v>
          </cell>
          <cell r="G25">
            <v>5664</v>
          </cell>
          <cell r="H25">
            <v>5783</v>
          </cell>
          <cell r="I25">
            <v>5949</v>
          </cell>
          <cell r="J25">
            <v>6115</v>
          </cell>
          <cell r="K25">
            <v>6276</v>
          </cell>
          <cell r="L25">
            <v>6429</v>
          </cell>
          <cell r="M25">
            <v>6546</v>
          </cell>
          <cell r="N25">
            <v>6640</v>
          </cell>
          <cell r="O25">
            <v>6789</v>
          </cell>
          <cell r="P25">
            <v>6926</v>
          </cell>
          <cell r="Q25">
            <v>6976</v>
          </cell>
          <cell r="R25">
            <v>6887</v>
          </cell>
          <cell r="S25">
            <v>6689</v>
          </cell>
          <cell r="T25">
            <v>6479</v>
          </cell>
          <cell r="U25">
            <v>6292</v>
          </cell>
          <cell r="V25">
            <v>6101</v>
          </cell>
          <cell r="W25">
            <v>27956</v>
          </cell>
          <cell r="X25">
            <v>24117</v>
          </cell>
          <cell r="Y25">
            <v>20618</v>
          </cell>
          <cell r="Z25">
            <v>18700</v>
          </cell>
          <cell r="AA25">
            <v>15718</v>
          </cell>
          <cell r="AB25">
            <v>12595</v>
          </cell>
          <cell r="AC25">
            <v>9967</v>
          </cell>
          <cell r="AD25">
            <v>7463</v>
          </cell>
          <cell r="AE25">
            <v>5960</v>
          </cell>
          <cell r="AF25">
            <v>4669</v>
          </cell>
          <cell r="AG25">
            <v>3337</v>
          </cell>
          <cell r="AH25">
            <v>2363</v>
          </cell>
          <cell r="AI25">
            <v>2119</v>
          </cell>
        </row>
        <row r="26">
          <cell r="A26" t="str">
            <v>200000</v>
          </cell>
          <cell r="B26" t="str">
            <v>PIURA</v>
          </cell>
          <cell r="C26">
            <v>34654</v>
          </cell>
          <cell r="D26">
            <v>34775</v>
          </cell>
          <cell r="E26">
            <v>35413</v>
          </cell>
          <cell r="F26">
            <v>36345</v>
          </cell>
          <cell r="G26">
            <v>36878</v>
          </cell>
          <cell r="H26">
            <v>37087</v>
          </cell>
          <cell r="I26">
            <v>37104</v>
          </cell>
          <cell r="J26">
            <v>37074</v>
          </cell>
          <cell r="K26">
            <v>37121</v>
          </cell>
          <cell r="L26">
            <v>37310</v>
          </cell>
          <cell r="M26">
            <v>37626</v>
          </cell>
          <cell r="N26">
            <v>38030</v>
          </cell>
          <cell r="O26">
            <v>38550</v>
          </cell>
          <cell r="P26">
            <v>38969</v>
          </cell>
          <cell r="Q26">
            <v>38951</v>
          </cell>
          <cell r="R26">
            <v>38219</v>
          </cell>
          <cell r="S26">
            <v>36935</v>
          </cell>
          <cell r="T26">
            <v>35576</v>
          </cell>
          <cell r="U26">
            <v>34418</v>
          </cell>
          <cell r="V26">
            <v>33420</v>
          </cell>
          <cell r="W26">
            <v>159572</v>
          </cell>
          <cell r="X26">
            <v>143381</v>
          </cell>
          <cell r="Y26">
            <v>124007</v>
          </cell>
          <cell r="Z26">
            <v>109346</v>
          </cell>
          <cell r="AA26">
            <v>97836</v>
          </cell>
          <cell r="AB26">
            <v>86630</v>
          </cell>
          <cell r="AC26">
            <v>69108</v>
          </cell>
          <cell r="AD26">
            <v>51791</v>
          </cell>
          <cell r="AE26">
            <v>41199</v>
          </cell>
          <cell r="AF26">
            <v>31804</v>
          </cell>
          <cell r="AG26">
            <v>25012</v>
          </cell>
          <cell r="AH26">
            <v>19550</v>
          </cell>
          <cell r="AI26">
            <v>20593</v>
          </cell>
        </row>
        <row r="27">
          <cell r="A27" t="str">
            <v>210000</v>
          </cell>
          <cell r="B27" t="str">
            <v>PUNO</v>
          </cell>
          <cell r="C27">
            <v>26227</v>
          </cell>
          <cell r="D27">
            <v>25658</v>
          </cell>
          <cell r="E27">
            <v>24513</v>
          </cell>
          <cell r="F27">
            <v>25396</v>
          </cell>
          <cell r="G27">
            <v>26012</v>
          </cell>
          <cell r="H27">
            <v>26439</v>
          </cell>
          <cell r="I27">
            <v>26753</v>
          </cell>
          <cell r="J27">
            <v>27032</v>
          </cell>
          <cell r="K27">
            <v>27340</v>
          </cell>
          <cell r="L27">
            <v>27713</v>
          </cell>
          <cell r="M27">
            <v>28113</v>
          </cell>
          <cell r="N27">
            <v>28520</v>
          </cell>
          <cell r="O27">
            <v>28994</v>
          </cell>
          <cell r="P27">
            <v>29412</v>
          </cell>
          <cell r="Q27">
            <v>29545</v>
          </cell>
          <cell r="R27">
            <v>29228</v>
          </cell>
          <cell r="S27">
            <v>28536</v>
          </cell>
          <cell r="T27">
            <v>27815</v>
          </cell>
          <cell r="U27">
            <v>27189</v>
          </cell>
          <cell r="V27">
            <v>26566</v>
          </cell>
          <cell r="W27">
            <v>125087</v>
          </cell>
          <cell r="X27">
            <v>111578</v>
          </cell>
          <cell r="Y27">
            <v>94204</v>
          </cell>
          <cell r="Z27">
            <v>82596</v>
          </cell>
          <cell r="AA27">
            <v>72019</v>
          </cell>
          <cell r="AB27">
            <v>61443</v>
          </cell>
          <cell r="AC27">
            <v>51635</v>
          </cell>
          <cell r="AD27">
            <v>42875</v>
          </cell>
          <cell r="AE27">
            <v>35129</v>
          </cell>
          <cell r="AF27">
            <v>27732</v>
          </cell>
          <cell r="AG27">
            <v>22834</v>
          </cell>
          <cell r="AH27">
            <v>17861</v>
          </cell>
          <cell r="AI27">
            <v>19196</v>
          </cell>
        </row>
        <row r="28">
          <cell r="A28" t="str">
            <v>220000</v>
          </cell>
          <cell r="B28" t="str">
            <v>SAN MARTIN</v>
          </cell>
          <cell r="C28">
            <v>15337</v>
          </cell>
          <cell r="D28">
            <v>15364</v>
          </cell>
          <cell r="E28">
            <v>15371</v>
          </cell>
          <cell r="F28">
            <v>15918</v>
          </cell>
          <cell r="G28">
            <v>16196</v>
          </cell>
          <cell r="H28">
            <v>16289</v>
          </cell>
          <cell r="I28">
            <v>16272</v>
          </cell>
          <cell r="J28">
            <v>16221</v>
          </cell>
          <cell r="K28">
            <v>16213</v>
          </cell>
          <cell r="L28">
            <v>16306</v>
          </cell>
          <cell r="M28">
            <v>16517</v>
          </cell>
          <cell r="N28">
            <v>16824</v>
          </cell>
          <cell r="O28">
            <v>17193</v>
          </cell>
          <cell r="P28">
            <v>17473</v>
          </cell>
          <cell r="Q28">
            <v>17461</v>
          </cell>
          <cell r="R28">
            <v>17040</v>
          </cell>
          <cell r="S28">
            <v>16302</v>
          </cell>
          <cell r="T28">
            <v>15484</v>
          </cell>
          <cell r="U28">
            <v>14749</v>
          </cell>
          <cell r="V28">
            <v>14115</v>
          </cell>
          <cell r="W28">
            <v>65471</v>
          </cell>
          <cell r="X28">
            <v>58361</v>
          </cell>
          <cell r="Y28">
            <v>52042</v>
          </cell>
          <cell r="Z28">
            <v>48339</v>
          </cell>
          <cell r="AA28">
            <v>42807</v>
          </cell>
          <cell r="AB28">
            <v>34127</v>
          </cell>
          <cell r="AC28">
            <v>25472</v>
          </cell>
          <cell r="AD28">
            <v>18858</v>
          </cell>
          <cell r="AE28">
            <v>14555</v>
          </cell>
          <cell r="AF28">
            <v>10855</v>
          </cell>
          <cell r="AG28">
            <v>7899</v>
          </cell>
          <cell r="AH28">
            <v>5595</v>
          </cell>
          <cell r="AI28">
            <v>5461</v>
          </cell>
        </row>
        <row r="29">
          <cell r="A29" t="str">
            <v>230000</v>
          </cell>
          <cell r="B29" t="str">
            <v>TACNA</v>
          </cell>
          <cell r="C29">
            <v>5167</v>
          </cell>
          <cell r="D29">
            <v>5136</v>
          </cell>
          <cell r="E29">
            <v>4796</v>
          </cell>
          <cell r="F29">
            <v>4909</v>
          </cell>
          <cell r="G29">
            <v>5005</v>
          </cell>
          <cell r="H29">
            <v>5090</v>
          </cell>
          <cell r="I29">
            <v>5158</v>
          </cell>
          <cell r="J29">
            <v>5216</v>
          </cell>
          <cell r="K29">
            <v>5265</v>
          </cell>
          <cell r="L29">
            <v>5292</v>
          </cell>
          <cell r="M29">
            <v>5336</v>
          </cell>
          <cell r="N29">
            <v>5397</v>
          </cell>
          <cell r="O29">
            <v>5423</v>
          </cell>
          <cell r="P29">
            <v>5426</v>
          </cell>
          <cell r="Q29">
            <v>5433</v>
          </cell>
          <cell r="R29">
            <v>5477</v>
          </cell>
          <cell r="S29">
            <v>5549</v>
          </cell>
          <cell r="T29">
            <v>5603</v>
          </cell>
          <cell r="U29">
            <v>5643</v>
          </cell>
          <cell r="V29">
            <v>5711</v>
          </cell>
          <cell r="W29">
            <v>29778</v>
          </cell>
          <cell r="X29">
            <v>29693</v>
          </cell>
          <cell r="Y29">
            <v>26545</v>
          </cell>
          <cell r="Z29">
            <v>23311</v>
          </cell>
          <cell r="AA29">
            <v>19847</v>
          </cell>
          <cell r="AB29">
            <v>16159</v>
          </cell>
          <cell r="AC29">
            <v>13149</v>
          </cell>
          <cell r="AD29">
            <v>10335</v>
          </cell>
          <cell r="AE29">
            <v>7331</v>
          </cell>
          <cell r="AF29">
            <v>5118</v>
          </cell>
          <cell r="AG29">
            <v>3691</v>
          </cell>
          <cell r="AH29">
            <v>2514</v>
          </cell>
          <cell r="AI29">
            <v>2655</v>
          </cell>
        </row>
        <row r="30">
          <cell r="A30" t="str">
            <v>240000</v>
          </cell>
          <cell r="B30" t="str">
            <v>TUMBES</v>
          </cell>
          <cell r="C30">
            <v>4102</v>
          </cell>
          <cell r="D30">
            <v>4084</v>
          </cell>
          <cell r="E30">
            <v>4082</v>
          </cell>
          <cell r="F30">
            <v>4107</v>
          </cell>
          <cell r="G30">
            <v>4129</v>
          </cell>
          <cell r="H30">
            <v>4148</v>
          </cell>
          <cell r="I30">
            <v>4162</v>
          </cell>
          <cell r="J30">
            <v>4173</v>
          </cell>
          <cell r="K30">
            <v>4174</v>
          </cell>
          <cell r="L30">
            <v>4176</v>
          </cell>
          <cell r="M30">
            <v>4186</v>
          </cell>
          <cell r="N30">
            <v>4214</v>
          </cell>
          <cell r="O30">
            <v>4216</v>
          </cell>
          <cell r="P30">
            <v>4207</v>
          </cell>
          <cell r="Q30">
            <v>4199</v>
          </cell>
          <cell r="R30">
            <v>4211</v>
          </cell>
          <cell r="S30">
            <v>4229</v>
          </cell>
          <cell r="T30">
            <v>4235</v>
          </cell>
          <cell r="U30">
            <v>4231</v>
          </cell>
          <cell r="V30">
            <v>4242</v>
          </cell>
          <cell r="W30">
            <v>21278</v>
          </cell>
          <cell r="X30">
            <v>19348</v>
          </cell>
          <cell r="Y30">
            <v>16725</v>
          </cell>
          <cell r="Z30">
            <v>14762</v>
          </cell>
          <cell r="AA30">
            <v>12916</v>
          </cell>
          <cell r="AB30">
            <v>10869</v>
          </cell>
          <cell r="AC30">
            <v>8196</v>
          </cell>
          <cell r="AD30">
            <v>5906</v>
          </cell>
          <cell r="AE30">
            <v>4194</v>
          </cell>
          <cell r="AF30">
            <v>3143</v>
          </cell>
          <cell r="AG30">
            <v>2508</v>
          </cell>
          <cell r="AH30">
            <v>1871</v>
          </cell>
          <cell r="AI30">
            <v>1981</v>
          </cell>
        </row>
        <row r="31">
          <cell r="A31" t="str">
            <v>250000</v>
          </cell>
          <cell r="B31" t="str">
            <v>UCAYALI</v>
          </cell>
          <cell r="C31">
            <v>10228</v>
          </cell>
          <cell r="D31">
            <v>10240</v>
          </cell>
          <cell r="E31">
            <v>9911</v>
          </cell>
          <cell r="F31">
            <v>10157</v>
          </cell>
          <cell r="G31">
            <v>10288</v>
          </cell>
          <cell r="H31">
            <v>10332</v>
          </cell>
          <cell r="I31">
            <v>10332</v>
          </cell>
          <cell r="J31">
            <v>10314</v>
          </cell>
          <cell r="K31">
            <v>10305</v>
          </cell>
          <cell r="L31">
            <v>10343</v>
          </cell>
          <cell r="M31">
            <v>10432</v>
          </cell>
          <cell r="N31">
            <v>10556</v>
          </cell>
          <cell r="O31">
            <v>10699</v>
          </cell>
          <cell r="P31">
            <v>10796</v>
          </cell>
          <cell r="Q31">
            <v>10761</v>
          </cell>
          <cell r="R31">
            <v>10518</v>
          </cell>
          <cell r="S31">
            <v>10118</v>
          </cell>
          <cell r="T31">
            <v>9702</v>
          </cell>
          <cell r="U31">
            <v>9332</v>
          </cell>
          <cell r="V31">
            <v>8980</v>
          </cell>
          <cell r="W31">
            <v>41008</v>
          </cell>
          <cell r="X31">
            <v>35541</v>
          </cell>
          <cell r="Y31">
            <v>30613</v>
          </cell>
          <cell r="Z31">
            <v>27867</v>
          </cell>
          <cell r="AA31">
            <v>24535</v>
          </cell>
          <cell r="AB31">
            <v>19957</v>
          </cell>
          <cell r="AC31">
            <v>15469</v>
          </cell>
          <cell r="AD31">
            <v>11296</v>
          </cell>
          <cell r="AE31">
            <v>7839</v>
          </cell>
          <cell r="AF31">
            <v>5530</v>
          </cell>
          <cell r="AG31">
            <v>3770</v>
          </cell>
          <cell r="AH31">
            <v>2736</v>
          </cell>
          <cell r="AI31">
            <v>2713</v>
          </cell>
        </row>
      </sheetData>
      <sheetData sheetId="3">
        <row r="10">
          <cell r="A10" t="str">
            <v>010000</v>
          </cell>
        </row>
      </sheetData>
      <sheetData sheetId="4">
        <row r="7">
          <cell r="A7" t="str">
            <v>010000</v>
          </cell>
        </row>
      </sheetData>
      <sheetData sheetId="5">
        <row r="7">
          <cell r="A7" t="str">
            <v>010000</v>
          </cell>
        </row>
      </sheetData>
      <sheetData sheetId="6"/>
      <sheetData sheetId="7"/>
      <sheetData sheetId="8"/>
      <sheetData sheetId="9"/>
      <sheetData sheetId="10"/>
      <sheetData sheetId="11"/>
      <sheetData sheetId="12"/>
      <sheetData sheetId="13"/>
      <sheetData sheetId="14"/>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S"/>
      <sheetName val="UPSS FINAL"/>
      <sheetName val="COM II-1"/>
      <sheetName val="COM I-4"/>
      <sheetName val="COM I-3"/>
      <sheetName val="COM I-2"/>
      <sheetName val="COM I-1"/>
      <sheetName val="FINAL"/>
      <sheetName val="CLASIFICADOR"/>
    </sheetNames>
    <sheetDataSet>
      <sheetData sheetId="0"/>
      <sheetData sheetId="1"/>
      <sheetData sheetId="2"/>
      <sheetData sheetId="3"/>
      <sheetData sheetId="4"/>
      <sheetData sheetId="5"/>
      <sheetData sheetId="6"/>
      <sheetData sheetId="7">
        <row r="2">
          <cell r="A2" t="str">
            <v>MC-10</v>
          </cell>
          <cell r="B2" t="str">
            <v>ALM-001</v>
          </cell>
          <cell r="C2" t="str">
            <v>ARCHIVADOR METÁLICO DE 4 GAVETAS</v>
          </cell>
          <cell r="D2" t="str">
            <v>MA</v>
          </cell>
          <cell r="E2" t="str">
            <v>ALM</v>
          </cell>
          <cell r="F2" t="str">
            <v>E</v>
          </cell>
          <cell r="H2">
            <v>1</v>
          </cell>
          <cell r="I2" t="e">
            <v>#REF!</v>
          </cell>
          <cell r="J2">
            <v>2</v>
          </cell>
          <cell r="K2">
            <v>2</v>
          </cell>
          <cell r="L2">
            <v>2</v>
          </cell>
          <cell r="M2">
            <v>2</v>
          </cell>
          <cell r="N2">
            <v>2</v>
          </cell>
          <cell r="O2" t="e">
            <v>#REF!</v>
          </cell>
        </row>
        <row r="3">
          <cell r="B3" t="str">
            <v>ALM-002</v>
          </cell>
          <cell r="C3" t="str">
            <v>ARMARIO METALICO DE 2 PUERTAS</v>
          </cell>
          <cell r="D3" t="str">
            <v>MA</v>
          </cell>
          <cell r="E3" t="str">
            <v>ALM</v>
          </cell>
          <cell r="F3" t="str">
            <v>E</v>
          </cell>
          <cell r="H3">
            <v>1</v>
          </cell>
          <cell r="I3" t="e">
            <v>#REF!</v>
          </cell>
          <cell r="J3">
            <v>1</v>
          </cell>
          <cell r="K3">
            <v>1</v>
          </cell>
          <cell r="L3" t="str">
            <v>0</v>
          </cell>
          <cell r="M3" t="str">
            <v>0</v>
          </cell>
          <cell r="N3" t="str">
            <v>0</v>
          </cell>
          <cell r="O3" t="e">
            <v>#REF!</v>
          </cell>
        </row>
        <row r="4">
          <cell r="B4" t="str">
            <v>ALM-003</v>
          </cell>
          <cell r="C4" t="str">
            <v>ARMARIO METALICO DE UN CUERPO Y DOS COMPARTIMIENTOS</v>
          </cell>
          <cell r="D4" t="str">
            <v>MA</v>
          </cell>
          <cell r="E4" t="str">
            <v>ALM</v>
          </cell>
          <cell r="F4" t="str">
            <v>E</v>
          </cell>
          <cell r="H4">
            <v>1</v>
          </cell>
          <cell r="I4" t="e">
            <v>#REF!</v>
          </cell>
          <cell r="J4">
            <v>4</v>
          </cell>
          <cell r="K4">
            <v>4</v>
          </cell>
          <cell r="L4" t="str">
            <v>0</v>
          </cell>
          <cell r="M4" t="str">
            <v>0</v>
          </cell>
          <cell r="N4" t="str">
            <v>0</v>
          </cell>
          <cell r="O4" t="e">
            <v>#REF!</v>
          </cell>
        </row>
        <row r="5">
          <cell r="B5" t="str">
            <v>ALM-004</v>
          </cell>
          <cell r="C5" t="str">
            <v>ARMARIO PARA COLGAR DE MADERA DE 2 DIVISIONES Y PUERTAS CORREDIZAS</v>
          </cell>
          <cell r="D5" t="str">
            <v>MA</v>
          </cell>
          <cell r="E5" t="str">
            <v>ALM</v>
          </cell>
          <cell r="F5" t="str">
            <v>E</v>
          </cell>
          <cell r="H5" t="str">
            <v>0</v>
          </cell>
          <cell r="I5" t="e">
            <v>#REF!</v>
          </cell>
          <cell r="J5" t="str">
            <v>0</v>
          </cell>
          <cell r="K5" t="str">
            <v>0</v>
          </cell>
          <cell r="L5" t="str">
            <v>0</v>
          </cell>
          <cell r="M5" t="str">
            <v>0</v>
          </cell>
          <cell r="N5" t="str">
            <v>0</v>
          </cell>
          <cell r="O5" t="e">
            <v>#REF!</v>
          </cell>
        </row>
        <row r="6">
          <cell r="B6" t="str">
            <v>ALM-005</v>
          </cell>
          <cell r="C6" t="str">
            <v>ARMARIO PARA COLGAR ENDOSCOPIOS</v>
          </cell>
          <cell r="D6" t="str">
            <v>MA</v>
          </cell>
          <cell r="E6" t="str">
            <v>ALM</v>
          </cell>
          <cell r="F6" t="str">
            <v>E</v>
          </cell>
          <cell r="H6" t="str">
            <v>0</v>
          </cell>
          <cell r="I6" t="e">
            <v>#REF!</v>
          </cell>
          <cell r="J6" t="str">
            <v>0</v>
          </cell>
          <cell r="K6" t="str">
            <v>0</v>
          </cell>
          <cell r="L6" t="str">
            <v>0</v>
          </cell>
          <cell r="M6" t="str">
            <v>0</v>
          </cell>
          <cell r="N6" t="str">
            <v>0</v>
          </cell>
          <cell r="O6" t="e">
            <v>#REF!</v>
          </cell>
        </row>
        <row r="7">
          <cell r="B7" t="str">
            <v>ALM-006</v>
          </cell>
          <cell r="C7" t="str">
            <v>ESCALERA DE ALUMINIO DE 3 PASOS.</v>
          </cell>
          <cell r="D7" t="str">
            <v>MA</v>
          </cell>
          <cell r="E7" t="str">
            <v>ALM</v>
          </cell>
          <cell r="F7" t="str">
            <v>E</v>
          </cell>
          <cell r="H7">
            <v>1</v>
          </cell>
          <cell r="I7" t="e">
            <v>#REF!</v>
          </cell>
          <cell r="J7">
            <v>2</v>
          </cell>
          <cell r="K7">
            <v>1</v>
          </cell>
          <cell r="L7">
            <v>1</v>
          </cell>
          <cell r="M7" t="str">
            <v>0</v>
          </cell>
          <cell r="N7" t="str">
            <v>0</v>
          </cell>
          <cell r="O7" t="e">
            <v>#REF!</v>
          </cell>
        </row>
        <row r="8">
          <cell r="B8" t="str">
            <v>ALM-007</v>
          </cell>
          <cell r="C8" t="str">
            <v>ESCALERA DE ALUMINIO DE 4 PASOS</v>
          </cell>
          <cell r="D8" t="str">
            <v>MA</v>
          </cell>
          <cell r="E8" t="str">
            <v>ALM</v>
          </cell>
          <cell r="F8" t="str">
            <v>E</v>
          </cell>
          <cell r="H8" t="str">
            <v>0</v>
          </cell>
          <cell r="I8" t="e">
            <v>#REF!</v>
          </cell>
          <cell r="J8" t="str">
            <v>0</v>
          </cell>
          <cell r="K8" t="str">
            <v>0</v>
          </cell>
          <cell r="L8" t="str">
            <v>0</v>
          </cell>
          <cell r="M8" t="str">
            <v>0</v>
          </cell>
          <cell r="N8" t="str">
            <v>0</v>
          </cell>
          <cell r="O8" t="e">
            <v>#REF!</v>
          </cell>
        </row>
        <row r="9">
          <cell r="B9" t="str">
            <v>ALM-008</v>
          </cell>
          <cell r="C9" t="str">
            <v>ESCALERA DE ALUMINIO TIPO TIJERA DE 06 PASOS</v>
          </cell>
          <cell r="D9" t="str">
            <v>MA</v>
          </cell>
          <cell r="E9" t="str">
            <v>ALM</v>
          </cell>
          <cell r="F9" t="str">
            <v>E</v>
          </cell>
          <cell r="H9">
            <v>1</v>
          </cell>
          <cell r="I9" t="e">
            <v>#REF!</v>
          </cell>
          <cell r="J9" t="str">
            <v>0</v>
          </cell>
          <cell r="K9" t="str">
            <v>0</v>
          </cell>
          <cell r="L9" t="str">
            <v>0</v>
          </cell>
          <cell r="M9" t="str">
            <v>0</v>
          </cell>
          <cell r="N9" t="str">
            <v>0</v>
          </cell>
          <cell r="O9" t="e">
            <v>#REF!</v>
          </cell>
        </row>
        <row r="10">
          <cell r="B10" t="str">
            <v>ALM-009</v>
          </cell>
          <cell r="C10" t="str">
            <v>ESCALERA DE MADERA TIPO TIJERA DE 6 PASOS</v>
          </cell>
          <cell r="D10" t="str">
            <v>MA</v>
          </cell>
          <cell r="E10" t="str">
            <v>ALM</v>
          </cell>
          <cell r="F10" t="str">
            <v>E</v>
          </cell>
          <cell r="H10">
            <v>1</v>
          </cell>
          <cell r="I10" t="e">
            <v>#REF!</v>
          </cell>
          <cell r="J10" t="str">
            <v>0</v>
          </cell>
          <cell r="K10" t="str">
            <v>0</v>
          </cell>
          <cell r="L10" t="str">
            <v>0</v>
          </cell>
          <cell r="M10" t="str">
            <v>0</v>
          </cell>
          <cell r="N10" t="str">
            <v>0</v>
          </cell>
          <cell r="O10" t="e">
            <v>#REF!</v>
          </cell>
        </row>
        <row r="11">
          <cell r="B11" t="str">
            <v>ALM-010</v>
          </cell>
          <cell r="C11" t="str">
            <v>ESTANTE PARA COLGAR, DE MADERA TIPO CAJÓN</v>
          </cell>
          <cell r="D11" t="str">
            <v>MA</v>
          </cell>
          <cell r="E11" t="str">
            <v>ALM</v>
          </cell>
          <cell r="F11" t="str">
            <v>E</v>
          </cell>
          <cell r="H11" t="str">
            <v>0</v>
          </cell>
          <cell r="I11" t="e">
            <v>#REF!</v>
          </cell>
          <cell r="J11">
            <v>1</v>
          </cell>
          <cell r="K11" t="str">
            <v>0</v>
          </cell>
          <cell r="L11" t="str">
            <v>0</v>
          </cell>
          <cell r="M11" t="str">
            <v>0</v>
          </cell>
          <cell r="N11" t="str">
            <v>0</v>
          </cell>
          <cell r="O11" t="e">
            <v>#REF!</v>
          </cell>
        </row>
        <row r="12">
          <cell r="B12" t="str">
            <v>ALM-011</v>
          </cell>
          <cell r="C12" t="str">
            <v>ESTANTERIA DE MADERA RECUBIERTA EN MELAMINE PARA LIBROS (SALA DE LECTURA)</v>
          </cell>
          <cell r="D12" t="str">
            <v>MA</v>
          </cell>
          <cell r="E12" t="str">
            <v>ALM</v>
          </cell>
          <cell r="F12" t="str">
            <v>E</v>
          </cell>
          <cell r="H12" t="str">
            <v>0</v>
          </cell>
          <cell r="I12" t="e">
            <v>#REF!</v>
          </cell>
          <cell r="J12">
            <v>2</v>
          </cell>
          <cell r="K12" t="str">
            <v>0</v>
          </cell>
          <cell r="L12" t="str">
            <v>0</v>
          </cell>
          <cell r="M12" t="str">
            <v>0</v>
          </cell>
          <cell r="N12" t="str">
            <v>0</v>
          </cell>
          <cell r="O12" t="e">
            <v>#REF!</v>
          </cell>
        </row>
        <row r="13">
          <cell r="B13" t="str">
            <v>ALM-012</v>
          </cell>
          <cell r="C13" t="str">
            <v>ESTANTERÍA METÁLICA DE ÁNGULOS RANURADOS DE 01 CUERPO 05 ANAQUELES</v>
          </cell>
          <cell r="D13" t="str">
            <v>MA</v>
          </cell>
          <cell r="E13" t="str">
            <v>ALM</v>
          </cell>
          <cell r="F13" t="str">
            <v>E</v>
          </cell>
          <cell r="H13">
            <v>2</v>
          </cell>
          <cell r="I13" t="e">
            <v>#REF!</v>
          </cell>
          <cell r="J13">
            <v>4</v>
          </cell>
          <cell r="K13">
            <v>8</v>
          </cell>
          <cell r="L13">
            <v>6</v>
          </cell>
          <cell r="M13" t="str">
            <v>0</v>
          </cell>
          <cell r="N13">
            <v>6</v>
          </cell>
          <cell r="O13" t="e">
            <v>#REF!</v>
          </cell>
        </row>
        <row r="14">
          <cell r="B14" t="str">
            <v>ALM-013</v>
          </cell>
          <cell r="C14" t="str">
            <v>ESTANTERÍA METÁLICA DE ÁNGULOS RANURADOS DE 02 CUERPOS 04 ANAQUELES</v>
          </cell>
          <cell r="D14" t="str">
            <v>MA</v>
          </cell>
          <cell r="E14" t="str">
            <v>ALM</v>
          </cell>
          <cell r="F14" t="str">
            <v>E</v>
          </cell>
          <cell r="H14">
            <v>1</v>
          </cell>
          <cell r="I14" t="e">
            <v>#REF!</v>
          </cell>
          <cell r="J14" t="str">
            <v>0</v>
          </cell>
          <cell r="K14" t="str">
            <v>0</v>
          </cell>
          <cell r="L14" t="str">
            <v>0</v>
          </cell>
          <cell r="M14" t="str">
            <v>0</v>
          </cell>
          <cell r="N14" t="str">
            <v>0</v>
          </cell>
          <cell r="O14" t="e">
            <v>#REF!</v>
          </cell>
        </row>
        <row r="15">
          <cell r="B15" t="str">
            <v>ALM-014</v>
          </cell>
          <cell r="C15" t="str">
            <v>ESTANTERIA METALICA DE ANGULOS RANURADOS DE 03 CUERPOS 04 ANAQUELES</v>
          </cell>
          <cell r="D15" t="str">
            <v>MA</v>
          </cell>
          <cell r="E15" t="str">
            <v>ALM</v>
          </cell>
          <cell r="F15" t="str">
            <v>E</v>
          </cell>
          <cell r="H15">
            <v>4</v>
          </cell>
          <cell r="I15" t="e">
            <v>#REF!</v>
          </cell>
          <cell r="J15" t="str">
            <v>0</v>
          </cell>
          <cell r="K15" t="str">
            <v>0</v>
          </cell>
          <cell r="L15" t="str">
            <v>0</v>
          </cell>
          <cell r="M15" t="str">
            <v>0</v>
          </cell>
          <cell r="N15" t="str">
            <v>0</v>
          </cell>
          <cell r="O15" t="e">
            <v>#REF!</v>
          </cell>
        </row>
        <row r="16">
          <cell r="B16" t="str">
            <v>ALM-015</v>
          </cell>
          <cell r="C16" t="str">
            <v>ESTANTERÍA METÁLICA PARA MEDICAMENTOS  DE 90 X 26 CMS. DE ACERO INOXIDABLE</v>
          </cell>
          <cell r="D16" t="str">
            <v>MA</v>
          </cell>
          <cell r="E16" t="str">
            <v>ALM</v>
          </cell>
          <cell r="F16" t="str">
            <v>E</v>
          </cell>
          <cell r="H16">
            <v>3</v>
          </cell>
          <cell r="I16" t="e">
            <v>#REF!</v>
          </cell>
          <cell r="J16" t="str">
            <v>0</v>
          </cell>
          <cell r="K16" t="str">
            <v>0</v>
          </cell>
          <cell r="L16" t="str">
            <v>0</v>
          </cell>
          <cell r="M16" t="str">
            <v>0</v>
          </cell>
          <cell r="N16" t="str">
            <v>0</v>
          </cell>
          <cell r="O16" t="e">
            <v>#REF!</v>
          </cell>
        </row>
        <row r="17">
          <cell r="B17" t="str">
            <v>ALM-016</v>
          </cell>
          <cell r="C17" t="str">
            <v>ESTANTERÍA METÁLICA PARA MEDICAMENTOS DE 90 X 26 CMS.</v>
          </cell>
          <cell r="D17" t="str">
            <v>MA</v>
          </cell>
          <cell r="E17" t="str">
            <v>ALM</v>
          </cell>
          <cell r="F17" t="str">
            <v>E</v>
          </cell>
          <cell r="H17" t="str">
            <v>0</v>
          </cell>
          <cell r="I17" t="e">
            <v>#REF!</v>
          </cell>
          <cell r="J17" t="str">
            <v>0</v>
          </cell>
          <cell r="K17" t="str">
            <v>0</v>
          </cell>
          <cell r="L17" t="str">
            <v>0</v>
          </cell>
          <cell r="M17" t="str">
            <v>0</v>
          </cell>
          <cell r="N17" t="str">
            <v>0</v>
          </cell>
          <cell r="O17" t="e">
            <v>#REF!</v>
          </cell>
        </row>
        <row r="18">
          <cell r="B18" t="str">
            <v>ALM-017</v>
          </cell>
          <cell r="C18" t="str">
            <v>ESTANTERÍAS DE MADERA C/ MELAMINE EN TABLEROS, 0.45 ML. ANCHO, 2.10 ML. ALTO</v>
          </cell>
          <cell r="D18" t="str">
            <v>MA</v>
          </cell>
          <cell r="E18" t="str">
            <v>ALM</v>
          </cell>
          <cell r="F18" t="str">
            <v>E</v>
          </cell>
          <cell r="H18" t="str">
            <v>0</v>
          </cell>
          <cell r="I18" t="e">
            <v>#REF!</v>
          </cell>
          <cell r="J18">
            <v>2</v>
          </cell>
          <cell r="K18" t="str">
            <v>0</v>
          </cell>
          <cell r="L18" t="str">
            <v>0</v>
          </cell>
          <cell r="M18" t="str">
            <v>0</v>
          </cell>
          <cell r="N18" t="str">
            <v>0</v>
          </cell>
          <cell r="O18" t="e">
            <v>#REF!</v>
          </cell>
        </row>
        <row r="19">
          <cell r="B19" t="str">
            <v>ALM-018</v>
          </cell>
          <cell r="C19" t="str">
            <v>PERCHA METÁLICA DE PARED CON 4 GANCHOS</v>
          </cell>
          <cell r="D19" t="str">
            <v>MA</v>
          </cell>
          <cell r="E19" t="str">
            <v>ALM</v>
          </cell>
          <cell r="F19" t="str">
            <v>E</v>
          </cell>
          <cell r="H19">
            <v>1</v>
          </cell>
          <cell r="I19" t="e">
            <v>#REF!</v>
          </cell>
          <cell r="J19">
            <v>1</v>
          </cell>
          <cell r="K19">
            <v>1</v>
          </cell>
          <cell r="L19">
            <v>1</v>
          </cell>
          <cell r="M19">
            <v>1</v>
          </cell>
          <cell r="N19">
            <v>1</v>
          </cell>
          <cell r="O19" t="e">
            <v>#REF!</v>
          </cell>
        </row>
        <row r="20">
          <cell r="B20" t="str">
            <v>ALM-019</v>
          </cell>
          <cell r="C20" t="str">
            <v>PERCHERO DE PIE</v>
          </cell>
          <cell r="D20" t="str">
            <v>MA</v>
          </cell>
          <cell r="E20" t="str">
            <v>ALM</v>
          </cell>
          <cell r="F20" t="str">
            <v>E</v>
          </cell>
          <cell r="H20">
            <v>1</v>
          </cell>
          <cell r="I20" t="e">
            <v>#REF!</v>
          </cell>
          <cell r="J20" t="str">
            <v>0</v>
          </cell>
          <cell r="K20" t="str">
            <v>0</v>
          </cell>
          <cell r="L20" t="str">
            <v>0</v>
          </cell>
          <cell r="M20" t="str">
            <v>0</v>
          </cell>
          <cell r="N20" t="str">
            <v>0</v>
          </cell>
          <cell r="O20" t="e">
            <v>#REF!</v>
          </cell>
        </row>
        <row r="21">
          <cell r="B21" t="str">
            <v>ALM-020</v>
          </cell>
          <cell r="C21" t="str">
            <v>VITRINA METÁLICA DE ACERO INOXIDABLE PARA INSTRUMENTOS O MATERIAL ESTÉRIL DE UN CUERPO</v>
          </cell>
          <cell r="D21" t="str">
            <v>MC</v>
          </cell>
          <cell r="E21" t="str">
            <v>ALM</v>
          </cell>
          <cell r="F21" t="str">
            <v>E</v>
          </cell>
          <cell r="H21" t="str">
            <v>0</v>
          </cell>
          <cell r="I21" t="e">
            <v>#REF!</v>
          </cell>
          <cell r="J21">
            <v>1</v>
          </cell>
          <cell r="K21" t="str">
            <v>0</v>
          </cell>
          <cell r="L21" t="str">
            <v>0</v>
          </cell>
          <cell r="M21" t="str">
            <v>0</v>
          </cell>
          <cell r="N21" t="str">
            <v>0</v>
          </cell>
          <cell r="O21" t="e">
            <v>#REF!</v>
          </cell>
        </row>
        <row r="22">
          <cell r="B22" t="str">
            <v>ALM-021</v>
          </cell>
          <cell r="C22" t="str">
            <v>VITRINA METÁLICA PARA ANUNCIOS CON PUERTAS CORREDIZAS DE VIDRIO</v>
          </cell>
          <cell r="D22" t="str">
            <v>MA</v>
          </cell>
          <cell r="E22" t="str">
            <v>ALM</v>
          </cell>
          <cell r="F22" t="str">
            <v>E</v>
          </cell>
          <cell r="H22">
            <v>1</v>
          </cell>
          <cell r="I22" t="e">
            <v>#REF!</v>
          </cell>
          <cell r="J22">
            <v>1</v>
          </cell>
          <cell r="K22">
            <v>1</v>
          </cell>
          <cell r="L22">
            <v>1</v>
          </cell>
          <cell r="M22">
            <v>1</v>
          </cell>
          <cell r="N22">
            <v>1</v>
          </cell>
          <cell r="O22" t="e">
            <v>#REF!</v>
          </cell>
        </row>
        <row r="23">
          <cell r="B23" t="str">
            <v>ALM-022</v>
          </cell>
          <cell r="C23" t="str">
            <v>VITRINA METALICA PARA LIBROS</v>
          </cell>
          <cell r="D23" t="str">
            <v>MA</v>
          </cell>
          <cell r="E23" t="str">
            <v>ALM</v>
          </cell>
          <cell r="F23" t="str">
            <v>E</v>
          </cell>
          <cell r="H23">
            <v>1</v>
          </cell>
          <cell r="I23" t="e">
            <v>#REF!</v>
          </cell>
          <cell r="J23" t="str">
            <v>0</v>
          </cell>
          <cell r="K23" t="str">
            <v>0</v>
          </cell>
          <cell r="L23" t="str">
            <v>0</v>
          </cell>
          <cell r="M23" t="str">
            <v>0</v>
          </cell>
          <cell r="N23" t="str">
            <v>0</v>
          </cell>
          <cell r="O23" t="e">
            <v>#REF!</v>
          </cell>
        </row>
        <row r="24">
          <cell r="B24" t="str">
            <v>AM-001</v>
          </cell>
          <cell r="C24" t="str">
            <v>AGITADOR ELÉCTRICO PARA PIPETAS</v>
          </cell>
          <cell r="D24" t="str">
            <v>L</v>
          </cell>
          <cell r="E24" t="str">
            <v>AM</v>
          </cell>
          <cell r="F24" t="str">
            <v>E</v>
          </cell>
          <cell r="H24" t="str">
            <v>0</v>
          </cell>
          <cell r="I24" t="e">
            <v>#REF!</v>
          </cell>
          <cell r="J24" t="str">
            <v>0</v>
          </cell>
          <cell r="K24" t="str">
            <v>0</v>
          </cell>
          <cell r="L24" t="str">
            <v>0</v>
          </cell>
          <cell r="M24" t="str">
            <v>0</v>
          </cell>
          <cell r="N24" t="str">
            <v>0</v>
          </cell>
          <cell r="O24" t="e">
            <v>#REF!</v>
          </cell>
        </row>
        <row r="25">
          <cell r="B25" t="str">
            <v>AM-002</v>
          </cell>
          <cell r="C25" t="str">
            <v>BANDEJAS DE ACERO INOXIDABLE</v>
          </cell>
          <cell r="D25" t="str">
            <v>L</v>
          </cell>
          <cell r="E25" t="str">
            <v>AM</v>
          </cell>
          <cell r="F25" t="str">
            <v>E</v>
          </cell>
          <cell r="H25" t="str">
            <v>0</v>
          </cell>
          <cell r="I25" t="e">
            <v>#REF!</v>
          </cell>
          <cell r="J25">
            <v>2</v>
          </cell>
          <cell r="K25" t="str">
            <v>0</v>
          </cell>
          <cell r="L25" t="str">
            <v>0</v>
          </cell>
          <cell r="M25" t="str">
            <v>0</v>
          </cell>
          <cell r="N25" t="str">
            <v>0</v>
          </cell>
          <cell r="O25" t="e">
            <v>#REF!</v>
          </cell>
        </row>
        <row r="26">
          <cell r="B26" t="str">
            <v>AM-003</v>
          </cell>
          <cell r="C26" t="str">
            <v>CÁMARA DE NEUBAUER</v>
          </cell>
          <cell r="D26" t="str">
            <v>L</v>
          </cell>
          <cell r="E26" t="str">
            <v>AM</v>
          </cell>
          <cell r="F26" t="str">
            <v>E</v>
          </cell>
          <cell r="H26" t="str">
            <v>0</v>
          </cell>
          <cell r="I26" t="e">
            <v>#REF!</v>
          </cell>
          <cell r="J26" t="str">
            <v>0</v>
          </cell>
          <cell r="K26" t="str">
            <v>0</v>
          </cell>
          <cell r="L26" t="str">
            <v>0</v>
          </cell>
          <cell r="M26" t="str">
            <v>0</v>
          </cell>
          <cell r="N26" t="str">
            <v>0</v>
          </cell>
          <cell r="O26" t="e">
            <v>#REF!</v>
          </cell>
        </row>
        <row r="27">
          <cell r="B27" t="str">
            <v>AM-004</v>
          </cell>
          <cell r="C27" t="str">
            <v>CÁMARA DE RECUENTO NAGEOTTE</v>
          </cell>
          <cell r="D27" t="str">
            <v>L</v>
          </cell>
          <cell r="E27" t="str">
            <v>AM</v>
          </cell>
          <cell r="F27" t="str">
            <v>E</v>
          </cell>
          <cell r="H27" t="str">
            <v>0</v>
          </cell>
          <cell r="I27" t="e">
            <v>#REF!</v>
          </cell>
          <cell r="J27" t="str">
            <v>0</v>
          </cell>
          <cell r="K27" t="str">
            <v>0</v>
          </cell>
          <cell r="L27" t="str">
            <v>0</v>
          </cell>
          <cell r="M27" t="str">
            <v>0</v>
          </cell>
          <cell r="N27" t="str">
            <v>0</v>
          </cell>
          <cell r="O27" t="e">
            <v>#REF!</v>
          </cell>
        </row>
        <row r="28">
          <cell r="B28" t="str">
            <v>AM-005</v>
          </cell>
          <cell r="C28" t="str">
            <v>CANASTILLA PARA TRANSPORTE DE MUESTRAS</v>
          </cell>
          <cell r="D28" t="str">
            <v>L</v>
          </cell>
          <cell r="E28" t="str">
            <v>AM</v>
          </cell>
          <cell r="F28" t="str">
            <v>E</v>
          </cell>
          <cell r="H28" t="str">
            <v>0</v>
          </cell>
          <cell r="I28" t="e">
            <v>#REF!</v>
          </cell>
          <cell r="J28" t="str">
            <v>0</v>
          </cell>
          <cell r="K28" t="str">
            <v>0</v>
          </cell>
          <cell r="L28" t="str">
            <v>0</v>
          </cell>
          <cell r="M28" t="str">
            <v>0</v>
          </cell>
          <cell r="N28" t="str">
            <v>0</v>
          </cell>
          <cell r="O28" t="e">
            <v>#REF!</v>
          </cell>
        </row>
        <row r="29">
          <cell r="B29" t="str">
            <v>AM-006</v>
          </cell>
          <cell r="C29" t="str">
            <v>CANASTILLA PARA TUBOS DE LABORATORIO</v>
          </cell>
          <cell r="D29" t="str">
            <v>L</v>
          </cell>
          <cell r="E29" t="str">
            <v>AM</v>
          </cell>
          <cell r="F29" t="str">
            <v>E</v>
          </cell>
          <cell r="H29" t="str">
            <v>0</v>
          </cell>
          <cell r="I29" t="e">
            <v>#REF!</v>
          </cell>
          <cell r="J29" t="str">
            <v>0</v>
          </cell>
          <cell r="K29" t="str">
            <v>0</v>
          </cell>
          <cell r="L29" t="str">
            <v>0</v>
          </cell>
          <cell r="M29" t="str">
            <v>0</v>
          </cell>
          <cell r="N29" t="str">
            <v>0</v>
          </cell>
          <cell r="O29" t="e">
            <v>#REF!</v>
          </cell>
        </row>
        <row r="30">
          <cell r="B30" t="str">
            <v>AM-007</v>
          </cell>
          <cell r="C30" t="str">
            <v>CANASTILLAS DE COLORACIÓN DE 20 LÁMINAS</v>
          </cell>
          <cell r="D30" t="str">
            <v>L</v>
          </cell>
          <cell r="E30" t="str">
            <v>AM</v>
          </cell>
          <cell r="F30" t="str">
            <v>E</v>
          </cell>
          <cell r="H30" t="str">
            <v>0</v>
          </cell>
          <cell r="I30" t="e">
            <v>#REF!</v>
          </cell>
          <cell r="J30" t="str">
            <v>0</v>
          </cell>
          <cell r="K30" t="str">
            <v>0</v>
          </cell>
          <cell r="L30" t="str">
            <v>0</v>
          </cell>
          <cell r="M30" t="str">
            <v>0</v>
          </cell>
          <cell r="N30" t="str">
            <v>0</v>
          </cell>
          <cell r="O30" t="e">
            <v>#REF!</v>
          </cell>
        </row>
        <row r="31">
          <cell r="B31" t="str">
            <v>AM-008</v>
          </cell>
          <cell r="C31" t="str">
            <v>CHATA DE ACERO INOXIDABLE</v>
          </cell>
          <cell r="D31" t="str">
            <v>C</v>
          </cell>
          <cell r="E31" t="str">
            <v>AM</v>
          </cell>
          <cell r="F31" t="str">
            <v>E</v>
          </cell>
          <cell r="H31" t="str">
            <v>0</v>
          </cell>
          <cell r="I31" t="e">
            <v>#REF!</v>
          </cell>
          <cell r="J31">
            <v>10</v>
          </cell>
          <cell r="K31">
            <v>1</v>
          </cell>
          <cell r="L31" t="str">
            <v>0</v>
          </cell>
          <cell r="M31" t="str">
            <v>0</v>
          </cell>
          <cell r="N31" t="str">
            <v>0</v>
          </cell>
          <cell r="O31" t="e">
            <v>#REF!</v>
          </cell>
        </row>
        <row r="32">
          <cell r="B32" t="str">
            <v>AM-009</v>
          </cell>
          <cell r="C32" t="str">
            <v>CHATAS DE ACERO INOXIDABLE PEDIATRICO</v>
          </cell>
          <cell r="D32" t="str">
            <v>C</v>
          </cell>
          <cell r="E32" t="str">
            <v>AM</v>
          </cell>
          <cell r="F32" t="str">
            <v>E</v>
          </cell>
          <cell r="H32" t="str">
            <v>0</v>
          </cell>
          <cell r="I32" t="e">
            <v>#REF!</v>
          </cell>
          <cell r="J32">
            <v>5</v>
          </cell>
          <cell r="K32">
            <v>4</v>
          </cell>
          <cell r="L32" t="str">
            <v>0</v>
          </cell>
          <cell r="M32" t="str">
            <v>0</v>
          </cell>
          <cell r="N32" t="str">
            <v>0</v>
          </cell>
          <cell r="O32" t="e">
            <v>#REF!</v>
          </cell>
        </row>
        <row r="33">
          <cell r="B33" t="str">
            <v>AM-010</v>
          </cell>
          <cell r="C33" t="str">
            <v xml:space="preserve">CONTADOR DE CÉLULAS </v>
          </cell>
          <cell r="D33" t="str">
            <v>L</v>
          </cell>
          <cell r="E33" t="str">
            <v>AM</v>
          </cell>
          <cell r="F33" t="str">
            <v>E</v>
          </cell>
          <cell r="H33" t="str">
            <v>0</v>
          </cell>
          <cell r="I33" t="e">
            <v>#REF!</v>
          </cell>
          <cell r="J33" t="str">
            <v>0</v>
          </cell>
          <cell r="K33" t="str">
            <v>0</v>
          </cell>
          <cell r="L33" t="str">
            <v>0</v>
          </cell>
          <cell r="M33" t="str">
            <v>0</v>
          </cell>
          <cell r="N33" t="str">
            <v>0</v>
          </cell>
          <cell r="O33" t="e">
            <v>#REF!</v>
          </cell>
        </row>
        <row r="34">
          <cell r="B34" t="str">
            <v>AM-011</v>
          </cell>
          <cell r="C34" t="str">
            <v>CONTADOR DIGITAL DE CÉLULAS SANGUÍNEAS</v>
          </cell>
          <cell r="D34" t="str">
            <v>L</v>
          </cell>
          <cell r="E34" t="str">
            <v>AM</v>
          </cell>
          <cell r="F34" t="str">
            <v>E</v>
          </cell>
          <cell r="H34" t="str">
            <v>0</v>
          </cell>
          <cell r="I34" t="e">
            <v>#REF!</v>
          </cell>
          <cell r="J34" t="str">
            <v>0</v>
          </cell>
          <cell r="K34" t="str">
            <v>0</v>
          </cell>
          <cell r="L34" t="str">
            <v>0</v>
          </cell>
          <cell r="M34" t="str">
            <v>0</v>
          </cell>
          <cell r="N34" t="str">
            <v>0</v>
          </cell>
          <cell r="O34" t="e">
            <v>#REF!</v>
          </cell>
        </row>
        <row r="35">
          <cell r="B35" t="str">
            <v>AM-012</v>
          </cell>
          <cell r="C35" t="str">
            <v xml:space="preserve">CRONÓMETRO X 1 HORA 3 TIEMPOS </v>
          </cell>
          <cell r="D35" t="str">
            <v>L</v>
          </cell>
          <cell r="E35" t="str">
            <v>AM</v>
          </cell>
          <cell r="F35" t="str">
            <v>E</v>
          </cell>
          <cell r="H35" t="str">
            <v>0</v>
          </cell>
          <cell r="I35" t="e">
            <v>#REF!</v>
          </cell>
          <cell r="J35" t="str">
            <v>0</v>
          </cell>
          <cell r="K35" t="str">
            <v>0</v>
          </cell>
          <cell r="L35" t="str">
            <v>0</v>
          </cell>
          <cell r="M35" t="str">
            <v>0</v>
          </cell>
          <cell r="N35" t="str">
            <v>0</v>
          </cell>
          <cell r="O35" t="e">
            <v>#REF!</v>
          </cell>
        </row>
        <row r="36">
          <cell r="B36" t="str">
            <v>AM-013</v>
          </cell>
          <cell r="C36" t="str">
            <v>CUBETAS PARA COLORACIÓN</v>
          </cell>
          <cell r="D36" t="str">
            <v>L</v>
          </cell>
          <cell r="E36" t="str">
            <v>AM</v>
          </cell>
          <cell r="F36" t="str">
            <v>E</v>
          </cell>
          <cell r="H36" t="str">
            <v>0</v>
          </cell>
          <cell r="I36" t="e">
            <v>#REF!</v>
          </cell>
          <cell r="J36" t="str">
            <v>0</v>
          </cell>
          <cell r="K36" t="str">
            <v>0</v>
          </cell>
          <cell r="L36" t="str">
            <v>0</v>
          </cell>
          <cell r="M36" t="str">
            <v>0</v>
          </cell>
          <cell r="N36" t="str">
            <v>0</v>
          </cell>
          <cell r="O36" t="e">
            <v>#REF!</v>
          </cell>
        </row>
        <row r="37">
          <cell r="B37" t="str">
            <v>AM-014</v>
          </cell>
          <cell r="C37" t="str">
            <v>DIAPASON</v>
          </cell>
          <cell r="D37" t="str">
            <v>C</v>
          </cell>
          <cell r="E37" t="str">
            <v>AM</v>
          </cell>
          <cell r="F37" t="str">
            <v>E</v>
          </cell>
          <cell r="H37" t="str">
            <v>0</v>
          </cell>
          <cell r="I37" t="e">
            <v>#REF!</v>
          </cell>
          <cell r="J37" t="str">
            <v>0</v>
          </cell>
          <cell r="K37" t="str">
            <v>0</v>
          </cell>
          <cell r="L37" t="str">
            <v>0</v>
          </cell>
          <cell r="M37" t="str">
            <v>0</v>
          </cell>
          <cell r="N37" t="str">
            <v>0</v>
          </cell>
          <cell r="O37" t="e">
            <v>#REF!</v>
          </cell>
        </row>
        <row r="38">
          <cell r="B38" t="str">
            <v>AM-015</v>
          </cell>
          <cell r="C38" t="str">
            <v>ESTETOSCOPIO  NEONATAL</v>
          </cell>
          <cell r="D38" t="str">
            <v>C</v>
          </cell>
          <cell r="E38" t="str">
            <v>AM</v>
          </cell>
          <cell r="F38" t="str">
            <v>E</v>
          </cell>
          <cell r="H38" t="str">
            <v>0</v>
          </cell>
          <cell r="I38" t="e">
            <v>#REF!</v>
          </cell>
          <cell r="J38" t="str">
            <v>0</v>
          </cell>
          <cell r="K38" t="str">
            <v>0</v>
          </cell>
          <cell r="L38" t="str">
            <v>0</v>
          </cell>
          <cell r="M38" t="str">
            <v>0</v>
          </cell>
          <cell r="N38" t="str">
            <v>0</v>
          </cell>
          <cell r="O38" t="e">
            <v>#REF!</v>
          </cell>
        </row>
        <row r="39">
          <cell r="B39" t="str">
            <v>AM-016</v>
          </cell>
          <cell r="C39" t="str">
            <v>ESTETOSCOPIO ADULTO</v>
          </cell>
          <cell r="D39" t="str">
            <v>C</v>
          </cell>
          <cell r="E39" t="str">
            <v>AM</v>
          </cell>
          <cell r="F39" t="str">
            <v>E</v>
          </cell>
          <cell r="H39" t="str">
            <v>0</v>
          </cell>
          <cell r="I39" t="e">
            <v>#REF!</v>
          </cell>
          <cell r="J39" t="str">
            <v>0</v>
          </cell>
          <cell r="K39" t="str">
            <v>0</v>
          </cell>
          <cell r="L39" t="str">
            <v>0</v>
          </cell>
          <cell r="M39" t="str">
            <v>0</v>
          </cell>
          <cell r="N39" t="str">
            <v>0</v>
          </cell>
          <cell r="O39" t="e">
            <v>#REF!</v>
          </cell>
        </row>
        <row r="40">
          <cell r="B40" t="str">
            <v>AM-017</v>
          </cell>
          <cell r="C40" t="str">
            <v>ESTETOSCOPIO ADULTO PEDIÁTRICO</v>
          </cell>
          <cell r="D40" t="str">
            <v>C</v>
          </cell>
          <cell r="E40" t="str">
            <v>AM</v>
          </cell>
          <cell r="F40" t="str">
            <v>E</v>
          </cell>
          <cell r="H40" t="str">
            <v>0</v>
          </cell>
          <cell r="I40" t="e">
            <v>#REF!</v>
          </cell>
          <cell r="J40">
            <v>1</v>
          </cell>
          <cell r="K40">
            <v>3</v>
          </cell>
          <cell r="L40">
            <v>1</v>
          </cell>
          <cell r="M40">
            <v>1</v>
          </cell>
          <cell r="N40">
            <v>1</v>
          </cell>
          <cell r="O40" t="e">
            <v>#REF!</v>
          </cell>
        </row>
        <row r="41">
          <cell r="B41" t="str">
            <v>AM-018</v>
          </cell>
          <cell r="C41" t="str">
            <v>FRONTOLUZ</v>
          </cell>
          <cell r="D41" t="str">
            <v>C</v>
          </cell>
          <cell r="E41" t="str">
            <v>AM</v>
          </cell>
          <cell r="F41" t="str">
            <v>E</v>
          </cell>
          <cell r="H41" t="str">
            <v>0</v>
          </cell>
          <cell r="I41" t="e">
            <v>#REF!</v>
          </cell>
          <cell r="J41" t="str">
            <v>0</v>
          </cell>
          <cell r="K41" t="str">
            <v>0</v>
          </cell>
          <cell r="L41" t="str">
            <v>0</v>
          </cell>
          <cell r="M41" t="str">
            <v>0</v>
          </cell>
          <cell r="N41" t="str">
            <v>0</v>
          </cell>
          <cell r="O41" t="e">
            <v>#REF!</v>
          </cell>
        </row>
        <row r="42">
          <cell r="B42" t="str">
            <v>AM-019</v>
          </cell>
          <cell r="C42" t="str">
            <v>HIGROMETRO</v>
          </cell>
          <cell r="D42" t="str">
            <v>L</v>
          </cell>
          <cell r="E42" t="str">
            <v>AM</v>
          </cell>
          <cell r="F42" t="str">
            <v>E</v>
          </cell>
          <cell r="H42">
            <v>1</v>
          </cell>
          <cell r="I42" t="e">
            <v>#REF!</v>
          </cell>
          <cell r="J42" t="str">
            <v>0</v>
          </cell>
          <cell r="K42" t="str">
            <v>0</v>
          </cell>
          <cell r="L42" t="str">
            <v>0</v>
          </cell>
          <cell r="M42" t="str">
            <v>0</v>
          </cell>
          <cell r="N42" t="str">
            <v>0</v>
          </cell>
          <cell r="O42" t="e">
            <v>#REF!</v>
          </cell>
        </row>
        <row r="43">
          <cell r="B43" t="str">
            <v>AM-020</v>
          </cell>
          <cell r="C43" t="str">
            <v>JUEGO DE  03 LAVATORIOS DE  5, 8 y 12 LITROS</v>
          </cell>
          <cell r="D43" t="str">
            <v>C</v>
          </cell>
          <cell r="E43" t="str">
            <v>AM</v>
          </cell>
          <cell r="F43" t="str">
            <v>C</v>
          </cell>
          <cell r="H43">
            <v>1</v>
          </cell>
          <cell r="I43" t="e">
            <v>#REF!</v>
          </cell>
          <cell r="J43" t="str">
            <v>0</v>
          </cell>
          <cell r="K43" t="str">
            <v>0</v>
          </cell>
          <cell r="L43" t="str">
            <v>0</v>
          </cell>
          <cell r="M43" t="str">
            <v>0</v>
          </cell>
          <cell r="N43" t="str">
            <v>0</v>
          </cell>
          <cell r="O43" t="e">
            <v>#REF!</v>
          </cell>
        </row>
        <row r="44">
          <cell r="B44" t="str">
            <v>AM-021</v>
          </cell>
          <cell r="C44" t="str">
            <v>LARINGOSCOPIO ADULTO -  PEDIÁTRICO</v>
          </cell>
          <cell r="D44" t="str">
            <v>C</v>
          </cell>
          <cell r="E44" t="str">
            <v>AM</v>
          </cell>
          <cell r="F44" t="str">
            <v>E</v>
          </cell>
          <cell r="H44" t="str">
            <v>0</v>
          </cell>
          <cell r="I44" t="e">
            <v>#REF!</v>
          </cell>
          <cell r="J44" t="str">
            <v>0</v>
          </cell>
          <cell r="K44" t="str">
            <v>0</v>
          </cell>
          <cell r="L44" t="str">
            <v>0</v>
          </cell>
          <cell r="M44" t="str">
            <v>0</v>
          </cell>
          <cell r="N44" t="str">
            <v>0</v>
          </cell>
          <cell r="O44" t="e">
            <v>#REF!</v>
          </cell>
        </row>
        <row r="45">
          <cell r="B45" t="str">
            <v>AM-022</v>
          </cell>
          <cell r="C45" t="str">
            <v>LINTERNA PARA EXAMEN CLINICO</v>
          </cell>
          <cell r="D45" t="str">
            <v>C</v>
          </cell>
          <cell r="E45" t="str">
            <v>AM</v>
          </cell>
          <cell r="F45" t="str">
            <v>E</v>
          </cell>
          <cell r="H45" t="str">
            <v>0</v>
          </cell>
          <cell r="I45" t="e">
            <v>#REF!</v>
          </cell>
          <cell r="J45" t="str">
            <v>0</v>
          </cell>
          <cell r="K45" t="str">
            <v>0</v>
          </cell>
          <cell r="L45" t="str">
            <v>0</v>
          </cell>
          <cell r="M45" t="str">
            <v>0</v>
          </cell>
          <cell r="N45" t="str">
            <v>0</v>
          </cell>
          <cell r="O45" t="e">
            <v>#REF!</v>
          </cell>
        </row>
        <row r="46">
          <cell r="B46" t="str">
            <v>AM-023</v>
          </cell>
          <cell r="C46" t="str">
            <v>MARTILLO DE REFLEJOS</v>
          </cell>
          <cell r="D46" t="str">
            <v>C</v>
          </cell>
          <cell r="E46" t="str">
            <v>AM</v>
          </cell>
          <cell r="F46" t="str">
            <v>E</v>
          </cell>
          <cell r="H46" t="str">
            <v>0</v>
          </cell>
          <cell r="I46" t="e">
            <v>#REF!</v>
          </cell>
          <cell r="J46" t="str">
            <v>0</v>
          </cell>
          <cell r="K46" t="str">
            <v>0</v>
          </cell>
          <cell r="L46" t="str">
            <v>0</v>
          </cell>
          <cell r="M46" t="str">
            <v>0</v>
          </cell>
          <cell r="N46" t="str">
            <v>0</v>
          </cell>
          <cell r="O46" t="e">
            <v>#REF!</v>
          </cell>
        </row>
        <row r="47">
          <cell r="B47" t="str">
            <v>AM-024</v>
          </cell>
          <cell r="C47" t="str">
            <v>MÁSCARA LARINGEA ADULTO PEDIATRICO</v>
          </cell>
          <cell r="D47" t="str">
            <v>C</v>
          </cell>
          <cell r="E47" t="str">
            <v>AM</v>
          </cell>
          <cell r="F47" t="str">
            <v>C</v>
          </cell>
          <cell r="H47" t="str">
            <v>0</v>
          </cell>
          <cell r="I47" t="e">
            <v>#REF!</v>
          </cell>
          <cell r="J47" t="str">
            <v>0</v>
          </cell>
          <cell r="K47" t="str">
            <v>0</v>
          </cell>
          <cell r="L47" t="str">
            <v>0</v>
          </cell>
          <cell r="M47" t="str">
            <v>0</v>
          </cell>
          <cell r="N47" t="str">
            <v>0</v>
          </cell>
          <cell r="O47" t="e">
            <v>#REF!</v>
          </cell>
        </row>
        <row r="48">
          <cell r="B48" t="str">
            <v>AM-025</v>
          </cell>
          <cell r="C48" t="str">
            <v>MECHERO BUNSEN</v>
          </cell>
          <cell r="D48" t="str">
            <v>L</v>
          </cell>
          <cell r="E48" t="str">
            <v>AM</v>
          </cell>
          <cell r="F48" t="str">
            <v>E</v>
          </cell>
          <cell r="H48" t="str">
            <v>0</v>
          </cell>
          <cell r="I48" t="e">
            <v>#REF!</v>
          </cell>
          <cell r="J48">
            <v>1</v>
          </cell>
          <cell r="K48" t="str">
            <v>0</v>
          </cell>
          <cell r="L48" t="str">
            <v>0</v>
          </cell>
          <cell r="M48" t="str">
            <v>0</v>
          </cell>
          <cell r="N48" t="str">
            <v>0</v>
          </cell>
          <cell r="O48" t="e">
            <v>#REF!</v>
          </cell>
        </row>
        <row r="49">
          <cell r="B49" t="str">
            <v>AM-026</v>
          </cell>
          <cell r="C49" t="str">
            <v>MICROPIPETA 3 MEDIDAS</v>
          </cell>
          <cell r="D49" t="str">
            <v>L</v>
          </cell>
          <cell r="E49" t="str">
            <v>AM</v>
          </cell>
          <cell r="F49" t="str">
            <v>E</v>
          </cell>
          <cell r="H49" t="str">
            <v>0</v>
          </cell>
          <cell r="I49" t="e">
            <v>#REF!</v>
          </cell>
          <cell r="J49" t="str">
            <v>0</v>
          </cell>
          <cell r="K49" t="str">
            <v>0</v>
          </cell>
          <cell r="L49" t="str">
            <v>0</v>
          </cell>
          <cell r="M49" t="str">
            <v>0</v>
          </cell>
          <cell r="N49" t="str">
            <v>0</v>
          </cell>
          <cell r="O49" t="e">
            <v>#REF!</v>
          </cell>
        </row>
        <row r="50">
          <cell r="B50" t="str">
            <v>AM-027</v>
          </cell>
          <cell r="C50" t="str">
            <v>PANTOSCOPIO</v>
          </cell>
          <cell r="D50" t="str">
            <v>C</v>
          </cell>
          <cell r="E50" t="str">
            <v>AM</v>
          </cell>
          <cell r="F50" t="str">
            <v>E</v>
          </cell>
          <cell r="H50" t="str">
            <v>0</v>
          </cell>
          <cell r="I50" t="e">
            <v>#REF!</v>
          </cell>
          <cell r="J50">
            <v>1</v>
          </cell>
          <cell r="K50">
            <v>1</v>
          </cell>
          <cell r="L50" t="str">
            <v>0</v>
          </cell>
          <cell r="M50" t="str">
            <v>0</v>
          </cell>
          <cell r="N50" t="str">
            <v>0</v>
          </cell>
          <cell r="O50" t="e">
            <v>#REF!</v>
          </cell>
        </row>
        <row r="51">
          <cell r="B51" t="str">
            <v>AM-028</v>
          </cell>
          <cell r="C51" t="str">
            <v>PANTOSCOPIO  PEDIÁTRICO</v>
          </cell>
          <cell r="D51" t="str">
            <v>C</v>
          </cell>
          <cell r="E51" t="str">
            <v>AM</v>
          </cell>
          <cell r="F51" t="str">
            <v>E</v>
          </cell>
          <cell r="H51" t="str">
            <v>0</v>
          </cell>
          <cell r="I51" t="e">
            <v>#REF!</v>
          </cell>
          <cell r="J51" t="str">
            <v>0</v>
          </cell>
          <cell r="K51" t="str">
            <v>0</v>
          </cell>
          <cell r="L51" t="str">
            <v>0</v>
          </cell>
          <cell r="M51" t="str">
            <v>0</v>
          </cell>
          <cell r="N51" t="str">
            <v>0</v>
          </cell>
          <cell r="O51" t="e">
            <v>#REF!</v>
          </cell>
        </row>
        <row r="52">
          <cell r="B52" t="str">
            <v>AM-029</v>
          </cell>
          <cell r="C52" t="str">
            <v>PAPAGAYO</v>
          </cell>
          <cell r="D52" t="str">
            <v>C</v>
          </cell>
          <cell r="E52" t="str">
            <v>AM</v>
          </cell>
          <cell r="F52" t="str">
            <v>E</v>
          </cell>
          <cell r="H52" t="str">
            <v>0</v>
          </cell>
          <cell r="I52" t="e">
            <v>#REF!</v>
          </cell>
          <cell r="J52" t="str">
            <v>0</v>
          </cell>
          <cell r="K52" t="str">
            <v>0</v>
          </cell>
          <cell r="L52" t="str">
            <v>0</v>
          </cell>
          <cell r="M52" t="str">
            <v>0</v>
          </cell>
          <cell r="N52" t="str">
            <v>0</v>
          </cell>
          <cell r="O52" t="e">
            <v>#REF!</v>
          </cell>
        </row>
        <row r="53">
          <cell r="B53" t="str">
            <v>AM-030</v>
          </cell>
          <cell r="C53" t="str">
            <v>PAPAGAYO DE ACERO INOXIDABLE</v>
          </cell>
          <cell r="D53" t="str">
            <v>C</v>
          </cell>
          <cell r="E53" t="str">
            <v>AM</v>
          </cell>
          <cell r="F53" t="str">
            <v>E</v>
          </cell>
          <cell r="H53" t="str">
            <v>0</v>
          </cell>
          <cell r="I53" t="e">
            <v>#REF!</v>
          </cell>
          <cell r="J53">
            <v>10</v>
          </cell>
          <cell r="K53">
            <v>8</v>
          </cell>
          <cell r="L53" t="str">
            <v>0</v>
          </cell>
          <cell r="M53" t="str">
            <v>0</v>
          </cell>
          <cell r="N53" t="str">
            <v>0</v>
          </cell>
          <cell r="O53" t="e">
            <v>#REF!</v>
          </cell>
        </row>
        <row r="54">
          <cell r="B54" t="str">
            <v>AM-031</v>
          </cell>
          <cell r="C54" t="str">
            <v>PAPAGAYO DE ACERO INOXIDABLE PEDIATRICO</v>
          </cell>
          <cell r="D54" t="str">
            <v>C</v>
          </cell>
          <cell r="E54" t="str">
            <v>AM</v>
          </cell>
          <cell r="F54" t="str">
            <v>E</v>
          </cell>
          <cell r="H54" t="str">
            <v>0</v>
          </cell>
          <cell r="I54" t="e">
            <v>#REF!</v>
          </cell>
          <cell r="J54">
            <v>5</v>
          </cell>
          <cell r="K54">
            <v>4</v>
          </cell>
          <cell r="L54" t="str">
            <v>0</v>
          </cell>
          <cell r="M54" t="str">
            <v>0</v>
          </cell>
          <cell r="N54" t="str">
            <v>0</v>
          </cell>
          <cell r="O54" t="e">
            <v>#REF!</v>
          </cell>
        </row>
        <row r="55">
          <cell r="B55" t="str">
            <v>AM-032</v>
          </cell>
          <cell r="C55" t="str">
            <v>PH METRO DIGITAL</v>
          </cell>
          <cell r="D55" t="str">
            <v>L</v>
          </cell>
          <cell r="E55" t="str">
            <v>AM</v>
          </cell>
          <cell r="F55" t="str">
            <v>E</v>
          </cell>
          <cell r="H55" t="str">
            <v>0</v>
          </cell>
          <cell r="I55" t="e">
            <v>#REF!</v>
          </cell>
          <cell r="J55" t="str">
            <v>0</v>
          </cell>
          <cell r="K55" t="str">
            <v>0</v>
          </cell>
          <cell r="L55" t="str">
            <v>0</v>
          </cell>
          <cell r="M55" t="str">
            <v>0</v>
          </cell>
          <cell r="N55" t="str">
            <v>0</v>
          </cell>
          <cell r="O55" t="e">
            <v>#REF!</v>
          </cell>
        </row>
        <row r="56">
          <cell r="B56" t="str">
            <v>AM-033</v>
          </cell>
          <cell r="C56" t="str">
            <v>PIPETA AUTOMÁTICA 10  - 100  UL.</v>
          </cell>
          <cell r="D56" t="str">
            <v>L</v>
          </cell>
          <cell r="E56" t="str">
            <v>AM</v>
          </cell>
          <cell r="F56" t="str">
            <v>E</v>
          </cell>
          <cell r="H56" t="str">
            <v>0</v>
          </cell>
          <cell r="I56" t="e">
            <v>#REF!</v>
          </cell>
          <cell r="J56" t="str">
            <v>0</v>
          </cell>
          <cell r="K56" t="str">
            <v>0</v>
          </cell>
          <cell r="L56" t="str">
            <v>0</v>
          </cell>
          <cell r="M56" t="str">
            <v>0</v>
          </cell>
          <cell r="N56" t="str">
            <v>0</v>
          </cell>
          <cell r="O56" t="e">
            <v>#REF!</v>
          </cell>
        </row>
        <row r="57">
          <cell r="B57" t="str">
            <v>AM-034</v>
          </cell>
          <cell r="C57" t="str">
            <v>PIPETA AUTOMÁTICA 200 - 1000 UL.</v>
          </cell>
          <cell r="D57" t="str">
            <v>L</v>
          </cell>
          <cell r="E57" t="str">
            <v>AM</v>
          </cell>
          <cell r="F57" t="str">
            <v>E</v>
          </cell>
          <cell r="H57" t="str">
            <v>0</v>
          </cell>
          <cell r="I57" t="e">
            <v>#REF!</v>
          </cell>
          <cell r="J57" t="str">
            <v>0</v>
          </cell>
          <cell r="K57" t="str">
            <v>0</v>
          </cell>
          <cell r="L57" t="str">
            <v>0</v>
          </cell>
          <cell r="M57" t="str">
            <v>0</v>
          </cell>
          <cell r="N57" t="str">
            <v>0</v>
          </cell>
          <cell r="O57" t="e">
            <v>#REF!</v>
          </cell>
        </row>
        <row r="58">
          <cell r="B58" t="str">
            <v>AM-035</v>
          </cell>
          <cell r="C58" t="str">
            <v>PIPETA AUTOMÁTICA 5 - 50 UL.</v>
          </cell>
          <cell r="D58" t="str">
            <v>L</v>
          </cell>
          <cell r="E58" t="str">
            <v>AM</v>
          </cell>
          <cell r="F58" t="str">
            <v>E</v>
          </cell>
          <cell r="H58" t="str">
            <v>0</v>
          </cell>
          <cell r="I58" t="e">
            <v>#REF!</v>
          </cell>
          <cell r="J58" t="str">
            <v>0</v>
          </cell>
          <cell r="K58" t="str">
            <v>0</v>
          </cell>
          <cell r="L58" t="str">
            <v>0</v>
          </cell>
          <cell r="M58" t="str">
            <v>0</v>
          </cell>
          <cell r="N58" t="str">
            <v>0</v>
          </cell>
          <cell r="O58" t="e">
            <v>#REF!</v>
          </cell>
        </row>
        <row r="59">
          <cell r="B59" t="str">
            <v>AM-036</v>
          </cell>
          <cell r="C59" t="str">
            <v>PIPETA AUTOMÁTICA 5O - 200 UL.</v>
          </cell>
          <cell r="D59" t="str">
            <v>L</v>
          </cell>
          <cell r="E59" t="str">
            <v>AM</v>
          </cell>
          <cell r="F59" t="str">
            <v>E</v>
          </cell>
          <cell r="H59" t="str">
            <v>0</v>
          </cell>
          <cell r="I59" t="e">
            <v>#REF!</v>
          </cell>
          <cell r="J59" t="str">
            <v>0</v>
          </cell>
          <cell r="K59" t="str">
            <v>0</v>
          </cell>
          <cell r="L59" t="str">
            <v>0</v>
          </cell>
          <cell r="M59" t="str">
            <v>0</v>
          </cell>
          <cell r="N59" t="str">
            <v>0</v>
          </cell>
          <cell r="O59" t="e">
            <v>#REF!</v>
          </cell>
        </row>
        <row r="60">
          <cell r="B60" t="str">
            <v>AM-037</v>
          </cell>
          <cell r="C60" t="str">
            <v>PIPETAS AUTOMÁTICAS 3 MEDIDAS</v>
          </cell>
          <cell r="D60" t="str">
            <v>L</v>
          </cell>
          <cell r="E60" t="str">
            <v>AM</v>
          </cell>
          <cell r="F60" t="str">
            <v>E</v>
          </cell>
          <cell r="H60" t="str">
            <v>0</v>
          </cell>
          <cell r="I60" t="e">
            <v>#REF!</v>
          </cell>
          <cell r="J60" t="str">
            <v>0</v>
          </cell>
          <cell r="K60" t="str">
            <v>0</v>
          </cell>
          <cell r="L60" t="str">
            <v>0</v>
          </cell>
          <cell r="M60" t="str">
            <v>0</v>
          </cell>
          <cell r="N60" t="str">
            <v>0</v>
          </cell>
          <cell r="O60" t="e">
            <v>#REF!</v>
          </cell>
        </row>
        <row r="61">
          <cell r="B61" t="str">
            <v>AM-038</v>
          </cell>
          <cell r="C61" t="str">
            <v>PIPETEADOR AUTOMÁTICO</v>
          </cell>
          <cell r="D61" t="str">
            <v>L</v>
          </cell>
          <cell r="E61" t="str">
            <v>AM</v>
          </cell>
          <cell r="F61" t="str">
            <v>E</v>
          </cell>
          <cell r="H61" t="str">
            <v>0</v>
          </cell>
          <cell r="I61" t="e">
            <v>#REF!</v>
          </cell>
          <cell r="J61" t="str">
            <v>0</v>
          </cell>
          <cell r="K61" t="str">
            <v>0</v>
          </cell>
          <cell r="L61" t="str">
            <v>0</v>
          </cell>
          <cell r="M61" t="str">
            <v>0</v>
          </cell>
          <cell r="N61" t="str">
            <v>0</v>
          </cell>
          <cell r="O61" t="e">
            <v>#REF!</v>
          </cell>
        </row>
        <row r="62">
          <cell r="B62" t="str">
            <v>AM-039</v>
          </cell>
          <cell r="C62" t="str">
            <v xml:space="preserve">PORTACHATAS Y PAPAGAYOS DE PARED </v>
          </cell>
          <cell r="D62" t="str">
            <v>C</v>
          </cell>
          <cell r="E62" t="str">
            <v>AM</v>
          </cell>
          <cell r="F62" t="str">
            <v>E</v>
          </cell>
          <cell r="H62" t="str">
            <v>0</v>
          </cell>
          <cell r="I62" t="e">
            <v>#REF!</v>
          </cell>
          <cell r="J62">
            <v>1</v>
          </cell>
          <cell r="K62">
            <v>1</v>
          </cell>
          <cell r="L62" t="str">
            <v>0</v>
          </cell>
          <cell r="M62" t="str">
            <v>0</v>
          </cell>
          <cell r="N62" t="str">
            <v>0</v>
          </cell>
          <cell r="O62" t="e">
            <v>#REF!</v>
          </cell>
        </row>
        <row r="63">
          <cell r="B63" t="str">
            <v>AM-040</v>
          </cell>
          <cell r="C63" t="str">
            <v>RELOJ CRONOMETRO PARA LABORATORIO</v>
          </cell>
          <cell r="D63" t="str">
            <v>L</v>
          </cell>
          <cell r="E63" t="str">
            <v>AM</v>
          </cell>
          <cell r="F63" t="str">
            <v>E</v>
          </cell>
          <cell r="H63" t="str">
            <v>0</v>
          </cell>
          <cell r="I63" t="e">
            <v>#REF!</v>
          </cell>
          <cell r="J63" t="str">
            <v>0</v>
          </cell>
          <cell r="K63" t="str">
            <v>0</v>
          </cell>
          <cell r="L63" t="str">
            <v>0</v>
          </cell>
          <cell r="M63" t="str">
            <v>0</v>
          </cell>
          <cell r="N63" t="str">
            <v>0</v>
          </cell>
          <cell r="O63" t="e">
            <v>#REF!</v>
          </cell>
        </row>
        <row r="64">
          <cell r="B64" t="str">
            <v>AM-041</v>
          </cell>
          <cell r="C64" t="str">
            <v>RELOJ DE LABORATORIO CON ALARMA</v>
          </cell>
          <cell r="D64" t="str">
            <v>L</v>
          </cell>
          <cell r="E64" t="str">
            <v>AM</v>
          </cell>
          <cell r="F64" t="str">
            <v>E</v>
          </cell>
          <cell r="H64" t="str">
            <v>0</v>
          </cell>
          <cell r="I64" t="e">
            <v>#REF!</v>
          </cell>
          <cell r="J64" t="str">
            <v>0</v>
          </cell>
          <cell r="K64" t="str">
            <v>0</v>
          </cell>
          <cell r="L64" t="str">
            <v>0</v>
          </cell>
          <cell r="M64" t="str">
            <v>0</v>
          </cell>
          <cell r="N64" t="str">
            <v>0</v>
          </cell>
          <cell r="O64" t="e">
            <v>#REF!</v>
          </cell>
        </row>
        <row r="65">
          <cell r="B65" t="str">
            <v>AM-042</v>
          </cell>
          <cell r="C65" t="str">
            <v>SET DE RIÑONERAS DE ACERO QUIRURGICO</v>
          </cell>
          <cell r="D65" t="str">
            <v>C</v>
          </cell>
          <cell r="E65" t="str">
            <v>AM</v>
          </cell>
          <cell r="F65" t="str">
            <v>E</v>
          </cell>
          <cell r="H65" t="str">
            <v>0</v>
          </cell>
          <cell r="I65" t="e">
            <v>#REF!</v>
          </cell>
          <cell r="J65">
            <v>1</v>
          </cell>
          <cell r="K65">
            <v>1</v>
          </cell>
          <cell r="L65" t="str">
            <v>0</v>
          </cell>
          <cell r="M65" t="str">
            <v>0</v>
          </cell>
          <cell r="N65" t="str">
            <v>0</v>
          </cell>
          <cell r="O65" t="e">
            <v>#REF!</v>
          </cell>
        </row>
        <row r="66">
          <cell r="B66" t="str">
            <v>AM-043</v>
          </cell>
          <cell r="C66" t="str">
            <v>SET DE TAMBORES DE ACERO QUIRURGICO</v>
          </cell>
          <cell r="D66" t="str">
            <v>C</v>
          </cell>
          <cell r="E66" t="str">
            <v>AM</v>
          </cell>
          <cell r="F66" t="str">
            <v>E</v>
          </cell>
          <cell r="H66" t="str">
            <v>0</v>
          </cell>
          <cell r="I66" t="e">
            <v>#REF!</v>
          </cell>
          <cell r="J66">
            <v>1</v>
          </cell>
          <cell r="K66">
            <v>1</v>
          </cell>
          <cell r="L66" t="str">
            <v>0</v>
          </cell>
          <cell r="M66" t="str">
            <v>0</v>
          </cell>
          <cell r="N66" t="str">
            <v>0</v>
          </cell>
          <cell r="O66" t="e">
            <v>#REF!</v>
          </cell>
        </row>
        <row r="67">
          <cell r="B67" t="str">
            <v>AM-044</v>
          </cell>
          <cell r="C67" t="str">
            <v>TENSIÓMETRO ANEROIDE ADULTO</v>
          </cell>
          <cell r="D67" t="str">
            <v>C</v>
          </cell>
          <cell r="E67" t="str">
            <v>AM</v>
          </cell>
          <cell r="F67" t="str">
            <v>E</v>
          </cell>
          <cell r="H67" t="str">
            <v>0</v>
          </cell>
          <cell r="I67" t="e">
            <v>#REF!</v>
          </cell>
          <cell r="J67" t="str">
            <v>0</v>
          </cell>
          <cell r="K67" t="str">
            <v>0</v>
          </cell>
          <cell r="L67" t="str">
            <v>0</v>
          </cell>
          <cell r="M67" t="str">
            <v>0</v>
          </cell>
          <cell r="N67" t="str">
            <v>0</v>
          </cell>
          <cell r="O67" t="e">
            <v>#REF!</v>
          </cell>
        </row>
        <row r="68">
          <cell r="B68" t="str">
            <v>AM-045</v>
          </cell>
          <cell r="C68" t="str">
            <v>TENSIÓMETRO ANEROIDE NEONATAL</v>
          </cell>
          <cell r="D68" t="str">
            <v>C</v>
          </cell>
          <cell r="E68" t="str">
            <v>AM</v>
          </cell>
          <cell r="F68" t="str">
            <v>E</v>
          </cell>
          <cell r="H68" t="str">
            <v>0</v>
          </cell>
          <cell r="I68" t="e">
            <v>#REF!</v>
          </cell>
          <cell r="J68">
            <v>1</v>
          </cell>
          <cell r="K68" t="str">
            <v>0</v>
          </cell>
          <cell r="L68" t="str">
            <v>0</v>
          </cell>
          <cell r="M68" t="str">
            <v>0</v>
          </cell>
          <cell r="N68" t="str">
            <v>0</v>
          </cell>
          <cell r="O68" t="e">
            <v>#REF!</v>
          </cell>
        </row>
        <row r="69">
          <cell r="B69" t="str">
            <v>AM-046</v>
          </cell>
          <cell r="C69" t="str">
            <v>TENSIÓMETRO ANEROIDE PEDIÁTRICO NEONATAL</v>
          </cell>
          <cell r="D69" t="str">
            <v>C</v>
          </cell>
          <cell r="E69" t="str">
            <v>AM</v>
          </cell>
          <cell r="F69" t="str">
            <v>E</v>
          </cell>
          <cell r="H69" t="str">
            <v>0</v>
          </cell>
          <cell r="I69" t="e">
            <v>#REF!</v>
          </cell>
          <cell r="J69" t="str">
            <v>0</v>
          </cell>
          <cell r="K69" t="str">
            <v>0</v>
          </cell>
          <cell r="L69" t="str">
            <v>0</v>
          </cell>
          <cell r="M69" t="str">
            <v>0</v>
          </cell>
          <cell r="N69" t="str">
            <v>0</v>
          </cell>
          <cell r="O69" t="e">
            <v>#REF!</v>
          </cell>
        </row>
        <row r="70">
          <cell r="B70" t="str">
            <v>AM-047</v>
          </cell>
          <cell r="C70" t="str">
            <v>TENSIÓMETRO ANEROIDE RODABLE ADULTO</v>
          </cell>
          <cell r="D70" t="str">
            <v>C</v>
          </cell>
          <cell r="E70" t="str">
            <v>AM</v>
          </cell>
          <cell r="F70" t="str">
            <v>E</v>
          </cell>
          <cell r="H70" t="str">
            <v>0</v>
          </cell>
          <cell r="I70" t="e">
            <v>#REF!</v>
          </cell>
          <cell r="J70">
            <v>1</v>
          </cell>
          <cell r="K70">
            <v>2</v>
          </cell>
          <cell r="L70">
            <v>1</v>
          </cell>
          <cell r="M70">
            <v>1</v>
          </cell>
          <cell r="N70">
            <v>1</v>
          </cell>
          <cell r="O70" t="e">
            <v>#REF!</v>
          </cell>
        </row>
        <row r="71">
          <cell r="B71" t="str">
            <v>AM-048</v>
          </cell>
          <cell r="C71" t="str">
            <v>TENSIÓMETRO ANEROIDE RODABLE PEDIATRICO - NEONATAL</v>
          </cell>
          <cell r="D71" t="str">
            <v>C</v>
          </cell>
          <cell r="E71" t="str">
            <v>AM</v>
          </cell>
          <cell r="F71" t="str">
            <v>E</v>
          </cell>
          <cell r="H71" t="str">
            <v>0</v>
          </cell>
          <cell r="I71" t="e">
            <v>#REF!</v>
          </cell>
          <cell r="J71" t="str">
            <v>0</v>
          </cell>
          <cell r="K71" t="str">
            <v>0</v>
          </cell>
          <cell r="L71" t="str">
            <v>0</v>
          </cell>
          <cell r="M71" t="str">
            <v>0</v>
          </cell>
          <cell r="N71" t="str">
            <v>0</v>
          </cell>
          <cell r="O71" t="e">
            <v>#REF!</v>
          </cell>
        </row>
        <row r="72">
          <cell r="B72" t="str">
            <v>AM-049</v>
          </cell>
          <cell r="C72" t="str">
            <v>TERMÓMETRO AMBIENTAL</v>
          </cell>
          <cell r="D72" t="str">
            <v>C</v>
          </cell>
          <cell r="E72" t="str">
            <v>AM</v>
          </cell>
          <cell r="F72" t="str">
            <v>E</v>
          </cell>
          <cell r="H72">
            <v>1</v>
          </cell>
          <cell r="I72" t="e">
            <v>#REF!</v>
          </cell>
          <cell r="J72" t="str">
            <v>0</v>
          </cell>
          <cell r="K72" t="str">
            <v>0</v>
          </cell>
          <cell r="L72" t="str">
            <v>0</v>
          </cell>
          <cell r="M72" t="str">
            <v>0</v>
          </cell>
          <cell r="N72" t="str">
            <v>0</v>
          </cell>
          <cell r="O72" t="e">
            <v>#REF!</v>
          </cell>
        </row>
        <row r="73">
          <cell r="B73" t="str">
            <v>AM-050</v>
          </cell>
          <cell r="C73" t="str">
            <v>TERMOMETRO DE LABORATORIO DE -10 A + 100  0°C</v>
          </cell>
          <cell r="D73" t="str">
            <v>L</v>
          </cell>
          <cell r="E73" t="str">
            <v>AM</v>
          </cell>
          <cell r="F73" t="str">
            <v>E</v>
          </cell>
          <cell r="H73" t="str">
            <v>0</v>
          </cell>
          <cell r="I73" t="e">
            <v>#REF!</v>
          </cell>
          <cell r="J73" t="str">
            <v>0</v>
          </cell>
          <cell r="K73" t="str">
            <v>0</v>
          </cell>
          <cell r="L73" t="str">
            <v>0</v>
          </cell>
          <cell r="M73" t="str">
            <v>0</v>
          </cell>
          <cell r="N73" t="str">
            <v>0</v>
          </cell>
          <cell r="O73" t="e">
            <v>#REF!</v>
          </cell>
        </row>
        <row r="74">
          <cell r="B74" t="str">
            <v>AM-051</v>
          </cell>
          <cell r="C74" t="str">
            <v>TERMOMETRO DE LABORATORIO DE -40 A + 10  0°C</v>
          </cell>
          <cell r="D74" t="str">
            <v>L</v>
          </cell>
          <cell r="E74" t="str">
            <v>AM</v>
          </cell>
          <cell r="F74" t="str">
            <v>E</v>
          </cell>
          <cell r="H74" t="str">
            <v>0</v>
          </cell>
          <cell r="I74" t="e">
            <v>#REF!</v>
          </cell>
          <cell r="J74" t="str">
            <v>0</v>
          </cell>
          <cell r="K74" t="str">
            <v>0</v>
          </cell>
          <cell r="L74" t="str">
            <v>0</v>
          </cell>
          <cell r="M74" t="str">
            <v>0</v>
          </cell>
          <cell r="N74" t="str">
            <v>0</v>
          </cell>
          <cell r="O74" t="e">
            <v>#REF!</v>
          </cell>
        </row>
        <row r="75">
          <cell r="B75" t="str">
            <v>AM-052</v>
          </cell>
          <cell r="C75" t="str">
            <v>TERMOMETRO DE LABORATORIO DE -80 A + 10  0°C</v>
          </cell>
          <cell r="D75" t="str">
            <v>L</v>
          </cell>
          <cell r="E75" t="str">
            <v>AM</v>
          </cell>
          <cell r="F75" t="str">
            <v>E</v>
          </cell>
          <cell r="H75" t="str">
            <v>0</v>
          </cell>
          <cell r="I75" t="e">
            <v>#REF!</v>
          </cell>
          <cell r="J75" t="str">
            <v>0</v>
          </cell>
          <cell r="K75" t="str">
            <v>0</v>
          </cell>
          <cell r="L75" t="str">
            <v>0</v>
          </cell>
          <cell r="M75" t="str">
            <v>0</v>
          </cell>
          <cell r="N75" t="str">
            <v>0</v>
          </cell>
          <cell r="O75" t="e">
            <v>#REF!</v>
          </cell>
        </row>
        <row r="76">
          <cell r="B76" t="str">
            <v>AM-053</v>
          </cell>
          <cell r="C76" t="str">
            <v>TERMÓMETRO TRIANGULAR DE ALCOHOL COLOREADO</v>
          </cell>
          <cell r="D76" t="str">
            <v>L</v>
          </cell>
          <cell r="E76" t="str">
            <v>AM</v>
          </cell>
          <cell r="F76" t="str">
            <v>E</v>
          </cell>
          <cell r="H76">
            <v>1</v>
          </cell>
          <cell r="I76" t="e">
            <v>#REF!</v>
          </cell>
          <cell r="J76" t="str">
            <v>0</v>
          </cell>
          <cell r="K76" t="str">
            <v>0</v>
          </cell>
          <cell r="L76" t="str">
            <v>0</v>
          </cell>
          <cell r="M76" t="str">
            <v>0</v>
          </cell>
          <cell r="N76" t="str">
            <v>0</v>
          </cell>
          <cell r="O76" t="e">
            <v>#REF!</v>
          </cell>
        </row>
        <row r="77">
          <cell r="B77" t="str">
            <v>AM-054</v>
          </cell>
          <cell r="C77" t="str">
            <v xml:space="preserve">TERMÓMETRO VERTICAL DE ALCOHOL COLOREADO </v>
          </cell>
          <cell r="D77" t="str">
            <v>L</v>
          </cell>
          <cell r="E77" t="str">
            <v>AM</v>
          </cell>
          <cell r="F77" t="str">
            <v>E</v>
          </cell>
          <cell r="H77">
            <v>5</v>
          </cell>
          <cell r="I77" t="e">
            <v>#REF!</v>
          </cell>
          <cell r="J77" t="str">
            <v>0</v>
          </cell>
          <cell r="K77" t="str">
            <v>0</v>
          </cell>
          <cell r="L77" t="str">
            <v>0</v>
          </cell>
          <cell r="M77" t="str">
            <v>0</v>
          </cell>
          <cell r="N77" t="str">
            <v>0</v>
          </cell>
          <cell r="O77" t="e">
            <v>#REF!</v>
          </cell>
        </row>
        <row r="78">
          <cell r="B78" t="str">
            <v>AM-055</v>
          </cell>
          <cell r="C78" t="str">
            <v>TERMÓMETRO/ HIGRÓMETRO DIGITAL</v>
          </cell>
          <cell r="D78" t="str">
            <v>L</v>
          </cell>
          <cell r="E78" t="str">
            <v>AM</v>
          </cell>
          <cell r="F78" t="str">
            <v>E</v>
          </cell>
          <cell r="H78">
            <v>1</v>
          </cell>
          <cell r="I78" t="e">
            <v>#REF!</v>
          </cell>
          <cell r="J78" t="str">
            <v>0</v>
          </cell>
          <cell r="K78" t="str">
            <v>0</v>
          </cell>
          <cell r="L78" t="str">
            <v>0</v>
          </cell>
          <cell r="M78" t="str">
            <v>0</v>
          </cell>
          <cell r="N78" t="str">
            <v>0</v>
          </cell>
          <cell r="O78" t="e">
            <v>#REF!</v>
          </cell>
        </row>
        <row r="79">
          <cell r="B79" t="str">
            <v>AV-001</v>
          </cell>
          <cell r="C79" t="str">
            <v>ALARMA AUDIOVISUAL</v>
          </cell>
          <cell r="D79" t="str">
            <v>COM</v>
          </cell>
          <cell r="E79" t="str">
            <v>AV</v>
          </cell>
          <cell r="F79" t="str">
            <v>C</v>
          </cell>
          <cell r="H79">
            <v>1</v>
          </cell>
          <cell r="I79" t="e">
            <v>#REF!</v>
          </cell>
          <cell r="J79" t="str">
            <v>0</v>
          </cell>
          <cell r="K79" t="str">
            <v>0</v>
          </cell>
          <cell r="L79" t="str">
            <v>0</v>
          </cell>
          <cell r="M79" t="str">
            <v>0</v>
          </cell>
          <cell r="N79" t="str">
            <v>0</v>
          </cell>
          <cell r="O79" t="e">
            <v>#REF!</v>
          </cell>
        </row>
        <row r="80">
          <cell r="B80" t="str">
            <v>AV-002</v>
          </cell>
          <cell r="C80" t="str">
            <v>AMPLIFICADOR DE VIDEO A 1GHZ - Ingreso de señal de cable-televisión</v>
          </cell>
          <cell r="D80" t="str">
            <v>COM</v>
          </cell>
          <cell r="E80" t="str">
            <v>AV</v>
          </cell>
          <cell r="F80" t="str">
            <v>C</v>
          </cell>
          <cell r="H80">
            <v>1</v>
          </cell>
          <cell r="I80" t="e">
            <v>#REF!</v>
          </cell>
          <cell r="J80" t="str">
            <v>0</v>
          </cell>
          <cell r="K80" t="str">
            <v>0</v>
          </cell>
          <cell r="L80" t="str">
            <v>0</v>
          </cell>
          <cell r="M80" t="str">
            <v>0</v>
          </cell>
          <cell r="N80" t="str">
            <v>0</v>
          </cell>
          <cell r="O80" t="e">
            <v>#REF!</v>
          </cell>
        </row>
        <row r="81">
          <cell r="B81" t="str">
            <v>AV-003</v>
          </cell>
          <cell r="C81" t="str">
            <v>CAMARA DE VIDEO IP FIJA INTERIOR TIPO DOMO</v>
          </cell>
          <cell r="D81" t="str">
            <v>COM</v>
          </cell>
          <cell r="E81" t="str">
            <v>AV</v>
          </cell>
          <cell r="F81" t="str">
            <v>E</v>
          </cell>
          <cell r="H81">
            <v>1</v>
          </cell>
          <cell r="I81" t="e">
            <v>#REF!</v>
          </cell>
          <cell r="J81">
            <v>1</v>
          </cell>
          <cell r="K81">
            <v>1</v>
          </cell>
          <cell r="L81">
            <v>1</v>
          </cell>
          <cell r="M81" t="str">
            <v>0</v>
          </cell>
          <cell r="N81" t="str">
            <v>0</v>
          </cell>
          <cell r="O81" t="e">
            <v>#REF!</v>
          </cell>
        </row>
        <row r="82">
          <cell r="B82" t="str">
            <v>AV-004</v>
          </cell>
          <cell r="C82" t="str">
            <v>CAMARA DE VIDEO IP MOVIL INTERIOR TIPO DOMO</v>
          </cell>
          <cell r="D82" t="str">
            <v>COM</v>
          </cell>
          <cell r="E82" t="str">
            <v>AV</v>
          </cell>
          <cell r="F82" t="str">
            <v>E</v>
          </cell>
          <cell r="H82">
            <v>1</v>
          </cell>
          <cell r="I82" t="e">
            <v>#REF!</v>
          </cell>
          <cell r="J82" t="str">
            <v>0</v>
          </cell>
          <cell r="K82" t="str">
            <v>0</v>
          </cell>
          <cell r="L82" t="str">
            <v>0</v>
          </cell>
          <cell r="M82" t="str">
            <v>0</v>
          </cell>
          <cell r="N82" t="str">
            <v>0</v>
          </cell>
          <cell r="O82" t="e">
            <v>#REF!</v>
          </cell>
        </row>
        <row r="83">
          <cell r="B83" t="str">
            <v>AV-005</v>
          </cell>
          <cell r="C83" t="str">
            <v>CENTRAL DE SONIDO Y PERIFONEO</v>
          </cell>
          <cell r="D83" t="str">
            <v>COM</v>
          </cell>
          <cell r="E83" t="str">
            <v>AV</v>
          </cell>
          <cell r="F83" t="str">
            <v>C</v>
          </cell>
          <cell r="H83">
            <v>1</v>
          </cell>
          <cell r="I83" t="e">
            <v>#REF!</v>
          </cell>
          <cell r="J83" t="str">
            <v>0</v>
          </cell>
          <cell r="K83" t="str">
            <v>0</v>
          </cell>
          <cell r="L83" t="str">
            <v>0</v>
          </cell>
          <cell r="M83" t="str">
            <v>0</v>
          </cell>
          <cell r="N83" t="str">
            <v>0</v>
          </cell>
          <cell r="O83" t="e">
            <v>#REF!</v>
          </cell>
        </row>
        <row r="84">
          <cell r="B84" t="str">
            <v>AV-006</v>
          </cell>
          <cell r="C84" t="str">
            <v>DISTRIBUIDOR DE VIDEO DE 12 PUERTOS RG6 A 1GHZ</v>
          </cell>
          <cell r="D84" t="str">
            <v>COM</v>
          </cell>
          <cell r="E84" t="str">
            <v>AV</v>
          </cell>
          <cell r="F84" t="str">
            <v>E</v>
          </cell>
          <cell r="H84">
            <v>1</v>
          </cell>
          <cell r="I84" t="e">
            <v>#REF!</v>
          </cell>
          <cell r="J84" t="str">
            <v>0</v>
          </cell>
          <cell r="K84" t="str">
            <v>0</v>
          </cell>
          <cell r="L84" t="str">
            <v>0</v>
          </cell>
          <cell r="M84" t="str">
            <v>0</v>
          </cell>
          <cell r="N84" t="str">
            <v>0</v>
          </cell>
          <cell r="O84" t="e">
            <v>#REF!</v>
          </cell>
        </row>
        <row r="85">
          <cell r="B85" t="str">
            <v>AV-007</v>
          </cell>
          <cell r="C85" t="str">
            <v xml:space="preserve">DISTRIBUIDOR DE VIDEO DE 24 PUERTOS RG6 A 1GHZ </v>
          </cell>
          <cell r="D85" t="str">
            <v>COM</v>
          </cell>
          <cell r="E85" t="str">
            <v>AV</v>
          </cell>
          <cell r="F85" t="str">
            <v>E</v>
          </cell>
          <cell r="H85">
            <v>1</v>
          </cell>
          <cell r="I85" t="e">
            <v>#REF!</v>
          </cell>
          <cell r="J85" t="str">
            <v>0</v>
          </cell>
          <cell r="K85" t="str">
            <v>0</v>
          </cell>
          <cell r="L85" t="str">
            <v>0</v>
          </cell>
          <cell r="M85" t="str">
            <v>0</v>
          </cell>
          <cell r="N85" t="str">
            <v>0</v>
          </cell>
          <cell r="O85" t="e">
            <v>#REF!</v>
          </cell>
        </row>
        <row r="86">
          <cell r="B86" t="str">
            <v>AV-008</v>
          </cell>
          <cell r="C86" t="str">
            <v>EQUIPO  DE MEGAFONO  PARA PERIFONEO</v>
          </cell>
          <cell r="D86" t="str">
            <v>COM</v>
          </cell>
          <cell r="E86" t="str">
            <v>AV</v>
          </cell>
          <cell r="F86" t="str">
            <v>E</v>
          </cell>
          <cell r="H86">
            <v>1</v>
          </cell>
          <cell r="I86" t="e">
            <v>#REF!</v>
          </cell>
          <cell r="J86" t="str">
            <v>0</v>
          </cell>
          <cell r="K86" t="str">
            <v>0</v>
          </cell>
          <cell r="L86" t="str">
            <v>0</v>
          </cell>
          <cell r="M86" t="str">
            <v>0</v>
          </cell>
          <cell r="N86" t="str">
            <v>0</v>
          </cell>
          <cell r="O86" t="e">
            <v>#REF!</v>
          </cell>
        </row>
        <row r="87">
          <cell r="B87" t="str">
            <v>AV-009</v>
          </cell>
          <cell r="C87" t="str">
            <v>EQUIPO DE SONIDO</v>
          </cell>
          <cell r="D87" t="str">
            <v>COM</v>
          </cell>
          <cell r="E87" t="str">
            <v>AV</v>
          </cell>
          <cell r="F87" t="str">
            <v>E</v>
          </cell>
          <cell r="H87" t="str">
            <v>0</v>
          </cell>
          <cell r="I87" t="e">
            <v>#REF!</v>
          </cell>
          <cell r="J87" t="str">
            <v>0</v>
          </cell>
          <cell r="K87">
            <v>1</v>
          </cell>
          <cell r="L87" t="str">
            <v>0</v>
          </cell>
          <cell r="M87" t="str">
            <v>0</v>
          </cell>
          <cell r="N87" t="str">
            <v>0</v>
          </cell>
          <cell r="O87" t="e">
            <v>#REF!</v>
          </cell>
        </row>
        <row r="88">
          <cell r="B88" t="str">
            <v>AV-010</v>
          </cell>
          <cell r="C88" t="str">
            <v>EQUIPO DE SONIDO CON 02 MICROFONOS INALAMBRICOS</v>
          </cell>
          <cell r="D88" t="str">
            <v>COM</v>
          </cell>
          <cell r="E88" t="str">
            <v>AV</v>
          </cell>
          <cell r="F88" t="str">
            <v>E</v>
          </cell>
          <cell r="H88">
            <v>1</v>
          </cell>
          <cell r="I88" t="e">
            <v>#REF!</v>
          </cell>
          <cell r="J88" t="str">
            <v>0</v>
          </cell>
          <cell r="K88" t="str">
            <v>0</v>
          </cell>
          <cell r="L88" t="str">
            <v>0</v>
          </cell>
          <cell r="M88" t="str">
            <v>0</v>
          </cell>
          <cell r="N88" t="str">
            <v>0</v>
          </cell>
          <cell r="O88" t="e">
            <v>#REF!</v>
          </cell>
        </row>
        <row r="89">
          <cell r="B89" t="str">
            <v>AV-011</v>
          </cell>
          <cell r="C89" t="str">
            <v>EQUIPO DE VIDEO FILMADORA</v>
          </cell>
          <cell r="D89" t="str">
            <v>COM</v>
          </cell>
          <cell r="E89" t="str">
            <v>AV</v>
          </cell>
          <cell r="F89" t="str">
            <v>E</v>
          </cell>
          <cell r="H89" t="str">
            <v>0</v>
          </cell>
          <cell r="I89" t="e">
            <v>#REF!</v>
          </cell>
          <cell r="J89" t="str">
            <v>0</v>
          </cell>
          <cell r="K89" t="str">
            <v>0</v>
          </cell>
          <cell r="L89" t="str">
            <v>0</v>
          </cell>
          <cell r="M89" t="str">
            <v>0</v>
          </cell>
          <cell r="N89" t="str">
            <v>0</v>
          </cell>
          <cell r="O89" t="e">
            <v>#REF!</v>
          </cell>
        </row>
        <row r="90">
          <cell r="B90" t="str">
            <v>AV-012</v>
          </cell>
          <cell r="C90" t="str">
            <v>MEGAFONO PORTATIL COMPLETO</v>
          </cell>
          <cell r="D90" t="str">
            <v>COM</v>
          </cell>
          <cell r="E90" t="str">
            <v>AV</v>
          </cell>
          <cell r="F90" t="str">
            <v>E</v>
          </cell>
          <cell r="H90" t="str">
            <v>0</v>
          </cell>
          <cell r="I90" t="e">
            <v>#REF!</v>
          </cell>
          <cell r="J90" t="str">
            <v>0</v>
          </cell>
          <cell r="K90">
            <v>1</v>
          </cell>
          <cell r="L90" t="str">
            <v>0</v>
          </cell>
          <cell r="M90" t="str">
            <v>0</v>
          </cell>
          <cell r="N90" t="str">
            <v>0</v>
          </cell>
          <cell r="O90" t="e">
            <v>#REF!</v>
          </cell>
        </row>
        <row r="91">
          <cell r="B91" t="str">
            <v>AV-013</v>
          </cell>
          <cell r="C91" t="str">
            <v>MONITOR LED 15"</v>
          </cell>
          <cell r="D91" t="str">
            <v>COM</v>
          </cell>
          <cell r="E91" t="str">
            <v>AV</v>
          </cell>
          <cell r="F91" t="str">
            <v>E</v>
          </cell>
          <cell r="H91">
            <v>1</v>
          </cell>
          <cell r="I91" t="e">
            <v>#REF!</v>
          </cell>
          <cell r="J91" t="str">
            <v>0</v>
          </cell>
          <cell r="K91" t="str">
            <v>0</v>
          </cell>
          <cell r="L91" t="str">
            <v>0</v>
          </cell>
          <cell r="M91" t="str">
            <v>0</v>
          </cell>
          <cell r="N91" t="str">
            <v>0</v>
          </cell>
          <cell r="O91" t="e">
            <v>#REF!</v>
          </cell>
        </row>
        <row r="92">
          <cell r="B92" t="str">
            <v>AV-014</v>
          </cell>
          <cell r="C92" t="str">
            <v>MONITOR LED 32" FULL HD</v>
          </cell>
          <cell r="D92" t="str">
            <v>COM</v>
          </cell>
          <cell r="E92" t="str">
            <v>AV</v>
          </cell>
          <cell r="F92" t="str">
            <v>E</v>
          </cell>
          <cell r="H92">
            <v>1</v>
          </cell>
          <cell r="I92" t="e">
            <v>#REF!</v>
          </cell>
          <cell r="J92" t="str">
            <v>0</v>
          </cell>
          <cell r="K92" t="str">
            <v>0</v>
          </cell>
          <cell r="L92" t="str">
            <v>0</v>
          </cell>
          <cell r="M92" t="str">
            <v>0</v>
          </cell>
          <cell r="N92" t="str">
            <v>0</v>
          </cell>
          <cell r="O92" t="e">
            <v>#REF!</v>
          </cell>
        </row>
        <row r="93">
          <cell r="B93" t="str">
            <v>AV-015</v>
          </cell>
          <cell r="C93" t="str">
            <v>MONITOR LED 42" FULL HD</v>
          </cell>
          <cell r="D93" t="str">
            <v>COM</v>
          </cell>
          <cell r="E93" t="str">
            <v>AV</v>
          </cell>
          <cell r="F93" t="str">
            <v>E</v>
          </cell>
          <cell r="H93">
            <v>1</v>
          </cell>
          <cell r="I93" t="e">
            <v>#REF!</v>
          </cell>
          <cell r="J93" t="str">
            <v>0</v>
          </cell>
          <cell r="K93" t="str">
            <v>0</v>
          </cell>
          <cell r="L93" t="str">
            <v>0</v>
          </cell>
          <cell r="M93" t="str">
            <v>0</v>
          </cell>
          <cell r="N93" t="str">
            <v>0</v>
          </cell>
          <cell r="O93" t="e">
            <v>#REF!</v>
          </cell>
        </row>
        <row r="94">
          <cell r="B94" t="str">
            <v>AV-016</v>
          </cell>
          <cell r="C94" t="str">
            <v xml:space="preserve">PROYECTOR MULTIMEDIA  CON TARJETA RED INALAMBRICA PARA TECHO CON RACK </v>
          </cell>
          <cell r="D94" t="str">
            <v>COM</v>
          </cell>
          <cell r="E94" t="str">
            <v>AV</v>
          </cell>
          <cell r="F94" t="str">
            <v>E</v>
          </cell>
          <cell r="H94">
            <v>1</v>
          </cell>
          <cell r="I94" t="e">
            <v>#REF!</v>
          </cell>
          <cell r="J94">
            <v>1</v>
          </cell>
          <cell r="K94">
            <v>1</v>
          </cell>
          <cell r="L94">
            <v>1</v>
          </cell>
          <cell r="M94" t="str">
            <v>0</v>
          </cell>
          <cell r="N94" t="str">
            <v>0</v>
          </cell>
          <cell r="O94" t="e">
            <v>#REF!</v>
          </cell>
        </row>
        <row r="95">
          <cell r="B95" t="str">
            <v>AV-017</v>
          </cell>
          <cell r="C95" t="str">
            <v>REPRODUCTOR BLU RAY</v>
          </cell>
          <cell r="D95" t="str">
            <v>COM</v>
          </cell>
          <cell r="E95" t="str">
            <v>AV</v>
          </cell>
          <cell r="F95" t="str">
            <v>E</v>
          </cell>
          <cell r="H95">
            <v>1</v>
          </cell>
          <cell r="I95" t="e">
            <v>#REF!</v>
          </cell>
          <cell r="J95">
            <v>1</v>
          </cell>
          <cell r="K95">
            <v>1</v>
          </cell>
          <cell r="L95" t="str">
            <v>0</v>
          </cell>
          <cell r="M95" t="str">
            <v>0</v>
          </cell>
          <cell r="N95" t="str">
            <v>0</v>
          </cell>
          <cell r="O95" t="e">
            <v>#REF!</v>
          </cell>
        </row>
        <row r="96">
          <cell r="B96" t="str">
            <v>AV-018</v>
          </cell>
          <cell r="C96" t="str">
            <v>SISTEMA DE PERIFONEO</v>
          </cell>
          <cell r="D96" t="str">
            <v>COM</v>
          </cell>
          <cell r="E96" t="str">
            <v>AV</v>
          </cell>
          <cell r="F96" t="str">
            <v>E</v>
          </cell>
          <cell r="H96" t="str">
            <v>0</v>
          </cell>
          <cell r="I96" t="e">
            <v>#REF!</v>
          </cell>
          <cell r="J96" t="str">
            <v>0</v>
          </cell>
          <cell r="K96" t="str">
            <v>0</v>
          </cell>
          <cell r="L96" t="str">
            <v>0</v>
          </cell>
          <cell r="M96" t="str">
            <v>0</v>
          </cell>
          <cell r="N96" t="str">
            <v>0</v>
          </cell>
          <cell r="O96" t="e">
            <v>#REF!</v>
          </cell>
        </row>
        <row r="97">
          <cell r="B97" t="str">
            <v>AV-019</v>
          </cell>
          <cell r="C97" t="str">
            <v>SISTEMA DE SONIDO Y PERIFONEO</v>
          </cell>
          <cell r="D97" t="str">
            <v>COM</v>
          </cell>
          <cell r="E97" t="str">
            <v>AV</v>
          </cell>
          <cell r="F97" t="str">
            <v>E</v>
          </cell>
          <cell r="H97">
            <v>1</v>
          </cell>
          <cell r="I97" t="e">
            <v>#REF!</v>
          </cell>
          <cell r="J97" t="str">
            <v>0</v>
          </cell>
          <cell r="K97" t="str">
            <v>0</v>
          </cell>
          <cell r="L97" t="str">
            <v>0</v>
          </cell>
          <cell r="M97" t="str">
            <v>0</v>
          </cell>
          <cell r="N97" t="str">
            <v>0</v>
          </cell>
          <cell r="O97" t="e">
            <v>#REF!</v>
          </cell>
        </row>
        <row r="98">
          <cell r="B98" t="str">
            <v>AV-020</v>
          </cell>
          <cell r="C98" t="str">
            <v>SISTEMA DE TELECONFERENCIA PUNTO A PUNTO</v>
          </cell>
          <cell r="D98" t="str">
            <v>COM</v>
          </cell>
          <cell r="E98" t="str">
            <v>AV</v>
          </cell>
          <cell r="F98" t="str">
            <v>E</v>
          </cell>
          <cell r="H98">
            <v>1</v>
          </cell>
          <cell r="I98" t="e">
            <v>#REF!</v>
          </cell>
          <cell r="J98" t="str">
            <v>0</v>
          </cell>
          <cell r="K98" t="str">
            <v>0</v>
          </cell>
          <cell r="L98" t="str">
            <v>0</v>
          </cell>
          <cell r="M98" t="str">
            <v>0</v>
          </cell>
          <cell r="N98" t="str">
            <v>0</v>
          </cell>
          <cell r="O98" t="e">
            <v>#REF!</v>
          </cell>
        </row>
        <row r="99">
          <cell r="B99" t="str">
            <v>AV-021</v>
          </cell>
          <cell r="C99" t="str">
            <v>SISTEMA DE TELEVISIÓN</v>
          </cell>
          <cell r="D99" t="str">
            <v>COM</v>
          </cell>
          <cell r="E99" t="str">
            <v>AV</v>
          </cell>
          <cell r="F99" t="str">
            <v>E</v>
          </cell>
          <cell r="H99">
            <v>1</v>
          </cell>
          <cell r="I99" t="e">
            <v>#REF!</v>
          </cell>
          <cell r="J99" t="str">
            <v>0</v>
          </cell>
          <cell r="K99" t="str">
            <v>0</v>
          </cell>
          <cell r="L99" t="str">
            <v>0</v>
          </cell>
          <cell r="M99" t="str">
            <v>0</v>
          </cell>
          <cell r="N99" t="str">
            <v>0</v>
          </cell>
          <cell r="O99" t="e">
            <v>#REF!</v>
          </cell>
        </row>
        <row r="100">
          <cell r="B100" t="str">
            <v>AV-022</v>
          </cell>
          <cell r="C100" t="str">
            <v>SISTEMA DE VIDEO VIGILANCIA</v>
          </cell>
          <cell r="D100" t="str">
            <v>COM</v>
          </cell>
          <cell r="E100" t="str">
            <v>AV</v>
          </cell>
          <cell r="F100" t="str">
            <v>E</v>
          </cell>
          <cell r="H100">
            <v>1</v>
          </cell>
          <cell r="I100" t="e">
            <v>#REF!</v>
          </cell>
          <cell r="J100" t="str">
            <v>0</v>
          </cell>
          <cell r="K100" t="str">
            <v>0</v>
          </cell>
          <cell r="L100" t="str">
            <v>0</v>
          </cell>
          <cell r="M100" t="str">
            <v>0</v>
          </cell>
          <cell r="N100" t="str">
            <v>0</v>
          </cell>
          <cell r="O100" t="e">
            <v>#REF!</v>
          </cell>
        </row>
        <row r="101">
          <cell r="B101" t="str">
            <v>AV-023</v>
          </cell>
          <cell r="C101" t="str">
            <v>TELEVISOR LED SMART TV DE 32" APROX. INC.RACK</v>
          </cell>
          <cell r="D101" t="str">
            <v>COM</v>
          </cell>
          <cell r="E101" t="str">
            <v>AV</v>
          </cell>
          <cell r="F101" t="str">
            <v>E</v>
          </cell>
          <cell r="H101">
            <v>1</v>
          </cell>
          <cell r="I101" t="e">
            <v>#REF!</v>
          </cell>
          <cell r="J101">
            <v>1</v>
          </cell>
          <cell r="K101">
            <v>1</v>
          </cell>
          <cell r="L101">
            <v>1</v>
          </cell>
          <cell r="M101">
            <v>1</v>
          </cell>
          <cell r="N101">
            <v>1</v>
          </cell>
          <cell r="O101" t="e">
            <v>#REF!</v>
          </cell>
        </row>
        <row r="102">
          <cell r="B102" t="str">
            <v>AV-024</v>
          </cell>
          <cell r="C102" t="str">
            <v>TELEVISOR LED SMART TV DE 42" APROX. INC. RACK</v>
          </cell>
          <cell r="D102" t="str">
            <v>COM</v>
          </cell>
          <cell r="E102" t="str">
            <v>AV</v>
          </cell>
          <cell r="F102" t="str">
            <v>E</v>
          </cell>
          <cell r="H102">
            <v>1</v>
          </cell>
          <cell r="I102" t="e">
            <v>#REF!</v>
          </cell>
          <cell r="J102">
            <v>1</v>
          </cell>
          <cell r="K102">
            <v>1</v>
          </cell>
          <cell r="L102">
            <v>1</v>
          </cell>
          <cell r="M102" t="str">
            <v>0</v>
          </cell>
          <cell r="N102" t="str">
            <v>0</v>
          </cell>
          <cell r="O102" t="e">
            <v>#REF!</v>
          </cell>
        </row>
        <row r="103">
          <cell r="B103" t="str">
            <v>BIO-001</v>
          </cell>
          <cell r="C103" t="str">
            <v xml:space="preserve">AGITADOR ORBITAL </v>
          </cell>
          <cell r="D103" t="str">
            <v>L</v>
          </cell>
          <cell r="E103" t="str">
            <v>BIO</v>
          </cell>
          <cell r="F103" t="str">
            <v>E</v>
          </cell>
          <cell r="H103" t="str">
            <v>0</v>
          </cell>
          <cell r="I103" t="e">
            <v>#REF!</v>
          </cell>
          <cell r="J103" t="str">
            <v>0</v>
          </cell>
          <cell r="K103" t="str">
            <v>0</v>
          </cell>
          <cell r="L103" t="str">
            <v>0</v>
          </cell>
          <cell r="M103" t="str">
            <v>0</v>
          </cell>
          <cell r="N103" t="str">
            <v>0</v>
          </cell>
          <cell r="O103" t="e">
            <v>#REF!</v>
          </cell>
        </row>
        <row r="104">
          <cell r="B104" t="str">
            <v>BIO-002</v>
          </cell>
          <cell r="C104" t="str">
            <v>ANALIZADOR AUTOMATICO PARA MICROBIOLOGIA</v>
          </cell>
          <cell r="D104" t="str">
            <v>L</v>
          </cell>
          <cell r="E104" t="str">
            <v>BIO</v>
          </cell>
          <cell r="F104" t="str">
            <v>E</v>
          </cell>
          <cell r="H104" t="str">
            <v>0</v>
          </cell>
          <cell r="I104" t="e">
            <v>#REF!</v>
          </cell>
          <cell r="J104" t="str">
            <v>0</v>
          </cell>
          <cell r="K104" t="str">
            <v>0</v>
          </cell>
          <cell r="L104" t="str">
            <v>0</v>
          </cell>
          <cell r="M104" t="str">
            <v>0</v>
          </cell>
          <cell r="N104" t="str">
            <v>0</v>
          </cell>
          <cell r="O104" t="e">
            <v>#REF!</v>
          </cell>
        </row>
        <row r="105">
          <cell r="B105" t="str">
            <v>BIO-003</v>
          </cell>
          <cell r="C105" t="str">
            <v>ANALIZADOR BIOQUÍMICO AUTOMÁTIZADO</v>
          </cell>
          <cell r="D105" t="str">
            <v>L</v>
          </cell>
          <cell r="E105" t="str">
            <v>BIO</v>
          </cell>
          <cell r="F105" t="str">
            <v>E</v>
          </cell>
          <cell r="H105" t="str">
            <v>0</v>
          </cell>
          <cell r="I105" t="e">
            <v>#REF!</v>
          </cell>
          <cell r="J105" t="str">
            <v>0</v>
          </cell>
          <cell r="K105" t="str">
            <v>0</v>
          </cell>
          <cell r="L105" t="str">
            <v>0</v>
          </cell>
          <cell r="M105" t="str">
            <v>0</v>
          </cell>
          <cell r="N105" t="str">
            <v>0</v>
          </cell>
          <cell r="O105" t="e">
            <v>#REF!</v>
          </cell>
        </row>
        <row r="106">
          <cell r="B106" t="str">
            <v>BIO-004</v>
          </cell>
          <cell r="C106" t="str">
            <v>ANALIZADOR BIOQUÍMICO SEMI AUTOMÁTICO</v>
          </cell>
          <cell r="D106" t="str">
            <v>L</v>
          </cell>
          <cell r="E106" t="str">
            <v>BIO</v>
          </cell>
          <cell r="F106" t="str">
            <v>E</v>
          </cell>
          <cell r="H106" t="str">
            <v>0</v>
          </cell>
          <cell r="I106" t="e">
            <v>#REF!</v>
          </cell>
          <cell r="J106" t="str">
            <v>0</v>
          </cell>
          <cell r="K106" t="str">
            <v>0</v>
          </cell>
          <cell r="L106" t="str">
            <v>0</v>
          </cell>
          <cell r="M106" t="str">
            <v>0</v>
          </cell>
          <cell r="N106" t="str">
            <v>0</v>
          </cell>
          <cell r="O106" t="e">
            <v>#REF!</v>
          </cell>
        </row>
        <row r="107">
          <cell r="B107" t="str">
            <v>BIO-005</v>
          </cell>
          <cell r="C107" t="str">
            <v>ANALIZADOR DE ELECTROLÍTICOS Y GASES DE SANGRE PORTATIL</v>
          </cell>
          <cell r="D107" t="str">
            <v>L</v>
          </cell>
          <cell r="E107" t="str">
            <v>BIO</v>
          </cell>
          <cell r="F107" t="str">
            <v>E</v>
          </cell>
          <cell r="H107" t="str">
            <v>0</v>
          </cell>
          <cell r="I107" t="e">
            <v>#REF!</v>
          </cell>
          <cell r="J107" t="str">
            <v>0</v>
          </cell>
          <cell r="K107" t="str">
            <v>0</v>
          </cell>
          <cell r="L107" t="str">
            <v>0</v>
          </cell>
          <cell r="M107" t="str">
            <v>0</v>
          </cell>
          <cell r="N107" t="str">
            <v>0</v>
          </cell>
          <cell r="O107" t="e">
            <v>#REF!</v>
          </cell>
        </row>
        <row r="108">
          <cell r="B108" t="str">
            <v>BIO-006</v>
          </cell>
          <cell r="C108" t="str">
            <v xml:space="preserve">ANALIZADOR DE ELECTROLITOS Y GASES EN LA SANGRE </v>
          </cell>
          <cell r="D108" t="str">
            <v>L</v>
          </cell>
          <cell r="E108" t="str">
            <v>BIO</v>
          </cell>
          <cell r="F108" t="str">
            <v>E</v>
          </cell>
          <cell r="H108" t="str">
            <v>0</v>
          </cell>
          <cell r="I108" t="e">
            <v>#REF!</v>
          </cell>
          <cell r="J108" t="str">
            <v>0</v>
          </cell>
          <cell r="K108" t="str">
            <v>0</v>
          </cell>
          <cell r="L108" t="str">
            <v>0</v>
          </cell>
          <cell r="M108" t="str">
            <v>0</v>
          </cell>
          <cell r="N108" t="str">
            <v>0</v>
          </cell>
          <cell r="O108" t="e">
            <v>#REF!</v>
          </cell>
        </row>
        <row r="109">
          <cell r="B109" t="str">
            <v>BIO-007</v>
          </cell>
          <cell r="C109" t="str">
            <v xml:space="preserve">BAÑO MARIA (10 A 15 LT) </v>
          </cell>
          <cell r="D109" t="str">
            <v>L</v>
          </cell>
          <cell r="E109" t="str">
            <v>BIO</v>
          </cell>
          <cell r="F109" t="str">
            <v>E</v>
          </cell>
          <cell r="H109" t="str">
            <v>0</v>
          </cell>
          <cell r="I109" t="e">
            <v>#REF!</v>
          </cell>
          <cell r="J109" t="str">
            <v>0</v>
          </cell>
          <cell r="K109" t="str">
            <v>0</v>
          </cell>
          <cell r="L109" t="str">
            <v>0</v>
          </cell>
          <cell r="M109" t="str">
            <v>0</v>
          </cell>
          <cell r="N109" t="str">
            <v>0</v>
          </cell>
          <cell r="O109" t="e">
            <v>#REF!</v>
          </cell>
        </row>
        <row r="110">
          <cell r="B110" t="str">
            <v>BIO-008</v>
          </cell>
          <cell r="C110" t="str">
            <v>BAÑO MARÍA DE 20 A 25  LITROS</v>
          </cell>
          <cell r="D110" t="str">
            <v>L</v>
          </cell>
          <cell r="E110" t="str">
            <v>BIO</v>
          </cell>
          <cell r="F110" t="str">
            <v>E</v>
          </cell>
          <cell r="H110" t="str">
            <v>0</v>
          </cell>
          <cell r="I110" t="e">
            <v>#REF!</v>
          </cell>
          <cell r="J110">
            <v>1</v>
          </cell>
          <cell r="K110" t="str">
            <v>0</v>
          </cell>
          <cell r="L110" t="str">
            <v>0</v>
          </cell>
          <cell r="M110" t="str">
            <v>0</v>
          </cell>
          <cell r="N110" t="str">
            <v>0</v>
          </cell>
          <cell r="O110" t="e">
            <v>#REF!</v>
          </cell>
        </row>
        <row r="111">
          <cell r="B111" t="str">
            <v>BIO-009</v>
          </cell>
          <cell r="C111" t="str">
            <v>CABINA DE FLUJO LAMINAR</v>
          </cell>
          <cell r="D111" t="str">
            <v>L</v>
          </cell>
          <cell r="E111" t="str">
            <v>BIO</v>
          </cell>
          <cell r="F111" t="str">
            <v>E</v>
          </cell>
          <cell r="H111" t="str">
            <v>0</v>
          </cell>
          <cell r="I111" t="e">
            <v>#REF!</v>
          </cell>
          <cell r="J111" t="str">
            <v>0</v>
          </cell>
          <cell r="K111" t="str">
            <v>0</v>
          </cell>
          <cell r="L111" t="str">
            <v>0</v>
          </cell>
          <cell r="M111" t="str">
            <v>0</v>
          </cell>
          <cell r="N111" t="str">
            <v>0</v>
          </cell>
          <cell r="O111" t="e">
            <v>#REF!</v>
          </cell>
        </row>
        <row r="112">
          <cell r="B112" t="str">
            <v>BIO-010</v>
          </cell>
          <cell r="C112" t="str">
            <v xml:space="preserve">CABINA DE FLUJO LAMINAR HORIZONTAL </v>
          </cell>
          <cell r="D112" t="str">
            <v>L</v>
          </cell>
          <cell r="E112" t="str">
            <v>BIO</v>
          </cell>
          <cell r="F112" t="str">
            <v>E</v>
          </cell>
          <cell r="H112" t="str">
            <v>0</v>
          </cell>
          <cell r="I112" t="e">
            <v>#REF!</v>
          </cell>
          <cell r="J112" t="str">
            <v>0</v>
          </cell>
          <cell r="K112" t="str">
            <v>0</v>
          </cell>
          <cell r="L112" t="str">
            <v>0</v>
          </cell>
          <cell r="M112" t="str">
            <v>0</v>
          </cell>
          <cell r="N112" t="str">
            <v>0</v>
          </cell>
          <cell r="O112" t="e">
            <v>#REF!</v>
          </cell>
        </row>
        <row r="113">
          <cell r="B113" t="str">
            <v>BIO-011</v>
          </cell>
          <cell r="C113" t="str">
            <v xml:space="preserve">CITOCENTRÍFUGA </v>
          </cell>
          <cell r="D113" t="str">
            <v>L</v>
          </cell>
          <cell r="E113" t="str">
            <v>BIO</v>
          </cell>
          <cell r="F113" t="str">
            <v>E</v>
          </cell>
          <cell r="H113" t="str">
            <v>0</v>
          </cell>
          <cell r="I113" t="e">
            <v>#REF!</v>
          </cell>
          <cell r="J113" t="str">
            <v>0</v>
          </cell>
          <cell r="K113" t="str">
            <v>0</v>
          </cell>
          <cell r="L113" t="str">
            <v>0</v>
          </cell>
          <cell r="M113" t="str">
            <v>0</v>
          </cell>
          <cell r="N113" t="str">
            <v>0</v>
          </cell>
          <cell r="O113" t="e">
            <v>#REF!</v>
          </cell>
        </row>
        <row r="114">
          <cell r="B114" t="str">
            <v>BIO-012</v>
          </cell>
          <cell r="C114" t="str">
            <v>EQUIPO DE PERFIL CARDIACO - QUIMICA SECA</v>
          </cell>
          <cell r="D114" t="str">
            <v>L</v>
          </cell>
          <cell r="E114" t="str">
            <v>BIO</v>
          </cell>
          <cell r="F114" t="str">
            <v>E</v>
          </cell>
          <cell r="H114" t="str">
            <v>0</v>
          </cell>
          <cell r="I114" t="e">
            <v>#REF!</v>
          </cell>
          <cell r="J114" t="str">
            <v>0</v>
          </cell>
          <cell r="K114" t="str">
            <v>0</v>
          </cell>
          <cell r="L114" t="str">
            <v>0</v>
          </cell>
          <cell r="M114" t="str">
            <v>0</v>
          </cell>
          <cell r="N114" t="str">
            <v>0</v>
          </cell>
          <cell r="O114" t="e">
            <v>#REF!</v>
          </cell>
        </row>
        <row r="115">
          <cell r="B115" t="str">
            <v>BIO-013</v>
          </cell>
          <cell r="C115" t="str">
            <v>EQUIPO DE PERFIL LIPIDICO - QUIMICA SECA</v>
          </cell>
          <cell r="D115" t="str">
            <v>L</v>
          </cell>
          <cell r="E115" t="str">
            <v>BIO</v>
          </cell>
          <cell r="F115" t="str">
            <v>E</v>
          </cell>
          <cell r="H115" t="str">
            <v>0</v>
          </cell>
          <cell r="I115" t="e">
            <v>#REF!</v>
          </cell>
          <cell r="J115" t="str">
            <v>0</v>
          </cell>
          <cell r="K115" t="str">
            <v>0</v>
          </cell>
          <cell r="L115" t="str">
            <v>0</v>
          </cell>
          <cell r="M115" t="str">
            <v>0</v>
          </cell>
          <cell r="N115" t="str">
            <v>0</v>
          </cell>
          <cell r="O115" t="e">
            <v>#REF!</v>
          </cell>
        </row>
        <row r="116">
          <cell r="B116" t="str">
            <v>BIO-014</v>
          </cell>
          <cell r="C116" t="str">
            <v xml:space="preserve">EQUIPO DETECTOR  CONSUMO DE DROGAS </v>
          </cell>
          <cell r="D116" t="str">
            <v>L</v>
          </cell>
          <cell r="E116" t="str">
            <v>BIO</v>
          </cell>
          <cell r="F116" t="str">
            <v>E</v>
          </cell>
          <cell r="H116" t="str">
            <v>0</v>
          </cell>
          <cell r="I116" t="e">
            <v>#REF!</v>
          </cell>
          <cell r="J116" t="str">
            <v>0</v>
          </cell>
          <cell r="K116" t="str">
            <v>0</v>
          </cell>
          <cell r="L116" t="str">
            <v>0</v>
          </cell>
          <cell r="M116" t="str">
            <v>0</v>
          </cell>
          <cell r="N116" t="str">
            <v>0</v>
          </cell>
          <cell r="O116" t="e">
            <v>#REF!</v>
          </cell>
        </row>
        <row r="117">
          <cell r="B117" t="str">
            <v>BIO-015</v>
          </cell>
          <cell r="C117" t="str">
            <v xml:space="preserve">EQUIPO DETECTOR DE ALCOHOL </v>
          </cell>
          <cell r="D117" t="str">
            <v>L</v>
          </cell>
          <cell r="E117" t="str">
            <v>BIO</v>
          </cell>
          <cell r="F117" t="str">
            <v>E</v>
          </cell>
          <cell r="H117" t="str">
            <v>0</v>
          </cell>
          <cell r="I117" t="e">
            <v>#REF!</v>
          </cell>
          <cell r="J117" t="str">
            <v>0</v>
          </cell>
          <cell r="K117" t="str">
            <v>0</v>
          </cell>
          <cell r="L117" t="str">
            <v>0</v>
          </cell>
          <cell r="M117" t="str">
            <v>0</v>
          </cell>
          <cell r="N117" t="str">
            <v>0</v>
          </cell>
          <cell r="O117" t="e">
            <v>#REF!</v>
          </cell>
        </row>
        <row r="118">
          <cell r="B118" t="str">
            <v>BIO-016</v>
          </cell>
          <cell r="C118" t="str">
            <v>EQUIPO DETECTOR DE PROTEINURIA EN ORINA - QUIMICA SECA</v>
          </cell>
          <cell r="D118" t="str">
            <v>L</v>
          </cell>
          <cell r="E118" t="str">
            <v>BIO</v>
          </cell>
          <cell r="F118" t="str">
            <v>E</v>
          </cell>
          <cell r="H118" t="str">
            <v>0</v>
          </cell>
          <cell r="I118" t="e">
            <v>#REF!</v>
          </cell>
          <cell r="J118" t="str">
            <v>0</v>
          </cell>
          <cell r="K118" t="str">
            <v>0</v>
          </cell>
          <cell r="L118" t="str">
            <v>0</v>
          </cell>
          <cell r="M118" t="str">
            <v>0</v>
          </cell>
          <cell r="N118" t="str">
            <v>0</v>
          </cell>
          <cell r="O118" t="e">
            <v>#REF!</v>
          </cell>
        </row>
        <row r="119">
          <cell r="B119" t="str">
            <v>BIO-017</v>
          </cell>
          <cell r="C119" t="str">
            <v>EQUIPO PORTATIL DE PERFIL LIPIDICO</v>
          </cell>
          <cell r="D119" t="str">
            <v>L</v>
          </cell>
          <cell r="E119" t="str">
            <v>BIO</v>
          </cell>
          <cell r="F119" t="str">
            <v>E</v>
          </cell>
          <cell r="H119" t="str">
            <v>0</v>
          </cell>
          <cell r="I119" t="e">
            <v>#REF!</v>
          </cell>
          <cell r="J119" t="str">
            <v>0</v>
          </cell>
          <cell r="K119">
            <v>1</v>
          </cell>
          <cell r="L119" t="str">
            <v>0</v>
          </cell>
          <cell r="M119" t="str">
            <v>0</v>
          </cell>
          <cell r="N119" t="str">
            <v>0</v>
          </cell>
          <cell r="O119" t="e">
            <v>#REF!</v>
          </cell>
        </row>
        <row r="120">
          <cell r="B120" t="str">
            <v>BIO-018</v>
          </cell>
          <cell r="C120" t="str">
            <v xml:space="preserve">ESPECTROFOTÓMETRO </v>
          </cell>
          <cell r="D120" t="str">
            <v>L</v>
          </cell>
          <cell r="E120" t="str">
            <v>BIO</v>
          </cell>
          <cell r="F120" t="str">
            <v>E</v>
          </cell>
          <cell r="H120" t="str">
            <v>0</v>
          </cell>
          <cell r="I120" t="e">
            <v>#REF!</v>
          </cell>
          <cell r="J120" t="str">
            <v>0</v>
          </cell>
          <cell r="K120" t="str">
            <v>0</v>
          </cell>
          <cell r="L120" t="str">
            <v>0</v>
          </cell>
          <cell r="M120" t="str">
            <v>0</v>
          </cell>
          <cell r="N120" t="str">
            <v>0</v>
          </cell>
          <cell r="O120" t="e">
            <v>#REF!</v>
          </cell>
        </row>
        <row r="121">
          <cell r="B121" t="str">
            <v>BIO-019</v>
          </cell>
          <cell r="C121" t="str">
            <v xml:space="preserve">GLUCÓMETRO PORTÁTIL </v>
          </cell>
          <cell r="D121" t="str">
            <v>L</v>
          </cell>
          <cell r="E121" t="str">
            <v>BIO</v>
          </cell>
          <cell r="F121" t="str">
            <v>E</v>
          </cell>
          <cell r="H121" t="str">
            <v>0</v>
          </cell>
          <cell r="I121" t="e">
            <v>#REF!</v>
          </cell>
          <cell r="J121">
            <v>1</v>
          </cell>
          <cell r="K121">
            <v>2</v>
          </cell>
          <cell r="L121" t="str">
            <v>0</v>
          </cell>
          <cell r="M121" t="str">
            <v>0</v>
          </cell>
          <cell r="N121" t="str">
            <v>0</v>
          </cell>
          <cell r="O121" t="e">
            <v>#REF!</v>
          </cell>
        </row>
        <row r="122">
          <cell r="B122" t="str">
            <v>BIO-020</v>
          </cell>
          <cell r="C122" t="str">
            <v>INCUBADORA  DE MICROBIOLOGÍA CO2</v>
          </cell>
          <cell r="D122" t="str">
            <v>L</v>
          </cell>
          <cell r="E122" t="str">
            <v>BIO</v>
          </cell>
          <cell r="F122" t="str">
            <v>E</v>
          </cell>
          <cell r="H122" t="str">
            <v>0</v>
          </cell>
          <cell r="I122" t="e">
            <v>#REF!</v>
          </cell>
          <cell r="J122" t="str">
            <v>0</v>
          </cell>
          <cell r="K122" t="str">
            <v>0</v>
          </cell>
          <cell r="L122" t="str">
            <v>0</v>
          </cell>
          <cell r="M122" t="str">
            <v>0</v>
          </cell>
          <cell r="N122" t="str">
            <v>0</v>
          </cell>
          <cell r="O122" t="e">
            <v>#REF!</v>
          </cell>
        </row>
        <row r="123">
          <cell r="B123" t="str">
            <v>BIO-021</v>
          </cell>
          <cell r="C123" t="str">
            <v>INCUBADORA  DE MICROBIOLOGÍA DE 30 A 40 LITROS</v>
          </cell>
          <cell r="D123" t="str">
            <v>L</v>
          </cell>
          <cell r="E123" t="str">
            <v>BIO</v>
          </cell>
          <cell r="F123" t="str">
            <v>E</v>
          </cell>
          <cell r="H123" t="str">
            <v>0</v>
          </cell>
          <cell r="I123" t="e">
            <v>#REF!</v>
          </cell>
          <cell r="J123" t="str">
            <v>0</v>
          </cell>
          <cell r="K123" t="str">
            <v>0</v>
          </cell>
          <cell r="L123" t="str">
            <v>0</v>
          </cell>
          <cell r="M123" t="str">
            <v>0</v>
          </cell>
          <cell r="N123" t="str">
            <v>0</v>
          </cell>
          <cell r="O123" t="e">
            <v>#REF!</v>
          </cell>
        </row>
        <row r="124">
          <cell r="B124" t="str">
            <v>BIO-022</v>
          </cell>
          <cell r="C124" t="str">
            <v>INCUBADORA  DE MICROBIOLOGÍA DE 40 A 60 LITROS</v>
          </cell>
          <cell r="D124" t="str">
            <v>L</v>
          </cell>
          <cell r="E124" t="str">
            <v>BIO</v>
          </cell>
          <cell r="F124" t="str">
            <v>E</v>
          </cell>
          <cell r="H124" t="str">
            <v>0</v>
          </cell>
          <cell r="I124" t="e">
            <v>#REF!</v>
          </cell>
          <cell r="J124" t="str">
            <v>0</v>
          </cell>
          <cell r="K124" t="str">
            <v>0</v>
          </cell>
          <cell r="L124" t="str">
            <v>0</v>
          </cell>
          <cell r="M124" t="str">
            <v>0</v>
          </cell>
          <cell r="N124" t="str">
            <v>0</v>
          </cell>
          <cell r="O124" t="e">
            <v>#REF!</v>
          </cell>
        </row>
        <row r="125">
          <cell r="B125" t="str">
            <v>BIO-023</v>
          </cell>
          <cell r="C125" t="str">
            <v>POTENCIÓMETRO</v>
          </cell>
          <cell r="D125" t="str">
            <v>L</v>
          </cell>
          <cell r="E125" t="str">
            <v>BIO</v>
          </cell>
          <cell r="F125" t="str">
            <v>E</v>
          </cell>
          <cell r="H125" t="str">
            <v>0</v>
          </cell>
          <cell r="I125" t="e">
            <v>#REF!</v>
          </cell>
          <cell r="J125" t="str">
            <v>0</v>
          </cell>
          <cell r="K125" t="str">
            <v>0</v>
          </cell>
          <cell r="L125" t="str">
            <v>0</v>
          </cell>
          <cell r="M125" t="str">
            <v>0</v>
          </cell>
          <cell r="N125" t="str">
            <v>0</v>
          </cell>
          <cell r="O125" t="e">
            <v>#REF!</v>
          </cell>
        </row>
        <row r="126">
          <cell r="B126" t="str">
            <v>BIO-024</v>
          </cell>
          <cell r="C126" t="str">
            <v>POTENCIOMETRO DIGITAL</v>
          </cell>
          <cell r="D126" t="str">
            <v>L</v>
          </cell>
          <cell r="E126" t="str">
            <v>BIO</v>
          </cell>
          <cell r="F126" t="str">
            <v>E</v>
          </cell>
          <cell r="H126" t="str">
            <v>0</v>
          </cell>
          <cell r="I126" t="e">
            <v>#REF!</v>
          </cell>
          <cell r="J126" t="str">
            <v>0</v>
          </cell>
          <cell r="K126" t="str">
            <v>0</v>
          </cell>
          <cell r="L126" t="str">
            <v>0</v>
          </cell>
          <cell r="M126" t="str">
            <v>0</v>
          </cell>
          <cell r="N126" t="str">
            <v>0</v>
          </cell>
          <cell r="O126" t="e">
            <v>#REF!</v>
          </cell>
        </row>
        <row r="127">
          <cell r="B127" t="str">
            <v>BIO-025</v>
          </cell>
          <cell r="C127" t="str">
            <v xml:space="preserve">ROTADOR DE PLAQUETAS </v>
          </cell>
          <cell r="D127" t="str">
            <v>L</v>
          </cell>
          <cell r="E127" t="str">
            <v>BIO</v>
          </cell>
          <cell r="F127" t="str">
            <v>E</v>
          </cell>
          <cell r="H127" t="str">
            <v>0</v>
          </cell>
          <cell r="I127" t="e">
            <v>#REF!</v>
          </cell>
          <cell r="J127" t="str">
            <v>0</v>
          </cell>
          <cell r="K127" t="str">
            <v>0</v>
          </cell>
          <cell r="L127" t="str">
            <v>0</v>
          </cell>
          <cell r="M127" t="str">
            <v>0</v>
          </cell>
          <cell r="N127" t="str">
            <v>0</v>
          </cell>
          <cell r="O127" t="e">
            <v>#REF!</v>
          </cell>
        </row>
        <row r="128">
          <cell r="B128" t="str">
            <v>BIO-026</v>
          </cell>
          <cell r="C128" t="str">
            <v>ROTADOR SEROLOGICO</v>
          </cell>
          <cell r="D128" t="str">
            <v>L</v>
          </cell>
          <cell r="E128" t="str">
            <v>BIO</v>
          </cell>
          <cell r="F128" t="str">
            <v>E</v>
          </cell>
          <cell r="H128" t="str">
            <v>0</v>
          </cell>
          <cell r="I128" t="e">
            <v>#REF!</v>
          </cell>
          <cell r="J128" t="str">
            <v>0</v>
          </cell>
          <cell r="K128" t="str">
            <v>0</v>
          </cell>
          <cell r="L128" t="str">
            <v>0</v>
          </cell>
          <cell r="M128" t="str">
            <v>0</v>
          </cell>
          <cell r="N128" t="str">
            <v>0</v>
          </cell>
          <cell r="O128" t="e">
            <v>#REF!</v>
          </cell>
        </row>
        <row r="129">
          <cell r="B129" t="str">
            <v>BS-001</v>
          </cell>
          <cell r="C129" t="str">
            <v>AGITADOR PARA BOLSAS DE SANGRE</v>
          </cell>
          <cell r="D129" t="str">
            <v>L</v>
          </cell>
          <cell r="E129" t="str">
            <v>BS</v>
          </cell>
          <cell r="F129" t="str">
            <v>E</v>
          </cell>
          <cell r="H129" t="str">
            <v>0</v>
          </cell>
          <cell r="I129" t="e">
            <v>#REF!</v>
          </cell>
          <cell r="J129" t="str">
            <v>0</v>
          </cell>
          <cell r="K129" t="str">
            <v>0</v>
          </cell>
          <cell r="L129" t="str">
            <v>0</v>
          </cell>
          <cell r="M129" t="str">
            <v>0</v>
          </cell>
          <cell r="N129" t="str">
            <v>0</v>
          </cell>
          <cell r="O129" t="e">
            <v>#REF!</v>
          </cell>
        </row>
        <row r="130">
          <cell r="B130" t="str">
            <v>CB-001</v>
          </cell>
          <cell r="C130" t="str">
            <v>BOMBA MANUAL (ALIMENTACIÓN DE COMBUSTIBLE)</v>
          </cell>
          <cell r="D130" t="str">
            <v>E</v>
          </cell>
          <cell r="E130" t="str">
            <v>CB</v>
          </cell>
          <cell r="F130" t="str">
            <v>C</v>
          </cell>
          <cell r="H130">
            <v>1</v>
          </cell>
          <cell r="I130" t="e">
            <v>#REF!</v>
          </cell>
          <cell r="J130" t="str">
            <v>0</v>
          </cell>
          <cell r="K130" t="str">
            <v>0</v>
          </cell>
          <cell r="L130" t="str">
            <v>0</v>
          </cell>
          <cell r="M130" t="str">
            <v>0</v>
          </cell>
          <cell r="N130" t="str">
            <v>0</v>
          </cell>
          <cell r="O130" t="e">
            <v>#REF!</v>
          </cell>
        </row>
        <row r="131">
          <cell r="B131" t="str">
            <v>CB-002</v>
          </cell>
          <cell r="C131" t="str">
            <v>ESTACION REDUCTORA Y MEDICION DE GAS</v>
          </cell>
          <cell r="D131" t="str">
            <v>E</v>
          </cell>
          <cell r="E131" t="str">
            <v>CB</v>
          </cell>
          <cell r="F131" t="str">
            <v>C</v>
          </cell>
          <cell r="H131">
            <v>1</v>
          </cell>
          <cell r="I131" t="e">
            <v>#REF!</v>
          </cell>
          <cell r="J131" t="str">
            <v>0</v>
          </cell>
          <cell r="K131" t="str">
            <v>0</v>
          </cell>
          <cell r="L131" t="str">
            <v>0</v>
          </cell>
          <cell r="M131" t="str">
            <v>0</v>
          </cell>
          <cell r="N131" t="str">
            <v>0</v>
          </cell>
          <cell r="O131" t="e">
            <v>#REF!</v>
          </cell>
        </row>
        <row r="132">
          <cell r="B132" t="str">
            <v>CB-003</v>
          </cell>
          <cell r="C132" t="str">
            <v>TANQUE CISTERNA  DE 1000 GALONES D2</v>
          </cell>
          <cell r="D132" t="str">
            <v>E</v>
          </cell>
          <cell r="E132" t="str">
            <v>CB</v>
          </cell>
          <cell r="F132" t="str">
            <v>C</v>
          </cell>
          <cell r="H132">
            <v>1</v>
          </cell>
          <cell r="I132" t="e">
            <v>#REF!</v>
          </cell>
          <cell r="J132" t="str">
            <v>0</v>
          </cell>
          <cell r="K132" t="str">
            <v>0</v>
          </cell>
          <cell r="L132" t="str">
            <v>0</v>
          </cell>
          <cell r="M132" t="str">
            <v>0</v>
          </cell>
          <cell r="N132" t="str">
            <v>0</v>
          </cell>
          <cell r="O132" t="e">
            <v>#REF!</v>
          </cell>
        </row>
        <row r="133">
          <cell r="B133" t="str">
            <v>CB-004</v>
          </cell>
          <cell r="C133" t="str">
            <v>TANQUE CISTERNA  DE 1000 GALONES GLP ó GNC</v>
          </cell>
          <cell r="D133" t="str">
            <v>E</v>
          </cell>
          <cell r="E133" t="str">
            <v>CB</v>
          </cell>
          <cell r="F133" t="str">
            <v>C</v>
          </cell>
          <cell r="H133">
            <v>1</v>
          </cell>
          <cell r="I133" t="e">
            <v>#REF!</v>
          </cell>
          <cell r="J133" t="str">
            <v>0</v>
          </cell>
          <cell r="K133" t="str">
            <v>0</v>
          </cell>
          <cell r="L133" t="str">
            <v>0</v>
          </cell>
          <cell r="M133" t="str">
            <v>0</v>
          </cell>
          <cell r="N133" t="str">
            <v>0</v>
          </cell>
          <cell r="O133" t="e">
            <v>#REF!</v>
          </cell>
        </row>
        <row r="134">
          <cell r="B134" t="str">
            <v>CB-005</v>
          </cell>
          <cell r="C134" t="str">
            <v>TANQUE CISTERNA  DE 2000 GALONES D2</v>
          </cell>
          <cell r="D134" t="str">
            <v>E</v>
          </cell>
          <cell r="E134" t="str">
            <v>CB</v>
          </cell>
          <cell r="F134" t="str">
            <v>C</v>
          </cell>
          <cell r="H134">
            <v>1</v>
          </cell>
          <cell r="I134" t="e">
            <v>#REF!</v>
          </cell>
          <cell r="J134" t="str">
            <v>0</v>
          </cell>
          <cell r="K134" t="str">
            <v>0</v>
          </cell>
          <cell r="L134" t="str">
            <v>0</v>
          </cell>
          <cell r="M134" t="str">
            <v>0</v>
          </cell>
          <cell r="N134" t="str">
            <v>0</v>
          </cell>
          <cell r="O134" t="e">
            <v>#REF!</v>
          </cell>
        </row>
        <row r="135">
          <cell r="B135" t="str">
            <v>CB-006</v>
          </cell>
          <cell r="C135" t="str">
            <v>TANQUE CISTERNA  DE 2000 GALONES D2</v>
          </cell>
          <cell r="D135" t="str">
            <v>E</v>
          </cell>
          <cell r="E135" t="str">
            <v>CB</v>
          </cell>
          <cell r="F135" t="str">
            <v>C</v>
          </cell>
          <cell r="H135">
            <v>1</v>
          </cell>
          <cell r="I135" t="e">
            <v>#REF!</v>
          </cell>
          <cell r="J135" t="str">
            <v>0</v>
          </cell>
          <cell r="K135" t="str">
            <v>0</v>
          </cell>
          <cell r="L135" t="str">
            <v>0</v>
          </cell>
          <cell r="M135" t="str">
            <v>0</v>
          </cell>
          <cell r="N135" t="str">
            <v>0</v>
          </cell>
          <cell r="O135" t="e">
            <v>#REF!</v>
          </cell>
        </row>
        <row r="136">
          <cell r="B136" t="str">
            <v>CB-007</v>
          </cell>
          <cell r="C136" t="str">
            <v>TANQUE CISTERNA  DE 2000 GALONES GLP ó GNC</v>
          </cell>
          <cell r="D136" t="str">
            <v>E</v>
          </cell>
          <cell r="E136" t="str">
            <v>CB</v>
          </cell>
          <cell r="F136" t="str">
            <v>C</v>
          </cell>
          <cell r="H136">
            <v>1</v>
          </cell>
          <cell r="I136" t="e">
            <v>#REF!</v>
          </cell>
          <cell r="J136" t="str">
            <v>0</v>
          </cell>
          <cell r="K136" t="str">
            <v>0</v>
          </cell>
          <cell r="L136" t="str">
            <v>0</v>
          </cell>
          <cell r="M136" t="str">
            <v>0</v>
          </cell>
          <cell r="N136" t="str">
            <v>0</v>
          </cell>
          <cell r="O136" t="e">
            <v>#REF!</v>
          </cell>
        </row>
        <row r="137">
          <cell r="B137" t="str">
            <v>CB-008</v>
          </cell>
          <cell r="C137" t="str">
            <v>TANQUE CISTERNA  DE 700 GALONES GLP ó GNC</v>
          </cell>
          <cell r="D137" t="str">
            <v>E</v>
          </cell>
          <cell r="E137" t="str">
            <v>CB</v>
          </cell>
          <cell r="F137" t="str">
            <v>C</v>
          </cell>
          <cell r="H137">
            <v>1</v>
          </cell>
          <cell r="I137" t="e">
            <v>#REF!</v>
          </cell>
          <cell r="J137" t="str">
            <v>0</v>
          </cell>
          <cell r="K137" t="str">
            <v>0</v>
          </cell>
          <cell r="L137" t="str">
            <v>0</v>
          </cell>
          <cell r="M137" t="str">
            <v>0</v>
          </cell>
          <cell r="N137" t="str">
            <v>0</v>
          </cell>
          <cell r="O137" t="e">
            <v>#REF!</v>
          </cell>
        </row>
        <row r="138">
          <cell r="B138" t="str">
            <v>CB-009</v>
          </cell>
          <cell r="C138" t="str">
            <v>TANQUE CISTERNA DE PETRÓLEO DE 1000 GLS. O GAS EQUIVALENTE</v>
          </cell>
          <cell r="D138" t="str">
            <v>E</v>
          </cell>
          <cell r="E138" t="str">
            <v>CB</v>
          </cell>
          <cell r="F138" t="str">
            <v>C</v>
          </cell>
          <cell r="H138">
            <v>1</v>
          </cell>
          <cell r="I138" t="e">
            <v>#REF!</v>
          </cell>
          <cell r="J138" t="str">
            <v>0</v>
          </cell>
          <cell r="K138" t="str">
            <v>0</v>
          </cell>
          <cell r="L138" t="str">
            <v>0</v>
          </cell>
          <cell r="M138" t="str">
            <v>0</v>
          </cell>
          <cell r="N138" t="str">
            <v>0</v>
          </cell>
          <cell r="O138" t="e">
            <v>#REF!</v>
          </cell>
        </row>
        <row r="139">
          <cell r="B139" t="str">
            <v>CB-010</v>
          </cell>
          <cell r="C139" t="str">
            <v xml:space="preserve">TANQUE DE  PETRÓLEO  DIARIO  PARA GRUPO ELECTRÓGENO  </v>
          </cell>
          <cell r="D139" t="str">
            <v>E</v>
          </cell>
          <cell r="E139" t="str">
            <v>CB</v>
          </cell>
          <cell r="F139" t="str">
            <v>C</v>
          </cell>
          <cell r="H139">
            <v>1</v>
          </cell>
          <cell r="I139" t="e">
            <v>#REF!</v>
          </cell>
          <cell r="J139" t="str">
            <v>0</v>
          </cell>
          <cell r="K139" t="str">
            <v>0</v>
          </cell>
          <cell r="L139" t="str">
            <v>0</v>
          </cell>
          <cell r="M139" t="str">
            <v>0</v>
          </cell>
          <cell r="N139" t="str">
            <v>0</v>
          </cell>
          <cell r="O139" t="e">
            <v>#REF!</v>
          </cell>
        </row>
        <row r="140">
          <cell r="B140" t="str">
            <v>CB-011</v>
          </cell>
          <cell r="C140" t="str">
            <v>TANQUE DE DIARIO DE PETROLEO PARA CALDEROS 50 GALONES</v>
          </cell>
          <cell r="D140" t="str">
            <v>E</v>
          </cell>
          <cell r="E140" t="str">
            <v>CB</v>
          </cell>
          <cell r="F140" t="str">
            <v>C</v>
          </cell>
          <cell r="H140">
            <v>1</v>
          </cell>
          <cell r="I140" t="e">
            <v>#REF!</v>
          </cell>
          <cell r="J140" t="str">
            <v>0</v>
          </cell>
          <cell r="K140" t="str">
            <v>0</v>
          </cell>
          <cell r="L140" t="str">
            <v>0</v>
          </cell>
          <cell r="M140" t="str">
            <v>0</v>
          </cell>
          <cell r="N140" t="str">
            <v>0</v>
          </cell>
          <cell r="O140" t="e">
            <v>#REF!</v>
          </cell>
        </row>
        <row r="141">
          <cell r="B141" t="str">
            <v>CB-012</v>
          </cell>
          <cell r="C141" t="str">
            <v>TANQUE DE DIARIO PARA COMBUSTIBLE DE CALDERO 120 GALONES</v>
          </cell>
          <cell r="D141" t="str">
            <v>E</v>
          </cell>
          <cell r="E141" t="str">
            <v>CB</v>
          </cell>
          <cell r="F141" t="str">
            <v>C</v>
          </cell>
          <cell r="H141">
            <v>1</v>
          </cell>
          <cell r="I141" t="e">
            <v>#REF!</v>
          </cell>
          <cell r="J141" t="str">
            <v>0</v>
          </cell>
          <cell r="K141" t="str">
            <v>0</v>
          </cell>
          <cell r="L141" t="str">
            <v>0</v>
          </cell>
          <cell r="M141" t="str">
            <v>0</v>
          </cell>
          <cell r="N141" t="str">
            <v>0</v>
          </cell>
          <cell r="O141" t="e">
            <v>#REF!</v>
          </cell>
        </row>
        <row r="142">
          <cell r="B142" t="str">
            <v>CB-013</v>
          </cell>
          <cell r="C142" t="str">
            <v>TANQUE DE PETROLEO CON ELECTROBOMBAS DE PETROLEO</v>
          </cell>
          <cell r="D142" t="str">
            <v>E</v>
          </cell>
          <cell r="E142" t="str">
            <v>CB</v>
          </cell>
          <cell r="F142" t="str">
            <v>E</v>
          </cell>
          <cell r="H142">
            <v>1</v>
          </cell>
          <cell r="I142" t="e">
            <v>#REF!</v>
          </cell>
          <cell r="J142" t="str">
            <v>0</v>
          </cell>
          <cell r="K142" t="str">
            <v>0</v>
          </cell>
          <cell r="L142" t="str">
            <v>0</v>
          </cell>
          <cell r="M142" t="str">
            <v>0</v>
          </cell>
          <cell r="N142" t="str">
            <v>0</v>
          </cell>
          <cell r="O142" t="e">
            <v>#REF!</v>
          </cell>
        </row>
        <row r="143">
          <cell r="B143" t="str">
            <v>CIR-001</v>
          </cell>
          <cell r="C143" t="str">
            <v>SET DE INSTRUMENTAL PARA RETIRAR PUNTOS</v>
          </cell>
          <cell r="D143" t="str">
            <v>I</v>
          </cell>
          <cell r="E143" t="str">
            <v>CIR</v>
          </cell>
          <cell r="F143" t="str">
            <v>E</v>
          </cell>
          <cell r="H143" t="str">
            <v>0</v>
          </cell>
          <cell r="I143" t="e">
            <v>#REF!</v>
          </cell>
          <cell r="J143">
            <v>3</v>
          </cell>
          <cell r="K143" t="str">
            <v>0</v>
          </cell>
          <cell r="L143" t="str">
            <v>0</v>
          </cell>
          <cell r="M143" t="str">
            <v>0</v>
          </cell>
          <cell r="N143" t="str">
            <v>0</v>
          </cell>
          <cell r="O143" t="e">
            <v>#REF!</v>
          </cell>
        </row>
        <row r="144">
          <cell r="B144" t="str">
            <v>CIR-002</v>
          </cell>
          <cell r="C144" t="str">
            <v>SET DE INSTRUMENTAL PARA SUTURA</v>
          </cell>
          <cell r="D144" t="str">
            <v>I</v>
          </cell>
          <cell r="E144" t="str">
            <v>CIR</v>
          </cell>
          <cell r="F144" t="str">
            <v>E</v>
          </cell>
          <cell r="H144" t="str">
            <v>0</v>
          </cell>
          <cell r="I144" t="e">
            <v>#REF!</v>
          </cell>
          <cell r="J144">
            <v>3</v>
          </cell>
          <cell r="K144" t="str">
            <v>0</v>
          </cell>
          <cell r="L144" t="str">
            <v>0</v>
          </cell>
          <cell r="M144" t="str">
            <v>0</v>
          </cell>
          <cell r="N144" t="str">
            <v>0</v>
          </cell>
          <cell r="O144" t="e">
            <v>#REF!</v>
          </cell>
        </row>
        <row r="145">
          <cell r="B145" t="str">
            <v>CIR-003</v>
          </cell>
          <cell r="C145" t="str">
            <v>SET INSTRUMENTAL DE APENDICECTOMIA</v>
          </cell>
          <cell r="D145" t="str">
            <v>I</v>
          </cell>
          <cell r="E145" t="str">
            <v>CIR</v>
          </cell>
          <cell r="F145" t="str">
            <v>E</v>
          </cell>
          <cell r="H145" t="str">
            <v>0</v>
          </cell>
          <cell r="I145" t="e">
            <v>#REF!</v>
          </cell>
          <cell r="J145">
            <v>3</v>
          </cell>
          <cell r="K145" t="str">
            <v>0</v>
          </cell>
          <cell r="L145" t="str">
            <v>0</v>
          </cell>
          <cell r="M145" t="str">
            <v>0</v>
          </cell>
          <cell r="N145" t="str">
            <v>0</v>
          </cell>
          <cell r="O145" t="e">
            <v>#REF!</v>
          </cell>
        </row>
        <row r="146">
          <cell r="B146" t="str">
            <v>CIR-004</v>
          </cell>
          <cell r="C146" t="str">
            <v>SET INSTRUMENTAL DE CIRUGIA DE MAMA</v>
          </cell>
          <cell r="D146" t="str">
            <v>I</v>
          </cell>
          <cell r="E146" t="str">
            <v>CIR</v>
          </cell>
          <cell r="F146" t="str">
            <v>E</v>
          </cell>
          <cell r="H146" t="str">
            <v>0</v>
          </cell>
          <cell r="I146" t="e">
            <v>#REF!</v>
          </cell>
          <cell r="J146">
            <v>3</v>
          </cell>
          <cell r="K146" t="str">
            <v>0</v>
          </cell>
          <cell r="L146" t="str">
            <v>0</v>
          </cell>
          <cell r="M146" t="str">
            <v>0</v>
          </cell>
          <cell r="N146" t="str">
            <v>0</v>
          </cell>
          <cell r="O146" t="e">
            <v>#REF!</v>
          </cell>
        </row>
        <row r="147">
          <cell r="B147" t="str">
            <v>CIR-005</v>
          </cell>
          <cell r="C147" t="str">
            <v>SET INSTRUMENTAL DE CIRUGIA LAPAROSCOPICA</v>
          </cell>
          <cell r="D147" t="str">
            <v>I</v>
          </cell>
          <cell r="E147" t="str">
            <v>CIR</v>
          </cell>
          <cell r="F147" t="str">
            <v>E</v>
          </cell>
          <cell r="H147" t="str">
            <v>0</v>
          </cell>
          <cell r="I147" t="e">
            <v>#REF!</v>
          </cell>
          <cell r="J147">
            <v>3</v>
          </cell>
          <cell r="K147" t="str">
            <v>0</v>
          </cell>
          <cell r="L147" t="str">
            <v>0</v>
          </cell>
          <cell r="M147" t="str">
            <v>0</v>
          </cell>
          <cell r="N147" t="str">
            <v>0</v>
          </cell>
          <cell r="O147" t="e">
            <v>#REF!</v>
          </cell>
        </row>
        <row r="148">
          <cell r="B148" t="str">
            <v>CIR-006</v>
          </cell>
          <cell r="C148" t="str">
            <v>SET INSTRUMENTAL DE CIRUGIA MAYOR</v>
          </cell>
          <cell r="D148" t="str">
            <v>I</v>
          </cell>
          <cell r="E148" t="str">
            <v>CIR</v>
          </cell>
          <cell r="F148" t="str">
            <v>E</v>
          </cell>
          <cell r="H148" t="str">
            <v>0</v>
          </cell>
          <cell r="I148" t="e">
            <v>#REF!</v>
          </cell>
          <cell r="J148">
            <v>3</v>
          </cell>
          <cell r="K148" t="str">
            <v>0</v>
          </cell>
          <cell r="L148" t="str">
            <v>0</v>
          </cell>
          <cell r="M148" t="str">
            <v>0</v>
          </cell>
          <cell r="N148" t="str">
            <v>0</v>
          </cell>
          <cell r="O148" t="e">
            <v>#REF!</v>
          </cell>
        </row>
        <row r="149">
          <cell r="B149" t="str">
            <v>CIR-007</v>
          </cell>
          <cell r="C149" t="str">
            <v>SET INSTRUMENTAL DE CIRUGIA MENOR</v>
          </cell>
          <cell r="D149" t="str">
            <v>I</v>
          </cell>
          <cell r="E149" t="str">
            <v>CIR</v>
          </cell>
          <cell r="F149" t="str">
            <v>E</v>
          </cell>
          <cell r="H149" t="str">
            <v>0</v>
          </cell>
          <cell r="I149" t="e">
            <v>#REF!</v>
          </cell>
          <cell r="J149">
            <v>3</v>
          </cell>
          <cell r="K149" t="str">
            <v>0</v>
          </cell>
          <cell r="L149" t="str">
            <v>0</v>
          </cell>
          <cell r="M149" t="str">
            <v>0</v>
          </cell>
          <cell r="N149" t="str">
            <v>0</v>
          </cell>
          <cell r="O149" t="e">
            <v>#REF!</v>
          </cell>
        </row>
        <row r="150">
          <cell r="B150" t="str">
            <v>CIR-008</v>
          </cell>
          <cell r="C150" t="str">
            <v>SET INSTRUMENTAL DE CIRUGIA MENOR DE TRAUMATOLOGIA</v>
          </cell>
          <cell r="D150" t="str">
            <v>I</v>
          </cell>
          <cell r="E150" t="str">
            <v>CIR</v>
          </cell>
          <cell r="F150" t="str">
            <v>E</v>
          </cell>
          <cell r="H150" t="str">
            <v>0</v>
          </cell>
          <cell r="I150" t="e">
            <v>#REF!</v>
          </cell>
          <cell r="J150">
            <v>3</v>
          </cell>
          <cell r="K150" t="str">
            <v>0</v>
          </cell>
          <cell r="L150" t="str">
            <v>0</v>
          </cell>
          <cell r="M150" t="str">
            <v>0</v>
          </cell>
          <cell r="N150" t="str">
            <v>0</v>
          </cell>
          <cell r="O150" t="e">
            <v>#REF!</v>
          </cell>
        </row>
        <row r="151">
          <cell r="B151" t="str">
            <v>CIR-009</v>
          </cell>
          <cell r="C151" t="str">
            <v>SET INSTRUMENTAL DE CIRUGIA MENOR DE UROLOGIA</v>
          </cell>
          <cell r="D151" t="str">
            <v>I</v>
          </cell>
          <cell r="E151" t="str">
            <v>CIR</v>
          </cell>
          <cell r="F151" t="str">
            <v>E</v>
          </cell>
          <cell r="H151" t="str">
            <v>0</v>
          </cell>
          <cell r="I151" t="e">
            <v>#REF!</v>
          </cell>
          <cell r="J151">
            <v>3</v>
          </cell>
          <cell r="K151" t="str">
            <v>0</v>
          </cell>
          <cell r="L151" t="str">
            <v>0</v>
          </cell>
          <cell r="M151" t="str">
            <v>0</v>
          </cell>
          <cell r="N151" t="str">
            <v>0</v>
          </cell>
          <cell r="O151" t="e">
            <v>#REF!</v>
          </cell>
        </row>
        <row r="152">
          <cell r="B152" t="str">
            <v>CIR-010</v>
          </cell>
          <cell r="C152" t="str">
            <v>SET INSTRUMENTAL DE CIRUGIA PEDIATRICA ESCOLAR</v>
          </cell>
          <cell r="D152" t="str">
            <v>I</v>
          </cell>
          <cell r="E152" t="str">
            <v>CIR</v>
          </cell>
          <cell r="F152" t="str">
            <v>E</v>
          </cell>
          <cell r="H152" t="str">
            <v>0</v>
          </cell>
          <cell r="I152" t="e">
            <v>#REF!</v>
          </cell>
          <cell r="J152">
            <v>3</v>
          </cell>
          <cell r="K152" t="str">
            <v>0</v>
          </cell>
          <cell r="L152" t="str">
            <v>0</v>
          </cell>
          <cell r="M152" t="str">
            <v>0</v>
          </cell>
          <cell r="N152" t="str">
            <v>0</v>
          </cell>
          <cell r="O152" t="e">
            <v>#REF!</v>
          </cell>
        </row>
        <row r="153">
          <cell r="B153" t="str">
            <v>CIR-011</v>
          </cell>
          <cell r="C153" t="str">
            <v>SET INSTRUMENTAL DE COLICESTEOTOMIA Y VIAS BILIARES</v>
          </cell>
          <cell r="D153" t="str">
            <v>I</v>
          </cell>
          <cell r="E153" t="str">
            <v>CIR</v>
          </cell>
          <cell r="F153" t="str">
            <v>E</v>
          </cell>
          <cell r="H153" t="str">
            <v>0</v>
          </cell>
          <cell r="I153" t="e">
            <v>#REF!</v>
          </cell>
          <cell r="J153">
            <v>3</v>
          </cell>
          <cell r="K153" t="str">
            <v>0</v>
          </cell>
          <cell r="L153" t="str">
            <v>0</v>
          </cell>
          <cell r="M153" t="str">
            <v>0</v>
          </cell>
          <cell r="N153" t="str">
            <v>0</v>
          </cell>
          <cell r="O153" t="e">
            <v>#REF!</v>
          </cell>
        </row>
        <row r="154">
          <cell r="B154" t="str">
            <v>CIR-012</v>
          </cell>
          <cell r="C154" t="str">
            <v>SET INSTRUMENTAL DE CURACIONES</v>
          </cell>
          <cell r="D154" t="str">
            <v>I</v>
          </cell>
          <cell r="E154" t="str">
            <v>CIR</v>
          </cell>
          <cell r="F154" t="str">
            <v>E</v>
          </cell>
          <cell r="H154" t="str">
            <v>0</v>
          </cell>
          <cell r="I154" t="e">
            <v>#REF!</v>
          </cell>
          <cell r="J154">
            <v>12</v>
          </cell>
          <cell r="K154" t="str">
            <v>0</v>
          </cell>
          <cell r="L154" t="str">
            <v>0</v>
          </cell>
          <cell r="M154" t="str">
            <v>0</v>
          </cell>
          <cell r="N154" t="str">
            <v>0</v>
          </cell>
          <cell r="O154" t="e">
            <v>#REF!</v>
          </cell>
        </row>
        <row r="155">
          <cell r="B155" t="str">
            <v>CIR-013</v>
          </cell>
          <cell r="C155" t="str">
            <v>SET INSTRUMENTAL DE DEBRIDACION Y LIMPIEZA QUIRURGICA</v>
          </cell>
          <cell r="D155" t="str">
            <v>I</v>
          </cell>
          <cell r="E155" t="str">
            <v>CIR</v>
          </cell>
          <cell r="F155" t="str">
            <v>E</v>
          </cell>
          <cell r="H155" t="str">
            <v>0</v>
          </cell>
          <cell r="I155" t="e">
            <v>#REF!</v>
          </cell>
          <cell r="J155">
            <v>3</v>
          </cell>
          <cell r="K155" t="str">
            <v>0</v>
          </cell>
          <cell r="L155" t="str">
            <v>0</v>
          </cell>
          <cell r="M155" t="str">
            <v>0</v>
          </cell>
          <cell r="N155" t="str">
            <v>0</v>
          </cell>
          <cell r="O155" t="e">
            <v>#REF!</v>
          </cell>
        </row>
        <row r="156">
          <cell r="B156" t="str">
            <v>CIR-014</v>
          </cell>
          <cell r="C156" t="str">
            <v>SET INSTRUMENTAL DE DERIVACION VENTRICULO PERITONEAL</v>
          </cell>
          <cell r="D156" t="str">
            <v>I</v>
          </cell>
          <cell r="E156" t="str">
            <v>CIR</v>
          </cell>
          <cell r="F156" t="str">
            <v>E</v>
          </cell>
          <cell r="H156" t="str">
            <v>0</v>
          </cell>
          <cell r="I156" t="e">
            <v>#REF!</v>
          </cell>
          <cell r="J156">
            <v>3</v>
          </cell>
          <cell r="K156" t="str">
            <v>0</v>
          </cell>
          <cell r="L156" t="str">
            <v>0</v>
          </cell>
          <cell r="M156" t="str">
            <v>0</v>
          </cell>
          <cell r="N156" t="str">
            <v>0</v>
          </cell>
          <cell r="O156" t="e">
            <v>#REF!</v>
          </cell>
        </row>
        <row r="157">
          <cell r="B157" t="str">
            <v>CIR-015</v>
          </cell>
          <cell r="C157" t="str">
            <v>SET INSTRUMENTAL DE EXTRACCIÓN DE CUERPO EXTRAÑO</v>
          </cell>
          <cell r="D157" t="str">
            <v>I</v>
          </cell>
          <cell r="E157" t="str">
            <v>CIR</v>
          </cell>
          <cell r="F157" t="str">
            <v>E</v>
          </cell>
          <cell r="H157" t="str">
            <v>0</v>
          </cell>
          <cell r="I157" t="e">
            <v>#REF!</v>
          </cell>
          <cell r="J157">
            <v>6</v>
          </cell>
          <cell r="K157">
            <v>3</v>
          </cell>
          <cell r="L157" t="str">
            <v>0</v>
          </cell>
          <cell r="M157" t="str">
            <v>0</v>
          </cell>
          <cell r="N157" t="str">
            <v>0</v>
          </cell>
          <cell r="O157" t="e">
            <v>#REF!</v>
          </cell>
        </row>
        <row r="158">
          <cell r="B158" t="str">
            <v>CIR-016</v>
          </cell>
          <cell r="C158" t="str">
            <v>SET INSTRUMENTAL DE FLEBOTOMIA</v>
          </cell>
          <cell r="D158" t="str">
            <v>I</v>
          </cell>
          <cell r="E158" t="str">
            <v>CIR</v>
          </cell>
          <cell r="F158" t="str">
            <v>E</v>
          </cell>
          <cell r="H158" t="str">
            <v>0</v>
          </cell>
          <cell r="I158" t="e">
            <v>#REF!</v>
          </cell>
          <cell r="J158">
            <v>3</v>
          </cell>
          <cell r="K158" t="str">
            <v>0</v>
          </cell>
          <cell r="L158" t="str">
            <v>0</v>
          </cell>
          <cell r="M158" t="str">
            <v>0</v>
          </cell>
          <cell r="N158" t="str">
            <v>0</v>
          </cell>
          <cell r="O158" t="e">
            <v>#REF!</v>
          </cell>
        </row>
        <row r="159">
          <cell r="B159" t="str">
            <v>CIR-017</v>
          </cell>
          <cell r="C159" t="str">
            <v>SET INSTRUMENTAL DE GASTRECTOMIA</v>
          </cell>
          <cell r="D159" t="str">
            <v>I</v>
          </cell>
          <cell r="E159" t="str">
            <v>CIR</v>
          </cell>
          <cell r="F159" t="str">
            <v>E</v>
          </cell>
          <cell r="H159" t="str">
            <v>0</v>
          </cell>
          <cell r="I159" t="e">
            <v>#REF!</v>
          </cell>
          <cell r="J159">
            <v>3</v>
          </cell>
          <cell r="K159" t="str">
            <v>0</v>
          </cell>
          <cell r="L159" t="str">
            <v>0</v>
          </cell>
          <cell r="M159" t="str">
            <v>0</v>
          </cell>
          <cell r="N159" t="str">
            <v>0</v>
          </cell>
          <cell r="O159" t="e">
            <v>#REF!</v>
          </cell>
        </row>
        <row r="160">
          <cell r="B160" t="str">
            <v>CIR-018</v>
          </cell>
          <cell r="C160" t="str">
            <v>SET INSTRUMENTAL DE PEQUEÑAS INTERVENCIONES QUIRÚRGICAS</v>
          </cell>
          <cell r="D160" t="str">
            <v>I</v>
          </cell>
          <cell r="E160" t="str">
            <v>CIR</v>
          </cell>
          <cell r="F160" t="str">
            <v>E</v>
          </cell>
          <cell r="H160" t="str">
            <v>0</v>
          </cell>
          <cell r="I160" t="e">
            <v>#REF!</v>
          </cell>
          <cell r="J160">
            <v>3</v>
          </cell>
          <cell r="K160" t="str">
            <v>0</v>
          </cell>
          <cell r="L160" t="str">
            <v>0</v>
          </cell>
          <cell r="M160" t="str">
            <v>0</v>
          </cell>
          <cell r="N160" t="str">
            <v>0</v>
          </cell>
          <cell r="O160" t="e">
            <v>#REF!</v>
          </cell>
        </row>
        <row r="161">
          <cell r="B161" t="str">
            <v>CIR-019</v>
          </cell>
          <cell r="C161" t="str">
            <v>SET INSTRUMENTAL DE QUISTECTOMIA</v>
          </cell>
          <cell r="D161" t="str">
            <v>I</v>
          </cell>
          <cell r="E161" t="str">
            <v>CIR</v>
          </cell>
          <cell r="F161" t="str">
            <v>E</v>
          </cell>
          <cell r="H161" t="str">
            <v>0</v>
          </cell>
          <cell r="I161" t="e">
            <v>#REF!</v>
          </cell>
          <cell r="J161">
            <v>3</v>
          </cell>
          <cell r="K161" t="str">
            <v>0</v>
          </cell>
          <cell r="L161" t="str">
            <v>0</v>
          </cell>
          <cell r="M161" t="str">
            <v>0</v>
          </cell>
          <cell r="N161" t="str">
            <v>0</v>
          </cell>
          <cell r="O161" t="e">
            <v>#REF!</v>
          </cell>
        </row>
        <row r="162">
          <cell r="B162" t="str">
            <v>CIR-020</v>
          </cell>
          <cell r="C162" t="str">
            <v>SET INSTRUMENTAL DE SUTURAS</v>
          </cell>
          <cell r="D162" t="str">
            <v>I</v>
          </cell>
          <cell r="E162" t="str">
            <v>CIR</v>
          </cell>
          <cell r="F162" t="str">
            <v>E</v>
          </cell>
          <cell r="H162" t="str">
            <v>0</v>
          </cell>
          <cell r="I162" t="e">
            <v>#REF!</v>
          </cell>
          <cell r="J162">
            <v>12</v>
          </cell>
          <cell r="K162" t="str">
            <v>0</v>
          </cell>
          <cell r="L162" t="str">
            <v>0</v>
          </cell>
          <cell r="M162" t="str">
            <v>0</v>
          </cell>
          <cell r="N162" t="str">
            <v>0</v>
          </cell>
          <cell r="O162" t="e">
            <v>#REF!</v>
          </cell>
        </row>
        <row r="163">
          <cell r="B163" t="str">
            <v>CIR-021</v>
          </cell>
          <cell r="C163" t="str">
            <v>SET INSTRUMENTAL DE TORAX</v>
          </cell>
          <cell r="D163" t="str">
            <v>I</v>
          </cell>
          <cell r="E163" t="str">
            <v>CIR</v>
          </cell>
          <cell r="F163" t="str">
            <v>E</v>
          </cell>
          <cell r="H163" t="str">
            <v>0</v>
          </cell>
          <cell r="I163" t="e">
            <v>#REF!</v>
          </cell>
          <cell r="J163">
            <v>3</v>
          </cell>
          <cell r="K163" t="str">
            <v>0</v>
          </cell>
          <cell r="L163" t="str">
            <v>0</v>
          </cell>
          <cell r="M163" t="str">
            <v>0</v>
          </cell>
          <cell r="N163" t="str">
            <v>0</v>
          </cell>
          <cell r="O163" t="e">
            <v>#REF!</v>
          </cell>
        </row>
        <row r="164">
          <cell r="B164" t="str">
            <v>CIR-022</v>
          </cell>
          <cell r="C164" t="str">
            <v>SET INSTRUMENTAL PARA APENDICETOMIA</v>
          </cell>
          <cell r="D164" t="str">
            <v>I</v>
          </cell>
          <cell r="E164" t="str">
            <v>CIR</v>
          </cell>
          <cell r="F164" t="str">
            <v>E</v>
          </cell>
          <cell r="H164" t="str">
            <v>0</v>
          </cell>
          <cell r="I164" t="e">
            <v>#REF!</v>
          </cell>
          <cell r="J164">
            <v>3</v>
          </cell>
          <cell r="K164" t="str">
            <v>0</v>
          </cell>
          <cell r="L164" t="str">
            <v>0</v>
          </cell>
          <cell r="M164" t="str">
            <v>0</v>
          </cell>
          <cell r="N164" t="str">
            <v>0</v>
          </cell>
          <cell r="O164" t="e">
            <v>#REF!</v>
          </cell>
        </row>
        <row r="165">
          <cell r="B165" t="str">
            <v>CIR-023</v>
          </cell>
          <cell r="C165" t="str">
            <v>SET INSTRUMENTAL PARA CIRUGIA MENOR</v>
          </cell>
          <cell r="D165" t="str">
            <v>I</v>
          </cell>
          <cell r="E165" t="str">
            <v>CIR</v>
          </cell>
          <cell r="F165" t="str">
            <v>E</v>
          </cell>
          <cell r="H165" t="str">
            <v>0</v>
          </cell>
          <cell r="I165" t="e">
            <v>#REF!</v>
          </cell>
          <cell r="J165">
            <v>12</v>
          </cell>
          <cell r="K165" t="str">
            <v>0</v>
          </cell>
          <cell r="L165" t="str">
            <v>0</v>
          </cell>
          <cell r="M165" t="str">
            <v>0</v>
          </cell>
          <cell r="N165" t="str">
            <v>0</v>
          </cell>
          <cell r="O165" t="e">
            <v>#REF!</v>
          </cell>
        </row>
        <row r="166">
          <cell r="B166" t="str">
            <v>CIR-024</v>
          </cell>
          <cell r="C166" t="str">
            <v>SET INSTRUMENTAL PARA CURACIONES</v>
          </cell>
          <cell r="D166" t="str">
            <v>I</v>
          </cell>
          <cell r="E166" t="str">
            <v>CIR</v>
          </cell>
          <cell r="F166" t="str">
            <v>E</v>
          </cell>
          <cell r="H166" t="str">
            <v>0</v>
          </cell>
          <cell r="I166" t="e">
            <v>#REF!</v>
          </cell>
          <cell r="J166" t="str">
            <v>0</v>
          </cell>
          <cell r="K166">
            <v>3</v>
          </cell>
          <cell r="L166" t="str">
            <v>0</v>
          </cell>
          <cell r="M166" t="str">
            <v>0</v>
          </cell>
          <cell r="N166" t="str">
            <v>0</v>
          </cell>
          <cell r="O166" t="e">
            <v>#REF!</v>
          </cell>
        </row>
        <row r="167">
          <cell r="B167" t="str">
            <v>CIR-025</v>
          </cell>
          <cell r="C167" t="str">
            <v>SET INSTRUMENTAL PARA LAPARATOMIA EXPLORATORIA</v>
          </cell>
          <cell r="D167" t="str">
            <v>I</v>
          </cell>
          <cell r="E167" t="str">
            <v>CIR</v>
          </cell>
          <cell r="F167" t="str">
            <v>E</v>
          </cell>
          <cell r="H167" t="str">
            <v>0</v>
          </cell>
          <cell r="I167" t="e">
            <v>#REF!</v>
          </cell>
          <cell r="J167">
            <v>3</v>
          </cell>
          <cell r="K167" t="str">
            <v>0</v>
          </cell>
          <cell r="L167" t="str">
            <v>0</v>
          </cell>
          <cell r="M167" t="str">
            <v>0</v>
          </cell>
          <cell r="N167" t="str">
            <v>0</v>
          </cell>
          <cell r="O167" t="e">
            <v>#REF!</v>
          </cell>
        </row>
        <row r="168">
          <cell r="B168" t="str">
            <v>CIR-026</v>
          </cell>
          <cell r="C168" t="str">
            <v>SET INSTRUMENTAL PARA PEQUEÑAS INTERVENCIONES QUIRURGICAS</v>
          </cell>
          <cell r="D168" t="str">
            <v>I</v>
          </cell>
          <cell r="E168" t="str">
            <v>CIR</v>
          </cell>
          <cell r="F168" t="str">
            <v>E</v>
          </cell>
          <cell r="H168" t="str">
            <v>0</v>
          </cell>
          <cell r="I168" t="e">
            <v>#REF!</v>
          </cell>
          <cell r="J168">
            <v>3</v>
          </cell>
          <cell r="K168" t="str">
            <v>0</v>
          </cell>
          <cell r="L168" t="str">
            <v>0</v>
          </cell>
          <cell r="M168" t="str">
            <v>0</v>
          </cell>
          <cell r="N168" t="str">
            <v>0</v>
          </cell>
          <cell r="O168" t="e">
            <v>#REF!</v>
          </cell>
        </row>
        <row r="169">
          <cell r="B169" t="str">
            <v>CIR-027</v>
          </cell>
          <cell r="C169" t="str">
            <v xml:space="preserve">SET INSTRUMENTAL VASCULAR </v>
          </cell>
          <cell r="D169" t="str">
            <v>I</v>
          </cell>
          <cell r="E169" t="str">
            <v>CIR</v>
          </cell>
          <cell r="F169" t="str">
            <v>E</v>
          </cell>
          <cell r="H169" t="str">
            <v>0</v>
          </cell>
          <cell r="I169" t="e">
            <v>#REF!</v>
          </cell>
          <cell r="J169">
            <v>3</v>
          </cell>
          <cell r="K169" t="str">
            <v>0</v>
          </cell>
          <cell r="L169" t="str">
            <v>0</v>
          </cell>
          <cell r="M169" t="str">
            <v>0</v>
          </cell>
          <cell r="N169" t="str">
            <v>0</v>
          </cell>
          <cell r="O169" t="e">
            <v>#REF!</v>
          </cell>
        </row>
        <row r="170">
          <cell r="B170" t="str">
            <v>COM-001</v>
          </cell>
          <cell r="C170" t="str">
            <v>ACCESS POINT</v>
          </cell>
          <cell r="D170" t="str">
            <v>COM</v>
          </cell>
          <cell r="E170" t="str">
            <v>COM</v>
          </cell>
          <cell r="F170" t="str">
            <v>E</v>
          </cell>
          <cell r="H170">
            <v>1</v>
          </cell>
          <cell r="I170" t="e">
            <v>#REF!</v>
          </cell>
          <cell r="J170">
            <v>1</v>
          </cell>
          <cell r="K170">
            <v>1</v>
          </cell>
          <cell r="L170">
            <v>1</v>
          </cell>
          <cell r="M170" t="str">
            <v>0</v>
          </cell>
          <cell r="N170" t="str">
            <v>0</v>
          </cell>
          <cell r="O170" t="e">
            <v>#REF!</v>
          </cell>
        </row>
        <row r="171">
          <cell r="B171" t="str">
            <v>COM-002</v>
          </cell>
          <cell r="C171" t="str">
            <v>BANDEJAS METÁLICAS PARA RACK 19"</v>
          </cell>
          <cell r="D171" t="str">
            <v>COM</v>
          </cell>
          <cell r="E171" t="str">
            <v>COM</v>
          </cell>
          <cell r="F171" t="str">
            <v>C</v>
          </cell>
          <cell r="H171">
            <v>3</v>
          </cell>
          <cell r="I171" t="e">
            <v>#REF!</v>
          </cell>
          <cell r="J171" t="str">
            <v>0</v>
          </cell>
          <cell r="K171" t="str">
            <v>0</v>
          </cell>
          <cell r="L171" t="str">
            <v>0</v>
          </cell>
          <cell r="M171" t="str">
            <v>0</v>
          </cell>
          <cell r="N171" t="str">
            <v>0</v>
          </cell>
          <cell r="O171" t="e">
            <v>#REF!</v>
          </cell>
        </row>
        <row r="172">
          <cell r="B172" t="str">
            <v>COM-003</v>
          </cell>
          <cell r="C172" t="str">
            <v>CENTRAL DE TELEFONÍA IP</v>
          </cell>
          <cell r="D172" t="str">
            <v>COM</v>
          </cell>
          <cell r="E172" t="str">
            <v>COM</v>
          </cell>
          <cell r="F172" t="str">
            <v>C</v>
          </cell>
          <cell r="H172">
            <v>1</v>
          </cell>
          <cell r="I172" t="e">
            <v>#REF!</v>
          </cell>
          <cell r="J172" t="str">
            <v>0</v>
          </cell>
          <cell r="K172" t="str">
            <v>0</v>
          </cell>
          <cell r="L172" t="str">
            <v>0</v>
          </cell>
          <cell r="M172" t="str">
            <v>0</v>
          </cell>
          <cell r="N172" t="str">
            <v>0</v>
          </cell>
          <cell r="O172" t="e">
            <v>#REF!</v>
          </cell>
        </row>
        <row r="173">
          <cell r="B173" t="str">
            <v>COM-004</v>
          </cell>
          <cell r="C173" t="str">
            <v>GABINETE METÁLICO DE PARED 18 U (INCLUYE  KIT VENTILACIÓN, BARRA DE ATERRAMIENTO Y REGLETA DE ALIMENTACIÓN)</v>
          </cell>
          <cell r="D173" t="str">
            <v>COM</v>
          </cell>
          <cell r="E173" t="str">
            <v>COM</v>
          </cell>
          <cell r="F173" t="str">
            <v>E</v>
          </cell>
          <cell r="H173">
            <v>1</v>
          </cell>
          <cell r="I173" t="e">
            <v>#REF!</v>
          </cell>
          <cell r="J173" t="str">
            <v>0</v>
          </cell>
          <cell r="K173" t="str">
            <v>0</v>
          </cell>
          <cell r="L173" t="str">
            <v>0</v>
          </cell>
          <cell r="M173" t="str">
            <v>0</v>
          </cell>
          <cell r="N173" t="str">
            <v>0</v>
          </cell>
          <cell r="O173" t="e">
            <v>#REF!</v>
          </cell>
        </row>
        <row r="174">
          <cell r="B174" t="str">
            <v>COM-005</v>
          </cell>
          <cell r="C174" t="str">
            <v xml:space="preserve">GABINETE METÁLICO DE PISO (INCLUYE  KIT VENTILACIÓN, BARRA DE ATERRAMIENTO Y REGLETA DE ALIMENTACIÓN) </v>
          </cell>
          <cell r="D174" t="str">
            <v>COM</v>
          </cell>
          <cell r="E174" t="str">
            <v>COM</v>
          </cell>
          <cell r="F174" t="str">
            <v>E</v>
          </cell>
          <cell r="H174">
            <v>1</v>
          </cell>
          <cell r="I174" t="e">
            <v>#REF!</v>
          </cell>
          <cell r="J174" t="str">
            <v>0</v>
          </cell>
          <cell r="K174" t="str">
            <v>0</v>
          </cell>
          <cell r="L174" t="str">
            <v>0</v>
          </cell>
          <cell r="M174" t="str">
            <v>0</v>
          </cell>
          <cell r="N174" t="str">
            <v>0</v>
          </cell>
          <cell r="O174" t="e">
            <v>#REF!</v>
          </cell>
        </row>
        <row r="175">
          <cell r="B175" t="str">
            <v>COM-006</v>
          </cell>
          <cell r="C175" t="str">
            <v>ORDENADOR DE CABLES 2U</v>
          </cell>
          <cell r="D175" t="str">
            <v>COM</v>
          </cell>
          <cell r="E175" t="str">
            <v>COM</v>
          </cell>
          <cell r="F175" t="str">
            <v>E</v>
          </cell>
          <cell r="H175">
            <v>2</v>
          </cell>
          <cell r="I175" t="e">
            <v>#REF!</v>
          </cell>
          <cell r="J175" t="str">
            <v>0</v>
          </cell>
          <cell r="K175" t="str">
            <v>0</v>
          </cell>
          <cell r="L175" t="str">
            <v>0</v>
          </cell>
          <cell r="M175" t="str">
            <v>0</v>
          </cell>
          <cell r="N175" t="str">
            <v>0</v>
          </cell>
          <cell r="O175" t="e">
            <v>#REF!</v>
          </cell>
        </row>
        <row r="176">
          <cell r="B176" t="str">
            <v>COM-007</v>
          </cell>
          <cell r="C176" t="str">
            <v>PATCH CORD  DE FIBRA ÓPTICA DE 1 M. - (*) Dos Patch Cord por cada Patch Panel.</v>
          </cell>
          <cell r="D176" t="str">
            <v>COM</v>
          </cell>
          <cell r="E176" t="str">
            <v>COM</v>
          </cell>
          <cell r="F176" t="str">
            <v>E</v>
          </cell>
          <cell r="H176">
            <v>2</v>
          </cell>
          <cell r="I176" t="e">
            <v>#REF!</v>
          </cell>
          <cell r="J176" t="str">
            <v>0</v>
          </cell>
          <cell r="K176" t="str">
            <v>0</v>
          </cell>
          <cell r="L176" t="str">
            <v>0</v>
          </cell>
          <cell r="M176" t="str">
            <v>0</v>
          </cell>
          <cell r="N176" t="str">
            <v>0</v>
          </cell>
          <cell r="O176" t="e">
            <v>#REF!</v>
          </cell>
        </row>
        <row r="177">
          <cell r="B177" t="str">
            <v>COM-008</v>
          </cell>
          <cell r="C177" t="str">
            <v>PATCH CORD UTP DE 1 M. CATEGORÍA S/FTP</v>
          </cell>
          <cell r="D177" t="str">
            <v>COM</v>
          </cell>
          <cell r="E177" t="str">
            <v>COM</v>
          </cell>
          <cell r="F177" t="str">
            <v>E</v>
          </cell>
          <cell r="H177">
            <v>24</v>
          </cell>
          <cell r="I177" t="e">
            <v>#REF!</v>
          </cell>
          <cell r="J177" t="str">
            <v>0</v>
          </cell>
          <cell r="K177" t="str">
            <v>0</v>
          </cell>
          <cell r="L177" t="str">
            <v>0</v>
          </cell>
          <cell r="M177" t="str">
            <v>0</v>
          </cell>
          <cell r="N177" t="str">
            <v>0</v>
          </cell>
          <cell r="O177" t="e">
            <v>#REF!</v>
          </cell>
        </row>
        <row r="178">
          <cell r="B178" t="str">
            <v>COM-009</v>
          </cell>
          <cell r="C178" t="str">
            <v>PATCH CORD UTP DE 3 M. CATEGORÍA S/FTP</v>
          </cell>
          <cell r="D178" t="str">
            <v>COM</v>
          </cell>
          <cell r="E178" t="str">
            <v>COM</v>
          </cell>
          <cell r="F178" t="str">
            <v>E</v>
          </cell>
          <cell r="H178">
            <v>24</v>
          </cell>
          <cell r="I178" t="e">
            <v>#REF!</v>
          </cell>
          <cell r="J178" t="str">
            <v>0</v>
          </cell>
          <cell r="K178" t="str">
            <v>0</v>
          </cell>
          <cell r="L178" t="str">
            <v>0</v>
          </cell>
          <cell r="M178" t="str">
            <v>0</v>
          </cell>
          <cell r="N178" t="str">
            <v>0</v>
          </cell>
          <cell r="O178" t="e">
            <v>#REF!</v>
          </cell>
        </row>
        <row r="179">
          <cell r="B179" t="str">
            <v>COM-010</v>
          </cell>
          <cell r="C179" t="str">
            <v xml:space="preserve">PATCH PANEL 16 PUERTOS RJ45 CATEGORÍA S/FTP </v>
          </cell>
          <cell r="D179" t="str">
            <v>COM</v>
          </cell>
          <cell r="E179" t="str">
            <v>COM</v>
          </cell>
          <cell r="F179" t="str">
            <v>E</v>
          </cell>
          <cell r="H179">
            <v>1</v>
          </cell>
          <cell r="I179" t="e">
            <v>#REF!</v>
          </cell>
          <cell r="J179" t="str">
            <v>0</v>
          </cell>
          <cell r="K179" t="str">
            <v>0</v>
          </cell>
          <cell r="L179" t="str">
            <v>0</v>
          </cell>
          <cell r="M179" t="str">
            <v>0</v>
          </cell>
          <cell r="N179" t="str">
            <v>0</v>
          </cell>
          <cell r="O179" t="e">
            <v>#REF!</v>
          </cell>
        </row>
        <row r="180">
          <cell r="B180" t="str">
            <v>COM-011</v>
          </cell>
          <cell r="C180" t="str">
            <v>PATCH PANEL 2 PUERTOS RJ45 CATEGORÍA S/FTP</v>
          </cell>
          <cell r="D180" t="str">
            <v>COM</v>
          </cell>
          <cell r="E180" t="str">
            <v>COM</v>
          </cell>
          <cell r="F180" t="str">
            <v>E</v>
          </cell>
          <cell r="H180">
            <v>1</v>
          </cell>
          <cell r="I180" t="e">
            <v>#REF!</v>
          </cell>
          <cell r="J180" t="str">
            <v>0</v>
          </cell>
          <cell r="K180" t="str">
            <v>0</v>
          </cell>
          <cell r="L180" t="str">
            <v>0</v>
          </cell>
          <cell r="M180" t="str">
            <v>0</v>
          </cell>
          <cell r="N180" t="str">
            <v>0</v>
          </cell>
          <cell r="O180" t="e">
            <v>#REF!</v>
          </cell>
        </row>
        <row r="181">
          <cell r="B181" t="str">
            <v>COM-012</v>
          </cell>
          <cell r="C181" t="str">
            <v>PATCH PANEL 24 PUERTOS RJ45 CATEGORÍA S/FTP</v>
          </cell>
          <cell r="D181" t="str">
            <v>COM</v>
          </cell>
          <cell r="E181" t="str">
            <v>COM</v>
          </cell>
          <cell r="F181" t="str">
            <v>E</v>
          </cell>
          <cell r="H181">
            <v>1</v>
          </cell>
          <cell r="I181" t="e">
            <v>#REF!</v>
          </cell>
          <cell r="J181" t="str">
            <v>0</v>
          </cell>
          <cell r="K181" t="str">
            <v>0</v>
          </cell>
          <cell r="L181" t="str">
            <v>0</v>
          </cell>
          <cell r="M181" t="str">
            <v>0</v>
          </cell>
          <cell r="N181" t="str">
            <v>0</v>
          </cell>
          <cell r="O181" t="e">
            <v>#REF!</v>
          </cell>
        </row>
        <row r="182">
          <cell r="B182" t="str">
            <v>COM-013</v>
          </cell>
          <cell r="C182" t="str">
            <v>PATCH PANEL 8 PUERTOS RJ45 CATEGORÍA S/FTP</v>
          </cell>
          <cell r="D182" t="str">
            <v>COM</v>
          </cell>
          <cell r="E182" t="str">
            <v>COM</v>
          </cell>
          <cell r="F182" t="str">
            <v>E</v>
          </cell>
          <cell r="H182">
            <v>1</v>
          </cell>
          <cell r="I182" t="e">
            <v>#REF!</v>
          </cell>
          <cell r="J182" t="str">
            <v>0</v>
          </cell>
          <cell r="K182" t="str">
            <v>0</v>
          </cell>
          <cell r="L182" t="str">
            <v>0</v>
          </cell>
          <cell r="M182" t="str">
            <v>0</v>
          </cell>
          <cell r="N182" t="str">
            <v>0</v>
          </cell>
          <cell r="O182" t="e">
            <v>#REF!</v>
          </cell>
        </row>
        <row r="183">
          <cell r="B183" t="str">
            <v>COM-014</v>
          </cell>
          <cell r="C183" t="str">
            <v xml:space="preserve">PATCH PANEL DE FIBRA ÓPTICA (INCLUYE BANDEJA) </v>
          </cell>
          <cell r="D183" t="str">
            <v>COM</v>
          </cell>
          <cell r="E183" t="str">
            <v>COM</v>
          </cell>
          <cell r="F183" t="str">
            <v>E</v>
          </cell>
          <cell r="H183">
            <v>1</v>
          </cell>
          <cell r="I183" t="e">
            <v>#REF!</v>
          </cell>
          <cell r="J183" t="str">
            <v>0</v>
          </cell>
          <cell r="K183" t="str">
            <v>0</v>
          </cell>
          <cell r="L183" t="str">
            <v>0</v>
          </cell>
          <cell r="M183" t="str">
            <v>0</v>
          </cell>
          <cell r="N183" t="str">
            <v>0</v>
          </cell>
          <cell r="O183" t="e">
            <v>#REF!</v>
          </cell>
        </row>
        <row r="184">
          <cell r="B184" t="str">
            <v>COM-015</v>
          </cell>
          <cell r="C184" t="str">
            <v>RADIO RECEPTOR VHF/HF MOVIL</v>
          </cell>
          <cell r="D184" t="str">
            <v>COM</v>
          </cell>
          <cell r="E184" t="str">
            <v>COM</v>
          </cell>
          <cell r="F184" t="str">
            <v>E</v>
          </cell>
          <cell r="H184">
            <v>1</v>
          </cell>
          <cell r="I184" t="e">
            <v>#REF!</v>
          </cell>
          <cell r="J184">
            <v>1</v>
          </cell>
          <cell r="K184" t="str">
            <v>0</v>
          </cell>
          <cell r="L184" t="str">
            <v>0</v>
          </cell>
          <cell r="M184" t="str">
            <v>0</v>
          </cell>
          <cell r="N184" t="str">
            <v>0</v>
          </cell>
          <cell r="O184" t="e">
            <v>#REF!</v>
          </cell>
        </row>
        <row r="185">
          <cell r="B185" t="str">
            <v>COM-016</v>
          </cell>
          <cell r="C185" t="str">
            <v xml:space="preserve">REGLETA TELEFÓNICA 25 PARES </v>
          </cell>
          <cell r="D185" t="str">
            <v>COM</v>
          </cell>
          <cell r="E185" t="str">
            <v>COM</v>
          </cell>
          <cell r="F185" t="str">
            <v>E</v>
          </cell>
          <cell r="H185">
            <v>1</v>
          </cell>
          <cell r="I185" t="e">
            <v>#REF!</v>
          </cell>
          <cell r="J185" t="str">
            <v>0</v>
          </cell>
          <cell r="K185" t="str">
            <v>0</v>
          </cell>
          <cell r="L185" t="str">
            <v>0</v>
          </cell>
          <cell r="M185" t="str">
            <v>0</v>
          </cell>
          <cell r="N185" t="str">
            <v>0</v>
          </cell>
          <cell r="O185" t="e">
            <v>#REF!</v>
          </cell>
        </row>
        <row r="186">
          <cell r="B186" t="str">
            <v>COM-017</v>
          </cell>
          <cell r="C186" t="str">
            <v>SISTEMA DE RADIO RECEPTOR VHF/HF</v>
          </cell>
          <cell r="D186" t="str">
            <v>COM</v>
          </cell>
          <cell r="E186" t="str">
            <v>COM</v>
          </cell>
          <cell r="F186" t="str">
            <v>E</v>
          </cell>
          <cell r="H186">
            <v>1</v>
          </cell>
          <cell r="I186" t="e">
            <v>#REF!</v>
          </cell>
          <cell r="J186" t="str">
            <v>0</v>
          </cell>
          <cell r="K186" t="str">
            <v>0</v>
          </cell>
          <cell r="L186" t="str">
            <v>0</v>
          </cell>
          <cell r="M186" t="str">
            <v>0</v>
          </cell>
          <cell r="N186" t="str">
            <v>0</v>
          </cell>
          <cell r="O186" t="e">
            <v>#REF!</v>
          </cell>
        </row>
        <row r="187">
          <cell r="B187" t="str">
            <v>COM-018</v>
          </cell>
          <cell r="C187" t="str">
            <v>SISTEMA DE SISTEMA DE CONECTIVIDAD WIFI</v>
          </cell>
          <cell r="D187" t="str">
            <v>COM</v>
          </cell>
          <cell r="E187" t="str">
            <v>COM</v>
          </cell>
          <cell r="F187" t="str">
            <v>E</v>
          </cell>
          <cell r="H187">
            <v>1</v>
          </cell>
          <cell r="I187" t="e">
            <v>#REF!</v>
          </cell>
          <cell r="J187" t="str">
            <v>0</v>
          </cell>
          <cell r="K187" t="str">
            <v>0</v>
          </cell>
          <cell r="L187" t="str">
            <v>0</v>
          </cell>
          <cell r="M187" t="str">
            <v>0</v>
          </cell>
          <cell r="N187" t="str">
            <v>0</v>
          </cell>
          <cell r="O187" t="e">
            <v>#REF!</v>
          </cell>
        </row>
        <row r="188">
          <cell r="B188" t="str">
            <v>COM-019</v>
          </cell>
          <cell r="C188" t="str">
            <v xml:space="preserve">SISTEMA ELECTRÓNICO DE CONTROL DE TEMPERATURA Y ENERGÍA CON ALARMA </v>
          </cell>
          <cell r="D188" t="str">
            <v>COM</v>
          </cell>
          <cell r="E188" t="str">
            <v>COM</v>
          </cell>
          <cell r="F188" t="str">
            <v>E</v>
          </cell>
          <cell r="H188">
            <v>1</v>
          </cell>
          <cell r="I188" t="e">
            <v>#REF!</v>
          </cell>
          <cell r="J188" t="str">
            <v>0</v>
          </cell>
          <cell r="K188" t="str">
            <v>0</v>
          </cell>
          <cell r="L188" t="str">
            <v>0</v>
          </cell>
          <cell r="M188" t="str">
            <v>0</v>
          </cell>
          <cell r="N188" t="str">
            <v>0</v>
          </cell>
          <cell r="O188" t="e">
            <v>#REF!</v>
          </cell>
        </row>
        <row r="189">
          <cell r="B189" t="str">
            <v>COM-020</v>
          </cell>
          <cell r="C189" t="str">
            <v>SWITCH DE 16 PUERTOS RJ45 10 GBPS + 2 PUERTOS PARA FIBRA ÓPTICA 10 GBPS ADMINISTRABLE - Para nivel de distribución, (*) Un Switch por cada Gabinete.</v>
          </cell>
          <cell r="D189" t="str">
            <v>COM</v>
          </cell>
          <cell r="E189" t="str">
            <v>COM</v>
          </cell>
          <cell r="F189" t="str">
            <v>E</v>
          </cell>
          <cell r="H189">
            <v>1</v>
          </cell>
          <cell r="I189" t="e">
            <v>#REF!</v>
          </cell>
          <cell r="J189" t="str">
            <v>0</v>
          </cell>
          <cell r="K189" t="str">
            <v>0</v>
          </cell>
          <cell r="L189" t="str">
            <v>0</v>
          </cell>
          <cell r="M189" t="str">
            <v>0</v>
          </cell>
          <cell r="N189" t="str">
            <v>0</v>
          </cell>
          <cell r="O189" t="e">
            <v>#REF!</v>
          </cell>
        </row>
        <row r="190">
          <cell r="B190" t="str">
            <v>COM-021</v>
          </cell>
          <cell r="C190" t="str">
            <v>SWITCH DE 24 PUERTOS RJ45 1GBPS ADMINISTRABLE - (*) Un Switch por cada 24 puntos asistidos - nivel principal</v>
          </cell>
          <cell r="D190" t="str">
            <v>COM</v>
          </cell>
          <cell r="E190" t="str">
            <v>COM</v>
          </cell>
          <cell r="F190" t="str">
            <v>E</v>
          </cell>
          <cell r="H190">
            <v>1</v>
          </cell>
          <cell r="I190" t="e">
            <v>#REF!</v>
          </cell>
          <cell r="J190" t="str">
            <v>0</v>
          </cell>
          <cell r="K190" t="str">
            <v>0</v>
          </cell>
          <cell r="L190" t="str">
            <v>0</v>
          </cell>
          <cell r="M190" t="str">
            <v>0</v>
          </cell>
          <cell r="N190" t="str">
            <v>0</v>
          </cell>
          <cell r="O190" t="e">
            <v>#REF!</v>
          </cell>
        </row>
        <row r="191">
          <cell r="B191" t="str">
            <v>COM-022</v>
          </cell>
          <cell r="C191" t="str">
            <v>SWITCH DE 24 PUERTOS RJ45 POE 1GBPS + 2 PUERTOS RJ45 10 GBPS ADMINISTRABLE - (*) Un Switch por cada 24 puntos asistidos - nivel borde</v>
          </cell>
          <cell r="D191" t="str">
            <v>COM</v>
          </cell>
          <cell r="E191" t="str">
            <v>COM</v>
          </cell>
          <cell r="F191" t="str">
            <v>E</v>
          </cell>
          <cell r="H191">
            <v>1</v>
          </cell>
          <cell r="I191" t="e">
            <v>#REF!</v>
          </cell>
          <cell r="J191" t="str">
            <v>0</v>
          </cell>
          <cell r="K191" t="str">
            <v>0</v>
          </cell>
          <cell r="L191" t="str">
            <v>0</v>
          </cell>
          <cell r="M191" t="str">
            <v>0</v>
          </cell>
          <cell r="N191" t="str">
            <v>0</v>
          </cell>
          <cell r="O191" t="e">
            <v>#REF!</v>
          </cell>
        </row>
        <row r="192">
          <cell r="B192" t="str">
            <v>COM-023</v>
          </cell>
          <cell r="C192" t="str">
            <v>SWITCH DE 24 PUERTOS RJ45 POE 1GBPS + 2 PUERTOS RJ45 1GBPS ADMINISTRABLE - (*) Un Switch por cada 24 puntos asistidos - nivel borde</v>
          </cell>
          <cell r="D192" t="str">
            <v>COM</v>
          </cell>
          <cell r="E192" t="str">
            <v>COM</v>
          </cell>
          <cell r="F192" t="str">
            <v>E</v>
          </cell>
          <cell r="H192">
            <v>1</v>
          </cell>
          <cell r="I192" t="e">
            <v>#REF!</v>
          </cell>
          <cell r="J192" t="str">
            <v>0</v>
          </cell>
          <cell r="K192" t="str">
            <v>0</v>
          </cell>
          <cell r="L192" t="str">
            <v>0</v>
          </cell>
          <cell r="M192" t="str">
            <v>0</v>
          </cell>
          <cell r="N192" t="str">
            <v>0</v>
          </cell>
          <cell r="O192" t="e">
            <v>#REF!</v>
          </cell>
        </row>
        <row r="193">
          <cell r="B193" t="str">
            <v>COM-024</v>
          </cell>
          <cell r="C193" t="str">
            <v>SWITCH DE 24 PUERTOS RJ45 POE 1GBPS ADMINISTRABLE</v>
          </cell>
          <cell r="D193" t="str">
            <v>COM</v>
          </cell>
          <cell r="E193" t="str">
            <v>COM</v>
          </cell>
          <cell r="F193" t="str">
            <v>E</v>
          </cell>
          <cell r="H193">
            <v>1</v>
          </cell>
          <cell r="I193" t="e">
            <v>#REF!</v>
          </cell>
          <cell r="J193" t="str">
            <v>0</v>
          </cell>
          <cell r="K193" t="str">
            <v>0</v>
          </cell>
          <cell r="L193" t="str">
            <v>0</v>
          </cell>
          <cell r="M193" t="str">
            <v>0</v>
          </cell>
          <cell r="N193" t="str">
            <v>0</v>
          </cell>
          <cell r="O193" t="e">
            <v>#REF!</v>
          </cell>
        </row>
        <row r="194">
          <cell r="B194" t="str">
            <v>COM-025</v>
          </cell>
          <cell r="C194" t="str">
            <v>SWITCH DE 8 PUERTOS PARA FIBRA ÓPTICA A 10 GBPS + 24 PUERTOS RJ45 10 GBPS ADMINISTRABLE - (*) Puertos de acuerdo a enlaces de cableado troncal y equipos - nivel core</v>
          </cell>
          <cell r="D194" t="str">
            <v>COM</v>
          </cell>
          <cell r="E194" t="str">
            <v>COM</v>
          </cell>
          <cell r="F194" t="str">
            <v>E</v>
          </cell>
          <cell r="H194">
            <v>1</v>
          </cell>
          <cell r="I194" t="e">
            <v>#REF!</v>
          </cell>
          <cell r="J194" t="str">
            <v>0</v>
          </cell>
          <cell r="K194" t="str">
            <v>0</v>
          </cell>
          <cell r="L194" t="str">
            <v>0</v>
          </cell>
          <cell r="M194" t="str">
            <v>0</v>
          </cell>
          <cell r="N194" t="str">
            <v>0</v>
          </cell>
          <cell r="O194" t="e">
            <v>#REF!</v>
          </cell>
        </row>
        <row r="195">
          <cell r="B195" t="str">
            <v>COM-026</v>
          </cell>
          <cell r="C195" t="str">
            <v>SWITCH DE 8 PUERTOS RJ45 1GBPS + 2 PUERTOS RJ45 1 GBPS ADMINISTRABLE - Para nivel de distribución</v>
          </cell>
          <cell r="D195" t="str">
            <v>COM</v>
          </cell>
          <cell r="E195" t="str">
            <v>COM</v>
          </cell>
          <cell r="F195" t="str">
            <v>E</v>
          </cell>
          <cell r="H195">
            <v>1</v>
          </cell>
          <cell r="I195" t="e">
            <v>#REF!</v>
          </cell>
          <cell r="J195" t="str">
            <v>0</v>
          </cell>
          <cell r="K195" t="str">
            <v>0</v>
          </cell>
          <cell r="L195" t="str">
            <v>0</v>
          </cell>
          <cell r="M195" t="str">
            <v>0</v>
          </cell>
          <cell r="N195" t="str">
            <v>0</v>
          </cell>
          <cell r="O195" t="e">
            <v>#REF!</v>
          </cell>
        </row>
        <row r="196">
          <cell r="B196" t="str">
            <v>COM-027</v>
          </cell>
          <cell r="C196" t="str">
            <v>SWITCH KWM 1X4</v>
          </cell>
          <cell r="D196" t="str">
            <v>COM</v>
          </cell>
          <cell r="E196" t="str">
            <v>COM</v>
          </cell>
          <cell r="F196" t="str">
            <v>E</v>
          </cell>
          <cell r="H196">
            <v>1</v>
          </cell>
          <cell r="I196" t="e">
            <v>#REF!</v>
          </cell>
          <cell r="J196" t="str">
            <v>0</v>
          </cell>
          <cell r="K196" t="str">
            <v>0</v>
          </cell>
          <cell r="L196" t="str">
            <v>0</v>
          </cell>
          <cell r="M196" t="str">
            <v>0</v>
          </cell>
          <cell r="N196" t="str">
            <v>0</v>
          </cell>
          <cell r="O196" t="e">
            <v>#REF!</v>
          </cell>
        </row>
        <row r="197">
          <cell r="B197" t="str">
            <v>COM-028</v>
          </cell>
          <cell r="C197" t="str">
            <v>SWITCH KWM 1X8</v>
          </cell>
          <cell r="D197" t="str">
            <v>COM</v>
          </cell>
          <cell r="E197" t="str">
            <v>COM</v>
          </cell>
          <cell r="F197" t="str">
            <v>E</v>
          </cell>
          <cell r="H197">
            <v>2</v>
          </cell>
          <cell r="I197" t="e">
            <v>#REF!</v>
          </cell>
          <cell r="J197" t="str">
            <v>0</v>
          </cell>
          <cell r="K197" t="str">
            <v>0</v>
          </cell>
          <cell r="L197" t="str">
            <v>0</v>
          </cell>
          <cell r="M197" t="str">
            <v>0</v>
          </cell>
          <cell r="N197" t="str">
            <v>0</v>
          </cell>
          <cell r="O197" t="e">
            <v>#REF!</v>
          </cell>
        </row>
        <row r="198">
          <cell r="B198" t="str">
            <v>DX-001</v>
          </cell>
          <cell r="C198" t="str">
            <v xml:space="preserve">EQUIPO DE URODINAMIA </v>
          </cell>
          <cell r="D198" t="str">
            <v>B</v>
          </cell>
          <cell r="E198" t="str">
            <v>DX</v>
          </cell>
          <cell r="F198" t="str">
            <v>E</v>
          </cell>
          <cell r="H198" t="str">
            <v>0</v>
          </cell>
          <cell r="I198" t="e">
            <v>#REF!</v>
          </cell>
          <cell r="J198" t="str">
            <v>0</v>
          </cell>
          <cell r="K198" t="str">
            <v>0</v>
          </cell>
          <cell r="L198" t="str">
            <v>0</v>
          </cell>
          <cell r="M198" t="str">
            <v>0</v>
          </cell>
          <cell r="N198" t="str">
            <v>0</v>
          </cell>
          <cell r="O198" t="e">
            <v>#REF!</v>
          </cell>
        </row>
        <row r="199">
          <cell r="B199" t="str">
            <v>DX-002</v>
          </cell>
          <cell r="C199" t="str">
            <v>ESPIROMETRO COMPUTARIZADO</v>
          </cell>
          <cell r="D199" t="str">
            <v>B</v>
          </cell>
          <cell r="E199" t="str">
            <v>DX</v>
          </cell>
          <cell r="F199" t="str">
            <v>E</v>
          </cell>
          <cell r="H199" t="str">
            <v>0</v>
          </cell>
          <cell r="I199" t="e">
            <v>#REF!</v>
          </cell>
          <cell r="J199" t="str">
            <v>0</v>
          </cell>
          <cell r="K199" t="str">
            <v>0</v>
          </cell>
          <cell r="L199" t="str">
            <v>0</v>
          </cell>
          <cell r="M199" t="str">
            <v>0</v>
          </cell>
          <cell r="N199" t="str">
            <v>0</v>
          </cell>
          <cell r="O199" t="e">
            <v>#REF!</v>
          </cell>
        </row>
        <row r="200">
          <cell r="B200" t="str">
            <v>DX-003</v>
          </cell>
          <cell r="C200" t="str">
            <v>ESPIROMETRO PORTATIL</v>
          </cell>
          <cell r="D200" t="str">
            <v>B</v>
          </cell>
          <cell r="E200" t="str">
            <v>DX</v>
          </cell>
          <cell r="F200" t="str">
            <v>E</v>
          </cell>
          <cell r="H200" t="str">
            <v>0</v>
          </cell>
          <cell r="I200" t="e">
            <v>#REF!</v>
          </cell>
          <cell r="J200" t="str">
            <v>0</v>
          </cell>
          <cell r="K200" t="str">
            <v>0</v>
          </cell>
          <cell r="L200" t="str">
            <v>0</v>
          </cell>
          <cell r="M200" t="str">
            <v>0</v>
          </cell>
          <cell r="N200" t="str">
            <v>0</v>
          </cell>
          <cell r="O200" t="e">
            <v>#REF!</v>
          </cell>
        </row>
        <row r="201">
          <cell r="B201" t="str">
            <v>EC-001</v>
          </cell>
          <cell r="C201" t="str">
            <v>AIRE ACONDICIONADO TIPO PRECISIÓN</v>
          </cell>
          <cell r="D201" t="str">
            <v>E</v>
          </cell>
          <cell r="E201" t="str">
            <v>EC</v>
          </cell>
          <cell r="F201" t="str">
            <v>C</v>
          </cell>
          <cell r="H201">
            <v>1</v>
          </cell>
          <cell r="I201" t="e">
            <v>#REF!</v>
          </cell>
          <cell r="J201" t="str">
            <v>0</v>
          </cell>
          <cell r="K201" t="str">
            <v>0</v>
          </cell>
          <cell r="L201" t="str">
            <v>0</v>
          </cell>
          <cell r="M201" t="str">
            <v>0</v>
          </cell>
          <cell r="N201" t="str">
            <v>0</v>
          </cell>
          <cell r="O201" t="e">
            <v>#REF!</v>
          </cell>
        </row>
        <row r="202">
          <cell r="B202" t="str">
            <v>EC-002</v>
          </cell>
          <cell r="C202" t="str">
            <v>AIRE ACONDICIONADO TIPO SPLIT</v>
          </cell>
          <cell r="D202" t="str">
            <v>E</v>
          </cell>
          <cell r="E202" t="str">
            <v>EC</v>
          </cell>
          <cell r="F202" t="str">
            <v>C</v>
          </cell>
          <cell r="H202">
            <v>1</v>
          </cell>
          <cell r="I202" t="e">
            <v>#REF!</v>
          </cell>
          <cell r="J202" t="str">
            <v>0</v>
          </cell>
          <cell r="K202" t="str">
            <v>0</v>
          </cell>
          <cell r="L202" t="str">
            <v>0</v>
          </cell>
          <cell r="M202" t="str">
            <v>0</v>
          </cell>
          <cell r="N202" t="str">
            <v>0</v>
          </cell>
          <cell r="O202" t="e">
            <v>#REF!</v>
          </cell>
        </row>
        <row r="203">
          <cell r="B203" t="str">
            <v>EC-003</v>
          </cell>
          <cell r="C203" t="str">
            <v>EQUIPO DE AIRE ACONDICIONADO TIPO SPLIT FRIO/CALOR</v>
          </cell>
          <cell r="D203" t="str">
            <v>E</v>
          </cell>
          <cell r="E203" t="str">
            <v>EC</v>
          </cell>
          <cell r="F203" t="str">
            <v>E</v>
          </cell>
          <cell r="H203">
            <v>1</v>
          </cell>
          <cell r="I203" t="e">
            <v>#REF!</v>
          </cell>
          <cell r="J203" t="str">
            <v>0</v>
          </cell>
          <cell r="K203" t="str">
            <v>0</v>
          </cell>
          <cell r="L203" t="str">
            <v>0</v>
          </cell>
          <cell r="M203" t="str">
            <v>0</v>
          </cell>
          <cell r="N203" t="str">
            <v>0</v>
          </cell>
          <cell r="O203" t="e">
            <v>#REF!</v>
          </cell>
        </row>
        <row r="204">
          <cell r="B204" t="str">
            <v>EC-004</v>
          </cell>
          <cell r="C204" t="str">
            <v>EQUIPO DE VENTILACION Y EXTRACCION DE AIRE</v>
          </cell>
          <cell r="D204" t="str">
            <v>E</v>
          </cell>
          <cell r="E204" t="str">
            <v>EC</v>
          </cell>
          <cell r="F204" t="str">
            <v>C</v>
          </cell>
          <cell r="H204">
            <v>1</v>
          </cell>
          <cell r="I204" t="e">
            <v>#REF!</v>
          </cell>
          <cell r="J204" t="str">
            <v>0</v>
          </cell>
          <cell r="K204" t="str">
            <v>0</v>
          </cell>
          <cell r="L204" t="str">
            <v>0</v>
          </cell>
          <cell r="M204" t="str">
            <v>0</v>
          </cell>
          <cell r="N204" t="str">
            <v>0</v>
          </cell>
          <cell r="O204" t="e">
            <v>#REF!</v>
          </cell>
        </row>
        <row r="205">
          <cell r="B205" t="str">
            <v>EC-005</v>
          </cell>
          <cell r="C205" t="str">
            <v>ESTUFA CALENTADOR DE AMBIENTE</v>
          </cell>
          <cell r="D205" t="str">
            <v>E</v>
          </cell>
          <cell r="E205" t="str">
            <v>EC</v>
          </cell>
          <cell r="F205" t="str">
            <v>E</v>
          </cell>
          <cell r="H205" t="str">
            <v>0</v>
          </cell>
          <cell r="I205" t="e">
            <v>#REF!</v>
          </cell>
          <cell r="J205" t="str">
            <v>0</v>
          </cell>
          <cell r="K205" t="str">
            <v>0</v>
          </cell>
          <cell r="L205" t="str">
            <v>0</v>
          </cell>
          <cell r="M205" t="str">
            <v>0</v>
          </cell>
          <cell r="N205" t="str">
            <v>0</v>
          </cell>
          <cell r="O205" t="e">
            <v>#REF!</v>
          </cell>
        </row>
        <row r="206">
          <cell r="B206" t="str">
            <v>EC-006</v>
          </cell>
          <cell r="C206" t="str">
            <v>EXTRACTORES AXIALES</v>
          </cell>
          <cell r="D206" t="str">
            <v>E</v>
          </cell>
          <cell r="E206" t="str">
            <v>EC</v>
          </cell>
          <cell r="F206" t="str">
            <v>E</v>
          </cell>
          <cell r="H206">
            <v>2</v>
          </cell>
          <cell r="I206" t="e">
            <v>#REF!</v>
          </cell>
          <cell r="J206" t="str">
            <v>0</v>
          </cell>
          <cell r="K206" t="str">
            <v>0</v>
          </cell>
          <cell r="L206" t="str">
            <v>0</v>
          </cell>
          <cell r="M206" t="str">
            <v>0</v>
          </cell>
          <cell r="N206" t="str">
            <v>0</v>
          </cell>
          <cell r="O206" t="e">
            <v>#REF!</v>
          </cell>
        </row>
        <row r="207">
          <cell r="B207" t="str">
            <v>EC-007</v>
          </cell>
          <cell r="C207" t="str">
            <v>VENTILADORES AXIALES</v>
          </cell>
          <cell r="D207" t="str">
            <v>E</v>
          </cell>
          <cell r="E207" t="str">
            <v>EC</v>
          </cell>
          <cell r="F207" t="str">
            <v>C</v>
          </cell>
          <cell r="H207">
            <v>2</v>
          </cell>
          <cell r="I207" t="e">
            <v>#REF!</v>
          </cell>
          <cell r="J207" t="str">
            <v>0</v>
          </cell>
          <cell r="K207" t="str">
            <v>0</v>
          </cell>
          <cell r="L207" t="str">
            <v>0</v>
          </cell>
          <cell r="M207" t="str">
            <v>0</v>
          </cell>
          <cell r="N207" t="str">
            <v>0</v>
          </cell>
          <cell r="O207" t="e">
            <v>#REF!</v>
          </cell>
        </row>
        <row r="208">
          <cell r="B208" t="str">
            <v>EC-008</v>
          </cell>
          <cell r="C208" t="str">
            <v>VENTILADORES DE TECHO</v>
          </cell>
          <cell r="D208" t="str">
            <v>E</v>
          </cell>
          <cell r="E208" t="str">
            <v>EC</v>
          </cell>
          <cell r="F208" t="str">
            <v>C</v>
          </cell>
          <cell r="H208">
            <v>2</v>
          </cell>
          <cell r="I208" t="e">
            <v>#REF!</v>
          </cell>
          <cell r="J208" t="str">
            <v>0</v>
          </cell>
          <cell r="K208" t="str">
            <v>0</v>
          </cell>
          <cell r="L208" t="str">
            <v>0</v>
          </cell>
          <cell r="M208" t="str">
            <v>0</v>
          </cell>
          <cell r="N208" t="str">
            <v>0</v>
          </cell>
          <cell r="O208" t="e">
            <v>#REF!</v>
          </cell>
        </row>
        <row r="209">
          <cell r="B209" t="str">
            <v>EST-001</v>
          </cell>
          <cell r="C209" t="str">
            <v>ANAQUEL CERRADO DE ACERO INOXIDABLE CON 2 PUERTAS Y CON 3 DIVISIONES</v>
          </cell>
          <cell r="D209" t="str">
            <v>MC</v>
          </cell>
          <cell r="E209" t="str">
            <v>EST</v>
          </cell>
          <cell r="F209" t="str">
            <v>E</v>
          </cell>
          <cell r="H209" t="str">
            <v>0</v>
          </cell>
          <cell r="I209" t="e">
            <v>#REF!</v>
          </cell>
          <cell r="J209" t="str">
            <v>0</v>
          </cell>
          <cell r="K209" t="str">
            <v>0</v>
          </cell>
          <cell r="L209" t="str">
            <v>0</v>
          </cell>
          <cell r="M209" t="str">
            <v>0</v>
          </cell>
          <cell r="N209" t="str">
            <v>0</v>
          </cell>
          <cell r="O209" t="e">
            <v>#REF!</v>
          </cell>
        </row>
        <row r="210">
          <cell r="B210" t="str">
            <v>EST-002</v>
          </cell>
          <cell r="C210" t="str">
            <v>ARMARIO DE ACERO INOXIDABLE PARA INSTRUMENTAL DENTAL DE 2 CUERPOS</v>
          </cell>
          <cell r="D210" t="str">
            <v>MC</v>
          </cell>
          <cell r="E210" t="str">
            <v>EST</v>
          </cell>
          <cell r="F210" t="str">
            <v>E</v>
          </cell>
          <cell r="H210" t="str">
            <v>0</v>
          </cell>
          <cell r="I210" t="e">
            <v>#REF!</v>
          </cell>
          <cell r="J210" t="str">
            <v>0</v>
          </cell>
          <cell r="K210" t="str">
            <v>0</v>
          </cell>
          <cell r="L210" t="str">
            <v>0</v>
          </cell>
          <cell r="M210" t="str">
            <v>0</v>
          </cell>
          <cell r="N210" t="str">
            <v>0</v>
          </cell>
          <cell r="O210" t="e">
            <v>#REF!</v>
          </cell>
        </row>
        <row r="211">
          <cell r="B211" t="str">
            <v>EST-003</v>
          </cell>
          <cell r="C211" t="str">
            <v xml:space="preserve">AUTOCLAVE DE  50/60 LTS. VERTICAL, CON GENERADOR ELÉCTRICO DE VAPOR. </v>
          </cell>
          <cell r="D211" t="str">
            <v>E</v>
          </cell>
          <cell r="E211" t="str">
            <v>EST</v>
          </cell>
          <cell r="F211" t="str">
            <v>E</v>
          </cell>
          <cell r="H211" t="str">
            <v>0</v>
          </cell>
          <cell r="I211" t="e">
            <v>#REF!</v>
          </cell>
          <cell r="J211">
            <v>1</v>
          </cell>
          <cell r="K211" t="str">
            <v>0</v>
          </cell>
          <cell r="L211" t="str">
            <v>0</v>
          </cell>
          <cell r="M211" t="str">
            <v>0</v>
          </cell>
          <cell r="N211" t="str">
            <v>0</v>
          </cell>
          <cell r="O211" t="e">
            <v>#REF!</v>
          </cell>
        </row>
        <row r="212">
          <cell r="B212" t="str">
            <v>EST-004</v>
          </cell>
          <cell r="C212" t="str">
            <v xml:space="preserve">AUTOCLAVE DE 120 LITROS CON DOBLE PUERTA A VAPOR DE RED Y BARRERA SANITARIA </v>
          </cell>
          <cell r="D212" t="str">
            <v>E</v>
          </cell>
          <cell r="E212" t="str">
            <v>EST</v>
          </cell>
          <cell r="F212" t="str">
            <v>E</v>
          </cell>
          <cell r="H212">
            <v>1</v>
          </cell>
          <cell r="I212" t="e">
            <v>#REF!</v>
          </cell>
          <cell r="J212" t="str">
            <v>0</v>
          </cell>
          <cell r="K212" t="str">
            <v>0</v>
          </cell>
          <cell r="L212" t="str">
            <v>0</v>
          </cell>
          <cell r="M212" t="str">
            <v>0</v>
          </cell>
          <cell r="N212" t="str">
            <v>0</v>
          </cell>
          <cell r="O212" t="e">
            <v>#REF!</v>
          </cell>
        </row>
        <row r="213">
          <cell r="B213" t="str">
            <v>EST-005</v>
          </cell>
          <cell r="C213" t="str">
            <v>AUTOCLAVE DE 150/200 LITROS CON DOBLE PUERTA A VAPOR DE RED Y GENERADOR ELECTRICO DE VAPOR INCORPORADO CON BARRERA SANITARIA</v>
          </cell>
          <cell r="D213" t="str">
            <v>E</v>
          </cell>
          <cell r="E213" t="str">
            <v>EST</v>
          </cell>
          <cell r="F213" t="str">
            <v>E</v>
          </cell>
          <cell r="H213">
            <v>2</v>
          </cell>
          <cell r="I213" t="e">
            <v>#REF!</v>
          </cell>
          <cell r="J213" t="str">
            <v>0</v>
          </cell>
          <cell r="K213" t="str">
            <v>0</v>
          </cell>
          <cell r="L213" t="str">
            <v>0</v>
          </cell>
          <cell r="M213" t="str">
            <v>0</v>
          </cell>
          <cell r="N213" t="str">
            <v>0</v>
          </cell>
          <cell r="O213" t="e">
            <v>#REF!</v>
          </cell>
        </row>
        <row r="214">
          <cell r="B214" t="str">
            <v>EST-006</v>
          </cell>
          <cell r="C214" t="str">
            <v>AUTOCLAVE DE 250/300 LITROS CON DOBLE PUERTA A VAPOR DE RED Y GENERADOR ELECTRICO DE VAPOR INCORPORADO CON BARRERA SANITARIA</v>
          </cell>
          <cell r="D214" t="str">
            <v>E</v>
          </cell>
          <cell r="E214" t="str">
            <v>EST</v>
          </cell>
          <cell r="F214" t="str">
            <v>E</v>
          </cell>
          <cell r="H214">
            <v>2</v>
          </cell>
          <cell r="I214" t="e">
            <v>#REF!</v>
          </cell>
          <cell r="J214" t="str">
            <v>0</v>
          </cell>
          <cell r="K214" t="str">
            <v>0</v>
          </cell>
          <cell r="L214" t="str">
            <v>0</v>
          </cell>
          <cell r="M214" t="str">
            <v>0</v>
          </cell>
          <cell r="N214" t="str">
            <v>0</v>
          </cell>
          <cell r="O214" t="e">
            <v>#REF!</v>
          </cell>
        </row>
        <row r="215">
          <cell r="B215" t="str">
            <v>EST-007</v>
          </cell>
          <cell r="C215" t="str">
            <v>CARRO PARA EL TRANSPORTE DE MATERIAL ESTÉRIL</v>
          </cell>
          <cell r="D215" t="str">
            <v>MC</v>
          </cell>
          <cell r="E215" t="str">
            <v>EST</v>
          </cell>
          <cell r="F215" t="str">
            <v>E</v>
          </cell>
          <cell r="H215">
            <v>1</v>
          </cell>
          <cell r="I215" t="e">
            <v>#REF!</v>
          </cell>
          <cell r="J215" t="str">
            <v>0</v>
          </cell>
          <cell r="K215" t="str">
            <v>0</v>
          </cell>
          <cell r="L215" t="str">
            <v>0</v>
          </cell>
          <cell r="M215" t="str">
            <v>0</v>
          </cell>
          <cell r="N215" t="str">
            <v>0</v>
          </cell>
          <cell r="O215" t="e">
            <v>#REF!</v>
          </cell>
        </row>
        <row r="216">
          <cell r="B216" t="str">
            <v>EST-008</v>
          </cell>
          <cell r="C216" t="str">
            <v xml:space="preserve">COCHE DE TRANSPORTE PARA MATERIAL ESTÉRIL </v>
          </cell>
          <cell r="D216" t="str">
            <v>MC</v>
          </cell>
          <cell r="E216" t="str">
            <v>EST</v>
          </cell>
          <cell r="F216" t="str">
            <v>E</v>
          </cell>
          <cell r="H216">
            <v>1</v>
          </cell>
          <cell r="I216" t="e">
            <v>#REF!</v>
          </cell>
          <cell r="J216" t="str">
            <v>0</v>
          </cell>
          <cell r="K216" t="str">
            <v>0</v>
          </cell>
          <cell r="L216" t="str">
            <v>0</v>
          </cell>
          <cell r="M216" t="str">
            <v>0</v>
          </cell>
          <cell r="N216" t="str">
            <v>0</v>
          </cell>
          <cell r="O216" t="e">
            <v>#REF!</v>
          </cell>
        </row>
        <row r="217">
          <cell r="B217" t="str">
            <v>EST-009</v>
          </cell>
          <cell r="C217" t="str">
            <v>CORTADORA ELECTRICA DE GASAS</v>
          </cell>
          <cell r="D217" t="str">
            <v>E</v>
          </cell>
          <cell r="E217" t="str">
            <v>EST</v>
          </cell>
          <cell r="F217" t="str">
            <v>E</v>
          </cell>
          <cell r="H217">
            <v>1</v>
          </cell>
          <cell r="I217" t="e">
            <v>#REF!</v>
          </cell>
          <cell r="J217" t="str">
            <v>0</v>
          </cell>
          <cell r="K217" t="str">
            <v>0</v>
          </cell>
          <cell r="L217" t="str">
            <v>0</v>
          </cell>
          <cell r="M217" t="str">
            <v>0</v>
          </cell>
          <cell r="N217" t="str">
            <v>0</v>
          </cell>
          <cell r="O217" t="e">
            <v>#REF!</v>
          </cell>
        </row>
        <row r="218">
          <cell r="B218" t="str">
            <v>EST-010</v>
          </cell>
          <cell r="C218" t="str">
            <v>DESINFECTOR AUTOMATICO DE ENDOSCOPIOS</v>
          </cell>
          <cell r="D218" t="str">
            <v>E</v>
          </cell>
          <cell r="E218" t="str">
            <v>EST</v>
          </cell>
          <cell r="F218" t="str">
            <v>E</v>
          </cell>
          <cell r="H218" t="str">
            <v>0</v>
          </cell>
          <cell r="I218" t="e">
            <v>#REF!</v>
          </cell>
          <cell r="J218">
            <v>1</v>
          </cell>
          <cell r="K218" t="str">
            <v>0</v>
          </cell>
          <cell r="L218" t="str">
            <v>0</v>
          </cell>
          <cell r="M218" t="str">
            <v>0</v>
          </cell>
          <cell r="N218" t="str">
            <v>0</v>
          </cell>
          <cell r="O218" t="e">
            <v>#REF!</v>
          </cell>
        </row>
        <row r="219">
          <cell r="B219" t="str">
            <v>EST-011</v>
          </cell>
          <cell r="C219" t="str">
            <v>EQUIPO CON PISTOLA PARA LAVADO  DE COCHES  (A VAPOR)</v>
          </cell>
          <cell r="D219" t="str">
            <v>C</v>
          </cell>
          <cell r="E219" t="str">
            <v>EST</v>
          </cell>
          <cell r="F219" t="str">
            <v>E</v>
          </cell>
          <cell r="H219">
            <v>1</v>
          </cell>
          <cell r="I219" t="e">
            <v>#REF!</v>
          </cell>
          <cell r="J219" t="str">
            <v>0</v>
          </cell>
          <cell r="K219" t="str">
            <v>0</v>
          </cell>
          <cell r="L219" t="str">
            <v>0</v>
          </cell>
          <cell r="M219" t="str">
            <v>0</v>
          </cell>
          <cell r="N219" t="str">
            <v>0</v>
          </cell>
          <cell r="O219" t="e">
            <v>#REF!</v>
          </cell>
        </row>
        <row r="220">
          <cell r="B220" t="str">
            <v>EST-012</v>
          </cell>
          <cell r="C220" t="str">
            <v>ESCALERA DE ACERO INOXIDABLE DE 2 PASOS.</v>
          </cell>
          <cell r="D220" t="str">
            <v>MA</v>
          </cell>
          <cell r="E220" t="str">
            <v>EST</v>
          </cell>
          <cell r="F220" t="str">
            <v>E</v>
          </cell>
          <cell r="H220">
            <v>1</v>
          </cell>
          <cell r="I220" t="e">
            <v>#REF!</v>
          </cell>
          <cell r="J220" t="str">
            <v>0</v>
          </cell>
          <cell r="K220" t="str">
            <v>0</v>
          </cell>
          <cell r="L220" t="str">
            <v>0</v>
          </cell>
          <cell r="M220" t="str">
            <v>0</v>
          </cell>
          <cell r="N220" t="str">
            <v>0</v>
          </cell>
          <cell r="O220" t="e">
            <v>#REF!</v>
          </cell>
        </row>
        <row r="221">
          <cell r="B221" t="str">
            <v>EST-013</v>
          </cell>
          <cell r="C221" t="str">
            <v>ESTANTERÍAS DE ACERO INOXIDABLE, 0.80 ML.X 2.10 DE 3 DIVISIONES</v>
          </cell>
          <cell r="D221" t="str">
            <v>MC</v>
          </cell>
          <cell r="E221" t="str">
            <v>EST</v>
          </cell>
          <cell r="F221" t="str">
            <v>E</v>
          </cell>
          <cell r="H221">
            <v>2</v>
          </cell>
          <cell r="I221" t="e">
            <v>#REF!</v>
          </cell>
          <cell r="J221">
            <v>3</v>
          </cell>
          <cell r="K221">
            <v>1</v>
          </cell>
          <cell r="L221">
            <v>4</v>
          </cell>
          <cell r="M221" t="str">
            <v>0</v>
          </cell>
          <cell r="N221" t="str">
            <v>0</v>
          </cell>
          <cell r="O221" t="e">
            <v>#REF!</v>
          </cell>
        </row>
        <row r="222">
          <cell r="B222" t="str">
            <v>EST-014</v>
          </cell>
          <cell r="C222" t="str">
            <v>ESTANTERÍAS DE ACERO INOXIDABLE, 0.80 ML.X 2.10 DE 5 DIVISIONES</v>
          </cell>
          <cell r="D222" t="str">
            <v>MC</v>
          </cell>
          <cell r="E222" t="str">
            <v>EST</v>
          </cell>
          <cell r="F222" t="str">
            <v>E</v>
          </cell>
          <cell r="H222" t="str">
            <v>0</v>
          </cell>
          <cell r="I222" t="e">
            <v>#REF!</v>
          </cell>
          <cell r="J222" t="str">
            <v>0</v>
          </cell>
          <cell r="K222" t="str">
            <v>0</v>
          </cell>
          <cell r="L222" t="str">
            <v>0</v>
          </cell>
          <cell r="M222" t="str">
            <v>0</v>
          </cell>
          <cell r="N222" t="str">
            <v>0</v>
          </cell>
          <cell r="O222" t="e">
            <v>#REF!</v>
          </cell>
        </row>
        <row r="223">
          <cell r="B223" t="str">
            <v>EST-015</v>
          </cell>
          <cell r="C223" t="str">
            <v>ESTERILIZADOR CON GENERADOR ELECTRICO A VAPOR DE 20/30 LT</v>
          </cell>
          <cell r="D223" t="str">
            <v>E</v>
          </cell>
          <cell r="E223" t="str">
            <v>EST</v>
          </cell>
          <cell r="F223" t="str">
            <v>E</v>
          </cell>
          <cell r="H223" t="str">
            <v>0</v>
          </cell>
          <cell r="I223" t="e">
            <v>#REF!</v>
          </cell>
          <cell r="J223" t="str">
            <v>0</v>
          </cell>
          <cell r="K223" t="str">
            <v>0</v>
          </cell>
          <cell r="L223" t="str">
            <v>0</v>
          </cell>
          <cell r="M223" t="str">
            <v>0</v>
          </cell>
          <cell r="N223" t="str">
            <v>0</v>
          </cell>
          <cell r="O223" t="e">
            <v>#REF!</v>
          </cell>
        </row>
        <row r="224">
          <cell r="B224" t="str">
            <v>EST-016</v>
          </cell>
          <cell r="C224" t="str">
            <v>ESTERILIZADOR CON GENERADOR ELECTRICO A VAPOR DE 30/40 LT</v>
          </cell>
          <cell r="D224" t="str">
            <v>E</v>
          </cell>
          <cell r="E224" t="str">
            <v>EST</v>
          </cell>
          <cell r="F224" t="str">
            <v>E</v>
          </cell>
          <cell r="H224" t="str">
            <v>0</v>
          </cell>
          <cell r="I224" t="e">
            <v>#REF!</v>
          </cell>
          <cell r="J224">
            <v>1</v>
          </cell>
          <cell r="K224">
            <v>1</v>
          </cell>
          <cell r="L224" t="str">
            <v>0</v>
          </cell>
          <cell r="M224" t="str">
            <v>0</v>
          </cell>
          <cell r="N224" t="str">
            <v>0</v>
          </cell>
          <cell r="O224" t="e">
            <v>#REF!</v>
          </cell>
        </row>
        <row r="225">
          <cell r="B225" t="str">
            <v>EST-017</v>
          </cell>
          <cell r="C225" t="str">
            <v>ESTERILIZADOR CON GENERADOR ELECTRICO A VAPOR DE 30/55 LT. PARA BIBERONES</v>
          </cell>
          <cell r="D225" t="str">
            <v>E</v>
          </cell>
          <cell r="E225" t="str">
            <v>EST</v>
          </cell>
          <cell r="F225" t="str">
            <v>E</v>
          </cell>
          <cell r="H225">
            <v>1</v>
          </cell>
          <cell r="I225" t="e">
            <v>#REF!</v>
          </cell>
          <cell r="J225" t="str">
            <v>0</v>
          </cell>
          <cell r="K225" t="str">
            <v>0</v>
          </cell>
          <cell r="L225" t="str">
            <v>0</v>
          </cell>
          <cell r="M225" t="str">
            <v>0</v>
          </cell>
          <cell r="N225" t="str">
            <v>0</v>
          </cell>
          <cell r="O225" t="e">
            <v>#REF!</v>
          </cell>
        </row>
        <row r="226">
          <cell r="B226" t="str">
            <v>EST-018</v>
          </cell>
          <cell r="C226" t="str">
            <v>ESTERILIZADOR CON GENERADOR ELECTRICO A VAPOR DE 40/50 LT</v>
          </cell>
          <cell r="D226" t="str">
            <v>E</v>
          </cell>
          <cell r="E226" t="str">
            <v>EST</v>
          </cell>
          <cell r="F226" t="str">
            <v>E</v>
          </cell>
          <cell r="H226" t="str">
            <v>0</v>
          </cell>
          <cell r="I226" t="e">
            <v>#REF!</v>
          </cell>
          <cell r="J226">
            <v>1</v>
          </cell>
          <cell r="K226">
            <v>1</v>
          </cell>
          <cell r="L226" t="str">
            <v>0</v>
          </cell>
          <cell r="M226" t="str">
            <v>0</v>
          </cell>
          <cell r="N226" t="str">
            <v>0</v>
          </cell>
          <cell r="O226" t="e">
            <v>#REF!</v>
          </cell>
        </row>
        <row r="227">
          <cell r="B227" t="str">
            <v>EST-019</v>
          </cell>
          <cell r="C227" t="str">
            <v>ESTERILIZADOR CON GENERADOR ELECTRICO A VAPOR DE 70/80 LT.</v>
          </cell>
          <cell r="D227" t="str">
            <v>E</v>
          </cell>
          <cell r="E227" t="str">
            <v>EST</v>
          </cell>
          <cell r="F227" t="str">
            <v>E</v>
          </cell>
          <cell r="H227">
            <v>2</v>
          </cell>
          <cell r="I227" t="e">
            <v>#REF!</v>
          </cell>
          <cell r="J227" t="str">
            <v>0</v>
          </cell>
          <cell r="K227" t="str">
            <v>0</v>
          </cell>
          <cell r="L227" t="str">
            <v>0</v>
          </cell>
          <cell r="M227" t="str">
            <v>0</v>
          </cell>
          <cell r="N227" t="str">
            <v>0</v>
          </cell>
          <cell r="O227" t="e">
            <v>#REF!</v>
          </cell>
        </row>
        <row r="228">
          <cell r="B228" t="str">
            <v>EST-020</v>
          </cell>
          <cell r="C228" t="str">
            <v>ESTERILIZADOR DE BAJA TEMPERATURA - PERÓXIDO DE HIDROGENO 100 LT MINIMO CON DOBLE PUERTA CON BARRERA SANITARIA</v>
          </cell>
          <cell r="D228" t="str">
            <v>E</v>
          </cell>
          <cell r="E228" t="str">
            <v>EST</v>
          </cell>
          <cell r="F228" t="str">
            <v>E</v>
          </cell>
          <cell r="H228">
            <v>1</v>
          </cell>
          <cell r="I228" t="e">
            <v>#REF!</v>
          </cell>
          <cell r="J228" t="str">
            <v>0</v>
          </cell>
          <cell r="K228" t="str">
            <v>0</v>
          </cell>
          <cell r="L228" t="str">
            <v>0</v>
          </cell>
          <cell r="M228" t="str">
            <v>0</v>
          </cell>
          <cell r="N228" t="str">
            <v>0</v>
          </cell>
          <cell r="O228" t="e">
            <v>#REF!</v>
          </cell>
        </row>
        <row r="229">
          <cell r="B229" t="str">
            <v>EST-021</v>
          </cell>
          <cell r="C229" t="str">
            <v xml:space="preserve">ESTERILIZADOR DE BAJA TEMPERATURA - PERÓXIDO DE HIDROGENO 70 LT MINIMO. </v>
          </cell>
          <cell r="D229" t="str">
            <v>E</v>
          </cell>
          <cell r="E229" t="str">
            <v>EST</v>
          </cell>
          <cell r="F229" t="str">
            <v>E</v>
          </cell>
          <cell r="H229">
            <v>1</v>
          </cell>
          <cell r="I229" t="e">
            <v>#REF!</v>
          </cell>
          <cell r="J229" t="str">
            <v>0</v>
          </cell>
          <cell r="K229" t="str">
            <v>0</v>
          </cell>
          <cell r="L229" t="str">
            <v>0</v>
          </cell>
          <cell r="M229" t="str">
            <v>0</v>
          </cell>
          <cell r="N229" t="str">
            <v>0</v>
          </cell>
          <cell r="O229" t="e">
            <v>#REF!</v>
          </cell>
        </row>
        <row r="230">
          <cell r="B230" t="str">
            <v>EST-022</v>
          </cell>
          <cell r="C230" t="str">
            <v xml:space="preserve">LAVADOR ULTRASONICO DE INSTRUMENTAL QUIRÚRGICO </v>
          </cell>
          <cell r="D230" t="str">
            <v>C</v>
          </cell>
          <cell r="E230" t="str">
            <v>EST</v>
          </cell>
          <cell r="F230" t="str">
            <v>E</v>
          </cell>
          <cell r="H230">
            <v>1</v>
          </cell>
          <cell r="I230" t="e">
            <v>#REF!</v>
          </cell>
          <cell r="J230">
            <v>1</v>
          </cell>
          <cell r="K230" t="str">
            <v>0</v>
          </cell>
          <cell r="L230" t="str">
            <v>0</v>
          </cell>
          <cell r="M230" t="str">
            <v>0</v>
          </cell>
          <cell r="N230" t="str">
            <v>0</v>
          </cell>
          <cell r="O230" t="e">
            <v>#REF!</v>
          </cell>
        </row>
        <row r="231">
          <cell r="B231" t="str">
            <v>EST-023</v>
          </cell>
          <cell r="C231" t="str">
            <v xml:space="preserve">LAVADORA AUTOMÁTICA DE CHATAS  </v>
          </cell>
          <cell r="D231" t="str">
            <v>E</v>
          </cell>
          <cell r="E231" t="str">
            <v>EST</v>
          </cell>
          <cell r="F231" t="str">
            <v>E</v>
          </cell>
          <cell r="H231" t="str">
            <v>0</v>
          </cell>
          <cell r="I231" t="e">
            <v>#REF!</v>
          </cell>
          <cell r="J231">
            <v>1</v>
          </cell>
          <cell r="K231" t="str">
            <v>0</v>
          </cell>
          <cell r="L231" t="str">
            <v>0</v>
          </cell>
          <cell r="M231" t="str">
            <v>0</v>
          </cell>
          <cell r="N231" t="str">
            <v>0</v>
          </cell>
          <cell r="O231" t="e">
            <v>#REF!</v>
          </cell>
        </row>
        <row r="232">
          <cell r="B232" t="str">
            <v>EST-024</v>
          </cell>
          <cell r="C232" t="str">
            <v>LAVADORA DESINFECTORA CON GENERADOR ELECTRICO A VAPOR DE 80/120 LT.</v>
          </cell>
          <cell r="D232" t="str">
            <v>E</v>
          </cell>
          <cell r="E232" t="str">
            <v>EST</v>
          </cell>
          <cell r="F232" t="str">
            <v>C</v>
          </cell>
          <cell r="H232">
            <v>2</v>
          </cell>
          <cell r="I232" t="e">
            <v>#REF!</v>
          </cell>
          <cell r="J232" t="str">
            <v>0</v>
          </cell>
          <cell r="K232" t="str">
            <v>0</v>
          </cell>
          <cell r="L232" t="str">
            <v>0</v>
          </cell>
          <cell r="M232" t="str">
            <v>0</v>
          </cell>
          <cell r="N232" t="str">
            <v>0</v>
          </cell>
          <cell r="O232" t="e">
            <v>#REF!</v>
          </cell>
        </row>
        <row r="233">
          <cell r="B233" t="str">
            <v>EST-025</v>
          </cell>
          <cell r="C233" t="str">
            <v>MESA ANGULAR PARA INSTRUMENTAL</v>
          </cell>
          <cell r="D233" t="str">
            <v>MC</v>
          </cell>
          <cell r="E233" t="str">
            <v>EST</v>
          </cell>
          <cell r="F233" t="str">
            <v>E</v>
          </cell>
          <cell r="H233" t="str">
            <v>0</v>
          </cell>
          <cell r="I233" t="e">
            <v>#REF!</v>
          </cell>
          <cell r="J233" t="str">
            <v>0</v>
          </cell>
          <cell r="K233" t="str">
            <v>0</v>
          </cell>
          <cell r="L233" t="str">
            <v>0</v>
          </cell>
          <cell r="M233" t="str">
            <v>0</v>
          </cell>
          <cell r="N233" t="str">
            <v>0</v>
          </cell>
          <cell r="O233" t="e">
            <v>#REF!</v>
          </cell>
        </row>
        <row r="234">
          <cell r="B234" t="str">
            <v>EST-026</v>
          </cell>
          <cell r="C234" t="str">
            <v xml:space="preserve">PISTOLAS DE PRESIÓN DE AGUA FRIA Y CALIENTE (AC) </v>
          </cell>
          <cell r="D234" t="str">
            <v>C</v>
          </cell>
          <cell r="E234" t="str">
            <v>EST</v>
          </cell>
          <cell r="F234" t="str">
            <v>E</v>
          </cell>
          <cell r="H234" t="str">
            <v>0</v>
          </cell>
          <cell r="I234" t="e">
            <v>#REF!</v>
          </cell>
          <cell r="J234">
            <v>1</v>
          </cell>
          <cell r="K234" t="str">
            <v>0</v>
          </cell>
          <cell r="L234" t="str">
            <v>0</v>
          </cell>
          <cell r="M234" t="str">
            <v>0</v>
          </cell>
          <cell r="N234" t="str">
            <v>0</v>
          </cell>
          <cell r="O234" t="e">
            <v>#REF!</v>
          </cell>
        </row>
        <row r="235">
          <cell r="B235" t="str">
            <v>EST-027</v>
          </cell>
          <cell r="C235" t="str">
            <v>RACK MOVIL PARA CAJAS E INSTRUMENTAL</v>
          </cell>
          <cell r="D235" t="str">
            <v>MC</v>
          </cell>
          <cell r="E235" t="str">
            <v>EST</v>
          </cell>
          <cell r="F235" t="str">
            <v>E</v>
          </cell>
          <cell r="H235">
            <v>2</v>
          </cell>
          <cell r="I235" t="e">
            <v>#REF!</v>
          </cell>
          <cell r="J235" t="str">
            <v>0</v>
          </cell>
          <cell r="K235" t="str">
            <v>0</v>
          </cell>
          <cell r="L235" t="str">
            <v>0</v>
          </cell>
          <cell r="M235" t="str">
            <v>0</v>
          </cell>
          <cell r="N235" t="str">
            <v>0</v>
          </cell>
          <cell r="O235" t="e">
            <v>#REF!</v>
          </cell>
        </row>
        <row r="236">
          <cell r="B236" t="str">
            <v>EST-028</v>
          </cell>
          <cell r="C236" t="str">
            <v>RACK MÓVIL PARA CESTAS</v>
          </cell>
          <cell r="D236" t="str">
            <v>MC</v>
          </cell>
          <cell r="E236" t="str">
            <v>EST</v>
          </cell>
          <cell r="F236" t="str">
            <v>E</v>
          </cell>
          <cell r="H236">
            <v>2</v>
          </cell>
          <cell r="I236" t="e">
            <v>#REF!</v>
          </cell>
          <cell r="J236" t="str">
            <v>0</v>
          </cell>
          <cell r="K236" t="str">
            <v>0</v>
          </cell>
          <cell r="L236" t="str">
            <v>0</v>
          </cell>
          <cell r="M236" t="str">
            <v>0</v>
          </cell>
          <cell r="N236" t="str">
            <v>0</v>
          </cell>
          <cell r="O236" t="e">
            <v>#REF!</v>
          </cell>
        </row>
        <row r="237">
          <cell r="B237" t="str">
            <v>EST-029</v>
          </cell>
          <cell r="C237" t="str">
            <v>RACK MURAL PARA CESTAS</v>
          </cell>
          <cell r="D237" t="str">
            <v>MC</v>
          </cell>
          <cell r="E237" t="str">
            <v>EST</v>
          </cell>
          <cell r="F237" t="str">
            <v>E</v>
          </cell>
          <cell r="H237">
            <v>10</v>
          </cell>
          <cell r="I237" t="e">
            <v>#REF!</v>
          </cell>
          <cell r="J237" t="str">
            <v>0</v>
          </cell>
          <cell r="K237" t="str">
            <v>0</v>
          </cell>
          <cell r="L237" t="str">
            <v>0</v>
          </cell>
          <cell r="M237" t="str">
            <v>0</v>
          </cell>
          <cell r="N237" t="str">
            <v>0</v>
          </cell>
          <cell r="O237" t="e">
            <v>#REF!</v>
          </cell>
        </row>
        <row r="238">
          <cell r="B238" t="str">
            <v>EST-030</v>
          </cell>
          <cell r="C238" t="str">
            <v xml:space="preserve">SELLADOR DE TUBULADURA ELÉCTRICO </v>
          </cell>
          <cell r="D238" t="str">
            <v>E</v>
          </cell>
          <cell r="E238" t="str">
            <v>EST</v>
          </cell>
          <cell r="F238" t="str">
            <v>E</v>
          </cell>
          <cell r="H238" t="str">
            <v>0</v>
          </cell>
          <cell r="I238" t="e">
            <v>#REF!</v>
          </cell>
          <cell r="J238" t="str">
            <v>0</v>
          </cell>
          <cell r="K238" t="str">
            <v>0</v>
          </cell>
          <cell r="L238" t="str">
            <v>0</v>
          </cell>
          <cell r="M238" t="str">
            <v>0</v>
          </cell>
          <cell r="N238" t="str">
            <v>0</v>
          </cell>
          <cell r="O238" t="e">
            <v>#REF!</v>
          </cell>
        </row>
        <row r="239">
          <cell r="B239" t="str">
            <v>EST-031</v>
          </cell>
          <cell r="C239" t="str">
            <v>SELLADORA DE BOLSAS</v>
          </cell>
          <cell r="D239" t="str">
            <v>C</v>
          </cell>
          <cell r="E239" t="str">
            <v>EST</v>
          </cell>
          <cell r="F239" t="str">
            <v>E</v>
          </cell>
          <cell r="H239">
            <v>1</v>
          </cell>
          <cell r="I239" t="e">
            <v>#REF!</v>
          </cell>
          <cell r="J239" t="str">
            <v>0</v>
          </cell>
          <cell r="K239" t="str">
            <v>0</v>
          </cell>
          <cell r="L239" t="str">
            <v>0</v>
          </cell>
          <cell r="M239" t="str">
            <v>0</v>
          </cell>
          <cell r="N239" t="str">
            <v>0</v>
          </cell>
          <cell r="O239" t="e">
            <v>#REF!</v>
          </cell>
        </row>
        <row r="240">
          <cell r="B240" t="str">
            <v>EST-032</v>
          </cell>
          <cell r="C240" t="str">
            <v>SELLADORA DE MANGA CONTINUA CON MICROPROCESADOR E IMPRESO</v>
          </cell>
          <cell r="D240" t="str">
            <v>E</v>
          </cell>
          <cell r="E240" t="str">
            <v>EST</v>
          </cell>
          <cell r="F240" t="str">
            <v>E</v>
          </cell>
          <cell r="H240">
            <v>1</v>
          </cell>
          <cell r="I240" t="e">
            <v>#REF!</v>
          </cell>
          <cell r="J240" t="str">
            <v>0</v>
          </cell>
          <cell r="K240" t="str">
            <v>0</v>
          </cell>
          <cell r="L240" t="str">
            <v>0</v>
          </cell>
          <cell r="M240" t="str">
            <v>0</v>
          </cell>
          <cell r="N240" t="str">
            <v>0</v>
          </cell>
          <cell r="O240" t="e">
            <v>#REF!</v>
          </cell>
        </row>
        <row r="241">
          <cell r="B241" t="str">
            <v>EST-033</v>
          </cell>
          <cell r="C241" t="str">
            <v>SISTEMA INTEGRAL DE TRAZABILIDAD DE INSTRUMENTAL QUIRURGICO</v>
          </cell>
          <cell r="D241" t="str">
            <v>E</v>
          </cell>
          <cell r="E241" t="str">
            <v>EST</v>
          </cell>
          <cell r="F241" t="str">
            <v>E</v>
          </cell>
          <cell r="H241">
            <v>1</v>
          </cell>
          <cell r="I241" t="e">
            <v>#REF!</v>
          </cell>
          <cell r="J241" t="str">
            <v>0</v>
          </cell>
          <cell r="K241" t="str">
            <v>0</v>
          </cell>
          <cell r="L241" t="str">
            <v>0</v>
          </cell>
          <cell r="M241" t="str">
            <v>0</v>
          </cell>
          <cell r="N241" t="str">
            <v>0</v>
          </cell>
          <cell r="O241" t="e">
            <v>#REF!</v>
          </cell>
        </row>
        <row r="242">
          <cell r="B242" t="str">
            <v>EST-034</v>
          </cell>
          <cell r="C242" t="str">
            <v>VITRINA DE ACERO INOXIDABLE PARA INSTRUMENTAL O MATERIAL ESTERIL 104 x 45CM</v>
          </cell>
          <cell r="D242" t="str">
            <v>MC</v>
          </cell>
          <cell r="E242" t="str">
            <v>EST</v>
          </cell>
          <cell r="F242" t="str">
            <v>E</v>
          </cell>
          <cell r="H242">
            <v>1</v>
          </cell>
          <cell r="I242" t="e">
            <v>#REF!</v>
          </cell>
          <cell r="J242" t="str">
            <v>0</v>
          </cell>
          <cell r="K242">
            <v>1</v>
          </cell>
          <cell r="L242" t="str">
            <v>0</v>
          </cell>
          <cell r="M242" t="str">
            <v>0</v>
          </cell>
          <cell r="N242" t="str">
            <v>0</v>
          </cell>
          <cell r="O242" t="e">
            <v>#REF!</v>
          </cell>
        </row>
        <row r="243">
          <cell r="B243" t="str">
            <v>EST-035</v>
          </cell>
          <cell r="C243" t="str">
            <v>VITRINA DE ACERO INOXIDABLE PARA INSTRUMENTAL Y MATERIAL ESTÉRIL DE DOS CUERPOS</v>
          </cell>
          <cell r="D243" t="str">
            <v>MC</v>
          </cell>
          <cell r="E243" t="str">
            <v>EST</v>
          </cell>
          <cell r="F243" t="str">
            <v>E</v>
          </cell>
          <cell r="H243">
            <v>2</v>
          </cell>
          <cell r="I243" t="e">
            <v>#REF!</v>
          </cell>
          <cell r="J243">
            <v>1</v>
          </cell>
          <cell r="K243">
            <v>1</v>
          </cell>
          <cell r="L243">
            <v>1</v>
          </cell>
          <cell r="M243">
            <v>1</v>
          </cell>
          <cell r="N243" t="str">
            <v>0</v>
          </cell>
          <cell r="O243" t="e">
            <v>#REF!</v>
          </cell>
        </row>
        <row r="244">
          <cell r="B244" t="str">
            <v>FAR-001</v>
          </cell>
          <cell r="C244" t="str">
            <v>CAJETINES DE ALMACENAMIENTO MÚLTIPLE PARA DOSIS UNITARIA</v>
          </cell>
          <cell r="D244" t="str">
            <v>MC</v>
          </cell>
          <cell r="E244" t="str">
            <v>FAR</v>
          </cell>
          <cell r="F244" t="str">
            <v>E</v>
          </cell>
          <cell r="H244" t="str">
            <v>0</v>
          </cell>
          <cell r="I244" t="e">
            <v>#REF!</v>
          </cell>
          <cell r="J244" t="str">
            <v>0</v>
          </cell>
          <cell r="K244" t="str">
            <v>0</v>
          </cell>
          <cell r="L244" t="str">
            <v>0</v>
          </cell>
          <cell r="M244" t="str">
            <v>0</v>
          </cell>
          <cell r="N244" t="str">
            <v>0</v>
          </cell>
          <cell r="O244" t="e">
            <v>#REF!</v>
          </cell>
        </row>
        <row r="245">
          <cell r="B245" t="str">
            <v>FAR-002</v>
          </cell>
          <cell r="C245" t="str">
            <v>CAJETINES DE DOSIS UNITARIA</v>
          </cell>
          <cell r="D245" t="str">
            <v>MC</v>
          </cell>
          <cell r="E245" t="str">
            <v>FAR</v>
          </cell>
          <cell r="F245" t="str">
            <v>E</v>
          </cell>
          <cell r="H245" t="str">
            <v>0</v>
          </cell>
          <cell r="I245" t="e">
            <v>#REF!</v>
          </cell>
          <cell r="J245">
            <v>1</v>
          </cell>
          <cell r="K245" t="str">
            <v>0</v>
          </cell>
          <cell r="L245" t="str">
            <v>0</v>
          </cell>
          <cell r="M245" t="str">
            <v>0</v>
          </cell>
          <cell r="N245" t="str">
            <v>0</v>
          </cell>
          <cell r="O245" t="e">
            <v>#REF!</v>
          </cell>
        </row>
        <row r="246">
          <cell r="B246" t="str">
            <v>FAR-003</v>
          </cell>
          <cell r="C246" t="str">
            <v>CARRO DISTRIBUIDOR DE MEDICAMENTOS</v>
          </cell>
          <cell r="D246" t="str">
            <v>MC</v>
          </cell>
          <cell r="E246" t="str">
            <v>FAR</v>
          </cell>
          <cell r="F246" t="str">
            <v>E</v>
          </cell>
          <cell r="H246">
            <v>2</v>
          </cell>
          <cell r="I246" t="e">
            <v>#REF!</v>
          </cell>
          <cell r="J246" t="str">
            <v>0</v>
          </cell>
          <cell r="K246" t="str">
            <v>0</v>
          </cell>
          <cell r="L246" t="str">
            <v>0</v>
          </cell>
          <cell r="M246" t="str">
            <v>0</v>
          </cell>
          <cell r="N246" t="str">
            <v>0</v>
          </cell>
          <cell r="O246" t="e">
            <v>#REF!</v>
          </cell>
        </row>
        <row r="247">
          <cell r="B247" t="str">
            <v>FAR-004</v>
          </cell>
          <cell r="C247" t="str">
            <v>CARRO PARA TRANSPORTE DE DOSIS UNITARIA</v>
          </cell>
          <cell r="D247" t="str">
            <v>MC</v>
          </cell>
          <cell r="E247" t="str">
            <v>FAR</v>
          </cell>
          <cell r="F247" t="str">
            <v>E</v>
          </cell>
          <cell r="H247" t="str">
            <v>0</v>
          </cell>
          <cell r="I247" t="e">
            <v>#REF!</v>
          </cell>
          <cell r="J247">
            <v>1</v>
          </cell>
          <cell r="K247" t="str">
            <v>0</v>
          </cell>
          <cell r="L247" t="str">
            <v>0</v>
          </cell>
          <cell r="M247" t="str">
            <v>0</v>
          </cell>
          <cell r="N247" t="str">
            <v>0</v>
          </cell>
          <cell r="O247" t="e">
            <v>#REF!</v>
          </cell>
        </row>
        <row r="248">
          <cell r="B248" t="str">
            <v>FAR-005</v>
          </cell>
          <cell r="C248" t="str">
            <v>EQUIPO ENCAPSULADOR DE  MEDICAMENTOS</v>
          </cell>
          <cell r="D248" t="str">
            <v>C</v>
          </cell>
          <cell r="E248" t="str">
            <v>FAR</v>
          </cell>
          <cell r="F248" t="str">
            <v>E</v>
          </cell>
          <cell r="H248" t="str">
            <v>0</v>
          </cell>
          <cell r="I248" t="e">
            <v>#REF!</v>
          </cell>
          <cell r="J248" t="str">
            <v>0</v>
          </cell>
          <cell r="K248" t="str">
            <v>0</v>
          </cell>
          <cell r="L248" t="str">
            <v>0</v>
          </cell>
          <cell r="M248" t="str">
            <v>0</v>
          </cell>
          <cell r="N248" t="str">
            <v>0</v>
          </cell>
          <cell r="O248" t="e">
            <v>#REF!</v>
          </cell>
        </row>
        <row r="249">
          <cell r="B249" t="str">
            <v>FAR-006</v>
          </cell>
          <cell r="C249" t="str">
            <v>EQUIPO ENVASADORA DE  MEDICAMENTOS</v>
          </cell>
          <cell r="D249" t="str">
            <v>C</v>
          </cell>
          <cell r="E249" t="str">
            <v>FAR</v>
          </cell>
          <cell r="F249" t="str">
            <v>E</v>
          </cell>
          <cell r="H249" t="str">
            <v>0</v>
          </cell>
          <cell r="I249" t="e">
            <v>#REF!</v>
          </cell>
          <cell r="J249" t="str">
            <v>0</v>
          </cell>
          <cell r="K249" t="str">
            <v>0</v>
          </cell>
          <cell r="L249" t="str">
            <v>0</v>
          </cell>
          <cell r="M249" t="str">
            <v>0</v>
          </cell>
          <cell r="N249" t="str">
            <v>0</v>
          </cell>
          <cell r="O249" t="e">
            <v>#REF!</v>
          </cell>
        </row>
        <row r="250">
          <cell r="B250" t="str">
            <v>FAR-007</v>
          </cell>
          <cell r="C250" t="str">
            <v>RE-ENVASADOR DE FÁRMACOS LIQUIDAS</v>
          </cell>
          <cell r="D250" t="str">
            <v>C</v>
          </cell>
          <cell r="E250" t="str">
            <v>FAR</v>
          </cell>
          <cell r="F250" t="str">
            <v>E</v>
          </cell>
          <cell r="H250" t="str">
            <v>0</v>
          </cell>
          <cell r="I250" t="e">
            <v>#REF!</v>
          </cell>
          <cell r="J250" t="str">
            <v>0</v>
          </cell>
          <cell r="K250" t="str">
            <v>0</v>
          </cell>
          <cell r="L250" t="str">
            <v>0</v>
          </cell>
          <cell r="M250" t="str">
            <v>0</v>
          </cell>
          <cell r="N250" t="str">
            <v>0</v>
          </cell>
          <cell r="O250" t="e">
            <v>#REF!</v>
          </cell>
        </row>
        <row r="251">
          <cell r="B251" t="str">
            <v>GE-001</v>
          </cell>
          <cell r="C251" t="str">
            <v xml:space="preserve">BANCO AUTOMÁTICO DE CONDENSADORES </v>
          </cell>
          <cell r="D251" t="str">
            <v>E</v>
          </cell>
          <cell r="E251" t="str">
            <v>GE</v>
          </cell>
          <cell r="F251" t="str">
            <v>C</v>
          </cell>
          <cell r="H251">
            <v>1</v>
          </cell>
          <cell r="I251" t="e">
            <v>#REF!</v>
          </cell>
          <cell r="J251" t="str">
            <v>0</v>
          </cell>
          <cell r="K251" t="str">
            <v>0</v>
          </cell>
          <cell r="L251" t="str">
            <v>0</v>
          </cell>
          <cell r="M251" t="str">
            <v>0</v>
          </cell>
          <cell r="N251" t="str">
            <v>0</v>
          </cell>
          <cell r="O251" t="e">
            <v>#REF!</v>
          </cell>
        </row>
        <row r="252">
          <cell r="B252" t="str">
            <v>GE-002</v>
          </cell>
          <cell r="C252" t="str">
            <v>BATERIA  DE LIBRE  MANTENIMIENTO</v>
          </cell>
          <cell r="D252" t="str">
            <v>E</v>
          </cell>
          <cell r="E252" t="str">
            <v>GE</v>
          </cell>
          <cell r="F252" t="str">
            <v>E</v>
          </cell>
          <cell r="H252">
            <v>8</v>
          </cell>
          <cell r="I252" t="e">
            <v>#REF!</v>
          </cell>
          <cell r="J252" t="str">
            <v>0</v>
          </cell>
          <cell r="K252" t="str">
            <v>0</v>
          </cell>
          <cell r="L252" t="str">
            <v>0</v>
          </cell>
          <cell r="M252" t="str">
            <v>0</v>
          </cell>
          <cell r="N252" t="str">
            <v>0</v>
          </cell>
          <cell r="O252" t="e">
            <v>#REF!</v>
          </cell>
        </row>
        <row r="253">
          <cell r="B253" t="str">
            <v>GE-003</v>
          </cell>
          <cell r="C253" t="str">
            <v>CONVERTIDOR DE CC A CA  PARA CELDA FOTOVOLTAICA O ENERGIA EOLICA</v>
          </cell>
          <cell r="D253" t="str">
            <v>E</v>
          </cell>
          <cell r="E253" t="str">
            <v>GE</v>
          </cell>
          <cell r="F253" t="str">
            <v>E</v>
          </cell>
          <cell r="H253">
            <v>1</v>
          </cell>
          <cell r="I253" t="e">
            <v>#REF!</v>
          </cell>
          <cell r="J253" t="str">
            <v>0</v>
          </cell>
          <cell r="K253" t="str">
            <v>0</v>
          </cell>
          <cell r="L253" t="str">
            <v>0</v>
          </cell>
          <cell r="M253" t="str">
            <v>0</v>
          </cell>
          <cell r="N253" t="str">
            <v>0</v>
          </cell>
          <cell r="O253" t="e">
            <v>#REF!</v>
          </cell>
        </row>
        <row r="254">
          <cell r="B254" t="str">
            <v>GE-004</v>
          </cell>
          <cell r="C254" t="str">
            <v>FILTRO ACTIVO ELIMINADOR DE ARMONICOS EN REDES ELÉCTRICAS</v>
          </cell>
          <cell r="D254" t="str">
            <v>E</v>
          </cell>
          <cell r="E254" t="str">
            <v>GE</v>
          </cell>
          <cell r="F254" t="str">
            <v>C</v>
          </cell>
          <cell r="H254">
            <v>1</v>
          </cell>
          <cell r="I254" t="e">
            <v>#REF!</v>
          </cell>
          <cell r="J254" t="str">
            <v>0</v>
          </cell>
          <cell r="K254" t="str">
            <v>0</v>
          </cell>
          <cell r="L254" t="str">
            <v>0</v>
          </cell>
          <cell r="M254" t="str">
            <v>0</v>
          </cell>
          <cell r="N254" t="str">
            <v>0</v>
          </cell>
          <cell r="O254" t="e">
            <v>#REF!</v>
          </cell>
        </row>
        <row r="255">
          <cell r="B255" t="str">
            <v>GE-005</v>
          </cell>
          <cell r="C255" t="str">
            <v>GABINETE Y TRANSFORMADOR DE POTENCIA</v>
          </cell>
          <cell r="D255" t="str">
            <v>E</v>
          </cell>
          <cell r="E255" t="str">
            <v>GE</v>
          </cell>
          <cell r="F255" t="str">
            <v>C</v>
          </cell>
          <cell r="H255">
            <v>1</v>
          </cell>
          <cell r="I255" t="e">
            <v>#REF!</v>
          </cell>
          <cell r="J255" t="str">
            <v>0</v>
          </cell>
          <cell r="K255" t="str">
            <v>0</v>
          </cell>
          <cell r="L255" t="str">
            <v>0</v>
          </cell>
          <cell r="M255" t="str">
            <v>0</v>
          </cell>
          <cell r="N255" t="str">
            <v>0</v>
          </cell>
          <cell r="O255" t="e">
            <v>#REF!</v>
          </cell>
        </row>
        <row r="256">
          <cell r="B256" t="str">
            <v>GE-006</v>
          </cell>
          <cell r="C256" t="str">
            <v>GRUPO ELECTROGENO   20 KW</v>
          </cell>
          <cell r="D256" t="str">
            <v>E</v>
          </cell>
          <cell r="E256" t="str">
            <v>GE</v>
          </cell>
          <cell r="F256" t="str">
            <v>C</v>
          </cell>
          <cell r="H256">
            <v>1</v>
          </cell>
          <cell r="I256" t="e">
            <v>#REF!</v>
          </cell>
          <cell r="J256" t="str">
            <v>0</v>
          </cell>
          <cell r="K256" t="str">
            <v>0</v>
          </cell>
          <cell r="L256" t="str">
            <v>0</v>
          </cell>
          <cell r="M256" t="str">
            <v>0</v>
          </cell>
          <cell r="N256" t="str">
            <v>0</v>
          </cell>
          <cell r="O256" t="e">
            <v>#REF!</v>
          </cell>
        </row>
        <row r="257">
          <cell r="B257" t="str">
            <v>GE-007</v>
          </cell>
          <cell r="C257" t="str">
            <v>GRUPO ELECTROGENO 100 KW</v>
          </cell>
          <cell r="D257" t="str">
            <v>E</v>
          </cell>
          <cell r="E257" t="str">
            <v>GE</v>
          </cell>
          <cell r="F257" t="str">
            <v>E</v>
          </cell>
          <cell r="H257">
            <v>1</v>
          </cell>
          <cell r="I257" t="e">
            <v>#REF!</v>
          </cell>
          <cell r="J257" t="str">
            <v>0</v>
          </cell>
          <cell r="K257" t="str">
            <v>0</v>
          </cell>
          <cell r="L257" t="str">
            <v>0</v>
          </cell>
          <cell r="M257" t="str">
            <v>0</v>
          </cell>
          <cell r="N257" t="str">
            <v>0</v>
          </cell>
          <cell r="O257" t="e">
            <v>#REF!</v>
          </cell>
        </row>
        <row r="258">
          <cell r="B258" t="str">
            <v>GE-008</v>
          </cell>
          <cell r="C258" t="str">
            <v>GRUPO ELECTRÓGENO 150 KW</v>
          </cell>
          <cell r="D258" t="str">
            <v>E</v>
          </cell>
          <cell r="E258" t="str">
            <v>GE</v>
          </cell>
          <cell r="F258" t="str">
            <v>C</v>
          </cell>
          <cell r="H258">
            <v>2</v>
          </cell>
          <cell r="I258" t="e">
            <v>#REF!</v>
          </cell>
          <cell r="J258" t="str">
            <v>0</v>
          </cell>
          <cell r="K258" t="str">
            <v>0</v>
          </cell>
          <cell r="L258" t="str">
            <v>0</v>
          </cell>
          <cell r="M258" t="str">
            <v>0</v>
          </cell>
          <cell r="N258" t="str">
            <v>0</v>
          </cell>
          <cell r="O258" t="e">
            <v>#REF!</v>
          </cell>
        </row>
        <row r="259">
          <cell r="B259" t="str">
            <v>GE-009</v>
          </cell>
          <cell r="C259" t="str">
            <v>GRUPO ELECTROGENO 200 KW</v>
          </cell>
          <cell r="D259" t="str">
            <v>E</v>
          </cell>
          <cell r="E259" t="str">
            <v>GE</v>
          </cell>
          <cell r="F259" t="str">
            <v>C</v>
          </cell>
          <cell r="H259">
            <v>2</v>
          </cell>
          <cell r="I259" t="e">
            <v>#REF!</v>
          </cell>
          <cell r="J259" t="str">
            <v>0</v>
          </cell>
          <cell r="K259" t="str">
            <v>0</v>
          </cell>
          <cell r="L259" t="str">
            <v>0</v>
          </cell>
          <cell r="M259" t="str">
            <v>0</v>
          </cell>
          <cell r="N259" t="str">
            <v>0</v>
          </cell>
          <cell r="O259" t="e">
            <v>#REF!</v>
          </cell>
        </row>
        <row r="260">
          <cell r="B260" t="str">
            <v>GE-010</v>
          </cell>
          <cell r="C260" t="str">
            <v>GRUPO ELECTROGENO 300 KW</v>
          </cell>
          <cell r="D260" t="str">
            <v>E</v>
          </cell>
          <cell r="E260" t="str">
            <v>GE</v>
          </cell>
          <cell r="F260" t="str">
            <v>C</v>
          </cell>
          <cell r="H260">
            <v>2</v>
          </cell>
          <cell r="I260" t="e">
            <v>#REF!</v>
          </cell>
          <cell r="J260" t="str">
            <v>0</v>
          </cell>
          <cell r="K260" t="str">
            <v>0</v>
          </cell>
          <cell r="L260" t="str">
            <v>0</v>
          </cell>
          <cell r="M260" t="str">
            <v>0</v>
          </cell>
          <cell r="N260" t="str">
            <v>0</v>
          </cell>
          <cell r="O260" t="e">
            <v>#REF!</v>
          </cell>
        </row>
        <row r="261">
          <cell r="B261" t="str">
            <v>GE-011</v>
          </cell>
          <cell r="C261" t="str">
            <v>RED DE ALIMENTACION ELECTRICA DUCTOS, CABLES Y CAJAS</v>
          </cell>
          <cell r="D261" t="str">
            <v>E</v>
          </cell>
          <cell r="E261" t="str">
            <v>GE</v>
          </cell>
          <cell r="F261" t="str">
            <v>E</v>
          </cell>
          <cell r="H261">
            <v>1</v>
          </cell>
          <cell r="I261" t="e">
            <v>#REF!</v>
          </cell>
          <cell r="J261" t="str">
            <v>0</v>
          </cell>
          <cell r="K261" t="str">
            <v>0</v>
          </cell>
          <cell r="L261" t="str">
            <v>0</v>
          </cell>
          <cell r="M261" t="str">
            <v>0</v>
          </cell>
          <cell r="N261" t="str">
            <v>0</v>
          </cell>
          <cell r="O261" t="e">
            <v>#REF!</v>
          </cell>
        </row>
        <row r="262">
          <cell r="B262" t="str">
            <v>GE-012</v>
          </cell>
          <cell r="C262" t="str">
            <v>SISTEMA DE PANELES FOTOVOLTAICOS O GENERADOR EOLICO</v>
          </cell>
          <cell r="D262" t="str">
            <v>E</v>
          </cell>
          <cell r="E262" t="str">
            <v>GE</v>
          </cell>
          <cell r="F262" t="str">
            <v>E</v>
          </cell>
          <cell r="H262">
            <v>1</v>
          </cell>
          <cell r="I262" t="e">
            <v>#REF!</v>
          </cell>
          <cell r="J262" t="str">
            <v>0</v>
          </cell>
          <cell r="K262" t="str">
            <v>0</v>
          </cell>
          <cell r="L262" t="str">
            <v>0</v>
          </cell>
          <cell r="M262" t="str">
            <v>0</v>
          </cell>
          <cell r="N262" t="str">
            <v>0</v>
          </cell>
          <cell r="O262" t="e">
            <v>#REF!</v>
          </cell>
        </row>
        <row r="263">
          <cell r="B263" t="str">
            <v>GE-013</v>
          </cell>
          <cell r="C263" t="str">
            <v>TABLERO DE BAJA TENSION CON SUPRESOR DE PICOS DE SOBREVOLTAJES</v>
          </cell>
          <cell r="D263" t="str">
            <v>E</v>
          </cell>
          <cell r="E263" t="str">
            <v>GE</v>
          </cell>
          <cell r="F263" t="str">
            <v>C</v>
          </cell>
          <cell r="H263">
            <v>1</v>
          </cell>
          <cell r="I263" t="e">
            <v>#REF!</v>
          </cell>
          <cell r="J263" t="str">
            <v>0</v>
          </cell>
          <cell r="K263" t="str">
            <v>0</v>
          </cell>
          <cell r="L263" t="str">
            <v>0</v>
          </cell>
          <cell r="M263" t="str">
            <v>0</v>
          </cell>
          <cell r="N263" t="str">
            <v>0</v>
          </cell>
          <cell r="O263" t="e">
            <v>#REF!</v>
          </cell>
        </row>
        <row r="264">
          <cell r="B264" t="str">
            <v>GE-014</v>
          </cell>
          <cell r="C264" t="str">
            <v>TABLERO DE CONTROL PARA ENERGIA FOTOVOLTAICA O EOLICA</v>
          </cell>
          <cell r="D264" t="str">
            <v>E</v>
          </cell>
          <cell r="E264" t="str">
            <v>GE</v>
          </cell>
          <cell r="F264" t="str">
            <v>E</v>
          </cell>
          <cell r="H264">
            <v>1</v>
          </cell>
          <cell r="I264" t="e">
            <v>#REF!</v>
          </cell>
          <cell r="J264" t="str">
            <v>0</v>
          </cell>
          <cell r="K264" t="str">
            <v>0</v>
          </cell>
          <cell r="L264" t="str">
            <v>0</v>
          </cell>
          <cell r="M264" t="str">
            <v>0</v>
          </cell>
          <cell r="N264" t="str">
            <v>0</v>
          </cell>
          <cell r="O264" t="e">
            <v>#REF!</v>
          </cell>
        </row>
        <row r="265">
          <cell r="B265" t="str">
            <v>GE-015</v>
          </cell>
          <cell r="C265" t="str">
            <v>TABLERO DE TRANSFERENCIA AUTOMATICA A MENOS DE 10 SEG.</v>
          </cell>
          <cell r="D265" t="str">
            <v>E</v>
          </cell>
          <cell r="E265" t="str">
            <v>GE</v>
          </cell>
          <cell r="F265" t="str">
            <v>C</v>
          </cell>
          <cell r="H265">
            <v>1</v>
          </cell>
          <cell r="I265" t="e">
            <v>#REF!</v>
          </cell>
          <cell r="J265" t="str">
            <v>0</v>
          </cell>
          <cell r="K265" t="str">
            <v>0</v>
          </cell>
          <cell r="L265" t="str">
            <v>0</v>
          </cell>
          <cell r="M265" t="str">
            <v>0</v>
          </cell>
          <cell r="N265" t="str">
            <v>0</v>
          </cell>
          <cell r="O265" t="e">
            <v>#REF!</v>
          </cell>
        </row>
        <row r="266">
          <cell r="B266" t="str">
            <v>GE-016</v>
          </cell>
          <cell r="C266" t="str">
            <v xml:space="preserve">TABLERO ELÉCTRICO GENERAL </v>
          </cell>
          <cell r="D266" t="str">
            <v>E</v>
          </cell>
          <cell r="E266" t="str">
            <v>GE</v>
          </cell>
          <cell r="F266" t="str">
            <v>C</v>
          </cell>
          <cell r="H266">
            <v>1</v>
          </cell>
          <cell r="I266" t="e">
            <v>#REF!</v>
          </cell>
          <cell r="J266" t="str">
            <v>0</v>
          </cell>
          <cell r="K266" t="str">
            <v>0</v>
          </cell>
          <cell r="L266" t="str">
            <v>0</v>
          </cell>
          <cell r="M266" t="str">
            <v>0</v>
          </cell>
          <cell r="N266" t="str">
            <v>0</v>
          </cell>
          <cell r="O266" t="e">
            <v>#REF!</v>
          </cell>
        </row>
        <row r="267">
          <cell r="B267" t="str">
            <v>GE-017</v>
          </cell>
          <cell r="C267" t="str">
            <v>TRANSFORMADOR DE AISLAMIENTO - DATA CENTER</v>
          </cell>
          <cell r="D267" t="str">
            <v>E</v>
          </cell>
          <cell r="E267" t="str">
            <v>GE</v>
          </cell>
          <cell r="F267" t="str">
            <v>E</v>
          </cell>
          <cell r="H267">
            <v>1</v>
          </cell>
          <cell r="I267" t="e">
            <v>#REF!</v>
          </cell>
          <cell r="J267" t="str">
            <v>0</v>
          </cell>
          <cell r="K267" t="str">
            <v>0</v>
          </cell>
          <cell r="L267" t="str">
            <v>0</v>
          </cell>
          <cell r="M267" t="str">
            <v>0</v>
          </cell>
          <cell r="N267" t="str">
            <v>0</v>
          </cell>
          <cell r="O267" t="e">
            <v>#REF!</v>
          </cell>
        </row>
        <row r="268">
          <cell r="B268" t="str">
            <v>GE-018</v>
          </cell>
          <cell r="C268" t="str">
            <v>TRANSFORMADOR DE AISLAMIENTO VOLTAJE NOMINAL/VOLTAJE NOMINAL</v>
          </cell>
          <cell r="D268" t="str">
            <v>E</v>
          </cell>
          <cell r="E268" t="str">
            <v>GE</v>
          </cell>
          <cell r="F268" t="str">
            <v>C</v>
          </cell>
          <cell r="H268">
            <v>1</v>
          </cell>
          <cell r="I268" t="e">
            <v>#REF!</v>
          </cell>
          <cell r="J268" t="str">
            <v>0</v>
          </cell>
          <cell r="K268" t="str">
            <v>0</v>
          </cell>
          <cell r="L268" t="str">
            <v>0</v>
          </cell>
          <cell r="M268" t="str">
            <v>0</v>
          </cell>
          <cell r="N268" t="str">
            <v>0</v>
          </cell>
          <cell r="O268" t="e">
            <v>#REF!</v>
          </cell>
        </row>
        <row r="269">
          <cell r="B269" t="str">
            <v>GI-001</v>
          </cell>
          <cell r="C269" t="str">
            <v>COMPRESOR DE AIRE COMPRIMIDO, CAP. APROX. 25 GLS.</v>
          </cell>
          <cell r="D269" t="str">
            <v>E</v>
          </cell>
          <cell r="E269" t="str">
            <v>GI</v>
          </cell>
          <cell r="F269" t="str">
            <v>E</v>
          </cell>
          <cell r="H269">
            <v>1</v>
          </cell>
          <cell r="I269" t="e">
            <v>#REF!</v>
          </cell>
          <cell r="J269" t="str">
            <v>0</v>
          </cell>
          <cell r="K269" t="str">
            <v>0</v>
          </cell>
          <cell r="L269" t="str">
            <v>0</v>
          </cell>
          <cell r="M269" t="str">
            <v>0</v>
          </cell>
          <cell r="N269" t="str">
            <v>0</v>
          </cell>
          <cell r="O269" t="e">
            <v>#REF!</v>
          </cell>
        </row>
        <row r="270">
          <cell r="B270" t="str">
            <v>GI-002</v>
          </cell>
          <cell r="C270" t="str">
            <v>COMPRESOR DE AIRE COMPRIMIDO, CAP. APROX. 55 GLS.</v>
          </cell>
          <cell r="D270" t="str">
            <v>E</v>
          </cell>
          <cell r="E270" t="str">
            <v>GI</v>
          </cell>
          <cell r="F270" t="str">
            <v>E</v>
          </cell>
          <cell r="H270">
            <v>1</v>
          </cell>
          <cell r="I270" t="e">
            <v>#REF!</v>
          </cell>
          <cell r="J270" t="str">
            <v>0</v>
          </cell>
          <cell r="K270" t="str">
            <v>0</v>
          </cell>
          <cell r="L270" t="str">
            <v>0</v>
          </cell>
          <cell r="M270" t="str">
            <v>0</v>
          </cell>
          <cell r="N270" t="str">
            <v>0</v>
          </cell>
          <cell r="O270" t="e">
            <v>#REF!</v>
          </cell>
        </row>
        <row r="271">
          <cell r="B271" t="str">
            <v>GI-003</v>
          </cell>
          <cell r="C271" t="str">
            <v>COMPRESOR DE AIRE INDUSTRIAL</v>
          </cell>
          <cell r="D271" t="str">
            <v>E</v>
          </cell>
          <cell r="E271" t="str">
            <v>GI</v>
          </cell>
          <cell r="F271" t="str">
            <v>C</v>
          </cell>
          <cell r="H271">
            <v>2</v>
          </cell>
          <cell r="I271" t="e">
            <v>#REF!</v>
          </cell>
          <cell r="J271" t="str">
            <v>0</v>
          </cell>
          <cell r="K271" t="str">
            <v>0</v>
          </cell>
          <cell r="L271" t="str">
            <v>0</v>
          </cell>
          <cell r="M271" t="str">
            <v>0</v>
          </cell>
          <cell r="N271" t="str">
            <v>0</v>
          </cell>
          <cell r="O271" t="e">
            <v>#REF!</v>
          </cell>
        </row>
        <row r="272">
          <cell r="B272" t="str">
            <v>GI-004</v>
          </cell>
          <cell r="C272" t="str">
            <v>RED DE AIRE COMPRIMIDO INDUSTRIAL CON VALVULAS Y ACCESORIOS</v>
          </cell>
          <cell r="D272" t="str">
            <v>E</v>
          </cell>
          <cell r="E272" t="str">
            <v>GI</v>
          </cell>
          <cell r="F272" t="str">
            <v>C</v>
          </cell>
          <cell r="H272">
            <v>1</v>
          </cell>
          <cell r="I272" t="e">
            <v>#REF!</v>
          </cell>
          <cell r="J272" t="str">
            <v>0</v>
          </cell>
          <cell r="K272" t="str">
            <v>0</v>
          </cell>
          <cell r="L272" t="str">
            <v>0</v>
          </cell>
          <cell r="M272" t="str">
            <v>0</v>
          </cell>
          <cell r="N272" t="str">
            <v>0</v>
          </cell>
          <cell r="O272" t="e">
            <v>#REF!</v>
          </cell>
        </row>
        <row r="273">
          <cell r="B273" t="str">
            <v>GIN-001</v>
          </cell>
          <cell r="C273" t="str">
            <v>CAMILLA PARA PARTO VERTICAL</v>
          </cell>
          <cell r="D273" t="str">
            <v>MC</v>
          </cell>
          <cell r="E273" t="str">
            <v>GIN</v>
          </cell>
          <cell r="F273" t="str">
            <v>E</v>
          </cell>
          <cell r="H273" t="str">
            <v>0</v>
          </cell>
          <cell r="I273" t="e">
            <v>#REF!</v>
          </cell>
          <cell r="J273" t="str">
            <v>0</v>
          </cell>
          <cell r="K273" t="str">
            <v>0</v>
          </cell>
          <cell r="L273" t="str">
            <v>0</v>
          </cell>
          <cell r="M273" t="str">
            <v>0</v>
          </cell>
          <cell r="N273" t="str">
            <v>0</v>
          </cell>
          <cell r="O273" t="e">
            <v>#REF!</v>
          </cell>
        </row>
        <row r="274">
          <cell r="B274" t="str">
            <v>GIN-002</v>
          </cell>
          <cell r="C274" t="str">
            <v>MESA (DIVAN) PARA EXAMENES GINECO OBSTETRICOS</v>
          </cell>
          <cell r="D274" t="str">
            <v>MC</v>
          </cell>
          <cell r="E274" t="str">
            <v>GIN</v>
          </cell>
          <cell r="F274" t="str">
            <v>E</v>
          </cell>
          <cell r="H274" t="str">
            <v>0</v>
          </cell>
          <cell r="I274" t="e">
            <v>#REF!</v>
          </cell>
          <cell r="J274">
            <v>1</v>
          </cell>
          <cell r="K274">
            <v>1</v>
          </cell>
          <cell r="L274" t="str">
            <v>0</v>
          </cell>
          <cell r="M274" t="str">
            <v>0</v>
          </cell>
          <cell r="N274" t="str">
            <v>0</v>
          </cell>
          <cell r="O274" t="e">
            <v>#REF!</v>
          </cell>
        </row>
        <row r="275">
          <cell r="B275" t="str">
            <v>GIN-003</v>
          </cell>
          <cell r="C275" t="str">
            <v>MESA ESPECIAL PARA TÓPICO GINECO-OBSTÉTRICO</v>
          </cell>
          <cell r="D275" t="str">
            <v>MC</v>
          </cell>
          <cell r="E275" t="str">
            <v>GIN</v>
          </cell>
          <cell r="F275" t="str">
            <v>E</v>
          </cell>
          <cell r="H275" t="str">
            <v>0</v>
          </cell>
          <cell r="I275" t="e">
            <v>#REF!</v>
          </cell>
          <cell r="J275" t="str">
            <v>0</v>
          </cell>
          <cell r="K275" t="str">
            <v>0</v>
          </cell>
          <cell r="L275" t="str">
            <v>0</v>
          </cell>
          <cell r="M275" t="str">
            <v>0</v>
          </cell>
          <cell r="N275" t="str">
            <v>0</v>
          </cell>
          <cell r="O275" t="e">
            <v>#REF!</v>
          </cell>
        </row>
        <row r="276">
          <cell r="B276" t="str">
            <v>GIN-004</v>
          </cell>
          <cell r="C276" t="str">
            <v>SET DE INSTRUMENTAL DE COLPOSCOPIA</v>
          </cell>
          <cell r="D276" t="str">
            <v>I</v>
          </cell>
          <cell r="E276" t="str">
            <v>GIN</v>
          </cell>
          <cell r="F276" t="str">
            <v>E</v>
          </cell>
          <cell r="H276" t="str">
            <v>0</v>
          </cell>
          <cell r="I276" t="e">
            <v>#REF!</v>
          </cell>
          <cell r="J276">
            <v>3</v>
          </cell>
          <cell r="K276" t="str">
            <v>0</v>
          </cell>
          <cell r="L276" t="str">
            <v>0</v>
          </cell>
          <cell r="M276" t="str">
            <v>0</v>
          </cell>
          <cell r="N276" t="str">
            <v>0</v>
          </cell>
          <cell r="O276" t="e">
            <v>#REF!</v>
          </cell>
        </row>
        <row r="277">
          <cell r="B277" t="str">
            <v>GIN-005</v>
          </cell>
          <cell r="C277" t="str">
            <v>SET DE TOMA DE MUESTRAS GINECO OBSTETRICOS</v>
          </cell>
          <cell r="D277" t="str">
            <v>I</v>
          </cell>
          <cell r="E277" t="str">
            <v>GIN</v>
          </cell>
          <cell r="F277" t="str">
            <v>E</v>
          </cell>
          <cell r="H277" t="str">
            <v>0</v>
          </cell>
          <cell r="I277" t="e">
            <v>#REF!</v>
          </cell>
          <cell r="J277" t="str">
            <v>0</v>
          </cell>
          <cell r="K277" t="str">
            <v>0</v>
          </cell>
          <cell r="L277" t="str">
            <v>0</v>
          </cell>
          <cell r="M277" t="str">
            <v>0</v>
          </cell>
          <cell r="N277" t="str">
            <v>0</v>
          </cell>
          <cell r="O277" t="e">
            <v>#REF!</v>
          </cell>
        </row>
        <row r="278">
          <cell r="B278" t="str">
            <v>GIN-006</v>
          </cell>
          <cell r="C278" t="str">
            <v>SET INSTRUMENTAL DE CRIOTERAPIA Y CONO LEEP</v>
          </cell>
          <cell r="D278" t="str">
            <v>I</v>
          </cell>
          <cell r="E278" t="str">
            <v>GIN</v>
          </cell>
          <cell r="F278" t="str">
            <v>E</v>
          </cell>
          <cell r="H278" t="str">
            <v>0</v>
          </cell>
          <cell r="I278" t="e">
            <v>#REF!</v>
          </cell>
          <cell r="J278">
            <v>3</v>
          </cell>
          <cell r="K278" t="str">
            <v>0</v>
          </cell>
          <cell r="L278" t="str">
            <v>0</v>
          </cell>
          <cell r="M278" t="str">
            <v>0</v>
          </cell>
          <cell r="N278" t="str">
            <v>0</v>
          </cell>
          <cell r="O278" t="e">
            <v>#REF!</v>
          </cell>
        </row>
        <row r="279">
          <cell r="B279" t="str">
            <v>GIN-007</v>
          </cell>
          <cell r="C279" t="str">
            <v>SET INSTRUMENTAL DE INSERCION Y RETIRO DE DIU</v>
          </cell>
          <cell r="D279" t="str">
            <v>I</v>
          </cell>
          <cell r="E279" t="str">
            <v>GIN</v>
          </cell>
          <cell r="F279" t="str">
            <v>E</v>
          </cell>
          <cell r="H279" t="str">
            <v>0</v>
          </cell>
          <cell r="I279" t="e">
            <v>#REF!</v>
          </cell>
          <cell r="J279">
            <v>3</v>
          </cell>
          <cell r="K279" t="str">
            <v>0</v>
          </cell>
          <cell r="L279" t="str">
            <v>0</v>
          </cell>
          <cell r="M279" t="str">
            <v>0</v>
          </cell>
          <cell r="N279" t="str">
            <v>0</v>
          </cell>
          <cell r="O279" t="e">
            <v>#REF!</v>
          </cell>
        </row>
        <row r="280">
          <cell r="B280" t="str">
            <v>GIN-008</v>
          </cell>
          <cell r="C280" t="str">
            <v>SET INSTRUMENTAL DE LAPARATOMIA CESAREA</v>
          </cell>
          <cell r="D280" t="str">
            <v>I</v>
          </cell>
          <cell r="E280" t="str">
            <v>GIN</v>
          </cell>
          <cell r="F280" t="str">
            <v>E</v>
          </cell>
          <cell r="H280" t="str">
            <v>0</v>
          </cell>
          <cell r="I280" t="e">
            <v>#REF!</v>
          </cell>
          <cell r="J280">
            <v>6</v>
          </cell>
          <cell r="K280" t="str">
            <v>0</v>
          </cell>
          <cell r="L280" t="str">
            <v>0</v>
          </cell>
          <cell r="M280" t="str">
            <v>0</v>
          </cell>
          <cell r="N280" t="str">
            <v>0</v>
          </cell>
          <cell r="O280" t="e">
            <v>#REF!</v>
          </cell>
        </row>
        <row r="281">
          <cell r="B281" t="str">
            <v>GIN-009</v>
          </cell>
          <cell r="C281" t="str">
            <v>SET INSTRUMENTAL DE LEGRADO UTERINO</v>
          </cell>
          <cell r="D281" t="str">
            <v>I</v>
          </cell>
          <cell r="E281" t="str">
            <v>GIN</v>
          </cell>
          <cell r="F281" t="str">
            <v>E</v>
          </cell>
          <cell r="H281" t="str">
            <v>0</v>
          </cell>
          <cell r="I281" t="e">
            <v>#REF!</v>
          </cell>
          <cell r="J281">
            <v>4</v>
          </cell>
          <cell r="K281" t="str">
            <v>0</v>
          </cell>
          <cell r="L281" t="str">
            <v>0</v>
          </cell>
          <cell r="M281" t="str">
            <v>0</v>
          </cell>
          <cell r="N281" t="str">
            <v>0</v>
          </cell>
          <cell r="O281" t="e">
            <v>#REF!</v>
          </cell>
        </row>
        <row r="282">
          <cell r="B282" t="str">
            <v>GIN-010</v>
          </cell>
          <cell r="C282" t="str">
            <v>SET INSTRUMENTAL DE PARTO</v>
          </cell>
          <cell r="D282" t="str">
            <v>I</v>
          </cell>
          <cell r="E282" t="str">
            <v>GIN</v>
          </cell>
          <cell r="F282" t="str">
            <v>E</v>
          </cell>
          <cell r="H282" t="str">
            <v>0</v>
          </cell>
          <cell r="I282" t="e">
            <v>#REF!</v>
          </cell>
          <cell r="J282">
            <v>6</v>
          </cell>
          <cell r="K282" t="str">
            <v>0</v>
          </cell>
          <cell r="L282" t="str">
            <v>0</v>
          </cell>
          <cell r="M282" t="str">
            <v>0</v>
          </cell>
          <cell r="N282" t="str">
            <v>0</v>
          </cell>
          <cell r="O282" t="e">
            <v>#REF!</v>
          </cell>
        </row>
        <row r="283">
          <cell r="B283" t="str">
            <v>GIN-011</v>
          </cell>
          <cell r="C283" t="str">
            <v>SET INSTRUMENTAL PARA  LAPARASCOPIA GINECO-OBSTETRICA</v>
          </cell>
          <cell r="D283" t="str">
            <v>I</v>
          </cell>
          <cell r="E283" t="str">
            <v>GIN</v>
          </cell>
          <cell r="F283" t="str">
            <v>E</v>
          </cell>
          <cell r="H283" t="str">
            <v>0</v>
          </cell>
          <cell r="I283" t="e">
            <v>#REF!</v>
          </cell>
          <cell r="J283">
            <v>3</v>
          </cell>
          <cell r="K283" t="str">
            <v>0</v>
          </cell>
          <cell r="L283" t="str">
            <v>0</v>
          </cell>
          <cell r="M283" t="str">
            <v>0</v>
          </cell>
          <cell r="N283" t="str">
            <v>0</v>
          </cell>
          <cell r="O283" t="e">
            <v>#REF!</v>
          </cell>
        </row>
        <row r="284">
          <cell r="B284" t="str">
            <v>GIN-012</v>
          </cell>
          <cell r="C284" t="str">
            <v>SET INSTRUMENTAL PARA CESAREA</v>
          </cell>
          <cell r="D284" t="str">
            <v>I</v>
          </cell>
          <cell r="E284" t="str">
            <v>GIN</v>
          </cell>
          <cell r="F284" t="str">
            <v>E</v>
          </cell>
          <cell r="H284" t="str">
            <v>0</v>
          </cell>
          <cell r="I284" t="e">
            <v>#REF!</v>
          </cell>
          <cell r="J284">
            <v>6</v>
          </cell>
          <cell r="K284" t="str">
            <v>0</v>
          </cell>
          <cell r="L284" t="str">
            <v>0</v>
          </cell>
          <cell r="M284" t="str">
            <v>0</v>
          </cell>
          <cell r="N284" t="str">
            <v>0</v>
          </cell>
          <cell r="O284" t="e">
            <v>#REF!</v>
          </cell>
        </row>
        <row r="285">
          <cell r="B285" t="str">
            <v>GIN-013</v>
          </cell>
          <cell r="C285" t="str">
            <v>SET INSTRUMENTAL PARA EXAMEN GINECOLOGICO I</v>
          </cell>
          <cell r="D285" t="str">
            <v>I</v>
          </cell>
          <cell r="E285" t="str">
            <v>GIN</v>
          </cell>
          <cell r="F285" t="str">
            <v>E</v>
          </cell>
          <cell r="H285" t="str">
            <v>0</v>
          </cell>
          <cell r="I285" t="e">
            <v>#REF!</v>
          </cell>
          <cell r="J285">
            <v>6</v>
          </cell>
          <cell r="K285" t="str">
            <v>0</v>
          </cell>
          <cell r="L285" t="str">
            <v>0</v>
          </cell>
          <cell r="M285" t="str">
            <v>0</v>
          </cell>
          <cell r="N285" t="str">
            <v>0</v>
          </cell>
          <cell r="O285" t="e">
            <v>#REF!</v>
          </cell>
        </row>
        <row r="286">
          <cell r="B286" t="str">
            <v>GIN-014</v>
          </cell>
          <cell r="C286" t="str">
            <v>SET INSTRUMENTAL PARA EXAMEN GINECOLOGICO II</v>
          </cell>
          <cell r="D286" t="str">
            <v>I</v>
          </cell>
          <cell r="E286" t="str">
            <v>GIN</v>
          </cell>
          <cell r="F286" t="str">
            <v>E</v>
          </cell>
          <cell r="H286" t="str">
            <v>0</v>
          </cell>
          <cell r="I286" t="e">
            <v>#REF!</v>
          </cell>
          <cell r="J286">
            <v>6</v>
          </cell>
          <cell r="K286" t="str">
            <v>0</v>
          </cell>
          <cell r="L286" t="str">
            <v>0</v>
          </cell>
          <cell r="M286" t="str">
            <v>0</v>
          </cell>
          <cell r="N286" t="str">
            <v>0</v>
          </cell>
          <cell r="O286" t="e">
            <v>#REF!</v>
          </cell>
        </row>
        <row r="287">
          <cell r="B287" t="str">
            <v>GIN-015</v>
          </cell>
          <cell r="C287" t="str">
            <v>SET INSTRUMENTAL PARA REVISION DE CUELLO UTERINO</v>
          </cell>
          <cell r="D287" t="str">
            <v>I</v>
          </cell>
          <cell r="E287" t="str">
            <v>GIN</v>
          </cell>
          <cell r="F287" t="str">
            <v>E</v>
          </cell>
          <cell r="H287" t="str">
            <v>0</v>
          </cell>
          <cell r="I287" t="e">
            <v>#REF!</v>
          </cell>
          <cell r="J287">
            <v>6</v>
          </cell>
          <cell r="K287" t="str">
            <v>0</v>
          </cell>
          <cell r="L287" t="str">
            <v>0</v>
          </cell>
          <cell r="M287" t="str">
            <v>0</v>
          </cell>
          <cell r="N287" t="str">
            <v>0</v>
          </cell>
          <cell r="O287" t="e">
            <v>#REF!</v>
          </cell>
        </row>
        <row r="288">
          <cell r="B288" t="str">
            <v>GM-001</v>
          </cell>
          <cell r="C288" t="str">
            <v>AUTOGENERADOR DE OXIGENO MEDICINAL</v>
          </cell>
          <cell r="D288" t="str">
            <v>E</v>
          </cell>
          <cell r="E288" t="str">
            <v>GM</v>
          </cell>
          <cell r="F288" t="str">
            <v>E</v>
          </cell>
          <cell r="H288">
            <v>1</v>
          </cell>
          <cell r="I288" t="e">
            <v>#REF!</v>
          </cell>
          <cell r="J288" t="str">
            <v>0</v>
          </cell>
          <cell r="K288" t="str">
            <v>0</v>
          </cell>
          <cell r="L288" t="str">
            <v>0</v>
          </cell>
          <cell r="M288" t="str">
            <v>0</v>
          </cell>
          <cell r="N288" t="str">
            <v>0</v>
          </cell>
          <cell r="O288" t="e">
            <v>#REF!</v>
          </cell>
        </row>
        <row r="289">
          <cell r="B289" t="str">
            <v>GM-002</v>
          </cell>
          <cell r="C289" t="str">
            <v>BALONES DE OXIDO NITROSO</v>
          </cell>
          <cell r="D289" t="str">
            <v>C</v>
          </cell>
          <cell r="E289" t="str">
            <v>GM</v>
          </cell>
          <cell r="F289" t="str">
            <v>C</v>
          </cell>
          <cell r="H289">
            <v>2</v>
          </cell>
          <cell r="I289" t="e">
            <v>#REF!</v>
          </cell>
          <cell r="J289" t="str">
            <v>0</v>
          </cell>
          <cell r="K289" t="str">
            <v>0</v>
          </cell>
          <cell r="L289" t="str">
            <v>0</v>
          </cell>
          <cell r="M289" t="str">
            <v>0</v>
          </cell>
          <cell r="N289" t="str">
            <v>0</v>
          </cell>
          <cell r="O289" t="e">
            <v>#REF!</v>
          </cell>
        </row>
        <row r="290">
          <cell r="B290" t="str">
            <v>GM-003</v>
          </cell>
          <cell r="C290" t="str">
            <v>BALONES DE OXIGENO DE  10m3</v>
          </cell>
          <cell r="D290" t="str">
            <v>C</v>
          </cell>
          <cell r="E290" t="str">
            <v>GM</v>
          </cell>
          <cell r="F290" t="str">
            <v>C</v>
          </cell>
          <cell r="H290">
            <v>25</v>
          </cell>
          <cell r="I290" t="e">
            <v>#REF!</v>
          </cell>
          <cell r="J290" t="str">
            <v>0</v>
          </cell>
          <cell r="K290" t="str">
            <v>0</v>
          </cell>
          <cell r="L290" t="str">
            <v>0</v>
          </cell>
          <cell r="M290" t="str">
            <v>0</v>
          </cell>
          <cell r="N290" t="str">
            <v>0</v>
          </cell>
          <cell r="O290" t="e">
            <v>#REF!</v>
          </cell>
        </row>
        <row r="291">
          <cell r="B291" t="str">
            <v>GM-004</v>
          </cell>
          <cell r="C291" t="str">
            <v>BATERIA DE FILTROS DE GASES MEDICINALES</v>
          </cell>
          <cell r="D291" t="str">
            <v>E</v>
          </cell>
          <cell r="E291" t="str">
            <v>GM</v>
          </cell>
          <cell r="F291" t="str">
            <v>C</v>
          </cell>
          <cell r="H291">
            <v>2</v>
          </cell>
          <cell r="I291" t="e">
            <v>#REF!</v>
          </cell>
          <cell r="J291" t="str">
            <v>0</v>
          </cell>
          <cell r="K291" t="str">
            <v>0</v>
          </cell>
          <cell r="L291" t="str">
            <v>0</v>
          </cell>
          <cell r="M291" t="str">
            <v>0</v>
          </cell>
          <cell r="N291" t="str">
            <v>0</v>
          </cell>
          <cell r="O291" t="e">
            <v>#REF!</v>
          </cell>
        </row>
        <row r="292">
          <cell r="B292" t="str">
            <v>GM-005</v>
          </cell>
          <cell r="C292" t="str">
            <v>COCHE DE TRANSPORTE DE BALONES</v>
          </cell>
          <cell r="D292" t="str">
            <v>MC</v>
          </cell>
          <cell r="E292" t="str">
            <v>GM</v>
          </cell>
          <cell r="F292" t="str">
            <v>E</v>
          </cell>
          <cell r="H292">
            <v>1</v>
          </cell>
          <cell r="I292" t="e">
            <v>#REF!</v>
          </cell>
          <cell r="J292" t="str">
            <v>0</v>
          </cell>
          <cell r="K292" t="str">
            <v>0</v>
          </cell>
          <cell r="L292" t="str">
            <v>0</v>
          </cell>
          <cell r="M292" t="str">
            <v>0</v>
          </cell>
          <cell r="N292" t="str">
            <v>0</v>
          </cell>
          <cell r="O292" t="e">
            <v>#REF!</v>
          </cell>
        </row>
        <row r="293">
          <cell r="B293" t="str">
            <v>GM-006</v>
          </cell>
          <cell r="C293" t="str">
            <v>COMPRESORA DE AIRE MEDICINAL</v>
          </cell>
          <cell r="D293" t="str">
            <v>E</v>
          </cell>
          <cell r="E293" t="str">
            <v>GM</v>
          </cell>
          <cell r="F293" t="str">
            <v>C</v>
          </cell>
          <cell r="H293">
            <v>1</v>
          </cell>
          <cell r="I293" t="e">
            <v>#REF!</v>
          </cell>
          <cell r="J293" t="str">
            <v>0</v>
          </cell>
          <cell r="K293" t="str">
            <v>0</v>
          </cell>
          <cell r="L293" t="str">
            <v>0</v>
          </cell>
          <cell r="M293" t="str">
            <v>0</v>
          </cell>
          <cell r="N293" t="str">
            <v>0</v>
          </cell>
          <cell r="O293" t="e">
            <v>#REF!</v>
          </cell>
        </row>
        <row r="294">
          <cell r="B294" t="str">
            <v>GM-007</v>
          </cell>
          <cell r="C294" t="str">
            <v>ELECTROBOMBA DE VACIO</v>
          </cell>
          <cell r="D294" t="str">
            <v>E</v>
          </cell>
          <cell r="E294" t="str">
            <v>GM</v>
          </cell>
          <cell r="F294" t="str">
            <v>C</v>
          </cell>
          <cell r="H294">
            <v>2</v>
          </cell>
          <cell r="I294" t="e">
            <v>#REF!</v>
          </cell>
          <cell r="J294" t="str">
            <v>0</v>
          </cell>
          <cell r="K294" t="str">
            <v>0</v>
          </cell>
          <cell r="L294" t="str">
            <v>0</v>
          </cell>
          <cell r="M294" t="str">
            <v>0</v>
          </cell>
          <cell r="N294" t="str">
            <v>0</v>
          </cell>
          <cell r="O294" t="e">
            <v>#REF!</v>
          </cell>
        </row>
        <row r="295">
          <cell r="B295" t="str">
            <v>GM-008</v>
          </cell>
          <cell r="C295" t="str">
            <v>EQUIPO DE OXIGENOTERAPIA RODABLE</v>
          </cell>
          <cell r="D295" t="str">
            <v>C</v>
          </cell>
          <cell r="E295" t="str">
            <v>GM</v>
          </cell>
          <cell r="F295" t="str">
            <v>E</v>
          </cell>
          <cell r="H295" t="str">
            <v>0</v>
          </cell>
          <cell r="I295" t="e">
            <v>#REF!</v>
          </cell>
          <cell r="J295">
            <v>1</v>
          </cell>
          <cell r="K295" t="str">
            <v>0</v>
          </cell>
          <cell r="L295" t="str">
            <v>0</v>
          </cell>
          <cell r="M295" t="str">
            <v>0</v>
          </cell>
          <cell r="N295" t="str">
            <v>0</v>
          </cell>
          <cell r="O295" t="e">
            <v>#REF!</v>
          </cell>
        </row>
        <row r="296">
          <cell r="B296" t="str">
            <v>GM-009</v>
          </cell>
          <cell r="C296" t="str">
            <v>ESTATIVA DE TECHO CON 02 COLUMNAS (GASES, 2 O, 2 V, 2 AC, 6 TOMAC. DOBLES, RACK, DATA, ESCAPE GASES) Y EQUIPOS (6 TOMAC. DOBLES, RACK, DATA, PORTASUEROS)</v>
          </cell>
          <cell r="D296" t="str">
            <v>E</v>
          </cell>
          <cell r="E296" t="str">
            <v>GM</v>
          </cell>
          <cell r="F296" t="str">
            <v>E</v>
          </cell>
          <cell r="H296" t="str">
            <v>0</v>
          </cell>
          <cell r="I296" t="e">
            <v>#REF!</v>
          </cell>
          <cell r="J296" t="str">
            <v>0</v>
          </cell>
          <cell r="K296" t="str">
            <v>0</v>
          </cell>
          <cell r="L296" t="str">
            <v>0</v>
          </cell>
          <cell r="M296" t="str">
            <v>0</v>
          </cell>
          <cell r="N296" t="str">
            <v>0</v>
          </cell>
          <cell r="O296" t="e">
            <v>#REF!</v>
          </cell>
        </row>
        <row r="297">
          <cell r="B297" t="str">
            <v>GM-010</v>
          </cell>
          <cell r="C297" t="str">
            <v>MANIFOLD CON TABLERO AUTOMÁTICO DE OXIDO NITROSO</v>
          </cell>
          <cell r="D297" t="str">
            <v>E</v>
          </cell>
          <cell r="E297" t="str">
            <v>GM</v>
          </cell>
          <cell r="F297" t="str">
            <v>C</v>
          </cell>
          <cell r="H297">
            <v>1</v>
          </cell>
          <cell r="I297" t="e">
            <v>#REF!</v>
          </cell>
          <cell r="J297" t="str">
            <v>0</v>
          </cell>
          <cell r="K297" t="str">
            <v>0</v>
          </cell>
          <cell r="L297" t="str">
            <v>0</v>
          </cell>
          <cell r="M297" t="str">
            <v>0</v>
          </cell>
          <cell r="N297" t="str">
            <v>0</v>
          </cell>
          <cell r="O297" t="e">
            <v>#REF!</v>
          </cell>
        </row>
        <row r="298">
          <cell r="B298" t="str">
            <v>GM-011</v>
          </cell>
          <cell r="C298" t="str">
            <v>MANIFOLD CON TABLERO AUTOMÁTICO DE OXIGENO MEDICINAL</v>
          </cell>
          <cell r="D298" t="str">
            <v>E</v>
          </cell>
          <cell r="E298" t="str">
            <v>GM</v>
          </cell>
          <cell r="F298" t="str">
            <v>C</v>
          </cell>
          <cell r="H298">
            <v>1</v>
          </cell>
          <cell r="I298" t="e">
            <v>#REF!</v>
          </cell>
          <cell r="J298" t="str">
            <v>0</v>
          </cell>
          <cell r="K298" t="str">
            <v>0</v>
          </cell>
          <cell r="L298" t="str">
            <v>0</v>
          </cell>
          <cell r="M298" t="str">
            <v>0</v>
          </cell>
          <cell r="N298" t="str">
            <v>0</v>
          </cell>
          <cell r="O298" t="e">
            <v>#REF!</v>
          </cell>
        </row>
        <row r="299">
          <cell r="B299" t="str">
            <v>GM-012</v>
          </cell>
          <cell r="C299" t="str">
            <v>RED DE AIRE MEDICINAL CON VALVULAS Y ACCESORIOS</v>
          </cell>
          <cell r="D299" t="str">
            <v>E</v>
          </cell>
          <cell r="E299" t="str">
            <v>GM</v>
          </cell>
          <cell r="F299" t="str">
            <v>C</v>
          </cell>
          <cell r="H299">
            <v>1</v>
          </cell>
          <cell r="I299" t="e">
            <v>#REF!</v>
          </cell>
          <cell r="J299" t="str">
            <v>0</v>
          </cell>
          <cell r="K299" t="str">
            <v>0</v>
          </cell>
          <cell r="L299" t="str">
            <v>0</v>
          </cell>
          <cell r="M299" t="str">
            <v>0</v>
          </cell>
          <cell r="N299" t="str">
            <v>0</v>
          </cell>
          <cell r="O299" t="e">
            <v>#REF!</v>
          </cell>
        </row>
        <row r="300">
          <cell r="B300" t="str">
            <v>GM-013</v>
          </cell>
          <cell r="C300" t="str">
            <v>RED DE OXIDO NITROSO CON VALVULAS Y ACCESORIOS</v>
          </cell>
          <cell r="D300" t="str">
            <v>E</v>
          </cell>
          <cell r="E300" t="str">
            <v>GM</v>
          </cell>
          <cell r="F300" t="str">
            <v>C</v>
          </cell>
          <cell r="H300">
            <v>1</v>
          </cell>
          <cell r="I300" t="e">
            <v>#REF!</v>
          </cell>
          <cell r="J300" t="str">
            <v>0</v>
          </cell>
          <cell r="K300" t="str">
            <v>0</v>
          </cell>
          <cell r="L300" t="str">
            <v>0</v>
          </cell>
          <cell r="M300" t="str">
            <v>0</v>
          </cell>
          <cell r="N300" t="str">
            <v>0</v>
          </cell>
          <cell r="O300" t="e">
            <v>#REF!</v>
          </cell>
        </row>
        <row r="301">
          <cell r="B301" t="str">
            <v>GM-014</v>
          </cell>
          <cell r="C301" t="str">
            <v>RED DE OXIGENO CON VALVULAS Y ACCESORIOS</v>
          </cell>
          <cell r="D301" t="str">
            <v>E</v>
          </cell>
          <cell r="E301" t="str">
            <v>GM</v>
          </cell>
          <cell r="F301" t="str">
            <v>C</v>
          </cell>
          <cell r="H301">
            <v>1</v>
          </cell>
          <cell r="I301" t="e">
            <v>#REF!</v>
          </cell>
          <cell r="J301" t="str">
            <v>0</v>
          </cell>
          <cell r="K301" t="str">
            <v>0</v>
          </cell>
          <cell r="L301" t="str">
            <v>0</v>
          </cell>
          <cell r="M301" t="str">
            <v>0</v>
          </cell>
          <cell r="N301" t="str">
            <v>0</v>
          </cell>
          <cell r="O301" t="e">
            <v>#REF!</v>
          </cell>
        </row>
        <row r="302">
          <cell r="B302" t="str">
            <v>GM-015</v>
          </cell>
          <cell r="C302" t="str">
            <v>RED DE VACIO CON VALVULAS Y ACCESORIOS</v>
          </cell>
          <cell r="D302" t="str">
            <v>E</v>
          </cell>
          <cell r="E302" t="str">
            <v>GM</v>
          </cell>
          <cell r="F302" t="str">
            <v>C</v>
          </cell>
          <cell r="H302">
            <v>1</v>
          </cell>
          <cell r="I302" t="e">
            <v>#REF!</v>
          </cell>
          <cell r="J302" t="str">
            <v>0</v>
          </cell>
          <cell r="K302" t="str">
            <v>0</v>
          </cell>
          <cell r="L302" t="str">
            <v>0</v>
          </cell>
          <cell r="M302" t="str">
            <v>0</v>
          </cell>
          <cell r="N302" t="str">
            <v>0</v>
          </cell>
          <cell r="O302" t="e">
            <v>#REF!</v>
          </cell>
        </row>
        <row r="303">
          <cell r="B303" t="str">
            <v>GM-016</v>
          </cell>
          <cell r="C303" t="str">
            <v>TANQUE DE AIRE COMPRIMIDO</v>
          </cell>
          <cell r="D303" t="str">
            <v>E</v>
          </cell>
          <cell r="E303" t="str">
            <v>GM</v>
          </cell>
          <cell r="F303" t="str">
            <v>C</v>
          </cell>
          <cell r="H303">
            <v>1</v>
          </cell>
          <cell r="I303" t="e">
            <v>#REF!</v>
          </cell>
          <cell r="J303" t="str">
            <v>0</v>
          </cell>
          <cell r="K303" t="str">
            <v>0</v>
          </cell>
          <cell r="L303" t="str">
            <v>0</v>
          </cell>
          <cell r="M303" t="str">
            <v>0</v>
          </cell>
          <cell r="N303" t="str">
            <v>0</v>
          </cell>
          <cell r="O303" t="e">
            <v>#REF!</v>
          </cell>
        </row>
        <row r="304">
          <cell r="B304" t="str">
            <v>GM-017</v>
          </cell>
          <cell r="C304" t="str">
            <v>TANQUE DE AIRE COMPRIMIDO MEDICINAL</v>
          </cell>
          <cell r="D304" t="str">
            <v>E</v>
          </cell>
          <cell r="E304" t="str">
            <v>GM</v>
          </cell>
          <cell r="F304" t="str">
            <v>C</v>
          </cell>
          <cell r="H304">
            <v>1</v>
          </cell>
          <cell r="I304" t="e">
            <v>#REF!</v>
          </cell>
          <cell r="J304" t="str">
            <v>0</v>
          </cell>
          <cell r="K304" t="str">
            <v>0</v>
          </cell>
          <cell r="L304" t="str">
            <v>0</v>
          </cell>
          <cell r="M304" t="str">
            <v>0</v>
          </cell>
          <cell r="N304" t="str">
            <v>0</v>
          </cell>
          <cell r="O304" t="e">
            <v>#REF!</v>
          </cell>
        </row>
        <row r="305">
          <cell r="B305" t="str">
            <v>GM-018</v>
          </cell>
          <cell r="C305" t="str">
            <v>TANQUE DE VACÍO</v>
          </cell>
          <cell r="D305" t="str">
            <v>E</v>
          </cell>
          <cell r="E305" t="str">
            <v>GM</v>
          </cell>
          <cell r="F305" t="str">
            <v>C</v>
          </cell>
          <cell r="H305">
            <v>1</v>
          </cell>
          <cell r="I305" t="e">
            <v>#REF!</v>
          </cell>
          <cell r="J305" t="str">
            <v>0</v>
          </cell>
          <cell r="K305" t="str">
            <v>0</v>
          </cell>
          <cell r="L305" t="str">
            <v>0</v>
          </cell>
          <cell r="M305" t="str">
            <v>0</v>
          </cell>
          <cell r="N305" t="str">
            <v>0</v>
          </cell>
          <cell r="O305" t="e">
            <v>#REF!</v>
          </cell>
        </row>
        <row r="306">
          <cell r="B306" t="str">
            <v>GM-019</v>
          </cell>
          <cell r="C306" t="str">
            <v>TOMA MURAL (2O,V,AC,4 TOMACORRIENTES DOBLES, RACK MONITOR, DATA LLAMADA DE ENF.)</v>
          </cell>
          <cell r="D306" t="str">
            <v>E</v>
          </cell>
          <cell r="E306" t="str">
            <v>GM</v>
          </cell>
          <cell r="F306" t="str">
            <v>E</v>
          </cell>
          <cell r="H306" t="str">
            <v>0</v>
          </cell>
          <cell r="I306" t="e">
            <v>#REF!</v>
          </cell>
          <cell r="J306" t="str">
            <v>0</v>
          </cell>
          <cell r="K306" t="str">
            <v>0</v>
          </cell>
          <cell r="L306" t="str">
            <v>0</v>
          </cell>
          <cell r="M306" t="str">
            <v>0</v>
          </cell>
          <cell r="N306" t="str">
            <v>0</v>
          </cell>
          <cell r="O306" t="e">
            <v>#REF!</v>
          </cell>
        </row>
        <row r="307">
          <cell r="B307" t="str">
            <v>GM-020</v>
          </cell>
          <cell r="C307" t="str">
            <v>TOMA MURAL (O,V,2 TOMACORRIENTES DOBLES)</v>
          </cell>
          <cell r="D307" t="str">
            <v>E</v>
          </cell>
          <cell r="E307" t="str">
            <v>GM</v>
          </cell>
          <cell r="F307" t="str">
            <v>E</v>
          </cell>
          <cell r="H307" t="str">
            <v>0</v>
          </cell>
          <cell r="I307" t="e">
            <v>#REF!</v>
          </cell>
          <cell r="J307" t="str">
            <v>0</v>
          </cell>
          <cell r="K307" t="str">
            <v>0</v>
          </cell>
          <cell r="L307" t="str">
            <v>0</v>
          </cell>
          <cell r="M307" t="str">
            <v>0</v>
          </cell>
          <cell r="N307" t="str">
            <v>0</v>
          </cell>
          <cell r="O307" t="e">
            <v>#REF!</v>
          </cell>
        </row>
        <row r="308">
          <cell r="B308" t="str">
            <v>GM-021</v>
          </cell>
          <cell r="C308" t="str">
            <v>TOMA MURAL (O,V,2 TOMACORRIENTES DOBLES, DATA, LLAMADA ENF.)</v>
          </cell>
          <cell r="D308" t="str">
            <v>E</v>
          </cell>
          <cell r="E308" t="str">
            <v>GM</v>
          </cell>
          <cell r="F308" t="str">
            <v>E</v>
          </cell>
          <cell r="H308" t="str">
            <v>0</v>
          </cell>
          <cell r="I308" t="e">
            <v>#REF!</v>
          </cell>
          <cell r="J308" t="str">
            <v>0</v>
          </cell>
          <cell r="K308" t="str">
            <v>0</v>
          </cell>
          <cell r="L308" t="str">
            <v>0</v>
          </cell>
          <cell r="M308" t="str">
            <v>0</v>
          </cell>
          <cell r="N308" t="str">
            <v>0</v>
          </cell>
          <cell r="O308" t="e">
            <v>#REF!</v>
          </cell>
        </row>
        <row r="309">
          <cell r="B309" t="str">
            <v>GM-022</v>
          </cell>
          <cell r="C309" t="str">
            <v xml:space="preserve">TOMA MURAL (O,V,3 TOMACORRIENTES DOBLES, RACK MONITOR </v>
          </cell>
          <cell r="D309" t="str">
            <v>E</v>
          </cell>
          <cell r="E309" t="str">
            <v>GM</v>
          </cell>
          <cell r="F309" t="str">
            <v>E</v>
          </cell>
          <cell r="H309" t="str">
            <v>0</v>
          </cell>
          <cell r="I309" t="e">
            <v>#REF!</v>
          </cell>
          <cell r="J309" t="str">
            <v>0</v>
          </cell>
          <cell r="K309" t="str">
            <v>0</v>
          </cell>
          <cell r="L309" t="str">
            <v>0</v>
          </cell>
          <cell r="M309" t="str">
            <v>0</v>
          </cell>
          <cell r="N309" t="str">
            <v>0</v>
          </cell>
          <cell r="O309" t="e">
            <v>#REF!</v>
          </cell>
        </row>
        <row r="310">
          <cell r="B310" t="str">
            <v>GM-023</v>
          </cell>
          <cell r="C310" t="str">
            <v>TOMA MURAL (O,V,3 TOMACORRIENTES DOBLES, RACK MONITOR, DATA)</v>
          </cell>
          <cell r="D310" t="str">
            <v>E</v>
          </cell>
          <cell r="E310" t="str">
            <v>GM</v>
          </cell>
          <cell r="F310" t="str">
            <v>E</v>
          </cell>
          <cell r="H310" t="str">
            <v>0</v>
          </cell>
          <cell r="I310" t="e">
            <v>#REF!</v>
          </cell>
          <cell r="J310">
            <v>2</v>
          </cell>
          <cell r="K310">
            <v>2</v>
          </cell>
          <cell r="L310" t="str">
            <v>0</v>
          </cell>
          <cell r="M310" t="str">
            <v>0</v>
          </cell>
          <cell r="N310" t="str">
            <v>0</v>
          </cell>
          <cell r="O310" t="e">
            <v>#REF!</v>
          </cell>
        </row>
        <row r="311">
          <cell r="B311" t="str">
            <v>GM-024</v>
          </cell>
          <cell r="C311" t="str">
            <v>TOMA MURAL (O,V,AC,3 TOMACORRIENTES DOBLES, RACK MONITOR, DATA, LLAMADA ENF.)</v>
          </cell>
          <cell r="D311" t="str">
            <v>E</v>
          </cell>
          <cell r="E311" t="str">
            <v>GM</v>
          </cell>
          <cell r="F311" t="str">
            <v>E</v>
          </cell>
          <cell r="H311" t="str">
            <v>0</v>
          </cell>
          <cell r="I311" t="e">
            <v>#REF!</v>
          </cell>
          <cell r="J311" t="str">
            <v>0</v>
          </cell>
          <cell r="K311" t="str">
            <v>0</v>
          </cell>
          <cell r="L311" t="str">
            <v>0</v>
          </cell>
          <cell r="M311" t="str">
            <v>0</v>
          </cell>
          <cell r="N311" t="str">
            <v>0</v>
          </cell>
          <cell r="O311" t="e">
            <v>#REF!</v>
          </cell>
        </row>
        <row r="312">
          <cell r="B312" t="str">
            <v>GV-001</v>
          </cell>
          <cell r="C312" t="str">
            <v>BOMBA DE AGUA BLANDA</v>
          </cell>
          <cell r="D312" t="str">
            <v>E</v>
          </cell>
          <cell r="E312" t="str">
            <v>GV</v>
          </cell>
          <cell r="F312" t="str">
            <v>C</v>
          </cell>
          <cell r="H312">
            <v>2</v>
          </cell>
          <cell r="I312" t="e">
            <v>#REF!</v>
          </cell>
          <cell r="J312" t="str">
            <v>0</v>
          </cell>
          <cell r="K312" t="str">
            <v>0</v>
          </cell>
          <cell r="L312" t="str">
            <v>0</v>
          </cell>
          <cell r="M312" t="str">
            <v>0</v>
          </cell>
          <cell r="N312" t="str">
            <v>0</v>
          </cell>
          <cell r="O312" t="e">
            <v>#REF!</v>
          </cell>
        </row>
        <row r="313">
          <cell r="B313" t="str">
            <v>GV-002</v>
          </cell>
          <cell r="C313" t="str">
            <v>BOMBA DE AGUA CALIENTE</v>
          </cell>
          <cell r="D313" t="str">
            <v>E</v>
          </cell>
          <cell r="E313" t="str">
            <v>GV</v>
          </cell>
          <cell r="F313" t="str">
            <v>C</v>
          </cell>
          <cell r="H313">
            <v>2</v>
          </cell>
          <cell r="I313" t="e">
            <v>#REF!</v>
          </cell>
          <cell r="J313" t="str">
            <v>0</v>
          </cell>
          <cell r="K313" t="str">
            <v>0</v>
          </cell>
          <cell r="L313" t="str">
            <v>0</v>
          </cell>
          <cell r="M313" t="str">
            <v>0</v>
          </cell>
          <cell r="N313" t="str">
            <v>0</v>
          </cell>
          <cell r="O313" t="e">
            <v>#REF!</v>
          </cell>
        </row>
        <row r="314">
          <cell r="B314" t="str">
            <v>GV-003</v>
          </cell>
          <cell r="C314" t="str">
            <v>BOMBA DE AGUA DURA</v>
          </cell>
          <cell r="D314" t="str">
            <v>E</v>
          </cell>
          <cell r="E314" t="str">
            <v>GV</v>
          </cell>
          <cell r="F314" t="str">
            <v>C</v>
          </cell>
          <cell r="H314">
            <v>4</v>
          </cell>
          <cell r="I314" t="e">
            <v>#REF!</v>
          </cell>
          <cell r="J314" t="str">
            <v>0</v>
          </cell>
          <cell r="K314" t="str">
            <v>0</v>
          </cell>
          <cell r="L314" t="str">
            <v>0</v>
          </cell>
          <cell r="M314" t="str">
            <v>0</v>
          </cell>
          <cell r="N314" t="str">
            <v>0</v>
          </cell>
          <cell r="O314" t="e">
            <v>#REF!</v>
          </cell>
        </row>
        <row r="315">
          <cell r="B315" t="str">
            <v>GV-004</v>
          </cell>
          <cell r="C315" t="str">
            <v>CALDERA PIROTUBULAR DE 100 BHP MINIMO</v>
          </cell>
          <cell r="D315" t="str">
            <v>E</v>
          </cell>
          <cell r="E315" t="str">
            <v>GV</v>
          </cell>
          <cell r="F315" t="str">
            <v>C</v>
          </cell>
          <cell r="H315">
            <v>2</v>
          </cell>
          <cell r="I315" t="e">
            <v>#REF!</v>
          </cell>
          <cell r="J315" t="str">
            <v>0</v>
          </cell>
          <cell r="K315" t="str">
            <v>0</v>
          </cell>
          <cell r="L315" t="str">
            <v>0</v>
          </cell>
          <cell r="M315" t="str">
            <v>0</v>
          </cell>
          <cell r="N315" t="str">
            <v>0</v>
          </cell>
          <cell r="O315" t="e">
            <v>#REF!</v>
          </cell>
        </row>
        <row r="316">
          <cell r="B316" t="str">
            <v>GV-005</v>
          </cell>
          <cell r="C316" t="str">
            <v>CALDERA PIROTUBULAR DE 30 BHP MINIMO</v>
          </cell>
          <cell r="D316" t="str">
            <v>E</v>
          </cell>
          <cell r="E316" t="str">
            <v>GV</v>
          </cell>
          <cell r="F316" t="str">
            <v>C</v>
          </cell>
          <cell r="H316">
            <v>1</v>
          </cell>
          <cell r="I316" t="e">
            <v>#REF!</v>
          </cell>
          <cell r="J316" t="str">
            <v>0</v>
          </cell>
          <cell r="K316" t="str">
            <v>0</v>
          </cell>
          <cell r="L316" t="str">
            <v>0</v>
          </cell>
          <cell r="M316" t="str">
            <v>0</v>
          </cell>
          <cell r="N316" t="str">
            <v>0</v>
          </cell>
          <cell r="O316" t="e">
            <v>#REF!</v>
          </cell>
        </row>
        <row r="317">
          <cell r="B317" t="str">
            <v>GV-006</v>
          </cell>
          <cell r="C317" t="str">
            <v>CALDERA PIROTUBULAR DE 50 BHP MINIMO</v>
          </cell>
          <cell r="D317" t="str">
            <v>E</v>
          </cell>
          <cell r="E317" t="str">
            <v>GV</v>
          </cell>
          <cell r="F317" t="str">
            <v>C</v>
          </cell>
          <cell r="H317">
            <v>2</v>
          </cell>
          <cell r="I317" t="e">
            <v>#REF!</v>
          </cell>
          <cell r="J317" t="str">
            <v>0</v>
          </cell>
          <cell r="K317" t="str">
            <v>0</v>
          </cell>
          <cell r="L317" t="str">
            <v>0</v>
          </cell>
          <cell r="M317" t="str">
            <v>0</v>
          </cell>
          <cell r="N317" t="str">
            <v>0</v>
          </cell>
          <cell r="O317" t="e">
            <v>#REF!</v>
          </cell>
        </row>
        <row r="318">
          <cell r="B318" t="str">
            <v>GV-007</v>
          </cell>
          <cell r="C318" t="str">
            <v>CALENTADOR DE AGUA 1000 LT</v>
          </cell>
          <cell r="D318" t="str">
            <v>E</v>
          </cell>
          <cell r="E318" t="str">
            <v>GV</v>
          </cell>
          <cell r="F318" t="str">
            <v>E</v>
          </cell>
          <cell r="H318">
            <v>2</v>
          </cell>
          <cell r="I318" t="e">
            <v>#REF!</v>
          </cell>
          <cell r="J318" t="str">
            <v>0</v>
          </cell>
          <cell r="K318" t="str">
            <v>0</v>
          </cell>
          <cell r="L318" t="str">
            <v>0</v>
          </cell>
          <cell r="M318" t="str">
            <v>0</v>
          </cell>
          <cell r="N318" t="str">
            <v>0</v>
          </cell>
          <cell r="O318" t="e">
            <v>#REF!</v>
          </cell>
        </row>
        <row r="319">
          <cell r="B319" t="str">
            <v>GV-008</v>
          </cell>
          <cell r="C319" t="str">
            <v>CALENTADOR DE AGUA 1500 LT</v>
          </cell>
          <cell r="D319" t="str">
            <v>E</v>
          </cell>
          <cell r="E319" t="str">
            <v>GV</v>
          </cell>
          <cell r="F319" t="str">
            <v>C</v>
          </cell>
          <cell r="H319">
            <v>2</v>
          </cell>
          <cell r="I319" t="e">
            <v>#REF!</v>
          </cell>
          <cell r="J319" t="str">
            <v>0</v>
          </cell>
          <cell r="K319" t="str">
            <v>0</v>
          </cell>
          <cell r="L319" t="str">
            <v>0</v>
          </cell>
          <cell r="M319" t="str">
            <v>0</v>
          </cell>
          <cell r="N319" t="str">
            <v>0</v>
          </cell>
          <cell r="O319" t="e">
            <v>#REF!</v>
          </cell>
        </row>
        <row r="320">
          <cell r="B320" t="str">
            <v>GV-009</v>
          </cell>
          <cell r="C320" t="str">
            <v>CALENTADORES DE AGUA</v>
          </cell>
          <cell r="D320" t="str">
            <v>E</v>
          </cell>
          <cell r="E320" t="str">
            <v>GV</v>
          </cell>
          <cell r="F320" t="str">
            <v>C</v>
          </cell>
          <cell r="H320">
            <v>2</v>
          </cell>
          <cell r="I320" t="e">
            <v>#REF!</v>
          </cell>
          <cell r="J320" t="str">
            <v>0</v>
          </cell>
          <cell r="K320" t="str">
            <v>0</v>
          </cell>
          <cell r="L320" t="str">
            <v>0</v>
          </cell>
          <cell r="M320" t="str">
            <v>0</v>
          </cell>
          <cell r="N320" t="str">
            <v>0</v>
          </cell>
          <cell r="O320" t="e">
            <v>#REF!</v>
          </cell>
        </row>
        <row r="321">
          <cell r="B321" t="str">
            <v>GV-010</v>
          </cell>
          <cell r="C321" t="str">
            <v>DEPOSITO DE SAL</v>
          </cell>
          <cell r="D321" t="str">
            <v>E</v>
          </cell>
          <cell r="E321" t="str">
            <v>GV</v>
          </cell>
          <cell r="F321" t="str">
            <v>C</v>
          </cell>
          <cell r="H321">
            <v>1</v>
          </cell>
          <cell r="I321" t="e">
            <v>#REF!</v>
          </cell>
          <cell r="J321" t="str">
            <v>0</v>
          </cell>
          <cell r="K321" t="str">
            <v>0</v>
          </cell>
          <cell r="L321" t="str">
            <v>0</v>
          </cell>
          <cell r="M321" t="str">
            <v>0</v>
          </cell>
          <cell r="N321" t="str">
            <v>0</v>
          </cell>
          <cell r="O321" t="e">
            <v>#REF!</v>
          </cell>
        </row>
        <row r="322">
          <cell r="B322" t="str">
            <v>GV-011</v>
          </cell>
          <cell r="C322" t="str">
            <v>DOSIFICADOR DE PRODUCTOS QUIMICOS PARA CALDEROS</v>
          </cell>
          <cell r="D322" t="str">
            <v>E</v>
          </cell>
          <cell r="E322" t="str">
            <v>GV</v>
          </cell>
          <cell r="F322" t="str">
            <v>C</v>
          </cell>
          <cell r="H322">
            <v>1</v>
          </cell>
          <cell r="I322" t="e">
            <v>#REF!</v>
          </cell>
          <cell r="J322" t="str">
            <v>0</v>
          </cell>
          <cell r="K322" t="str">
            <v>0</v>
          </cell>
          <cell r="L322" t="str">
            <v>0</v>
          </cell>
          <cell r="M322" t="str">
            <v>0</v>
          </cell>
          <cell r="N322" t="str">
            <v>0</v>
          </cell>
          <cell r="O322" t="e">
            <v>#REF!</v>
          </cell>
        </row>
        <row r="323">
          <cell r="B323" t="str">
            <v>GV-012</v>
          </cell>
          <cell r="C323" t="str">
            <v>EQUIPO HIDRONEUMATICO PARA AGUA CALIENTE</v>
          </cell>
          <cell r="D323" t="str">
            <v>E</v>
          </cell>
          <cell r="E323" t="str">
            <v>GV</v>
          </cell>
          <cell r="F323" t="str">
            <v>C</v>
          </cell>
          <cell r="H323">
            <v>1</v>
          </cell>
          <cell r="I323" t="e">
            <v>#REF!</v>
          </cell>
          <cell r="J323" t="str">
            <v>0</v>
          </cell>
          <cell r="K323" t="str">
            <v>0</v>
          </cell>
          <cell r="L323" t="str">
            <v>0</v>
          </cell>
          <cell r="M323" t="str">
            <v>0</v>
          </cell>
          <cell r="N323" t="str">
            <v>0</v>
          </cell>
          <cell r="O323" t="e">
            <v>#REF!</v>
          </cell>
        </row>
        <row r="324">
          <cell r="B324" t="str">
            <v>GV-013</v>
          </cell>
          <cell r="C324" t="str">
            <v>ESTACION REDUCTORA PARA CALENTADOR 100/15 PSI CON REGULADOR DE TEMPERATURA</v>
          </cell>
          <cell r="D324" t="str">
            <v>E</v>
          </cell>
          <cell r="E324" t="str">
            <v>GV</v>
          </cell>
          <cell r="F324" t="str">
            <v>C</v>
          </cell>
          <cell r="H324">
            <v>1</v>
          </cell>
          <cell r="I324" t="e">
            <v>#REF!</v>
          </cell>
          <cell r="J324" t="str">
            <v>0</v>
          </cell>
          <cell r="K324" t="str">
            <v>0</v>
          </cell>
          <cell r="L324" t="str">
            <v>0</v>
          </cell>
          <cell r="M324" t="str">
            <v>0</v>
          </cell>
          <cell r="N324" t="str">
            <v>0</v>
          </cell>
          <cell r="O324" t="e">
            <v>#REF!</v>
          </cell>
        </row>
        <row r="325">
          <cell r="B325" t="str">
            <v>GV-014</v>
          </cell>
          <cell r="C325" t="str">
            <v>ESTACION REDUCTORA PARA CENTRAL DE ESTERILIZACION 100/50PSI</v>
          </cell>
          <cell r="D325" t="str">
            <v>E</v>
          </cell>
          <cell r="E325" t="str">
            <v>GV</v>
          </cell>
          <cell r="F325" t="str">
            <v>C</v>
          </cell>
          <cell r="H325">
            <v>1</v>
          </cell>
          <cell r="I325" t="e">
            <v>#REF!</v>
          </cell>
          <cell r="J325" t="str">
            <v>0</v>
          </cell>
          <cell r="K325" t="str">
            <v>0</v>
          </cell>
          <cell r="L325" t="str">
            <v>0</v>
          </cell>
          <cell r="M325" t="str">
            <v>0</v>
          </cell>
          <cell r="N325" t="str">
            <v>0</v>
          </cell>
          <cell r="O325" t="e">
            <v>#REF!</v>
          </cell>
        </row>
        <row r="326">
          <cell r="B326" t="str">
            <v>GV-015</v>
          </cell>
          <cell r="C326" t="str">
            <v>ESTACION REDUCTORA PARA NUTRICION DE 100/15 PSI</v>
          </cell>
          <cell r="D326" t="str">
            <v>E</v>
          </cell>
          <cell r="E326" t="str">
            <v>GV</v>
          </cell>
          <cell r="F326" t="str">
            <v>C</v>
          </cell>
          <cell r="H326">
            <v>1</v>
          </cell>
          <cell r="I326" t="e">
            <v>#REF!</v>
          </cell>
          <cell r="J326" t="str">
            <v>0</v>
          </cell>
          <cell r="K326" t="str">
            <v>0</v>
          </cell>
          <cell r="L326" t="str">
            <v>0</v>
          </cell>
          <cell r="M326" t="str">
            <v>0</v>
          </cell>
          <cell r="N326" t="str">
            <v>0</v>
          </cell>
          <cell r="O326" t="e">
            <v>#REF!</v>
          </cell>
        </row>
        <row r="327">
          <cell r="B327" t="str">
            <v>GV-016</v>
          </cell>
          <cell r="C327" t="str">
            <v xml:space="preserve">MANIFOLD DE VAPOR CON REGULADORES, CABECERO DE VAPOR Y DISTRIBUCIÓN DE VAPOR </v>
          </cell>
          <cell r="D327" t="str">
            <v>E</v>
          </cell>
          <cell r="E327" t="str">
            <v>GV</v>
          </cell>
          <cell r="F327" t="str">
            <v>E</v>
          </cell>
          <cell r="H327">
            <v>1</v>
          </cell>
          <cell r="I327" t="e">
            <v>#REF!</v>
          </cell>
          <cell r="J327" t="str">
            <v>0</v>
          </cell>
          <cell r="K327" t="str">
            <v>0</v>
          </cell>
          <cell r="L327" t="str">
            <v>0</v>
          </cell>
          <cell r="M327" t="str">
            <v>0</v>
          </cell>
          <cell r="N327" t="str">
            <v>0</v>
          </cell>
          <cell r="O327" t="e">
            <v>#REF!</v>
          </cell>
        </row>
        <row r="328">
          <cell r="B328" t="str">
            <v>GV-017</v>
          </cell>
          <cell r="C328" t="str">
            <v>SET DE CONTROL DE DUREZA DE AGUA</v>
          </cell>
          <cell r="D328" t="str">
            <v>E</v>
          </cell>
          <cell r="E328" t="str">
            <v>GV</v>
          </cell>
          <cell r="F328" t="str">
            <v>E</v>
          </cell>
          <cell r="H328">
            <v>1</v>
          </cell>
          <cell r="I328" t="e">
            <v>#REF!</v>
          </cell>
          <cell r="J328" t="str">
            <v>0</v>
          </cell>
          <cell r="K328" t="str">
            <v>0</v>
          </cell>
          <cell r="L328" t="str">
            <v>0</v>
          </cell>
          <cell r="M328" t="str">
            <v>0</v>
          </cell>
          <cell r="N328" t="str">
            <v>0</v>
          </cell>
          <cell r="O328" t="e">
            <v>#REF!</v>
          </cell>
        </row>
        <row r="329">
          <cell r="B329" t="str">
            <v>GV-018</v>
          </cell>
          <cell r="C329" t="str">
            <v>SISTEMA ABLANDAMIENTO DE AGUA (TANQUE SALMUERA, MÁS 1 FILTRO Y 1 ABLANDADOR)</v>
          </cell>
          <cell r="D329" t="str">
            <v>E</v>
          </cell>
          <cell r="E329" t="str">
            <v>GV</v>
          </cell>
          <cell r="F329" t="str">
            <v>E</v>
          </cell>
          <cell r="H329">
            <v>1</v>
          </cell>
          <cell r="I329" t="e">
            <v>#REF!</v>
          </cell>
          <cell r="J329" t="str">
            <v>0</v>
          </cell>
          <cell r="K329" t="str">
            <v>0</v>
          </cell>
          <cell r="L329" t="str">
            <v>0</v>
          </cell>
          <cell r="M329" t="str">
            <v>0</v>
          </cell>
          <cell r="N329" t="str">
            <v>0</v>
          </cell>
          <cell r="O329" t="e">
            <v>#REF!</v>
          </cell>
        </row>
        <row r="330">
          <cell r="B330" t="str">
            <v>GV-019</v>
          </cell>
          <cell r="C330" t="str">
            <v>SISTEMA ABLANDAMIENTO DE AGUA (TANQUE ZALMUERA MÁS 2 FILTROS Y 2 ABLANDADORES)</v>
          </cell>
          <cell r="D330" t="str">
            <v>E</v>
          </cell>
          <cell r="E330" t="str">
            <v>GV</v>
          </cell>
          <cell r="F330" t="str">
            <v>E</v>
          </cell>
          <cell r="H330">
            <v>1</v>
          </cell>
          <cell r="I330" t="e">
            <v>#REF!</v>
          </cell>
          <cell r="J330" t="str">
            <v>0</v>
          </cell>
          <cell r="K330" t="str">
            <v>0</v>
          </cell>
          <cell r="L330" t="str">
            <v>0</v>
          </cell>
          <cell r="M330" t="str">
            <v>0</v>
          </cell>
          <cell r="N330" t="str">
            <v>0</v>
          </cell>
          <cell r="O330" t="e">
            <v>#REF!</v>
          </cell>
        </row>
        <row r="331">
          <cell r="B331" t="str">
            <v>GV-020</v>
          </cell>
          <cell r="C331" t="str">
            <v xml:space="preserve">TANQUE DE CONDENSADO </v>
          </cell>
          <cell r="D331" t="str">
            <v>E</v>
          </cell>
          <cell r="E331" t="str">
            <v>GV</v>
          </cell>
          <cell r="F331" t="str">
            <v>E</v>
          </cell>
          <cell r="H331">
            <v>1</v>
          </cell>
          <cell r="I331" t="e">
            <v>#REF!</v>
          </cell>
          <cell r="J331" t="str">
            <v>0</v>
          </cell>
          <cell r="K331" t="str">
            <v>0</v>
          </cell>
          <cell r="L331" t="str">
            <v>0</v>
          </cell>
          <cell r="M331" t="str">
            <v>0</v>
          </cell>
          <cell r="N331" t="str">
            <v>0</v>
          </cell>
          <cell r="O331" t="e">
            <v>#REF!</v>
          </cell>
        </row>
        <row r="332">
          <cell r="B332" t="str">
            <v>GV-021</v>
          </cell>
          <cell r="C332" t="str">
            <v xml:space="preserve">TANQUE DE PURGA DESAGÜE ROMPE PRESIÓN DE VAPOR </v>
          </cell>
          <cell r="D332" t="str">
            <v>E</v>
          </cell>
          <cell r="E332" t="str">
            <v>GV</v>
          </cell>
          <cell r="F332" t="str">
            <v>E</v>
          </cell>
          <cell r="H332">
            <v>1</v>
          </cell>
          <cell r="I332" t="e">
            <v>#REF!</v>
          </cell>
          <cell r="J332" t="str">
            <v>0</v>
          </cell>
          <cell r="K332" t="str">
            <v>0</v>
          </cell>
          <cell r="L332" t="str">
            <v>0</v>
          </cell>
          <cell r="M332" t="str">
            <v>0</v>
          </cell>
          <cell r="N332" t="str">
            <v>0</v>
          </cell>
          <cell r="O332" t="e">
            <v>#REF!</v>
          </cell>
        </row>
        <row r="333">
          <cell r="B333" t="str">
            <v>GV-022</v>
          </cell>
          <cell r="C333" t="str">
            <v>TANQUE SALMUERA</v>
          </cell>
          <cell r="D333" t="str">
            <v>E</v>
          </cell>
          <cell r="E333" t="str">
            <v>GV</v>
          </cell>
          <cell r="F333" t="str">
            <v>C</v>
          </cell>
          <cell r="H333">
            <v>1</v>
          </cell>
          <cell r="I333" t="e">
            <v>#REF!</v>
          </cell>
          <cell r="J333" t="str">
            <v>0</v>
          </cell>
          <cell r="K333" t="str">
            <v>0</v>
          </cell>
          <cell r="L333" t="str">
            <v>0</v>
          </cell>
          <cell r="M333" t="str">
            <v>0</v>
          </cell>
          <cell r="N333" t="str">
            <v>0</v>
          </cell>
          <cell r="O333" t="e">
            <v>#REF!</v>
          </cell>
        </row>
        <row r="334">
          <cell r="B334" t="str">
            <v>HE-001</v>
          </cell>
          <cell r="C334" t="str">
            <v>AMOLADORA</v>
          </cell>
          <cell r="D334" t="str">
            <v>E</v>
          </cell>
          <cell r="E334" t="str">
            <v>HE</v>
          </cell>
          <cell r="F334" t="str">
            <v>E</v>
          </cell>
          <cell r="H334">
            <v>1</v>
          </cell>
          <cell r="I334" t="e">
            <v>#REF!</v>
          </cell>
          <cell r="J334" t="str">
            <v>0</v>
          </cell>
          <cell r="K334" t="str">
            <v>0</v>
          </cell>
          <cell r="L334" t="str">
            <v>0</v>
          </cell>
          <cell r="M334" t="str">
            <v>0</v>
          </cell>
          <cell r="N334" t="str">
            <v>0</v>
          </cell>
          <cell r="O334" t="e">
            <v>#REF!</v>
          </cell>
        </row>
        <row r="335">
          <cell r="B335" t="str">
            <v>HE-002</v>
          </cell>
          <cell r="C335" t="str">
            <v>ARGOLLA DE METAL O MADERA INSTALADA EN EL TECHO</v>
          </cell>
          <cell r="D335" t="str">
            <v>C</v>
          </cell>
          <cell r="E335" t="str">
            <v>HE</v>
          </cell>
          <cell r="F335" t="str">
            <v>E</v>
          </cell>
          <cell r="H335" t="str">
            <v>0</v>
          </cell>
          <cell r="I335" t="e">
            <v>#REF!</v>
          </cell>
          <cell r="J335" t="str">
            <v>0</v>
          </cell>
          <cell r="K335" t="str">
            <v>0</v>
          </cell>
          <cell r="L335" t="str">
            <v>0</v>
          </cell>
          <cell r="M335" t="str">
            <v>0</v>
          </cell>
          <cell r="N335" t="str">
            <v>0</v>
          </cell>
          <cell r="O335" t="e">
            <v>#REF!</v>
          </cell>
        </row>
        <row r="336">
          <cell r="B336" t="str">
            <v>HE-003</v>
          </cell>
          <cell r="C336" t="str">
            <v>BOMBA HIDROSTATICA MANUAL</v>
          </cell>
          <cell r="D336" t="str">
            <v>E</v>
          </cell>
          <cell r="E336" t="str">
            <v>HE</v>
          </cell>
          <cell r="F336" t="str">
            <v>E</v>
          </cell>
          <cell r="H336">
            <v>1</v>
          </cell>
          <cell r="I336" t="e">
            <v>#REF!</v>
          </cell>
          <cell r="J336" t="str">
            <v>0</v>
          </cell>
          <cell r="K336" t="str">
            <v>0</v>
          </cell>
          <cell r="L336" t="str">
            <v>0</v>
          </cell>
          <cell r="M336" t="str">
            <v>0</v>
          </cell>
          <cell r="N336" t="str">
            <v>0</v>
          </cell>
          <cell r="O336" t="e">
            <v>#REF!</v>
          </cell>
        </row>
        <row r="337">
          <cell r="B337" t="str">
            <v>HE-004</v>
          </cell>
          <cell r="C337" t="str">
            <v>CORTADORA DE MAYOLICA</v>
          </cell>
          <cell r="D337" t="str">
            <v>E</v>
          </cell>
          <cell r="E337" t="str">
            <v>HE</v>
          </cell>
          <cell r="F337" t="str">
            <v>E</v>
          </cell>
          <cell r="H337">
            <v>1</v>
          </cell>
          <cell r="I337" t="e">
            <v>#REF!</v>
          </cell>
          <cell r="J337" t="str">
            <v>0</v>
          </cell>
          <cell r="K337" t="str">
            <v>0</v>
          </cell>
          <cell r="L337" t="str">
            <v>0</v>
          </cell>
          <cell r="M337" t="str">
            <v>0</v>
          </cell>
          <cell r="N337" t="str">
            <v>0</v>
          </cell>
          <cell r="O337" t="e">
            <v>#REF!</v>
          </cell>
        </row>
        <row r="338">
          <cell r="B338" t="str">
            <v>HE-005</v>
          </cell>
          <cell r="C338" t="str">
            <v>DESATORADOR PORTATIL</v>
          </cell>
          <cell r="D338" t="str">
            <v>E</v>
          </cell>
          <cell r="E338" t="str">
            <v>HE</v>
          </cell>
          <cell r="F338" t="str">
            <v>E</v>
          </cell>
          <cell r="H338">
            <v>1</v>
          </cell>
          <cell r="I338" t="e">
            <v>#REF!</v>
          </cell>
          <cell r="J338" t="str">
            <v>0</v>
          </cell>
          <cell r="K338" t="str">
            <v>0</v>
          </cell>
          <cell r="L338" t="str">
            <v>0</v>
          </cell>
          <cell r="M338" t="str">
            <v>0</v>
          </cell>
          <cell r="N338" t="str">
            <v>0</v>
          </cell>
          <cell r="O338" t="e">
            <v>#REF!</v>
          </cell>
        </row>
        <row r="339">
          <cell r="B339" t="str">
            <v>HE-006</v>
          </cell>
          <cell r="C339" t="str">
            <v>ELECTROBOMBA SUMERGIBLE</v>
          </cell>
          <cell r="D339" t="str">
            <v>E</v>
          </cell>
          <cell r="E339" t="str">
            <v>HE</v>
          </cell>
          <cell r="F339" t="str">
            <v>E</v>
          </cell>
          <cell r="H339">
            <v>1</v>
          </cell>
          <cell r="I339" t="e">
            <v>#REF!</v>
          </cell>
          <cell r="J339" t="str">
            <v>0</v>
          </cell>
          <cell r="K339" t="str">
            <v>0</v>
          </cell>
          <cell r="L339" t="str">
            <v>0</v>
          </cell>
          <cell r="M339" t="str">
            <v>0</v>
          </cell>
          <cell r="N339" t="str">
            <v>0</v>
          </cell>
          <cell r="O339" t="e">
            <v>#REF!</v>
          </cell>
        </row>
        <row r="340">
          <cell r="B340" t="str">
            <v>HE-007</v>
          </cell>
          <cell r="C340" t="str">
            <v>EQUIPO ELECTRICO PARA PINTAR CON PULVERIZADOR</v>
          </cell>
          <cell r="D340" t="str">
            <v>E</v>
          </cell>
          <cell r="E340" t="str">
            <v>HE</v>
          </cell>
          <cell r="F340" t="str">
            <v>E</v>
          </cell>
          <cell r="H340">
            <v>1</v>
          </cell>
          <cell r="I340" t="e">
            <v>#REF!</v>
          </cell>
          <cell r="J340" t="str">
            <v>0</v>
          </cell>
          <cell r="K340" t="str">
            <v>0</v>
          </cell>
          <cell r="L340" t="str">
            <v>0</v>
          </cell>
          <cell r="M340" t="str">
            <v>0</v>
          </cell>
          <cell r="N340" t="str">
            <v>0</v>
          </cell>
          <cell r="O340" t="e">
            <v>#REF!</v>
          </cell>
        </row>
        <row r="341">
          <cell r="B341" t="str">
            <v>HE-008</v>
          </cell>
          <cell r="C341" t="str">
            <v>EQUIPO ELECTRICO PARA SOLDAR</v>
          </cell>
          <cell r="D341" t="str">
            <v>E</v>
          </cell>
          <cell r="E341" t="str">
            <v>HE</v>
          </cell>
          <cell r="F341" t="str">
            <v>E</v>
          </cell>
          <cell r="H341">
            <v>1</v>
          </cell>
          <cell r="I341" t="e">
            <v>#REF!</v>
          </cell>
          <cell r="J341" t="str">
            <v>0</v>
          </cell>
          <cell r="K341" t="str">
            <v>0</v>
          </cell>
          <cell r="L341" t="str">
            <v>0</v>
          </cell>
          <cell r="M341" t="str">
            <v>0</v>
          </cell>
          <cell r="N341" t="str">
            <v>0</v>
          </cell>
          <cell r="O341" t="e">
            <v>#REF!</v>
          </cell>
        </row>
        <row r="342">
          <cell r="B342" t="str">
            <v>HE-009</v>
          </cell>
          <cell r="C342" t="str">
            <v xml:space="preserve">EQUIPO OXICORTE </v>
          </cell>
          <cell r="D342" t="str">
            <v>E</v>
          </cell>
          <cell r="E342" t="str">
            <v>HE</v>
          </cell>
          <cell r="F342" t="str">
            <v>E</v>
          </cell>
          <cell r="H342">
            <v>1</v>
          </cell>
          <cell r="I342" t="e">
            <v>#REF!</v>
          </cell>
          <cell r="J342" t="str">
            <v>0</v>
          </cell>
          <cell r="K342" t="str">
            <v>0</v>
          </cell>
          <cell r="L342" t="str">
            <v>0</v>
          </cell>
          <cell r="M342" t="str">
            <v>0</v>
          </cell>
          <cell r="N342" t="str">
            <v>0</v>
          </cell>
          <cell r="O342" t="e">
            <v>#REF!</v>
          </cell>
        </row>
        <row r="343">
          <cell r="B343" t="str">
            <v>HE-010</v>
          </cell>
          <cell r="C343" t="str">
            <v>ESMERIL ELECTRICO DE MESA</v>
          </cell>
          <cell r="D343" t="str">
            <v>E</v>
          </cell>
          <cell r="E343" t="str">
            <v>HE</v>
          </cell>
          <cell r="F343" t="str">
            <v>E</v>
          </cell>
          <cell r="H343">
            <v>1</v>
          </cell>
          <cell r="I343" t="e">
            <v>#REF!</v>
          </cell>
          <cell r="J343" t="str">
            <v>0</v>
          </cell>
          <cell r="K343" t="str">
            <v>0</v>
          </cell>
          <cell r="L343" t="str">
            <v>0</v>
          </cell>
          <cell r="M343" t="str">
            <v>0</v>
          </cell>
          <cell r="N343" t="str">
            <v>0</v>
          </cell>
          <cell r="O343" t="e">
            <v>#REF!</v>
          </cell>
        </row>
        <row r="344">
          <cell r="B344" t="str">
            <v>HE-011</v>
          </cell>
          <cell r="C344" t="str">
            <v>HERRAMIENTA PARA GASFITERO</v>
          </cell>
          <cell r="D344" t="str">
            <v>E</v>
          </cell>
          <cell r="E344" t="str">
            <v>HE</v>
          </cell>
          <cell r="F344" t="str">
            <v>E</v>
          </cell>
          <cell r="H344">
            <v>1</v>
          </cell>
          <cell r="I344" t="e">
            <v>#REF!</v>
          </cell>
          <cell r="J344" t="str">
            <v>0</v>
          </cell>
          <cell r="K344" t="str">
            <v>0</v>
          </cell>
          <cell r="L344" t="str">
            <v>0</v>
          </cell>
          <cell r="M344" t="str">
            <v>0</v>
          </cell>
          <cell r="N344" t="str">
            <v>0</v>
          </cell>
          <cell r="O344" t="e">
            <v>#REF!</v>
          </cell>
        </row>
        <row r="345">
          <cell r="B345" t="str">
            <v>HE-012</v>
          </cell>
          <cell r="C345" t="str">
            <v>HERRAMIENTAS PARA CARPINTERO</v>
          </cell>
          <cell r="D345" t="str">
            <v>E</v>
          </cell>
          <cell r="E345" t="str">
            <v>HE</v>
          </cell>
          <cell r="F345" t="str">
            <v>E</v>
          </cell>
          <cell r="H345">
            <v>1</v>
          </cell>
          <cell r="I345" t="e">
            <v>#REF!</v>
          </cell>
          <cell r="J345" t="str">
            <v>0</v>
          </cell>
          <cell r="K345" t="str">
            <v>0</v>
          </cell>
          <cell r="L345" t="str">
            <v>0</v>
          </cell>
          <cell r="M345" t="str">
            <v>0</v>
          </cell>
          <cell r="N345" t="str">
            <v>0</v>
          </cell>
          <cell r="O345" t="e">
            <v>#REF!</v>
          </cell>
        </row>
        <row r="346">
          <cell r="B346" t="str">
            <v>HE-013</v>
          </cell>
          <cell r="C346" t="str">
            <v>HERRAMIENTAS PARA ELECTRICISTAS</v>
          </cell>
          <cell r="D346" t="str">
            <v>E</v>
          </cell>
          <cell r="E346" t="str">
            <v>HE</v>
          </cell>
          <cell r="F346" t="str">
            <v>E</v>
          </cell>
          <cell r="H346">
            <v>1</v>
          </cell>
          <cell r="I346" t="e">
            <v>#REF!</v>
          </cell>
          <cell r="J346" t="str">
            <v>0</v>
          </cell>
          <cell r="K346" t="str">
            <v>0</v>
          </cell>
          <cell r="L346" t="str">
            <v>0</v>
          </cell>
          <cell r="M346" t="str">
            <v>0</v>
          </cell>
          <cell r="N346" t="str">
            <v>0</v>
          </cell>
          <cell r="O346" t="e">
            <v>#REF!</v>
          </cell>
        </row>
        <row r="347">
          <cell r="B347" t="str">
            <v>HE-014</v>
          </cell>
          <cell r="C347" t="str">
            <v>HERRAMIENTAS PARA ELECTRONICA</v>
          </cell>
          <cell r="D347" t="str">
            <v>E</v>
          </cell>
          <cell r="E347" t="str">
            <v>HE</v>
          </cell>
          <cell r="F347" t="str">
            <v>E</v>
          </cell>
          <cell r="H347">
            <v>1</v>
          </cell>
          <cell r="I347" t="e">
            <v>#REF!</v>
          </cell>
          <cell r="J347" t="str">
            <v>0</v>
          </cell>
          <cell r="K347" t="str">
            <v>0</v>
          </cell>
          <cell r="L347" t="str">
            <v>0</v>
          </cell>
          <cell r="M347" t="str">
            <v>0</v>
          </cell>
          <cell r="N347" t="str">
            <v>0</v>
          </cell>
          <cell r="O347" t="e">
            <v>#REF!</v>
          </cell>
        </row>
        <row r="348">
          <cell r="B348" t="str">
            <v>HE-015</v>
          </cell>
          <cell r="C348" t="str">
            <v>HERRAMIENTAS PARA JARDINERO</v>
          </cell>
          <cell r="D348" t="str">
            <v>E</v>
          </cell>
          <cell r="E348" t="str">
            <v>HE</v>
          </cell>
          <cell r="F348" t="str">
            <v>E</v>
          </cell>
          <cell r="H348">
            <v>1</v>
          </cell>
          <cell r="I348" t="e">
            <v>#REF!</v>
          </cell>
          <cell r="J348" t="str">
            <v>0</v>
          </cell>
          <cell r="K348" t="str">
            <v>0</v>
          </cell>
          <cell r="L348" t="str">
            <v>0</v>
          </cell>
          <cell r="M348" t="str">
            <v>0</v>
          </cell>
          <cell r="N348" t="str">
            <v>0</v>
          </cell>
          <cell r="O348" t="e">
            <v>#REF!</v>
          </cell>
        </row>
        <row r="349">
          <cell r="B349" t="str">
            <v>HE-016</v>
          </cell>
          <cell r="C349" t="str">
            <v>HERRAMIENTAS PARA MECANICA</v>
          </cell>
          <cell r="D349" t="str">
            <v>E</v>
          </cell>
          <cell r="E349" t="str">
            <v>HE</v>
          </cell>
          <cell r="F349" t="str">
            <v>E</v>
          </cell>
          <cell r="H349">
            <v>1</v>
          </cell>
          <cell r="I349" t="e">
            <v>#REF!</v>
          </cell>
          <cell r="J349" t="str">
            <v>0</v>
          </cell>
          <cell r="K349" t="str">
            <v>0</v>
          </cell>
          <cell r="L349" t="str">
            <v>0</v>
          </cell>
          <cell r="M349" t="str">
            <v>0</v>
          </cell>
          <cell r="N349" t="str">
            <v>0</v>
          </cell>
          <cell r="O349" t="e">
            <v>#REF!</v>
          </cell>
        </row>
        <row r="350">
          <cell r="B350" t="str">
            <v>HE-017</v>
          </cell>
          <cell r="C350" t="str">
            <v>HERRAMIENTAS PARA PINTOR</v>
          </cell>
          <cell r="D350" t="str">
            <v>E</v>
          </cell>
          <cell r="E350" t="str">
            <v>HE</v>
          </cell>
          <cell r="F350" t="str">
            <v>E</v>
          </cell>
          <cell r="H350">
            <v>1</v>
          </cell>
          <cell r="I350" t="e">
            <v>#REF!</v>
          </cell>
          <cell r="J350" t="str">
            <v>0</v>
          </cell>
          <cell r="K350" t="str">
            <v>0</v>
          </cell>
          <cell r="L350" t="str">
            <v>0</v>
          </cell>
          <cell r="M350" t="str">
            <v>0</v>
          </cell>
          <cell r="N350" t="str">
            <v>0</v>
          </cell>
          <cell r="O350" t="e">
            <v>#REF!</v>
          </cell>
        </row>
        <row r="351">
          <cell r="B351" t="str">
            <v>HE-018</v>
          </cell>
          <cell r="C351" t="str">
            <v>LINTERNA GRANDE</v>
          </cell>
          <cell r="D351" t="str">
            <v>C</v>
          </cell>
          <cell r="E351" t="str">
            <v>HE</v>
          </cell>
          <cell r="F351" t="str">
            <v>E</v>
          </cell>
          <cell r="H351">
            <v>1</v>
          </cell>
          <cell r="I351" t="e">
            <v>#REF!</v>
          </cell>
          <cell r="J351" t="str">
            <v>0</v>
          </cell>
          <cell r="K351" t="str">
            <v>0</v>
          </cell>
          <cell r="L351" t="str">
            <v>0</v>
          </cell>
          <cell r="M351" t="str">
            <v>0</v>
          </cell>
          <cell r="N351" t="str">
            <v>0</v>
          </cell>
          <cell r="O351" t="e">
            <v>#REF!</v>
          </cell>
        </row>
        <row r="352">
          <cell r="B352" t="str">
            <v>HE-019</v>
          </cell>
          <cell r="C352" t="str">
            <v>MALETIN DE HERRAMIENTAS</v>
          </cell>
          <cell r="D352" t="str">
            <v>E</v>
          </cell>
          <cell r="E352" t="str">
            <v>HE</v>
          </cell>
          <cell r="F352" t="str">
            <v>E</v>
          </cell>
          <cell r="H352">
            <v>1</v>
          </cell>
          <cell r="I352" t="e">
            <v>#REF!</v>
          </cell>
          <cell r="J352" t="str">
            <v>0</v>
          </cell>
          <cell r="K352" t="str">
            <v>0</v>
          </cell>
          <cell r="L352" t="str">
            <v>0</v>
          </cell>
          <cell r="M352" t="str">
            <v>0</v>
          </cell>
          <cell r="N352" t="str">
            <v>0</v>
          </cell>
          <cell r="O352" t="e">
            <v>#REF!</v>
          </cell>
        </row>
        <row r="353">
          <cell r="B353" t="str">
            <v>HE-020</v>
          </cell>
          <cell r="C353" t="str">
            <v xml:space="preserve">MALETÍN DE HERRAMIENTAS PARA TÉCNICO SANITARIO </v>
          </cell>
          <cell r="D353" t="str">
            <v>E</v>
          </cell>
          <cell r="E353" t="str">
            <v>HE</v>
          </cell>
          <cell r="F353" t="str">
            <v>E</v>
          </cell>
          <cell r="H353">
            <v>1</v>
          </cell>
          <cell r="I353" t="e">
            <v>#REF!</v>
          </cell>
          <cell r="J353" t="str">
            <v>0</v>
          </cell>
          <cell r="K353" t="str">
            <v>0</v>
          </cell>
          <cell r="L353" t="str">
            <v>0</v>
          </cell>
          <cell r="M353" t="str">
            <v>0</v>
          </cell>
          <cell r="N353" t="str">
            <v>0</v>
          </cell>
          <cell r="O353" t="e">
            <v>#REF!</v>
          </cell>
        </row>
        <row r="354">
          <cell r="B354" t="str">
            <v>HE-021</v>
          </cell>
          <cell r="C354" t="str">
            <v>PANEL PARA COLOCAR HERRAMIENTAS</v>
          </cell>
          <cell r="D354" t="str">
            <v>E</v>
          </cell>
          <cell r="E354" t="str">
            <v>HE</v>
          </cell>
          <cell r="F354" t="str">
            <v>E</v>
          </cell>
          <cell r="H354">
            <v>1</v>
          </cell>
          <cell r="I354" t="e">
            <v>#REF!</v>
          </cell>
          <cell r="J354" t="str">
            <v>0</v>
          </cell>
          <cell r="K354" t="str">
            <v>0</v>
          </cell>
          <cell r="L354" t="str">
            <v>0</v>
          </cell>
          <cell r="M354" t="str">
            <v>0</v>
          </cell>
          <cell r="N354" t="str">
            <v>0</v>
          </cell>
          <cell r="O354" t="e">
            <v>#REF!</v>
          </cell>
        </row>
        <row r="355">
          <cell r="B355" t="str">
            <v>HE-022</v>
          </cell>
          <cell r="C355" t="str">
            <v>PARIHUELAS PARA DESPOSITO DE SAL MADERA</v>
          </cell>
          <cell r="D355" t="str">
            <v>C</v>
          </cell>
          <cell r="E355" t="str">
            <v>HE</v>
          </cell>
          <cell r="F355" t="str">
            <v>C</v>
          </cell>
          <cell r="H355">
            <v>4</v>
          </cell>
          <cell r="I355" t="e">
            <v>#REF!</v>
          </cell>
          <cell r="J355" t="str">
            <v>0</v>
          </cell>
          <cell r="K355" t="str">
            <v>0</v>
          </cell>
          <cell r="L355" t="str">
            <v>0</v>
          </cell>
          <cell r="M355" t="str">
            <v>0</v>
          </cell>
          <cell r="N355" t="str">
            <v>0</v>
          </cell>
          <cell r="O355" t="e">
            <v>#REF!</v>
          </cell>
        </row>
        <row r="356">
          <cell r="B356" t="str">
            <v>HE-023</v>
          </cell>
          <cell r="C356" t="str">
            <v>SET DE HERRAMIENTAS ELÉCTRICAS Y MECÁNICAS</v>
          </cell>
          <cell r="D356" t="str">
            <v>E</v>
          </cell>
          <cell r="E356" t="str">
            <v>HE</v>
          </cell>
          <cell r="F356" t="str">
            <v>E</v>
          </cell>
          <cell r="H356">
            <v>1</v>
          </cell>
          <cell r="I356" t="e">
            <v>#REF!</v>
          </cell>
          <cell r="J356" t="str">
            <v>0</v>
          </cell>
          <cell r="K356" t="str">
            <v>0</v>
          </cell>
          <cell r="L356" t="str">
            <v>0</v>
          </cell>
          <cell r="M356" t="str">
            <v>0</v>
          </cell>
          <cell r="N356" t="str">
            <v>0</v>
          </cell>
          <cell r="O356" t="e">
            <v>#REF!</v>
          </cell>
        </row>
        <row r="357">
          <cell r="B357" t="str">
            <v>HE-024</v>
          </cell>
          <cell r="C357" t="str">
            <v>SET DE HERRAMIENTAS PARA SOPORTE INFORMÁTICO</v>
          </cell>
          <cell r="D357" t="str">
            <v>E</v>
          </cell>
          <cell r="E357" t="str">
            <v>HE</v>
          </cell>
          <cell r="F357" t="str">
            <v>E</v>
          </cell>
          <cell r="H357">
            <v>1</v>
          </cell>
          <cell r="I357" t="e">
            <v>#REF!</v>
          </cell>
          <cell r="J357" t="str">
            <v>0</v>
          </cell>
          <cell r="K357" t="str">
            <v>0</v>
          </cell>
          <cell r="L357" t="str">
            <v>0</v>
          </cell>
          <cell r="M357" t="str">
            <v>0</v>
          </cell>
          <cell r="N357" t="str">
            <v>0</v>
          </cell>
          <cell r="O357" t="e">
            <v>#REF!</v>
          </cell>
        </row>
        <row r="358">
          <cell r="B358" t="str">
            <v>HE-025</v>
          </cell>
          <cell r="C358" t="str">
            <v xml:space="preserve">SOGA GRUESA DE 05 METROS </v>
          </cell>
          <cell r="D358" t="str">
            <v>C</v>
          </cell>
          <cell r="E358" t="str">
            <v>HE</v>
          </cell>
          <cell r="F358" t="str">
            <v>E</v>
          </cell>
          <cell r="H358" t="str">
            <v>0</v>
          </cell>
          <cell r="I358" t="e">
            <v>#REF!</v>
          </cell>
          <cell r="J358" t="str">
            <v>0</v>
          </cell>
          <cell r="K358" t="str">
            <v>0</v>
          </cell>
          <cell r="L358" t="str">
            <v>0</v>
          </cell>
          <cell r="M358" t="str">
            <v>0</v>
          </cell>
          <cell r="N358" t="str">
            <v>0</v>
          </cell>
          <cell r="O358" t="e">
            <v>#REF!</v>
          </cell>
        </row>
        <row r="359">
          <cell r="B359" t="str">
            <v>HE-026</v>
          </cell>
          <cell r="C359" t="str">
            <v>TABURETE METALICO CON ASIENTO DE MADERA PARA TALLER</v>
          </cell>
          <cell r="D359" t="str">
            <v>E</v>
          </cell>
          <cell r="E359" t="str">
            <v>HE</v>
          </cell>
          <cell r="F359" t="str">
            <v>E</v>
          </cell>
          <cell r="H359">
            <v>2</v>
          </cell>
          <cell r="I359" t="e">
            <v>#REF!</v>
          </cell>
          <cell r="J359" t="str">
            <v>0</v>
          </cell>
          <cell r="K359" t="str">
            <v>0</v>
          </cell>
          <cell r="L359" t="str">
            <v>0</v>
          </cell>
          <cell r="M359" t="str">
            <v>0</v>
          </cell>
          <cell r="N359" t="str">
            <v>0</v>
          </cell>
          <cell r="O359" t="e">
            <v>#REF!</v>
          </cell>
        </row>
        <row r="360">
          <cell r="B360" t="str">
            <v>HE-027</v>
          </cell>
          <cell r="C360" t="str">
            <v>TALADRO ELECTRICO DE BANCO</v>
          </cell>
          <cell r="D360" t="str">
            <v>E</v>
          </cell>
          <cell r="E360" t="str">
            <v>HE</v>
          </cell>
          <cell r="F360" t="str">
            <v>E</v>
          </cell>
          <cell r="H360">
            <v>1</v>
          </cell>
          <cell r="I360" t="e">
            <v>#REF!</v>
          </cell>
          <cell r="J360" t="str">
            <v>0</v>
          </cell>
          <cell r="K360" t="str">
            <v>0</v>
          </cell>
          <cell r="L360" t="str">
            <v>0</v>
          </cell>
          <cell r="M360" t="str">
            <v>0</v>
          </cell>
          <cell r="N360" t="str">
            <v>0</v>
          </cell>
          <cell r="O360" t="e">
            <v>#REF!</v>
          </cell>
        </row>
        <row r="361">
          <cell r="B361" t="str">
            <v>HE-028</v>
          </cell>
          <cell r="C361" t="str">
            <v>TALADRO ELÉCTRICO DE MANO</v>
          </cell>
          <cell r="D361" t="str">
            <v>E</v>
          </cell>
          <cell r="E361" t="str">
            <v>HE</v>
          </cell>
          <cell r="F361" t="str">
            <v>E</v>
          </cell>
          <cell r="H361">
            <v>1</v>
          </cell>
          <cell r="I361" t="e">
            <v>#REF!</v>
          </cell>
          <cell r="J361" t="str">
            <v>0</v>
          </cell>
          <cell r="K361" t="str">
            <v>0</v>
          </cell>
          <cell r="L361" t="str">
            <v>0</v>
          </cell>
          <cell r="M361" t="str">
            <v>0</v>
          </cell>
          <cell r="N361" t="str">
            <v>0</v>
          </cell>
          <cell r="O361" t="e">
            <v>#REF!</v>
          </cell>
        </row>
        <row r="362">
          <cell r="B362" t="str">
            <v>HE-029</v>
          </cell>
          <cell r="C362" t="str">
            <v>TORNILLO DE BANCO</v>
          </cell>
          <cell r="D362" t="str">
            <v>E</v>
          </cell>
          <cell r="E362" t="str">
            <v>HE</v>
          </cell>
          <cell r="F362" t="str">
            <v>E</v>
          </cell>
          <cell r="H362">
            <v>1</v>
          </cell>
          <cell r="I362" t="e">
            <v>#REF!</v>
          </cell>
          <cell r="J362" t="str">
            <v>0</v>
          </cell>
          <cell r="K362" t="str">
            <v>0</v>
          </cell>
          <cell r="L362" t="str">
            <v>0</v>
          </cell>
          <cell r="M362" t="str">
            <v>0</v>
          </cell>
          <cell r="N362" t="str">
            <v>0</v>
          </cell>
          <cell r="O362" t="e">
            <v>#REF!</v>
          </cell>
        </row>
        <row r="363">
          <cell r="B363" t="str">
            <v>HEM-001</v>
          </cell>
          <cell r="C363" t="str">
            <v>ANALIZADOR  HEMATOLÓGICO AUTOMÁTICO DE 03 EXTIRPES</v>
          </cell>
          <cell r="D363" t="str">
            <v>L</v>
          </cell>
          <cell r="E363" t="str">
            <v>HEM</v>
          </cell>
          <cell r="F363" t="str">
            <v>E</v>
          </cell>
          <cell r="H363" t="str">
            <v>0</v>
          </cell>
          <cell r="I363" t="e">
            <v>#REF!</v>
          </cell>
          <cell r="J363" t="str">
            <v>0</v>
          </cell>
          <cell r="K363" t="str">
            <v>0</v>
          </cell>
          <cell r="L363" t="str">
            <v>0</v>
          </cell>
          <cell r="M363" t="str">
            <v>0</v>
          </cell>
          <cell r="N363" t="str">
            <v>0</v>
          </cell>
          <cell r="O363" t="e">
            <v>#REF!</v>
          </cell>
        </row>
        <row r="364">
          <cell r="B364" t="str">
            <v>HEM-002</v>
          </cell>
          <cell r="C364" t="str">
            <v>ANALIZADOR AUTOMÁTICO DE COOMBS</v>
          </cell>
          <cell r="D364" t="str">
            <v>L</v>
          </cell>
          <cell r="E364" t="str">
            <v>HEM</v>
          </cell>
          <cell r="F364" t="str">
            <v>E</v>
          </cell>
          <cell r="H364" t="str">
            <v>0</v>
          </cell>
          <cell r="I364" t="e">
            <v>#REF!</v>
          </cell>
          <cell r="J364">
            <v>1</v>
          </cell>
          <cell r="K364" t="str">
            <v>0</v>
          </cell>
          <cell r="L364" t="str">
            <v>0</v>
          </cell>
          <cell r="M364" t="str">
            <v>0</v>
          </cell>
          <cell r="N364" t="str">
            <v>0</v>
          </cell>
          <cell r="O364" t="e">
            <v>#REF!</v>
          </cell>
        </row>
        <row r="365">
          <cell r="B365" t="str">
            <v>HEM-003</v>
          </cell>
          <cell r="C365" t="str">
            <v>ANALIZADORES AUTOMÁTICOS DE GRUPO SANGUÍNEO</v>
          </cell>
          <cell r="D365" t="str">
            <v>L</v>
          </cell>
          <cell r="E365" t="str">
            <v>HEM</v>
          </cell>
          <cell r="F365" t="str">
            <v>E</v>
          </cell>
          <cell r="H365" t="str">
            <v>0</v>
          </cell>
          <cell r="I365" t="e">
            <v>#REF!</v>
          </cell>
          <cell r="J365">
            <v>1</v>
          </cell>
          <cell r="K365" t="str">
            <v>0</v>
          </cell>
          <cell r="L365" t="str">
            <v>0</v>
          </cell>
          <cell r="M365" t="str">
            <v>0</v>
          </cell>
          <cell r="N365" t="str">
            <v>0</v>
          </cell>
          <cell r="O365" t="e">
            <v>#REF!</v>
          </cell>
        </row>
        <row r="366">
          <cell r="B366" t="str">
            <v>HEM-004</v>
          </cell>
          <cell r="C366" t="str">
            <v xml:space="preserve">BILIRRUBINOMETRO </v>
          </cell>
          <cell r="D366" t="str">
            <v>L</v>
          </cell>
          <cell r="E366" t="str">
            <v>HEM</v>
          </cell>
          <cell r="F366" t="str">
            <v>E</v>
          </cell>
          <cell r="H366" t="str">
            <v>0</v>
          </cell>
          <cell r="I366" t="e">
            <v>#REF!</v>
          </cell>
          <cell r="J366" t="str">
            <v>0</v>
          </cell>
          <cell r="K366" t="str">
            <v>0</v>
          </cell>
          <cell r="L366" t="str">
            <v>0</v>
          </cell>
          <cell r="M366" t="str">
            <v>0</v>
          </cell>
          <cell r="N366" t="str">
            <v>0</v>
          </cell>
          <cell r="O366" t="e">
            <v>#REF!</v>
          </cell>
        </row>
        <row r="367">
          <cell r="B367" t="str">
            <v>HEM-005</v>
          </cell>
          <cell r="C367" t="str">
            <v>CENTRIFUGA  UNIVERSAL PARA 24 TUBOS</v>
          </cell>
          <cell r="D367" t="str">
            <v>L</v>
          </cell>
          <cell r="E367" t="str">
            <v>HEM</v>
          </cell>
          <cell r="F367" t="str">
            <v>E</v>
          </cell>
          <cell r="H367" t="str">
            <v>0</v>
          </cell>
          <cell r="I367" t="e">
            <v>#REF!</v>
          </cell>
          <cell r="J367" t="str">
            <v>0</v>
          </cell>
          <cell r="K367" t="str">
            <v>0</v>
          </cell>
          <cell r="L367" t="str">
            <v>0</v>
          </cell>
          <cell r="M367" t="str">
            <v>0</v>
          </cell>
          <cell r="N367" t="str">
            <v>0</v>
          </cell>
          <cell r="O367" t="e">
            <v>#REF!</v>
          </cell>
        </row>
        <row r="368">
          <cell r="B368" t="str">
            <v>HEM-006</v>
          </cell>
          <cell r="C368" t="str">
            <v>CENTRIFUGA DE MESA (24 TUBOS)</v>
          </cell>
          <cell r="D368" t="str">
            <v>L</v>
          </cell>
          <cell r="E368" t="str">
            <v>HEM</v>
          </cell>
          <cell r="F368" t="str">
            <v>E</v>
          </cell>
          <cell r="H368" t="str">
            <v>0</v>
          </cell>
          <cell r="I368" t="e">
            <v>#REF!</v>
          </cell>
          <cell r="J368" t="str">
            <v>0</v>
          </cell>
          <cell r="K368" t="str">
            <v>0</v>
          </cell>
          <cell r="L368" t="str">
            <v>0</v>
          </cell>
          <cell r="M368" t="str">
            <v>0</v>
          </cell>
          <cell r="N368" t="str">
            <v>0</v>
          </cell>
          <cell r="O368" t="e">
            <v>#REF!</v>
          </cell>
        </row>
        <row r="369">
          <cell r="B369" t="str">
            <v>HEM-007</v>
          </cell>
          <cell r="C369" t="str">
            <v>CENTRIFUGA PARA 12 TUBOS</v>
          </cell>
          <cell r="D369" t="str">
            <v>L</v>
          </cell>
          <cell r="E369" t="str">
            <v>HEM</v>
          </cell>
          <cell r="F369" t="str">
            <v>E</v>
          </cell>
          <cell r="H369" t="str">
            <v>0</v>
          </cell>
          <cell r="I369" t="e">
            <v>#REF!</v>
          </cell>
          <cell r="J369" t="str">
            <v>0</v>
          </cell>
          <cell r="K369" t="str">
            <v>0</v>
          </cell>
          <cell r="L369" t="str">
            <v>0</v>
          </cell>
          <cell r="M369" t="str">
            <v>0</v>
          </cell>
          <cell r="N369" t="str">
            <v>0</v>
          </cell>
          <cell r="O369" t="e">
            <v>#REF!</v>
          </cell>
        </row>
        <row r="370">
          <cell r="B370" t="str">
            <v>HEM-008</v>
          </cell>
          <cell r="C370" t="str">
            <v>CENTRÍFUGA PARA 24 TUBOS</v>
          </cell>
          <cell r="D370" t="str">
            <v>L</v>
          </cell>
          <cell r="E370" t="str">
            <v>HEM</v>
          </cell>
          <cell r="F370" t="str">
            <v>E</v>
          </cell>
          <cell r="H370" t="str">
            <v>0</v>
          </cell>
          <cell r="I370" t="e">
            <v>#REF!</v>
          </cell>
          <cell r="J370" t="str">
            <v>0</v>
          </cell>
          <cell r="K370" t="str">
            <v>0</v>
          </cell>
          <cell r="L370" t="str">
            <v>0</v>
          </cell>
          <cell r="M370" t="str">
            <v>0</v>
          </cell>
          <cell r="N370" t="str">
            <v>0</v>
          </cell>
          <cell r="O370" t="e">
            <v>#REF!</v>
          </cell>
        </row>
        <row r="371">
          <cell r="B371" t="str">
            <v>HEM-009</v>
          </cell>
          <cell r="C371" t="str">
            <v>CENTRIFUGA PARA MICROHEMATOCRITO</v>
          </cell>
          <cell r="D371" t="str">
            <v>L</v>
          </cell>
          <cell r="E371" t="str">
            <v>HEM</v>
          </cell>
          <cell r="F371" t="str">
            <v>E</v>
          </cell>
          <cell r="H371" t="str">
            <v>0</v>
          </cell>
          <cell r="I371" t="e">
            <v>#REF!</v>
          </cell>
          <cell r="J371" t="str">
            <v>0</v>
          </cell>
          <cell r="K371" t="str">
            <v>0</v>
          </cell>
          <cell r="L371" t="str">
            <v>0</v>
          </cell>
          <cell r="M371" t="str">
            <v>0</v>
          </cell>
          <cell r="N371" t="str">
            <v>0</v>
          </cell>
          <cell r="O371" t="e">
            <v>#REF!</v>
          </cell>
        </row>
        <row r="372">
          <cell r="B372" t="str">
            <v>HEM-010</v>
          </cell>
          <cell r="C372" t="str">
            <v>CENTRIFUGA UNIVERSAL PARA 8 TUBOS</v>
          </cell>
          <cell r="D372" t="str">
            <v>L</v>
          </cell>
          <cell r="E372" t="str">
            <v>HEM</v>
          </cell>
          <cell r="F372" t="str">
            <v>E</v>
          </cell>
          <cell r="H372" t="str">
            <v>0</v>
          </cell>
          <cell r="I372" t="e">
            <v>#REF!</v>
          </cell>
          <cell r="J372">
            <v>1</v>
          </cell>
          <cell r="K372" t="str">
            <v>0</v>
          </cell>
          <cell r="L372" t="str">
            <v>0</v>
          </cell>
          <cell r="M372" t="str">
            <v>0</v>
          </cell>
          <cell r="N372" t="str">
            <v>0</v>
          </cell>
          <cell r="O372" t="e">
            <v>#REF!</v>
          </cell>
        </row>
        <row r="373">
          <cell r="B373" t="str">
            <v>HEM-011</v>
          </cell>
          <cell r="C373" t="str">
            <v xml:space="preserve">COAGULOMETRO AUTOMATIZADO </v>
          </cell>
          <cell r="D373" t="str">
            <v>L</v>
          </cell>
          <cell r="E373" t="str">
            <v>HEM</v>
          </cell>
          <cell r="F373" t="str">
            <v>E</v>
          </cell>
          <cell r="H373" t="str">
            <v>0</v>
          </cell>
          <cell r="I373" t="e">
            <v>#REF!</v>
          </cell>
          <cell r="J373" t="str">
            <v>0</v>
          </cell>
          <cell r="K373" t="str">
            <v>0</v>
          </cell>
          <cell r="L373" t="str">
            <v>0</v>
          </cell>
          <cell r="M373" t="str">
            <v>0</v>
          </cell>
          <cell r="N373" t="str">
            <v>0</v>
          </cell>
          <cell r="O373" t="e">
            <v>#REF!</v>
          </cell>
        </row>
        <row r="374">
          <cell r="B374" t="str">
            <v>HEM-012</v>
          </cell>
          <cell r="C374" t="str">
            <v>HEMOGLOBINOMETRO</v>
          </cell>
          <cell r="D374" t="str">
            <v>L</v>
          </cell>
          <cell r="E374" t="str">
            <v>HEM</v>
          </cell>
          <cell r="F374" t="str">
            <v>E</v>
          </cell>
          <cell r="H374" t="str">
            <v>0</v>
          </cell>
          <cell r="I374" t="e">
            <v>#REF!</v>
          </cell>
          <cell r="J374">
            <v>1</v>
          </cell>
          <cell r="K374">
            <v>1</v>
          </cell>
          <cell r="L374" t="str">
            <v>0</v>
          </cell>
          <cell r="M374" t="str">
            <v>0</v>
          </cell>
          <cell r="N374" t="str">
            <v>0</v>
          </cell>
          <cell r="O374" t="e">
            <v>#REF!</v>
          </cell>
        </row>
        <row r="375">
          <cell r="B375" t="str">
            <v>HOS-001</v>
          </cell>
          <cell r="C375" t="str">
            <v>BIOMBO DE ACERO INOXIDABLE DE 2 CUERPOS</v>
          </cell>
          <cell r="D375" t="str">
            <v>MC</v>
          </cell>
          <cell r="E375" t="str">
            <v>HOS</v>
          </cell>
          <cell r="F375" t="str">
            <v>E</v>
          </cell>
          <cell r="H375" t="str">
            <v>0</v>
          </cell>
          <cell r="I375" t="e">
            <v>#REF!</v>
          </cell>
          <cell r="J375" t="str">
            <v>0</v>
          </cell>
          <cell r="K375" t="str">
            <v>0</v>
          </cell>
          <cell r="L375" t="str">
            <v>0</v>
          </cell>
          <cell r="M375" t="str">
            <v>0</v>
          </cell>
          <cell r="N375" t="str">
            <v>0</v>
          </cell>
          <cell r="O375" t="e">
            <v>#REF!</v>
          </cell>
        </row>
        <row r="376">
          <cell r="B376" t="str">
            <v>HOS-002</v>
          </cell>
          <cell r="C376" t="str">
            <v>CAMA CAMILLA MULTIPROPÓSITO</v>
          </cell>
          <cell r="D376" t="str">
            <v>MC</v>
          </cell>
          <cell r="E376" t="str">
            <v>HOS</v>
          </cell>
          <cell r="F376" t="str">
            <v>E</v>
          </cell>
          <cell r="H376">
            <v>1</v>
          </cell>
          <cell r="I376" t="e">
            <v>#REF!</v>
          </cell>
          <cell r="J376">
            <v>3</v>
          </cell>
          <cell r="K376" t="str">
            <v>0</v>
          </cell>
          <cell r="L376" t="str">
            <v>0</v>
          </cell>
          <cell r="M376" t="str">
            <v>0</v>
          </cell>
          <cell r="N376" t="str">
            <v>0</v>
          </cell>
          <cell r="O376" t="e">
            <v>#REF!</v>
          </cell>
        </row>
        <row r="377">
          <cell r="B377" t="str">
            <v>HOS-003</v>
          </cell>
          <cell r="C377" t="str">
            <v>CAMA CAMILLA MULTIPROPÓSITO PEDIATRICO</v>
          </cell>
          <cell r="D377" t="str">
            <v>MC</v>
          </cell>
          <cell r="E377" t="str">
            <v>HOS</v>
          </cell>
          <cell r="F377" t="str">
            <v>E</v>
          </cell>
          <cell r="H377" t="str">
            <v>0</v>
          </cell>
          <cell r="I377" t="e">
            <v>#REF!</v>
          </cell>
          <cell r="J377" t="str">
            <v>0</v>
          </cell>
          <cell r="K377" t="str">
            <v>0</v>
          </cell>
          <cell r="L377" t="str">
            <v>0</v>
          </cell>
          <cell r="M377" t="str">
            <v>0</v>
          </cell>
          <cell r="N377" t="str">
            <v>0</v>
          </cell>
          <cell r="O377" t="e">
            <v>#REF!</v>
          </cell>
        </row>
        <row r="378">
          <cell r="B378" t="str">
            <v>HOS-004</v>
          </cell>
          <cell r="C378" t="str">
            <v>CAMA CAMILLA MULTIPROPÓSITO TIPO UCI</v>
          </cell>
          <cell r="D378" t="str">
            <v>MC</v>
          </cell>
          <cell r="E378" t="str">
            <v>HOS</v>
          </cell>
          <cell r="F378" t="str">
            <v>E</v>
          </cell>
          <cell r="H378" t="str">
            <v>0</v>
          </cell>
          <cell r="I378" t="e">
            <v>#REF!</v>
          </cell>
          <cell r="J378" t="str">
            <v>0</v>
          </cell>
          <cell r="K378" t="str">
            <v>0</v>
          </cell>
          <cell r="L378" t="str">
            <v>0</v>
          </cell>
          <cell r="M378" t="str">
            <v>0</v>
          </cell>
          <cell r="N378" t="str">
            <v>0</v>
          </cell>
          <cell r="O378" t="e">
            <v>#REF!</v>
          </cell>
        </row>
        <row r="379">
          <cell r="B379" t="str">
            <v>HOS-005</v>
          </cell>
          <cell r="C379" t="str">
            <v xml:space="preserve">CAMA CLÍNICA RODABLE PARA ADULTOS </v>
          </cell>
          <cell r="D379" t="str">
            <v>MC</v>
          </cell>
          <cell r="E379" t="str">
            <v>HOS</v>
          </cell>
          <cell r="F379" t="str">
            <v>E</v>
          </cell>
          <cell r="H379" t="str">
            <v>0</v>
          </cell>
          <cell r="I379" t="e">
            <v>#REF!</v>
          </cell>
          <cell r="J379" t="str">
            <v>0</v>
          </cell>
          <cell r="K379" t="str">
            <v>0</v>
          </cell>
          <cell r="L379" t="str">
            <v>0</v>
          </cell>
          <cell r="M379" t="str">
            <v>0</v>
          </cell>
          <cell r="N379" t="str">
            <v>0</v>
          </cell>
          <cell r="O379" t="e">
            <v>#REF!</v>
          </cell>
        </row>
        <row r="380">
          <cell r="B380" t="str">
            <v>HOS-006</v>
          </cell>
          <cell r="C380" t="str">
            <v xml:space="preserve">CAMA CLÍNICA RODABLE PARA NIÑOS ESCOLARES </v>
          </cell>
          <cell r="D380" t="str">
            <v>MC</v>
          </cell>
          <cell r="E380" t="str">
            <v>HOS</v>
          </cell>
          <cell r="F380" t="str">
            <v>E</v>
          </cell>
          <cell r="H380" t="str">
            <v>0</v>
          </cell>
          <cell r="I380" t="e">
            <v>#REF!</v>
          </cell>
          <cell r="J380" t="str">
            <v>0</v>
          </cell>
          <cell r="K380" t="str">
            <v>0</v>
          </cell>
          <cell r="L380" t="str">
            <v>0</v>
          </cell>
          <cell r="M380" t="str">
            <v>0</v>
          </cell>
          <cell r="N380" t="str">
            <v>0</v>
          </cell>
          <cell r="O380" t="e">
            <v>#REF!</v>
          </cell>
        </row>
        <row r="381">
          <cell r="B381" t="str">
            <v>HOS-007</v>
          </cell>
          <cell r="C381" t="str">
            <v xml:space="preserve">CAMA CUNA METÁLICA RODABLE CON BARANDAS </v>
          </cell>
          <cell r="D381" t="str">
            <v>MC</v>
          </cell>
          <cell r="E381" t="str">
            <v>HOS</v>
          </cell>
          <cell r="F381" t="str">
            <v>E</v>
          </cell>
          <cell r="H381" t="str">
            <v>0</v>
          </cell>
          <cell r="I381" t="e">
            <v>#REF!</v>
          </cell>
          <cell r="J381" t="str">
            <v>0</v>
          </cell>
          <cell r="K381" t="str">
            <v>0</v>
          </cell>
          <cell r="L381" t="str">
            <v>0</v>
          </cell>
          <cell r="M381" t="str">
            <v>0</v>
          </cell>
          <cell r="N381" t="str">
            <v>0</v>
          </cell>
          <cell r="O381" t="e">
            <v>#REF!</v>
          </cell>
        </row>
        <row r="382">
          <cell r="B382" t="str">
            <v>HOS-008</v>
          </cell>
          <cell r="C382" t="str">
            <v>CAMA DE 1 1/2  PLAZA PARA RESIDENTE</v>
          </cell>
          <cell r="D382" t="str">
            <v>MC</v>
          </cell>
          <cell r="E382" t="str">
            <v>HOS</v>
          </cell>
          <cell r="F382" t="str">
            <v>E</v>
          </cell>
          <cell r="H382" t="str">
            <v>0</v>
          </cell>
          <cell r="I382" t="e">
            <v>#REF!</v>
          </cell>
          <cell r="J382">
            <v>4</v>
          </cell>
          <cell r="K382" t="str">
            <v>0</v>
          </cell>
          <cell r="L382" t="str">
            <v>0</v>
          </cell>
          <cell r="M382" t="str">
            <v>0</v>
          </cell>
          <cell r="N382" t="str">
            <v>0</v>
          </cell>
          <cell r="O382" t="e">
            <v>#REF!</v>
          </cell>
        </row>
        <row r="383">
          <cell r="B383" t="str">
            <v>HOS-009</v>
          </cell>
          <cell r="C383" t="str">
            <v>CAMA DE 1 PLAZA PARA RESIDENTE</v>
          </cell>
          <cell r="D383" t="str">
            <v>MC</v>
          </cell>
          <cell r="E383" t="str">
            <v>HOS</v>
          </cell>
          <cell r="F383" t="str">
            <v>E</v>
          </cell>
          <cell r="H383">
            <v>1</v>
          </cell>
          <cell r="I383" t="e">
            <v>#REF!</v>
          </cell>
          <cell r="J383" t="str">
            <v>0</v>
          </cell>
          <cell r="K383" t="str">
            <v>0</v>
          </cell>
          <cell r="L383" t="str">
            <v>0</v>
          </cell>
          <cell r="M383" t="str">
            <v>0</v>
          </cell>
          <cell r="N383" t="str">
            <v>0</v>
          </cell>
          <cell r="O383" t="e">
            <v>#REF!</v>
          </cell>
        </row>
        <row r="384">
          <cell r="B384" t="str">
            <v>HOS-010</v>
          </cell>
          <cell r="C384" t="str">
            <v>CAMA DE METAL DE 1 1/2 PLAZA CON COLCHÓN</v>
          </cell>
          <cell r="D384" t="str">
            <v>MC</v>
          </cell>
          <cell r="E384" t="str">
            <v>HOS</v>
          </cell>
          <cell r="F384" t="str">
            <v>E</v>
          </cell>
          <cell r="H384">
            <v>1</v>
          </cell>
          <cell r="I384" t="e">
            <v>#REF!</v>
          </cell>
          <cell r="J384" t="str">
            <v>0</v>
          </cell>
          <cell r="K384" t="str">
            <v>0</v>
          </cell>
          <cell r="L384" t="str">
            <v>0</v>
          </cell>
          <cell r="M384" t="str">
            <v>0</v>
          </cell>
          <cell r="N384" t="str">
            <v>0</v>
          </cell>
          <cell r="O384" t="e">
            <v>#REF!</v>
          </cell>
        </row>
        <row r="385">
          <cell r="B385" t="str">
            <v>HOS-011</v>
          </cell>
          <cell r="C385" t="str">
            <v>CAMA DE METAL DE 2 PLAZAS CON COLCHÓN</v>
          </cell>
          <cell r="D385" t="str">
            <v>MC</v>
          </cell>
          <cell r="E385" t="str">
            <v>HOS</v>
          </cell>
          <cell r="F385" t="str">
            <v>E</v>
          </cell>
          <cell r="H385">
            <v>1</v>
          </cell>
          <cell r="I385" t="e">
            <v>#REF!</v>
          </cell>
          <cell r="J385" t="str">
            <v>0</v>
          </cell>
          <cell r="K385" t="str">
            <v>0</v>
          </cell>
          <cell r="L385" t="str">
            <v>0</v>
          </cell>
          <cell r="M385" t="str">
            <v>0</v>
          </cell>
          <cell r="N385" t="str">
            <v>0</v>
          </cell>
          <cell r="O385" t="e">
            <v>#REF!</v>
          </cell>
        </row>
        <row r="386">
          <cell r="B386" t="str">
            <v>HOS-012</v>
          </cell>
          <cell r="C386" t="str">
            <v>CAMA METÁLICA RODABLE PARA RECUPERACIÓN</v>
          </cell>
          <cell r="D386" t="str">
            <v>MC</v>
          </cell>
          <cell r="E386" t="str">
            <v>HOS</v>
          </cell>
          <cell r="F386" t="str">
            <v>E</v>
          </cell>
          <cell r="H386" t="str">
            <v>0</v>
          </cell>
          <cell r="I386" t="e">
            <v>#REF!</v>
          </cell>
          <cell r="J386">
            <v>2</v>
          </cell>
          <cell r="K386">
            <v>2</v>
          </cell>
          <cell r="L386" t="str">
            <v>0</v>
          </cell>
          <cell r="M386" t="str">
            <v>0</v>
          </cell>
          <cell r="N386" t="str">
            <v>0</v>
          </cell>
          <cell r="O386" t="e">
            <v>#REF!</v>
          </cell>
        </row>
        <row r="387">
          <cell r="B387" t="str">
            <v>HOS-013</v>
          </cell>
          <cell r="C387" t="str">
            <v>CAMA METALICA RODABLE, PARA OBSERVACION CON BARANDAS</v>
          </cell>
          <cell r="D387" t="str">
            <v>MC</v>
          </cell>
          <cell r="E387" t="str">
            <v>HOS</v>
          </cell>
          <cell r="F387" t="str">
            <v>E</v>
          </cell>
          <cell r="H387" t="str">
            <v>0</v>
          </cell>
          <cell r="I387" t="e">
            <v>#REF!</v>
          </cell>
          <cell r="J387" t="str">
            <v>0</v>
          </cell>
          <cell r="K387" t="str">
            <v>0</v>
          </cell>
          <cell r="L387" t="str">
            <v>0</v>
          </cell>
          <cell r="M387" t="str">
            <v>0</v>
          </cell>
          <cell r="N387" t="str">
            <v>0</v>
          </cell>
          <cell r="O387" t="e">
            <v>#REF!</v>
          </cell>
        </row>
        <row r="388">
          <cell r="B388" t="str">
            <v>HOS-014</v>
          </cell>
          <cell r="C388" t="str">
            <v>CAMA METALICA RODABLE, PARA PARTOS,</v>
          </cell>
          <cell r="D388" t="str">
            <v>MC</v>
          </cell>
          <cell r="E388" t="str">
            <v>HOS</v>
          </cell>
          <cell r="F388" t="str">
            <v>E</v>
          </cell>
          <cell r="H388" t="str">
            <v>0</v>
          </cell>
          <cell r="I388" t="e">
            <v>#REF!</v>
          </cell>
          <cell r="J388" t="str">
            <v>0</v>
          </cell>
          <cell r="K388" t="str">
            <v>0</v>
          </cell>
          <cell r="L388" t="str">
            <v>0</v>
          </cell>
          <cell r="M388" t="str">
            <v>0</v>
          </cell>
          <cell r="N388" t="str">
            <v>0</v>
          </cell>
          <cell r="O388" t="e">
            <v>#REF!</v>
          </cell>
        </row>
        <row r="389">
          <cell r="B389" t="str">
            <v>HOS-015</v>
          </cell>
          <cell r="C389" t="str">
            <v>CAMA SOFA</v>
          </cell>
          <cell r="D389" t="str">
            <v>MC</v>
          </cell>
          <cell r="E389" t="str">
            <v>HOS</v>
          </cell>
          <cell r="F389" t="str">
            <v>E</v>
          </cell>
          <cell r="H389" t="str">
            <v>0</v>
          </cell>
          <cell r="I389" t="e">
            <v>#REF!</v>
          </cell>
          <cell r="J389" t="str">
            <v>0</v>
          </cell>
          <cell r="K389" t="str">
            <v>0</v>
          </cell>
          <cell r="L389" t="str">
            <v>0</v>
          </cell>
          <cell r="M389" t="str">
            <v>0</v>
          </cell>
          <cell r="N389" t="str">
            <v>0</v>
          </cell>
          <cell r="O389" t="e">
            <v>#REF!</v>
          </cell>
        </row>
        <row r="390">
          <cell r="B390" t="str">
            <v>HOS-016</v>
          </cell>
          <cell r="C390" t="str">
            <v>CAMILLA METÁLICA RODABLE PARA TRANSPORTE DE CADÁVERES</v>
          </cell>
          <cell r="D390" t="str">
            <v>MC</v>
          </cell>
          <cell r="E390" t="str">
            <v>HOS</v>
          </cell>
          <cell r="F390" t="str">
            <v>E</v>
          </cell>
          <cell r="H390" t="str">
            <v>0</v>
          </cell>
          <cell r="I390" t="e">
            <v>#REF!</v>
          </cell>
          <cell r="J390">
            <v>1</v>
          </cell>
          <cell r="K390" t="str">
            <v>0</v>
          </cell>
          <cell r="L390" t="str">
            <v>0</v>
          </cell>
          <cell r="M390" t="str">
            <v>0</v>
          </cell>
          <cell r="N390" t="str">
            <v>0</v>
          </cell>
          <cell r="O390" t="e">
            <v>#REF!</v>
          </cell>
        </row>
        <row r="391">
          <cell r="B391" t="str">
            <v>HOS-017</v>
          </cell>
          <cell r="C391" t="str">
            <v>CAMILLA METALICA SOBRE BASTIDOR RODABLE</v>
          </cell>
          <cell r="D391" t="str">
            <v>MC</v>
          </cell>
          <cell r="E391" t="str">
            <v>HOS</v>
          </cell>
          <cell r="F391" t="str">
            <v>E</v>
          </cell>
          <cell r="H391" t="str">
            <v>0</v>
          </cell>
          <cell r="I391" t="e">
            <v>#REF!</v>
          </cell>
          <cell r="J391">
            <v>1</v>
          </cell>
          <cell r="K391">
            <v>1</v>
          </cell>
          <cell r="L391" t="str">
            <v>0</v>
          </cell>
          <cell r="M391" t="str">
            <v>0</v>
          </cell>
          <cell r="N391" t="str">
            <v>0</v>
          </cell>
          <cell r="O391" t="e">
            <v>#REF!</v>
          </cell>
        </row>
        <row r="392">
          <cell r="B392" t="str">
            <v>HOS-018</v>
          </cell>
          <cell r="C392" t="str">
            <v>CARRO METALICO FICHERO PARA 20 PORTA HISTORIAS CLINICAS</v>
          </cell>
          <cell r="D392" t="str">
            <v>MC</v>
          </cell>
          <cell r="E392" t="str">
            <v>HOS</v>
          </cell>
          <cell r="F392" t="str">
            <v>E</v>
          </cell>
          <cell r="H392" t="str">
            <v>0</v>
          </cell>
          <cell r="I392" t="e">
            <v>#REF!</v>
          </cell>
          <cell r="J392">
            <v>1</v>
          </cell>
          <cell r="K392">
            <v>1</v>
          </cell>
          <cell r="L392" t="str">
            <v>0</v>
          </cell>
          <cell r="M392" t="str">
            <v>0</v>
          </cell>
          <cell r="N392" t="str">
            <v>0</v>
          </cell>
          <cell r="O392" t="e">
            <v>#REF!</v>
          </cell>
        </row>
        <row r="393">
          <cell r="B393" t="str">
            <v>HOS-019</v>
          </cell>
          <cell r="C393" t="str">
            <v xml:space="preserve">COCHE DE PARO </v>
          </cell>
          <cell r="D393" t="str">
            <v>MC</v>
          </cell>
          <cell r="E393" t="str">
            <v>HOS</v>
          </cell>
          <cell r="F393" t="str">
            <v>E</v>
          </cell>
          <cell r="H393" t="str">
            <v>0</v>
          </cell>
          <cell r="I393" t="e">
            <v>#REF!</v>
          </cell>
          <cell r="J393" t="str">
            <v>0</v>
          </cell>
          <cell r="K393" t="str">
            <v>0</v>
          </cell>
          <cell r="L393" t="str">
            <v>0</v>
          </cell>
          <cell r="M393" t="str">
            <v>0</v>
          </cell>
          <cell r="N393" t="str">
            <v>0</v>
          </cell>
          <cell r="O393" t="e">
            <v>#REF!</v>
          </cell>
        </row>
        <row r="394">
          <cell r="B394" t="str">
            <v>HOS-020</v>
          </cell>
          <cell r="C394" t="str">
            <v>COCHE METÁLICO DE CURACIONES RODABLE</v>
          </cell>
          <cell r="D394" t="str">
            <v>MC</v>
          </cell>
          <cell r="E394" t="str">
            <v>HOS</v>
          </cell>
          <cell r="F394" t="str">
            <v>E</v>
          </cell>
          <cell r="H394" t="str">
            <v>0</v>
          </cell>
          <cell r="I394" t="e">
            <v>#REF!</v>
          </cell>
          <cell r="J394" t="str">
            <v>0</v>
          </cell>
          <cell r="K394" t="str">
            <v>0</v>
          </cell>
          <cell r="L394" t="str">
            <v>0</v>
          </cell>
          <cell r="M394" t="str">
            <v>0</v>
          </cell>
          <cell r="N394" t="str">
            <v>0</v>
          </cell>
          <cell r="O394" t="e">
            <v>#REF!</v>
          </cell>
        </row>
        <row r="395">
          <cell r="B395" t="str">
            <v>HOS-021</v>
          </cell>
          <cell r="C395" t="str">
            <v>CUNA ACRILICA RODABLE</v>
          </cell>
          <cell r="D395" t="str">
            <v>MC</v>
          </cell>
          <cell r="E395" t="str">
            <v>HOS</v>
          </cell>
          <cell r="F395" t="str">
            <v>E</v>
          </cell>
          <cell r="H395" t="str">
            <v>0</v>
          </cell>
          <cell r="I395" t="e">
            <v>#REF!</v>
          </cell>
          <cell r="J395">
            <v>6</v>
          </cell>
          <cell r="K395">
            <v>2</v>
          </cell>
          <cell r="L395" t="str">
            <v>0</v>
          </cell>
          <cell r="M395" t="str">
            <v>0</v>
          </cell>
          <cell r="N395" t="str">
            <v>0</v>
          </cell>
          <cell r="O395" t="e">
            <v>#REF!</v>
          </cell>
        </row>
        <row r="396">
          <cell r="B396" t="str">
            <v>HOS-022</v>
          </cell>
          <cell r="C396" t="str">
            <v>ESCALINATA METÁLICA 2 PELDAÑOS</v>
          </cell>
          <cell r="D396" t="str">
            <v>MC</v>
          </cell>
          <cell r="E396" t="str">
            <v>HOS</v>
          </cell>
          <cell r="F396" t="str">
            <v>E</v>
          </cell>
          <cell r="H396">
            <v>1</v>
          </cell>
          <cell r="I396" t="e">
            <v>#REF!</v>
          </cell>
          <cell r="J396">
            <v>1</v>
          </cell>
          <cell r="K396">
            <v>2</v>
          </cell>
          <cell r="L396">
            <v>1</v>
          </cell>
          <cell r="M396">
            <v>1</v>
          </cell>
          <cell r="N396">
            <v>1</v>
          </cell>
          <cell r="O396" t="e">
            <v>#REF!</v>
          </cell>
        </row>
        <row r="397">
          <cell r="B397" t="str">
            <v>HOS-023</v>
          </cell>
          <cell r="C397" t="str">
            <v>ESCALINATA METÁLICA DE 1 PELDAÑO</v>
          </cell>
          <cell r="D397" t="str">
            <v>MC</v>
          </cell>
          <cell r="E397" t="str">
            <v>HOS</v>
          </cell>
          <cell r="F397" t="str">
            <v>E</v>
          </cell>
          <cell r="H397" t="str">
            <v>0</v>
          </cell>
          <cell r="I397" t="e">
            <v>#REF!</v>
          </cell>
          <cell r="J397">
            <v>1</v>
          </cell>
          <cell r="K397" t="str">
            <v>0</v>
          </cell>
          <cell r="L397" t="str">
            <v>0</v>
          </cell>
          <cell r="M397" t="str">
            <v>0</v>
          </cell>
          <cell r="N397" t="str">
            <v>0</v>
          </cell>
          <cell r="O397" t="e">
            <v>#REF!</v>
          </cell>
        </row>
        <row r="398">
          <cell r="B398" t="str">
            <v>HOS-024</v>
          </cell>
          <cell r="C398" t="str">
            <v>MESA (DIVAN) DE MADERA</v>
          </cell>
          <cell r="D398" t="str">
            <v>MC</v>
          </cell>
          <cell r="E398" t="str">
            <v>HOS</v>
          </cell>
          <cell r="F398" t="str">
            <v>E</v>
          </cell>
          <cell r="H398" t="str">
            <v>0</v>
          </cell>
          <cell r="I398" t="e">
            <v>#REF!</v>
          </cell>
          <cell r="J398" t="str">
            <v>0</v>
          </cell>
          <cell r="K398" t="str">
            <v>0</v>
          </cell>
          <cell r="L398" t="str">
            <v>0</v>
          </cell>
          <cell r="M398" t="str">
            <v>0</v>
          </cell>
          <cell r="N398" t="str">
            <v>0</v>
          </cell>
          <cell r="O398" t="e">
            <v>#REF!</v>
          </cell>
        </row>
        <row r="399">
          <cell r="B399" t="str">
            <v>HOS-025</v>
          </cell>
          <cell r="C399" t="str">
            <v>MESA (DIVÁN) PARA EXÁMENES Y CURACIONES</v>
          </cell>
          <cell r="D399" t="str">
            <v>MC</v>
          </cell>
          <cell r="E399" t="str">
            <v>HOS</v>
          </cell>
          <cell r="F399" t="str">
            <v>E</v>
          </cell>
          <cell r="H399" t="str">
            <v>0</v>
          </cell>
          <cell r="I399" t="e">
            <v>#REF!</v>
          </cell>
          <cell r="J399">
            <v>1</v>
          </cell>
          <cell r="K399">
            <v>1</v>
          </cell>
          <cell r="L399">
            <v>1</v>
          </cell>
          <cell r="M399">
            <v>1</v>
          </cell>
          <cell r="N399">
            <v>1</v>
          </cell>
          <cell r="O399" t="e">
            <v>#REF!</v>
          </cell>
        </row>
        <row r="400">
          <cell r="B400" t="str">
            <v>HOS-026</v>
          </cell>
          <cell r="C400" t="str">
            <v>MESA DE ACERO INOXIDABLE RODABLE PARA MULTIPLES USOS</v>
          </cell>
          <cell r="D400" t="str">
            <v>MC</v>
          </cell>
          <cell r="E400" t="str">
            <v>HOS</v>
          </cell>
          <cell r="F400" t="str">
            <v>E</v>
          </cell>
          <cell r="H400">
            <v>1</v>
          </cell>
          <cell r="I400" t="e">
            <v>#REF!</v>
          </cell>
          <cell r="J400">
            <v>1</v>
          </cell>
          <cell r="K400">
            <v>2</v>
          </cell>
          <cell r="L400">
            <v>1</v>
          </cell>
          <cell r="M400">
            <v>1</v>
          </cell>
          <cell r="N400">
            <v>1</v>
          </cell>
          <cell r="O400" t="e">
            <v>#REF!</v>
          </cell>
        </row>
        <row r="401">
          <cell r="B401" t="str">
            <v>HOS-027</v>
          </cell>
          <cell r="C401" t="str">
            <v xml:space="preserve">MESA DE TRABAJO DE ACERO INOXIDABLE DE  2.00 X 0.90 MT. </v>
          </cell>
          <cell r="D401" t="str">
            <v>MC</v>
          </cell>
          <cell r="E401" t="str">
            <v>HOS</v>
          </cell>
          <cell r="F401" t="str">
            <v>E</v>
          </cell>
          <cell r="H401">
            <v>1</v>
          </cell>
          <cell r="I401" t="e">
            <v>#REF!</v>
          </cell>
          <cell r="J401" t="str">
            <v>0</v>
          </cell>
          <cell r="K401">
            <v>1</v>
          </cell>
          <cell r="L401" t="str">
            <v>0</v>
          </cell>
          <cell r="M401" t="str">
            <v>0</v>
          </cell>
          <cell r="N401" t="str">
            <v>0</v>
          </cell>
          <cell r="O401" t="e">
            <v>#REF!</v>
          </cell>
        </row>
        <row r="402">
          <cell r="B402" t="str">
            <v>HOS-028</v>
          </cell>
          <cell r="C402" t="str">
            <v>MESA DE TRABAJO DE ACERO INOXIDABLE DE 1.00 x 2.00 MT.</v>
          </cell>
          <cell r="D402" t="str">
            <v>MC</v>
          </cell>
          <cell r="E402" t="str">
            <v>HOS</v>
          </cell>
          <cell r="F402" t="str">
            <v>E</v>
          </cell>
          <cell r="H402">
            <v>1</v>
          </cell>
          <cell r="I402" t="e">
            <v>#REF!</v>
          </cell>
          <cell r="J402">
            <v>1</v>
          </cell>
          <cell r="K402" t="str">
            <v>0</v>
          </cell>
          <cell r="L402" t="str">
            <v>0</v>
          </cell>
          <cell r="M402" t="str">
            <v>0</v>
          </cell>
          <cell r="N402" t="str">
            <v>0</v>
          </cell>
          <cell r="O402" t="e">
            <v>#REF!</v>
          </cell>
        </row>
        <row r="403">
          <cell r="B403" t="str">
            <v>HOS-029</v>
          </cell>
          <cell r="C403" t="str">
            <v>MESA DE TRABAJO DE ACERO INOXIDABLE DE 1.40 x 0.70 MT.</v>
          </cell>
          <cell r="D403" t="str">
            <v>MC</v>
          </cell>
          <cell r="E403" t="str">
            <v>HOS</v>
          </cell>
          <cell r="F403" t="str">
            <v>E</v>
          </cell>
          <cell r="H403">
            <v>1</v>
          </cell>
          <cell r="I403" t="e">
            <v>#REF!</v>
          </cell>
          <cell r="J403" t="str">
            <v>0</v>
          </cell>
          <cell r="K403">
            <v>1</v>
          </cell>
          <cell r="L403" t="str">
            <v>0</v>
          </cell>
          <cell r="M403" t="str">
            <v>0</v>
          </cell>
          <cell r="N403" t="str">
            <v>0</v>
          </cell>
          <cell r="O403" t="e">
            <v>#REF!</v>
          </cell>
        </row>
        <row r="404">
          <cell r="B404" t="str">
            <v>HOS-030</v>
          </cell>
          <cell r="C404" t="str">
            <v xml:space="preserve">MESA DE TRABAJO METÁLICA, 140 X 70 CMS. </v>
          </cell>
          <cell r="D404" t="str">
            <v>MC</v>
          </cell>
          <cell r="E404" t="str">
            <v>HOS</v>
          </cell>
          <cell r="F404" t="str">
            <v>E</v>
          </cell>
          <cell r="H404">
            <v>1</v>
          </cell>
          <cell r="I404" t="e">
            <v>#REF!</v>
          </cell>
          <cell r="J404">
            <v>1</v>
          </cell>
          <cell r="K404" t="str">
            <v>0</v>
          </cell>
          <cell r="L404" t="str">
            <v>0</v>
          </cell>
          <cell r="M404" t="str">
            <v>0</v>
          </cell>
          <cell r="N404" t="str">
            <v>0</v>
          </cell>
          <cell r="O404" t="e">
            <v>#REF!</v>
          </cell>
        </row>
        <row r="405">
          <cell r="B405" t="str">
            <v>HOS-031</v>
          </cell>
          <cell r="C405" t="str">
            <v>MESA ESPECIAL PARA TÓPICO</v>
          </cell>
          <cell r="D405" t="str">
            <v>MC</v>
          </cell>
          <cell r="E405" t="str">
            <v>HOS</v>
          </cell>
          <cell r="F405" t="str">
            <v>E</v>
          </cell>
          <cell r="H405" t="str">
            <v>0</v>
          </cell>
          <cell r="I405" t="e">
            <v>#REF!</v>
          </cell>
          <cell r="J405" t="str">
            <v>0</v>
          </cell>
          <cell r="K405">
            <v>1</v>
          </cell>
          <cell r="L405" t="str">
            <v>0</v>
          </cell>
          <cell r="M405" t="str">
            <v>0</v>
          </cell>
          <cell r="N405" t="str">
            <v>0</v>
          </cell>
          <cell r="O405" t="e">
            <v>#REF!</v>
          </cell>
        </row>
        <row r="406">
          <cell r="B406" t="str">
            <v>HOS-032</v>
          </cell>
          <cell r="C406" t="str">
            <v>MESA METALICA ANGULAR PARA INSTRUMENTOS</v>
          </cell>
          <cell r="D406" t="str">
            <v>MC</v>
          </cell>
          <cell r="E406" t="str">
            <v>HOS</v>
          </cell>
          <cell r="F406" t="str">
            <v>E</v>
          </cell>
          <cell r="H406" t="str">
            <v>0</v>
          </cell>
          <cell r="I406" t="e">
            <v>#REF!</v>
          </cell>
          <cell r="J406" t="str">
            <v>0</v>
          </cell>
          <cell r="K406" t="str">
            <v>0</v>
          </cell>
          <cell r="L406" t="str">
            <v>0</v>
          </cell>
          <cell r="M406" t="str">
            <v>0</v>
          </cell>
          <cell r="N406" t="str">
            <v>0</v>
          </cell>
          <cell r="O406" t="e">
            <v>#REF!</v>
          </cell>
        </row>
        <row r="407">
          <cell r="B407" t="str">
            <v>HOS-033</v>
          </cell>
          <cell r="C407" t="str">
            <v>MESA METÁLICA DE NOCHE PARA HOSPITALIZACIÓN</v>
          </cell>
          <cell r="D407" t="str">
            <v>MC</v>
          </cell>
          <cell r="E407" t="str">
            <v>HOS</v>
          </cell>
          <cell r="F407" t="str">
            <v>E</v>
          </cell>
          <cell r="H407" t="str">
            <v>0</v>
          </cell>
          <cell r="I407" t="e">
            <v>#REF!</v>
          </cell>
          <cell r="J407" t="str">
            <v>0</v>
          </cell>
          <cell r="K407" t="str">
            <v>0</v>
          </cell>
          <cell r="L407" t="str">
            <v>0</v>
          </cell>
          <cell r="M407" t="str">
            <v>0</v>
          </cell>
          <cell r="N407" t="str">
            <v>0</v>
          </cell>
          <cell r="O407" t="e">
            <v>#REF!</v>
          </cell>
        </row>
        <row r="408">
          <cell r="B408" t="str">
            <v>HOS-034</v>
          </cell>
          <cell r="C408" t="str">
            <v>MESA METÁLICA PARA EXÁMENES Y CAMBIAR PAÑALES</v>
          </cell>
          <cell r="D408" t="str">
            <v>MC</v>
          </cell>
          <cell r="E408" t="str">
            <v>HOS</v>
          </cell>
          <cell r="F408" t="str">
            <v>E</v>
          </cell>
          <cell r="H408" t="str">
            <v>0</v>
          </cell>
          <cell r="I408" t="e">
            <v>#REF!</v>
          </cell>
          <cell r="J408">
            <v>2</v>
          </cell>
          <cell r="K408" t="str">
            <v>0</v>
          </cell>
          <cell r="L408" t="str">
            <v>0</v>
          </cell>
          <cell r="M408" t="str">
            <v>0</v>
          </cell>
          <cell r="N408" t="str">
            <v>0</v>
          </cell>
          <cell r="O408" t="e">
            <v>#REF!</v>
          </cell>
        </row>
        <row r="409">
          <cell r="B409" t="str">
            <v>HOS-035</v>
          </cell>
          <cell r="C409" t="str">
            <v>MESA METÁLICA RODABLE PARA CURACIONES CON TABLERO</v>
          </cell>
          <cell r="D409" t="str">
            <v>MC</v>
          </cell>
          <cell r="E409" t="str">
            <v>HOS</v>
          </cell>
          <cell r="F409" t="str">
            <v>E</v>
          </cell>
          <cell r="H409" t="str">
            <v>0</v>
          </cell>
          <cell r="I409" t="e">
            <v>#REF!</v>
          </cell>
          <cell r="J409">
            <v>1</v>
          </cell>
          <cell r="K409" t="str">
            <v>0</v>
          </cell>
          <cell r="L409" t="str">
            <v>0</v>
          </cell>
          <cell r="M409" t="str">
            <v>0</v>
          </cell>
          <cell r="N409" t="str">
            <v>0</v>
          </cell>
          <cell r="O409" t="e">
            <v>#REF!</v>
          </cell>
        </row>
        <row r="410">
          <cell r="B410" t="str">
            <v>HOS-036</v>
          </cell>
          <cell r="C410" t="str">
            <v>MESA METÁLICA RODABLE PARA CURACIONES DE ACERO INOXIDABLE</v>
          </cell>
          <cell r="D410" t="str">
            <v>MC</v>
          </cell>
          <cell r="E410" t="str">
            <v>HOS</v>
          </cell>
          <cell r="F410" t="str">
            <v>E</v>
          </cell>
          <cell r="H410" t="str">
            <v>0</v>
          </cell>
          <cell r="I410" t="e">
            <v>#REF!</v>
          </cell>
          <cell r="J410">
            <v>1</v>
          </cell>
          <cell r="K410">
            <v>1</v>
          </cell>
          <cell r="L410" t="str">
            <v>0</v>
          </cell>
          <cell r="M410" t="str">
            <v>0</v>
          </cell>
          <cell r="N410" t="str">
            <v>0</v>
          </cell>
          <cell r="O410" t="e">
            <v>#REF!</v>
          </cell>
        </row>
        <row r="411">
          <cell r="B411" t="str">
            <v>HOS-037</v>
          </cell>
          <cell r="C411" t="str">
            <v>MESA METÁLICA RODABLE PARA MÚLTIPLES USOS</v>
          </cell>
          <cell r="D411" t="str">
            <v>MC</v>
          </cell>
          <cell r="E411" t="str">
            <v>HOS</v>
          </cell>
          <cell r="F411" t="str">
            <v>E</v>
          </cell>
          <cell r="H411" t="str">
            <v>0</v>
          </cell>
          <cell r="I411" t="e">
            <v>#REF!</v>
          </cell>
          <cell r="J411">
            <v>1</v>
          </cell>
          <cell r="K411" t="str">
            <v>0</v>
          </cell>
          <cell r="L411" t="str">
            <v>0</v>
          </cell>
          <cell r="M411" t="str">
            <v>0</v>
          </cell>
          <cell r="N411" t="str">
            <v>0</v>
          </cell>
          <cell r="O411" t="e">
            <v>#REF!</v>
          </cell>
        </row>
        <row r="412">
          <cell r="B412" t="str">
            <v>HOS-038</v>
          </cell>
          <cell r="C412" t="str">
            <v>MESA METALICA TIPO MAYO</v>
          </cell>
          <cell r="D412" t="str">
            <v>MC</v>
          </cell>
          <cell r="E412" t="str">
            <v>HOS</v>
          </cell>
          <cell r="F412" t="str">
            <v>E</v>
          </cell>
          <cell r="H412" t="str">
            <v>0</v>
          </cell>
          <cell r="I412" t="e">
            <v>#REF!</v>
          </cell>
          <cell r="J412" t="str">
            <v>0</v>
          </cell>
          <cell r="K412" t="str">
            <v>0</v>
          </cell>
          <cell r="L412" t="str">
            <v>0</v>
          </cell>
          <cell r="M412" t="str">
            <v>0</v>
          </cell>
          <cell r="N412" t="str">
            <v>0</v>
          </cell>
          <cell r="O412" t="e">
            <v>#REF!</v>
          </cell>
        </row>
        <row r="413">
          <cell r="B413" t="str">
            <v>HOS-039</v>
          </cell>
          <cell r="C413" t="str">
            <v>MESA METÁLICA, RODABLE TIPO MAYO, PARA ENTREGA DE INSTRUMENTOS.</v>
          </cell>
          <cell r="D413" t="str">
            <v>MC</v>
          </cell>
          <cell r="E413" t="str">
            <v>HOS</v>
          </cell>
          <cell r="F413" t="str">
            <v>E</v>
          </cell>
          <cell r="H413" t="str">
            <v>0</v>
          </cell>
          <cell r="I413" t="e">
            <v>#REF!</v>
          </cell>
          <cell r="J413" t="str">
            <v>0</v>
          </cell>
          <cell r="K413" t="str">
            <v>0</v>
          </cell>
          <cell r="L413" t="str">
            <v>0</v>
          </cell>
          <cell r="M413" t="str">
            <v>0</v>
          </cell>
          <cell r="N413" t="str">
            <v>0</v>
          </cell>
          <cell r="O413" t="e">
            <v>#REF!</v>
          </cell>
        </row>
        <row r="414">
          <cell r="B414" t="str">
            <v>HOS-040</v>
          </cell>
          <cell r="C414" t="str">
            <v>MESA RODABLE DE ACERO INOXIDABLE PARA CURACIONES</v>
          </cell>
          <cell r="D414" t="str">
            <v>MC</v>
          </cell>
          <cell r="E414" t="str">
            <v>HOS</v>
          </cell>
          <cell r="F414" t="str">
            <v>E</v>
          </cell>
          <cell r="H414" t="str">
            <v>0</v>
          </cell>
          <cell r="I414" t="e">
            <v>#REF!</v>
          </cell>
          <cell r="J414">
            <v>1</v>
          </cell>
          <cell r="K414">
            <v>1</v>
          </cell>
          <cell r="L414" t="str">
            <v>0</v>
          </cell>
          <cell r="M414" t="str">
            <v>0</v>
          </cell>
          <cell r="N414" t="str">
            <v>0</v>
          </cell>
          <cell r="O414" t="e">
            <v>#REF!</v>
          </cell>
        </row>
        <row r="415">
          <cell r="B415" t="str">
            <v>HOS-041</v>
          </cell>
          <cell r="C415" t="str">
            <v>PORTALAVATORIO DOBLE DE ACERO INOXIDABLE RODABLE CON GABINETES</v>
          </cell>
          <cell r="D415" t="str">
            <v>MC</v>
          </cell>
          <cell r="E415" t="str">
            <v>HOS</v>
          </cell>
          <cell r="F415" t="str">
            <v>E</v>
          </cell>
          <cell r="H415" t="str">
            <v>0</v>
          </cell>
          <cell r="I415" t="e">
            <v>#REF!</v>
          </cell>
          <cell r="J415">
            <v>1</v>
          </cell>
          <cell r="K415" t="str">
            <v>0</v>
          </cell>
          <cell r="L415" t="str">
            <v>0</v>
          </cell>
          <cell r="M415" t="str">
            <v>0</v>
          </cell>
          <cell r="N415" t="str">
            <v>0</v>
          </cell>
          <cell r="O415" t="e">
            <v>#REF!</v>
          </cell>
        </row>
        <row r="416">
          <cell r="B416" t="str">
            <v>HOS-042</v>
          </cell>
          <cell r="C416" t="str">
            <v>PORTALAVATORIO SIMPLE METÁLICO RODABLE, INCLUYE LAVATORIO DE ACERO INOX.</v>
          </cell>
          <cell r="D416" t="str">
            <v>MC</v>
          </cell>
          <cell r="E416" t="str">
            <v>HOS</v>
          </cell>
          <cell r="F416" t="str">
            <v>E</v>
          </cell>
          <cell r="H416" t="str">
            <v>0</v>
          </cell>
          <cell r="I416" t="e">
            <v>#REF!</v>
          </cell>
          <cell r="J416" t="str">
            <v>0</v>
          </cell>
          <cell r="K416" t="str">
            <v>0</v>
          </cell>
          <cell r="L416" t="str">
            <v>0</v>
          </cell>
          <cell r="M416" t="str">
            <v>0</v>
          </cell>
          <cell r="N416" t="str">
            <v>0</v>
          </cell>
          <cell r="O416" t="e">
            <v>#REF!</v>
          </cell>
        </row>
        <row r="417">
          <cell r="B417" t="str">
            <v>HOS-043</v>
          </cell>
          <cell r="C417" t="str">
            <v>PORTASUERO METALICO RODABLE</v>
          </cell>
          <cell r="D417" t="str">
            <v>MC</v>
          </cell>
          <cell r="E417" t="str">
            <v>HOS</v>
          </cell>
          <cell r="F417" t="str">
            <v>E</v>
          </cell>
          <cell r="H417" t="str">
            <v>0</v>
          </cell>
          <cell r="I417" t="e">
            <v>#REF!</v>
          </cell>
          <cell r="J417">
            <v>1</v>
          </cell>
          <cell r="K417">
            <v>2</v>
          </cell>
          <cell r="L417">
            <v>1</v>
          </cell>
          <cell r="M417">
            <v>1</v>
          </cell>
          <cell r="N417" t="str">
            <v>0</v>
          </cell>
          <cell r="O417" t="e">
            <v>#REF!</v>
          </cell>
        </row>
        <row r="418">
          <cell r="B418" t="str">
            <v>HOS-044</v>
          </cell>
          <cell r="C418" t="str">
            <v>SILLA DE RUEDAS ESTÁNDAR</v>
          </cell>
          <cell r="D418" t="str">
            <v>MC</v>
          </cell>
          <cell r="E418" t="str">
            <v>HOS</v>
          </cell>
          <cell r="F418" t="str">
            <v>E</v>
          </cell>
          <cell r="H418" t="str">
            <v>0</v>
          </cell>
          <cell r="I418" t="e">
            <v>#REF!</v>
          </cell>
          <cell r="J418">
            <v>1</v>
          </cell>
          <cell r="K418">
            <v>2</v>
          </cell>
          <cell r="L418" t="str">
            <v>0</v>
          </cell>
          <cell r="M418" t="str">
            <v>0</v>
          </cell>
          <cell r="N418" t="str">
            <v>0</v>
          </cell>
          <cell r="O418" t="e">
            <v>#REF!</v>
          </cell>
        </row>
        <row r="419">
          <cell r="B419" t="str">
            <v>HOS-045</v>
          </cell>
          <cell r="C419" t="str">
            <v xml:space="preserve">SILLA DE RUEDAS, PEDIÁTRICA </v>
          </cell>
          <cell r="D419" t="str">
            <v>MC</v>
          </cell>
          <cell r="E419" t="str">
            <v>HOS</v>
          </cell>
          <cell r="F419" t="str">
            <v>E</v>
          </cell>
          <cell r="H419" t="str">
            <v>0</v>
          </cell>
          <cell r="I419" t="e">
            <v>#REF!</v>
          </cell>
          <cell r="J419">
            <v>1</v>
          </cell>
          <cell r="K419" t="str">
            <v>0</v>
          </cell>
          <cell r="L419" t="str">
            <v>0</v>
          </cell>
          <cell r="M419" t="str">
            <v>0</v>
          </cell>
          <cell r="N419" t="str">
            <v>0</v>
          </cell>
          <cell r="O419" t="e">
            <v>#REF!</v>
          </cell>
        </row>
        <row r="420">
          <cell r="B420" t="str">
            <v>HOS-046</v>
          </cell>
          <cell r="C420" t="str">
            <v>VELADOR METALICO</v>
          </cell>
          <cell r="D420" t="str">
            <v>MC</v>
          </cell>
          <cell r="E420" t="str">
            <v>HOS</v>
          </cell>
          <cell r="F420" t="str">
            <v>E</v>
          </cell>
          <cell r="H420">
            <v>1</v>
          </cell>
          <cell r="I420" t="e">
            <v>#REF!</v>
          </cell>
          <cell r="J420" t="str">
            <v>0</v>
          </cell>
          <cell r="K420">
            <v>2</v>
          </cell>
          <cell r="L420" t="str">
            <v>0</v>
          </cell>
          <cell r="M420" t="str">
            <v>0</v>
          </cell>
          <cell r="N420" t="str">
            <v>0</v>
          </cell>
          <cell r="O420" t="e">
            <v>#REF!</v>
          </cell>
        </row>
        <row r="421">
          <cell r="B421" t="str">
            <v>IMAG-001</v>
          </cell>
          <cell r="C421" t="str">
            <v>DIGITALIZADOR DE PELÍCULAS RADIOGRÁFICAS</v>
          </cell>
          <cell r="D421" t="str">
            <v>B</v>
          </cell>
          <cell r="E421" t="str">
            <v>IMAG</v>
          </cell>
          <cell r="F421" t="str">
            <v>E</v>
          </cell>
          <cell r="H421" t="str">
            <v>0</v>
          </cell>
          <cell r="I421" t="e">
            <v>#REF!</v>
          </cell>
          <cell r="J421" t="str">
            <v>0</v>
          </cell>
          <cell r="K421" t="str">
            <v>0</v>
          </cell>
          <cell r="L421" t="str">
            <v>0</v>
          </cell>
          <cell r="M421" t="str">
            <v>0</v>
          </cell>
          <cell r="N421" t="str">
            <v>0</v>
          </cell>
          <cell r="O421" t="e">
            <v>#REF!</v>
          </cell>
        </row>
        <row r="422">
          <cell r="B422" t="str">
            <v>IMAG-002</v>
          </cell>
          <cell r="C422" t="str">
            <v>EQUIPO DE RAYOS X  DIGITAL</v>
          </cell>
          <cell r="D422" t="str">
            <v>B</v>
          </cell>
          <cell r="E422" t="str">
            <v>IMAG</v>
          </cell>
          <cell r="F422" t="str">
            <v>E</v>
          </cell>
          <cell r="H422" t="str">
            <v>0</v>
          </cell>
          <cell r="I422" t="e">
            <v>#REF!</v>
          </cell>
          <cell r="J422" t="str">
            <v>0</v>
          </cell>
          <cell r="K422" t="str">
            <v>0</v>
          </cell>
          <cell r="L422" t="str">
            <v>0</v>
          </cell>
          <cell r="M422" t="str">
            <v>0</v>
          </cell>
          <cell r="N422" t="str">
            <v>0</v>
          </cell>
          <cell r="O422" t="e">
            <v>#REF!</v>
          </cell>
        </row>
        <row r="423">
          <cell r="B423" t="str">
            <v>IMAG-003</v>
          </cell>
          <cell r="C423" t="str">
            <v xml:space="preserve">EQUIPO DE RAYOS X DENTAL RODABLE DIGITAL </v>
          </cell>
          <cell r="D423" t="str">
            <v>B</v>
          </cell>
          <cell r="E423" t="str">
            <v>IMAG</v>
          </cell>
          <cell r="F423" t="str">
            <v>E</v>
          </cell>
          <cell r="H423" t="str">
            <v>0</v>
          </cell>
          <cell r="I423" t="e">
            <v>#REF!</v>
          </cell>
          <cell r="J423" t="str">
            <v>0</v>
          </cell>
          <cell r="K423" t="str">
            <v>0</v>
          </cell>
          <cell r="L423" t="str">
            <v>0</v>
          </cell>
          <cell r="M423" t="str">
            <v>0</v>
          </cell>
          <cell r="N423" t="str">
            <v>0</v>
          </cell>
          <cell r="O423" t="e">
            <v>#REF!</v>
          </cell>
        </row>
        <row r="424">
          <cell r="B424" t="str">
            <v>IMAG-004</v>
          </cell>
          <cell r="C424" t="str">
            <v xml:space="preserve">EQUIPO DE RAYOS X DIGITAL CON FLUOROSCOPIA </v>
          </cell>
          <cell r="D424" t="str">
            <v>B</v>
          </cell>
          <cell r="E424" t="str">
            <v>IMAG</v>
          </cell>
          <cell r="F424" t="str">
            <v>E</v>
          </cell>
          <cell r="H424" t="str">
            <v>0</v>
          </cell>
          <cell r="I424" t="e">
            <v>#REF!</v>
          </cell>
          <cell r="J424" t="str">
            <v>0</v>
          </cell>
          <cell r="K424" t="str">
            <v>0</v>
          </cell>
          <cell r="L424" t="str">
            <v>0</v>
          </cell>
          <cell r="M424" t="str">
            <v>0</v>
          </cell>
          <cell r="N424" t="str">
            <v>0</v>
          </cell>
          <cell r="O424" t="e">
            <v>#REF!</v>
          </cell>
        </row>
        <row r="425">
          <cell r="B425" t="str">
            <v>IMAG-005</v>
          </cell>
          <cell r="C425" t="str">
            <v>EQUIPO DE RAYOS X ESTACIONARIO - NO DIGITAL (POTENCIA MEDIA)</v>
          </cell>
          <cell r="D425" t="str">
            <v>B</v>
          </cell>
          <cell r="E425" t="str">
            <v>IMAG</v>
          </cell>
          <cell r="F425" t="str">
            <v>E</v>
          </cell>
          <cell r="H425" t="str">
            <v>0</v>
          </cell>
          <cell r="I425" t="e">
            <v>#REF!</v>
          </cell>
          <cell r="J425" t="str">
            <v>0</v>
          </cell>
          <cell r="K425" t="str">
            <v>0</v>
          </cell>
          <cell r="L425" t="str">
            <v>0</v>
          </cell>
          <cell r="M425" t="str">
            <v>0</v>
          </cell>
          <cell r="N425" t="str">
            <v>0</v>
          </cell>
          <cell r="O425" t="e">
            <v>#REF!</v>
          </cell>
        </row>
        <row r="426">
          <cell r="B426" t="str">
            <v>IMAG-006</v>
          </cell>
          <cell r="C426" t="str">
            <v xml:space="preserve">EQUIPO DE RAYOS X RODABLE  DIGITAL </v>
          </cell>
          <cell r="D426" t="str">
            <v>B</v>
          </cell>
          <cell r="E426" t="str">
            <v>IMAG</v>
          </cell>
          <cell r="F426" t="str">
            <v>E</v>
          </cell>
          <cell r="H426" t="str">
            <v>0</v>
          </cell>
          <cell r="I426" t="e">
            <v>#REF!</v>
          </cell>
          <cell r="J426">
            <v>1</v>
          </cell>
          <cell r="K426" t="str">
            <v>0</v>
          </cell>
          <cell r="L426" t="str">
            <v>0</v>
          </cell>
          <cell r="M426" t="str">
            <v>0</v>
          </cell>
          <cell r="N426" t="str">
            <v>0</v>
          </cell>
          <cell r="O426" t="e">
            <v>#REF!</v>
          </cell>
        </row>
        <row r="427">
          <cell r="B427" t="str">
            <v>IMAG-007</v>
          </cell>
          <cell r="C427" t="str">
            <v>EQUIPOS DE IMPRESIÓN DE RX- SECA</v>
          </cell>
          <cell r="D427" t="str">
            <v>B</v>
          </cell>
          <cell r="E427" t="str">
            <v>IMAG</v>
          </cell>
          <cell r="F427" t="str">
            <v>E</v>
          </cell>
          <cell r="H427" t="str">
            <v>0</v>
          </cell>
          <cell r="I427" t="e">
            <v>#REF!</v>
          </cell>
          <cell r="J427" t="str">
            <v>0</v>
          </cell>
          <cell r="K427" t="str">
            <v>0</v>
          </cell>
          <cell r="L427" t="str">
            <v>0</v>
          </cell>
          <cell r="M427" t="str">
            <v>0</v>
          </cell>
          <cell r="N427" t="str">
            <v>0</v>
          </cell>
          <cell r="O427" t="e">
            <v>#REF!</v>
          </cell>
        </row>
        <row r="428">
          <cell r="B428" t="str">
            <v>IMAG-008</v>
          </cell>
          <cell r="C428" t="str">
            <v>LÁMPARA DE SEGURIDAD CON FILTRO PARDO ADOSADO A LA PARED</v>
          </cell>
          <cell r="D428" t="str">
            <v>C</v>
          </cell>
          <cell r="E428" t="str">
            <v>IMAG</v>
          </cell>
          <cell r="F428" t="str">
            <v>E</v>
          </cell>
          <cell r="H428" t="str">
            <v>0</v>
          </cell>
          <cell r="I428" t="e">
            <v>#REF!</v>
          </cell>
          <cell r="J428" t="str">
            <v>0</v>
          </cell>
          <cell r="K428" t="str">
            <v>0</v>
          </cell>
          <cell r="L428" t="str">
            <v>0</v>
          </cell>
          <cell r="M428" t="str">
            <v>0</v>
          </cell>
          <cell r="N428" t="str">
            <v>0</v>
          </cell>
          <cell r="O428" t="e">
            <v>#REF!</v>
          </cell>
        </row>
        <row r="429">
          <cell r="B429" t="str">
            <v>IMAG-009</v>
          </cell>
          <cell r="C429" t="str">
            <v>MAMOGRAFO DIGITAL</v>
          </cell>
          <cell r="D429" t="str">
            <v>B</v>
          </cell>
          <cell r="E429" t="str">
            <v>IMAG</v>
          </cell>
          <cell r="F429" t="str">
            <v>E</v>
          </cell>
          <cell r="H429" t="str">
            <v>0</v>
          </cell>
          <cell r="I429" t="e">
            <v>#REF!</v>
          </cell>
          <cell r="J429" t="str">
            <v>0</v>
          </cell>
          <cell r="K429" t="str">
            <v>0</v>
          </cell>
          <cell r="L429" t="str">
            <v>0</v>
          </cell>
          <cell r="M429" t="str">
            <v>0</v>
          </cell>
          <cell r="N429" t="str">
            <v>0</v>
          </cell>
          <cell r="O429" t="e">
            <v>#REF!</v>
          </cell>
        </row>
        <row r="430">
          <cell r="B430" t="str">
            <v>IMAG-010</v>
          </cell>
          <cell r="C430" t="str">
            <v>MANDIL EMPLOMADO</v>
          </cell>
          <cell r="D430" t="str">
            <v>C</v>
          </cell>
          <cell r="E430" t="str">
            <v>IMAG</v>
          </cell>
          <cell r="F430" t="str">
            <v>E</v>
          </cell>
          <cell r="H430" t="str">
            <v>0</v>
          </cell>
          <cell r="I430" t="e">
            <v>#REF!</v>
          </cell>
          <cell r="J430" t="str">
            <v>0</v>
          </cell>
          <cell r="K430" t="str">
            <v>0</v>
          </cell>
          <cell r="L430" t="str">
            <v>0</v>
          </cell>
          <cell r="M430" t="str">
            <v>0</v>
          </cell>
          <cell r="N430" t="str">
            <v>0</v>
          </cell>
          <cell r="O430" t="e">
            <v>#REF!</v>
          </cell>
        </row>
        <row r="431">
          <cell r="B431" t="str">
            <v>IMAG-011</v>
          </cell>
          <cell r="C431" t="str">
            <v>MANDIL EMPLOMADO CON PROTECTOR GONADAL + PROTECTOR CERVICAL</v>
          </cell>
          <cell r="D431" t="str">
            <v>C</v>
          </cell>
          <cell r="E431" t="str">
            <v>IMAG</v>
          </cell>
          <cell r="F431" t="str">
            <v>E</v>
          </cell>
          <cell r="H431" t="str">
            <v>0</v>
          </cell>
          <cell r="I431" t="e">
            <v>#REF!</v>
          </cell>
          <cell r="J431" t="str">
            <v>0</v>
          </cell>
          <cell r="K431" t="str">
            <v>0</v>
          </cell>
          <cell r="L431" t="str">
            <v>0</v>
          </cell>
          <cell r="M431" t="str">
            <v>0</v>
          </cell>
          <cell r="N431" t="str">
            <v>0</v>
          </cell>
          <cell r="O431" t="e">
            <v>#REF!</v>
          </cell>
        </row>
        <row r="432">
          <cell r="B432" t="str">
            <v>IMAG-012</v>
          </cell>
          <cell r="C432" t="str">
            <v>NEGATOSCOPIO DE 2 CAMPOS</v>
          </cell>
          <cell r="D432" t="str">
            <v>C</v>
          </cell>
          <cell r="E432" t="str">
            <v>IMAG</v>
          </cell>
          <cell r="F432" t="str">
            <v>E</v>
          </cell>
          <cell r="H432" t="str">
            <v>0</v>
          </cell>
          <cell r="I432" t="e">
            <v>#REF!</v>
          </cell>
          <cell r="J432">
            <v>1</v>
          </cell>
          <cell r="K432">
            <v>1</v>
          </cell>
          <cell r="L432" t="str">
            <v>0</v>
          </cell>
          <cell r="M432" t="str">
            <v>0</v>
          </cell>
          <cell r="N432" t="str">
            <v>0</v>
          </cell>
          <cell r="O432" t="e">
            <v>#REF!</v>
          </cell>
        </row>
        <row r="433">
          <cell r="B433" t="str">
            <v>IMAG-013</v>
          </cell>
          <cell r="C433" t="str">
            <v>NEGATOSCOPIO DE MASTOGRAFÍA</v>
          </cell>
          <cell r="D433" t="str">
            <v>C</v>
          </cell>
          <cell r="E433" t="str">
            <v>IMAG</v>
          </cell>
          <cell r="F433" t="str">
            <v>E</v>
          </cell>
          <cell r="H433" t="str">
            <v>0</v>
          </cell>
          <cell r="I433" t="e">
            <v>#REF!</v>
          </cell>
          <cell r="J433" t="str">
            <v>0</v>
          </cell>
          <cell r="K433" t="str">
            <v>0</v>
          </cell>
          <cell r="L433" t="str">
            <v>0</v>
          </cell>
          <cell r="M433" t="str">
            <v>0</v>
          </cell>
          <cell r="N433" t="str">
            <v>0</v>
          </cell>
          <cell r="O433" t="e">
            <v>#REF!</v>
          </cell>
        </row>
        <row r="434">
          <cell r="B434" t="str">
            <v>IMAG-014</v>
          </cell>
          <cell r="C434" t="str">
            <v xml:space="preserve">NEGATOSCOPIO METÁLICO DE 4 CAMPOS </v>
          </cell>
          <cell r="D434" t="str">
            <v>C</v>
          </cell>
          <cell r="E434" t="str">
            <v>IMAG</v>
          </cell>
          <cell r="F434" t="str">
            <v>E</v>
          </cell>
          <cell r="H434" t="str">
            <v>0</v>
          </cell>
          <cell r="I434" t="e">
            <v>#REF!</v>
          </cell>
          <cell r="J434" t="str">
            <v>0</v>
          </cell>
          <cell r="K434" t="str">
            <v>0</v>
          </cell>
          <cell r="L434" t="str">
            <v>0</v>
          </cell>
          <cell r="M434" t="str">
            <v>0</v>
          </cell>
          <cell r="N434" t="str">
            <v>0</v>
          </cell>
          <cell r="O434" t="e">
            <v>#REF!</v>
          </cell>
        </row>
        <row r="435">
          <cell r="B435" t="str">
            <v>IMAG-015</v>
          </cell>
          <cell r="C435" t="str">
            <v>PROCESADOR AUTOMÁTICO DE PELÍCULAS - MEDIANA CAPACIDAD</v>
          </cell>
          <cell r="D435" t="str">
            <v>C</v>
          </cell>
          <cell r="E435" t="str">
            <v>IMAG</v>
          </cell>
          <cell r="F435" t="str">
            <v>E</v>
          </cell>
          <cell r="H435" t="str">
            <v>0</v>
          </cell>
          <cell r="I435" t="e">
            <v>#REF!</v>
          </cell>
          <cell r="J435" t="str">
            <v>0</v>
          </cell>
          <cell r="K435" t="str">
            <v>0</v>
          </cell>
          <cell r="L435" t="str">
            <v>0</v>
          </cell>
          <cell r="M435" t="str">
            <v>0</v>
          </cell>
          <cell r="N435" t="str">
            <v>0</v>
          </cell>
          <cell r="O435" t="e">
            <v>#REF!</v>
          </cell>
        </row>
        <row r="436">
          <cell r="B436" t="str">
            <v>INF-001</v>
          </cell>
          <cell r="C436" t="str">
            <v>ATRIL PARA EXPOSITOR</v>
          </cell>
          <cell r="D436" t="str">
            <v>MA</v>
          </cell>
          <cell r="E436" t="str">
            <v>INF</v>
          </cell>
          <cell r="F436" t="str">
            <v>E</v>
          </cell>
          <cell r="H436">
            <v>1</v>
          </cell>
          <cell r="I436" t="e">
            <v>#REF!</v>
          </cell>
          <cell r="J436" t="str">
            <v>0</v>
          </cell>
          <cell r="K436" t="str">
            <v>0</v>
          </cell>
          <cell r="L436" t="str">
            <v>0</v>
          </cell>
          <cell r="M436" t="str">
            <v>0</v>
          </cell>
          <cell r="N436" t="str">
            <v>0</v>
          </cell>
          <cell r="O436" t="e">
            <v>#REF!</v>
          </cell>
        </row>
        <row r="437">
          <cell r="B437" t="str">
            <v>INF-002</v>
          </cell>
          <cell r="C437" t="str">
            <v>CAJA REGISTRADORA DIGITAL</v>
          </cell>
          <cell r="D437" t="str">
            <v>COM</v>
          </cell>
          <cell r="E437" t="str">
            <v>INF</v>
          </cell>
          <cell r="F437" t="str">
            <v>E</v>
          </cell>
          <cell r="H437" t="str">
            <v>0</v>
          </cell>
          <cell r="I437" t="e">
            <v>#REF!</v>
          </cell>
          <cell r="J437">
            <v>1</v>
          </cell>
          <cell r="K437">
            <v>1</v>
          </cell>
          <cell r="L437">
            <v>1</v>
          </cell>
          <cell r="M437">
            <v>1</v>
          </cell>
          <cell r="N437">
            <v>1</v>
          </cell>
          <cell r="O437" t="e">
            <v>#REF!</v>
          </cell>
        </row>
        <row r="438">
          <cell r="B438" t="str">
            <v>INF-003</v>
          </cell>
          <cell r="C438" t="str">
            <v>COMPUTADORA PERSONAL</v>
          </cell>
          <cell r="D438" t="str">
            <v>COM</v>
          </cell>
          <cell r="E438" t="str">
            <v>INF</v>
          </cell>
          <cell r="F438" t="str">
            <v>E</v>
          </cell>
          <cell r="H438">
            <v>1</v>
          </cell>
          <cell r="I438" t="e">
            <v>#REF!</v>
          </cell>
          <cell r="J438">
            <v>1</v>
          </cell>
          <cell r="K438">
            <v>1</v>
          </cell>
          <cell r="L438">
            <v>1</v>
          </cell>
          <cell r="M438">
            <v>2</v>
          </cell>
          <cell r="N438">
            <v>1</v>
          </cell>
          <cell r="O438" t="e">
            <v>#REF!</v>
          </cell>
        </row>
        <row r="439">
          <cell r="B439" t="str">
            <v>INF-004</v>
          </cell>
          <cell r="C439" t="str">
            <v>COMPUTADORA PORTATIL</v>
          </cell>
          <cell r="D439" t="str">
            <v>COM</v>
          </cell>
          <cell r="E439" t="str">
            <v>INF</v>
          </cell>
          <cell r="F439" t="str">
            <v>E</v>
          </cell>
          <cell r="H439">
            <v>1</v>
          </cell>
          <cell r="I439" t="e">
            <v>#REF!</v>
          </cell>
          <cell r="J439">
            <v>1</v>
          </cell>
          <cell r="K439">
            <v>1</v>
          </cell>
          <cell r="L439">
            <v>1</v>
          </cell>
          <cell r="M439" t="str">
            <v>0</v>
          </cell>
          <cell r="N439" t="str">
            <v>0</v>
          </cell>
          <cell r="O439" t="e">
            <v>#REF!</v>
          </cell>
        </row>
        <row r="440">
          <cell r="B440" t="str">
            <v>INF-005</v>
          </cell>
          <cell r="C440" t="str">
            <v>CORTAFUEGOS (FIREWALL)</v>
          </cell>
          <cell r="D440" t="str">
            <v>COM</v>
          </cell>
          <cell r="E440" t="str">
            <v>INF</v>
          </cell>
          <cell r="F440" t="str">
            <v>C</v>
          </cell>
          <cell r="H440">
            <v>1</v>
          </cell>
          <cell r="I440" t="e">
            <v>#REF!</v>
          </cell>
          <cell r="J440" t="str">
            <v>0</v>
          </cell>
          <cell r="K440" t="str">
            <v>0</v>
          </cell>
          <cell r="L440" t="str">
            <v>0</v>
          </cell>
          <cell r="M440" t="str">
            <v>0</v>
          </cell>
          <cell r="N440" t="str">
            <v>0</v>
          </cell>
          <cell r="O440" t="e">
            <v>#REF!</v>
          </cell>
        </row>
        <row r="441">
          <cell r="B441" t="str">
            <v>INF-006</v>
          </cell>
          <cell r="C441" t="str">
            <v>DISPOSITIVO DE ALIMENTACIÓN ELÉCTRICA ININTERRUMPIDA (UPS)</v>
          </cell>
          <cell r="D441" t="str">
            <v>COM</v>
          </cell>
          <cell r="E441" t="str">
            <v>INF</v>
          </cell>
          <cell r="F441" t="str">
            <v>E</v>
          </cell>
          <cell r="H441">
            <v>1</v>
          </cell>
          <cell r="I441" t="e">
            <v>#REF!</v>
          </cell>
          <cell r="J441" t="str">
            <v>0</v>
          </cell>
          <cell r="K441" t="str">
            <v>0</v>
          </cell>
          <cell r="L441" t="str">
            <v>0</v>
          </cell>
          <cell r="M441" t="str">
            <v>0</v>
          </cell>
          <cell r="N441" t="str">
            <v>0</v>
          </cell>
          <cell r="O441" t="e">
            <v>#REF!</v>
          </cell>
        </row>
        <row r="442">
          <cell r="B442" t="str">
            <v>INF-007</v>
          </cell>
          <cell r="C442" t="str">
            <v>ECRAN DE PARED ENROLLABLE</v>
          </cell>
          <cell r="D442" t="str">
            <v>C</v>
          </cell>
          <cell r="E442" t="str">
            <v>INF</v>
          </cell>
          <cell r="F442" t="str">
            <v>E</v>
          </cell>
          <cell r="H442">
            <v>1</v>
          </cell>
          <cell r="I442" t="e">
            <v>#REF!</v>
          </cell>
          <cell r="J442">
            <v>1</v>
          </cell>
          <cell r="K442">
            <v>1</v>
          </cell>
          <cell r="L442">
            <v>1</v>
          </cell>
          <cell r="M442" t="str">
            <v>0</v>
          </cell>
          <cell r="N442" t="str">
            <v>0</v>
          </cell>
          <cell r="O442" t="e">
            <v>#REF!</v>
          </cell>
        </row>
        <row r="443">
          <cell r="B443" t="str">
            <v>INF-008</v>
          </cell>
          <cell r="C443" t="str">
            <v>EQUIPO DE CAMARA FOTOGRAFICA</v>
          </cell>
          <cell r="D443" t="str">
            <v>C</v>
          </cell>
          <cell r="E443" t="str">
            <v>INF</v>
          </cell>
          <cell r="F443" t="str">
            <v>E</v>
          </cell>
          <cell r="H443" t="str">
            <v>0</v>
          </cell>
          <cell r="I443" t="e">
            <v>#REF!</v>
          </cell>
          <cell r="J443" t="str">
            <v>0</v>
          </cell>
          <cell r="K443" t="str">
            <v>0</v>
          </cell>
          <cell r="L443" t="str">
            <v>0</v>
          </cell>
          <cell r="M443" t="str">
            <v>0</v>
          </cell>
          <cell r="N443" t="str">
            <v>0</v>
          </cell>
          <cell r="O443" t="e">
            <v>#REF!</v>
          </cell>
        </row>
        <row r="444">
          <cell r="B444" t="str">
            <v>INF-009</v>
          </cell>
          <cell r="C444" t="str">
            <v>ESTACION DE DIAGNOSTICO Y MONITOR ESPECIAL PARA EL SISTEMA PACS</v>
          </cell>
          <cell r="D444" t="str">
            <v>COM</v>
          </cell>
          <cell r="E444" t="str">
            <v>INF</v>
          </cell>
          <cell r="F444" t="str">
            <v>E</v>
          </cell>
          <cell r="H444" t="str">
            <v>0</v>
          </cell>
          <cell r="I444" t="e">
            <v>#REF!</v>
          </cell>
          <cell r="J444" t="str">
            <v>0</v>
          </cell>
          <cell r="K444" t="str">
            <v>0</v>
          </cell>
          <cell r="L444" t="str">
            <v>0</v>
          </cell>
          <cell r="M444" t="str">
            <v>0</v>
          </cell>
          <cell r="N444" t="str">
            <v>0</v>
          </cell>
          <cell r="O444" t="e">
            <v>#REF!</v>
          </cell>
        </row>
        <row r="445">
          <cell r="B445" t="str">
            <v>INF-010</v>
          </cell>
          <cell r="C445" t="str">
            <v>ESTACIÓN DE MONITOREO</v>
          </cell>
          <cell r="D445" t="str">
            <v>COM</v>
          </cell>
          <cell r="E445" t="str">
            <v>INF</v>
          </cell>
          <cell r="F445" t="str">
            <v>C</v>
          </cell>
          <cell r="H445">
            <v>1</v>
          </cell>
          <cell r="I445" t="e">
            <v>#REF!</v>
          </cell>
          <cell r="J445" t="str">
            <v>0</v>
          </cell>
          <cell r="K445" t="str">
            <v>0</v>
          </cell>
          <cell r="L445" t="str">
            <v>0</v>
          </cell>
          <cell r="M445" t="str">
            <v>0</v>
          </cell>
          <cell r="N445" t="str">
            <v>0</v>
          </cell>
          <cell r="O445" t="e">
            <v>#REF!</v>
          </cell>
        </row>
        <row r="446">
          <cell r="B446" t="str">
            <v>INF-011</v>
          </cell>
          <cell r="C446" t="str">
            <v>IMPRESORA LASER ALTA DEMANDA</v>
          </cell>
          <cell r="D446" t="str">
            <v>COM</v>
          </cell>
          <cell r="E446" t="str">
            <v>INF</v>
          </cell>
          <cell r="F446" t="str">
            <v>E</v>
          </cell>
          <cell r="H446">
            <v>1</v>
          </cell>
          <cell r="I446" t="e">
            <v>#REF!</v>
          </cell>
          <cell r="J446" t="str">
            <v>0</v>
          </cell>
          <cell r="K446" t="str">
            <v>0</v>
          </cell>
          <cell r="L446" t="str">
            <v>0</v>
          </cell>
          <cell r="M446" t="str">
            <v>0</v>
          </cell>
          <cell r="N446" t="str">
            <v>0</v>
          </cell>
          <cell r="O446" t="e">
            <v>#REF!</v>
          </cell>
        </row>
        <row r="447">
          <cell r="B447" t="str">
            <v>INF-012</v>
          </cell>
          <cell r="C447" t="str">
            <v>IMPRESORA LASER BAJA DEMANDA</v>
          </cell>
          <cell r="D447" t="str">
            <v>COM</v>
          </cell>
          <cell r="E447" t="str">
            <v>INF</v>
          </cell>
          <cell r="F447" t="str">
            <v>E</v>
          </cell>
          <cell r="H447">
            <v>1</v>
          </cell>
          <cell r="I447" t="e">
            <v>#REF!</v>
          </cell>
          <cell r="J447">
            <v>1</v>
          </cell>
          <cell r="K447">
            <v>1</v>
          </cell>
          <cell r="L447">
            <v>1</v>
          </cell>
          <cell r="M447">
            <v>1</v>
          </cell>
          <cell r="N447">
            <v>1</v>
          </cell>
          <cell r="O447" t="e">
            <v>#REF!</v>
          </cell>
        </row>
        <row r="448">
          <cell r="B448" t="str">
            <v>INF-013</v>
          </cell>
          <cell r="C448" t="str">
            <v>LICENCIAS DE SERVIDOR, CLIENTES Y BASE DE DATOS</v>
          </cell>
          <cell r="D448" t="str">
            <v>COM</v>
          </cell>
          <cell r="E448" t="str">
            <v>INF</v>
          </cell>
          <cell r="F448" t="str">
            <v>E</v>
          </cell>
          <cell r="H448">
            <v>1</v>
          </cell>
          <cell r="I448" t="e">
            <v>#REF!</v>
          </cell>
          <cell r="J448" t="str">
            <v>0</v>
          </cell>
          <cell r="K448" t="str">
            <v>0</v>
          </cell>
          <cell r="L448" t="str">
            <v>0</v>
          </cell>
          <cell r="M448" t="str">
            <v>0</v>
          </cell>
          <cell r="N448" t="str">
            <v>0</v>
          </cell>
          <cell r="O448" t="e">
            <v>#REF!</v>
          </cell>
        </row>
        <row r="449">
          <cell r="B449" t="str">
            <v>INF-014</v>
          </cell>
          <cell r="C449" t="str">
            <v xml:space="preserve">MONITORES DE REGISTROS DE TEMPERATURA </v>
          </cell>
          <cell r="D449" t="str">
            <v>COM</v>
          </cell>
          <cell r="E449" t="str">
            <v>INF</v>
          </cell>
          <cell r="F449" t="str">
            <v>E</v>
          </cell>
          <cell r="H449">
            <v>1</v>
          </cell>
          <cell r="I449" t="e">
            <v>#REF!</v>
          </cell>
          <cell r="J449" t="str">
            <v>0</v>
          </cell>
          <cell r="K449" t="str">
            <v>0</v>
          </cell>
          <cell r="L449" t="str">
            <v>0</v>
          </cell>
          <cell r="M449" t="str">
            <v>0</v>
          </cell>
          <cell r="N449" t="str">
            <v>0</v>
          </cell>
          <cell r="O449" t="e">
            <v>#REF!</v>
          </cell>
        </row>
        <row r="450">
          <cell r="B450" t="str">
            <v>INF-015</v>
          </cell>
          <cell r="C450" t="str">
            <v>PACK TECLADO + MOUSE</v>
          </cell>
          <cell r="D450" t="str">
            <v>COM</v>
          </cell>
          <cell r="E450" t="str">
            <v>INF</v>
          </cell>
          <cell r="F450" t="str">
            <v>E</v>
          </cell>
          <cell r="H450">
            <v>1</v>
          </cell>
          <cell r="I450" t="e">
            <v>#REF!</v>
          </cell>
          <cell r="J450" t="str">
            <v>0</v>
          </cell>
          <cell r="K450" t="str">
            <v>0</v>
          </cell>
          <cell r="L450" t="str">
            <v>0</v>
          </cell>
          <cell r="M450" t="str">
            <v>0</v>
          </cell>
          <cell r="N450" t="str">
            <v>0</v>
          </cell>
          <cell r="O450" t="e">
            <v>#REF!</v>
          </cell>
        </row>
        <row r="451">
          <cell r="B451" t="str">
            <v>INF-016</v>
          </cell>
          <cell r="C451" t="str">
            <v>SENSOR DE TEMPERATURA</v>
          </cell>
          <cell r="D451" t="str">
            <v>COM</v>
          </cell>
          <cell r="E451" t="str">
            <v>INF</v>
          </cell>
          <cell r="F451" t="str">
            <v>E</v>
          </cell>
          <cell r="H451">
            <v>1</v>
          </cell>
          <cell r="I451" t="e">
            <v>#REF!</v>
          </cell>
          <cell r="J451">
            <v>1</v>
          </cell>
          <cell r="K451">
            <v>1</v>
          </cell>
          <cell r="L451" t="str">
            <v>0</v>
          </cell>
          <cell r="M451" t="str">
            <v>0</v>
          </cell>
          <cell r="N451" t="str">
            <v>0</v>
          </cell>
          <cell r="O451" t="e">
            <v>#REF!</v>
          </cell>
        </row>
        <row r="452">
          <cell r="B452" t="str">
            <v>INF-017</v>
          </cell>
          <cell r="C452" t="str">
            <v xml:space="preserve">SERVIDOR </v>
          </cell>
          <cell r="D452" t="str">
            <v>COM</v>
          </cell>
          <cell r="E452" t="str">
            <v>INF</v>
          </cell>
          <cell r="F452" t="str">
            <v>E</v>
          </cell>
          <cell r="H452">
            <v>2</v>
          </cell>
          <cell r="I452" t="e">
            <v>#REF!</v>
          </cell>
          <cell r="J452" t="str">
            <v>0</v>
          </cell>
          <cell r="K452" t="str">
            <v>0</v>
          </cell>
          <cell r="L452" t="str">
            <v>0</v>
          </cell>
          <cell r="M452" t="str">
            <v>0</v>
          </cell>
          <cell r="N452" t="str">
            <v>0</v>
          </cell>
          <cell r="O452" t="e">
            <v>#REF!</v>
          </cell>
        </row>
        <row r="453">
          <cell r="B453" t="str">
            <v>INF-018</v>
          </cell>
          <cell r="C453" t="str">
            <v xml:space="preserve">SERVIDOR (INCLUYE ALMACENAMIENTO INTERNO) </v>
          </cell>
          <cell r="D453" t="str">
            <v>COM</v>
          </cell>
          <cell r="E453" t="str">
            <v>INF</v>
          </cell>
          <cell r="F453" t="str">
            <v>E</v>
          </cell>
          <cell r="H453">
            <v>1</v>
          </cell>
          <cell r="I453" t="e">
            <v>#REF!</v>
          </cell>
          <cell r="J453" t="str">
            <v>0</v>
          </cell>
          <cell r="K453" t="str">
            <v>0</v>
          </cell>
          <cell r="L453" t="str">
            <v>0</v>
          </cell>
          <cell r="M453" t="str">
            <v>0</v>
          </cell>
          <cell r="N453" t="str">
            <v>0</v>
          </cell>
          <cell r="O453" t="e">
            <v>#REF!</v>
          </cell>
        </row>
        <row r="454">
          <cell r="B454" t="str">
            <v>INF-019</v>
          </cell>
          <cell r="C454" t="str">
            <v>SERVIDOR DE VIDEO VIGILANCIA</v>
          </cell>
          <cell r="D454" t="str">
            <v>COM</v>
          </cell>
          <cell r="E454" t="str">
            <v>INF</v>
          </cell>
          <cell r="F454" t="str">
            <v>E</v>
          </cell>
          <cell r="H454">
            <v>1</v>
          </cell>
          <cell r="I454" t="e">
            <v>#REF!</v>
          </cell>
          <cell r="J454" t="str">
            <v>0</v>
          </cell>
          <cell r="K454" t="str">
            <v>0</v>
          </cell>
          <cell r="L454" t="str">
            <v>0</v>
          </cell>
          <cell r="M454" t="str">
            <v>0</v>
          </cell>
          <cell r="N454" t="str">
            <v>0</v>
          </cell>
          <cell r="O454" t="e">
            <v>#REF!</v>
          </cell>
        </row>
        <row r="455">
          <cell r="B455" t="str">
            <v>INF-020</v>
          </cell>
          <cell r="C455" t="str">
            <v>SERVIDOR SISTEMA DE GESTIÓN DE IMÁGENES MEDICAS</v>
          </cell>
          <cell r="D455" t="str">
            <v>COM</v>
          </cell>
          <cell r="E455" t="str">
            <v>INF</v>
          </cell>
          <cell r="F455" t="str">
            <v>E</v>
          </cell>
          <cell r="H455">
            <v>1</v>
          </cell>
          <cell r="I455" t="e">
            <v>#REF!</v>
          </cell>
          <cell r="J455" t="str">
            <v>0</v>
          </cell>
          <cell r="K455" t="str">
            <v>0</v>
          </cell>
          <cell r="L455" t="str">
            <v>0</v>
          </cell>
          <cell r="M455" t="str">
            <v>0</v>
          </cell>
          <cell r="N455" t="str">
            <v>0</v>
          </cell>
          <cell r="O455" t="e">
            <v>#REF!</v>
          </cell>
        </row>
        <row r="456">
          <cell r="B456" t="str">
            <v>INF-021</v>
          </cell>
          <cell r="C456" t="str">
            <v>SISTEMA DE ALMACENAMIENTO CENTRALIZADO TIPO RAID - Para Datos y Videos</v>
          </cell>
          <cell r="D456" t="str">
            <v>COM</v>
          </cell>
          <cell r="E456" t="str">
            <v>INF</v>
          </cell>
          <cell r="F456" t="str">
            <v>E</v>
          </cell>
          <cell r="H456">
            <v>1</v>
          </cell>
          <cell r="I456" t="e">
            <v>#REF!</v>
          </cell>
          <cell r="J456" t="str">
            <v>0</v>
          </cell>
          <cell r="K456" t="str">
            <v>0</v>
          </cell>
          <cell r="L456" t="str">
            <v>0</v>
          </cell>
          <cell r="M456" t="str">
            <v>0</v>
          </cell>
          <cell r="N456" t="str">
            <v>0</v>
          </cell>
          <cell r="O456" t="e">
            <v>#REF!</v>
          </cell>
        </row>
        <row r="457">
          <cell r="B457" t="str">
            <v>INF-022</v>
          </cell>
          <cell r="C457" t="str">
            <v xml:space="preserve">SISTEMA DE ARCHIVO Y COMUNICACIÓN DE IMÁGENES (RIS-PACS) </v>
          </cell>
          <cell r="D457" t="str">
            <v>COM</v>
          </cell>
          <cell r="E457" t="str">
            <v>INF</v>
          </cell>
          <cell r="F457" t="str">
            <v>E</v>
          </cell>
          <cell r="H457">
            <v>1</v>
          </cell>
          <cell r="I457" t="e">
            <v>#REF!</v>
          </cell>
          <cell r="J457" t="str">
            <v>0</v>
          </cell>
          <cell r="K457" t="str">
            <v>0</v>
          </cell>
          <cell r="L457" t="str">
            <v>0</v>
          </cell>
          <cell r="M457" t="str">
            <v>0</v>
          </cell>
          <cell r="N457" t="str">
            <v>0</v>
          </cell>
          <cell r="O457" t="e">
            <v>#REF!</v>
          </cell>
        </row>
        <row r="458">
          <cell r="B458" t="str">
            <v>INF-023</v>
          </cell>
          <cell r="C458" t="str">
            <v>SISTEMA DE IDENTIFICACIÓN DE INSTRUMENTAL MÉDICO</v>
          </cell>
          <cell r="D458" t="str">
            <v>COM</v>
          </cell>
          <cell r="E458" t="str">
            <v>INF</v>
          </cell>
          <cell r="F458" t="str">
            <v>E</v>
          </cell>
          <cell r="H458">
            <v>1</v>
          </cell>
          <cell r="I458" t="e">
            <v>#REF!</v>
          </cell>
          <cell r="J458" t="str">
            <v>0</v>
          </cell>
          <cell r="K458" t="str">
            <v>0</v>
          </cell>
          <cell r="L458" t="str">
            <v>0</v>
          </cell>
          <cell r="M458" t="str">
            <v>0</v>
          </cell>
          <cell r="N458" t="str">
            <v>0</v>
          </cell>
          <cell r="O458" t="e">
            <v>#REF!</v>
          </cell>
        </row>
        <row r="459">
          <cell r="B459" t="str">
            <v>INF-024</v>
          </cell>
          <cell r="C459" t="str">
            <v>SISTEMA DE INFORMACION HOSPITALARIA (HIS/LIS/RIS)</v>
          </cell>
          <cell r="D459" t="str">
            <v>COM</v>
          </cell>
          <cell r="E459" t="str">
            <v>INF</v>
          </cell>
          <cell r="F459" t="str">
            <v>E</v>
          </cell>
          <cell r="H459">
            <v>1</v>
          </cell>
          <cell r="I459" t="e">
            <v>#REF!</v>
          </cell>
          <cell r="J459" t="str">
            <v>0</v>
          </cell>
          <cell r="K459" t="str">
            <v>0</v>
          </cell>
          <cell r="L459" t="str">
            <v>0</v>
          </cell>
          <cell r="M459" t="str">
            <v>0</v>
          </cell>
          <cell r="N459" t="str">
            <v>0</v>
          </cell>
          <cell r="O459" t="e">
            <v>#REF!</v>
          </cell>
        </row>
        <row r="460">
          <cell r="B460" t="str">
            <v>INF-025</v>
          </cell>
          <cell r="C460" t="str">
            <v>SISTEMA DE RELOJES SINCRONIZADOS</v>
          </cell>
          <cell r="D460" t="str">
            <v>COM</v>
          </cell>
          <cell r="E460" t="str">
            <v>INF</v>
          </cell>
          <cell r="F460" t="str">
            <v>E</v>
          </cell>
          <cell r="H460">
            <v>1</v>
          </cell>
          <cell r="I460" t="e">
            <v>#REF!</v>
          </cell>
          <cell r="J460" t="str">
            <v>0</v>
          </cell>
          <cell r="K460" t="str">
            <v>0</v>
          </cell>
          <cell r="L460" t="str">
            <v>0</v>
          </cell>
          <cell r="M460" t="str">
            <v>0</v>
          </cell>
          <cell r="N460" t="str">
            <v>0</v>
          </cell>
          <cell r="O460" t="e">
            <v>#REF!</v>
          </cell>
        </row>
        <row r="461">
          <cell r="B461" t="str">
            <v>INM-001</v>
          </cell>
          <cell r="C461" t="str">
            <v>ANALIZADOR INMUNOLOGICO SEMI AUTOMATICO</v>
          </cell>
          <cell r="D461" t="str">
            <v>L</v>
          </cell>
          <cell r="E461" t="str">
            <v>INM</v>
          </cell>
          <cell r="F461" t="str">
            <v>E</v>
          </cell>
          <cell r="H461" t="str">
            <v>0</v>
          </cell>
          <cell r="I461" t="e">
            <v>#REF!</v>
          </cell>
          <cell r="J461" t="str">
            <v>0</v>
          </cell>
          <cell r="K461" t="str">
            <v>0</v>
          </cell>
          <cell r="L461" t="str">
            <v>0</v>
          </cell>
          <cell r="M461" t="str">
            <v>0</v>
          </cell>
          <cell r="N461" t="str">
            <v>0</v>
          </cell>
          <cell r="O461" t="e">
            <v>#REF!</v>
          </cell>
        </row>
        <row r="462">
          <cell r="B462" t="str">
            <v>INM-002</v>
          </cell>
          <cell r="C462" t="str">
            <v>CENTRIFUGA  DE INMUNOHEMATOLOGIA</v>
          </cell>
          <cell r="D462" t="str">
            <v>L</v>
          </cell>
          <cell r="E462" t="str">
            <v>INM</v>
          </cell>
          <cell r="F462" t="str">
            <v>E</v>
          </cell>
          <cell r="H462" t="str">
            <v>0</v>
          </cell>
          <cell r="I462" t="e">
            <v>#REF!</v>
          </cell>
          <cell r="J462" t="str">
            <v>0</v>
          </cell>
          <cell r="K462" t="str">
            <v>0</v>
          </cell>
          <cell r="L462" t="str">
            <v>0</v>
          </cell>
          <cell r="M462" t="str">
            <v>0</v>
          </cell>
          <cell r="N462" t="str">
            <v>0</v>
          </cell>
          <cell r="O462" t="e">
            <v>#REF!</v>
          </cell>
        </row>
        <row r="463">
          <cell r="B463" t="str">
            <v>INM-003</v>
          </cell>
          <cell r="C463" t="str">
            <v>LAVADOR DE MICROPLACAS DE ELISA</v>
          </cell>
          <cell r="D463" t="str">
            <v>L</v>
          </cell>
          <cell r="E463" t="str">
            <v>INM</v>
          </cell>
          <cell r="F463" t="str">
            <v>E</v>
          </cell>
          <cell r="H463" t="str">
            <v>0</v>
          </cell>
          <cell r="I463" t="e">
            <v>#REF!</v>
          </cell>
          <cell r="J463" t="str">
            <v>0</v>
          </cell>
          <cell r="K463" t="str">
            <v>0</v>
          </cell>
          <cell r="L463" t="str">
            <v>0</v>
          </cell>
          <cell r="M463" t="str">
            <v>0</v>
          </cell>
          <cell r="N463" t="str">
            <v>0</v>
          </cell>
          <cell r="O463" t="e">
            <v>#REF!</v>
          </cell>
        </row>
        <row r="464">
          <cell r="B464" t="str">
            <v>INM-004</v>
          </cell>
          <cell r="C464" t="str">
            <v>LECTOR DE ELISA</v>
          </cell>
          <cell r="D464" t="str">
            <v>L</v>
          </cell>
          <cell r="E464" t="str">
            <v>INM</v>
          </cell>
          <cell r="F464" t="str">
            <v>E</v>
          </cell>
          <cell r="H464" t="str">
            <v>0</v>
          </cell>
          <cell r="I464" t="e">
            <v>#REF!</v>
          </cell>
          <cell r="J464" t="str">
            <v>0</v>
          </cell>
          <cell r="K464" t="str">
            <v>0</v>
          </cell>
          <cell r="L464" t="str">
            <v>0</v>
          </cell>
          <cell r="M464" t="str">
            <v>0</v>
          </cell>
          <cell r="N464" t="str">
            <v>0</v>
          </cell>
          <cell r="O464" t="e">
            <v>#REF!</v>
          </cell>
        </row>
        <row r="465">
          <cell r="B465" t="str">
            <v>LAB-001</v>
          </cell>
          <cell r="C465" t="str">
            <v>SILLA ESPECIAL PARA TOMA DE MUESTRAS</v>
          </cell>
          <cell r="D465" t="str">
            <v>MC</v>
          </cell>
          <cell r="E465" t="str">
            <v>LAB</v>
          </cell>
          <cell r="F465" t="str">
            <v>E</v>
          </cell>
          <cell r="H465" t="str">
            <v>0</v>
          </cell>
          <cell r="I465" t="e">
            <v>#REF!</v>
          </cell>
          <cell r="J465" t="str">
            <v>0</v>
          </cell>
          <cell r="K465" t="str">
            <v>0</v>
          </cell>
          <cell r="L465" t="str">
            <v>0</v>
          </cell>
          <cell r="M465" t="str">
            <v>0</v>
          </cell>
          <cell r="N465" t="str">
            <v>0</v>
          </cell>
          <cell r="O465" t="e">
            <v>#REF!</v>
          </cell>
        </row>
        <row r="466">
          <cell r="B466" t="str">
            <v>LAB-002</v>
          </cell>
          <cell r="C466" t="str">
            <v>SILLÓN ESPECIAL PARA HEMODONACION</v>
          </cell>
          <cell r="D466" t="str">
            <v>MC</v>
          </cell>
          <cell r="E466" t="str">
            <v>LAB</v>
          </cell>
          <cell r="F466" t="str">
            <v>E</v>
          </cell>
          <cell r="H466" t="str">
            <v>0</v>
          </cell>
          <cell r="I466" t="e">
            <v>#REF!</v>
          </cell>
          <cell r="J466" t="str">
            <v>0</v>
          </cell>
          <cell r="K466" t="str">
            <v>0</v>
          </cell>
          <cell r="L466" t="str">
            <v>0</v>
          </cell>
          <cell r="M466" t="str">
            <v>0</v>
          </cell>
          <cell r="N466" t="str">
            <v>0</v>
          </cell>
          <cell r="O466" t="e">
            <v>#REF!</v>
          </cell>
        </row>
        <row r="467">
          <cell r="B467" t="str">
            <v>LAV-001</v>
          </cell>
          <cell r="C467" t="str">
            <v>COCHE PARA TRANSPORTE DE ROPA LIMPIA</v>
          </cell>
          <cell r="D467" t="str">
            <v>MC</v>
          </cell>
          <cell r="E467" t="str">
            <v>LAV</v>
          </cell>
          <cell r="F467" t="str">
            <v>E</v>
          </cell>
          <cell r="H467">
            <v>1</v>
          </cell>
          <cell r="I467" t="e">
            <v>#REF!</v>
          </cell>
          <cell r="J467">
            <v>1</v>
          </cell>
          <cell r="K467" t="str">
            <v>0</v>
          </cell>
          <cell r="L467" t="str">
            <v>0</v>
          </cell>
          <cell r="M467" t="str">
            <v>0</v>
          </cell>
          <cell r="N467" t="str">
            <v>0</v>
          </cell>
          <cell r="O467" t="e">
            <v>#REF!</v>
          </cell>
        </row>
        <row r="468">
          <cell r="B468" t="str">
            <v>LAV-002</v>
          </cell>
          <cell r="C468" t="str">
            <v>COCHE PARA TRANSPORTE DE ROPA SUCIA</v>
          </cell>
          <cell r="D468" t="str">
            <v>MC</v>
          </cell>
          <cell r="E468" t="str">
            <v>LAV</v>
          </cell>
          <cell r="F468" t="str">
            <v>E</v>
          </cell>
          <cell r="H468">
            <v>3</v>
          </cell>
          <cell r="I468" t="e">
            <v>#REF!</v>
          </cell>
          <cell r="J468">
            <v>1</v>
          </cell>
          <cell r="K468" t="str">
            <v>0</v>
          </cell>
          <cell r="L468" t="str">
            <v>0</v>
          </cell>
          <cell r="M468" t="str">
            <v>0</v>
          </cell>
          <cell r="N468" t="str">
            <v>0</v>
          </cell>
          <cell r="O468" t="e">
            <v>#REF!</v>
          </cell>
        </row>
        <row r="469">
          <cell r="B469" t="str">
            <v>LAV-003</v>
          </cell>
          <cell r="C469" t="str">
            <v>LAVADORA CENTRIFUGA 20 KG</v>
          </cell>
          <cell r="D469" t="str">
            <v>E</v>
          </cell>
          <cell r="E469" t="str">
            <v>LAV</v>
          </cell>
          <cell r="F469" t="str">
            <v>C</v>
          </cell>
          <cell r="H469">
            <v>2</v>
          </cell>
          <cell r="I469" t="e">
            <v>#REF!</v>
          </cell>
          <cell r="J469" t="str">
            <v>0</v>
          </cell>
          <cell r="K469" t="str">
            <v>0</v>
          </cell>
          <cell r="L469" t="str">
            <v>0</v>
          </cell>
          <cell r="M469" t="str">
            <v>0</v>
          </cell>
          <cell r="N469" t="str">
            <v>0</v>
          </cell>
          <cell r="O469" t="e">
            <v>#REF!</v>
          </cell>
        </row>
        <row r="470">
          <cell r="B470" t="str">
            <v>LAV-004</v>
          </cell>
          <cell r="C470" t="str">
            <v xml:space="preserve">LAVADORA CENTRIFUGA AUTOMÁTICA DE 2 PUERTAS (BARRERA SANITARIA),  INDUSTRIAL 50KG </v>
          </cell>
          <cell r="D470" t="str">
            <v>E</v>
          </cell>
          <cell r="E470" t="str">
            <v>LAV</v>
          </cell>
          <cell r="F470" t="str">
            <v>E</v>
          </cell>
          <cell r="H470">
            <v>2</v>
          </cell>
          <cell r="I470" t="e">
            <v>#REF!</v>
          </cell>
          <cell r="J470" t="str">
            <v>0</v>
          </cell>
          <cell r="K470" t="str">
            <v>0</v>
          </cell>
          <cell r="L470" t="str">
            <v>0</v>
          </cell>
          <cell r="M470" t="str">
            <v>0</v>
          </cell>
          <cell r="N470" t="str">
            <v>0</v>
          </cell>
          <cell r="O470" t="e">
            <v>#REF!</v>
          </cell>
        </row>
        <row r="471">
          <cell r="B471" t="str">
            <v>LAV-005</v>
          </cell>
          <cell r="C471" t="str">
            <v>MÁQUINA DE COSER ELÉCTRICA COSTURA RECTA Y ZIGZAG</v>
          </cell>
          <cell r="D471" t="str">
            <v>E</v>
          </cell>
          <cell r="E471" t="str">
            <v>LAV</v>
          </cell>
          <cell r="F471" t="str">
            <v>E</v>
          </cell>
          <cell r="H471">
            <v>2</v>
          </cell>
          <cell r="I471" t="e">
            <v>#REF!</v>
          </cell>
          <cell r="J471" t="str">
            <v>0</v>
          </cell>
          <cell r="K471" t="str">
            <v>0</v>
          </cell>
          <cell r="L471" t="str">
            <v>0</v>
          </cell>
          <cell r="M471" t="str">
            <v>0</v>
          </cell>
          <cell r="N471" t="str">
            <v>0</v>
          </cell>
          <cell r="O471" t="e">
            <v>#REF!</v>
          </cell>
        </row>
        <row r="472">
          <cell r="B472" t="str">
            <v>LAV-006</v>
          </cell>
          <cell r="C472" t="str">
            <v>MÁQUINA DE COSER, ELECTRICA, INDUSTRIAL</v>
          </cell>
          <cell r="D472" t="str">
            <v>E</v>
          </cell>
          <cell r="E472" t="str">
            <v>LAV</v>
          </cell>
          <cell r="F472" t="str">
            <v>E</v>
          </cell>
          <cell r="H472">
            <v>1</v>
          </cell>
          <cell r="I472" t="e">
            <v>#REF!</v>
          </cell>
          <cell r="J472" t="str">
            <v>0</v>
          </cell>
          <cell r="K472" t="str">
            <v>0</v>
          </cell>
          <cell r="L472" t="str">
            <v>0</v>
          </cell>
          <cell r="M472" t="str">
            <v>0</v>
          </cell>
          <cell r="N472" t="str">
            <v>0</v>
          </cell>
          <cell r="O472" t="e">
            <v>#REF!</v>
          </cell>
        </row>
        <row r="473">
          <cell r="B473" t="str">
            <v>LAV-007</v>
          </cell>
          <cell r="C473" t="str">
            <v xml:space="preserve">PLANCHA ELECTRICA DE MANO </v>
          </cell>
          <cell r="D473" t="str">
            <v>E</v>
          </cell>
          <cell r="E473" t="str">
            <v>LAV</v>
          </cell>
          <cell r="F473" t="str">
            <v>E</v>
          </cell>
          <cell r="H473">
            <v>1</v>
          </cell>
          <cell r="I473" t="e">
            <v>#REF!</v>
          </cell>
          <cell r="J473" t="str">
            <v>0</v>
          </cell>
          <cell r="K473" t="str">
            <v>0</v>
          </cell>
          <cell r="L473" t="str">
            <v>0</v>
          </cell>
          <cell r="M473" t="str">
            <v>0</v>
          </cell>
          <cell r="N473" t="str">
            <v>0</v>
          </cell>
          <cell r="O473" t="e">
            <v>#REF!</v>
          </cell>
        </row>
        <row r="474">
          <cell r="B474" t="str">
            <v>LAV-008</v>
          </cell>
          <cell r="C474" t="str">
            <v xml:space="preserve">PLANCHADORA DE SABANAS 25 KG/HORA </v>
          </cell>
          <cell r="D474" t="str">
            <v>E</v>
          </cell>
          <cell r="E474" t="str">
            <v>LAV</v>
          </cell>
          <cell r="F474" t="str">
            <v>E</v>
          </cell>
          <cell r="H474">
            <v>1</v>
          </cell>
          <cell r="I474" t="e">
            <v>#REF!</v>
          </cell>
          <cell r="J474" t="str">
            <v>0</v>
          </cell>
          <cell r="K474" t="str">
            <v>0</v>
          </cell>
          <cell r="L474" t="str">
            <v>0</v>
          </cell>
          <cell r="M474" t="str">
            <v>0</v>
          </cell>
          <cell r="N474" t="str">
            <v>0</v>
          </cell>
          <cell r="O474" t="e">
            <v>#REF!</v>
          </cell>
        </row>
        <row r="475">
          <cell r="B475" t="str">
            <v>LAV-009</v>
          </cell>
          <cell r="C475" t="str">
            <v xml:space="preserve">PLANCHADORA DE SABANAS 50 KG/HORA </v>
          </cell>
          <cell r="D475" t="str">
            <v>E</v>
          </cell>
          <cell r="E475" t="str">
            <v>LAV</v>
          </cell>
          <cell r="F475" t="str">
            <v>C</v>
          </cell>
          <cell r="H475">
            <v>1</v>
          </cell>
          <cell r="I475" t="e">
            <v>#REF!</v>
          </cell>
          <cell r="J475" t="str">
            <v>0</v>
          </cell>
          <cell r="K475" t="str">
            <v>0</v>
          </cell>
          <cell r="L475" t="str">
            <v>0</v>
          </cell>
          <cell r="M475" t="str">
            <v>0</v>
          </cell>
          <cell r="N475" t="str">
            <v>0</v>
          </cell>
          <cell r="O475" t="e">
            <v>#REF!</v>
          </cell>
        </row>
        <row r="476">
          <cell r="B476" t="str">
            <v>LAV-010</v>
          </cell>
          <cell r="C476" t="str">
            <v>PRENSA INDUSTRIAL DE 20 KG/HORA</v>
          </cell>
          <cell r="D476" t="str">
            <v>E</v>
          </cell>
          <cell r="E476" t="str">
            <v>LAV</v>
          </cell>
          <cell r="F476" t="str">
            <v>E</v>
          </cell>
          <cell r="H476">
            <v>1</v>
          </cell>
          <cell r="I476" t="e">
            <v>#REF!</v>
          </cell>
          <cell r="J476" t="str">
            <v>0</v>
          </cell>
          <cell r="K476" t="str">
            <v>0</v>
          </cell>
          <cell r="L476" t="str">
            <v>0</v>
          </cell>
          <cell r="M476" t="str">
            <v>0</v>
          </cell>
          <cell r="N476" t="str">
            <v>0</v>
          </cell>
          <cell r="O476" t="e">
            <v>#REF!</v>
          </cell>
        </row>
        <row r="477">
          <cell r="B477" t="str">
            <v>LAV-011</v>
          </cell>
          <cell r="C477" t="str">
            <v>SECADORA</v>
          </cell>
          <cell r="D477" t="str">
            <v>E</v>
          </cell>
          <cell r="E477" t="str">
            <v>LAV</v>
          </cell>
          <cell r="F477" t="str">
            <v>C</v>
          </cell>
          <cell r="H477">
            <v>1</v>
          </cell>
          <cell r="I477" t="e">
            <v>#REF!</v>
          </cell>
          <cell r="J477" t="str">
            <v>0</v>
          </cell>
          <cell r="K477" t="str">
            <v>0</v>
          </cell>
          <cell r="L477" t="str">
            <v>0</v>
          </cell>
          <cell r="M477" t="str">
            <v>0</v>
          </cell>
          <cell r="N477" t="str">
            <v>0</v>
          </cell>
          <cell r="O477" t="e">
            <v>#REF!</v>
          </cell>
        </row>
        <row r="478">
          <cell r="B478" t="str">
            <v>LAV-012</v>
          </cell>
          <cell r="C478" t="str">
            <v>SECADORA DE ROPA 12 KG</v>
          </cell>
          <cell r="D478" t="str">
            <v>E</v>
          </cell>
          <cell r="E478" t="str">
            <v>LAV</v>
          </cell>
          <cell r="F478" t="str">
            <v>E</v>
          </cell>
          <cell r="H478">
            <v>1</v>
          </cell>
          <cell r="I478" t="e">
            <v>#REF!</v>
          </cell>
          <cell r="J478" t="str">
            <v>0</v>
          </cell>
          <cell r="K478" t="str">
            <v>0</v>
          </cell>
          <cell r="L478" t="str">
            <v>0</v>
          </cell>
          <cell r="M478" t="str">
            <v>0</v>
          </cell>
          <cell r="N478" t="str">
            <v>0</v>
          </cell>
          <cell r="O478" t="e">
            <v>#REF!</v>
          </cell>
        </row>
        <row r="479">
          <cell r="B479" t="str">
            <v>LAV-013</v>
          </cell>
          <cell r="C479" t="str">
            <v xml:space="preserve">SECADORA DE ROPA AUTOMÁTICA A VAPOR (50KG) </v>
          </cell>
          <cell r="D479" t="str">
            <v>E</v>
          </cell>
          <cell r="E479" t="str">
            <v>LAV</v>
          </cell>
          <cell r="F479" t="str">
            <v>E</v>
          </cell>
          <cell r="H479">
            <v>2</v>
          </cell>
          <cell r="I479" t="e">
            <v>#REF!</v>
          </cell>
          <cell r="J479" t="str">
            <v>0</v>
          </cell>
          <cell r="K479" t="str">
            <v>0</v>
          </cell>
          <cell r="L479" t="str">
            <v>0</v>
          </cell>
          <cell r="M479" t="str">
            <v>0</v>
          </cell>
          <cell r="N479" t="str">
            <v>0</v>
          </cell>
          <cell r="O479" t="e">
            <v>#REF!</v>
          </cell>
        </row>
        <row r="480">
          <cell r="B480" t="str">
            <v>LAV-014</v>
          </cell>
          <cell r="C480" t="str">
            <v>TABLA DE PLANCHAR A MANO</v>
          </cell>
          <cell r="D480" t="str">
            <v>E</v>
          </cell>
          <cell r="E480" t="str">
            <v>LAV</v>
          </cell>
          <cell r="F480" t="str">
            <v>E</v>
          </cell>
          <cell r="H480">
            <v>1</v>
          </cell>
          <cell r="I480" t="e">
            <v>#REF!</v>
          </cell>
          <cell r="J480" t="str">
            <v>0</v>
          </cell>
          <cell r="K480" t="str">
            <v>0</v>
          </cell>
          <cell r="L480" t="str">
            <v>0</v>
          </cell>
          <cell r="M480" t="str">
            <v>0</v>
          </cell>
          <cell r="N480" t="str">
            <v>0</v>
          </cell>
          <cell r="O480" t="e">
            <v>#REF!</v>
          </cell>
        </row>
        <row r="481">
          <cell r="B481" t="str">
            <v>LIM-001</v>
          </cell>
          <cell r="C481" t="str">
            <v>CARRO PARA EL TRANSPORTE DE DESECHOS</v>
          </cell>
          <cell r="D481" t="str">
            <v>MC</v>
          </cell>
          <cell r="E481" t="str">
            <v>LIM</v>
          </cell>
          <cell r="F481" t="str">
            <v>E</v>
          </cell>
          <cell r="H481">
            <v>2</v>
          </cell>
          <cell r="I481" t="e">
            <v>#REF!</v>
          </cell>
          <cell r="J481">
            <v>1</v>
          </cell>
          <cell r="K481" t="str">
            <v>0</v>
          </cell>
          <cell r="L481" t="str">
            <v>0</v>
          </cell>
          <cell r="M481" t="str">
            <v>0</v>
          </cell>
          <cell r="N481" t="str">
            <v>0</v>
          </cell>
          <cell r="O481" t="e">
            <v>#REF!</v>
          </cell>
        </row>
        <row r="482">
          <cell r="B482" t="str">
            <v>LIM-002</v>
          </cell>
          <cell r="C482" t="str">
            <v>CARRO PARA UTILES DE LIMPIEZA</v>
          </cell>
          <cell r="D482" t="str">
            <v>MC</v>
          </cell>
          <cell r="E482" t="str">
            <v>LIM</v>
          </cell>
          <cell r="F482" t="str">
            <v>E</v>
          </cell>
          <cell r="H482">
            <v>1</v>
          </cell>
          <cell r="I482" t="e">
            <v>#REF!</v>
          </cell>
          <cell r="J482">
            <v>1</v>
          </cell>
          <cell r="K482">
            <v>1</v>
          </cell>
          <cell r="L482">
            <v>1</v>
          </cell>
          <cell r="M482">
            <v>1</v>
          </cell>
          <cell r="N482">
            <v>1</v>
          </cell>
          <cell r="O482" t="e">
            <v>#REF!</v>
          </cell>
        </row>
        <row r="483">
          <cell r="B483" t="str">
            <v>LIM-003</v>
          </cell>
          <cell r="C483" t="str">
            <v>CILINDRO DE PLASTICO CON TAPA VAIVEN</v>
          </cell>
          <cell r="D483" t="str">
            <v>MA</v>
          </cell>
          <cell r="E483" t="str">
            <v>LIM</v>
          </cell>
          <cell r="F483" t="str">
            <v>E</v>
          </cell>
          <cell r="H483">
            <v>2</v>
          </cell>
          <cell r="I483" t="e">
            <v>#REF!</v>
          </cell>
          <cell r="J483">
            <v>3</v>
          </cell>
          <cell r="K483">
            <v>3</v>
          </cell>
          <cell r="L483">
            <v>3</v>
          </cell>
          <cell r="M483" t="str">
            <v>0</v>
          </cell>
          <cell r="N483" t="str">
            <v>0</v>
          </cell>
          <cell r="O483" t="e">
            <v>#REF!</v>
          </cell>
        </row>
        <row r="484">
          <cell r="B484" t="str">
            <v>LIM-004</v>
          </cell>
          <cell r="C484" t="str">
            <v>CUBO DE ACERO INOXIDABLE PARA DESPERDICIOS TAPA ACCIONADA A PEDAL</v>
          </cell>
          <cell r="D484" t="str">
            <v>MC</v>
          </cell>
          <cell r="E484" t="str">
            <v>LIM</v>
          </cell>
          <cell r="F484" t="str">
            <v>E</v>
          </cell>
          <cell r="H484">
            <v>1</v>
          </cell>
          <cell r="I484" t="e">
            <v>#REF!</v>
          </cell>
          <cell r="J484">
            <v>1</v>
          </cell>
          <cell r="K484">
            <v>1</v>
          </cell>
          <cell r="L484">
            <v>1</v>
          </cell>
          <cell r="M484">
            <v>1</v>
          </cell>
          <cell r="N484">
            <v>1</v>
          </cell>
          <cell r="O484" t="e">
            <v>#REF!</v>
          </cell>
        </row>
        <row r="485">
          <cell r="B485" t="str">
            <v>LIM-005</v>
          </cell>
          <cell r="C485" t="str">
            <v>MÁQUINA LUSTRADORA TIPO INDUSTRIAL CON ESCOBILLA</v>
          </cell>
          <cell r="D485" t="str">
            <v>E</v>
          </cell>
          <cell r="E485" t="str">
            <v>LIM</v>
          </cell>
          <cell r="F485" t="str">
            <v>E</v>
          </cell>
          <cell r="H485">
            <v>1</v>
          </cell>
          <cell r="I485" t="e">
            <v>#REF!</v>
          </cell>
          <cell r="J485">
            <v>1</v>
          </cell>
          <cell r="K485">
            <v>1</v>
          </cell>
          <cell r="L485">
            <v>1</v>
          </cell>
          <cell r="M485">
            <v>1</v>
          </cell>
          <cell r="N485">
            <v>1</v>
          </cell>
          <cell r="O485" t="e">
            <v>#REF!</v>
          </cell>
        </row>
        <row r="486">
          <cell r="B486" t="str">
            <v>LIM-006</v>
          </cell>
          <cell r="C486" t="str">
            <v>PAPELERA DE ACERO INOXIDABLE  CON TAPA Y  VENTANA ABATIBLE ACCIONAMIENTO A PEDAL</v>
          </cell>
          <cell r="D486" t="str">
            <v>MA</v>
          </cell>
          <cell r="E486" t="str">
            <v>LIM</v>
          </cell>
          <cell r="F486" t="str">
            <v>E</v>
          </cell>
          <cell r="H486" t="str">
            <v>0</v>
          </cell>
          <cell r="I486" t="e">
            <v>#REF!</v>
          </cell>
          <cell r="J486" t="str">
            <v>0</v>
          </cell>
          <cell r="K486" t="str">
            <v>0</v>
          </cell>
          <cell r="L486" t="str">
            <v>0</v>
          </cell>
          <cell r="M486" t="str">
            <v>0</v>
          </cell>
          <cell r="N486" t="str">
            <v>0</v>
          </cell>
          <cell r="O486" t="e">
            <v>#REF!</v>
          </cell>
        </row>
        <row r="487">
          <cell r="B487" t="str">
            <v>LIM-007</v>
          </cell>
          <cell r="C487" t="str">
            <v>PAPELERA DE ACERO INOXIDABLE DE FORMA CILINDRICA</v>
          </cell>
          <cell r="D487" t="str">
            <v>MA</v>
          </cell>
          <cell r="E487" t="str">
            <v>LIM</v>
          </cell>
          <cell r="F487" t="str">
            <v>E</v>
          </cell>
          <cell r="H487">
            <v>2</v>
          </cell>
          <cell r="I487" t="e">
            <v>#REF!</v>
          </cell>
          <cell r="J487">
            <v>2</v>
          </cell>
          <cell r="K487">
            <v>2</v>
          </cell>
          <cell r="L487">
            <v>1</v>
          </cell>
          <cell r="M487">
            <v>1</v>
          </cell>
          <cell r="N487">
            <v>1</v>
          </cell>
          <cell r="O487" t="e">
            <v>#REF!</v>
          </cell>
        </row>
        <row r="488">
          <cell r="B488" t="str">
            <v>LIM-008</v>
          </cell>
          <cell r="C488" t="str">
            <v>PAPELERA DE PLASTICO CON TAPA Y VENTANA BATIBLE</v>
          </cell>
          <cell r="D488" t="str">
            <v>MA</v>
          </cell>
          <cell r="E488" t="str">
            <v>LIM</v>
          </cell>
          <cell r="F488" t="str">
            <v>E</v>
          </cell>
          <cell r="H488">
            <v>2</v>
          </cell>
          <cell r="I488" t="e">
            <v>#REF!</v>
          </cell>
          <cell r="J488">
            <v>1</v>
          </cell>
          <cell r="K488">
            <v>1</v>
          </cell>
          <cell r="L488">
            <v>1</v>
          </cell>
          <cell r="M488">
            <v>1</v>
          </cell>
          <cell r="N488">
            <v>1</v>
          </cell>
          <cell r="O488" t="e">
            <v>#REF!</v>
          </cell>
        </row>
        <row r="489">
          <cell r="B489" t="str">
            <v>LIM-009</v>
          </cell>
          <cell r="C489" t="str">
            <v>PAPELERA METÁLICA DE PISO</v>
          </cell>
          <cell r="D489" t="str">
            <v>MA</v>
          </cell>
          <cell r="E489" t="str">
            <v>LIM</v>
          </cell>
          <cell r="F489" t="str">
            <v>E</v>
          </cell>
          <cell r="H489">
            <v>1</v>
          </cell>
          <cell r="I489" t="e">
            <v>#REF!</v>
          </cell>
          <cell r="J489">
            <v>1</v>
          </cell>
          <cell r="K489">
            <v>1</v>
          </cell>
          <cell r="L489">
            <v>1</v>
          </cell>
          <cell r="M489">
            <v>1</v>
          </cell>
          <cell r="N489">
            <v>1</v>
          </cell>
          <cell r="O489" t="e">
            <v>#REF!</v>
          </cell>
        </row>
        <row r="490">
          <cell r="B490" t="str">
            <v>LIM-010</v>
          </cell>
          <cell r="C490" t="str">
            <v>PAPELERA PLÁSTICA TAPA DE VENTANA ABATIBLE PARA DESPERDICIOS ACCIONADA A PEDAL</v>
          </cell>
          <cell r="D490" t="str">
            <v>MA</v>
          </cell>
          <cell r="E490" t="str">
            <v>LIM</v>
          </cell>
          <cell r="F490" t="str">
            <v>E</v>
          </cell>
          <cell r="H490">
            <v>2</v>
          </cell>
          <cell r="I490" t="e">
            <v>#REF!</v>
          </cell>
          <cell r="J490">
            <v>1</v>
          </cell>
          <cell r="K490">
            <v>1</v>
          </cell>
          <cell r="L490">
            <v>1</v>
          </cell>
          <cell r="M490">
            <v>1</v>
          </cell>
          <cell r="N490">
            <v>1</v>
          </cell>
          <cell r="O490" t="e">
            <v>#REF!</v>
          </cell>
        </row>
        <row r="491">
          <cell r="B491" t="str">
            <v>LIM-011</v>
          </cell>
          <cell r="C491" t="str">
            <v>PORTA BALDE DE ACERO INOXIDABLE RODABLE CON BALDE DE ACERO INOXIDABLE</v>
          </cell>
          <cell r="D491" t="str">
            <v>MC</v>
          </cell>
          <cell r="E491" t="str">
            <v>LIM</v>
          </cell>
          <cell r="F491" t="str">
            <v>E</v>
          </cell>
          <cell r="H491" t="str">
            <v>0</v>
          </cell>
          <cell r="I491" t="e">
            <v>#REF!</v>
          </cell>
          <cell r="J491">
            <v>1</v>
          </cell>
          <cell r="K491" t="str">
            <v>0</v>
          </cell>
          <cell r="L491" t="str">
            <v>0</v>
          </cell>
          <cell r="M491" t="str">
            <v>0</v>
          </cell>
          <cell r="N491" t="str">
            <v>0</v>
          </cell>
          <cell r="O491" t="e">
            <v>#REF!</v>
          </cell>
        </row>
        <row r="492">
          <cell r="B492" t="str">
            <v>LIM-012</v>
          </cell>
          <cell r="C492" t="str">
            <v>PORTA LAVATORIO DOBLE METÁLICO RODABLE INC. LAVATORIO DE ACERO INOXIDABLE</v>
          </cell>
          <cell r="D492" t="str">
            <v>MC</v>
          </cell>
          <cell r="E492" t="str">
            <v>LIM</v>
          </cell>
          <cell r="F492" t="str">
            <v>E</v>
          </cell>
          <cell r="H492" t="str">
            <v>0</v>
          </cell>
          <cell r="I492" t="e">
            <v>#REF!</v>
          </cell>
          <cell r="J492" t="str">
            <v>0</v>
          </cell>
          <cell r="K492">
            <v>1</v>
          </cell>
          <cell r="L492" t="str">
            <v>0</v>
          </cell>
          <cell r="M492" t="str">
            <v>0</v>
          </cell>
          <cell r="N492" t="str">
            <v>0</v>
          </cell>
          <cell r="O492" t="e">
            <v>#REF!</v>
          </cell>
        </row>
        <row r="493">
          <cell r="B493" t="str">
            <v>LIM-013</v>
          </cell>
          <cell r="C493" t="str">
            <v>PORTABOLSA METALICA RODABLE, PARA ROPA SUCIA</v>
          </cell>
          <cell r="D493" t="str">
            <v>MC</v>
          </cell>
          <cell r="E493" t="str">
            <v>LIM</v>
          </cell>
          <cell r="F493" t="str">
            <v>E</v>
          </cell>
          <cell r="H493" t="str">
            <v>0</v>
          </cell>
          <cell r="I493" t="e">
            <v>#REF!</v>
          </cell>
          <cell r="J493">
            <v>1</v>
          </cell>
          <cell r="K493">
            <v>3</v>
          </cell>
          <cell r="L493" t="str">
            <v>0</v>
          </cell>
          <cell r="M493" t="str">
            <v>0</v>
          </cell>
          <cell r="N493" t="str">
            <v>0</v>
          </cell>
          <cell r="O493" t="e">
            <v>#REF!</v>
          </cell>
        </row>
        <row r="494">
          <cell r="B494" t="str">
            <v>LIM-014</v>
          </cell>
          <cell r="C494" t="str">
            <v>PORTABOLSA PARA BOTAS SUCIAS</v>
          </cell>
          <cell r="D494" t="str">
            <v>MC</v>
          </cell>
          <cell r="E494" t="str">
            <v>LIM</v>
          </cell>
          <cell r="F494" t="str">
            <v>E</v>
          </cell>
          <cell r="H494" t="str">
            <v>0</v>
          </cell>
          <cell r="I494" t="e">
            <v>#REF!</v>
          </cell>
          <cell r="J494">
            <v>1</v>
          </cell>
          <cell r="K494" t="str">
            <v>0</v>
          </cell>
          <cell r="L494" t="str">
            <v>0</v>
          </cell>
          <cell r="M494" t="str">
            <v>0</v>
          </cell>
          <cell r="N494" t="str">
            <v>0</v>
          </cell>
          <cell r="O494" t="e">
            <v>#REF!</v>
          </cell>
        </row>
        <row r="495">
          <cell r="B495" t="str">
            <v>LX-001</v>
          </cell>
          <cell r="C495" t="str">
            <v>EQUIPO DE FOTOTERAPIA</v>
          </cell>
          <cell r="D495" t="str">
            <v>B</v>
          </cell>
          <cell r="E495" t="str">
            <v>LX</v>
          </cell>
          <cell r="F495" t="str">
            <v>E</v>
          </cell>
          <cell r="H495" t="str">
            <v>0</v>
          </cell>
          <cell r="I495" t="e">
            <v>#REF!</v>
          </cell>
          <cell r="J495">
            <v>2</v>
          </cell>
          <cell r="K495">
            <v>1</v>
          </cell>
          <cell r="L495" t="str">
            <v>0</v>
          </cell>
          <cell r="M495" t="str">
            <v>0</v>
          </cell>
          <cell r="N495" t="str">
            <v>0</v>
          </cell>
          <cell r="O495" t="e">
            <v>#REF!</v>
          </cell>
        </row>
        <row r="496">
          <cell r="B496" t="str">
            <v>LX-002</v>
          </cell>
          <cell r="C496" t="str">
            <v xml:space="preserve">LÁMPARA DE EXAMEN CLÍNICO </v>
          </cell>
          <cell r="D496" t="str">
            <v>B</v>
          </cell>
          <cell r="E496" t="str">
            <v>LX</v>
          </cell>
          <cell r="F496" t="str">
            <v>E</v>
          </cell>
          <cell r="H496" t="str">
            <v>0</v>
          </cell>
          <cell r="I496" t="e">
            <v>#REF!</v>
          </cell>
          <cell r="J496" t="str">
            <v>0</v>
          </cell>
          <cell r="K496">
            <v>1</v>
          </cell>
          <cell r="L496" t="str">
            <v>0</v>
          </cell>
          <cell r="M496" t="str">
            <v>0</v>
          </cell>
          <cell r="N496" t="str">
            <v>0</v>
          </cell>
          <cell r="O496" t="e">
            <v>#REF!</v>
          </cell>
        </row>
        <row r="497">
          <cell r="B497" t="str">
            <v>LX-003</v>
          </cell>
          <cell r="C497" t="str">
            <v>LÁMPARA DE TERAPIA RAYOS INFRARROJOS</v>
          </cell>
          <cell r="D497" t="str">
            <v>B</v>
          </cell>
          <cell r="E497" t="str">
            <v>LX</v>
          </cell>
          <cell r="F497" t="str">
            <v>E</v>
          </cell>
          <cell r="H497" t="str">
            <v>0</v>
          </cell>
          <cell r="I497" t="e">
            <v>#REF!</v>
          </cell>
          <cell r="J497" t="str">
            <v>0</v>
          </cell>
          <cell r="K497" t="str">
            <v>0</v>
          </cell>
          <cell r="L497" t="str">
            <v>0</v>
          </cell>
          <cell r="M497" t="str">
            <v>0</v>
          </cell>
          <cell r="N497" t="str">
            <v>0</v>
          </cell>
          <cell r="O497" t="e">
            <v>#REF!</v>
          </cell>
        </row>
        <row r="498">
          <cell r="B498" t="str">
            <v>LX-004</v>
          </cell>
          <cell r="C498" t="str">
            <v>LÁMPARA DE TERAPIA RAYOS ULTRAVIOLETAS</v>
          </cell>
          <cell r="D498" t="str">
            <v>B</v>
          </cell>
          <cell r="E498" t="str">
            <v>LX</v>
          </cell>
          <cell r="F498" t="str">
            <v>E</v>
          </cell>
          <cell r="H498" t="str">
            <v>0</v>
          </cell>
          <cell r="I498" t="e">
            <v>#REF!</v>
          </cell>
          <cell r="J498" t="str">
            <v>0</v>
          </cell>
          <cell r="K498" t="str">
            <v>0</v>
          </cell>
          <cell r="L498" t="str">
            <v>0</v>
          </cell>
          <cell r="M498" t="str">
            <v>0</v>
          </cell>
          <cell r="N498" t="str">
            <v>0</v>
          </cell>
          <cell r="O498" t="e">
            <v>#REF!</v>
          </cell>
        </row>
        <row r="499">
          <cell r="B499" t="str">
            <v>LX-005</v>
          </cell>
          <cell r="C499" t="str">
            <v>LÁMPARA QUIRÚRGICA DE TECHO DE INTENSIDAD ALTA</v>
          </cell>
          <cell r="D499" t="str">
            <v>B</v>
          </cell>
          <cell r="E499" t="str">
            <v>LX</v>
          </cell>
          <cell r="F499" t="str">
            <v>E</v>
          </cell>
          <cell r="H499" t="str">
            <v>0</v>
          </cell>
          <cell r="I499" t="e">
            <v>#REF!</v>
          </cell>
          <cell r="J499" t="str">
            <v>0</v>
          </cell>
          <cell r="K499" t="str">
            <v>0</v>
          </cell>
          <cell r="L499" t="str">
            <v>0</v>
          </cell>
          <cell r="M499" t="str">
            <v>0</v>
          </cell>
          <cell r="N499" t="str">
            <v>0</v>
          </cell>
          <cell r="O499" t="e">
            <v>#REF!</v>
          </cell>
        </row>
        <row r="500">
          <cell r="B500" t="str">
            <v>LX-006</v>
          </cell>
          <cell r="C500" t="str">
            <v>LÁMPARA QUIRÚRGICA DE TECHO DE INTENSIDAD MEDIA</v>
          </cell>
          <cell r="D500" t="str">
            <v>B</v>
          </cell>
          <cell r="E500" t="str">
            <v>LX</v>
          </cell>
          <cell r="F500" t="str">
            <v>E</v>
          </cell>
          <cell r="H500" t="str">
            <v>0</v>
          </cell>
          <cell r="I500" t="e">
            <v>#REF!</v>
          </cell>
          <cell r="J500" t="str">
            <v>0</v>
          </cell>
          <cell r="K500" t="str">
            <v>0</v>
          </cell>
          <cell r="L500" t="str">
            <v>0</v>
          </cell>
          <cell r="M500" t="str">
            <v>0</v>
          </cell>
          <cell r="N500" t="str">
            <v>0</v>
          </cell>
          <cell r="O500" t="e">
            <v>#REF!</v>
          </cell>
        </row>
        <row r="501">
          <cell r="B501" t="str">
            <v>LX-007</v>
          </cell>
          <cell r="C501" t="str">
            <v>LÁMPARA QUIRURGICA DE TECHO SIMPLE</v>
          </cell>
          <cell r="D501" t="str">
            <v>B</v>
          </cell>
          <cell r="E501" t="str">
            <v>LX</v>
          </cell>
          <cell r="F501" t="str">
            <v>E</v>
          </cell>
          <cell r="H501" t="str">
            <v>0</v>
          </cell>
          <cell r="I501" t="e">
            <v>#REF!</v>
          </cell>
          <cell r="J501" t="str">
            <v>0</v>
          </cell>
          <cell r="K501" t="str">
            <v>0</v>
          </cell>
          <cell r="L501" t="str">
            <v>0</v>
          </cell>
          <cell r="M501" t="str">
            <v>0</v>
          </cell>
          <cell r="N501" t="str">
            <v>0</v>
          </cell>
          <cell r="O501" t="e">
            <v>#REF!</v>
          </cell>
        </row>
        <row r="502">
          <cell r="B502" t="str">
            <v>LX-008</v>
          </cell>
          <cell r="C502" t="str">
            <v>LÁMPARA QUIRÚRGICA RODABLE</v>
          </cell>
          <cell r="D502" t="str">
            <v>B</v>
          </cell>
          <cell r="E502" t="str">
            <v>LX</v>
          </cell>
          <cell r="F502" t="str">
            <v>E</v>
          </cell>
          <cell r="H502" t="str">
            <v>0</v>
          </cell>
          <cell r="I502" t="e">
            <v>#REF!</v>
          </cell>
          <cell r="J502">
            <v>1</v>
          </cell>
          <cell r="K502" t="str">
            <v>0</v>
          </cell>
          <cell r="L502" t="str">
            <v>0</v>
          </cell>
          <cell r="M502" t="str">
            <v>0</v>
          </cell>
          <cell r="N502" t="str">
            <v>0</v>
          </cell>
          <cell r="O502" t="e">
            <v>#REF!</v>
          </cell>
        </row>
        <row r="503">
          <cell r="B503" t="str">
            <v>MF-001</v>
          </cell>
          <cell r="C503" t="str">
            <v>ANDADOR</v>
          </cell>
          <cell r="D503" t="str">
            <v>C</v>
          </cell>
          <cell r="E503" t="str">
            <v>MF</v>
          </cell>
          <cell r="F503" t="str">
            <v>E</v>
          </cell>
          <cell r="H503" t="str">
            <v>0</v>
          </cell>
          <cell r="I503" t="e">
            <v>#REF!</v>
          </cell>
          <cell r="J503" t="str">
            <v>0</v>
          </cell>
          <cell r="K503" t="str">
            <v>0</v>
          </cell>
          <cell r="L503" t="str">
            <v>0</v>
          </cell>
          <cell r="M503" t="str">
            <v>0</v>
          </cell>
          <cell r="N503" t="str">
            <v>0</v>
          </cell>
          <cell r="O503" t="e">
            <v>#REF!</v>
          </cell>
        </row>
        <row r="504">
          <cell r="B504" t="str">
            <v>MF-002</v>
          </cell>
          <cell r="C504" t="str">
            <v>BARRA PARALELAS PARA ADULTO</v>
          </cell>
          <cell r="D504" t="str">
            <v>C</v>
          </cell>
          <cell r="E504" t="str">
            <v>MF</v>
          </cell>
          <cell r="F504" t="str">
            <v>E</v>
          </cell>
          <cell r="H504" t="str">
            <v>0</v>
          </cell>
          <cell r="I504" t="e">
            <v>#REF!</v>
          </cell>
          <cell r="J504" t="str">
            <v>0</v>
          </cell>
          <cell r="K504" t="str">
            <v>0</v>
          </cell>
          <cell r="L504" t="str">
            <v>0</v>
          </cell>
          <cell r="M504" t="str">
            <v>0</v>
          </cell>
          <cell r="N504" t="str">
            <v>0</v>
          </cell>
          <cell r="O504" t="e">
            <v>#REF!</v>
          </cell>
        </row>
        <row r="505">
          <cell r="B505" t="str">
            <v>MF-003</v>
          </cell>
          <cell r="C505" t="str">
            <v>BARRA PARALELAS PARA NIÑOS</v>
          </cell>
          <cell r="D505" t="str">
            <v>C</v>
          </cell>
          <cell r="E505" t="str">
            <v>MF</v>
          </cell>
          <cell r="F505" t="str">
            <v>E</v>
          </cell>
          <cell r="H505" t="str">
            <v>0</v>
          </cell>
          <cell r="I505" t="e">
            <v>#REF!</v>
          </cell>
          <cell r="J505" t="str">
            <v>0</v>
          </cell>
          <cell r="K505" t="str">
            <v>0</v>
          </cell>
          <cell r="L505" t="str">
            <v>0</v>
          </cell>
          <cell r="M505" t="str">
            <v>0</v>
          </cell>
          <cell r="N505" t="str">
            <v>0</v>
          </cell>
          <cell r="O505" t="e">
            <v>#REF!</v>
          </cell>
        </row>
        <row r="506">
          <cell r="B506" t="str">
            <v>MF-004</v>
          </cell>
          <cell r="C506" t="str">
            <v>BARRA SUECA</v>
          </cell>
          <cell r="D506" t="str">
            <v>C</v>
          </cell>
          <cell r="E506" t="str">
            <v>MF</v>
          </cell>
          <cell r="F506" t="str">
            <v>E</v>
          </cell>
          <cell r="H506" t="str">
            <v>0</v>
          </cell>
          <cell r="I506" t="e">
            <v>#REF!</v>
          </cell>
          <cell r="J506" t="str">
            <v>0</v>
          </cell>
          <cell r="K506" t="str">
            <v>0</v>
          </cell>
          <cell r="L506" t="str">
            <v>0</v>
          </cell>
          <cell r="M506" t="str">
            <v>0</v>
          </cell>
          <cell r="N506" t="str">
            <v>0</v>
          </cell>
          <cell r="O506" t="e">
            <v>#REF!</v>
          </cell>
        </row>
        <row r="507">
          <cell r="B507" t="str">
            <v>MF-005</v>
          </cell>
          <cell r="C507" t="str">
            <v>BASTONES</v>
          </cell>
          <cell r="D507" t="str">
            <v>MC</v>
          </cell>
          <cell r="E507" t="str">
            <v>MF</v>
          </cell>
          <cell r="F507" t="str">
            <v>E</v>
          </cell>
          <cell r="H507" t="str">
            <v>0</v>
          </cell>
          <cell r="I507" t="e">
            <v>#REF!</v>
          </cell>
          <cell r="J507" t="str">
            <v>0</v>
          </cell>
          <cell r="K507" t="str">
            <v>0</v>
          </cell>
          <cell r="L507" t="str">
            <v>0</v>
          </cell>
          <cell r="M507" t="str">
            <v>0</v>
          </cell>
          <cell r="N507" t="str">
            <v>0</v>
          </cell>
          <cell r="O507" t="e">
            <v>#REF!</v>
          </cell>
        </row>
        <row r="508">
          <cell r="B508" t="str">
            <v>MF-006</v>
          </cell>
          <cell r="C508" t="str">
            <v xml:space="preserve">BICICLETA ERGOMÉTRICA, ADULTO </v>
          </cell>
          <cell r="D508" t="str">
            <v>C</v>
          </cell>
          <cell r="E508" t="str">
            <v>MF</v>
          </cell>
          <cell r="F508" t="str">
            <v>E</v>
          </cell>
          <cell r="H508" t="str">
            <v>0</v>
          </cell>
          <cell r="I508" t="e">
            <v>#REF!</v>
          </cell>
          <cell r="J508" t="str">
            <v>0</v>
          </cell>
          <cell r="K508" t="str">
            <v>0</v>
          </cell>
          <cell r="L508" t="str">
            <v>0</v>
          </cell>
          <cell r="M508" t="str">
            <v>0</v>
          </cell>
          <cell r="N508" t="str">
            <v>0</v>
          </cell>
          <cell r="O508" t="e">
            <v>#REF!</v>
          </cell>
        </row>
        <row r="509">
          <cell r="B509" t="str">
            <v>MF-007</v>
          </cell>
          <cell r="C509" t="str">
            <v xml:space="preserve">BICICLETA ERGOMÉTRICA, PEDIÁTRICA </v>
          </cell>
          <cell r="D509" t="str">
            <v>C</v>
          </cell>
          <cell r="E509" t="str">
            <v>MF</v>
          </cell>
          <cell r="F509" t="str">
            <v>E</v>
          </cell>
          <cell r="H509" t="str">
            <v>0</v>
          </cell>
          <cell r="I509" t="e">
            <v>#REF!</v>
          </cell>
          <cell r="J509" t="str">
            <v>0</v>
          </cell>
          <cell r="K509" t="str">
            <v>0</v>
          </cell>
          <cell r="L509" t="str">
            <v>0</v>
          </cell>
          <cell r="M509" t="str">
            <v>0</v>
          </cell>
          <cell r="N509" t="str">
            <v>0</v>
          </cell>
          <cell r="O509" t="e">
            <v>#REF!</v>
          </cell>
        </row>
        <row r="510">
          <cell r="B510" t="str">
            <v>MF-008</v>
          </cell>
          <cell r="C510" t="str">
            <v>CIRCUITO DE PSICOMOTRICIDAD</v>
          </cell>
          <cell r="D510" t="str">
            <v>C</v>
          </cell>
          <cell r="E510" t="str">
            <v>MF</v>
          </cell>
          <cell r="F510" t="str">
            <v>E</v>
          </cell>
          <cell r="H510" t="str">
            <v>0</v>
          </cell>
          <cell r="I510" t="e">
            <v>#REF!</v>
          </cell>
          <cell r="J510" t="str">
            <v>0</v>
          </cell>
          <cell r="K510" t="str">
            <v>0</v>
          </cell>
          <cell r="L510" t="str">
            <v>0</v>
          </cell>
          <cell r="M510" t="str">
            <v>0</v>
          </cell>
          <cell r="N510" t="str">
            <v>0</v>
          </cell>
          <cell r="O510" t="e">
            <v>#REF!</v>
          </cell>
        </row>
        <row r="511">
          <cell r="B511" t="str">
            <v>MF-009</v>
          </cell>
          <cell r="C511" t="str">
            <v>COLCHONETA  2.0 X O.80 MTS</v>
          </cell>
          <cell r="D511" t="str">
            <v>C</v>
          </cell>
          <cell r="E511" t="str">
            <v>MF</v>
          </cell>
          <cell r="F511" t="str">
            <v>E</v>
          </cell>
          <cell r="H511" t="str">
            <v>0</v>
          </cell>
          <cell r="I511" t="e">
            <v>#REF!</v>
          </cell>
          <cell r="J511">
            <v>6</v>
          </cell>
          <cell r="K511">
            <v>6</v>
          </cell>
          <cell r="L511" t="str">
            <v>0</v>
          </cell>
          <cell r="M511" t="str">
            <v>0</v>
          </cell>
          <cell r="N511" t="str">
            <v>0</v>
          </cell>
          <cell r="O511" t="e">
            <v>#REF!</v>
          </cell>
        </row>
        <row r="512">
          <cell r="B512" t="str">
            <v>MF-010</v>
          </cell>
          <cell r="C512" t="str">
            <v>COMPRESAS CALIENTES</v>
          </cell>
          <cell r="D512" t="str">
            <v>C</v>
          </cell>
          <cell r="E512" t="str">
            <v>MF</v>
          </cell>
          <cell r="F512" t="str">
            <v>E</v>
          </cell>
          <cell r="H512" t="str">
            <v>0</v>
          </cell>
          <cell r="I512" t="e">
            <v>#REF!</v>
          </cell>
          <cell r="J512" t="str">
            <v>0</v>
          </cell>
          <cell r="K512" t="str">
            <v>0</v>
          </cell>
          <cell r="L512" t="str">
            <v>0</v>
          </cell>
          <cell r="M512" t="str">
            <v>0</v>
          </cell>
          <cell r="N512" t="str">
            <v>0</v>
          </cell>
          <cell r="O512" t="e">
            <v>#REF!</v>
          </cell>
        </row>
        <row r="513">
          <cell r="B513" t="str">
            <v>MF-011</v>
          </cell>
          <cell r="C513" t="str">
            <v xml:space="preserve">EQUIPO DE TENS </v>
          </cell>
          <cell r="D513" t="str">
            <v>B</v>
          </cell>
          <cell r="E513" t="str">
            <v>MF</v>
          </cell>
          <cell r="F513" t="str">
            <v>E</v>
          </cell>
          <cell r="H513" t="str">
            <v>0</v>
          </cell>
          <cell r="I513" t="e">
            <v>#REF!</v>
          </cell>
          <cell r="J513" t="str">
            <v>0</v>
          </cell>
          <cell r="K513" t="str">
            <v>0</v>
          </cell>
          <cell r="L513" t="str">
            <v>0</v>
          </cell>
          <cell r="M513" t="str">
            <v>0</v>
          </cell>
          <cell r="N513" t="str">
            <v>0</v>
          </cell>
          <cell r="O513" t="e">
            <v>#REF!</v>
          </cell>
        </row>
        <row r="514">
          <cell r="B514" t="str">
            <v>MF-012</v>
          </cell>
          <cell r="C514" t="str">
            <v>EQUIPO DE TERAPIA CON ONDA CORTA</v>
          </cell>
          <cell r="D514" t="str">
            <v>B</v>
          </cell>
          <cell r="E514" t="str">
            <v>MF</v>
          </cell>
          <cell r="F514" t="str">
            <v>E</v>
          </cell>
          <cell r="H514" t="str">
            <v>0</v>
          </cell>
          <cell r="I514" t="e">
            <v>#REF!</v>
          </cell>
          <cell r="J514" t="str">
            <v>0</v>
          </cell>
          <cell r="K514" t="str">
            <v>0</v>
          </cell>
          <cell r="L514" t="str">
            <v>0</v>
          </cell>
          <cell r="M514" t="str">
            <v>0</v>
          </cell>
          <cell r="N514" t="str">
            <v>0</v>
          </cell>
          <cell r="O514" t="e">
            <v>#REF!</v>
          </cell>
        </row>
        <row r="515">
          <cell r="B515" t="str">
            <v>MF-013</v>
          </cell>
          <cell r="C515" t="str">
            <v>EQUIPO DE TERAPIA CON ULTRASONIDO</v>
          </cell>
          <cell r="D515" t="str">
            <v>B</v>
          </cell>
          <cell r="E515" t="str">
            <v>MF</v>
          </cell>
          <cell r="F515" t="str">
            <v>E</v>
          </cell>
          <cell r="H515" t="str">
            <v>0</v>
          </cell>
          <cell r="I515" t="e">
            <v>#REF!</v>
          </cell>
          <cell r="J515" t="str">
            <v>0</v>
          </cell>
          <cell r="K515" t="str">
            <v>0</v>
          </cell>
          <cell r="L515" t="str">
            <v>0</v>
          </cell>
          <cell r="M515" t="str">
            <v>0</v>
          </cell>
          <cell r="N515" t="str">
            <v>0</v>
          </cell>
          <cell r="O515" t="e">
            <v>#REF!</v>
          </cell>
        </row>
        <row r="516">
          <cell r="B516" t="str">
            <v>MF-014</v>
          </cell>
          <cell r="C516" t="str">
            <v>ESCALERA COMBINADA CON RAMPA</v>
          </cell>
          <cell r="D516" t="str">
            <v>C</v>
          </cell>
          <cell r="E516" t="str">
            <v>MF</v>
          </cell>
          <cell r="F516" t="str">
            <v>E</v>
          </cell>
          <cell r="H516" t="str">
            <v>0</v>
          </cell>
          <cell r="I516" t="e">
            <v>#REF!</v>
          </cell>
          <cell r="J516" t="str">
            <v>0</v>
          </cell>
          <cell r="K516" t="str">
            <v>0</v>
          </cell>
          <cell r="L516" t="str">
            <v>0</v>
          </cell>
          <cell r="M516" t="str">
            <v>0</v>
          </cell>
          <cell r="N516" t="str">
            <v>0</v>
          </cell>
          <cell r="O516" t="e">
            <v>#REF!</v>
          </cell>
        </row>
        <row r="517">
          <cell r="B517" t="str">
            <v>MF-015</v>
          </cell>
          <cell r="C517" t="str">
            <v>ESCALERA SUECA</v>
          </cell>
          <cell r="D517" t="str">
            <v>C</v>
          </cell>
          <cell r="E517" t="str">
            <v>MF</v>
          </cell>
          <cell r="F517" t="str">
            <v>E</v>
          </cell>
          <cell r="H517" t="str">
            <v>0</v>
          </cell>
          <cell r="I517" t="e">
            <v>#REF!</v>
          </cell>
          <cell r="J517" t="str">
            <v>0</v>
          </cell>
          <cell r="K517" t="str">
            <v>0</v>
          </cell>
          <cell r="L517" t="str">
            <v>0</v>
          </cell>
          <cell r="M517" t="str">
            <v>0</v>
          </cell>
          <cell r="N517" t="str">
            <v>0</v>
          </cell>
          <cell r="O517" t="e">
            <v>#REF!</v>
          </cell>
        </row>
        <row r="518">
          <cell r="B518" t="str">
            <v>MF-016</v>
          </cell>
          <cell r="C518" t="str">
            <v>ESPEJO POSTURAL</v>
          </cell>
          <cell r="D518" t="str">
            <v>C</v>
          </cell>
          <cell r="E518" t="str">
            <v>MF</v>
          </cell>
          <cell r="F518" t="str">
            <v>E</v>
          </cell>
          <cell r="H518" t="str">
            <v>0</v>
          </cell>
          <cell r="I518" t="e">
            <v>#REF!</v>
          </cell>
          <cell r="J518" t="str">
            <v>0</v>
          </cell>
          <cell r="K518" t="str">
            <v>0</v>
          </cell>
          <cell r="L518" t="str">
            <v>0</v>
          </cell>
          <cell r="M518" t="str">
            <v>0</v>
          </cell>
          <cell r="N518" t="str">
            <v>0</v>
          </cell>
          <cell r="O518" t="e">
            <v>#REF!</v>
          </cell>
        </row>
        <row r="519">
          <cell r="B519" t="str">
            <v>MF-017</v>
          </cell>
          <cell r="C519" t="str">
            <v>ESTIMULADOR NERVIOSO TRANSCUTANEO  (TENS)</v>
          </cell>
          <cell r="D519" t="str">
            <v>B</v>
          </cell>
          <cell r="E519" t="str">
            <v>MF</v>
          </cell>
          <cell r="F519" t="str">
            <v>E</v>
          </cell>
          <cell r="H519" t="str">
            <v>0</v>
          </cell>
          <cell r="I519" t="e">
            <v>#REF!</v>
          </cell>
          <cell r="J519" t="str">
            <v>0</v>
          </cell>
          <cell r="K519" t="str">
            <v>0</v>
          </cell>
          <cell r="L519" t="str">
            <v>0</v>
          </cell>
          <cell r="M519" t="str">
            <v>0</v>
          </cell>
          <cell r="N519" t="str">
            <v>0</v>
          </cell>
          <cell r="O519" t="e">
            <v>#REF!</v>
          </cell>
        </row>
        <row r="520">
          <cell r="B520" t="str">
            <v>MF-018</v>
          </cell>
          <cell r="C520" t="str">
            <v>JUEGO DE PESAS (MANGUERAS) 2 A 10 KG.</v>
          </cell>
          <cell r="D520" t="str">
            <v>C</v>
          </cell>
          <cell r="E520" t="str">
            <v>MF</v>
          </cell>
          <cell r="F520" t="str">
            <v>E</v>
          </cell>
          <cell r="H520" t="str">
            <v>0</v>
          </cell>
          <cell r="I520" t="e">
            <v>#REF!</v>
          </cell>
          <cell r="J520" t="str">
            <v>0</v>
          </cell>
          <cell r="K520" t="str">
            <v>0</v>
          </cell>
          <cell r="L520" t="str">
            <v>0</v>
          </cell>
          <cell r="M520" t="str">
            <v>0</v>
          </cell>
          <cell r="N520" t="str">
            <v>0</v>
          </cell>
          <cell r="O520" t="e">
            <v>#REF!</v>
          </cell>
        </row>
        <row r="521">
          <cell r="B521" t="str">
            <v>MF-019</v>
          </cell>
          <cell r="C521" t="str">
            <v>JUGUETES DE ESTIMULACIÓN COGNITIVA Y COORDINACIÓN VISOMOTORA</v>
          </cell>
          <cell r="D521" t="str">
            <v>C</v>
          </cell>
          <cell r="E521" t="str">
            <v>MF</v>
          </cell>
          <cell r="F521" t="str">
            <v>E</v>
          </cell>
          <cell r="H521" t="str">
            <v>0</v>
          </cell>
          <cell r="I521" t="e">
            <v>#REF!</v>
          </cell>
          <cell r="J521">
            <v>3</v>
          </cell>
          <cell r="K521" t="str">
            <v>0</v>
          </cell>
          <cell r="L521" t="str">
            <v>0</v>
          </cell>
          <cell r="M521" t="str">
            <v>0</v>
          </cell>
          <cell r="N521" t="str">
            <v>0</v>
          </cell>
          <cell r="O521" t="e">
            <v>#REF!</v>
          </cell>
        </row>
        <row r="522">
          <cell r="B522" t="str">
            <v>MF-020</v>
          </cell>
          <cell r="C522" t="str">
            <v>KIT DE BANDAS ELÁSTICAS</v>
          </cell>
          <cell r="D522" t="str">
            <v>C</v>
          </cell>
          <cell r="E522" t="str">
            <v>MF</v>
          </cell>
          <cell r="F522" t="str">
            <v>E</v>
          </cell>
          <cell r="H522" t="str">
            <v>0</v>
          </cell>
          <cell r="I522" t="e">
            <v>#REF!</v>
          </cell>
          <cell r="J522" t="str">
            <v>0</v>
          </cell>
          <cell r="K522" t="str">
            <v>0</v>
          </cell>
          <cell r="L522" t="str">
            <v>0</v>
          </cell>
          <cell r="M522" t="str">
            <v>0</v>
          </cell>
          <cell r="N522" t="str">
            <v>0</v>
          </cell>
          <cell r="O522" t="e">
            <v>#REF!</v>
          </cell>
        </row>
        <row r="523">
          <cell r="B523" t="str">
            <v>MF-021</v>
          </cell>
          <cell r="C523" t="str">
            <v>MANCUERNAS</v>
          </cell>
          <cell r="D523" t="str">
            <v>C</v>
          </cell>
          <cell r="E523" t="str">
            <v>MF</v>
          </cell>
          <cell r="F523" t="str">
            <v>E</v>
          </cell>
          <cell r="H523" t="str">
            <v>0</v>
          </cell>
          <cell r="I523" t="e">
            <v>#REF!</v>
          </cell>
          <cell r="J523" t="str">
            <v>0</v>
          </cell>
          <cell r="K523" t="str">
            <v>0</v>
          </cell>
          <cell r="L523" t="str">
            <v>0</v>
          </cell>
          <cell r="M523" t="str">
            <v>0</v>
          </cell>
          <cell r="N523" t="str">
            <v>0</v>
          </cell>
          <cell r="O523" t="e">
            <v>#REF!</v>
          </cell>
        </row>
        <row r="524">
          <cell r="B524" t="str">
            <v>MF-022</v>
          </cell>
          <cell r="C524" t="str">
            <v>MESA PARA MASAJES</v>
          </cell>
          <cell r="D524" t="str">
            <v>C</v>
          </cell>
          <cell r="E524" t="str">
            <v>MF</v>
          </cell>
          <cell r="F524" t="str">
            <v>E</v>
          </cell>
          <cell r="H524" t="str">
            <v>0</v>
          </cell>
          <cell r="I524" t="e">
            <v>#REF!</v>
          </cell>
          <cell r="J524" t="str">
            <v>0</v>
          </cell>
          <cell r="K524" t="str">
            <v>0</v>
          </cell>
          <cell r="L524" t="str">
            <v>0</v>
          </cell>
          <cell r="M524" t="str">
            <v>0</v>
          </cell>
          <cell r="N524" t="str">
            <v>0</v>
          </cell>
          <cell r="O524" t="e">
            <v>#REF!</v>
          </cell>
        </row>
        <row r="525">
          <cell r="B525" t="str">
            <v>MF-023</v>
          </cell>
          <cell r="C525" t="str">
            <v>MESITA METÁLICA PARA TANQUE DE COMPRESAS</v>
          </cell>
          <cell r="D525" t="str">
            <v>MC</v>
          </cell>
          <cell r="E525" t="str">
            <v>MF</v>
          </cell>
          <cell r="F525" t="str">
            <v>E</v>
          </cell>
          <cell r="H525" t="str">
            <v>0</v>
          </cell>
          <cell r="I525" t="e">
            <v>#REF!</v>
          </cell>
          <cell r="J525" t="str">
            <v>0</v>
          </cell>
          <cell r="K525" t="str">
            <v>0</v>
          </cell>
          <cell r="L525" t="str">
            <v>0</v>
          </cell>
          <cell r="M525" t="str">
            <v>0</v>
          </cell>
          <cell r="N525" t="str">
            <v>0</v>
          </cell>
          <cell r="O525" t="e">
            <v>#REF!</v>
          </cell>
        </row>
        <row r="526">
          <cell r="B526" t="str">
            <v>MF-024</v>
          </cell>
          <cell r="C526" t="str">
            <v>MINIGIMNASIO</v>
          </cell>
          <cell r="D526" t="str">
            <v>C</v>
          </cell>
          <cell r="E526" t="str">
            <v>MF</v>
          </cell>
          <cell r="F526" t="str">
            <v>E</v>
          </cell>
          <cell r="H526" t="str">
            <v>0</v>
          </cell>
          <cell r="I526" t="e">
            <v>#REF!</v>
          </cell>
          <cell r="J526" t="str">
            <v>0</v>
          </cell>
          <cell r="K526" t="str">
            <v>0</v>
          </cell>
          <cell r="L526" t="str">
            <v>0</v>
          </cell>
          <cell r="M526" t="str">
            <v>0</v>
          </cell>
          <cell r="N526" t="str">
            <v>0</v>
          </cell>
          <cell r="O526" t="e">
            <v>#REF!</v>
          </cell>
        </row>
        <row r="527">
          <cell r="B527" t="str">
            <v>MF-025</v>
          </cell>
          <cell r="C527" t="str">
            <v>MULETAS</v>
          </cell>
          <cell r="D527" t="str">
            <v>C</v>
          </cell>
          <cell r="E527" t="str">
            <v>MF</v>
          </cell>
          <cell r="F527" t="str">
            <v>E</v>
          </cell>
          <cell r="H527" t="str">
            <v>0</v>
          </cell>
          <cell r="I527" t="e">
            <v>#REF!</v>
          </cell>
          <cell r="J527">
            <v>2</v>
          </cell>
          <cell r="K527" t="str">
            <v>0</v>
          </cell>
          <cell r="L527" t="str">
            <v>0</v>
          </cell>
          <cell r="M527" t="str">
            <v>0</v>
          </cell>
          <cell r="N527" t="str">
            <v>0</v>
          </cell>
          <cell r="O527" t="e">
            <v>#REF!</v>
          </cell>
        </row>
        <row r="528">
          <cell r="B528" t="str">
            <v>MF-026</v>
          </cell>
          <cell r="C528" t="str">
            <v>PELOTAS TERAPÉUTICA BOBATH</v>
          </cell>
          <cell r="D528" t="str">
            <v>C</v>
          </cell>
          <cell r="E528" t="str">
            <v>MF</v>
          </cell>
          <cell r="F528" t="str">
            <v>E</v>
          </cell>
          <cell r="H528" t="str">
            <v>0</v>
          </cell>
          <cell r="I528" t="e">
            <v>#REF!</v>
          </cell>
          <cell r="J528">
            <v>6</v>
          </cell>
          <cell r="K528" t="str">
            <v>0</v>
          </cell>
          <cell r="L528" t="str">
            <v>0</v>
          </cell>
          <cell r="M528" t="str">
            <v>0</v>
          </cell>
          <cell r="N528" t="str">
            <v>0</v>
          </cell>
          <cell r="O528" t="e">
            <v>#REF!</v>
          </cell>
        </row>
        <row r="529">
          <cell r="B529" t="str">
            <v>MF-027</v>
          </cell>
          <cell r="C529" t="str">
            <v xml:space="preserve">PLATAFORMA CON ESCALERA Y RAMPA </v>
          </cell>
          <cell r="D529" t="str">
            <v>C</v>
          </cell>
          <cell r="E529" t="str">
            <v>MF</v>
          </cell>
          <cell r="F529" t="str">
            <v>E</v>
          </cell>
          <cell r="H529" t="str">
            <v>0</v>
          </cell>
          <cell r="I529" t="e">
            <v>#REF!</v>
          </cell>
          <cell r="J529" t="str">
            <v>0</v>
          </cell>
          <cell r="K529" t="str">
            <v>0</v>
          </cell>
          <cell r="L529" t="str">
            <v>0</v>
          </cell>
          <cell r="M529" t="str">
            <v>0</v>
          </cell>
          <cell r="N529" t="str">
            <v>0</v>
          </cell>
          <cell r="O529" t="e">
            <v>#REF!</v>
          </cell>
        </row>
        <row r="530">
          <cell r="B530" t="str">
            <v>MF-028</v>
          </cell>
          <cell r="C530" t="str">
            <v>POLEA CON CONTRAPESAS , SET DE PESAS</v>
          </cell>
          <cell r="D530" t="str">
            <v>C</v>
          </cell>
          <cell r="E530" t="str">
            <v>MF</v>
          </cell>
          <cell r="F530" t="str">
            <v>E</v>
          </cell>
          <cell r="H530" t="str">
            <v>0</v>
          </cell>
          <cell r="I530" t="e">
            <v>#REF!</v>
          </cell>
          <cell r="J530" t="str">
            <v>0</v>
          </cell>
          <cell r="K530" t="str">
            <v>0</v>
          </cell>
          <cell r="L530" t="str">
            <v>0</v>
          </cell>
          <cell r="M530" t="str">
            <v>0</v>
          </cell>
          <cell r="N530" t="str">
            <v>0</v>
          </cell>
          <cell r="O530" t="e">
            <v>#REF!</v>
          </cell>
        </row>
        <row r="531">
          <cell r="B531" t="str">
            <v>MF-029</v>
          </cell>
          <cell r="C531" t="str">
            <v>RUEDA DE MARINO CON MANIVELA PARA EJERCICIOS DE HOMBRO</v>
          </cell>
          <cell r="D531" t="str">
            <v>C</v>
          </cell>
          <cell r="E531" t="str">
            <v>MF</v>
          </cell>
          <cell r="F531" t="str">
            <v>E</v>
          </cell>
          <cell r="H531" t="str">
            <v>0</v>
          </cell>
          <cell r="I531" t="e">
            <v>#REF!</v>
          </cell>
          <cell r="J531" t="str">
            <v>0</v>
          </cell>
          <cell r="K531" t="str">
            <v>0</v>
          </cell>
          <cell r="L531" t="str">
            <v>0</v>
          </cell>
          <cell r="M531" t="str">
            <v>0</v>
          </cell>
          <cell r="N531" t="str">
            <v>0</v>
          </cell>
          <cell r="O531" t="e">
            <v>#REF!</v>
          </cell>
        </row>
        <row r="532">
          <cell r="B532" t="str">
            <v>MF-030</v>
          </cell>
          <cell r="C532" t="str">
            <v>SET DE COMPRESAS FRÍAS</v>
          </cell>
          <cell r="D532" t="str">
            <v>C</v>
          </cell>
          <cell r="E532" t="str">
            <v>MF</v>
          </cell>
          <cell r="F532" t="str">
            <v>E</v>
          </cell>
          <cell r="H532" t="str">
            <v>0</v>
          </cell>
          <cell r="I532" t="e">
            <v>#REF!</v>
          </cell>
          <cell r="J532" t="str">
            <v>0</v>
          </cell>
          <cell r="K532" t="str">
            <v>0</v>
          </cell>
          <cell r="L532" t="str">
            <v>0</v>
          </cell>
          <cell r="M532" t="str">
            <v>0</v>
          </cell>
          <cell r="N532" t="str">
            <v>0</v>
          </cell>
          <cell r="O532" t="e">
            <v>#REF!</v>
          </cell>
        </row>
        <row r="533">
          <cell r="B533" t="str">
            <v>MF-031</v>
          </cell>
          <cell r="C533" t="str">
            <v>TANQUE DE COMPRESAS CALIENTES</v>
          </cell>
          <cell r="D533" t="str">
            <v>C</v>
          </cell>
          <cell r="E533" t="str">
            <v>MF</v>
          </cell>
          <cell r="F533" t="str">
            <v>E</v>
          </cell>
          <cell r="H533" t="str">
            <v>0</v>
          </cell>
          <cell r="I533" t="e">
            <v>#REF!</v>
          </cell>
          <cell r="J533" t="str">
            <v>0</v>
          </cell>
          <cell r="K533" t="str">
            <v>0</v>
          </cell>
          <cell r="L533" t="str">
            <v>0</v>
          </cell>
          <cell r="M533" t="str">
            <v>0</v>
          </cell>
          <cell r="N533" t="str">
            <v>0</v>
          </cell>
          <cell r="O533" t="e">
            <v>#REF!</v>
          </cell>
        </row>
        <row r="534">
          <cell r="B534" t="str">
            <v>MF-032</v>
          </cell>
          <cell r="C534" t="str">
            <v>TANQUE DE COMPRESAS FRÍAS</v>
          </cell>
          <cell r="D534" t="str">
            <v>C</v>
          </cell>
          <cell r="E534" t="str">
            <v>MF</v>
          </cell>
          <cell r="F534" t="str">
            <v>E</v>
          </cell>
          <cell r="H534" t="str">
            <v>0</v>
          </cell>
          <cell r="I534" t="e">
            <v>#REF!</v>
          </cell>
          <cell r="J534" t="str">
            <v>0</v>
          </cell>
          <cell r="K534" t="str">
            <v>0</v>
          </cell>
          <cell r="L534" t="str">
            <v>0</v>
          </cell>
          <cell r="M534" t="str">
            <v>0</v>
          </cell>
          <cell r="N534" t="str">
            <v>0</v>
          </cell>
          <cell r="O534" t="e">
            <v>#REF!</v>
          </cell>
        </row>
        <row r="535">
          <cell r="B535" t="str">
            <v>MF-033</v>
          </cell>
          <cell r="C535" t="str">
            <v>TANQUE DE HIDROTERAPIA PARA MIEMBROS INFERIORES</v>
          </cell>
          <cell r="D535" t="str">
            <v>E</v>
          </cell>
          <cell r="E535" t="str">
            <v>MF</v>
          </cell>
          <cell r="F535" t="str">
            <v>E</v>
          </cell>
          <cell r="H535" t="str">
            <v>0</v>
          </cell>
          <cell r="I535" t="e">
            <v>#REF!</v>
          </cell>
          <cell r="J535" t="str">
            <v>0</v>
          </cell>
          <cell r="K535" t="str">
            <v>0</v>
          </cell>
          <cell r="L535" t="str">
            <v>0</v>
          </cell>
          <cell r="M535" t="str">
            <v>0</v>
          </cell>
          <cell r="N535" t="str">
            <v>0</v>
          </cell>
          <cell r="O535" t="e">
            <v>#REF!</v>
          </cell>
        </row>
        <row r="536">
          <cell r="B536" t="str">
            <v>MF-034</v>
          </cell>
          <cell r="C536" t="str">
            <v>TANQUE DE HIDROTERAPIA PARA MIEMBROS SUPERIORES</v>
          </cell>
          <cell r="D536" t="str">
            <v>E</v>
          </cell>
          <cell r="E536" t="str">
            <v>MF</v>
          </cell>
          <cell r="F536" t="str">
            <v>E</v>
          </cell>
          <cell r="H536" t="str">
            <v>0</v>
          </cell>
          <cell r="I536" t="e">
            <v>#REF!</v>
          </cell>
          <cell r="J536" t="str">
            <v>0</v>
          </cell>
          <cell r="K536" t="str">
            <v>0</v>
          </cell>
          <cell r="L536" t="str">
            <v>0</v>
          </cell>
          <cell r="M536" t="str">
            <v>0</v>
          </cell>
          <cell r="N536" t="str">
            <v>0</v>
          </cell>
          <cell r="O536" t="e">
            <v>#REF!</v>
          </cell>
        </row>
        <row r="537">
          <cell r="B537" t="str">
            <v>MF-035</v>
          </cell>
          <cell r="C537" t="str">
            <v>TANQUE DE PARAFINA</v>
          </cell>
          <cell r="D537" t="str">
            <v>B</v>
          </cell>
          <cell r="E537" t="str">
            <v>MF</v>
          </cell>
          <cell r="F537" t="str">
            <v>E</v>
          </cell>
          <cell r="H537" t="str">
            <v>0</v>
          </cell>
          <cell r="I537" t="e">
            <v>#REF!</v>
          </cell>
          <cell r="J537" t="str">
            <v>0</v>
          </cell>
          <cell r="K537" t="str">
            <v>0</v>
          </cell>
          <cell r="L537" t="str">
            <v>0</v>
          </cell>
          <cell r="M537" t="str">
            <v>0</v>
          </cell>
          <cell r="N537" t="str">
            <v>0</v>
          </cell>
          <cell r="O537" t="e">
            <v>#REF!</v>
          </cell>
        </row>
        <row r="538">
          <cell r="B538" t="str">
            <v>MO-001</v>
          </cell>
          <cell r="C538" t="str">
            <v>ELECTROCARDIOGRAFO DE 03 CANALES</v>
          </cell>
          <cell r="D538" t="str">
            <v>B</v>
          </cell>
          <cell r="E538" t="str">
            <v>MO</v>
          </cell>
          <cell r="F538" t="str">
            <v>E</v>
          </cell>
          <cell r="H538" t="str">
            <v>0</v>
          </cell>
          <cell r="I538" t="e">
            <v>#REF!</v>
          </cell>
          <cell r="J538">
            <v>1</v>
          </cell>
          <cell r="K538" t="str">
            <v>0</v>
          </cell>
          <cell r="L538" t="str">
            <v>0</v>
          </cell>
          <cell r="M538" t="str">
            <v>0</v>
          </cell>
          <cell r="N538" t="str">
            <v>0</v>
          </cell>
          <cell r="O538" t="e">
            <v>#REF!</v>
          </cell>
        </row>
        <row r="539">
          <cell r="B539" t="str">
            <v>MO-002</v>
          </cell>
          <cell r="C539" t="str">
            <v>ELECTROENCEFALÓGRAFO + POTENCIALES EVOCADOS</v>
          </cell>
          <cell r="D539" t="str">
            <v>B</v>
          </cell>
          <cell r="E539" t="str">
            <v>MO</v>
          </cell>
          <cell r="F539" t="str">
            <v>E</v>
          </cell>
          <cell r="H539" t="str">
            <v>0</v>
          </cell>
          <cell r="I539" t="e">
            <v>#REF!</v>
          </cell>
          <cell r="J539" t="str">
            <v>0</v>
          </cell>
          <cell r="K539" t="str">
            <v>0</v>
          </cell>
          <cell r="L539" t="str">
            <v>0</v>
          </cell>
          <cell r="M539" t="str">
            <v>0</v>
          </cell>
          <cell r="N539" t="str">
            <v>0</v>
          </cell>
          <cell r="O539" t="e">
            <v>#REF!</v>
          </cell>
        </row>
        <row r="540">
          <cell r="B540" t="str">
            <v>MO-003</v>
          </cell>
          <cell r="C540" t="str">
            <v>FAJA ERGOMETRICA CON MONITOR</v>
          </cell>
          <cell r="D540" t="str">
            <v>B</v>
          </cell>
          <cell r="E540" t="str">
            <v>MO</v>
          </cell>
          <cell r="F540" t="str">
            <v>E</v>
          </cell>
          <cell r="H540" t="str">
            <v>0</v>
          </cell>
          <cell r="I540" t="e">
            <v>#REF!</v>
          </cell>
          <cell r="J540" t="str">
            <v>0</v>
          </cell>
          <cell r="K540" t="str">
            <v>0</v>
          </cell>
          <cell r="L540" t="str">
            <v>0</v>
          </cell>
          <cell r="M540" t="str">
            <v>0</v>
          </cell>
          <cell r="N540" t="str">
            <v>0</v>
          </cell>
          <cell r="O540" t="e">
            <v>#REF!</v>
          </cell>
        </row>
        <row r="541">
          <cell r="B541" t="str">
            <v>MO-004</v>
          </cell>
          <cell r="C541" t="str">
            <v>HOLTER DIGITAL</v>
          </cell>
          <cell r="D541" t="str">
            <v>B</v>
          </cell>
          <cell r="E541" t="str">
            <v>MO</v>
          </cell>
          <cell r="F541" t="str">
            <v>E</v>
          </cell>
          <cell r="H541" t="str">
            <v>0</v>
          </cell>
          <cell r="I541" t="e">
            <v>#REF!</v>
          </cell>
          <cell r="J541" t="str">
            <v>0</v>
          </cell>
          <cell r="K541" t="str">
            <v>0</v>
          </cell>
          <cell r="L541" t="str">
            <v>0</v>
          </cell>
          <cell r="M541" t="str">
            <v>0</v>
          </cell>
          <cell r="N541" t="str">
            <v>0</v>
          </cell>
          <cell r="O541" t="e">
            <v>#REF!</v>
          </cell>
        </row>
        <row r="542">
          <cell r="B542" t="str">
            <v>MO-005</v>
          </cell>
          <cell r="C542" t="str">
            <v>MONITOR DE FUNCIONES VITALES DE 5 PARÁMETROS</v>
          </cell>
          <cell r="D542" t="str">
            <v>B</v>
          </cell>
          <cell r="E542" t="str">
            <v>MO</v>
          </cell>
          <cell r="F542" t="str">
            <v>E</v>
          </cell>
          <cell r="H542" t="str">
            <v>0</v>
          </cell>
          <cell r="I542" t="e">
            <v>#REF!</v>
          </cell>
          <cell r="J542">
            <v>2</v>
          </cell>
          <cell r="K542" t="str">
            <v>0</v>
          </cell>
          <cell r="L542" t="str">
            <v>0</v>
          </cell>
          <cell r="M542" t="str">
            <v>0</v>
          </cell>
          <cell r="N542" t="str">
            <v>0</v>
          </cell>
          <cell r="O542" t="e">
            <v>#REF!</v>
          </cell>
        </row>
        <row r="543">
          <cell r="B543" t="str">
            <v>MO-006</v>
          </cell>
          <cell r="C543" t="str">
            <v>MONITOR DE FUNCIONES VITALES DE 5 PARÁMETROS DE TRANSPORTE</v>
          </cell>
          <cell r="D543" t="str">
            <v>B</v>
          </cell>
          <cell r="E543" t="str">
            <v>MO</v>
          </cell>
          <cell r="F543" t="str">
            <v>E</v>
          </cell>
          <cell r="H543" t="str">
            <v>0</v>
          </cell>
          <cell r="I543" t="e">
            <v>#REF!</v>
          </cell>
          <cell r="J543">
            <v>1</v>
          </cell>
          <cell r="K543">
            <v>1</v>
          </cell>
          <cell r="L543" t="str">
            <v>0</v>
          </cell>
          <cell r="M543" t="str">
            <v>0</v>
          </cell>
          <cell r="N543" t="str">
            <v>0</v>
          </cell>
          <cell r="O543" t="e">
            <v>#REF!</v>
          </cell>
        </row>
        <row r="544">
          <cell r="B544" t="str">
            <v>MO-007</v>
          </cell>
          <cell r="C544" t="str">
            <v>MONITOR DE FUNCIONES VITALES DE 6 PARÁMETROS</v>
          </cell>
          <cell r="D544" t="str">
            <v>B</v>
          </cell>
          <cell r="E544" t="str">
            <v>MO</v>
          </cell>
          <cell r="F544" t="str">
            <v>E</v>
          </cell>
          <cell r="H544" t="str">
            <v>0</v>
          </cell>
          <cell r="I544" t="e">
            <v>#REF!</v>
          </cell>
          <cell r="J544" t="str">
            <v>0</v>
          </cell>
          <cell r="K544" t="str">
            <v>0</v>
          </cell>
          <cell r="L544" t="str">
            <v>0</v>
          </cell>
          <cell r="M544" t="str">
            <v>0</v>
          </cell>
          <cell r="N544" t="str">
            <v>0</v>
          </cell>
          <cell r="O544" t="e">
            <v>#REF!</v>
          </cell>
        </row>
        <row r="545">
          <cell r="B545" t="str">
            <v>MO-008</v>
          </cell>
          <cell r="C545" t="str">
            <v>MONITOR DE FUNCIONES VITALES DE 7 PARÁMETROS</v>
          </cell>
          <cell r="D545" t="str">
            <v>B</v>
          </cell>
          <cell r="E545" t="str">
            <v>MO</v>
          </cell>
          <cell r="F545" t="str">
            <v>E</v>
          </cell>
          <cell r="H545" t="str">
            <v>0</v>
          </cell>
          <cell r="I545" t="e">
            <v>#REF!</v>
          </cell>
          <cell r="J545" t="str">
            <v>0</v>
          </cell>
          <cell r="K545" t="str">
            <v>0</v>
          </cell>
          <cell r="L545" t="str">
            <v>0</v>
          </cell>
          <cell r="M545" t="str">
            <v>0</v>
          </cell>
          <cell r="N545" t="str">
            <v>0</v>
          </cell>
          <cell r="O545" t="e">
            <v>#REF!</v>
          </cell>
        </row>
        <row r="546">
          <cell r="B546" t="str">
            <v>MO-009</v>
          </cell>
          <cell r="C546" t="str">
            <v>MONITOR DE FUNCIONES VITALES DE 7 PARÁMETROS - NEONATAL</v>
          </cell>
          <cell r="D546" t="str">
            <v>B</v>
          </cell>
          <cell r="E546" t="str">
            <v>MO</v>
          </cell>
          <cell r="F546" t="str">
            <v>E</v>
          </cell>
          <cell r="H546" t="str">
            <v>0</v>
          </cell>
          <cell r="I546" t="e">
            <v>#REF!</v>
          </cell>
          <cell r="J546" t="str">
            <v>0</v>
          </cell>
          <cell r="K546" t="str">
            <v>0</v>
          </cell>
          <cell r="L546" t="str">
            <v>0</v>
          </cell>
          <cell r="M546" t="str">
            <v>0</v>
          </cell>
          <cell r="N546" t="str">
            <v>0</v>
          </cell>
          <cell r="O546" t="e">
            <v>#REF!</v>
          </cell>
        </row>
        <row r="547">
          <cell r="B547" t="str">
            <v>MO-010</v>
          </cell>
          <cell r="C547" t="str">
            <v>MONITOR DE PRESIÓN INTRA-ABDOMINAL</v>
          </cell>
          <cell r="D547" t="str">
            <v>B</v>
          </cell>
          <cell r="E547" t="str">
            <v>MO</v>
          </cell>
          <cell r="F547" t="str">
            <v>E</v>
          </cell>
          <cell r="H547" t="str">
            <v>0</v>
          </cell>
          <cell r="I547" t="e">
            <v>#REF!</v>
          </cell>
          <cell r="J547">
            <v>1</v>
          </cell>
          <cell r="K547" t="str">
            <v>0</v>
          </cell>
          <cell r="L547" t="str">
            <v>0</v>
          </cell>
          <cell r="M547" t="str">
            <v>0</v>
          </cell>
          <cell r="N547" t="str">
            <v>0</v>
          </cell>
          <cell r="O547" t="e">
            <v>#REF!</v>
          </cell>
        </row>
        <row r="548">
          <cell r="B548" t="str">
            <v>MO-011</v>
          </cell>
          <cell r="C548" t="str">
            <v>MONITOR DE PRESIÓN INTRACRANEAL PORTATIL</v>
          </cell>
          <cell r="D548" t="str">
            <v>B</v>
          </cell>
          <cell r="E548" t="str">
            <v>MO</v>
          </cell>
          <cell r="F548" t="str">
            <v>E</v>
          </cell>
          <cell r="H548" t="str">
            <v>0</v>
          </cell>
          <cell r="I548" t="e">
            <v>#REF!</v>
          </cell>
          <cell r="J548">
            <v>1</v>
          </cell>
          <cell r="K548" t="str">
            <v>0</v>
          </cell>
          <cell r="L548" t="str">
            <v>0</v>
          </cell>
          <cell r="M548" t="str">
            <v>0</v>
          </cell>
          <cell r="N548" t="str">
            <v>0</v>
          </cell>
          <cell r="O548" t="e">
            <v>#REF!</v>
          </cell>
        </row>
        <row r="549">
          <cell r="B549" t="str">
            <v>MO-012</v>
          </cell>
          <cell r="C549" t="str">
            <v>MONITOR DEL ESTADO HIPNÓTICO</v>
          </cell>
          <cell r="D549" t="str">
            <v>B</v>
          </cell>
          <cell r="E549" t="str">
            <v>MO</v>
          </cell>
          <cell r="F549" t="str">
            <v>E</v>
          </cell>
          <cell r="H549" t="str">
            <v>0</v>
          </cell>
          <cell r="I549" t="e">
            <v>#REF!</v>
          </cell>
          <cell r="J549" t="str">
            <v>0</v>
          </cell>
          <cell r="K549" t="str">
            <v>0</v>
          </cell>
          <cell r="L549" t="str">
            <v>0</v>
          </cell>
          <cell r="M549" t="str">
            <v>0</v>
          </cell>
          <cell r="N549" t="str">
            <v>0</v>
          </cell>
          <cell r="O549" t="e">
            <v>#REF!</v>
          </cell>
        </row>
        <row r="550">
          <cell r="B550" t="str">
            <v>MO-013</v>
          </cell>
          <cell r="C550" t="str">
            <v>MONITOR ESOFAGICO DE GASTO CARDIACO</v>
          </cell>
          <cell r="D550" t="str">
            <v>B</v>
          </cell>
          <cell r="E550" t="str">
            <v>MO</v>
          </cell>
          <cell r="F550" t="str">
            <v>E</v>
          </cell>
          <cell r="H550" t="str">
            <v>0</v>
          </cell>
          <cell r="I550" t="e">
            <v>#REF!</v>
          </cell>
          <cell r="J550">
            <v>1</v>
          </cell>
          <cell r="K550" t="str">
            <v>0</v>
          </cell>
          <cell r="L550" t="str">
            <v>0</v>
          </cell>
          <cell r="M550" t="str">
            <v>0</v>
          </cell>
          <cell r="N550" t="str">
            <v>0</v>
          </cell>
          <cell r="O550" t="e">
            <v>#REF!</v>
          </cell>
        </row>
        <row r="551">
          <cell r="B551" t="str">
            <v>MO-014</v>
          </cell>
          <cell r="C551" t="str">
            <v>MONITOR FETAL</v>
          </cell>
          <cell r="D551" t="str">
            <v>B</v>
          </cell>
          <cell r="E551" t="str">
            <v>MO</v>
          </cell>
          <cell r="F551" t="str">
            <v>E</v>
          </cell>
          <cell r="H551" t="str">
            <v>0</v>
          </cell>
          <cell r="I551" t="e">
            <v>#REF!</v>
          </cell>
          <cell r="J551" t="str">
            <v>0</v>
          </cell>
          <cell r="K551" t="str">
            <v>0</v>
          </cell>
          <cell r="L551" t="str">
            <v>0</v>
          </cell>
          <cell r="M551" t="str">
            <v>0</v>
          </cell>
          <cell r="N551" t="str">
            <v>0</v>
          </cell>
          <cell r="O551" t="e">
            <v>#REF!</v>
          </cell>
        </row>
        <row r="552">
          <cell r="B552" t="str">
            <v>MO-015</v>
          </cell>
          <cell r="C552" t="str">
            <v>MONITOR FETAL GEMELAR</v>
          </cell>
          <cell r="D552" t="str">
            <v>B</v>
          </cell>
          <cell r="E552" t="str">
            <v>MO</v>
          </cell>
          <cell r="F552" t="str">
            <v>E</v>
          </cell>
          <cell r="H552" t="str">
            <v>0</v>
          </cell>
          <cell r="I552" t="e">
            <v>#REF!</v>
          </cell>
          <cell r="J552">
            <v>1</v>
          </cell>
          <cell r="K552" t="str">
            <v>0</v>
          </cell>
          <cell r="L552" t="str">
            <v>0</v>
          </cell>
          <cell r="M552" t="str">
            <v>0</v>
          </cell>
          <cell r="N552" t="str">
            <v>0</v>
          </cell>
          <cell r="O552" t="e">
            <v>#REF!</v>
          </cell>
        </row>
        <row r="553">
          <cell r="B553" t="str">
            <v>MO-016</v>
          </cell>
          <cell r="C553" t="str">
            <v>PULSOXIMETRO ADULTO/PEDIÁTRICO</v>
          </cell>
          <cell r="D553" t="str">
            <v>B</v>
          </cell>
          <cell r="E553" t="str">
            <v>MO</v>
          </cell>
          <cell r="F553" t="str">
            <v>E</v>
          </cell>
          <cell r="H553" t="str">
            <v>0</v>
          </cell>
          <cell r="I553" t="e">
            <v>#REF!</v>
          </cell>
          <cell r="J553">
            <v>1</v>
          </cell>
          <cell r="K553">
            <v>1</v>
          </cell>
          <cell r="L553">
            <v>1</v>
          </cell>
          <cell r="M553">
            <v>1</v>
          </cell>
          <cell r="N553" t="str">
            <v>0</v>
          </cell>
          <cell r="O553" t="e">
            <v>#REF!</v>
          </cell>
        </row>
        <row r="554">
          <cell r="B554" t="str">
            <v>MO-017</v>
          </cell>
          <cell r="C554" t="str">
            <v>SISTEMA MAPA (MONITOREO DE PRESION AMBULATORIA CONTINUA)</v>
          </cell>
          <cell r="D554" t="str">
            <v>B</v>
          </cell>
          <cell r="E554" t="str">
            <v>MO</v>
          </cell>
          <cell r="F554" t="str">
            <v>E</v>
          </cell>
          <cell r="H554" t="str">
            <v>0</v>
          </cell>
          <cell r="I554" t="e">
            <v>#REF!</v>
          </cell>
          <cell r="J554" t="str">
            <v>0</v>
          </cell>
          <cell r="K554" t="str">
            <v>0</v>
          </cell>
          <cell r="L554" t="str">
            <v>0</v>
          </cell>
          <cell r="M554" t="str">
            <v>0</v>
          </cell>
          <cell r="N554" t="str">
            <v>0</v>
          </cell>
          <cell r="O554" t="e">
            <v>#REF!</v>
          </cell>
        </row>
        <row r="555">
          <cell r="B555" t="str">
            <v>MOF-001</v>
          </cell>
          <cell r="C555" t="str">
            <v>BANCA ECUMENICA</v>
          </cell>
          <cell r="D555" t="str">
            <v>MA</v>
          </cell>
          <cell r="E555" t="str">
            <v>MOF</v>
          </cell>
          <cell r="F555" t="str">
            <v>E</v>
          </cell>
          <cell r="H555">
            <v>10</v>
          </cell>
          <cell r="I555" t="e">
            <v>#REF!</v>
          </cell>
          <cell r="J555" t="str">
            <v>0</v>
          </cell>
          <cell r="K555" t="str">
            <v>0</v>
          </cell>
          <cell r="L555" t="str">
            <v>0</v>
          </cell>
          <cell r="M555" t="str">
            <v>0</v>
          </cell>
          <cell r="N555" t="str">
            <v>0</v>
          </cell>
          <cell r="O555" t="e">
            <v>#REF!</v>
          </cell>
        </row>
        <row r="556">
          <cell r="B556" t="str">
            <v>MOF-002</v>
          </cell>
          <cell r="C556" t="str">
            <v>BANCO DE MADERA PARA VESTUARIO</v>
          </cell>
          <cell r="D556" t="str">
            <v>MA</v>
          </cell>
          <cell r="E556" t="str">
            <v>MOF</v>
          </cell>
          <cell r="F556" t="str">
            <v>E</v>
          </cell>
          <cell r="H556">
            <v>1</v>
          </cell>
          <cell r="I556" t="e">
            <v>#REF!</v>
          </cell>
          <cell r="J556">
            <v>2</v>
          </cell>
          <cell r="K556">
            <v>1</v>
          </cell>
          <cell r="L556" t="str">
            <v>0</v>
          </cell>
          <cell r="M556" t="str">
            <v>0</v>
          </cell>
          <cell r="N556" t="str">
            <v>0</v>
          </cell>
          <cell r="O556" t="e">
            <v>#REF!</v>
          </cell>
        </row>
        <row r="557">
          <cell r="B557" t="str">
            <v>MOF-003</v>
          </cell>
          <cell r="C557" t="str">
            <v>BANDEJA ACRILICA SIMPLE PARA ESCRITORIO</v>
          </cell>
          <cell r="D557" t="str">
            <v>MA</v>
          </cell>
          <cell r="E557" t="str">
            <v>MOF</v>
          </cell>
          <cell r="F557" t="str">
            <v>E</v>
          </cell>
          <cell r="H557">
            <v>1</v>
          </cell>
          <cell r="I557" t="e">
            <v>#REF!</v>
          </cell>
          <cell r="J557">
            <v>1</v>
          </cell>
          <cell r="K557">
            <v>1</v>
          </cell>
          <cell r="L557">
            <v>1</v>
          </cell>
          <cell r="M557">
            <v>1</v>
          </cell>
          <cell r="N557">
            <v>1</v>
          </cell>
          <cell r="O557" t="e">
            <v>#REF!</v>
          </cell>
        </row>
        <row r="558">
          <cell r="B558" t="str">
            <v>MOF-004</v>
          </cell>
          <cell r="C558" t="str">
            <v>BANDEJA METALICA SIMPLE PARA ESCRITORIO</v>
          </cell>
          <cell r="D558" t="str">
            <v>MA</v>
          </cell>
          <cell r="E558" t="str">
            <v>MOF</v>
          </cell>
          <cell r="F558" t="str">
            <v>E</v>
          </cell>
          <cell r="H558" t="str">
            <v>0</v>
          </cell>
          <cell r="I558" t="e">
            <v>#REF!</v>
          </cell>
          <cell r="J558" t="str">
            <v>0</v>
          </cell>
          <cell r="K558" t="str">
            <v>0</v>
          </cell>
          <cell r="L558" t="str">
            <v>0</v>
          </cell>
          <cell r="M558" t="str">
            <v>0</v>
          </cell>
          <cell r="N558" t="str">
            <v>0</v>
          </cell>
          <cell r="O558" t="e">
            <v>#REF!</v>
          </cell>
        </row>
        <row r="559">
          <cell r="B559" t="str">
            <v>MOF-005</v>
          </cell>
          <cell r="C559" t="str">
            <v>BUTACA METALICA DE 3 CUERPOS</v>
          </cell>
          <cell r="D559" t="str">
            <v>MA</v>
          </cell>
          <cell r="E559" t="str">
            <v>MOF</v>
          </cell>
          <cell r="F559" t="str">
            <v>E</v>
          </cell>
          <cell r="H559">
            <v>3</v>
          </cell>
          <cell r="I559" t="e">
            <v>#REF!</v>
          </cell>
          <cell r="J559">
            <v>6</v>
          </cell>
          <cell r="K559">
            <v>4</v>
          </cell>
          <cell r="L559">
            <v>4</v>
          </cell>
          <cell r="M559">
            <v>3</v>
          </cell>
          <cell r="N559">
            <v>3</v>
          </cell>
          <cell r="O559" t="e">
            <v>#REF!</v>
          </cell>
        </row>
        <row r="560">
          <cell r="B560" t="str">
            <v>MOF-006</v>
          </cell>
          <cell r="C560" t="str">
            <v>CAJA FUERTE CON CLAVE TIPO RELOJ</v>
          </cell>
          <cell r="D560" t="str">
            <v>MA</v>
          </cell>
          <cell r="E560" t="str">
            <v>MOF</v>
          </cell>
          <cell r="F560" t="str">
            <v>E</v>
          </cell>
          <cell r="H560" t="str">
            <v>0</v>
          </cell>
          <cell r="I560" t="e">
            <v>#REF!</v>
          </cell>
          <cell r="J560">
            <v>1</v>
          </cell>
          <cell r="K560">
            <v>1</v>
          </cell>
          <cell r="L560">
            <v>1</v>
          </cell>
          <cell r="M560">
            <v>1</v>
          </cell>
          <cell r="N560">
            <v>1</v>
          </cell>
          <cell r="O560" t="e">
            <v>#REF!</v>
          </cell>
        </row>
        <row r="561">
          <cell r="B561" t="str">
            <v>MOF-007</v>
          </cell>
          <cell r="C561" t="str">
            <v>CARPETAS UNIPERSONALES PARA AULA, TABLERO REBATIBLE</v>
          </cell>
          <cell r="D561" t="str">
            <v>MA</v>
          </cell>
          <cell r="E561" t="str">
            <v>MOF</v>
          </cell>
          <cell r="F561" t="str">
            <v>E</v>
          </cell>
          <cell r="H561">
            <v>10</v>
          </cell>
          <cell r="I561" t="e">
            <v>#REF!</v>
          </cell>
          <cell r="J561" t="str">
            <v>0</v>
          </cell>
          <cell r="K561" t="str">
            <v>0</v>
          </cell>
          <cell r="L561" t="str">
            <v>0</v>
          </cell>
          <cell r="M561" t="str">
            <v>0</v>
          </cell>
          <cell r="N561" t="str">
            <v>0</v>
          </cell>
          <cell r="O561" t="e">
            <v>#REF!</v>
          </cell>
        </row>
        <row r="562">
          <cell r="B562" t="str">
            <v>MOF-008</v>
          </cell>
          <cell r="C562" t="str">
            <v>CONJUNTO DE BUTACAS DE 3 UNIDADES</v>
          </cell>
          <cell r="D562" t="str">
            <v>MA</v>
          </cell>
          <cell r="E562" t="str">
            <v>MOF</v>
          </cell>
          <cell r="F562" t="str">
            <v>E</v>
          </cell>
          <cell r="H562">
            <v>1</v>
          </cell>
          <cell r="I562" t="e">
            <v>#REF!</v>
          </cell>
          <cell r="J562" t="str">
            <v>0</v>
          </cell>
          <cell r="K562" t="str">
            <v>0</v>
          </cell>
          <cell r="L562" t="str">
            <v>0</v>
          </cell>
          <cell r="M562" t="str">
            <v>0</v>
          </cell>
          <cell r="N562" t="str">
            <v>0</v>
          </cell>
          <cell r="O562" t="e">
            <v>#REF!</v>
          </cell>
        </row>
        <row r="563">
          <cell r="B563" t="str">
            <v>MOF-009</v>
          </cell>
          <cell r="C563" t="str">
            <v>CREDENZA METALICA DE 180 X 50 CM</v>
          </cell>
          <cell r="D563" t="str">
            <v>MA</v>
          </cell>
          <cell r="E563" t="str">
            <v>MOF</v>
          </cell>
          <cell r="F563" t="str">
            <v>E</v>
          </cell>
          <cell r="H563" t="str">
            <v>0</v>
          </cell>
          <cell r="I563" t="e">
            <v>#REF!</v>
          </cell>
          <cell r="J563">
            <v>1</v>
          </cell>
          <cell r="K563" t="str">
            <v>0</v>
          </cell>
          <cell r="L563" t="str">
            <v>0</v>
          </cell>
          <cell r="M563" t="str">
            <v>0</v>
          </cell>
          <cell r="N563" t="str">
            <v>0</v>
          </cell>
          <cell r="O563" t="e">
            <v>#REF!</v>
          </cell>
        </row>
        <row r="564">
          <cell r="B564" t="str">
            <v>MOF-010</v>
          </cell>
          <cell r="C564" t="str">
            <v>ESCRITORIO METALICO DE 2 CAJONES</v>
          </cell>
          <cell r="D564" t="str">
            <v>MA</v>
          </cell>
          <cell r="E564" t="str">
            <v>MOF</v>
          </cell>
          <cell r="F564" t="str">
            <v>E</v>
          </cell>
          <cell r="H564">
            <v>1</v>
          </cell>
          <cell r="I564" t="e">
            <v>#REF!</v>
          </cell>
          <cell r="J564">
            <v>1</v>
          </cell>
          <cell r="K564">
            <v>1</v>
          </cell>
          <cell r="L564">
            <v>1</v>
          </cell>
          <cell r="M564" t="str">
            <v>0</v>
          </cell>
          <cell r="N564" t="str">
            <v>0</v>
          </cell>
          <cell r="O564" t="e">
            <v>#REF!</v>
          </cell>
        </row>
        <row r="565">
          <cell r="B565" t="str">
            <v>MOF-011</v>
          </cell>
          <cell r="C565" t="str">
            <v>ESCRITORIO METÁLICO DE 3 CAJONES</v>
          </cell>
          <cell r="D565" t="str">
            <v>MA</v>
          </cell>
          <cell r="E565" t="str">
            <v>MOF</v>
          </cell>
          <cell r="F565" t="str">
            <v>E</v>
          </cell>
          <cell r="H565">
            <v>1</v>
          </cell>
          <cell r="I565" t="e">
            <v>#REF!</v>
          </cell>
          <cell r="J565">
            <v>1</v>
          </cell>
          <cell r="K565" t="str">
            <v>0</v>
          </cell>
          <cell r="L565" t="str">
            <v>0</v>
          </cell>
          <cell r="M565" t="str">
            <v>0</v>
          </cell>
          <cell r="N565" t="str">
            <v>0</v>
          </cell>
          <cell r="O565" t="e">
            <v>#REF!</v>
          </cell>
        </row>
        <row r="566">
          <cell r="B566" t="str">
            <v>MOF-012</v>
          </cell>
          <cell r="C566" t="str">
            <v>ESCRITORIO METÁLICO DE 4 CAJONES</v>
          </cell>
          <cell r="D566" t="str">
            <v>MA</v>
          </cell>
          <cell r="E566" t="str">
            <v>MOF</v>
          </cell>
          <cell r="F566" t="str">
            <v>E</v>
          </cell>
          <cell r="H566">
            <v>3</v>
          </cell>
          <cell r="I566" t="e">
            <v>#REF!</v>
          </cell>
          <cell r="J566">
            <v>1</v>
          </cell>
          <cell r="K566">
            <v>1</v>
          </cell>
          <cell r="L566">
            <v>1</v>
          </cell>
          <cell r="M566">
            <v>1</v>
          </cell>
          <cell r="N566">
            <v>1</v>
          </cell>
          <cell r="O566" t="e">
            <v>#REF!</v>
          </cell>
        </row>
        <row r="567">
          <cell r="B567" t="str">
            <v>MOF-013</v>
          </cell>
          <cell r="C567" t="str">
            <v>ESCRITORIO METÁLICO DE 7 CAJONES</v>
          </cell>
          <cell r="D567" t="str">
            <v>MA</v>
          </cell>
          <cell r="E567" t="str">
            <v>MOF</v>
          </cell>
          <cell r="F567" t="str">
            <v>E</v>
          </cell>
          <cell r="H567">
            <v>1</v>
          </cell>
          <cell r="I567" t="e">
            <v>#REF!</v>
          </cell>
          <cell r="J567">
            <v>1</v>
          </cell>
          <cell r="K567" t="str">
            <v>0</v>
          </cell>
          <cell r="L567" t="str">
            <v>0</v>
          </cell>
          <cell r="M567" t="str">
            <v>0</v>
          </cell>
          <cell r="N567" t="str">
            <v>0</v>
          </cell>
          <cell r="O567" t="e">
            <v>#REF!</v>
          </cell>
        </row>
        <row r="568">
          <cell r="B568" t="str">
            <v>MOF-014</v>
          </cell>
          <cell r="C568" t="str">
            <v>MESA AUXILIAR PARA OFICINA</v>
          </cell>
          <cell r="D568" t="str">
            <v>MA</v>
          </cell>
          <cell r="E568" t="str">
            <v>MOF</v>
          </cell>
          <cell r="F568" t="str">
            <v>E</v>
          </cell>
          <cell r="H568">
            <v>1</v>
          </cell>
          <cell r="I568" t="e">
            <v>#REF!</v>
          </cell>
          <cell r="J568" t="str">
            <v>0</v>
          </cell>
          <cell r="K568" t="str">
            <v>0</v>
          </cell>
          <cell r="L568" t="str">
            <v>0</v>
          </cell>
          <cell r="M568" t="str">
            <v>0</v>
          </cell>
          <cell r="N568" t="str">
            <v>0</v>
          </cell>
          <cell r="O568" t="e">
            <v>#REF!</v>
          </cell>
        </row>
        <row r="569">
          <cell r="B569" t="str">
            <v>MOF-015</v>
          </cell>
          <cell r="C569" t="str">
            <v>MESA DE MADERA DE TRABAJO DE 240 X 120 CM.</v>
          </cell>
          <cell r="D569" t="str">
            <v>MA</v>
          </cell>
          <cell r="E569" t="str">
            <v>MOF</v>
          </cell>
          <cell r="F569" t="str">
            <v>E</v>
          </cell>
          <cell r="H569">
            <v>1</v>
          </cell>
          <cell r="I569" t="e">
            <v>#REF!</v>
          </cell>
          <cell r="J569" t="str">
            <v>0</v>
          </cell>
          <cell r="K569" t="str">
            <v>0</v>
          </cell>
          <cell r="L569" t="str">
            <v>0</v>
          </cell>
          <cell r="M569" t="str">
            <v>0</v>
          </cell>
          <cell r="N569" t="str">
            <v>0</v>
          </cell>
          <cell r="O569" t="e">
            <v>#REF!</v>
          </cell>
        </row>
        <row r="570">
          <cell r="B570" t="str">
            <v>MOF-016</v>
          </cell>
          <cell r="C570" t="str">
            <v>MESA DE MADERA PARA LAVANDERIA</v>
          </cell>
          <cell r="D570" t="str">
            <v>MA</v>
          </cell>
          <cell r="E570" t="str">
            <v>MOF</v>
          </cell>
          <cell r="F570" t="str">
            <v>E</v>
          </cell>
          <cell r="H570">
            <v>2</v>
          </cell>
          <cell r="I570" t="e">
            <v>#REF!</v>
          </cell>
          <cell r="J570" t="str">
            <v>0</v>
          </cell>
          <cell r="K570" t="str">
            <v>0</v>
          </cell>
          <cell r="L570" t="str">
            <v>0</v>
          </cell>
          <cell r="M570" t="str">
            <v>0</v>
          </cell>
          <cell r="N570" t="str">
            <v>0</v>
          </cell>
          <cell r="O570" t="e">
            <v>#REF!</v>
          </cell>
        </row>
        <row r="571">
          <cell r="B571" t="str">
            <v>MOF-017</v>
          </cell>
          <cell r="C571" t="str">
            <v>MESA DE MADERA PARA MÚLTIPLES USOS</v>
          </cell>
          <cell r="D571" t="str">
            <v>MA</v>
          </cell>
          <cell r="E571" t="str">
            <v>MOF</v>
          </cell>
          <cell r="F571" t="str">
            <v>E</v>
          </cell>
          <cell r="H571">
            <v>1</v>
          </cell>
          <cell r="I571" t="e">
            <v>#REF!</v>
          </cell>
          <cell r="J571">
            <v>1</v>
          </cell>
          <cell r="K571" t="str">
            <v>0</v>
          </cell>
          <cell r="L571" t="str">
            <v>0</v>
          </cell>
          <cell r="M571" t="str">
            <v>0</v>
          </cell>
          <cell r="N571" t="str">
            <v>0</v>
          </cell>
          <cell r="O571" t="e">
            <v>#REF!</v>
          </cell>
        </row>
        <row r="572">
          <cell r="B572" t="str">
            <v>MOF-018</v>
          </cell>
          <cell r="C572" t="str">
            <v>MESA DE MADERA PARA NIÑOS</v>
          </cell>
          <cell r="D572" t="str">
            <v>MA</v>
          </cell>
          <cell r="E572" t="str">
            <v>MOF</v>
          </cell>
          <cell r="F572" t="str">
            <v>E</v>
          </cell>
          <cell r="H572" t="str">
            <v>0</v>
          </cell>
          <cell r="I572" t="e">
            <v>#REF!</v>
          </cell>
          <cell r="J572">
            <v>4</v>
          </cell>
          <cell r="K572" t="str">
            <v>0</v>
          </cell>
          <cell r="L572" t="str">
            <v>0</v>
          </cell>
          <cell r="M572" t="str">
            <v>0</v>
          </cell>
          <cell r="N572" t="str">
            <v>0</v>
          </cell>
          <cell r="O572" t="e">
            <v>#REF!</v>
          </cell>
        </row>
        <row r="573">
          <cell r="B573" t="str">
            <v>MOF-019</v>
          </cell>
          <cell r="C573" t="str">
            <v>MESA DE MADERA PARA REUNIONES DE 240 X 120 CM.</v>
          </cell>
          <cell r="D573" t="str">
            <v>MA</v>
          </cell>
          <cell r="E573" t="str">
            <v>MOF</v>
          </cell>
          <cell r="F573" t="str">
            <v>E</v>
          </cell>
          <cell r="H573">
            <v>1</v>
          </cell>
          <cell r="I573" t="e">
            <v>#REF!</v>
          </cell>
          <cell r="J573" t="str">
            <v>0</v>
          </cell>
          <cell r="K573">
            <v>1</v>
          </cell>
          <cell r="L573">
            <v>1</v>
          </cell>
          <cell r="M573" t="str">
            <v>0</v>
          </cell>
          <cell r="N573" t="str">
            <v>0</v>
          </cell>
          <cell r="O573" t="e">
            <v>#REF!</v>
          </cell>
        </row>
        <row r="574">
          <cell r="B574" t="str">
            <v>MOF-020</v>
          </cell>
          <cell r="C574" t="str">
            <v xml:space="preserve">MESA DE REUNIONES DE 90 X 180 CM. </v>
          </cell>
          <cell r="D574" t="str">
            <v>MA</v>
          </cell>
          <cell r="E574" t="str">
            <v>MOF</v>
          </cell>
          <cell r="F574" t="str">
            <v>E</v>
          </cell>
          <cell r="H574">
            <v>1</v>
          </cell>
          <cell r="I574" t="e">
            <v>#REF!</v>
          </cell>
          <cell r="J574">
            <v>1</v>
          </cell>
          <cell r="K574" t="str">
            <v>0</v>
          </cell>
          <cell r="L574" t="str">
            <v>0</v>
          </cell>
          <cell r="M574" t="str">
            <v>0</v>
          </cell>
          <cell r="N574" t="str">
            <v>0</v>
          </cell>
          <cell r="O574" t="e">
            <v>#REF!</v>
          </cell>
        </row>
        <row r="575">
          <cell r="B575" t="str">
            <v>MOF-021</v>
          </cell>
          <cell r="C575" t="str">
            <v>MESA METALICA DE CENTRO</v>
          </cell>
          <cell r="D575" t="str">
            <v>MA</v>
          </cell>
          <cell r="E575" t="str">
            <v>MOF</v>
          </cell>
          <cell r="F575" t="str">
            <v>E</v>
          </cell>
          <cell r="H575">
            <v>1</v>
          </cell>
          <cell r="I575" t="e">
            <v>#REF!</v>
          </cell>
          <cell r="J575">
            <v>1</v>
          </cell>
          <cell r="K575" t="str">
            <v>0</v>
          </cell>
          <cell r="L575" t="str">
            <v>0</v>
          </cell>
          <cell r="M575" t="str">
            <v>0</v>
          </cell>
          <cell r="N575" t="str">
            <v>0</v>
          </cell>
          <cell r="O575" t="e">
            <v>#REF!</v>
          </cell>
        </row>
        <row r="576">
          <cell r="B576" t="str">
            <v>MOF-022</v>
          </cell>
          <cell r="C576" t="str">
            <v xml:space="preserve">MESA METÁLICA DE REUNIONES PARA 4 PERSONAS </v>
          </cell>
          <cell r="D576" t="str">
            <v>MA</v>
          </cell>
          <cell r="E576" t="str">
            <v>MOF</v>
          </cell>
          <cell r="F576" t="str">
            <v>E</v>
          </cell>
          <cell r="H576">
            <v>4</v>
          </cell>
          <cell r="I576" t="e">
            <v>#REF!</v>
          </cell>
          <cell r="J576" t="str">
            <v>0</v>
          </cell>
          <cell r="K576" t="str">
            <v>0</v>
          </cell>
          <cell r="L576" t="str">
            <v>0</v>
          </cell>
          <cell r="M576" t="str">
            <v>0</v>
          </cell>
          <cell r="N576" t="str">
            <v>0</v>
          </cell>
          <cell r="O576" t="e">
            <v>#REF!</v>
          </cell>
        </row>
        <row r="577">
          <cell r="B577" t="str">
            <v>MOF-023</v>
          </cell>
          <cell r="C577" t="str">
            <v xml:space="preserve">MESA METÁLICA DE USO MÚLTIPLE DE 90 X 45 CM. </v>
          </cell>
          <cell r="D577" t="str">
            <v>MA</v>
          </cell>
          <cell r="E577" t="str">
            <v>MOF</v>
          </cell>
          <cell r="F577" t="str">
            <v>E</v>
          </cell>
          <cell r="H577">
            <v>1</v>
          </cell>
          <cell r="I577" t="e">
            <v>#REF!</v>
          </cell>
          <cell r="J577" t="str">
            <v>0</v>
          </cell>
          <cell r="K577" t="str">
            <v>0</v>
          </cell>
          <cell r="L577" t="str">
            <v>0</v>
          </cell>
          <cell r="M577" t="str">
            <v>0</v>
          </cell>
          <cell r="N577" t="str">
            <v>0</v>
          </cell>
          <cell r="O577" t="e">
            <v>#REF!</v>
          </cell>
        </row>
        <row r="578">
          <cell r="B578" t="str">
            <v>MOF-024</v>
          </cell>
          <cell r="C578" t="str">
            <v>MESA METALICA ESQUINERA</v>
          </cell>
          <cell r="D578" t="str">
            <v>MA</v>
          </cell>
          <cell r="E578" t="str">
            <v>MOF</v>
          </cell>
          <cell r="F578" t="str">
            <v>E</v>
          </cell>
          <cell r="H578">
            <v>1</v>
          </cell>
          <cell r="I578" t="e">
            <v>#REF!</v>
          </cell>
          <cell r="J578" t="str">
            <v>0</v>
          </cell>
          <cell r="K578" t="str">
            <v>0</v>
          </cell>
          <cell r="L578" t="str">
            <v>0</v>
          </cell>
          <cell r="M578" t="str">
            <v>0</v>
          </cell>
          <cell r="N578" t="str">
            <v>0</v>
          </cell>
          <cell r="O578" t="e">
            <v>#REF!</v>
          </cell>
        </row>
        <row r="579">
          <cell r="B579" t="str">
            <v>MOF-025</v>
          </cell>
          <cell r="C579" t="str">
            <v>MODULO PARA COMPUTO</v>
          </cell>
          <cell r="D579" t="str">
            <v>MA</v>
          </cell>
          <cell r="E579" t="str">
            <v>MOF</v>
          </cell>
          <cell r="F579" t="str">
            <v>E</v>
          </cell>
          <cell r="H579">
            <v>1</v>
          </cell>
          <cell r="I579" t="e">
            <v>#REF!</v>
          </cell>
          <cell r="J579">
            <v>1</v>
          </cell>
          <cell r="K579">
            <v>1</v>
          </cell>
          <cell r="L579">
            <v>1</v>
          </cell>
          <cell r="M579">
            <v>2</v>
          </cell>
          <cell r="N579">
            <v>1</v>
          </cell>
          <cell r="O579" t="e">
            <v>#REF!</v>
          </cell>
        </row>
        <row r="580">
          <cell r="B580" t="str">
            <v>MOF-026</v>
          </cell>
          <cell r="C580" t="str">
            <v>MUEBLE PARA COLGAR CON PUERTAS DE VIDRIO</v>
          </cell>
          <cell r="D580" t="str">
            <v>MA</v>
          </cell>
          <cell r="E580" t="str">
            <v>MOF</v>
          </cell>
          <cell r="F580" t="str">
            <v>E</v>
          </cell>
          <cell r="H580" t="str">
            <v>0</v>
          </cell>
          <cell r="I580" t="e">
            <v>#REF!</v>
          </cell>
          <cell r="J580" t="str">
            <v>0</v>
          </cell>
          <cell r="K580" t="str">
            <v>0</v>
          </cell>
          <cell r="L580" t="str">
            <v>0</v>
          </cell>
          <cell r="M580" t="str">
            <v>0</v>
          </cell>
          <cell r="N580" t="str">
            <v>0</v>
          </cell>
          <cell r="O580" t="e">
            <v>#REF!</v>
          </cell>
        </row>
        <row r="581">
          <cell r="B581" t="str">
            <v>MOF-027</v>
          </cell>
          <cell r="C581" t="str">
            <v>MUEBLE REPOSTERO ALTO</v>
          </cell>
          <cell r="D581" t="str">
            <v>MA</v>
          </cell>
          <cell r="E581" t="str">
            <v>MOF</v>
          </cell>
          <cell r="F581" t="str">
            <v>E</v>
          </cell>
          <cell r="H581" t="str">
            <v>0</v>
          </cell>
          <cell r="I581" t="e">
            <v>#REF!</v>
          </cell>
          <cell r="J581" t="str">
            <v>0</v>
          </cell>
          <cell r="K581" t="str">
            <v>0</v>
          </cell>
          <cell r="L581" t="str">
            <v>0</v>
          </cell>
          <cell r="M581" t="str">
            <v>0</v>
          </cell>
          <cell r="N581" t="str">
            <v>0</v>
          </cell>
          <cell r="O581" t="e">
            <v>#REF!</v>
          </cell>
        </row>
        <row r="582">
          <cell r="B582" t="str">
            <v>MOF-028</v>
          </cell>
          <cell r="C582" t="str">
            <v>PIZARRA ACRÍLICA  DE 1.50 X 1.00  ADOSADO A PARED</v>
          </cell>
          <cell r="D582" t="str">
            <v>MA</v>
          </cell>
          <cell r="E582" t="str">
            <v>MOF</v>
          </cell>
          <cell r="F582" t="str">
            <v>E</v>
          </cell>
          <cell r="H582">
            <v>1</v>
          </cell>
          <cell r="I582" t="e">
            <v>#REF!</v>
          </cell>
          <cell r="J582">
            <v>1</v>
          </cell>
          <cell r="K582">
            <v>1</v>
          </cell>
          <cell r="L582">
            <v>1</v>
          </cell>
          <cell r="M582" t="str">
            <v>0</v>
          </cell>
          <cell r="N582" t="str">
            <v>0</v>
          </cell>
          <cell r="O582" t="e">
            <v>#REF!</v>
          </cell>
        </row>
        <row r="583">
          <cell r="B583" t="str">
            <v>MOF-029</v>
          </cell>
          <cell r="C583" t="str">
            <v>SILLA DE MADERA PARA NIÑOS</v>
          </cell>
          <cell r="D583" t="str">
            <v>MA</v>
          </cell>
          <cell r="E583" t="str">
            <v>MOF</v>
          </cell>
          <cell r="F583" t="str">
            <v>E</v>
          </cell>
          <cell r="H583" t="str">
            <v>0</v>
          </cell>
          <cell r="I583" t="e">
            <v>#REF!</v>
          </cell>
          <cell r="J583">
            <v>16</v>
          </cell>
          <cell r="K583" t="str">
            <v>0</v>
          </cell>
          <cell r="L583" t="str">
            <v>0</v>
          </cell>
          <cell r="M583" t="str">
            <v>0</v>
          </cell>
          <cell r="N583" t="str">
            <v>0</v>
          </cell>
          <cell r="O583" t="e">
            <v>#REF!</v>
          </cell>
        </row>
        <row r="584">
          <cell r="B584" t="str">
            <v>MOF-030</v>
          </cell>
          <cell r="C584" t="str">
            <v>SILLA METÁLICA APILABLE</v>
          </cell>
          <cell r="D584" t="str">
            <v>MA</v>
          </cell>
          <cell r="E584" t="str">
            <v>MOF</v>
          </cell>
          <cell r="F584" t="str">
            <v>E</v>
          </cell>
          <cell r="H584">
            <v>2</v>
          </cell>
          <cell r="I584" t="e">
            <v>#REF!</v>
          </cell>
          <cell r="J584">
            <v>2</v>
          </cell>
          <cell r="K584">
            <v>2</v>
          </cell>
          <cell r="L584">
            <v>2</v>
          </cell>
          <cell r="M584">
            <v>2</v>
          </cell>
          <cell r="N584">
            <v>2</v>
          </cell>
          <cell r="O584" t="e">
            <v>#REF!</v>
          </cell>
        </row>
        <row r="585">
          <cell r="B585" t="str">
            <v>MOF-031</v>
          </cell>
          <cell r="C585" t="str">
            <v>SILLA METALICA CONFORTABLE GIRATORIA RODABLE</v>
          </cell>
          <cell r="D585" t="str">
            <v>MA</v>
          </cell>
          <cell r="E585" t="str">
            <v>MOF</v>
          </cell>
          <cell r="F585" t="str">
            <v>E</v>
          </cell>
          <cell r="H585">
            <v>1</v>
          </cell>
          <cell r="I585" t="e">
            <v>#REF!</v>
          </cell>
          <cell r="J585" t="str">
            <v>0</v>
          </cell>
          <cell r="K585" t="str">
            <v>0</v>
          </cell>
          <cell r="L585" t="str">
            <v>0</v>
          </cell>
          <cell r="M585" t="str">
            <v>0</v>
          </cell>
          <cell r="N585" t="str">
            <v>0</v>
          </cell>
          <cell r="O585" t="e">
            <v>#REF!</v>
          </cell>
        </row>
        <row r="586">
          <cell r="B586" t="str">
            <v>MOF-032</v>
          </cell>
          <cell r="C586" t="str">
            <v>SILLA METÁLICA CONFORTABLE GIRATORIA RODABLE CON BRAZOS</v>
          </cell>
          <cell r="D586" t="str">
            <v>MA</v>
          </cell>
          <cell r="E586" t="str">
            <v>MOF</v>
          </cell>
          <cell r="F586" t="str">
            <v>E</v>
          </cell>
          <cell r="H586">
            <v>3</v>
          </cell>
          <cell r="I586" t="e">
            <v>#REF!</v>
          </cell>
          <cell r="J586">
            <v>1</v>
          </cell>
          <cell r="K586">
            <v>1</v>
          </cell>
          <cell r="L586" t="str">
            <v>0</v>
          </cell>
          <cell r="M586" t="str">
            <v>0</v>
          </cell>
          <cell r="N586" t="str">
            <v>0</v>
          </cell>
          <cell r="O586" t="e">
            <v>#REF!</v>
          </cell>
        </row>
        <row r="587">
          <cell r="B587" t="str">
            <v>MOF-033</v>
          </cell>
          <cell r="C587" t="str">
            <v xml:space="preserve">SILLA METALICA GIRATORIA CONFORTABLE PARA SALA OPERACIONES </v>
          </cell>
          <cell r="D587" t="str">
            <v>MA</v>
          </cell>
          <cell r="E587" t="str">
            <v>MOF</v>
          </cell>
          <cell r="F587" t="str">
            <v>E</v>
          </cell>
          <cell r="H587" t="str">
            <v>0</v>
          </cell>
          <cell r="I587" t="e">
            <v>#REF!</v>
          </cell>
          <cell r="J587" t="str">
            <v>0</v>
          </cell>
          <cell r="K587" t="str">
            <v>0</v>
          </cell>
          <cell r="L587" t="str">
            <v>0</v>
          </cell>
          <cell r="M587" t="str">
            <v>0</v>
          </cell>
          <cell r="N587" t="str">
            <v>0</v>
          </cell>
          <cell r="O587" t="e">
            <v>#REF!</v>
          </cell>
        </row>
        <row r="588">
          <cell r="B588" t="str">
            <v>MOF-034</v>
          </cell>
          <cell r="C588" t="str">
            <v>SILLA METÁLICA GIRATORIA RODABLE</v>
          </cell>
          <cell r="D588" t="str">
            <v>MA</v>
          </cell>
          <cell r="E588" t="str">
            <v>MOF</v>
          </cell>
          <cell r="F588" t="str">
            <v>E</v>
          </cell>
          <cell r="H588">
            <v>8</v>
          </cell>
          <cell r="I588" t="e">
            <v>#REF!</v>
          </cell>
          <cell r="J588">
            <v>1</v>
          </cell>
          <cell r="K588">
            <v>1</v>
          </cell>
          <cell r="L588">
            <v>1</v>
          </cell>
          <cell r="M588">
            <v>1</v>
          </cell>
          <cell r="N588">
            <v>1</v>
          </cell>
          <cell r="O588" t="e">
            <v>#REF!</v>
          </cell>
        </row>
        <row r="589">
          <cell r="B589" t="str">
            <v>MOF-035</v>
          </cell>
          <cell r="C589" t="str">
            <v>SILLA METÁLICA GIRATORIA RODABLE CON ASIENTO ALTO</v>
          </cell>
          <cell r="D589" t="str">
            <v>MA</v>
          </cell>
          <cell r="E589" t="str">
            <v>MOF</v>
          </cell>
          <cell r="F589" t="str">
            <v>E</v>
          </cell>
          <cell r="H589">
            <v>1</v>
          </cell>
          <cell r="I589" t="e">
            <v>#REF!</v>
          </cell>
          <cell r="J589">
            <v>1</v>
          </cell>
          <cell r="K589">
            <v>1</v>
          </cell>
          <cell r="L589">
            <v>1</v>
          </cell>
          <cell r="M589">
            <v>1</v>
          </cell>
          <cell r="N589">
            <v>1</v>
          </cell>
          <cell r="O589" t="e">
            <v>#REF!</v>
          </cell>
        </row>
        <row r="590">
          <cell r="B590" t="str">
            <v>MOF-036</v>
          </cell>
          <cell r="C590" t="str">
            <v>SILLA METÁLICA GIRATORIA RODABLE CON PORTABRAZOS</v>
          </cell>
          <cell r="D590" t="str">
            <v>MA</v>
          </cell>
          <cell r="E590" t="str">
            <v>MOF</v>
          </cell>
          <cell r="F590" t="str">
            <v>E</v>
          </cell>
          <cell r="H590" t="str">
            <v>0</v>
          </cell>
          <cell r="I590" t="e">
            <v>#REF!</v>
          </cell>
          <cell r="J590">
            <v>1</v>
          </cell>
          <cell r="K590" t="str">
            <v>0</v>
          </cell>
          <cell r="L590" t="str">
            <v>0</v>
          </cell>
          <cell r="M590" t="str">
            <v>0</v>
          </cell>
          <cell r="N590" t="str">
            <v>0</v>
          </cell>
          <cell r="O590" t="e">
            <v>#REF!</v>
          </cell>
        </row>
        <row r="591">
          <cell r="B591" t="str">
            <v>MOF-037</v>
          </cell>
          <cell r="C591" t="str">
            <v>SILLA METÁLICA PARA CAFETERÍA</v>
          </cell>
          <cell r="D591" t="str">
            <v>MA</v>
          </cell>
          <cell r="E591" t="str">
            <v>MOF</v>
          </cell>
          <cell r="F591" t="str">
            <v>E</v>
          </cell>
          <cell r="H591">
            <v>68</v>
          </cell>
          <cell r="I591" t="e">
            <v>#REF!</v>
          </cell>
          <cell r="J591">
            <v>1</v>
          </cell>
          <cell r="K591" t="str">
            <v>0</v>
          </cell>
          <cell r="L591" t="str">
            <v>0</v>
          </cell>
          <cell r="M591" t="str">
            <v>0</v>
          </cell>
          <cell r="N591" t="str">
            <v>0</v>
          </cell>
          <cell r="O591" t="e">
            <v>#REF!</v>
          </cell>
        </row>
        <row r="592">
          <cell r="B592" t="str">
            <v>MOF-038</v>
          </cell>
          <cell r="C592" t="str">
            <v>SILLÓN METÁLICO CONFORTABLE GIRATORIO RODABLE C/ BRAZOS</v>
          </cell>
          <cell r="D592" t="str">
            <v>MA</v>
          </cell>
          <cell r="E592" t="str">
            <v>MOF</v>
          </cell>
          <cell r="F592" t="str">
            <v>E</v>
          </cell>
          <cell r="H592">
            <v>1</v>
          </cell>
          <cell r="I592" t="e">
            <v>#REF!</v>
          </cell>
          <cell r="J592" t="str">
            <v>0</v>
          </cell>
          <cell r="K592" t="str">
            <v>0</v>
          </cell>
          <cell r="L592" t="str">
            <v>0</v>
          </cell>
          <cell r="M592" t="str">
            <v>0</v>
          </cell>
          <cell r="N592" t="str">
            <v>0</v>
          </cell>
          <cell r="O592" t="e">
            <v>#REF!</v>
          </cell>
        </row>
        <row r="593">
          <cell r="B593" t="str">
            <v>MOF-039</v>
          </cell>
          <cell r="C593" t="str">
            <v>SILLON METÁLICO CONFORTABLE RECLINABLE PARA REPOSO</v>
          </cell>
          <cell r="D593" t="str">
            <v>MA</v>
          </cell>
          <cell r="E593" t="str">
            <v>MOF</v>
          </cell>
          <cell r="F593" t="str">
            <v>E</v>
          </cell>
          <cell r="H593" t="str">
            <v>0</v>
          </cell>
          <cell r="I593" t="e">
            <v>#REF!</v>
          </cell>
          <cell r="J593">
            <v>2</v>
          </cell>
          <cell r="K593" t="str">
            <v>0</v>
          </cell>
          <cell r="L593" t="str">
            <v>0</v>
          </cell>
          <cell r="M593" t="str">
            <v>0</v>
          </cell>
          <cell r="N593" t="str">
            <v>0</v>
          </cell>
          <cell r="O593" t="e">
            <v>#REF!</v>
          </cell>
        </row>
        <row r="594">
          <cell r="B594" t="str">
            <v>MOF-040</v>
          </cell>
          <cell r="C594" t="str">
            <v>SILLÓN METÁLICO SEMICONFORTABLE CON PORTABRAZOS UNIPERSONAL</v>
          </cell>
          <cell r="D594" t="str">
            <v>MA</v>
          </cell>
          <cell r="E594" t="str">
            <v>MOF</v>
          </cell>
          <cell r="F594" t="str">
            <v>E</v>
          </cell>
          <cell r="H594" t="str">
            <v>0</v>
          </cell>
          <cell r="I594" t="e">
            <v>#REF!</v>
          </cell>
          <cell r="J594" t="str">
            <v>0</v>
          </cell>
          <cell r="K594">
            <v>2</v>
          </cell>
          <cell r="L594">
            <v>1</v>
          </cell>
          <cell r="M594" t="str">
            <v>0</v>
          </cell>
          <cell r="N594" t="str">
            <v>0</v>
          </cell>
          <cell r="O594" t="e">
            <v>#REF!</v>
          </cell>
        </row>
        <row r="595">
          <cell r="B595" t="str">
            <v>MOF-041</v>
          </cell>
          <cell r="C595" t="str">
            <v>SILLON METÁLICO SEMICONFORTABLE SIN PORTABRAZOS 2 CUERPOS</v>
          </cell>
          <cell r="D595" t="str">
            <v>MA</v>
          </cell>
          <cell r="E595" t="str">
            <v>MOF</v>
          </cell>
          <cell r="F595" t="str">
            <v>E</v>
          </cell>
          <cell r="H595" t="str">
            <v>0</v>
          </cell>
          <cell r="I595" t="e">
            <v>#REF!</v>
          </cell>
          <cell r="J595">
            <v>4</v>
          </cell>
          <cell r="K595" t="str">
            <v>0</v>
          </cell>
          <cell r="L595" t="str">
            <v>0</v>
          </cell>
          <cell r="M595" t="str">
            <v>0</v>
          </cell>
          <cell r="N595" t="str">
            <v>0</v>
          </cell>
          <cell r="O595" t="e">
            <v>#REF!</v>
          </cell>
        </row>
        <row r="596">
          <cell r="B596" t="str">
            <v>MOF-042</v>
          </cell>
          <cell r="C596" t="str">
            <v>SILLON METÁLICO SEMICONFORTABLE SIN PORTABRAZOS 3 CUERPOS</v>
          </cell>
          <cell r="D596" t="str">
            <v>MA</v>
          </cell>
          <cell r="E596" t="str">
            <v>MOF</v>
          </cell>
          <cell r="F596" t="str">
            <v>E</v>
          </cell>
          <cell r="H596">
            <v>2</v>
          </cell>
          <cell r="I596" t="e">
            <v>#REF!</v>
          </cell>
          <cell r="J596">
            <v>3</v>
          </cell>
          <cell r="K596">
            <v>2</v>
          </cell>
          <cell r="L596" t="str">
            <v>0</v>
          </cell>
          <cell r="M596" t="str">
            <v>0</v>
          </cell>
          <cell r="N596" t="str">
            <v>0</v>
          </cell>
          <cell r="O596" t="e">
            <v>#REF!</v>
          </cell>
        </row>
        <row r="597">
          <cell r="B597" t="str">
            <v>MOF-043</v>
          </cell>
          <cell r="C597" t="str">
            <v>SILLON METÁLICO SEMICONFORTABLE SIN PORTABRAZOS UNIPERSONAL</v>
          </cell>
          <cell r="D597" t="str">
            <v>MA</v>
          </cell>
          <cell r="E597" t="str">
            <v>MOF</v>
          </cell>
          <cell r="F597" t="str">
            <v>E</v>
          </cell>
          <cell r="H597">
            <v>2</v>
          </cell>
          <cell r="I597" t="e">
            <v>#REF!</v>
          </cell>
          <cell r="J597">
            <v>2</v>
          </cell>
          <cell r="K597" t="str">
            <v>0</v>
          </cell>
          <cell r="L597" t="str">
            <v>0</v>
          </cell>
          <cell r="M597" t="str">
            <v>0</v>
          </cell>
          <cell r="N597" t="str">
            <v>0</v>
          </cell>
          <cell r="O597" t="e">
            <v>#REF!</v>
          </cell>
        </row>
        <row r="598">
          <cell r="B598" t="str">
            <v>MOF-044</v>
          </cell>
          <cell r="C598" t="str">
            <v>TABURETE DE ACERO INOXIDABLE CON ASIENTO GIRATORIO RODABLE</v>
          </cell>
          <cell r="D598" t="str">
            <v>MA</v>
          </cell>
          <cell r="E598" t="str">
            <v>MOF</v>
          </cell>
          <cell r="F598" t="str">
            <v>E</v>
          </cell>
          <cell r="H598" t="str">
            <v>0</v>
          </cell>
          <cell r="I598" t="e">
            <v>#REF!</v>
          </cell>
          <cell r="J598">
            <v>1</v>
          </cell>
          <cell r="K598">
            <v>2</v>
          </cell>
          <cell r="L598" t="str">
            <v>0</v>
          </cell>
          <cell r="M598" t="str">
            <v>0</v>
          </cell>
          <cell r="N598" t="str">
            <v>0</v>
          </cell>
          <cell r="O598" t="e">
            <v>#REF!</v>
          </cell>
        </row>
        <row r="599">
          <cell r="B599" t="str">
            <v>MOF-045</v>
          </cell>
          <cell r="C599" t="str">
            <v>TABURETE DE ACERO INOXIDABLE CON ASIENTO GIRATORIO RODABLE CON RESPALDO</v>
          </cell>
          <cell r="D599" t="str">
            <v>MA</v>
          </cell>
          <cell r="E599" t="str">
            <v>MOF</v>
          </cell>
          <cell r="F599" t="str">
            <v>E</v>
          </cell>
          <cell r="H599">
            <v>2</v>
          </cell>
          <cell r="I599" t="e">
            <v>#REF!</v>
          </cell>
          <cell r="J599">
            <v>2</v>
          </cell>
          <cell r="K599" t="str">
            <v>0</v>
          </cell>
          <cell r="L599" t="str">
            <v>0</v>
          </cell>
          <cell r="M599" t="str">
            <v>0</v>
          </cell>
          <cell r="N599" t="str">
            <v>0</v>
          </cell>
          <cell r="O599" t="e">
            <v>#REF!</v>
          </cell>
        </row>
        <row r="600">
          <cell r="B600" t="str">
            <v>MOF-046</v>
          </cell>
          <cell r="C600" t="str">
            <v xml:space="preserve">TABURETE DE MADERA DE 30 CM DE DIAMETRO X 45 CM DE ALTURA </v>
          </cell>
          <cell r="D600" t="str">
            <v>MA</v>
          </cell>
          <cell r="E600" t="str">
            <v>MOF</v>
          </cell>
          <cell r="F600" t="str">
            <v>E</v>
          </cell>
          <cell r="H600" t="str">
            <v>0</v>
          </cell>
          <cell r="I600" t="e">
            <v>#REF!</v>
          </cell>
          <cell r="J600" t="str">
            <v>0</v>
          </cell>
          <cell r="K600" t="str">
            <v>0</v>
          </cell>
          <cell r="L600" t="str">
            <v>0</v>
          </cell>
          <cell r="M600" t="str">
            <v>0</v>
          </cell>
          <cell r="N600" t="str">
            <v>0</v>
          </cell>
          <cell r="O600" t="e">
            <v>#REF!</v>
          </cell>
        </row>
        <row r="601">
          <cell r="B601" t="str">
            <v>MOF-047</v>
          </cell>
          <cell r="C601" t="str">
            <v>TABURETE METÁLICO ASIENTO GIRATORIO FIJO</v>
          </cell>
          <cell r="D601" t="str">
            <v>MA</v>
          </cell>
          <cell r="E601" t="str">
            <v>MOF</v>
          </cell>
          <cell r="F601" t="str">
            <v>E</v>
          </cell>
          <cell r="H601" t="str">
            <v>0</v>
          </cell>
          <cell r="I601" t="e">
            <v>#REF!</v>
          </cell>
          <cell r="J601">
            <v>1</v>
          </cell>
          <cell r="K601" t="str">
            <v>0</v>
          </cell>
          <cell r="L601" t="str">
            <v>0</v>
          </cell>
          <cell r="M601" t="str">
            <v>0</v>
          </cell>
          <cell r="N601" t="str">
            <v>0</v>
          </cell>
          <cell r="O601" t="e">
            <v>#REF!</v>
          </cell>
        </row>
        <row r="602">
          <cell r="B602" t="str">
            <v>MOF-048</v>
          </cell>
          <cell r="C602" t="str">
            <v>TABURETE METÁLICO GIRATORIO RODABLE</v>
          </cell>
          <cell r="D602" t="str">
            <v>MA</v>
          </cell>
          <cell r="E602" t="str">
            <v>MOF</v>
          </cell>
          <cell r="F602" t="str">
            <v>E</v>
          </cell>
          <cell r="H602" t="str">
            <v>0</v>
          </cell>
          <cell r="I602" t="e">
            <v>#REF!</v>
          </cell>
          <cell r="J602" t="str">
            <v>0</v>
          </cell>
          <cell r="K602">
            <v>1</v>
          </cell>
          <cell r="L602" t="str">
            <v>0</v>
          </cell>
          <cell r="M602" t="str">
            <v>0</v>
          </cell>
          <cell r="N602" t="str">
            <v>0</v>
          </cell>
          <cell r="O602" t="e">
            <v>#REF!</v>
          </cell>
        </row>
        <row r="603">
          <cell r="B603" t="str">
            <v>NEU-001</v>
          </cell>
          <cell r="C603" t="str">
            <v>SET INSTRUMENTAL DE CRANEOTOMIA</v>
          </cell>
          <cell r="D603" t="str">
            <v>I</v>
          </cell>
          <cell r="E603" t="str">
            <v>NEU</v>
          </cell>
          <cell r="F603" t="str">
            <v>E</v>
          </cell>
          <cell r="H603" t="str">
            <v>0</v>
          </cell>
          <cell r="I603" t="e">
            <v>#REF!</v>
          </cell>
          <cell r="J603">
            <v>3</v>
          </cell>
          <cell r="K603" t="str">
            <v>0</v>
          </cell>
          <cell r="L603" t="str">
            <v>0</v>
          </cell>
          <cell r="M603" t="str">
            <v>0</v>
          </cell>
          <cell r="N603" t="str">
            <v>0</v>
          </cell>
          <cell r="O603" t="e">
            <v>#REF!</v>
          </cell>
        </row>
        <row r="604">
          <cell r="B604" t="str">
            <v>NEU-002</v>
          </cell>
          <cell r="C604" t="str">
            <v>SET INSTRUMENTAL DE CRANEOTOMIA HIPOFISIS</v>
          </cell>
          <cell r="D604" t="str">
            <v>I</v>
          </cell>
          <cell r="E604" t="str">
            <v>NEU</v>
          </cell>
          <cell r="F604" t="str">
            <v>E</v>
          </cell>
          <cell r="H604" t="str">
            <v>0</v>
          </cell>
          <cell r="I604" t="e">
            <v>#REF!</v>
          </cell>
          <cell r="J604">
            <v>3</v>
          </cell>
          <cell r="K604" t="str">
            <v>0</v>
          </cell>
          <cell r="L604" t="str">
            <v>0</v>
          </cell>
          <cell r="M604" t="str">
            <v>0</v>
          </cell>
          <cell r="N604" t="str">
            <v>0</v>
          </cell>
          <cell r="O604" t="e">
            <v>#REF!</v>
          </cell>
        </row>
        <row r="605">
          <cell r="B605" t="str">
            <v>NEU-003</v>
          </cell>
          <cell r="C605" t="str">
            <v>SET INSTRUMENTAL DE HIDROCEFALIA</v>
          </cell>
          <cell r="D605" t="str">
            <v>I</v>
          </cell>
          <cell r="E605" t="str">
            <v>NEU</v>
          </cell>
          <cell r="F605" t="str">
            <v>E</v>
          </cell>
          <cell r="H605" t="str">
            <v>0</v>
          </cell>
          <cell r="I605" t="e">
            <v>#REF!</v>
          </cell>
          <cell r="J605">
            <v>3</v>
          </cell>
          <cell r="K605" t="str">
            <v>0</v>
          </cell>
          <cell r="L605" t="str">
            <v>0</v>
          </cell>
          <cell r="M605" t="str">
            <v>0</v>
          </cell>
          <cell r="N605" t="str">
            <v>0</v>
          </cell>
          <cell r="O605" t="e">
            <v>#REF!</v>
          </cell>
        </row>
        <row r="606">
          <cell r="B606" t="str">
            <v>NUT-001</v>
          </cell>
          <cell r="C606" t="str">
            <v>BAÑO MARÍA DE 5 POZAS CON DOBLE PLATEO</v>
          </cell>
          <cell r="D606" t="str">
            <v>E</v>
          </cell>
          <cell r="E606" t="str">
            <v>NUT</v>
          </cell>
          <cell r="F606" t="str">
            <v>E</v>
          </cell>
          <cell r="H606">
            <v>1</v>
          </cell>
          <cell r="I606" t="e">
            <v>#REF!</v>
          </cell>
          <cell r="J606" t="str">
            <v>0</v>
          </cell>
          <cell r="K606" t="str">
            <v>0</v>
          </cell>
          <cell r="L606" t="str">
            <v>0</v>
          </cell>
          <cell r="M606" t="str">
            <v>0</v>
          </cell>
          <cell r="N606" t="str">
            <v>0</v>
          </cell>
          <cell r="O606" t="e">
            <v>#REF!</v>
          </cell>
        </row>
        <row r="607">
          <cell r="B607" t="str">
            <v>NUT-002</v>
          </cell>
          <cell r="C607" t="str">
            <v xml:space="preserve">BATIDORA INDUSTRIAL </v>
          </cell>
          <cell r="D607" t="str">
            <v>E</v>
          </cell>
          <cell r="E607" t="str">
            <v>NUT</v>
          </cell>
          <cell r="F607" t="str">
            <v>E</v>
          </cell>
          <cell r="H607">
            <v>1</v>
          </cell>
          <cell r="I607" t="e">
            <v>#REF!</v>
          </cell>
          <cell r="J607" t="str">
            <v>0</v>
          </cell>
          <cell r="K607" t="str">
            <v>0</v>
          </cell>
          <cell r="L607" t="str">
            <v>0</v>
          </cell>
          <cell r="M607" t="str">
            <v>0</v>
          </cell>
          <cell r="N607" t="str">
            <v>0</v>
          </cell>
          <cell r="O607" t="e">
            <v>#REF!</v>
          </cell>
        </row>
        <row r="608">
          <cell r="B608" t="str">
            <v>NUT-003</v>
          </cell>
          <cell r="C608" t="str">
            <v>BATIDORA INDUSTRIAL 40LTS</v>
          </cell>
          <cell r="D608" t="str">
            <v>E</v>
          </cell>
          <cell r="E608" t="str">
            <v>NUT</v>
          </cell>
          <cell r="F608" t="str">
            <v>E</v>
          </cell>
          <cell r="H608">
            <v>1</v>
          </cell>
          <cell r="I608" t="e">
            <v>#REF!</v>
          </cell>
          <cell r="J608" t="str">
            <v>0</v>
          </cell>
          <cell r="K608" t="str">
            <v>0</v>
          </cell>
          <cell r="L608" t="str">
            <v>0</v>
          </cell>
          <cell r="M608" t="str">
            <v>0</v>
          </cell>
          <cell r="N608" t="str">
            <v>0</v>
          </cell>
          <cell r="O608" t="e">
            <v>#REF!</v>
          </cell>
        </row>
        <row r="609">
          <cell r="B609" t="str">
            <v>NUT-004</v>
          </cell>
          <cell r="C609" t="str">
            <v>CAJA DE MANDO PARA CAMARA FRIGORIFICA DE CARNES</v>
          </cell>
          <cell r="D609" t="str">
            <v>E</v>
          </cell>
          <cell r="E609" t="str">
            <v>NUT</v>
          </cell>
          <cell r="F609" t="str">
            <v>C</v>
          </cell>
          <cell r="H609">
            <v>1</v>
          </cell>
          <cell r="I609" t="e">
            <v>#REF!</v>
          </cell>
          <cell r="J609" t="str">
            <v>0</v>
          </cell>
          <cell r="K609" t="str">
            <v>0</v>
          </cell>
          <cell r="L609" t="str">
            <v>0</v>
          </cell>
          <cell r="M609" t="str">
            <v>0</v>
          </cell>
          <cell r="N609" t="str">
            <v>0</v>
          </cell>
          <cell r="O609" t="e">
            <v>#REF!</v>
          </cell>
        </row>
        <row r="610">
          <cell r="B610" t="str">
            <v>NUT-005</v>
          </cell>
          <cell r="C610" t="str">
            <v>CAJA DE MANDO PARA CAMARA FRIGORIFICA DE LACTEOS</v>
          </cell>
          <cell r="D610" t="str">
            <v>E</v>
          </cell>
          <cell r="E610" t="str">
            <v>NUT</v>
          </cell>
          <cell r="F610" t="str">
            <v>C</v>
          </cell>
          <cell r="H610">
            <v>1</v>
          </cell>
          <cell r="I610" t="e">
            <v>#REF!</v>
          </cell>
          <cell r="J610" t="str">
            <v>0</v>
          </cell>
          <cell r="K610" t="str">
            <v>0</v>
          </cell>
          <cell r="L610" t="str">
            <v>0</v>
          </cell>
          <cell r="M610" t="str">
            <v>0</v>
          </cell>
          <cell r="N610" t="str">
            <v>0</v>
          </cell>
          <cell r="O610" t="e">
            <v>#REF!</v>
          </cell>
        </row>
        <row r="611">
          <cell r="B611" t="str">
            <v>NUT-006</v>
          </cell>
          <cell r="C611" t="str">
            <v>CAJA DE MANDO PARA CAMARA FRIGORIFICA DE PESCADO</v>
          </cell>
          <cell r="D611" t="str">
            <v>E</v>
          </cell>
          <cell r="E611" t="str">
            <v>NUT</v>
          </cell>
          <cell r="F611" t="str">
            <v>C</v>
          </cell>
          <cell r="H611">
            <v>1</v>
          </cell>
          <cell r="I611" t="e">
            <v>#REF!</v>
          </cell>
          <cell r="J611" t="str">
            <v>0</v>
          </cell>
          <cell r="K611" t="str">
            <v>0</v>
          </cell>
          <cell r="L611" t="str">
            <v>0</v>
          </cell>
          <cell r="M611" t="str">
            <v>0</v>
          </cell>
          <cell r="N611" t="str">
            <v>0</v>
          </cell>
          <cell r="O611" t="e">
            <v>#REF!</v>
          </cell>
        </row>
        <row r="612">
          <cell r="B612" t="str">
            <v>NUT-007</v>
          </cell>
          <cell r="C612" t="str">
            <v>CAJA DE MANDO PARA CAMARA FRIGORIFICA DE VERDURAS</v>
          </cell>
          <cell r="D612" t="str">
            <v>E</v>
          </cell>
          <cell r="E612" t="str">
            <v>NUT</v>
          </cell>
          <cell r="F612" t="str">
            <v>C</v>
          </cell>
          <cell r="H612">
            <v>1</v>
          </cell>
          <cell r="I612" t="e">
            <v>#REF!</v>
          </cell>
          <cell r="J612" t="str">
            <v>0</v>
          </cell>
          <cell r="K612" t="str">
            <v>0</v>
          </cell>
          <cell r="L612" t="str">
            <v>0</v>
          </cell>
          <cell r="M612" t="str">
            <v>0</v>
          </cell>
          <cell r="N612" t="str">
            <v>0</v>
          </cell>
          <cell r="O612" t="e">
            <v>#REF!</v>
          </cell>
        </row>
        <row r="613">
          <cell r="B613" t="str">
            <v>NUT-008</v>
          </cell>
          <cell r="C613" t="str">
            <v>CAMPANA EXTRACTORA DE VAHOS</v>
          </cell>
          <cell r="D613" t="str">
            <v>E</v>
          </cell>
          <cell r="E613" t="str">
            <v>NUT</v>
          </cell>
          <cell r="F613" t="str">
            <v>E</v>
          </cell>
          <cell r="H613">
            <v>1</v>
          </cell>
          <cell r="I613" t="e">
            <v>#REF!</v>
          </cell>
          <cell r="J613" t="str">
            <v>0</v>
          </cell>
          <cell r="K613" t="str">
            <v>0</v>
          </cell>
          <cell r="L613" t="str">
            <v>0</v>
          </cell>
          <cell r="M613" t="str">
            <v>0</v>
          </cell>
          <cell r="N613" t="str">
            <v>0</v>
          </cell>
          <cell r="O613" t="e">
            <v>#REF!</v>
          </cell>
        </row>
        <row r="614">
          <cell r="B614" t="str">
            <v>NUT-009</v>
          </cell>
          <cell r="C614" t="str">
            <v xml:space="preserve">CAMPANA EXTRACTORA PARA COCINA </v>
          </cell>
          <cell r="D614" t="str">
            <v>E</v>
          </cell>
          <cell r="E614" t="str">
            <v>NUT</v>
          </cell>
          <cell r="F614" t="str">
            <v>E</v>
          </cell>
          <cell r="H614" t="str">
            <v>0</v>
          </cell>
          <cell r="I614" t="e">
            <v>#REF!</v>
          </cell>
          <cell r="J614">
            <v>1</v>
          </cell>
          <cell r="K614" t="str">
            <v>0</v>
          </cell>
          <cell r="L614" t="str">
            <v>0</v>
          </cell>
          <cell r="M614" t="str">
            <v>0</v>
          </cell>
          <cell r="N614" t="str">
            <v>0</v>
          </cell>
          <cell r="O614" t="e">
            <v>#REF!</v>
          </cell>
        </row>
        <row r="615">
          <cell r="B615" t="str">
            <v>NUT-010</v>
          </cell>
          <cell r="C615" t="str">
            <v>CARRO PARA EL TRANSPORTE PESADO</v>
          </cell>
          <cell r="D615" t="str">
            <v>MC</v>
          </cell>
          <cell r="E615" t="str">
            <v>NUT</v>
          </cell>
          <cell r="F615" t="str">
            <v>E</v>
          </cell>
          <cell r="H615">
            <v>2</v>
          </cell>
          <cell r="I615" t="e">
            <v>#REF!</v>
          </cell>
          <cell r="J615">
            <v>2</v>
          </cell>
          <cell r="K615">
            <v>1</v>
          </cell>
          <cell r="L615" t="str">
            <v>0</v>
          </cell>
          <cell r="M615" t="str">
            <v>0</v>
          </cell>
          <cell r="N615" t="str">
            <v>0</v>
          </cell>
          <cell r="O615" t="e">
            <v>#REF!</v>
          </cell>
        </row>
        <row r="616">
          <cell r="B616" t="str">
            <v>NUT-011</v>
          </cell>
          <cell r="C616" t="str">
            <v>CARRO PORTA CILINDRO DE RESTOS DE COMIDA</v>
          </cell>
          <cell r="D616" t="str">
            <v>MC</v>
          </cell>
          <cell r="E616" t="str">
            <v>NUT</v>
          </cell>
          <cell r="F616" t="str">
            <v>E</v>
          </cell>
          <cell r="H616">
            <v>2</v>
          </cell>
          <cell r="I616" t="e">
            <v>#REF!</v>
          </cell>
          <cell r="J616" t="str">
            <v>0</v>
          </cell>
          <cell r="K616" t="str">
            <v>0</v>
          </cell>
          <cell r="L616" t="str">
            <v>0</v>
          </cell>
          <cell r="M616" t="str">
            <v>0</v>
          </cell>
          <cell r="N616" t="str">
            <v>0</v>
          </cell>
          <cell r="O616" t="e">
            <v>#REF!</v>
          </cell>
        </row>
        <row r="617">
          <cell r="B617" t="str">
            <v>NUT-012</v>
          </cell>
          <cell r="C617" t="str">
            <v>CILINDRO PARA DESPERDICIO DE COMIDA</v>
          </cell>
          <cell r="D617" t="str">
            <v>MC</v>
          </cell>
          <cell r="E617" t="str">
            <v>NUT</v>
          </cell>
          <cell r="F617" t="str">
            <v>E</v>
          </cell>
          <cell r="H617">
            <v>1</v>
          </cell>
          <cell r="I617" t="e">
            <v>#REF!</v>
          </cell>
          <cell r="J617" t="str">
            <v>0</v>
          </cell>
          <cell r="K617" t="str">
            <v>0</v>
          </cell>
          <cell r="L617" t="str">
            <v>0</v>
          </cell>
          <cell r="M617" t="str">
            <v>0</v>
          </cell>
          <cell r="N617" t="str">
            <v>0</v>
          </cell>
          <cell r="O617" t="e">
            <v>#REF!</v>
          </cell>
        </row>
        <row r="618">
          <cell r="B618" t="str">
            <v>NUT-013</v>
          </cell>
          <cell r="C618" t="str">
            <v>CILINDRO PARA DESPERDICIO DE COMIDA RODABLE</v>
          </cell>
          <cell r="D618" t="str">
            <v>MC</v>
          </cell>
          <cell r="E618" t="str">
            <v>NUT</v>
          </cell>
          <cell r="F618" t="str">
            <v>E</v>
          </cell>
          <cell r="H618">
            <v>1</v>
          </cell>
          <cell r="I618" t="e">
            <v>#REF!</v>
          </cell>
          <cell r="J618" t="str">
            <v>0</v>
          </cell>
          <cell r="K618" t="str">
            <v>0</v>
          </cell>
          <cell r="L618" t="str">
            <v>0</v>
          </cell>
          <cell r="M618" t="str">
            <v>0</v>
          </cell>
          <cell r="N618" t="str">
            <v>0</v>
          </cell>
          <cell r="O618" t="e">
            <v>#REF!</v>
          </cell>
        </row>
        <row r="619">
          <cell r="B619" t="str">
            <v>NUT-014</v>
          </cell>
          <cell r="C619" t="str">
            <v xml:space="preserve">COCHE REPARTIDOR DE ALIMENTOS EN BANDEJAS DE ACERO INOX. </v>
          </cell>
          <cell r="D619" t="str">
            <v>MC</v>
          </cell>
          <cell r="E619" t="str">
            <v>NUT</v>
          </cell>
          <cell r="F619" t="str">
            <v>E</v>
          </cell>
          <cell r="H619">
            <v>2</v>
          </cell>
          <cell r="I619" t="e">
            <v>#REF!</v>
          </cell>
          <cell r="J619">
            <v>1</v>
          </cell>
          <cell r="K619" t="str">
            <v>0</v>
          </cell>
          <cell r="L619" t="str">
            <v>0</v>
          </cell>
          <cell r="M619" t="str">
            <v>0</v>
          </cell>
          <cell r="N619" t="str">
            <v>0</v>
          </cell>
          <cell r="O619" t="e">
            <v>#REF!</v>
          </cell>
        </row>
        <row r="620">
          <cell r="B620" t="str">
            <v>NUT-015</v>
          </cell>
          <cell r="C620" t="str">
            <v xml:space="preserve">COCHE TÉRMICO TRANSPORTADOR DE ALIMENTOS </v>
          </cell>
          <cell r="D620" t="str">
            <v>E</v>
          </cell>
          <cell r="E620" t="str">
            <v>NUT</v>
          </cell>
          <cell r="F620" t="str">
            <v>E</v>
          </cell>
          <cell r="H620">
            <v>1</v>
          </cell>
          <cell r="I620" t="e">
            <v>#REF!</v>
          </cell>
          <cell r="J620">
            <v>4</v>
          </cell>
          <cell r="K620">
            <v>1</v>
          </cell>
          <cell r="L620" t="str">
            <v>0</v>
          </cell>
          <cell r="M620" t="str">
            <v>0</v>
          </cell>
          <cell r="N620" t="str">
            <v>0</v>
          </cell>
          <cell r="O620" t="e">
            <v>#REF!</v>
          </cell>
        </row>
        <row r="621">
          <cell r="B621" t="str">
            <v>NUT-016</v>
          </cell>
          <cell r="C621" t="str">
            <v>COCINA A GAS PROPANO DE 4 HORNILLAS Y HORNO</v>
          </cell>
          <cell r="D621" t="str">
            <v>E</v>
          </cell>
          <cell r="E621" t="str">
            <v>NUT</v>
          </cell>
          <cell r="F621" t="str">
            <v>E</v>
          </cell>
          <cell r="H621">
            <v>1</v>
          </cell>
          <cell r="I621" t="e">
            <v>#REF!</v>
          </cell>
          <cell r="J621">
            <v>1</v>
          </cell>
          <cell r="K621" t="str">
            <v>0</v>
          </cell>
          <cell r="L621" t="str">
            <v>0</v>
          </cell>
          <cell r="M621" t="str">
            <v>0</v>
          </cell>
          <cell r="N621" t="str">
            <v>0</v>
          </cell>
          <cell r="O621" t="e">
            <v>#REF!</v>
          </cell>
        </row>
        <row r="622">
          <cell r="B622" t="str">
            <v>NUT-017</v>
          </cell>
          <cell r="C622" t="str">
            <v>COCINA ELECTRICA DE DOS HORNILLAS DE MESA</v>
          </cell>
          <cell r="D622" t="str">
            <v>E</v>
          </cell>
          <cell r="E622" t="str">
            <v>NUT</v>
          </cell>
          <cell r="F622" t="str">
            <v>E</v>
          </cell>
          <cell r="H622" t="str">
            <v>0</v>
          </cell>
          <cell r="I622" t="e">
            <v>#REF!</v>
          </cell>
          <cell r="J622">
            <v>1</v>
          </cell>
          <cell r="K622">
            <v>1</v>
          </cell>
          <cell r="L622" t="str">
            <v>0</v>
          </cell>
          <cell r="M622" t="str">
            <v>0</v>
          </cell>
          <cell r="N622" t="str">
            <v>0</v>
          </cell>
          <cell r="O622" t="e">
            <v>#REF!</v>
          </cell>
        </row>
        <row r="623">
          <cell r="B623" t="str">
            <v>NUT-018</v>
          </cell>
          <cell r="C623" t="str">
            <v>COCINA INDUSTRIAL  DE 4 HORNILLAS Y HORNO A GAS</v>
          </cell>
          <cell r="D623" t="str">
            <v>E</v>
          </cell>
          <cell r="E623" t="str">
            <v>NUT</v>
          </cell>
          <cell r="F623" t="str">
            <v>E</v>
          </cell>
          <cell r="H623">
            <v>1</v>
          </cell>
          <cell r="I623" t="e">
            <v>#REF!</v>
          </cell>
          <cell r="J623" t="str">
            <v>0</v>
          </cell>
          <cell r="K623" t="str">
            <v>0</v>
          </cell>
          <cell r="L623" t="str">
            <v>0</v>
          </cell>
          <cell r="M623" t="str">
            <v>0</v>
          </cell>
          <cell r="N623" t="str">
            <v>0</v>
          </cell>
          <cell r="O623" t="e">
            <v>#REF!</v>
          </cell>
        </row>
        <row r="624">
          <cell r="B624" t="str">
            <v>NUT-019</v>
          </cell>
          <cell r="C624" t="str">
            <v xml:space="preserve">COCINA INDUSTRIAL DE 6 HORNILLAS HORNO Y PLANCHA </v>
          </cell>
          <cell r="D624" t="str">
            <v>E</v>
          </cell>
          <cell r="E624" t="str">
            <v>NUT</v>
          </cell>
          <cell r="F624" t="str">
            <v>E</v>
          </cell>
          <cell r="H624" t="str">
            <v>0</v>
          </cell>
          <cell r="I624" t="e">
            <v>#REF!</v>
          </cell>
          <cell r="J624">
            <v>1</v>
          </cell>
          <cell r="K624" t="str">
            <v>0</v>
          </cell>
          <cell r="L624" t="str">
            <v>0</v>
          </cell>
          <cell r="M624" t="str">
            <v>0</v>
          </cell>
          <cell r="N624" t="str">
            <v>0</v>
          </cell>
          <cell r="O624" t="e">
            <v>#REF!</v>
          </cell>
        </row>
        <row r="625">
          <cell r="B625" t="str">
            <v>NUT-020</v>
          </cell>
          <cell r="C625" t="str">
            <v>COMPRESOR PARA CAMARA FRIGORIFICA DE CARNES</v>
          </cell>
          <cell r="D625" t="str">
            <v>E</v>
          </cell>
          <cell r="E625" t="str">
            <v>NUT</v>
          </cell>
          <cell r="F625" t="str">
            <v>C</v>
          </cell>
          <cell r="H625">
            <v>1</v>
          </cell>
          <cell r="I625" t="e">
            <v>#REF!</v>
          </cell>
          <cell r="J625" t="str">
            <v>0</v>
          </cell>
          <cell r="K625" t="str">
            <v>0</v>
          </cell>
          <cell r="L625" t="str">
            <v>0</v>
          </cell>
          <cell r="M625" t="str">
            <v>0</v>
          </cell>
          <cell r="N625" t="str">
            <v>0</v>
          </cell>
          <cell r="O625" t="e">
            <v>#REF!</v>
          </cell>
        </row>
        <row r="626">
          <cell r="B626" t="str">
            <v>NUT-021</v>
          </cell>
          <cell r="C626" t="str">
            <v>COMPRESOR PARA CAMARA FRIGORIFICA DE LACTEOS</v>
          </cell>
          <cell r="D626" t="str">
            <v>E</v>
          </cell>
          <cell r="E626" t="str">
            <v>NUT</v>
          </cell>
          <cell r="F626" t="str">
            <v>C</v>
          </cell>
          <cell r="H626">
            <v>1</v>
          </cell>
          <cell r="I626" t="e">
            <v>#REF!</v>
          </cell>
          <cell r="J626" t="str">
            <v>0</v>
          </cell>
          <cell r="K626" t="str">
            <v>0</v>
          </cell>
          <cell r="L626" t="str">
            <v>0</v>
          </cell>
          <cell r="M626" t="str">
            <v>0</v>
          </cell>
          <cell r="N626" t="str">
            <v>0</v>
          </cell>
          <cell r="O626" t="e">
            <v>#REF!</v>
          </cell>
        </row>
        <row r="627">
          <cell r="B627" t="str">
            <v>NUT-022</v>
          </cell>
          <cell r="C627" t="str">
            <v>COMPRESOR PARA CAMARA FRIGORIFICA DE PESCADO</v>
          </cell>
          <cell r="D627" t="str">
            <v>E</v>
          </cell>
          <cell r="E627" t="str">
            <v>NUT</v>
          </cell>
          <cell r="F627" t="str">
            <v>C</v>
          </cell>
          <cell r="H627">
            <v>1</v>
          </cell>
          <cell r="I627" t="e">
            <v>#REF!</v>
          </cell>
          <cell r="J627" t="str">
            <v>0</v>
          </cell>
          <cell r="K627" t="str">
            <v>0</v>
          </cell>
          <cell r="L627" t="str">
            <v>0</v>
          </cell>
          <cell r="M627" t="str">
            <v>0</v>
          </cell>
          <cell r="N627" t="str">
            <v>0</v>
          </cell>
          <cell r="O627" t="e">
            <v>#REF!</v>
          </cell>
        </row>
        <row r="628">
          <cell r="B628" t="str">
            <v>NUT-023</v>
          </cell>
          <cell r="C628" t="str">
            <v>COMPRESOR PARA CAMARA FRIGORIFICA DE VERDURAS</v>
          </cell>
          <cell r="D628" t="str">
            <v>E</v>
          </cell>
          <cell r="E628" t="str">
            <v>NUT</v>
          </cell>
          <cell r="F628" t="str">
            <v>C</v>
          </cell>
          <cell r="H628">
            <v>1</v>
          </cell>
          <cell r="I628" t="e">
            <v>#REF!</v>
          </cell>
          <cell r="J628" t="str">
            <v>0</v>
          </cell>
          <cell r="K628" t="str">
            <v>0</v>
          </cell>
          <cell r="L628" t="str">
            <v>0</v>
          </cell>
          <cell r="M628" t="str">
            <v>0</v>
          </cell>
          <cell r="N628" t="str">
            <v>0</v>
          </cell>
          <cell r="O628" t="e">
            <v>#REF!</v>
          </cell>
        </row>
        <row r="629">
          <cell r="B629" t="str">
            <v>NUT-024</v>
          </cell>
          <cell r="C629" t="str">
            <v>CONSERVADORA DE ALIMENTOS  DE 04 PUERTAS</v>
          </cell>
          <cell r="D629" t="str">
            <v>E</v>
          </cell>
          <cell r="E629" t="str">
            <v>NUT</v>
          </cell>
          <cell r="F629" t="str">
            <v>E</v>
          </cell>
          <cell r="H629" t="str">
            <v>0</v>
          </cell>
          <cell r="I629" t="e">
            <v>#REF!</v>
          </cell>
          <cell r="J629">
            <v>1</v>
          </cell>
          <cell r="K629" t="str">
            <v>0</v>
          </cell>
          <cell r="L629" t="str">
            <v>0</v>
          </cell>
          <cell r="M629" t="str">
            <v>0</v>
          </cell>
          <cell r="N629" t="str">
            <v>0</v>
          </cell>
          <cell r="O629" t="e">
            <v>#REF!</v>
          </cell>
        </row>
        <row r="630">
          <cell r="B630" t="str">
            <v>NUT-025</v>
          </cell>
          <cell r="C630" t="str">
            <v>CORTADORA DE PAPAS SEMI INDUSTRIAL</v>
          </cell>
          <cell r="D630" t="str">
            <v>E</v>
          </cell>
          <cell r="E630" t="str">
            <v>NUT</v>
          </cell>
          <cell r="F630" t="str">
            <v>E</v>
          </cell>
          <cell r="H630">
            <v>1</v>
          </cell>
          <cell r="I630" t="e">
            <v>#REF!</v>
          </cell>
          <cell r="J630" t="str">
            <v>0</v>
          </cell>
          <cell r="K630" t="str">
            <v>0</v>
          </cell>
          <cell r="L630" t="str">
            <v>0</v>
          </cell>
          <cell r="M630" t="str">
            <v>0</v>
          </cell>
          <cell r="N630" t="str">
            <v>0</v>
          </cell>
          <cell r="O630" t="e">
            <v>#REF!</v>
          </cell>
        </row>
        <row r="631">
          <cell r="B631" t="str">
            <v>NUT-026</v>
          </cell>
          <cell r="C631" t="str">
            <v>EVAPORADOR PARA CAMARA FRIGORIFICA DE CARNES</v>
          </cell>
          <cell r="D631" t="str">
            <v>E</v>
          </cell>
          <cell r="E631" t="str">
            <v>NUT</v>
          </cell>
          <cell r="F631" t="str">
            <v>C</v>
          </cell>
          <cell r="H631">
            <v>1</v>
          </cell>
          <cell r="I631" t="e">
            <v>#REF!</v>
          </cell>
          <cell r="J631" t="str">
            <v>0</v>
          </cell>
          <cell r="K631" t="str">
            <v>0</v>
          </cell>
          <cell r="L631" t="str">
            <v>0</v>
          </cell>
          <cell r="M631" t="str">
            <v>0</v>
          </cell>
          <cell r="N631" t="str">
            <v>0</v>
          </cell>
          <cell r="O631" t="e">
            <v>#REF!</v>
          </cell>
        </row>
        <row r="632">
          <cell r="B632" t="str">
            <v>NUT-027</v>
          </cell>
          <cell r="C632" t="str">
            <v>EVAPORADOR PARA CAMARA FRIGORIFICA DE LACTEOS</v>
          </cell>
          <cell r="D632" t="str">
            <v>E</v>
          </cell>
          <cell r="E632" t="str">
            <v>NUT</v>
          </cell>
          <cell r="F632" t="str">
            <v>C</v>
          </cell>
          <cell r="H632">
            <v>1</v>
          </cell>
          <cell r="I632" t="e">
            <v>#REF!</v>
          </cell>
          <cell r="J632" t="str">
            <v>0</v>
          </cell>
          <cell r="K632" t="str">
            <v>0</v>
          </cell>
          <cell r="L632" t="str">
            <v>0</v>
          </cell>
          <cell r="M632" t="str">
            <v>0</v>
          </cell>
          <cell r="N632" t="str">
            <v>0</v>
          </cell>
          <cell r="O632" t="e">
            <v>#REF!</v>
          </cell>
        </row>
        <row r="633">
          <cell r="B633" t="str">
            <v>NUT-028</v>
          </cell>
          <cell r="C633" t="str">
            <v>EVAPORADOR PARA CAMARA FRIGORIFICA DE PESCADO</v>
          </cell>
          <cell r="D633" t="str">
            <v>E</v>
          </cell>
          <cell r="E633" t="str">
            <v>NUT</v>
          </cell>
          <cell r="F633" t="str">
            <v>C</v>
          </cell>
          <cell r="H633">
            <v>1</v>
          </cell>
          <cell r="I633" t="e">
            <v>#REF!</v>
          </cell>
          <cell r="J633" t="str">
            <v>0</v>
          </cell>
          <cell r="K633" t="str">
            <v>0</v>
          </cell>
          <cell r="L633" t="str">
            <v>0</v>
          </cell>
          <cell r="M633" t="str">
            <v>0</v>
          </cell>
          <cell r="N633" t="str">
            <v>0</v>
          </cell>
          <cell r="O633" t="e">
            <v>#REF!</v>
          </cell>
        </row>
        <row r="634">
          <cell r="B634" t="str">
            <v>NUT-029</v>
          </cell>
          <cell r="C634" t="str">
            <v>EVAPORADOR PARA CAMARA FRIGORIFICA DE VERDURAS</v>
          </cell>
          <cell r="D634" t="str">
            <v>E</v>
          </cell>
          <cell r="E634" t="str">
            <v>NUT</v>
          </cell>
          <cell r="F634" t="str">
            <v>C</v>
          </cell>
          <cell r="H634">
            <v>1</v>
          </cell>
          <cell r="I634" t="e">
            <v>#REF!</v>
          </cell>
          <cell r="J634" t="str">
            <v>0</v>
          </cell>
          <cell r="K634" t="str">
            <v>0</v>
          </cell>
          <cell r="L634" t="str">
            <v>0</v>
          </cell>
          <cell r="M634" t="str">
            <v>0</v>
          </cell>
          <cell r="N634" t="str">
            <v>0</v>
          </cell>
          <cell r="O634" t="e">
            <v>#REF!</v>
          </cell>
        </row>
        <row r="635">
          <cell r="B635" t="str">
            <v>NUT-030</v>
          </cell>
          <cell r="C635" t="str">
            <v xml:space="preserve">EXPRIMIDORES DE JUGOS, SEMI INDUSTRIAL, DE ACERO INOXIDABLE </v>
          </cell>
          <cell r="D635" t="str">
            <v>E</v>
          </cell>
          <cell r="E635" t="str">
            <v>NUT</v>
          </cell>
          <cell r="F635" t="str">
            <v>E</v>
          </cell>
          <cell r="H635">
            <v>1</v>
          </cell>
          <cell r="I635" t="e">
            <v>#REF!</v>
          </cell>
          <cell r="J635" t="str">
            <v>0</v>
          </cell>
          <cell r="K635" t="str">
            <v>0</v>
          </cell>
          <cell r="L635" t="str">
            <v>0</v>
          </cell>
          <cell r="M635" t="str">
            <v>0</v>
          </cell>
          <cell r="N635" t="str">
            <v>0</v>
          </cell>
          <cell r="O635" t="e">
            <v>#REF!</v>
          </cell>
        </row>
        <row r="636">
          <cell r="B636" t="str">
            <v>NUT-031</v>
          </cell>
          <cell r="C636" t="str">
            <v xml:space="preserve">GRUPO DE COCCIÓN DE 3 MARMITAS 10,15, 20 LITROS </v>
          </cell>
          <cell r="D636" t="str">
            <v>E</v>
          </cell>
          <cell r="E636" t="str">
            <v>NUT</v>
          </cell>
          <cell r="F636" t="str">
            <v>E</v>
          </cell>
          <cell r="H636">
            <v>1</v>
          </cell>
          <cell r="I636" t="e">
            <v>#REF!</v>
          </cell>
          <cell r="J636" t="str">
            <v>0</v>
          </cell>
          <cell r="K636" t="str">
            <v>0</v>
          </cell>
          <cell r="L636" t="str">
            <v>0</v>
          </cell>
          <cell r="M636" t="str">
            <v>0</v>
          </cell>
          <cell r="N636" t="str">
            <v>0</v>
          </cell>
          <cell r="O636" t="e">
            <v>#REF!</v>
          </cell>
        </row>
        <row r="637">
          <cell r="B637" t="str">
            <v>NUT-032</v>
          </cell>
          <cell r="C637" t="str">
            <v>GRUPO DE COCCION MARMITAS  DE 20/40/60 LITROS</v>
          </cell>
          <cell r="D637" t="str">
            <v>E</v>
          </cell>
          <cell r="E637" t="str">
            <v>NUT</v>
          </cell>
          <cell r="F637" t="str">
            <v>C</v>
          </cell>
          <cell r="H637">
            <v>1</v>
          </cell>
          <cell r="I637" t="e">
            <v>#REF!</v>
          </cell>
          <cell r="J637" t="str">
            <v>0</v>
          </cell>
          <cell r="K637" t="str">
            <v>0</v>
          </cell>
          <cell r="L637" t="str">
            <v>0</v>
          </cell>
          <cell r="M637" t="str">
            <v>0</v>
          </cell>
          <cell r="N637" t="str">
            <v>0</v>
          </cell>
          <cell r="O637" t="e">
            <v>#REF!</v>
          </cell>
        </row>
        <row r="638">
          <cell r="B638" t="str">
            <v>NUT-033</v>
          </cell>
          <cell r="C638" t="str">
            <v xml:space="preserve">HORNO A GAS </v>
          </cell>
          <cell r="D638" t="str">
            <v>E</v>
          </cell>
          <cell r="E638" t="str">
            <v>NUT</v>
          </cell>
          <cell r="F638" t="str">
            <v>E</v>
          </cell>
          <cell r="H638">
            <v>1</v>
          </cell>
          <cell r="I638" t="e">
            <v>#REF!</v>
          </cell>
          <cell r="J638" t="str">
            <v>0</v>
          </cell>
          <cell r="K638" t="str">
            <v>0</v>
          </cell>
          <cell r="L638" t="str">
            <v>0</v>
          </cell>
          <cell r="M638" t="str">
            <v>0</v>
          </cell>
          <cell r="N638" t="str">
            <v>0</v>
          </cell>
          <cell r="O638" t="e">
            <v>#REF!</v>
          </cell>
        </row>
        <row r="639">
          <cell r="B639" t="str">
            <v>NUT-034</v>
          </cell>
          <cell r="C639" t="str">
            <v xml:space="preserve">HORNO A GAS, DE 4 BANDEJAS MÍNIMO, PARA REPOSTERO </v>
          </cell>
          <cell r="D639" t="str">
            <v>E</v>
          </cell>
          <cell r="E639" t="str">
            <v>NUT</v>
          </cell>
          <cell r="F639" t="str">
            <v>E</v>
          </cell>
          <cell r="H639" t="str">
            <v>0</v>
          </cell>
          <cell r="I639" t="e">
            <v>#REF!</v>
          </cell>
          <cell r="J639">
            <v>1</v>
          </cell>
          <cell r="K639" t="str">
            <v>0</v>
          </cell>
          <cell r="L639" t="str">
            <v>0</v>
          </cell>
          <cell r="M639" t="str">
            <v>0</v>
          </cell>
          <cell r="N639" t="str">
            <v>0</v>
          </cell>
          <cell r="O639" t="e">
            <v>#REF!</v>
          </cell>
        </row>
        <row r="640">
          <cell r="B640" t="str">
            <v>NUT-035</v>
          </cell>
          <cell r="C640" t="str">
            <v xml:space="preserve">HORNO MICROONDAS </v>
          </cell>
          <cell r="D640" t="str">
            <v>E</v>
          </cell>
          <cell r="E640" t="str">
            <v>NUT</v>
          </cell>
          <cell r="F640" t="str">
            <v>E</v>
          </cell>
          <cell r="H640">
            <v>1</v>
          </cell>
          <cell r="I640" t="e">
            <v>#REF!</v>
          </cell>
          <cell r="J640">
            <v>1</v>
          </cell>
          <cell r="K640">
            <v>1</v>
          </cell>
          <cell r="L640" t="str">
            <v>0</v>
          </cell>
          <cell r="M640" t="str">
            <v>0</v>
          </cell>
          <cell r="N640" t="str">
            <v>0</v>
          </cell>
          <cell r="O640" t="e">
            <v>#REF!</v>
          </cell>
        </row>
        <row r="641">
          <cell r="B641" t="str">
            <v>NUT-036</v>
          </cell>
          <cell r="C641" t="str">
            <v>HORNO MICROONDAS CON PANEL DIGITAL</v>
          </cell>
          <cell r="D641" t="str">
            <v>E</v>
          </cell>
          <cell r="E641" t="str">
            <v>NUT</v>
          </cell>
          <cell r="F641" t="str">
            <v>E</v>
          </cell>
          <cell r="H641">
            <v>1</v>
          </cell>
          <cell r="I641" t="e">
            <v>#REF!</v>
          </cell>
          <cell r="J641" t="str">
            <v>0</v>
          </cell>
          <cell r="K641" t="str">
            <v>0</v>
          </cell>
          <cell r="L641" t="str">
            <v>0</v>
          </cell>
          <cell r="M641" t="str">
            <v>0</v>
          </cell>
          <cell r="N641" t="str">
            <v>0</v>
          </cell>
          <cell r="O641" t="e">
            <v>#REF!</v>
          </cell>
        </row>
        <row r="642">
          <cell r="B642" t="str">
            <v>NUT-037</v>
          </cell>
          <cell r="C642" t="str">
            <v xml:space="preserve">HORNO VAPORIZADOR PARA ALIMENTOS </v>
          </cell>
          <cell r="D642" t="str">
            <v>E</v>
          </cell>
          <cell r="E642" t="str">
            <v>NUT</v>
          </cell>
          <cell r="F642" t="str">
            <v>E</v>
          </cell>
          <cell r="H642">
            <v>1</v>
          </cell>
          <cell r="I642" t="e">
            <v>#REF!</v>
          </cell>
          <cell r="J642" t="str">
            <v>0</v>
          </cell>
          <cell r="K642" t="str">
            <v>0</v>
          </cell>
          <cell r="L642" t="str">
            <v>0</v>
          </cell>
          <cell r="M642" t="str">
            <v>0</v>
          </cell>
          <cell r="N642" t="str">
            <v>0</v>
          </cell>
          <cell r="O642" t="e">
            <v>#REF!</v>
          </cell>
        </row>
        <row r="643">
          <cell r="B643" t="str">
            <v>NUT-038</v>
          </cell>
          <cell r="C643" t="str">
            <v>JUEGO DE MENAJERÍA</v>
          </cell>
          <cell r="D643" t="str">
            <v>E</v>
          </cell>
          <cell r="E643" t="str">
            <v>NUT</v>
          </cell>
          <cell r="F643" t="str">
            <v>E</v>
          </cell>
          <cell r="H643">
            <v>1</v>
          </cell>
          <cell r="I643" t="e">
            <v>#REF!</v>
          </cell>
          <cell r="J643" t="str">
            <v>0</v>
          </cell>
          <cell r="K643" t="str">
            <v>0</v>
          </cell>
          <cell r="L643" t="str">
            <v>0</v>
          </cell>
          <cell r="M643" t="str">
            <v>0</v>
          </cell>
          <cell r="N643" t="str">
            <v>0</v>
          </cell>
          <cell r="O643" t="e">
            <v>#REF!</v>
          </cell>
        </row>
        <row r="644">
          <cell r="B644" t="str">
            <v>NUT-039</v>
          </cell>
          <cell r="C644" t="str">
            <v xml:space="preserve">LAVADORA  INDUSTRIAL DE VAJILLAS ELECTRICA </v>
          </cell>
          <cell r="D644" t="str">
            <v>E</v>
          </cell>
          <cell r="E644" t="str">
            <v>NUT</v>
          </cell>
          <cell r="F644" t="str">
            <v>E</v>
          </cell>
          <cell r="H644">
            <v>1</v>
          </cell>
          <cell r="I644" t="e">
            <v>#REF!</v>
          </cell>
          <cell r="J644" t="str">
            <v>0</v>
          </cell>
          <cell r="K644" t="str">
            <v>0</v>
          </cell>
          <cell r="L644" t="str">
            <v>0</v>
          </cell>
          <cell r="M644" t="str">
            <v>0</v>
          </cell>
          <cell r="N644" t="str">
            <v>0</v>
          </cell>
          <cell r="O644" t="e">
            <v>#REF!</v>
          </cell>
        </row>
        <row r="645">
          <cell r="B645" t="str">
            <v>NUT-040</v>
          </cell>
          <cell r="C645" t="str">
            <v>LICUADORA ELECTRICA 2000 CC</v>
          </cell>
          <cell r="D645" t="str">
            <v>E</v>
          </cell>
          <cell r="E645" t="str">
            <v>NUT</v>
          </cell>
          <cell r="F645" t="str">
            <v>E</v>
          </cell>
          <cell r="H645">
            <v>1</v>
          </cell>
          <cell r="I645" t="e">
            <v>#REF!</v>
          </cell>
          <cell r="J645">
            <v>1</v>
          </cell>
          <cell r="K645" t="str">
            <v>0</v>
          </cell>
          <cell r="L645" t="str">
            <v>0</v>
          </cell>
          <cell r="M645" t="str">
            <v>0</v>
          </cell>
          <cell r="N645" t="str">
            <v>0</v>
          </cell>
          <cell r="O645" t="e">
            <v>#REF!</v>
          </cell>
        </row>
        <row r="646">
          <cell r="B646" t="str">
            <v>NUT-041</v>
          </cell>
          <cell r="C646" t="str">
            <v>LICUADORA ELECTRICA SEMIINDUSTRIAL, 20 LITROS</v>
          </cell>
          <cell r="D646" t="str">
            <v>E</v>
          </cell>
          <cell r="E646" t="str">
            <v>NUT</v>
          </cell>
          <cell r="F646" t="str">
            <v>E</v>
          </cell>
          <cell r="H646" t="str">
            <v>0</v>
          </cell>
          <cell r="I646" t="e">
            <v>#REF!</v>
          </cell>
          <cell r="J646">
            <v>1</v>
          </cell>
          <cell r="K646" t="str">
            <v>0</v>
          </cell>
          <cell r="L646" t="str">
            <v>0</v>
          </cell>
          <cell r="M646" t="str">
            <v>0</v>
          </cell>
          <cell r="N646" t="str">
            <v>0</v>
          </cell>
          <cell r="O646" t="e">
            <v>#REF!</v>
          </cell>
        </row>
        <row r="647">
          <cell r="B647" t="str">
            <v>NUT-042</v>
          </cell>
          <cell r="C647" t="str">
            <v>LICUADORA INDUSTRIAL DE 20 LITROS</v>
          </cell>
          <cell r="D647" t="str">
            <v>E</v>
          </cell>
          <cell r="E647" t="str">
            <v>NUT</v>
          </cell>
          <cell r="F647" t="str">
            <v>E</v>
          </cell>
          <cell r="H647">
            <v>1</v>
          </cell>
          <cell r="I647" t="e">
            <v>#REF!</v>
          </cell>
          <cell r="J647" t="str">
            <v>0</v>
          </cell>
          <cell r="K647" t="str">
            <v>0</v>
          </cell>
          <cell r="L647" t="str">
            <v>0</v>
          </cell>
          <cell r="M647" t="str">
            <v>0</v>
          </cell>
          <cell r="N647" t="str">
            <v>0</v>
          </cell>
          <cell r="O647" t="e">
            <v>#REF!</v>
          </cell>
        </row>
        <row r="648">
          <cell r="B648" t="str">
            <v>NUT-043</v>
          </cell>
          <cell r="C648" t="str">
            <v>MÁQUINA ELÉCTRICA PELADORA DE PAPAS</v>
          </cell>
          <cell r="D648" t="str">
            <v>E</v>
          </cell>
          <cell r="E648" t="str">
            <v>NUT</v>
          </cell>
          <cell r="F648" t="str">
            <v>E</v>
          </cell>
          <cell r="H648">
            <v>1</v>
          </cell>
          <cell r="I648" t="e">
            <v>#REF!</v>
          </cell>
          <cell r="J648" t="str">
            <v>0</v>
          </cell>
          <cell r="K648" t="str">
            <v>0</v>
          </cell>
          <cell r="L648" t="str">
            <v>0</v>
          </cell>
          <cell r="M648" t="str">
            <v>0</v>
          </cell>
          <cell r="N648" t="str">
            <v>0</v>
          </cell>
          <cell r="O648" t="e">
            <v>#REF!</v>
          </cell>
        </row>
        <row r="649">
          <cell r="B649" t="str">
            <v>NUT-044</v>
          </cell>
          <cell r="C649" t="str">
            <v>MARMITA DIRECTA A GAS DE 100 LTS DE 900X900X850MM</v>
          </cell>
          <cell r="D649" t="str">
            <v>E</v>
          </cell>
          <cell r="E649" t="str">
            <v>NUT</v>
          </cell>
          <cell r="F649" t="str">
            <v>C</v>
          </cell>
          <cell r="H649" t="str">
            <v>0</v>
          </cell>
          <cell r="I649" t="e">
            <v>#REF!</v>
          </cell>
          <cell r="J649">
            <v>1</v>
          </cell>
          <cell r="K649" t="str">
            <v>0</v>
          </cell>
          <cell r="L649" t="str">
            <v>0</v>
          </cell>
          <cell r="M649" t="str">
            <v>0</v>
          </cell>
          <cell r="N649" t="str">
            <v>0</v>
          </cell>
          <cell r="O649" t="e">
            <v>#REF!</v>
          </cell>
        </row>
        <row r="650">
          <cell r="B650" t="str">
            <v>NUT-045</v>
          </cell>
          <cell r="C650" t="str">
            <v>MARMITA VOLCABLE  DE 50 LITROS MINIMO</v>
          </cell>
          <cell r="D650" t="str">
            <v>E</v>
          </cell>
          <cell r="E650" t="str">
            <v>NUT</v>
          </cell>
          <cell r="F650" t="str">
            <v>C</v>
          </cell>
          <cell r="H650">
            <v>2</v>
          </cell>
          <cell r="I650" t="e">
            <v>#REF!</v>
          </cell>
          <cell r="J650" t="str">
            <v>0</v>
          </cell>
          <cell r="K650" t="str">
            <v>0</v>
          </cell>
          <cell r="L650" t="str">
            <v>0</v>
          </cell>
          <cell r="M650" t="str">
            <v>0</v>
          </cell>
          <cell r="N650" t="str">
            <v>0</v>
          </cell>
          <cell r="O650" t="e">
            <v>#REF!</v>
          </cell>
        </row>
        <row r="651">
          <cell r="B651" t="str">
            <v>NUT-046</v>
          </cell>
          <cell r="C651" t="str">
            <v>MARMITA VOLCABLE DE 100 LITROS</v>
          </cell>
          <cell r="D651" t="str">
            <v>E</v>
          </cell>
          <cell r="E651" t="str">
            <v>NUT</v>
          </cell>
          <cell r="F651" t="str">
            <v>C</v>
          </cell>
          <cell r="H651">
            <v>2</v>
          </cell>
          <cell r="I651" t="e">
            <v>#REF!</v>
          </cell>
          <cell r="J651" t="str">
            <v>0</v>
          </cell>
          <cell r="K651" t="str">
            <v>0</v>
          </cell>
          <cell r="L651" t="str">
            <v>0</v>
          </cell>
          <cell r="M651" t="str">
            <v>0</v>
          </cell>
          <cell r="N651" t="str">
            <v>0</v>
          </cell>
          <cell r="O651" t="e">
            <v>#REF!</v>
          </cell>
        </row>
        <row r="652">
          <cell r="B652" t="str">
            <v>NUT-047</v>
          </cell>
          <cell r="C652" t="str">
            <v>MARMITA VOLCABLE DE 150 LITROS</v>
          </cell>
          <cell r="D652" t="str">
            <v>E</v>
          </cell>
          <cell r="E652" t="str">
            <v>NUT</v>
          </cell>
          <cell r="F652" t="str">
            <v>C</v>
          </cell>
          <cell r="H652">
            <v>2</v>
          </cell>
          <cell r="I652" t="e">
            <v>#REF!</v>
          </cell>
          <cell r="J652" t="str">
            <v>0</v>
          </cell>
          <cell r="K652" t="str">
            <v>0</v>
          </cell>
          <cell r="L652" t="str">
            <v>0</v>
          </cell>
          <cell r="M652" t="str">
            <v>0</v>
          </cell>
          <cell r="N652" t="str">
            <v>0</v>
          </cell>
          <cell r="O652" t="e">
            <v>#REF!</v>
          </cell>
        </row>
        <row r="653">
          <cell r="B653" t="str">
            <v>NUT-048</v>
          </cell>
          <cell r="C653" t="str">
            <v xml:space="preserve">MARMITA VOLCABLE DE 80 LITROS MINIMO </v>
          </cell>
          <cell r="D653" t="str">
            <v>E</v>
          </cell>
          <cell r="E653" t="str">
            <v>NUT</v>
          </cell>
          <cell r="F653" t="str">
            <v>C</v>
          </cell>
          <cell r="H653">
            <v>2</v>
          </cell>
          <cell r="I653" t="e">
            <v>#REF!</v>
          </cell>
          <cell r="J653" t="str">
            <v>0</v>
          </cell>
          <cell r="K653" t="str">
            <v>0</v>
          </cell>
          <cell r="L653" t="str">
            <v>0</v>
          </cell>
          <cell r="M653" t="str">
            <v>0</v>
          </cell>
          <cell r="N653" t="str">
            <v>0</v>
          </cell>
          <cell r="O653" t="e">
            <v>#REF!</v>
          </cell>
        </row>
        <row r="654">
          <cell r="B654" t="str">
            <v>NUT-049</v>
          </cell>
          <cell r="C654" t="str">
            <v>MESA DE CAMA PARA COMER RODABLE</v>
          </cell>
          <cell r="D654" t="str">
            <v>MC</v>
          </cell>
          <cell r="E654" t="str">
            <v>NUT</v>
          </cell>
          <cell r="F654" t="str">
            <v>E</v>
          </cell>
          <cell r="H654" t="str">
            <v>0</v>
          </cell>
          <cell r="I654" t="e">
            <v>#REF!</v>
          </cell>
          <cell r="J654" t="str">
            <v>0</v>
          </cell>
          <cell r="K654" t="str">
            <v>0</v>
          </cell>
          <cell r="L654" t="str">
            <v>0</v>
          </cell>
          <cell r="M654" t="str">
            <v>0</v>
          </cell>
          <cell r="N654" t="str">
            <v>0</v>
          </cell>
          <cell r="O654" t="e">
            <v>#REF!</v>
          </cell>
        </row>
        <row r="655">
          <cell r="B655" t="str">
            <v>NUT-050</v>
          </cell>
          <cell r="C655" t="str">
            <v>MESA DE COMEDOR PARA 4 PERSONAS</v>
          </cell>
          <cell r="D655" t="str">
            <v>MC</v>
          </cell>
          <cell r="E655" t="str">
            <v>NUT</v>
          </cell>
          <cell r="F655" t="str">
            <v>E</v>
          </cell>
          <cell r="H655">
            <v>17</v>
          </cell>
          <cell r="I655" t="e">
            <v>#REF!</v>
          </cell>
          <cell r="J655">
            <v>1</v>
          </cell>
          <cell r="K655" t="str">
            <v>0</v>
          </cell>
          <cell r="L655" t="str">
            <v>0</v>
          </cell>
          <cell r="M655" t="str">
            <v>0</v>
          </cell>
          <cell r="N655" t="str">
            <v>0</v>
          </cell>
          <cell r="O655" t="e">
            <v>#REF!</v>
          </cell>
        </row>
        <row r="656">
          <cell r="B656" t="str">
            <v>NUT-051</v>
          </cell>
          <cell r="C656" t="str">
            <v>MESA PARA COCINA 1.50X0.60M</v>
          </cell>
          <cell r="D656" t="str">
            <v>MC</v>
          </cell>
          <cell r="E656" t="str">
            <v>NUT</v>
          </cell>
          <cell r="F656" t="str">
            <v>E</v>
          </cell>
          <cell r="H656">
            <v>3</v>
          </cell>
          <cell r="I656" t="e">
            <v>#REF!</v>
          </cell>
          <cell r="J656" t="str">
            <v>0</v>
          </cell>
          <cell r="K656" t="str">
            <v>0</v>
          </cell>
          <cell r="L656" t="str">
            <v>0</v>
          </cell>
          <cell r="M656" t="str">
            <v>0</v>
          </cell>
          <cell r="N656" t="str">
            <v>0</v>
          </cell>
          <cell r="O656" t="e">
            <v>#REF!</v>
          </cell>
        </row>
        <row r="657">
          <cell r="B657" t="str">
            <v>NUT-052</v>
          </cell>
          <cell r="C657" t="str">
            <v>MESA RODABLE METÁLICA PARA COMIDA PACIENTE</v>
          </cell>
          <cell r="D657" t="str">
            <v>MC</v>
          </cell>
          <cell r="E657" t="str">
            <v>NUT</v>
          </cell>
          <cell r="F657" t="str">
            <v>E</v>
          </cell>
          <cell r="H657" t="str">
            <v>0</v>
          </cell>
          <cell r="I657" t="e">
            <v>#REF!</v>
          </cell>
          <cell r="J657" t="str">
            <v>0</v>
          </cell>
          <cell r="K657" t="str">
            <v>0</v>
          </cell>
          <cell r="L657" t="str">
            <v>0</v>
          </cell>
          <cell r="M657" t="str">
            <v>0</v>
          </cell>
          <cell r="N657" t="str">
            <v>0</v>
          </cell>
          <cell r="O657" t="e">
            <v>#REF!</v>
          </cell>
        </row>
        <row r="658">
          <cell r="B658" t="str">
            <v>NUT-053</v>
          </cell>
          <cell r="C658" t="str">
            <v>MOLEDORA DE GRANOS</v>
          </cell>
          <cell r="D658" t="str">
            <v>E</v>
          </cell>
          <cell r="E658" t="str">
            <v>NUT</v>
          </cell>
          <cell r="F658" t="str">
            <v>E</v>
          </cell>
          <cell r="H658">
            <v>1</v>
          </cell>
          <cell r="I658" t="e">
            <v>#REF!</v>
          </cell>
          <cell r="J658">
            <v>1</v>
          </cell>
          <cell r="K658" t="str">
            <v>0</v>
          </cell>
          <cell r="L658" t="str">
            <v>0</v>
          </cell>
          <cell r="M658" t="str">
            <v>0</v>
          </cell>
          <cell r="N658" t="str">
            <v>0</v>
          </cell>
          <cell r="O658" t="e">
            <v>#REF!</v>
          </cell>
        </row>
        <row r="659">
          <cell r="B659" t="str">
            <v>NUT-054</v>
          </cell>
          <cell r="C659" t="str">
            <v xml:space="preserve">MOLEDORA ELECTRICA DE CARNE </v>
          </cell>
          <cell r="D659" t="str">
            <v>E</v>
          </cell>
          <cell r="E659" t="str">
            <v>NUT</v>
          </cell>
          <cell r="F659" t="str">
            <v>E</v>
          </cell>
          <cell r="H659">
            <v>1</v>
          </cell>
          <cell r="I659" t="e">
            <v>#REF!</v>
          </cell>
          <cell r="J659" t="str">
            <v>0</v>
          </cell>
          <cell r="K659" t="str">
            <v>0</v>
          </cell>
          <cell r="L659" t="str">
            <v>0</v>
          </cell>
          <cell r="M659" t="str">
            <v>0</v>
          </cell>
          <cell r="N659" t="str">
            <v>0</v>
          </cell>
          <cell r="O659" t="e">
            <v>#REF!</v>
          </cell>
        </row>
        <row r="660">
          <cell r="B660" t="str">
            <v>NUT-055</v>
          </cell>
          <cell r="C660" t="str">
            <v>PRENSADORA DE PAPAS INDUSTRIAL</v>
          </cell>
          <cell r="D660" t="str">
            <v>E</v>
          </cell>
          <cell r="E660" t="str">
            <v>NUT</v>
          </cell>
          <cell r="F660" t="str">
            <v>E</v>
          </cell>
          <cell r="H660">
            <v>1</v>
          </cell>
          <cell r="I660" t="e">
            <v>#REF!</v>
          </cell>
          <cell r="J660" t="str">
            <v>0</v>
          </cell>
          <cell r="K660" t="str">
            <v>0</v>
          </cell>
          <cell r="L660" t="str">
            <v>0</v>
          </cell>
          <cell r="M660" t="str">
            <v>0</v>
          </cell>
          <cell r="N660" t="str">
            <v>0</v>
          </cell>
          <cell r="O660" t="e">
            <v>#REF!</v>
          </cell>
        </row>
        <row r="661">
          <cell r="B661" t="str">
            <v>NUT-056</v>
          </cell>
          <cell r="C661" t="str">
            <v>PROCESADOR DE ALIMENTOS</v>
          </cell>
          <cell r="D661" t="str">
            <v>E</v>
          </cell>
          <cell r="E661" t="str">
            <v>NUT</v>
          </cell>
          <cell r="F661" t="str">
            <v>E</v>
          </cell>
          <cell r="H661" t="str">
            <v>0</v>
          </cell>
          <cell r="I661" t="e">
            <v>#REF!</v>
          </cell>
          <cell r="J661">
            <v>1</v>
          </cell>
          <cell r="K661" t="str">
            <v>0</v>
          </cell>
          <cell r="L661" t="str">
            <v>0</v>
          </cell>
          <cell r="M661" t="str">
            <v>0</v>
          </cell>
          <cell r="N661" t="str">
            <v>0</v>
          </cell>
          <cell r="O661" t="e">
            <v>#REF!</v>
          </cell>
        </row>
        <row r="662">
          <cell r="B662" t="str">
            <v>NUT-057</v>
          </cell>
          <cell r="C662" t="str">
            <v>PROCESADOR ELECTRICO DE ALIMENTOS</v>
          </cell>
          <cell r="D662" t="str">
            <v>E</v>
          </cell>
          <cell r="E662" t="str">
            <v>NUT</v>
          </cell>
          <cell r="F662" t="str">
            <v>E</v>
          </cell>
          <cell r="H662">
            <v>1</v>
          </cell>
          <cell r="I662" t="e">
            <v>#REF!</v>
          </cell>
          <cell r="J662" t="str">
            <v>0</v>
          </cell>
          <cell r="K662" t="str">
            <v>0</v>
          </cell>
          <cell r="L662" t="str">
            <v>0</v>
          </cell>
          <cell r="M662" t="str">
            <v>0</v>
          </cell>
          <cell r="N662" t="str">
            <v>0</v>
          </cell>
          <cell r="O662" t="e">
            <v>#REF!</v>
          </cell>
        </row>
        <row r="663">
          <cell r="B663" t="str">
            <v>NUT-058</v>
          </cell>
          <cell r="C663" t="str">
            <v>REFRIGERADORA DE 1500 LTS</v>
          </cell>
          <cell r="D663" t="str">
            <v>E</v>
          </cell>
          <cell r="E663" t="str">
            <v>NUT</v>
          </cell>
          <cell r="F663" t="str">
            <v>E</v>
          </cell>
          <cell r="H663">
            <v>2</v>
          </cell>
          <cell r="I663" t="e">
            <v>#REF!</v>
          </cell>
          <cell r="J663" t="str">
            <v>0</v>
          </cell>
          <cell r="K663" t="str">
            <v>0</v>
          </cell>
          <cell r="L663" t="str">
            <v>0</v>
          </cell>
          <cell r="M663" t="str">
            <v>0</v>
          </cell>
          <cell r="N663" t="str">
            <v>0</v>
          </cell>
          <cell r="O663" t="e">
            <v>#REF!</v>
          </cell>
        </row>
        <row r="664">
          <cell r="B664" t="str">
            <v>NUT-059</v>
          </cell>
          <cell r="C664" t="str">
            <v>REFRIGERADORA DE CAPACIDAD  60 A 110 LITROS CON SISTEMA  FOTOVOLTAICO Ó AEROGENERADOR</v>
          </cell>
          <cell r="D664" t="str">
            <v>E</v>
          </cell>
          <cell r="E664" t="str">
            <v>NUT</v>
          </cell>
          <cell r="F664" t="str">
            <v>E</v>
          </cell>
          <cell r="H664">
            <v>1</v>
          </cell>
          <cell r="I664" t="e">
            <v>#REF!</v>
          </cell>
          <cell r="J664" t="str">
            <v>0</v>
          </cell>
          <cell r="K664" t="str">
            <v>0</v>
          </cell>
          <cell r="L664" t="str">
            <v>0</v>
          </cell>
          <cell r="M664" t="str">
            <v>0</v>
          </cell>
          <cell r="N664" t="str">
            <v>0</v>
          </cell>
          <cell r="O664" t="e">
            <v>#REF!</v>
          </cell>
        </row>
        <row r="665">
          <cell r="B665" t="str">
            <v>NUT-060</v>
          </cell>
          <cell r="C665" t="str">
            <v>REFRIGERADORA ELECTRICA DE 70 PIES CUBICOS</v>
          </cell>
          <cell r="D665" t="str">
            <v>E</v>
          </cell>
          <cell r="E665" t="str">
            <v>NUT</v>
          </cell>
          <cell r="F665" t="str">
            <v>E</v>
          </cell>
          <cell r="H665">
            <v>1</v>
          </cell>
          <cell r="I665" t="e">
            <v>#REF!</v>
          </cell>
          <cell r="J665" t="str">
            <v>0</v>
          </cell>
          <cell r="K665" t="str">
            <v>0</v>
          </cell>
          <cell r="L665" t="str">
            <v>0</v>
          </cell>
          <cell r="M665" t="str">
            <v>0</v>
          </cell>
          <cell r="N665" t="str">
            <v>0</v>
          </cell>
          <cell r="O665" t="e">
            <v>#REF!</v>
          </cell>
        </row>
        <row r="666">
          <cell r="B666" t="str">
            <v>NUT-061</v>
          </cell>
          <cell r="C666" t="str">
            <v>SANDWICHERA</v>
          </cell>
          <cell r="D666" t="str">
            <v>E</v>
          </cell>
          <cell r="E666" t="str">
            <v>NUT</v>
          </cell>
          <cell r="F666" t="str">
            <v>E</v>
          </cell>
          <cell r="H666">
            <v>1</v>
          </cell>
          <cell r="I666" t="e">
            <v>#REF!</v>
          </cell>
          <cell r="J666" t="str">
            <v>0</v>
          </cell>
          <cell r="K666" t="str">
            <v>0</v>
          </cell>
          <cell r="L666" t="str">
            <v>0</v>
          </cell>
          <cell r="M666" t="str">
            <v>0</v>
          </cell>
          <cell r="N666" t="str">
            <v>0</v>
          </cell>
          <cell r="O666" t="e">
            <v>#REF!</v>
          </cell>
        </row>
        <row r="667">
          <cell r="B667" t="str">
            <v>NUT-062</v>
          </cell>
          <cell r="C667" t="str">
            <v>SARTEN VOLCABLE A GAS</v>
          </cell>
          <cell r="D667" t="str">
            <v>E</v>
          </cell>
          <cell r="E667" t="str">
            <v>NUT</v>
          </cell>
          <cell r="F667" t="str">
            <v>E</v>
          </cell>
          <cell r="H667" t="str">
            <v>0</v>
          </cell>
          <cell r="I667" t="e">
            <v>#REF!</v>
          </cell>
          <cell r="J667">
            <v>1</v>
          </cell>
          <cell r="K667">
            <v>1</v>
          </cell>
          <cell r="L667" t="str">
            <v>0</v>
          </cell>
          <cell r="M667" t="str">
            <v>0</v>
          </cell>
          <cell r="N667" t="str">
            <v>0</v>
          </cell>
          <cell r="O667" t="e">
            <v>#REF!</v>
          </cell>
        </row>
        <row r="668">
          <cell r="B668" t="str">
            <v>NUT-063</v>
          </cell>
          <cell r="C668" t="str">
            <v>SARTEN VOLCABLE A GAS O ELECTRICA</v>
          </cell>
          <cell r="D668" t="str">
            <v>E</v>
          </cell>
          <cell r="E668" t="str">
            <v>NUT</v>
          </cell>
          <cell r="F668" t="str">
            <v>E</v>
          </cell>
          <cell r="H668">
            <v>2</v>
          </cell>
          <cell r="I668" t="e">
            <v>#REF!</v>
          </cell>
          <cell r="J668" t="str">
            <v>0</v>
          </cell>
          <cell r="K668" t="str">
            <v>0</v>
          </cell>
          <cell r="L668" t="str">
            <v>0</v>
          </cell>
          <cell r="M668" t="str">
            <v>0</v>
          </cell>
          <cell r="N668" t="str">
            <v>0</v>
          </cell>
          <cell r="O668" t="e">
            <v>#REF!</v>
          </cell>
        </row>
        <row r="669">
          <cell r="B669" t="str">
            <v>NUT-064</v>
          </cell>
          <cell r="C669" t="str">
            <v>SIERRA ELÉCTRICA PARA CORTAR CARNE</v>
          </cell>
          <cell r="D669" t="str">
            <v>E</v>
          </cell>
          <cell r="E669" t="str">
            <v>NUT</v>
          </cell>
          <cell r="F669" t="str">
            <v>E</v>
          </cell>
          <cell r="H669">
            <v>1</v>
          </cell>
          <cell r="I669" t="e">
            <v>#REF!</v>
          </cell>
          <cell r="J669" t="str">
            <v>0</v>
          </cell>
          <cell r="K669" t="str">
            <v>0</v>
          </cell>
          <cell r="L669" t="str">
            <v>0</v>
          </cell>
          <cell r="M669" t="str">
            <v>0</v>
          </cell>
          <cell r="N669" t="str">
            <v>0</v>
          </cell>
          <cell r="O669" t="e">
            <v>#REF!</v>
          </cell>
        </row>
        <row r="670">
          <cell r="B670" t="str">
            <v>NUT-065</v>
          </cell>
          <cell r="C670" t="str">
            <v>TRONCO PARA CORTAR CARNE</v>
          </cell>
          <cell r="D670" t="str">
            <v>MC</v>
          </cell>
          <cell r="E670" t="str">
            <v>NUT</v>
          </cell>
          <cell r="F670" t="str">
            <v>E</v>
          </cell>
          <cell r="H670">
            <v>1</v>
          </cell>
          <cell r="I670" t="e">
            <v>#REF!</v>
          </cell>
          <cell r="J670" t="str">
            <v>0</v>
          </cell>
          <cell r="K670" t="str">
            <v>0</v>
          </cell>
          <cell r="L670" t="str">
            <v>0</v>
          </cell>
          <cell r="M670" t="str">
            <v>0</v>
          </cell>
          <cell r="N670" t="str">
            <v>0</v>
          </cell>
          <cell r="O670" t="e">
            <v>#REF!</v>
          </cell>
        </row>
        <row r="671">
          <cell r="B671" t="str">
            <v>NUT-066</v>
          </cell>
          <cell r="C671" t="str">
            <v>TUBO PARA COLGAR CARNE</v>
          </cell>
          <cell r="D671" t="str">
            <v>MC</v>
          </cell>
          <cell r="E671" t="str">
            <v>NUT</v>
          </cell>
          <cell r="F671" t="str">
            <v>E</v>
          </cell>
          <cell r="H671">
            <v>1</v>
          </cell>
          <cell r="I671" t="e">
            <v>#REF!</v>
          </cell>
          <cell r="J671" t="str">
            <v>0</v>
          </cell>
          <cell r="K671" t="str">
            <v>0</v>
          </cell>
          <cell r="L671" t="str">
            <v>0</v>
          </cell>
          <cell r="M671" t="str">
            <v>0</v>
          </cell>
          <cell r="N671" t="str">
            <v>0</v>
          </cell>
          <cell r="O671" t="e">
            <v>#REF!</v>
          </cell>
        </row>
        <row r="672">
          <cell r="B672" t="str">
            <v>NUT-067</v>
          </cell>
          <cell r="C672" t="str">
            <v xml:space="preserve">VITRINA PARA EXHIBICION DE PLATOS FRIOS </v>
          </cell>
          <cell r="D672" t="str">
            <v>MC</v>
          </cell>
          <cell r="E672" t="str">
            <v>NUT</v>
          </cell>
          <cell r="F672" t="str">
            <v>E</v>
          </cell>
          <cell r="H672">
            <v>1</v>
          </cell>
          <cell r="I672" t="e">
            <v>#REF!</v>
          </cell>
          <cell r="J672" t="str">
            <v>0</v>
          </cell>
          <cell r="K672" t="str">
            <v>0</v>
          </cell>
          <cell r="L672" t="str">
            <v>0</v>
          </cell>
          <cell r="M672" t="str">
            <v>0</v>
          </cell>
          <cell r="N672" t="str">
            <v>0</v>
          </cell>
          <cell r="O672" t="e">
            <v>#REF!</v>
          </cell>
        </row>
        <row r="673">
          <cell r="B673" t="str">
            <v>NUT-068</v>
          </cell>
          <cell r="C673" t="str">
            <v>VITRINA PARA PAN Y KEKES</v>
          </cell>
          <cell r="D673" t="str">
            <v>MC</v>
          </cell>
          <cell r="E673" t="str">
            <v>NUT</v>
          </cell>
          <cell r="F673" t="str">
            <v>E</v>
          </cell>
          <cell r="H673" t="str">
            <v>0</v>
          </cell>
          <cell r="I673" t="e">
            <v>#REF!</v>
          </cell>
          <cell r="J673">
            <v>1</v>
          </cell>
          <cell r="K673" t="str">
            <v>0</v>
          </cell>
          <cell r="L673" t="str">
            <v>0</v>
          </cell>
          <cell r="M673" t="str">
            <v>0</v>
          </cell>
          <cell r="N673" t="str">
            <v>0</v>
          </cell>
          <cell r="O673" t="e">
            <v>#REF!</v>
          </cell>
        </row>
        <row r="674">
          <cell r="B674" t="str">
            <v>OD-001</v>
          </cell>
          <cell r="C674" t="str">
            <v>DESTARTARIZADOR ULTRASONICO</v>
          </cell>
          <cell r="D674" t="str">
            <v>B</v>
          </cell>
          <cell r="E674" t="str">
            <v>OD</v>
          </cell>
          <cell r="F674" t="str">
            <v>E</v>
          </cell>
          <cell r="H674" t="str">
            <v>0</v>
          </cell>
          <cell r="I674" t="e">
            <v>#REF!</v>
          </cell>
          <cell r="J674" t="str">
            <v>0</v>
          </cell>
          <cell r="K674" t="str">
            <v>0</v>
          </cell>
          <cell r="L674" t="str">
            <v>0</v>
          </cell>
          <cell r="M674" t="str">
            <v>0</v>
          </cell>
          <cell r="N674" t="str">
            <v>0</v>
          </cell>
          <cell r="O674" t="e">
            <v>#REF!</v>
          </cell>
        </row>
        <row r="675">
          <cell r="B675" t="str">
            <v>OD-002</v>
          </cell>
          <cell r="C675" t="str">
            <v>LAMPARA DE LUZ HALOGENA DENTAL</v>
          </cell>
          <cell r="D675" t="str">
            <v>B</v>
          </cell>
          <cell r="E675" t="str">
            <v>OD</v>
          </cell>
          <cell r="F675" t="str">
            <v>E</v>
          </cell>
          <cell r="H675" t="str">
            <v>0</v>
          </cell>
          <cell r="I675" t="e">
            <v>#REF!</v>
          </cell>
          <cell r="J675" t="str">
            <v>0</v>
          </cell>
          <cell r="K675" t="str">
            <v>0</v>
          </cell>
          <cell r="L675" t="str">
            <v>0</v>
          </cell>
          <cell r="M675" t="str">
            <v>0</v>
          </cell>
          <cell r="N675" t="str">
            <v>0</v>
          </cell>
          <cell r="O675" t="e">
            <v>#REF!</v>
          </cell>
        </row>
        <row r="676">
          <cell r="B676" t="str">
            <v>OD-003</v>
          </cell>
          <cell r="C676" t="str">
            <v>SET INSTRUMENTAL DE CIRUGIA DENTAL</v>
          </cell>
          <cell r="D676" t="str">
            <v>I</v>
          </cell>
          <cell r="E676" t="str">
            <v>OD</v>
          </cell>
          <cell r="F676" t="str">
            <v>E</v>
          </cell>
          <cell r="H676" t="str">
            <v>0</v>
          </cell>
          <cell r="I676" t="e">
            <v>#REF!</v>
          </cell>
          <cell r="J676" t="str">
            <v>0</v>
          </cell>
          <cell r="K676" t="str">
            <v>0</v>
          </cell>
          <cell r="L676" t="str">
            <v>0</v>
          </cell>
          <cell r="M676" t="str">
            <v>0</v>
          </cell>
          <cell r="N676" t="str">
            <v>0</v>
          </cell>
          <cell r="O676" t="e">
            <v>#REF!</v>
          </cell>
        </row>
        <row r="677">
          <cell r="B677" t="str">
            <v>OD-004</v>
          </cell>
          <cell r="C677" t="str">
            <v>SET INSTRUMENTAL PARA  CURACION DENTAL</v>
          </cell>
          <cell r="D677" t="str">
            <v>I</v>
          </cell>
          <cell r="E677" t="str">
            <v>OD</v>
          </cell>
          <cell r="F677" t="str">
            <v>E</v>
          </cell>
          <cell r="H677" t="str">
            <v>0</v>
          </cell>
          <cell r="I677" t="e">
            <v>#REF!</v>
          </cell>
          <cell r="J677" t="str">
            <v>0</v>
          </cell>
          <cell r="K677" t="str">
            <v>0</v>
          </cell>
          <cell r="L677" t="str">
            <v>0</v>
          </cell>
          <cell r="M677" t="str">
            <v>0</v>
          </cell>
          <cell r="N677" t="str">
            <v>0</v>
          </cell>
          <cell r="O677" t="e">
            <v>#REF!</v>
          </cell>
        </row>
        <row r="678">
          <cell r="B678" t="str">
            <v>OD-005</v>
          </cell>
          <cell r="C678" t="str">
            <v>SET INSTRUMENTAL PARA DIAGNOSTICO ODONTOLOGICO</v>
          </cell>
          <cell r="D678" t="str">
            <v>I</v>
          </cell>
          <cell r="E678" t="str">
            <v>OD</v>
          </cell>
          <cell r="F678" t="str">
            <v>E</v>
          </cell>
          <cell r="H678" t="str">
            <v>0</v>
          </cell>
          <cell r="I678" t="e">
            <v>#REF!</v>
          </cell>
          <cell r="J678" t="str">
            <v>0</v>
          </cell>
          <cell r="K678" t="str">
            <v>0</v>
          </cell>
          <cell r="L678" t="str">
            <v>0</v>
          </cell>
          <cell r="M678" t="str">
            <v>0</v>
          </cell>
          <cell r="N678" t="str">
            <v>0</v>
          </cell>
          <cell r="O678" t="e">
            <v>#REF!</v>
          </cell>
        </row>
        <row r="679">
          <cell r="B679" t="str">
            <v>OD-006</v>
          </cell>
          <cell r="C679" t="str">
            <v>SET INSTRUMENTAL PARA ENDODONCIA</v>
          </cell>
          <cell r="D679" t="str">
            <v>I</v>
          </cell>
          <cell r="E679" t="str">
            <v>OD</v>
          </cell>
          <cell r="F679" t="str">
            <v>E</v>
          </cell>
          <cell r="H679" t="str">
            <v>0</v>
          </cell>
          <cell r="I679" t="e">
            <v>#REF!</v>
          </cell>
          <cell r="J679" t="str">
            <v>0</v>
          </cell>
          <cell r="K679" t="str">
            <v>0</v>
          </cell>
          <cell r="L679" t="str">
            <v>0</v>
          </cell>
          <cell r="M679" t="str">
            <v>0</v>
          </cell>
          <cell r="N679" t="str">
            <v>0</v>
          </cell>
          <cell r="O679" t="e">
            <v>#REF!</v>
          </cell>
        </row>
        <row r="680">
          <cell r="B680" t="str">
            <v>OD-007</v>
          </cell>
          <cell r="C680" t="str">
            <v>SET INSTRUMENTAL PARA EXODONCIA</v>
          </cell>
          <cell r="D680" t="str">
            <v>I</v>
          </cell>
          <cell r="E680" t="str">
            <v>OD</v>
          </cell>
          <cell r="F680" t="str">
            <v>E</v>
          </cell>
          <cell r="H680" t="str">
            <v>0</v>
          </cell>
          <cell r="I680" t="e">
            <v>#REF!</v>
          </cell>
          <cell r="J680" t="str">
            <v>0</v>
          </cell>
          <cell r="K680" t="str">
            <v>0</v>
          </cell>
          <cell r="L680" t="str">
            <v>0</v>
          </cell>
          <cell r="M680" t="str">
            <v>0</v>
          </cell>
          <cell r="N680" t="str">
            <v>0</v>
          </cell>
          <cell r="O680" t="e">
            <v>#REF!</v>
          </cell>
        </row>
        <row r="681">
          <cell r="B681" t="str">
            <v>OD-008</v>
          </cell>
          <cell r="C681" t="str">
            <v>TABURETE CON RESPALDO PARA DENTISTA</v>
          </cell>
          <cell r="D681" t="str">
            <v>MC</v>
          </cell>
          <cell r="E681" t="str">
            <v>OD</v>
          </cell>
          <cell r="F681" t="str">
            <v>E</v>
          </cell>
          <cell r="H681" t="str">
            <v>0</v>
          </cell>
          <cell r="I681" t="e">
            <v>#REF!</v>
          </cell>
          <cell r="J681" t="str">
            <v>0</v>
          </cell>
          <cell r="K681" t="str">
            <v>0</v>
          </cell>
          <cell r="L681" t="str">
            <v>0</v>
          </cell>
          <cell r="M681" t="str">
            <v>0</v>
          </cell>
          <cell r="N681" t="str">
            <v>0</v>
          </cell>
          <cell r="O681" t="e">
            <v>#REF!</v>
          </cell>
        </row>
        <row r="682">
          <cell r="B682" t="str">
            <v>OD-009</v>
          </cell>
          <cell r="C682" t="str">
            <v>UNIDAD DENTAL COMPLETA</v>
          </cell>
          <cell r="D682" t="str">
            <v>B</v>
          </cell>
          <cell r="E682" t="str">
            <v>OD</v>
          </cell>
          <cell r="F682" t="str">
            <v>E</v>
          </cell>
          <cell r="H682" t="str">
            <v>0</v>
          </cell>
          <cell r="I682" t="e">
            <v>#REF!</v>
          </cell>
          <cell r="J682" t="str">
            <v>0</v>
          </cell>
          <cell r="K682" t="str">
            <v>0</v>
          </cell>
          <cell r="L682" t="str">
            <v>0</v>
          </cell>
          <cell r="M682" t="str">
            <v>0</v>
          </cell>
          <cell r="N682" t="str">
            <v>0</v>
          </cell>
          <cell r="O682" t="e">
            <v>#REF!</v>
          </cell>
        </row>
        <row r="683">
          <cell r="B683" t="str">
            <v>OD-010</v>
          </cell>
          <cell r="C683" t="str">
            <v>UNIDAD DENTAL PORTATIL  PARA CAMPAÑA</v>
          </cell>
          <cell r="D683" t="str">
            <v>B</v>
          </cell>
          <cell r="E683" t="str">
            <v>OD</v>
          </cell>
          <cell r="F683" t="str">
            <v>E</v>
          </cell>
          <cell r="H683" t="str">
            <v>0</v>
          </cell>
          <cell r="I683" t="e">
            <v>#REF!</v>
          </cell>
          <cell r="J683" t="str">
            <v>0</v>
          </cell>
          <cell r="K683">
            <v>1</v>
          </cell>
          <cell r="L683" t="str">
            <v>0</v>
          </cell>
          <cell r="M683" t="str">
            <v>0</v>
          </cell>
          <cell r="N683" t="str">
            <v>0</v>
          </cell>
          <cell r="O683" t="e">
            <v>#REF!</v>
          </cell>
        </row>
        <row r="684">
          <cell r="B684" t="str">
            <v>OFT-001</v>
          </cell>
          <cell r="C684" t="str">
            <v>AUTOKERATOREFRACTÓMETRO FIJO</v>
          </cell>
          <cell r="D684" t="str">
            <v>B</v>
          </cell>
          <cell r="E684" t="str">
            <v>OFT</v>
          </cell>
          <cell r="F684" t="str">
            <v>E</v>
          </cell>
          <cell r="H684" t="str">
            <v>0</v>
          </cell>
          <cell r="I684" t="e">
            <v>#REF!</v>
          </cell>
          <cell r="J684" t="str">
            <v>0</v>
          </cell>
          <cell r="K684" t="str">
            <v>0</v>
          </cell>
          <cell r="L684" t="str">
            <v>0</v>
          </cell>
          <cell r="M684" t="str">
            <v>0</v>
          </cell>
          <cell r="N684" t="str">
            <v>0</v>
          </cell>
          <cell r="O684" t="e">
            <v>#REF!</v>
          </cell>
        </row>
        <row r="685">
          <cell r="B685" t="str">
            <v>OFT-002</v>
          </cell>
          <cell r="C685" t="str">
            <v>CAJA DE LUNAS CON MONTURA DE PRUEBAS</v>
          </cell>
          <cell r="D685" t="str">
            <v>C</v>
          </cell>
          <cell r="E685" t="str">
            <v>OFT</v>
          </cell>
          <cell r="F685" t="str">
            <v>E</v>
          </cell>
          <cell r="H685" t="str">
            <v>0</v>
          </cell>
          <cell r="I685" t="e">
            <v>#REF!</v>
          </cell>
          <cell r="J685" t="str">
            <v>0</v>
          </cell>
          <cell r="K685" t="str">
            <v>0</v>
          </cell>
          <cell r="L685" t="str">
            <v>0</v>
          </cell>
          <cell r="M685" t="str">
            <v>0</v>
          </cell>
          <cell r="N685" t="str">
            <v>0</v>
          </cell>
          <cell r="O685" t="e">
            <v>#REF!</v>
          </cell>
        </row>
        <row r="686">
          <cell r="B686" t="str">
            <v>OFT-003</v>
          </cell>
          <cell r="C686" t="str">
            <v>CAJA DE OPTOTIPOS (CARTILLA DE LECTURA)</v>
          </cell>
          <cell r="D686" t="str">
            <v>C</v>
          </cell>
          <cell r="E686" t="str">
            <v>OFT</v>
          </cell>
          <cell r="F686" t="str">
            <v>E</v>
          </cell>
          <cell r="H686" t="str">
            <v>0</v>
          </cell>
          <cell r="I686" t="e">
            <v>#REF!</v>
          </cell>
          <cell r="J686" t="str">
            <v>0</v>
          </cell>
          <cell r="K686" t="str">
            <v>0</v>
          </cell>
          <cell r="L686" t="str">
            <v>0</v>
          </cell>
          <cell r="M686" t="str">
            <v>0</v>
          </cell>
          <cell r="N686" t="str">
            <v>0</v>
          </cell>
          <cell r="O686" t="e">
            <v>#REF!</v>
          </cell>
        </row>
        <row r="687">
          <cell r="B687" t="str">
            <v>OFT-004</v>
          </cell>
          <cell r="C687" t="str">
            <v>CAMARA RETINAL</v>
          </cell>
          <cell r="D687" t="str">
            <v>B</v>
          </cell>
          <cell r="E687" t="str">
            <v>OFT</v>
          </cell>
          <cell r="F687" t="str">
            <v>E</v>
          </cell>
          <cell r="H687" t="str">
            <v>0</v>
          </cell>
          <cell r="I687" t="e">
            <v>#REF!</v>
          </cell>
          <cell r="J687" t="str">
            <v>0</v>
          </cell>
          <cell r="K687" t="str">
            <v>0</v>
          </cell>
          <cell r="L687" t="str">
            <v>0</v>
          </cell>
          <cell r="M687" t="str">
            <v>0</v>
          </cell>
          <cell r="N687" t="str">
            <v>0</v>
          </cell>
          <cell r="O687" t="e">
            <v>#REF!</v>
          </cell>
        </row>
        <row r="688">
          <cell r="B688" t="str">
            <v>OFT-005</v>
          </cell>
          <cell r="C688" t="str">
            <v>CAMPIMETRO COMPUTARIZADO</v>
          </cell>
          <cell r="D688" t="str">
            <v>B</v>
          </cell>
          <cell r="E688" t="str">
            <v>OFT</v>
          </cell>
          <cell r="F688" t="str">
            <v>E</v>
          </cell>
          <cell r="H688" t="str">
            <v>0</v>
          </cell>
          <cell r="I688" t="e">
            <v>#REF!</v>
          </cell>
          <cell r="J688" t="str">
            <v>0</v>
          </cell>
          <cell r="K688" t="str">
            <v>0</v>
          </cell>
          <cell r="L688" t="str">
            <v>0</v>
          </cell>
          <cell r="M688" t="str">
            <v>0</v>
          </cell>
          <cell r="N688" t="str">
            <v>0</v>
          </cell>
          <cell r="O688" t="e">
            <v>#REF!</v>
          </cell>
        </row>
        <row r="689">
          <cell r="B689" t="str">
            <v>OFT-006</v>
          </cell>
          <cell r="C689" t="str">
            <v>ECOGRAFO OFTALMOLOGICO</v>
          </cell>
          <cell r="D689" t="str">
            <v>B</v>
          </cell>
          <cell r="E689" t="str">
            <v>OFT</v>
          </cell>
          <cell r="F689" t="str">
            <v>E</v>
          </cell>
          <cell r="H689" t="str">
            <v>0</v>
          </cell>
          <cell r="I689" t="e">
            <v>#REF!</v>
          </cell>
          <cell r="J689" t="str">
            <v>0</v>
          </cell>
          <cell r="K689" t="str">
            <v>0</v>
          </cell>
          <cell r="L689" t="str">
            <v>0</v>
          </cell>
          <cell r="M689" t="str">
            <v>0</v>
          </cell>
          <cell r="N689" t="str">
            <v>0</v>
          </cell>
          <cell r="O689" t="e">
            <v>#REF!</v>
          </cell>
        </row>
        <row r="690">
          <cell r="B690" t="str">
            <v>OFT-007</v>
          </cell>
          <cell r="C690" t="str">
            <v>LÁMPARA DE HENDIDURA CON TONOMETRO DE APLANACION</v>
          </cell>
          <cell r="D690" t="str">
            <v>B</v>
          </cell>
          <cell r="E690" t="str">
            <v>OFT</v>
          </cell>
          <cell r="F690" t="str">
            <v>E</v>
          </cell>
          <cell r="H690" t="str">
            <v>0</v>
          </cell>
          <cell r="I690" t="e">
            <v>#REF!</v>
          </cell>
          <cell r="J690" t="str">
            <v>0</v>
          </cell>
          <cell r="K690" t="str">
            <v>0</v>
          </cell>
          <cell r="L690" t="str">
            <v>0</v>
          </cell>
          <cell r="M690" t="str">
            <v>0</v>
          </cell>
          <cell r="N690" t="str">
            <v>0</v>
          </cell>
          <cell r="O690" t="e">
            <v>#REF!</v>
          </cell>
        </row>
        <row r="691">
          <cell r="B691" t="str">
            <v>OFT-008</v>
          </cell>
          <cell r="C691" t="str">
            <v>LENSOMETRO</v>
          </cell>
          <cell r="D691" t="str">
            <v>B</v>
          </cell>
          <cell r="E691" t="str">
            <v>OFT</v>
          </cell>
          <cell r="F691" t="str">
            <v>E</v>
          </cell>
          <cell r="H691" t="str">
            <v>0</v>
          </cell>
          <cell r="I691" t="e">
            <v>#REF!</v>
          </cell>
          <cell r="J691" t="str">
            <v>0</v>
          </cell>
          <cell r="K691" t="str">
            <v>0</v>
          </cell>
          <cell r="L691" t="str">
            <v>0</v>
          </cell>
          <cell r="M691" t="str">
            <v>0</v>
          </cell>
          <cell r="N691" t="str">
            <v>0</v>
          </cell>
          <cell r="O691" t="e">
            <v>#REF!</v>
          </cell>
        </row>
        <row r="692">
          <cell r="B692" t="str">
            <v>OFT-009</v>
          </cell>
          <cell r="C692" t="str">
            <v>OFTALMORETINOSCOPIO</v>
          </cell>
          <cell r="D692" t="str">
            <v>B</v>
          </cell>
          <cell r="E692" t="str">
            <v>OFT</v>
          </cell>
          <cell r="F692" t="str">
            <v>E</v>
          </cell>
          <cell r="H692" t="str">
            <v>0</v>
          </cell>
          <cell r="I692" t="e">
            <v>#REF!</v>
          </cell>
          <cell r="J692" t="str">
            <v>0</v>
          </cell>
          <cell r="K692" t="str">
            <v>0</v>
          </cell>
          <cell r="L692" t="str">
            <v>0</v>
          </cell>
          <cell r="M692" t="str">
            <v>0</v>
          </cell>
          <cell r="N692" t="str">
            <v>0</v>
          </cell>
          <cell r="O692" t="e">
            <v>#REF!</v>
          </cell>
        </row>
        <row r="693">
          <cell r="B693" t="str">
            <v>OFT-010</v>
          </cell>
          <cell r="C693" t="str">
            <v>OFTALMOSCOPIO DIRECTO</v>
          </cell>
          <cell r="D693" t="str">
            <v>B</v>
          </cell>
          <cell r="E693" t="str">
            <v>OFT</v>
          </cell>
          <cell r="F693" t="str">
            <v>E</v>
          </cell>
          <cell r="H693" t="str">
            <v>0</v>
          </cell>
          <cell r="I693" t="e">
            <v>#REF!</v>
          </cell>
          <cell r="J693" t="str">
            <v>0</v>
          </cell>
          <cell r="K693" t="str">
            <v>0</v>
          </cell>
          <cell r="L693" t="str">
            <v>0</v>
          </cell>
          <cell r="M693" t="str">
            <v>0</v>
          </cell>
          <cell r="N693" t="str">
            <v>0</v>
          </cell>
          <cell r="O693" t="e">
            <v>#REF!</v>
          </cell>
        </row>
        <row r="694">
          <cell r="B694" t="str">
            <v>OFT-011</v>
          </cell>
          <cell r="C694" t="str">
            <v>OFTALMOSCOPIO INDIRECTO</v>
          </cell>
          <cell r="D694" t="str">
            <v>B</v>
          </cell>
          <cell r="E694" t="str">
            <v>OFT</v>
          </cell>
          <cell r="F694" t="str">
            <v>E</v>
          </cell>
          <cell r="H694" t="str">
            <v>0</v>
          </cell>
          <cell r="I694" t="e">
            <v>#REF!</v>
          </cell>
          <cell r="J694" t="str">
            <v>0</v>
          </cell>
          <cell r="K694" t="str">
            <v>0</v>
          </cell>
          <cell r="L694" t="str">
            <v>0</v>
          </cell>
          <cell r="M694" t="str">
            <v>0</v>
          </cell>
          <cell r="N694" t="str">
            <v>0</v>
          </cell>
          <cell r="O694" t="e">
            <v>#REF!</v>
          </cell>
        </row>
        <row r="695">
          <cell r="B695" t="str">
            <v>OFT-012</v>
          </cell>
          <cell r="C695" t="str">
            <v>PROYECTOR DE OPTOTIPOS</v>
          </cell>
          <cell r="D695" t="str">
            <v>C</v>
          </cell>
          <cell r="E695" t="str">
            <v>OFT</v>
          </cell>
          <cell r="F695" t="str">
            <v>E</v>
          </cell>
          <cell r="H695" t="str">
            <v>0</v>
          </cell>
          <cell r="I695" t="e">
            <v>#REF!</v>
          </cell>
          <cell r="J695" t="str">
            <v>0</v>
          </cell>
          <cell r="K695" t="str">
            <v>0</v>
          </cell>
          <cell r="L695" t="str">
            <v>0</v>
          </cell>
          <cell r="M695" t="str">
            <v>0</v>
          </cell>
          <cell r="N695" t="str">
            <v>0</v>
          </cell>
          <cell r="O695" t="e">
            <v>#REF!</v>
          </cell>
        </row>
        <row r="696">
          <cell r="B696" t="str">
            <v>OFT-013</v>
          </cell>
          <cell r="C696" t="str">
            <v xml:space="preserve">REFRACTÓMETRO DIGITAL </v>
          </cell>
          <cell r="D696" t="str">
            <v>B</v>
          </cell>
          <cell r="E696" t="str">
            <v>OFT</v>
          </cell>
          <cell r="F696" t="str">
            <v>E</v>
          </cell>
          <cell r="H696" t="str">
            <v>0</v>
          </cell>
          <cell r="I696" t="e">
            <v>#REF!</v>
          </cell>
          <cell r="J696">
            <v>1</v>
          </cell>
          <cell r="K696" t="str">
            <v>0</v>
          </cell>
          <cell r="L696" t="str">
            <v>0</v>
          </cell>
          <cell r="M696" t="str">
            <v>0</v>
          </cell>
          <cell r="N696" t="str">
            <v>0</v>
          </cell>
          <cell r="O696" t="e">
            <v>#REF!</v>
          </cell>
        </row>
        <row r="697">
          <cell r="B697" t="str">
            <v>OFT-014</v>
          </cell>
          <cell r="C697" t="str">
            <v>SET DE RETIRO DE PUNTOS CIRUGIA POLO POSTERIOR</v>
          </cell>
          <cell r="D697" t="str">
            <v>I</v>
          </cell>
          <cell r="E697" t="str">
            <v>OFT</v>
          </cell>
          <cell r="F697" t="str">
            <v>E</v>
          </cell>
          <cell r="H697" t="str">
            <v>0</v>
          </cell>
          <cell r="I697" t="e">
            <v>#REF!</v>
          </cell>
          <cell r="J697">
            <v>3</v>
          </cell>
          <cell r="K697" t="str">
            <v>0</v>
          </cell>
          <cell r="L697" t="str">
            <v>0</v>
          </cell>
          <cell r="M697" t="str">
            <v>0</v>
          </cell>
          <cell r="N697" t="str">
            <v>0</v>
          </cell>
          <cell r="O697" t="e">
            <v>#REF!</v>
          </cell>
        </row>
        <row r="698">
          <cell r="B698" t="str">
            <v>OFT-015</v>
          </cell>
          <cell r="C698" t="str">
            <v>SET EQUIPO DE RETIRO DE PUNTOS SEGMENTO ANTERIOR</v>
          </cell>
          <cell r="D698" t="str">
            <v>I</v>
          </cell>
          <cell r="E698" t="str">
            <v>OFT</v>
          </cell>
          <cell r="F698" t="str">
            <v>E</v>
          </cell>
          <cell r="H698" t="str">
            <v>0</v>
          </cell>
          <cell r="I698" t="e">
            <v>#REF!</v>
          </cell>
          <cell r="J698">
            <v>3</v>
          </cell>
          <cell r="K698" t="str">
            <v>0</v>
          </cell>
          <cell r="L698" t="str">
            <v>0</v>
          </cell>
          <cell r="M698" t="str">
            <v>0</v>
          </cell>
          <cell r="N698" t="str">
            <v>0</v>
          </cell>
          <cell r="O698" t="e">
            <v>#REF!</v>
          </cell>
        </row>
        <row r="699">
          <cell r="B699" t="str">
            <v>OFT-016</v>
          </cell>
          <cell r="C699" t="str">
            <v>SET INSTRUMENTAL DE CATARATA</v>
          </cell>
          <cell r="D699" t="str">
            <v>I</v>
          </cell>
          <cell r="E699" t="str">
            <v>OFT</v>
          </cell>
          <cell r="F699" t="str">
            <v>E</v>
          </cell>
          <cell r="H699" t="str">
            <v>0</v>
          </cell>
          <cell r="I699" t="e">
            <v>#REF!</v>
          </cell>
          <cell r="J699">
            <v>3</v>
          </cell>
          <cell r="K699" t="str">
            <v>0</v>
          </cell>
          <cell r="L699" t="str">
            <v>0</v>
          </cell>
          <cell r="M699" t="str">
            <v>0</v>
          </cell>
          <cell r="N699" t="str">
            <v>0</v>
          </cell>
          <cell r="O699" t="e">
            <v>#REF!</v>
          </cell>
        </row>
        <row r="700">
          <cell r="B700" t="str">
            <v>OFT-017</v>
          </cell>
          <cell r="C700" t="str">
            <v>SET INSTRUMENTAL DE CHALAZION</v>
          </cell>
          <cell r="D700" t="str">
            <v>I</v>
          </cell>
          <cell r="E700" t="str">
            <v>OFT</v>
          </cell>
          <cell r="F700" t="str">
            <v>E</v>
          </cell>
          <cell r="H700" t="str">
            <v>0</v>
          </cell>
          <cell r="I700" t="e">
            <v>#REF!</v>
          </cell>
          <cell r="J700">
            <v>3</v>
          </cell>
          <cell r="K700" t="str">
            <v>0</v>
          </cell>
          <cell r="L700" t="str">
            <v>0</v>
          </cell>
          <cell r="M700" t="str">
            <v>0</v>
          </cell>
          <cell r="N700" t="str">
            <v>0</v>
          </cell>
          <cell r="O700" t="e">
            <v>#REF!</v>
          </cell>
        </row>
        <row r="701">
          <cell r="B701" t="str">
            <v>OFT-018</v>
          </cell>
          <cell r="C701" t="str">
            <v>SET INSTRUMENTAL DE ENUCLEACION</v>
          </cell>
          <cell r="D701" t="str">
            <v>I</v>
          </cell>
          <cell r="E701" t="str">
            <v>OFT</v>
          </cell>
          <cell r="F701" t="str">
            <v>E</v>
          </cell>
          <cell r="H701" t="str">
            <v>0</v>
          </cell>
          <cell r="I701" t="e">
            <v>#REF!</v>
          </cell>
          <cell r="J701">
            <v>3</v>
          </cell>
          <cell r="K701" t="str">
            <v>0</v>
          </cell>
          <cell r="L701" t="str">
            <v>0</v>
          </cell>
          <cell r="M701" t="str">
            <v>0</v>
          </cell>
          <cell r="N701" t="str">
            <v>0</v>
          </cell>
          <cell r="O701" t="e">
            <v>#REF!</v>
          </cell>
        </row>
        <row r="702">
          <cell r="B702" t="str">
            <v>OFT-019</v>
          </cell>
          <cell r="C702" t="str">
            <v>SET INSTRUMENTAL DE ESTRABISMO</v>
          </cell>
          <cell r="D702" t="str">
            <v>I</v>
          </cell>
          <cell r="E702" t="str">
            <v>OFT</v>
          </cell>
          <cell r="F702" t="str">
            <v>E</v>
          </cell>
          <cell r="H702" t="str">
            <v>0</v>
          </cell>
          <cell r="I702" t="e">
            <v>#REF!</v>
          </cell>
          <cell r="J702">
            <v>3</v>
          </cell>
          <cell r="K702" t="str">
            <v>0</v>
          </cell>
          <cell r="L702" t="str">
            <v>0</v>
          </cell>
          <cell r="M702" t="str">
            <v>0</v>
          </cell>
          <cell r="N702" t="str">
            <v>0</v>
          </cell>
          <cell r="O702" t="e">
            <v>#REF!</v>
          </cell>
        </row>
        <row r="703">
          <cell r="B703" t="str">
            <v>OFT-020</v>
          </cell>
          <cell r="C703" t="str">
            <v>SET INSTRUMENTAL DE OCULOPLASTIAS</v>
          </cell>
          <cell r="D703" t="str">
            <v>I</v>
          </cell>
          <cell r="E703" t="str">
            <v>OFT</v>
          </cell>
          <cell r="F703" t="str">
            <v>E</v>
          </cell>
          <cell r="H703" t="str">
            <v>0</v>
          </cell>
          <cell r="I703" t="e">
            <v>#REF!</v>
          </cell>
          <cell r="J703">
            <v>3</v>
          </cell>
          <cell r="K703" t="str">
            <v>0</v>
          </cell>
          <cell r="L703" t="str">
            <v>0</v>
          </cell>
          <cell r="M703" t="str">
            <v>0</v>
          </cell>
          <cell r="N703" t="str">
            <v>0</v>
          </cell>
          <cell r="O703" t="e">
            <v>#REF!</v>
          </cell>
        </row>
        <row r="704">
          <cell r="B704" t="str">
            <v>OFT-021</v>
          </cell>
          <cell r="C704" t="str">
            <v>SET INSTRUMENTAL DE PTERIGION</v>
          </cell>
          <cell r="D704" t="str">
            <v>I</v>
          </cell>
          <cell r="E704" t="str">
            <v>OFT</v>
          </cell>
          <cell r="F704" t="str">
            <v>E</v>
          </cell>
          <cell r="H704" t="str">
            <v>0</v>
          </cell>
          <cell r="I704" t="e">
            <v>#REF!</v>
          </cell>
          <cell r="J704">
            <v>3</v>
          </cell>
          <cell r="K704" t="str">
            <v>0</v>
          </cell>
          <cell r="L704" t="str">
            <v>0</v>
          </cell>
          <cell r="M704" t="str">
            <v>0</v>
          </cell>
          <cell r="N704" t="str">
            <v>0</v>
          </cell>
          <cell r="O704" t="e">
            <v>#REF!</v>
          </cell>
        </row>
        <row r="705">
          <cell r="B705" t="str">
            <v>OFT-022</v>
          </cell>
          <cell r="C705" t="str">
            <v>SET INSTRUMENTAL DE VIAS LACRIMALES</v>
          </cell>
          <cell r="D705" t="str">
            <v>I</v>
          </cell>
          <cell r="E705" t="str">
            <v>OFT</v>
          </cell>
          <cell r="F705" t="str">
            <v>E</v>
          </cell>
          <cell r="H705" t="str">
            <v>0</v>
          </cell>
          <cell r="I705" t="e">
            <v>#REF!</v>
          </cell>
          <cell r="J705">
            <v>3</v>
          </cell>
          <cell r="K705" t="str">
            <v>0</v>
          </cell>
          <cell r="L705" t="str">
            <v>0</v>
          </cell>
          <cell r="M705" t="str">
            <v>0</v>
          </cell>
          <cell r="N705" t="str">
            <v>0</v>
          </cell>
          <cell r="O705" t="e">
            <v>#REF!</v>
          </cell>
        </row>
        <row r="706">
          <cell r="B706" t="str">
            <v>OFT-023</v>
          </cell>
          <cell r="C706" t="str">
            <v>SILLON PARA OTORRINOLARINGOLOGIA</v>
          </cell>
          <cell r="D706" t="str">
            <v>MC</v>
          </cell>
          <cell r="E706" t="str">
            <v>OFT</v>
          </cell>
          <cell r="F706" t="str">
            <v>E</v>
          </cell>
          <cell r="H706" t="str">
            <v>0</v>
          </cell>
          <cell r="I706" t="e">
            <v>#REF!</v>
          </cell>
          <cell r="J706" t="str">
            <v>0</v>
          </cell>
          <cell r="K706" t="str">
            <v>0</v>
          </cell>
          <cell r="L706" t="str">
            <v>0</v>
          </cell>
          <cell r="M706" t="str">
            <v>0</v>
          </cell>
          <cell r="N706" t="str">
            <v>0</v>
          </cell>
          <cell r="O706" t="e">
            <v>#REF!</v>
          </cell>
        </row>
        <row r="707">
          <cell r="B707" t="str">
            <v>OFT-024</v>
          </cell>
          <cell r="C707" t="str">
            <v>SILLON PARA TRATAMIENTO DE OFTALMOLOGIA</v>
          </cell>
          <cell r="D707" t="str">
            <v>MC</v>
          </cell>
          <cell r="E707" t="str">
            <v>OFT</v>
          </cell>
          <cell r="F707" t="str">
            <v>E</v>
          </cell>
          <cell r="H707" t="str">
            <v>0</v>
          </cell>
          <cell r="I707" t="e">
            <v>#REF!</v>
          </cell>
          <cell r="J707" t="str">
            <v>0</v>
          </cell>
          <cell r="K707" t="str">
            <v>0</v>
          </cell>
          <cell r="L707" t="str">
            <v>0</v>
          </cell>
          <cell r="M707" t="str">
            <v>0</v>
          </cell>
          <cell r="N707" t="str">
            <v>0</v>
          </cell>
          <cell r="O707" t="e">
            <v>#REF!</v>
          </cell>
        </row>
        <row r="708">
          <cell r="B708" t="str">
            <v>OFT-025</v>
          </cell>
          <cell r="C708" t="str">
            <v xml:space="preserve">TONOMETRO DE GOLDMAN </v>
          </cell>
          <cell r="D708" t="str">
            <v>B</v>
          </cell>
          <cell r="E708" t="str">
            <v>OFT</v>
          </cell>
          <cell r="F708" t="str">
            <v>E</v>
          </cell>
          <cell r="H708" t="str">
            <v>0</v>
          </cell>
          <cell r="I708" t="e">
            <v>#REF!</v>
          </cell>
          <cell r="J708" t="str">
            <v>0</v>
          </cell>
          <cell r="K708" t="str">
            <v>0</v>
          </cell>
          <cell r="L708" t="str">
            <v>0</v>
          </cell>
          <cell r="M708" t="str">
            <v>0</v>
          </cell>
          <cell r="N708" t="str">
            <v>0</v>
          </cell>
          <cell r="O708" t="e">
            <v>#REF!</v>
          </cell>
        </row>
        <row r="709">
          <cell r="B709" t="str">
            <v>OFT-026</v>
          </cell>
          <cell r="C709" t="str">
            <v>YAG LASER</v>
          </cell>
          <cell r="D709" t="str">
            <v>B</v>
          </cell>
          <cell r="E709" t="str">
            <v>OFT</v>
          </cell>
          <cell r="F709" t="str">
            <v>E</v>
          </cell>
          <cell r="H709" t="str">
            <v>0</v>
          </cell>
          <cell r="I709" t="e">
            <v>#REF!</v>
          </cell>
          <cell r="J709" t="str">
            <v>0</v>
          </cell>
          <cell r="K709" t="str">
            <v>0</v>
          </cell>
          <cell r="L709" t="str">
            <v>0</v>
          </cell>
          <cell r="M709" t="str">
            <v>0</v>
          </cell>
          <cell r="N709" t="str">
            <v>0</v>
          </cell>
          <cell r="O709" t="e">
            <v>#REF!</v>
          </cell>
        </row>
        <row r="710">
          <cell r="B710" t="str">
            <v>OPT-001</v>
          </cell>
          <cell r="C710" t="str">
            <v>AMNIOSCOPIO</v>
          </cell>
          <cell r="D710" t="str">
            <v>B</v>
          </cell>
          <cell r="E710" t="str">
            <v>OPT</v>
          </cell>
          <cell r="F710" t="str">
            <v>E</v>
          </cell>
          <cell r="H710" t="str">
            <v>0</v>
          </cell>
          <cell r="I710" t="e">
            <v>#REF!</v>
          </cell>
          <cell r="J710" t="str">
            <v>0</v>
          </cell>
          <cell r="K710" t="str">
            <v>0</v>
          </cell>
          <cell r="L710" t="str">
            <v>0</v>
          </cell>
          <cell r="M710" t="str">
            <v>0</v>
          </cell>
          <cell r="N710" t="str">
            <v>0</v>
          </cell>
          <cell r="O710" t="e">
            <v>#REF!</v>
          </cell>
        </row>
        <row r="711">
          <cell r="B711" t="str">
            <v>OPT-002</v>
          </cell>
          <cell r="C711" t="str">
            <v>ANOSCOPIO</v>
          </cell>
          <cell r="D711" t="str">
            <v>B</v>
          </cell>
          <cell r="E711" t="str">
            <v>OPT</v>
          </cell>
          <cell r="F711" t="str">
            <v>E</v>
          </cell>
          <cell r="H711" t="str">
            <v>0</v>
          </cell>
          <cell r="I711" t="e">
            <v>#REF!</v>
          </cell>
          <cell r="J711" t="str">
            <v>0</v>
          </cell>
          <cell r="K711" t="str">
            <v>0</v>
          </cell>
          <cell r="L711" t="str">
            <v>0</v>
          </cell>
          <cell r="M711" t="str">
            <v>0</v>
          </cell>
          <cell r="N711" t="str">
            <v>0</v>
          </cell>
          <cell r="O711" t="e">
            <v>#REF!</v>
          </cell>
        </row>
        <row r="712">
          <cell r="B712" t="str">
            <v>OPT-003</v>
          </cell>
          <cell r="C712" t="str">
            <v xml:space="preserve">BRONCOFIBROSCOPIO PEDIATRICO </v>
          </cell>
          <cell r="D712" t="str">
            <v>B</v>
          </cell>
          <cell r="E712" t="str">
            <v>OPT</v>
          </cell>
          <cell r="F712" t="str">
            <v>E</v>
          </cell>
          <cell r="H712" t="str">
            <v>0</v>
          </cell>
          <cell r="I712" t="e">
            <v>#REF!</v>
          </cell>
          <cell r="J712" t="str">
            <v>0</v>
          </cell>
          <cell r="K712" t="str">
            <v>0</v>
          </cell>
          <cell r="L712" t="str">
            <v>0</v>
          </cell>
          <cell r="M712" t="str">
            <v>0</v>
          </cell>
          <cell r="N712" t="str">
            <v>0</v>
          </cell>
          <cell r="O712" t="e">
            <v>#REF!</v>
          </cell>
        </row>
        <row r="713">
          <cell r="B713" t="str">
            <v>OPT-004</v>
          </cell>
          <cell r="C713" t="str">
            <v>CISTOSCOPIO ADULTO</v>
          </cell>
          <cell r="D713" t="str">
            <v>B</v>
          </cell>
          <cell r="E713" t="str">
            <v>OPT</v>
          </cell>
          <cell r="F713" t="str">
            <v>E</v>
          </cell>
          <cell r="H713" t="str">
            <v>0</v>
          </cell>
          <cell r="I713" t="e">
            <v>#REF!</v>
          </cell>
          <cell r="J713" t="str">
            <v>0</v>
          </cell>
          <cell r="K713" t="str">
            <v>0</v>
          </cell>
          <cell r="L713" t="str">
            <v>0</v>
          </cell>
          <cell r="M713" t="str">
            <v>0</v>
          </cell>
          <cell r="N713" t="str">
            <v>0</v>
          </cell>
          <cell r="O713" t="e">
            <v>#REF!</v>
          </cell>
        </row>
        <row r="714">
          <cell r="B714" t="str">
            <v>OPT-005</v>
          </cell>
          <cell r="C714" t="str">
            <v>CISTOSCOPIO PEDIATRICO</v>
          </cell>
          <cell r="D714" t="str">
            <v>B</v>
          </cell>
          <cell r="E714" t="str">
            <v>OPT</v>
          </cell>
          <cell r="F714" t="str">
            <v>E</v>
          </cell>
          <cell r="H714" t="str">
            <v>0</v>
          </cell>
          <cell r="I714" t="e">
            <v>#REF!</v>
          </cell>
          <cell r="J714" t="str">
            <v>0</v>
          </cell>
          <cell r="K714" t="str">
            <v>0</v>
          </cell>
          <cell r="L714" t="str">
            <v>0</v>
          </cell>
          <cell r="M714" t="str">
            <v>0</v>
          </cell>
          <cell r="N714" t="str">
            <v>0</v>
          </cell>
          <cell r="O714" t="e">
            <v>#REF!</v>
          </cell>
        </row>
        <row r="715">
          <cell r="B715" t="str">
            <v>OPT-006</v>
          </cell>
          <cell r="C715" t="str">
            <v xml:space="preserve">CISTOURETROTOMO QUIRÚRGICO PEDIÁTRICO 12 CHARR </v>
          </cell>
          <cell r="D715" t="str">
            <v>I</v>
          </cell>
          <cell r="E715" t="str">
            <v>OPT</v>
          </cell>
          <cell r="F715" t="str">
            <v>E</v>
          </cell>
          <cell r="H715" t="str">
            <v>0</v>
          </cell>
          <cell r="I715" t="e">
            <v>#REF!</v>
          </cell>
          <cell r="J715">
            <v>3</v>
          </cell>
          <cell r="K715" t="str">
            <v>0</v>
          </cell>
          <cell r="L715" t="str">
            <v>0</v>
          </cell>
          <cell r="M715" t="str">
            <v>0</v>
          </cell>
          <cell r="N715" t="str">
            <v>0</v>
          </cell>
          <cell r="O715" t="e">
            <v>#REF!</v>
          </cell>
        </row>
        <row r="716">
          <cell r="B716" t="str">
            <v>OPT-007</v>
          </cell>
          <cell r="C716" t="str">
            <v xml:space="preserve">CISTOURETROTOMO QUIRÚRGICO PEDIÁTRICO 7.5 CHARR </v>
          </cell>
          <cell r="D716" t="str">
            <v>I</v>
          </cell>
          <cell r="E716" t="str">
            <v>OPT</v>
          </cell>
          <cell r="F716" t="str">
            <v>E</v>
          </cell>
          <cell r="H716" t="str">
            <v>0</v>
          </cell>
          <cell r="I716" t="e">
            <v>#REF!</v>
          </cell>
          <cell r="J716">
            <v>3</v>
          </cell>
          <cell r="K716" t="str">
            <v>0</v>
          </cell>
          <cell r="L716" t="str">
            <v>0</v>
          </cell>
          <cell r="M716" t="str">
            <v>0</v>
          </cell>
          <cell r="N716" t="str">
            <v>0</v>
          </cell>
          <cell r="O716" t="e">
            <v>#REF!</v>
          </cell>
        </row>
        <row r="717">
          <cell r="B717" t="str">
            <v>OPT-008</v>
          </cell>
          <cell r="C717" t="str">
            <v>DERMATOSCOPIO</v>
          </cell>
          <cell r="D717" t="str">
            <v>B</v>
          </cell>
          <cell r="E717" t="str">
            <v>OPT</v>
          </cell>
          <cell r="F717" t="str">
            <v>E</v>
          </cell>
          <cell r="H717" t="str">
            <v>0</v>
          </cell>
          <cell r="I717" t="e">
            <v>#REF!</v>
          </cell>
          <cell r="J717" t="str">
            <v>0</v>
          </cell>
          <cell r="K717" t="str">
            <v>0</v>
          </cell>
          <cell r="L717" t="str">
            <v>0</v>
          </cell>
          <cell r="M717" t="str">
            <v>0</v>
          </cell>
          <cell r="N717" t="str">
            <v>0</v>
          </cell>
          <cell r="O717" t="e">
            <v>#REF!</v>
          </cell>
        </row>
        <row r="718">
          <cell r="B718" t="str">
            <v>OPT-009</v>
          </cell>
          <cell r="C718" t="str">
            <v>MICROSCOPIO BINOCULAR ESTÁNDAR</v>
          </cell>
          <cell r="D718" t="str">
            <v>B</v>
          </cell>
          <cell r="E718" t="str">
            <v>OPT</v>
          </cell>
          <cell r="F718" t="str">
            <v>E</v>
          </cell>
          <cell r="H718" t="str">
            <v>0</v>
          </cell>
          <cell r="I718" t="e">
            <v>#REF!</v>
          </cell>
          <cell r="J718">
            <v>1</v>
          </cell>
          <cell r="K718" t="str">
            <v>0</v>
          </cell>
          <cell r="L718" t="str">
            <v>0</v>
          </cell>
          <cell r="M718" t="str">
            <v>0</v>
          </cell>
          <cell r="N718" t="str">
            <v>0</v>
          </cell>
          <cell r="O718" t="e">
            <v>#REF!</v>
          </cell>
        </row>
        <row r="719">
          <cell r="B719" t="str">
            <v>OPT-010</v>
          </cell>
          <cell r="C719" t="str">
            <v>MICROSCOPIO DE INMUNOFLUORESCENCIA</v>
          </cell>
          <cell r="D719" t="str">
            <v>B</v>
          </cell>
          <cell r="E719" t="str">
            <v>OPT</v>
          </cell>
          <cell r="F719" t="str">
            <v>E</v>
          </cell>
          <cell r="H719" t="str">
            <v>0</v>
          </cell>
          <cell r="I719" t="e">
            <v>#REF!</v>
          </cell>
          <cell r="J719" t="str">
            <v>0</v>
          </cell>
          <cell r="K719" t="str">
            <v>0</v>
          </cell>
          <cell r="L719" t="str">
            <v>0</v>
          </cell>
          <cell r="M719" t="str">
            <v>0</v>
          </cell>
          <cell r="N719" t="str">
            <v>0</v>
          </cell>
          <cell r="O719" t="e">
            <v>#REF!</v>
          </cell>
        </row>
        <row r="720">
          <cell r="B720" t="str">
            <v>OPT-011</v>
          </cell>
          <cell r="C720" t="str">
            <v xml:space="preserve">MICROSCOPIO QUIRÚRGICO, PARA NEUROCIRUGÍA </v>
          </cell>
          <cell r="D720" t="str">
            <v>B</v>
          </cell>
          <cell r="E720" t="str">
            <v>OPT</v>
          </cell>
          <cell r="F720" t="str">
            <v>E</v>
          </cell>
          <cell r="H720" t="str">
            <v>0</v>
          </cell>
          <cell r="I720" t="e">
            <v>#REF!</v>
          </cell>
          <cell r="J720">
            <v>1</v>
          </cell>
          <cell r="K720" t="str">
            <v>0</v>
          </cell>
          <cell r="L720" t="str">
            <v>0</v>
          </cell>
          <cell r="M720" t="str">
            <v>0</v>
          </cell>
          <cell r="N720" t="str">
            <v>0</v>
          </cell>
          <cell r="O720" t="e">
            <v>#REF!</v>
          </cell>
        </row>
        <row r="721">
          <cell r="B721" t="str">
            <v>OPT-012</v>
          </cell>
          <cell r="C721" t="str">
            <v xml:space="preserve">MICROSCOPIO QUIRÚRGICO, PARA OFTALMOLOGÍA </v>
          </cell>
          <cell r="D721" t="str">
            <v>B</v>
          </cell>
          <cell r="E721" t="str">
            <v>OPT</v>
          </cell>
          <cell r="F721" t="str">
            <v>E</v>
          </cell>
          <cell r="H721" t="str">
            <v>0</v>
          </cell>
          <cell r="I721" t="e">
            <v>#REF!</v>
          </cell>
          <cell r="J721">
            <v>1</v>
          </cell>
          <cell r="K721" t="str">
            <v>0</v>
          </cell>
          <cell r="L721" t="str">
            <v>0</v>
          </cell>
          <cell r="M721" t="str">
            <v>0</v>
          </cell>
          <cell r="N721" t="str">
            <v>0</v>
          </cell>
          <cell r="O721" t="e">
            <v>#REF!</v>
          </cell>
        </row>
        <row r="722">
          <cell r="B722" t="str">
            <v>OPT-013</v>
          </cell>
          <cell r="C722" t="str">
            <v xml:space="preserve">MICROSCOPIO QUIRÚRGICO, PARA OTORRINOLARINGOLOGÍA </v>
          </cell>
          <cell r="D722" t="str">
            <v>B</v>
          </cell>
          <cell r="E722" t="str">
            <v>OPT</v>
          </cell>
          <cell r="F722" t="str">
            <v>E</v>
          </cell>
          <cell r="H722" t="str">
            <v>0</v>
          </cell>
          <cell r="I722" t="e">
            <v>#REF!</v>
          </cell>
          <cell r="J722">
            <v>1</v>
          </cell>
          <cell r="K722" t="str">
            <v>0</v>
          </cell>
          <cell r="L722" t="str">
            <v>0</v>
          </cell>
          <cell r="M722" t="str">
            <v>0</v>
          </cell>
          <cell r="N722" t="str">
            <v>0</v>
          </cell>
          <cell r="O722" t="e">
            <v>#REF!</v>
          </cell>
        </row>
        <row r="723">
          <cell r="B723" t="str">
            <v>OPT-014</v>
          </cell>
          <cell r="C723" t="str">
            <v>OTOSCOPIO ADULTO</v>
          </cell>
          <cell r="D723" t="str">
            <v>B</v>
          </cell>
          <cell r="E723" t="str">
            <v>OPT</v>
          </cell>
          <cell r="F723" t="str">
            <v>E</v>
          </cell>
          <cell r="H723" t="str">
            <v>0</v>
          </cell>
          <cell r="I723" t="e">
            <v>#REF!</v>
          </cell>
          <cell r="J723" t="str">
            <v>0</v>
          </cell>
          <cell r="K723" t="str">
            <v>0</v>
          </cell>
          <cell r="L723" t="str">
            <v>0</v>
          </cell>
          <cell r="M723" t="str">
            <v>0</v>
          </cell>
          <cell r="N723" t="str">
            <v>0</v>
          </cell>
          <cell r="O723" t="e">
            <v>#REF!</v>
          </cell>
        </row>
        <row r="724">
          <cell r="B724" t="str">
            <v>OPT-015</v>
          </cell>
          <cell r="C724" t="str">
            <v>OTOSCOPIO PEDIATRICO</v>
          </cell>
          <cell r="D724" t="str">
            <v>B</v>
          </cell>
          <cell r="E724" t="str">
            <v>OPT</v>
          </cell>
          <cell r="F724" t="str">
            <v>E</v>
          </cell>
          <cell r="H724" t="str">
            <v>0</v>
          </cell>
          <cell r="I724" t="e">
            <v>#REF!</v>
          </cell>
          <cell r="J724" t="str">
            <v>0</v>
          </cell>
          <cell r="K724" t="str">
            <v>0</v>
          </cell>
          <cell r="L724" t="str">
            <v>0</v>
          </cell>
          <cell r="M724" t="str">
            <v>0</v>
          </cell>
          <cell r="N724" t="str">
            <v>0</v>
          </cell>
          <cell r="O724" t="e">
            <v>#REF!</v>
          </cell>
        </row>
        <row r="725">
          <cell r="B725" t="str">
            <v>OPT-016</v>
          </cell>
          <cell r="C725" t="str">
            <v>PROCTOSIGMOIDOSCOPIO ADULTO PEDIATRICO</v>
          </cell>
          <cell r="D725" t="str">
            <v>B</v>
          </cell>
          <cell r="E725" t="str">
            <v>OPT</v>
          </cell>
          <cell r="F725" t="str">
            <v>E</v>
          </cell>
          <cell r="H725" t="str">
            <v>0</v>
          </cell>
          <cell r="I725" t="e">
            <v>#REF!</v>
          </cell>
          <cell r="J725" t="str">
            <v>0</v>
          </cell>
          <cell r="K725" t="str">
            <v>0</v>
          </cell>
          <cell r="L725" t="str">
            <v>0</v>
          </cell>
          <cell r="M725" t="str">
            <v>0</v>
          </cell>
          <cell r="N725" t="str">
            <v>0</v>
          </cell>
          <cell r="O725" t="e">
            <v>#REF!</v>
          </cell>
        </row>
        <row r="726">
          <cell r="B726" t="str">
            <v>OPT-017</v>
          </cell>
          <cell r="C726" t="str">
            <v>RINOSCOPIO ADULTO</v>
          </cell>
          <cell r="D726" t="str">
            <v>B</v>
          </cell>
          <cell r="E726" t="str">
            <v>OPT</v>
          </cell>
          <cell r="F726" t="str">
            <v>E</v>
          </cell>
          <cell r="H726" t="str">
            <v>0</v>
          </cell>
          <cell r="I726" t="e">
            <v>#REF!</v>
          </cell>
          <cell r="J726" t="str">
            <v>0</v>
          </cell>
          <cell r="K726" t="str">
            <v>0</v>
          </cell>
          <cell r="L726" t="str">
            <v>0</v>
          </cell>
          <cell r="M726" t="str">
            <v>0</v>
          </cell>
          <cell r="N726" t="str">
            <v>0</v>
          </cell>
          <cell r="O726" t="e">
            <v>#REF!</v>
          </cell>
        </row>
        <row r="727">
          <cell r="B727" t="str">
            <v>OPT-018</v>
          </cell>
          <cell r="C727" t="str">
            <v>RINOSCOPIO PEDIATRICO</v>
          </cell>
          <cell r="D727" t="str">
            <v>B</v>
          </cell>
          <cell r="E727" t="str">
            <v>OPT</v>
          </cell>
          <cell r="F727" t="str">
            <v>E</v>
          </cell>
          <cell r="H727" t="str">
            <v>0</v>
          </cell>
          <cell r="I727" t="e">
            <v>#REF!</v>
          </cell>
          <cell r="J727" t="str">
            <v>0</v>
          </cell>
          <cell r="K727" t="str">
            <v>0</v>
          </cell>
          <cell r="L727" t="str">
            <v>0</v>
          </cell>
          <cell r="M727" t="str">
            <v>0</v>
          </cell>
          <cell r="N727" t="str">
            <v>0</v>
          </cell>
          <cell r="O727" t="e">
            <v>#REF!</v>
          </cell>
        </row>
        <row r="728">
          <cell r="B728" t="str">
            <v>OPT-019</v>
          </cell>
          <cell r="C728" t="str">
            <v xml:space="preserve">TORRE  DE VIDEOCIRUGÍA LAPAROSCÓPICA </v>
          </cell>
          <cell r="D728" t="str">
            <v>B</v>
          </cell>
          <cell r="E728" t="str">
            <v>OPT</v>
          </cell>
          <cell r="F728" t="str">
            <v>E</v>
          </cell>
          <cell r="H728" t="str">
            <v>0</v>
          </cell>
          <cell r="I728" t="e">
            <v>#REF!</v>
          </cell>
          <cell r="J728" t="str">
            <v>0</v>
          </cell>
          <cell r="K728" t="str">
            <v>0</v>
          </cell>
          <cell r="L728" t="str">
            <v>0</v>
          </cell>
          <cell r="M728" t="str">
            <v>0</v>
          </cell>
          <cell r="N728" t="str">
            <v>0</v>
          </cell>
          <cell r="O728" t="e">
            <v>#REF!</v>
          </cell>
        </row>
        <row r="729">
          <cell r="B729" t="str">
            <v>OPT-020</v>
          </cell>
          <cell r="C729" t="str">
            <v>TORRE DE VIDEOCIRUGÍA  ARTROSCÓPICA</v>
          </cell>
          <cell r="D729" t="str">
            <v>B</v>
          </cell>
          <cell r="E729" t="str">
            <v>OPT</v>
          </cell>
          <cell r="F729" t="str">
            <v>E</v>
          </cell>
          <cell r="H729" t="str">
            <v>0</v>
          </cell>
          <cell r="I729" t="e">
            <v>#REF!</v>
          </cell>
          <cell r="J729" t="str">
            <v>0</v>
          </cell>
          <cell r="K729" t="str">
            <v>0</v>
          </cell>
          <cell r="L729" t="str">
            <v>0</v>
          </cell>
          <cell r="M729" t="str">
            <v>0</v>
          </cell>
          <cell r="N729" t="str">
            <v>0</v>
          </cell>
          <cell r="O729" t="e">
            <v>#REF!</v>
          </cell>
        </row>
        <row r="730">
          <cell r="B730" t="str">
            <v>OPT-021</v>
          </cell>
          <cell r="C730" t="str">
            <v xml:space="preserve">TORRE DE VIDEOCIRUGÍA  OBSTETRICA </v>
          </cell>
          <cell r="D730" t="str">
            <v>B</v>
          </cell>
          <cell r="E730" t="str">
            <v>OPT</v>
          </cell>
          <cell r="F730" t="str">
            <v>E</v>
          </cell>
          <cell r="H730" t="str">
            <v>0</v>
          </cell>
          <cell r="I730" t="e">
            <v>#REF!</v>
          </cell>
          <cell r="J730" t="str">
            <v>0</v>
          </cell>
          <cell r="K730" t="str">
            <v>0</v>
          </cell>
          <cell r="L730" t="str">
            <v>0</v>
          </cell>
          <cell r="M730" t="str">
            <v>0</v>
          </cell>
          <cell r="N730" t="str">
            <v>0</v>
          </cell>
          <cell r="O730" t="e">
            <v>#REF!</v>
          </cell>
        </row>
        <row r="731">
          <cell r="B731" t="str">
            <v>OPT-022</v>
          </cell>
          <cell r="C731" t="str">
            <v>VIDEO BRONCOSCOPIO</v>
          </cell>
          <cell r="D731" t="str">
            <v>B</v>
          </cell>
          <cell r="E731" t="str">
            <v>OPT</v>
          </cell>
          <cell r="F731" t="str">
            <v>E</v>
          </cell>
          <cell r="H731" t="str">
            <v>0</v>
          </cell>
          <cell r="I731" t="e">
            <v>#REF!</v>
          </cell>
          <cell r="J731" t="str">
            <v>0</v>
          </cell>
          <cell r="K731" t="str">
            <v>0</v>
          </cell>
          <cell r="L731" t="str">
            <v>0</v>
          </cell>
          <cell r="M731" t="str">
            <v>0</v>
          </cell>
          <cell r="N731" t="str">
            <v>0</v>
          </cell>
          <cell r="O731" t="e">
            <v>#REF!</v>
          </cell>
        </row>
        <row r="732">
          <cell r="B732" t="str">
            <v>OPT-023</v>
          </cell>
          <cell r="C732" t="str">
            <v>VIDEO CISTORESECTOSCOPIO</v>
          </cell>
          <cell r="D732" t="str">
            <v>B</v>
          </cell>
          <cell r="E732" t="str">
            <v>OPT</v>
          </cell>
          <cell r="F732" t="str">
            <v>E</v>
          </cell>
          <cell r="H732" t="str">
            <v>0</v>
          </cell>
          <cell r="I732" t="e">
            <v>#REF!</v>
          </cell>
          <cell r="J732" t="str">
            <v>0</v>
          </cell>
          <cell r="K732" t="str">
            <v>0</v>
          </cell>
          <cell r="L732" t="str">
            <v>0</v>
          </cell>
          <cell r="M732" t="str">
            <v>0</v>
          </cell>
          <cell r="N732" t="str">
            <v>0</v>
          </cell>
          <cell r="O732" t="e">
            <v>#REF!</v>
          </cell>
        </row>
        <row r="733">
          <cell r="B733" t="str">
            <v>OPT-024</v>
          </cell>
          <cell r="C733" t="str">
            <v>VIDEO COLONOSCOPIO</v>
          </cell>
          <cell r="D733" t="str">
            <v>B</v>
          </cell>
          <cell r="E733" t="str">
            <v>OPT</v>
          </cell>
          <cell r="F733" t="str">
            <v>E</v>
          </cell>
          <cell r="H733" t="str">
            <v>0</v>
          </cell>
          <cell r="I733" t="e">
            <v>#REF!</v>
          </cell>
          <cell r="J733" t="str">
            <v>0</v>
          </cell>
          <cell r="K733" t="str">
            <v>0</v>
          </cell>
          <cell r="L733" t="str">
            <v>0</v>
          </cell>
          <cell r="M733" t="str">
            <v>0</v>
          </cell>
          <cell r="N733" t="str">
            <v>0</v>
          </cell>
          <cell r="O733" t="e">
            <v>#REF!</v>
          </cell>
        </row>
        <row r="734">
          <cell r="B734" t="str">
            <v>OPT-025</v>
          </cell>
          <cell r="C734" t="str">
            <v>VIDEO COLPOSCOPIO</v>
          </cell>
          <cell r="D734" t="str">
            <v>B</v>
          </cell>
          <cell r="E734" t="str">
            <v>OPT</v>
          </cell>
          <cell r="F734" t="str">
            <v>E</v>
          </cell>
          <cell r="H734" t="str">
            <v>0</v>
          </cell>
          <cell r="I734" t="e">
            <v>#REF!</v>
          </cell>
          <cell r="J734" t="str">
            <v>0</v>
          </cell>
          <cell r="K734" t="str">
            <v>0</v>
          </cell>
          <cell r="L734" t="str">
            <v>0</v>
          </cell>
          <cell r="M734" t="str">
            <v>0</v>
          </cell>
          <cell r="N734" t="str">
            <v>0</v>
          </cell>
          <cell r="O734" t="e">
            <v>#REF!</v>
          </cell>
        </row>
        <row r="735">
          <cell r="B735" t="str">
            <v>OPT-026</v>
          </cell>
          <cell r="C735" t="str">
            <v>VIDEO GASTRODUODENOSCOPIO</v>
          </cell>
          <cell r="D735" t="str">
            <v>B</v>
          </cell>
          <cell r="E735" t="str">
            <v>OPT</v>
          </cell>
          <cell r="F735" t="str">
            <v>E</v>
          </cell>
          <cell r="H735" t="str">
            <v>0</v>
          </cell>
          <cell r="I735" t="e">
            <v>#REF!</v>
          </cell>
          <cell r="J735" t="str">
            <v>0</v>
          </cell>
          <cell r="K735" t="str">
            <v>0</v>
          </cell>
          <cell r="L735" t="str">
            <v>0</v>
          </cell>
          <cell r="M735" t="str">
            <v>0</v>
          </cell>
          <cell r="N735" t="str">
            <v>0</v>
          </cell>
          <cell r="O735" t="e">
            <v>#REF!</v>
          </cell>
        </row>
        <row r="736">
          <cell r="B736" t="str">
            <v>OTO-001</v>
          </cell>
          <cell r="C736" t="str">
            <v>AUDIOMETRO DE DOS CANALES</v>
          </cell>
          <cell r="D736" t="str">
            <v>B</v>
          </cell>
          <cell r="E736" t="str">
            <v>OTO</v>
          </cell>
          <cell r="F736" t="str">
            <v>E</v>
          </cell>
          <cell r="H736" t="str">
            <v>0</v>
          </cell>
          <cell r="I736" t="e">
            <v>#REF!</v>
          </cell>
          <cell r="J736" t="str">
            <v>0</v>
          </cell>
          <cell r="K736" t="str">
            <v>0</v>
          </cell>
          <cell r="L736" t="str">
            <v>0</v>
          </cell>
          <cell r="M736" t="str">
            <v>0</v>
          </cell>
          <cell r="N736" t="str">
            <v>0</v>
          </cell>
          <cell r="O736" t="e">
            <v>#REF!</v>
          </cell>
        </row>
        <row r="737">
          <cell r="B737" t="str">
            <v>OTO-002</v>
          </cell>
          <cell r="C737" t="str">
            <v>CABINA AUDIOMETRICA</v>
          </cell>
          <cell r="D737" t="str">
            <v>B</v>
          </cell>
          <cell r="E737" t="str">
            <v>OTO</v>
          </cell>
          <cell r="F737" t="str">
            <v>E</v>
          </cell>
          <cell r="H737" t="str">
            <v>0</v>
          </cell>
          <cell r="I737" t="e">
            <v>#REF!</v>
          </cell>
          <cell r="J737" t="str">
            <v>0</v>
          </cell>
          <cell r="K737" t="str">
            <v>0</v>
          </cell>
          <cell r="L737" t="str">
            <v>0</v>
          </cell>
          <cell r="M737" t="str">
            <v>0</v>
          </cell>
          <cell r="N737" t="str">
            <v>0</v>
          </cell>
          <cell r="O737" t="e">
            <v>#REF!</v>
          </cell>
        </row>
        <row r="738">
          <cell r="B738" t="str">
            <v>OTO-003</v>
          </cell>
          <cell r="C738" t="str">
            <v>ESPECULOS NASALES ADULTOS, NIÑOS</v>
          </cell>
          <cell r="D738" t="str">
            <v>I</v>
          </cell>
          <cell r="E738" t="str">
            <v>OTO</v>
          </cell>
          <cell r="F738" t="str">
            <v>E</v>
          </cell>
          <cell r="H738" t="str">
            <v>0</v>
          </cell>
          <cell r="I738" t="e">
            <v>#REF!</v>
          </cell>
          <cell r="J738" t="str">
            <v>0</v>
          </cell>
          <cell r="K738" t="str">
            <v>0</v>
          </cell>
          <cell r="L738" t="str">
            <v>0</v>
          </cell>
          <cell r="M738" t="str">
            <v>0</v>
          </cell>
          <cell r="N738" t="str">
            <v>0</v>
          </cell>
          <cell r="O738" t="e">
            <v>#REF!</v>
          </cell>
        </row>
        <row r="739">
          <cell r="B739" t="str">
            <v>OTO-004</v>
          </cell>
          <cell r="C739" t="str">
            <v>SET INSTRUMENTAL DE ADENOAMIGDALECTOMIA PEDIATRICO</v>
          </cell>
          <cell r="D739" t="str">
            <v>I</v>
          </cell>
          <cell r="E739" t="str">
            <v>OTO</v>
          </cell>
          <cell r="F739" t="str">
            <v>E</v>
          </cell>
          <cell r="H739" t="str">
            <v>0</v>
          </cell>
          <cell r="I739" t="e">
            <v>#REF!</v>
          </cell>
          <cell r="J739">
            <v>3</v>
          </cell>
          <cell r="K739" t="str">
            <v>0</v>
          </cell>
          <cell r="L739" t="str">
            <v>0</v>
          </cell>
          <cell r="M739" t="str">
            <v>0</v>
          </cell>
          <cell r="N739" t="str">
            <v>0</v>
          </cell>
          <cell r="O739" t="e">
            <v>#REF!</v>
          </cell>
        </row>
        <row r="740">
          <cell r="B740" t="str">
            <v>OTO-005</v>
          </cell>
          <cell r="C740" t="str">
            <v>SET INSTRUMENTAL DE AMIGDALECTOMIA ADOLESCENTE</v>
          </cell>
          <cell r="D740" t="str">
            <v>I</v>
          </cell>
          <cell r="E740" t="str">
            <v>OTO</v>
          </cell>
          <cell r="F740" t="str">
            <v>E</v>
          </cell>
          <cell r="H740" t="str">
            <v>0</v>
          </cell>
          <cell r="I740" t="e">
            <v>#REF!</v>
          </cell>
          <cell r="J740">
            <v>3</v>
          </cell>
          <cell r="K740" t="str">
            <v>0</v>
          </cell>
          <cell r="L740" t="str">
            <v>0</v>
          </cell>
          <cell r="M740" t="str">
            <v>0</v>
          </cell>
          <cell r="N740" t="str">
            <v>0</v>
          </cell>
          <cell r="O740" t="e">
            <v>#REF!</v>
          </cell>
        </row>
        <row r="741">
          <cell r="B741" t="str">
            <v>OTO-006</v>
          </cell>
          <cell r="C741" t="str">
            <v>SET INSTRUMENTAL DE AMIGDALECTOMIA ADULTO</v>
          </cell>
          <cell r="D741" t="str">
            <v>I</v>
          </cell>
          <cell r="E741" t="str">
            <v>OTO</v>
          </cell>
          <cell r="F741" t="str">
            <v>E</v>
          </cell>
          <cell r="H741" t="str">
            <v>0</v>
          </cell>
          <cell r="I741" t="e">
            <v>#REF!</v>
          </cell>
          <cell r="J741">
            <v>3</v>
          </cell>
          <cell r="K741" t="str">
            <v>0</v>
          </cell>
          <cell r="L741" t="str">
            <v>0</v>
          </cell>
          <cell r="M741" t="str">
            <v>0</v>
          </cell>
          <cell r="N741" t="str">
            <v>0</v>
          </cell>
          <cell r="O741" t="e">
            <v>#REF!</v>
          </cell>
        </row>
        <row r="742">
          <cell r="B742" t="str">
            <v>OTO-007</v>
          </cell>
          <cell r="C742" t="str">
            <v>SET INSTRUMENTAL DE POLIPOS NASALES</v>
          </cell>
          <cell r="D742" t="str">
            <v>I</v>
          </cell>
          <cell r="E742" t="str">
            <v>OTO</v>
          </cell>
          <cell r="F742" t="str">
            <v>E</v>
          </cell>
          <cell r="H742" t="str">
            <v>0</v>
          </cell>
          <cell r="I742" t="e">
            <v>#REF!</v>
          </cell>
          <cell r="J742">
            <v>3</v>
          </cell>
          <cell r="K742" t="str">
            <v>0</v>
          </cell>
          <cell r="L742" t="str">
            <v>0</v>
          </cell>
          <cell r="M742" t="str">
            <v>0</v>
          </cell>
          <cell r="N742" t="str">
            <v>0</v>
          </cell>
          <cell r="O742" t="e">
            <v>#REF!</v>
          </cell>
        </row>
        <row r="743">
          <cell r="B743" t="str">
            <v>OTO-008</v>
          </cell>
          <cell r="C743" t="str">
            <v>SET INSTRUMENTAL DE REDUCCION INCRUENTA DE FRACTURA DE HUESOS NASALES</v>
          </cell>
          <cell r="D743" t="str">
            <v>I</v>
          </cell>
          <cell r="E743" t="str">
            <v>OTO</v>
          </cell>
          <cell r="F743" t="str">
            <v>E</v>
          </cell>
          <cell r="H743" t="str">
            <v>0</v>
          </cell>
          <cell r="I743" t="e">
            <v>#REF!</v>
          </cell>
          <cell r="J743">
            <v>3</v>
          </cell>
          <cell r="K743" t="str">
            <v>0</v>
          </cell>
          <cell r="L743" t="str">
            <v>0</v>
          </cell>
          <cell r="M743" t="str">
            <v>0</v>
          </cell>
          <cell r="N743" t="str">
            <v>0</v>
          </cell>
          <cell r="O743" t="e">
            <v>#REF!</v>
          </cell>
        </row>
        <row r="744">
          <cell r="B744" t="str">
            <v>OTO-009</v>
          </cell>
          <cell r="C744" t="str">
            <v>SET INSTRUMENTAL DE TABIQUE NASAL</v>
          </cell>
          <cell r="D744" t="str">
            <v>I</v>
          </cell>
          <cell r="E744" t="str">
            <v>OTO</v>
          </cell>
          <cell r="F744" t="str">
            <v>E</v>
          </cell>
          <cell r="H744" t="str">
            <v>0</v>
          </cell>
          <cell r="I744" t="e">
            <v>#REF!</v>
          </cell>
          <cell r="J744">
            <v>3</v>
          </cell>
          <cell r="K744" t="str">
            <v>0</v>
          </cell>
          <cell r="L744" t="str">
            <v>0</v>
          </cell>
          <cell r="M744" t="str">
            <v>0</v>
          </cell>
          <cell r="N744" t="str">
            <v>0</v>
          </cell>
          <cell r="O744" t="e">
            <v>#REF!</v>
          </cell>
        </row>
        <row r="745">
          <cell r="B745" t="str">
            <v>PAT-001</v>
          </cell>
          <cell r="C745" t="str">
            <v>COLOREADOR AUTOMATICO DE TEJIDOS</v>
          </cell>
          <cell r="D745" t="str">
            <v>L</v>
          </cell>
          <cell r="E745" t="str">
            <v>PAT</v>
          </cell>
          <cell r="F745" t="str">
            <v>E</v>
          </cell>
          <cell r="H745" t="str">
            <v>0</v>
          </cell>
          <cell r="I745" t="e">
            <v>#REF!</v>
          </cell>
          <cell r="J745" t="str">
            <v>0</v>
          </cell>
          <cell r="K745" t="str">
            <v>0</v>
          </cell>
          <cell r="L745" t="str">
            <v>0</v>
          </cell>
          <cell r="M745" t="str">
            <v>0</v>
          </cell>
          <cell r="N745" t="str">
            <v>0</v>
          </cell>
          <cell r="O745" t="e">
            <v>#REF!</v>
          </cell>
        </row>
        <row r="746">
          <cell r="B746" t="str">
            <v>PAT-002</v>
          </cell>
          <cell r="C746" t="str">
            <v xml:space="preserve">EQUIPO DE COLORACIÓN AUTOMÁTICA DE TEJIDOS </v>
          </cell>
          <cell r="D746" t="str">
            <v>L</v>
          </cell>
          <cell r="E746" t="str">
            <v>PAT</v>
          </cell>
          <cell r="F746" t="str">
            <v>E</v>
          </cell>
          <cell r="H746" t="str">
            <v>0</v>
          </cell>
          <cell r="I746" t="e">
            <v>#REF!</v>
          </cell>
          <cell r="J746" t="str">
            <v>0</v>
          </cell>
          <cell r="K746" t="str">
            <v>0</v>
          </cell>
          <cell r="L746" t="str">
            <v>0</v>
          </cell>
          <cell r="M746" t="str">
            <v>0</v>
          </cell>
          <cell r="N746" t="str">
            <v>0</v>
          </cell>
          <cell r="O746" t="e">
            <v>#REF!</v>
          </cell>
        </row>
        <row r="747">
          <cell r="B747" t="str">
            <v>PAT-003</v>
          </cell>
          <cell r="C747" t="str">
            <v xml:space="preserve">FLOTADOR DE TEJIDOS </v>
          </cell>
          <cell r="D747" t="str">
            <v>L</v>
          </cell>
          <cell r="E747" t="str">
            <v>PAT</v>
          </cell>
          <cell r="F747" t="str">
            <v>E</v>
          </cell>
          <cell r="H747" t="str">
            <v>0</v>
          </cell>
          <cell r="I747" t="e">
            <v>#REF!</v>
          </cell>
          <cell r="J747" t="str">
            <v>0</v>
          </cell>
          <cell r="K747" t="str">
            <v>0</v>
          </cell>
          <cell r="L747" t="str">
            <v>0</v>
          </cell>
          <cell r="M747" t="str">
            <v>0</v>
          </cell>
          <cell r="N747" t="str">
            <v>0</v>
          </cell>
          <cell r="O747" t="e">
            <v>#REF!</v>
          </cell>
        </row>
        <row r="748">
          <cell r="B748" t="str">
            <v>PAT-004</v>
          </cell>
          <cell r="C748" t="str">
            <v>MESA DE NECROPSIAS INCLUYE TRITURADOR</v>
          </cell>
          <cell r="D748" t="str">
            <v>MC</v>
          </cell>
          <cell r="E748" t="str">
            <v>PAT</v>
          </cell>
          <cell r="F748" t="str">
            <v>E</v>
          </cell>
          <cell r="H748" t="str">
            <v>0</v>
          </cell>
          <cell r="I748" t="e">
            <v>#REF!</v>
          </cell>
          <cell r="J748">
            <v>1</v>
          </cell>
          <cell r="K748" t="str">
            <v>0</v>
          </cell>
          <cell r="L748" t="str">
            <v>0</v>
          </cell>
          <cell r="M748" t="str">
            <v>0</v>
          </cell>
          <cell r="N748" t="str">
            <v>0</v>
          </cell>
          <cell r="O748" t="e">
            <v>#REF!</v>
          </cell>
        </row>
        <row r="749">
          <cell r="B749" t="str">
            <v>PAT-005</v>
          </cell>
          <cell r="C749" t="str">
            <v>MESA PARA CADAVERES</v>
          </cell>
          <cell r="D749" t="str">
            <v>MC</v>
          </cell>
          <cell r="E749" t="str">
            <v>PAT</v>
          </cell>
          <cell r="F749" t="str">
            <v>E</v>
          </cell>
          <cell r="H749" t="str">
            <v>0</v>
          </cell>
          <cell r="I749" t="e">
            <v>#REF!</v>
          </cell>
          <cell r="J749" t="str">
            <v>0</v>
          </cell>
          <cell r="K749">
            <v>1</v>
          </cell>
          <cell r="L749">
            <v>1</v>
          </cell>
          <cell r="M749" t="str">
            <v>0</v>
          </cell>
          <cell r="N749" t="str">
            <v>0</v>
          </cell>
          <cell r="O749" t="e">
            <v>#REF!</v>
          </cell>
        </row>
        <row r="750">
          <cell r="B750" t="str">
            <v>PAT-006</v>
          </cell>
          <cell r="C750" t="str">
            <v>MICROTOMO POR CONGELACION</v>
          </cell>
          <cell r="D750" t="str">
            <v>L</v>
          </cell>
          <cell r="E750" t="str">
            <v>PAT</v>
          </cell>
          <cell r="F750" t="str">
            <v>E</v>
          </cell>
          <cell r="H750" t="str">
            <v>0</v>
          </cell>
          <cell r="I750" t="e">
            <v>#REF!</v>
          </cell>
          <cell r="J750" t="str">
            <v>0</v>
          </cell>
          <cell r="K750" t="str">
            <v>0</v>
          </cell>
          <cell r="L750" t="str">
            <v>0</v>
          </cell>
          <cell r="M750" t="str">
            <v>0</v>
          </cell>
          <cell r="N750" t="str">
            <v>0</v>
          </cell>
          <cell r="O750" t="e">
            <v>#REF!</v>
          </cell>
        </row>
        <row r="751">
          <cell r="B751" t="str">
            <v>PAT-007</v>
          </cell>
          <cell r="C751" t="str">
            <v>MICROTOMO POR ROTACION</v>
          </cell>
          <cell r="D751" t="str">
            <v>L</v>
          </cell>
          <cell r="E751" t="str">
            <v>PAT</v>
          </cell>
          <cell r="F751" t="str">
            <v>E</v>
          </cell>
          <cell r="H751" t="str">
            <v>0</v>
          </cell>
          <cell r="I751" t="e">
            <v>#REF!</v>
          </cell>
          <cell r="J751" t="str">
            <v>0</v>
          </cell>
          <cell r="K751" t="str">
            <v>0</v>
          </cell>
          <cell r="L751" t="str">
            <v>0</v>
          </cell>
          <cell r="M751" t="str">
            <v>0</v>
          </cell>
          <cell r="N751" t="str">
            <v>0</v>
          </cell>
          <cell r="O751" t="e">
            <v>#REF!</v>
          </cell>
        </row>
        <row r="752">
          <cell r="B752" t="str">
            <v>PAT-008</v>
          </cell>
          <cell r="C752" t="str">
            <v xml:space="preserve">PROCESADOR AUTOMATICO DE TEJIDOS </v>
          </cell>
          <cell r="D752" t="str">
            <v>L</v>
          </cell>
          <cell r="E752" t="str">
            <v>PAT</v>
          </cell>
          <cell r="F752" t="str">
            <v>E</v>
          </cell>
          <cell r="H752" t="str">
            <v>0</v>
          </cell>
          <cell r="I752" t="e">
            <v>#REF!</v>
          </cell>
          <cell r="J752" t="str">
            <v>0</v>
          </cell>
          <cell r="K752" t="str">
            <v>0</v>
          </cell>
          <cell r="L752" t="str">
            <v>0</v>
          </cell>
          <cell r="M752" t="str">
            <v>0</v>
          </cell>
          <cell r="N752" t="str">
            <v>0</v>
          </cell>
          <cell r="O752" t="e">
            <v>#REF!</v>
          </cell>
        </row>
        <row r="753">
          <cell r="B753" t="str">
            <v>PAT-009</v>
          </cell>
          <cell r="C753" t="str">
            <v>SECADORA DE LAMINA  DE MUESTRAS DE TEJIDO</v>
          </cell>
          <cell r="D753" t="str">
            <v>L</v>
          </cell>
          <cell r="E753" t="str">
            <v>PAT</v>
          </cell>
          <cell r="F753" t="str">
            <v>E</v>
          </cell>
          <cell r="H753" t="str">
            <v>0</v>
          </cell>
          <cell r="I753" t="e">
            <v>#REF!</v>
          </cell>
          <cell r="J753" t="str">
            <v>0</v>
          </cell>
          <cell r="K753" t="str">
            <v>0</v>
          </cell>
          <cell r="L753" t="str">
            <v>0</v>
          </cell>
          <cell r="M753" t="str">
            <v>0</v>
          </cell>
          <cell r="N753" t="str">
            <v>0</v>
          </cell>
          <cell r="O753" t="e">
            <v>#REF!</v>
          </cell>
        </row>
        <row r="754">
          <cell r="B754" t="str">
            <v>PAT-010</v>
          </cell>
          <cell r="C754" t="str">
            <v xml:space="preserve">SISTEMA DE INCLUSIÓN  INTEGRADA  </v>
          </cell>
          <cell r="D754" t="str">
            <v>L</v>
          </cell>
          <cell r="E754" t="str">
            <v>PAT</v>
          </cell>
          <cell r="F754" t="str">
            <v>E</v>
          </cell>
          <cell r="H754" t="str">
            <v>0</v>
          </cell>
          <cell r="I754" t="e">
            <v>#REF!</v>
          </cell>
          <cell r="J754" t="str">
            <v>0</v>
          </cell>
          <cell r="K754" t="str">
            <v>0</v>
          </cell>
          <cell r="L754" t="str">
            <v>0</v>
          </cell>
          <cell r="M754" t="str">
            <v>0</v>
          </cell>
          <cell r="N754" t="str">
            <v>0</v>
          </cell>
          <cell r="O754" t="e">
            <v>#REF!</v>
          </cell>
        </row>
        <row r="755">
          <cell r="B755" t="str">
            <v>PES-001</v>
          </cell>
          <cell r="C755" t="str">
            <v>BALANZA ANALÍTICA (200 A 500 GRS)</v>
          </cell>
          <cell r="D755" t="str">
            <v>L</v>
          </cell>
          <cell r="E755" t="str">
            <v>PES</v>
          </cell>
          <cell r="F755" t="str">
            <v>E</v>
          </cell>
          <cell r="H755" t="str">
            <v>0</v>
          </cell>
          <cell r="I755" t="e">
            <v>#REF!</v>
          </cell>
          <cell r="J755" t="str">
            <v>0</v>
          </cell>
          <cell r="K755" t="str">
            <v>0</v>
          </cell>
          <cell r="L755" t="str">
            <v>0</v>
          </cell>
          <cell r="M755" t="str">
            <v>0</v>
          </cell>
          <cell r="N755" t="str">
            <v>0</v>
          </cell>
          <cell r="O755" t="e">
            <v>#REF!</v>
          </cell>
        </row>
        <row r="756">
          <cell r="B756" t="str">
            <v>PES-002</v>
          </cell>
          <cell r="C756" t="str">
            <v>BALANZA ANALÍTICA DE PRECISIÓN</v>
          </cell>
          <cell r="D756" t="str">
            <v>L</v>
          </cell>
          <cell r="E756" t="str">
            <v>PES</v>
          </cell>
          <cell r="F756" t="str">
            <v>E</v>
          </cell>
          <cell r="H756" t="str">
            <v>0</v>
          </cell>
          <cell r="I756" t="e">
            <v>#REF!</v>
          </cell>
          <cell r="J756" t="str">
            <v>0</v>
          </cell>
          <cell r="K756" t="str">
            <v>0</v>
          </cell>
          <cell r="L756" t="str">
            <v>0</v>
          </cell>
          <cell r="M756" t="str">
            <v>0</v>
          </cell>
          <cell r="N756" t="str">
            <v>0</v>
          </cell>
          <cell r="O756" t="e">
            <v>#REF!</v>
          </cell>
        </row>
        <row r="757">
          <cell r="B757" t="str">
            <v>PES-003</v>
          </cell>
          <cell r="C757" t="str">
            <v>BALANZA DE 10 GR. A 10 KG</v>
          </cell>
          <cell r="D757" t="str">
            <v>C</v>
          </cell>
          <cell r="E757" t="str">
            <v>PES</v>
          </cell>
          <cell r="F757" t="str">
            <v>E</v>
          </cell>
          <cell r="H757">
            <v>1</v>
          </cell>
          <cell r="I757" t="e">
            <v>#REF!</v>
          </cell>
          <cell r="J757" t="str">
            <v>0</v>
          </cell>
          <cell r="K757" t="str">
            <v>0</v>
          </cell>
          <cell r="L757" t="str">
            <v>0</v>
          </cell>
          <cell r="M757" t="str">
            <v>0</v>
          </cell>
          <cell r="N757" t="str">
            <v>0</v>
          </cell>
          <cell r="O757" t="e">
            <v>#REF!</v>
          </cell>
        </row>
        <row r="758">
          <cell r="B758" t="str">
            <v>PES-004</v>
          </cell>
          <cell r="C758" t="str">
            <v xml:space="preserve">BALANZA DE DOS PLATILLOS DE 2 KG. </v>
          </cell>
          <cell r="D758" t="str">
            <v>C</v>
          </cell>
          <cell r="E758" t="str">
            <v>PES</v>
          </cell>
          <cell r="F758" t="str">
            <v>E</v>
          </cell>
          <cell r="H758">
            <v>1</v>
          </cell>
          <cell r="I758" t="e">
            <v>#REF!</v>
          </cell>
          <cell r="J758" t="str">
            <v>0</v>
          </cell>
          <cell r="K758" t="str">
            <v>0</v>
          </cell>
          <cell r="L758" t="str">
            <v>0</v>
          </cell>
          <cell r="M758" t="str">
            <v>0</v>
          </cell>
          <cell r="N758" t="str">
            <v>0</v>
          </cell>
          <cell r="O758" t="e">
            <v>#REF!</v>
          </cell>
        </row>
        <row r="759">
          <cell r="B759" t="str">
            <v>PES-005</v>
          </cell>
          <cell r="C759" t="str">
            <v xml:space="preserve">BALANZA DE MESA DE 20 KILOS </v>
          </cell>
          <cell r="D759" t="str">
            <v>C</v>
          </cell>
          <cell r="E759" t="str">
            <v>PES</v>
          </cell>
          <cell r="F759" t="str">
            <v>E</v>
          </cell>
          <cell r="H759">
            <v>1</v>
          </cell>
          <cell r="I759" t="e">
            <v>#REF!</v>
          </cell>
          <cell r="J759">
            <v>1</v>
          </cell>
          <cell r="K759">
            <v>1</v>
          </cell>
          <cell r="L759" t="str">
            <v>0</v>
          </cell>
          <cell r="M759" t="str">
            <v>0</v>
          </cell>
          <cell r="N759" t="str">
            <v>0</v>
          </cell>
          <cell r="O759" t="e">
            <v>#REF!</v>
          </cell>
        </row>
        <row r="760">
          <cell r="B760" t="str">
            <v>PES-006</v>
          </cell>
          <cell r="C760" t="str">
            <v>BALANZA DE PISO CON TALLÍMETRO PARA PERSONAS, FUERZA 160 KGS.</v>
          </cell>
          <cell r="D760" t="str">
            <v>C</v>
          </cell>
          <cell r="E760" t="str">
            <v>PES</v>
          </cell>
          <cell r="F760" t="str">
            <v>E</v>
          </cell>
          <cell r="H760" t="str">
            <v>0</v>
          </cell>
          <cell r="I760" t="e">
            <v>#REF!</v>
          </cell>
          <cell r="J760">
            <v>1</v>
          </cell>
          <cell r="K760">
            <v>1</v>
          </cell>
          <cell r="L760">
            <v>1</v>
          </cell>
          <cell r="M760">
            <v>1</v>
          </cell>
          <cell r="N760">
            <v>1</v>
          </cell>
          <cell r="O760" t="e">
            <v>#REF!</v>
          </cell>
        </row>
        <row r="761">
          <cell r="B761" t="str">
            <v>PES-007</v>
          </cell>
          <cell r="C761" t="str">
            <v>BALANZA DE PLATAFORMA FUERZA 160 KG.</v>
          </cell>
          <cell r="D761" t="str">
            <v>C</v>
          </cell>
          <cell r="E761" t="str">
            <v>PES</v>
          </cell>
          <cell r="F761" t="str">
            <v>E</v>
          </cell>
          <cell r="H761">
            <v>2</v>
          </cell>
          <cell r="I761" t="e">
            <v>#REF!</v>
          </cell>
          <cell r="J761">
            <v>1</v>
          </cell>
          <cell r="K761">
            <v>1</v>
          </cell>
          <cell r="L761" t="str">
            <v>0</v>
          </cell>
          <cell r="M761" t="str">
            <v>0</v>
          </cell>
          <cell r="N761" t="str">
            <v>0</v>
          </cell>
          <cell r="O761" t="e">
            <v>#REF!</v>
          </cell>
        </row>
        <row r="762">
          <cell r="B762" t="str">
            <v>PES-008</v>
          </cell>
          <cell r="C762" t="str">
            <v>BALANZA DE PLATAFORMA, FUERZA 100 Kg</v>
          </cell>
          <cell r="D762" t="str">
            <v>C</v>
          </cell>
          <cell r="E762" t="str">
            <v>PES</v>
          </cell>
          <cell r="F762" t="str">
            <v>E</v>
          </cell>
          <cell r="H762">
            <v>1</v>
          </cell>
          <cell r="I762" t="e">
            <v>#REF!</v>
          </cell>
          <cell r="J762" t="str">
            <v>0</v>
          </cell>
          <cell r="K762" t="str">
            <v>0</v>
          </cell>
          <cell r="L762" t="str">
            <v>0</v>
          </cell>
          <cell r="M762" t="str">
            <v>0</v>
          </cell>
          <cell r="N762" t="str">
            <v>0</v>
          </cell>
          <cell r="O762" t="e">
            <v>#REF!</v>
          </cell>
        </row>
        <row r="763">
          <cell r="B763" t="str">
            <v>PES-009</v>
          </cell>
          <cell r="C763" t="str">
            <v>BALANZA DE PLATAFORMA, FUERZA 100 Kg, DIGITAL</v>
          </cell>
          <cell r="D763" t="str">
            <v>C</v>
          </cell>
          <cell r="E763" t="str">
            <v>PES</v>
          </cell>
          <cell r="F763" t="str">
            <v>E</v>
          </cell>
          <cell r="H763">
            <v>1</v>
          </cell>
          <cell r="I763" t="e">
            <v>#REF!</v>
          </cell>
          <cell r="J763" t="str">
            <v>0</v>
          </cell>
          <cell r="K763" t="str">
            <v>0</v>
          </cell>
          <cell r="L763" t="str">
            <v>0</v>
          </cell>
          <cell r="M763" t="str">
            <v>0</v>
          </cell>
          <cell r="N763" t="str">
            <v>0</v>
          </cell>
          <cell r="O763" t="e">
            <v>#REF!</v>
          </cell>
        </row>
        <row r="764">
          <cell r="B764" t="str">
            <v>PES-010</v>
          </cell>
          <cell r="C764" t="str">
            <v>BALANZA DE SOBREMESA  CON TALLÍMETRO PARA BEBES, FUERZA 12/16 KGS.</v>
          </cell>
          <cell r="D764" t="str">
            <v>C</v>
          </cell>
          <cell r="E764" t="str">
            <v>PES</v>
          </cell>
          <cell r="F764" t="str">
            <v>E</v>
          </cell>
          <cell r="H764" t="str">
            <v>0</v>
          </cell>
          <cell r="I764" t="e">
            <v>#REF!</v>
          </cell>
          <cell r="J764" t="str">
            <v>0</v>
          </cell>
          <cell r="K764" t="str">
            <v>0</v>
          </cell>
          <cell r="L764" t="str">
            <v>0</v>
          </cell>
          <cell r="M764" t="str">
            <v>0</v>
          </cell>
          <cell r="N764" t="str">
            <v>0</v>
          </cell>
          <cell r="O764" t="e">
            <v>#REF!</v>
          </cell>
        </row>
        <row r="765">
          <cell r="B765" t="str">
            <v>PES-011</v>
          </cell>
          <cell r="C765" t="str">
            <v>BALANZA DIGITAL NEONATAL</v>
          </cell>
          <cell r="D765" t="str">
            <v>C</v>
          </cell>
          <cell r="E765" t="str">
            <v>PES</v>
          </cell>
          <cell r="F765" t="str">
            <v>E</v>
          </cell>
          <cell r="H765" t="str">
            <v>0</v>
          </cell>
          <cell r="I765" t="e">
            <v>#REF!</v>
          </cell>
          <cell r="J765" t="str">
            <v>0</v>
          </cell>
          <cell r="K765" t="str">
            <v>0</v>
          </cell>
          <cell r="L765" t="str">
            <v>0</v>
          </cell>
          <cell r="M765" t="str">
            <v>0</v>
          </cell>
          <cell r="N765" t="str">
            <v>0</v>
          </cell>
          <cell r="O765" t="e">
            <v>#REF!</v>
          </cell>
        </row>
        <row r="766">
          <cell r="B766" t="str">
            <v>PES-012</v>
          </cell>
          <cell r="C766" t="str">
            <v>BALANZA DIGITAL PEDIÁTRICA DE SOBREMESA, 20 KG.</v>
          </cell>
          <cell r="D766" t="str">
            <v>C</v>
          </cell>
          <cell r="E766" t="str">
            <v>PES</v>
          </cell>
          <cell r="F766" t="str">
            <v>E</v>
          </cell>
          <cell r="H766" t="str">
            <v>0</v>
          </cell>
          <cell r="I766" t="e">
            <v>#REF!</v>
          </cell>
          <cell r="J766">
            <v>1</v>
          </cell>
          <cell r="K766">
            <v>2</v>
          </cell>
          <cell r="L766" t="str">
            <v>0</v>
          </cell>
          <cell r="M766" t="str">
            <v>0</v>
          </cell>
          <cell r="N766">
            <v>1</v>
          </cell>
          <cell r="O766" t="e">
            <v>#REF!</v>
          </cell>
        </row>
        <row r="767">
          <cell r="B767" t="str">
            <v>PES-013</v>
          </cell>
          <cell r="C767" t="str">
            <v xml:space="preserve">BALANZA MECÁNICA PARA PESAR ÓRGANOS </v>
          </cell>
          <cell r="D767" t="str">
            <v>C</v>
          </cell>
          <cell r="E767" t="str">
            <v>PES</v>
          </cell>
          <cell r="F767" t="str">
            <v>E</v>
          </cell>
          <cell r="H767" t="str">
            <v>0</v>
          </cell>
          <cell r="I767" t="e">
            <v>#REF!</v>
          </cell>
          <cell r="J767">
            <v>1</v>
          </cell>
          <cell r="K767" t="str">
            <v>0</v>
          </cell>
          <cell r="L767" t="str">
            <v>0</v>
          </cell>
          <cell r="M767" t="str">
            <v>0</v>
          </cell>
          <cell r="N767" t="str">
            <v>0</v>
          </cell>
          <cell r="O767" t="e">
            <v>#REF!</v>
          </cell>
        </row>
        <row r="768">
          <cell r="B768" t="str">
            <v>PES-014</v>
          </cell>
          <cell r="C768" t="str">
            <v>BATERIA DE CRECIMIENTO Y DESARROLLO (CRED)</v>
          </cell>
          <cell r="D768" t="str">
            <v>C</v>
          </cell>
          <cell r="E768" t="str">
            <v>PES</v>
          </cell>
          <cell r="F768" t="str">
            <v>E</v>
          </cell>
          <cell r="H768" t="str">
            <v>0</v>
          </cell>
          <cell r="I768" t="e">
            <v>#REF!</v>
          </cell>
          <cell r="J768" t="str">
            <v>0</v>
          </cell>
          <cell r="K768" t="str">
            <v>0</v>
          </cell>
          <cell r="L768" t="str">
            <v>0</v>
          </cell>
          <cell r="M768" t="str">
            <v>0</v>
          </cell>
          <cell r="N768" t="str">
            <v>0</v>
          </cell>
          <cell r="O768" t="e">
            <v>#REF!</v>
          </cell>
        </row>
        <row r="769">
          <cell r="B769" t="str">
            <v>QX-001</v>
          </cell>
          <cell r="C769" t="str">
            <v>BOLSA PERFUSORA</v>
          </cell>
          <cell r="D769" t="str">
            <v>C</v>
          </cell>
          <cell r="E769" t="str">
            <v>QX</v>
          </cell>
          <cell r="F769" t="str">
            <v>E</v>
          </cell>
          <cell r="H769" t="str">
            <v>0</v>
          </cell>
          <cell r="I769" t="e">
            <v>#REF!</v>
          </cell>
          <cell r="J769" t="str">
            <v>0</v>
          </cell>
          <cell r="K769" t="str">
            <v>0</v>
          </cell>
          <cell r="L769" t="str">
            <v>0</v>
          </cell>
          <cell r="M769" t="str">
            <v>0</v>
          </cell>
          <cell r="N769" t="str">
            <v>0</v>
          </cell>
          <cell r="O769" t="e">
            <v>#REF!</v>
          </cell>
        </row>
        <row r="770">
          <cell r="B770" t="str">
            <v>QX-002</v>
          </cell>
          <cell r="C770" t="str">
            <v>ELECTROBISTURÍ  MONOPOLAR / BIPOLAR DIGITAL</v>
          </cell>
          <cell r="D770" t="str">
            <v>B</v>
          </cell>
          <cell r="E770" t="str">
            <v>QX</v>
          </cell>
          <cell r="F770" t="str">
            <v>E</v>
          </cell>
          <cell r="H770" t="str">
            <v>0</v>
          </cell>
          <cell r="I770" t="e">
            <v>#REF!</v>
          </cell>
          <cell r="J770" t="str">
            <v>0</v>
          </cell>
          <cell r="K770" t="str">
            <v>0</v>
          </cell>
          <cell r="L770" t="str">
            <v>0</v>
          </cell>
          <cell r="M770" t="str">
            <v>0</v>
          </cell>
          <cell r="N770" t="str">
            <v>0</v>
          </cell>
          <cell r="O770" t="e">
            <v>#REF!</v>
          </cell>
        </row>
        <row r="771">
          <cell r="B771" t="str">
            <v>QX-003</v>
          </cell>
          <cell r="C771" t="str">
            <v>ELECTROBISTURÍ  MONOPOLAR / BIPOLAR DIGITAL CON PINZA HEMOSTATICA DE VASOS</v>
          </cell>
          <cell r="D771" t="str">
            <v>B</v>
          </cell>
          <cell r="E771" t="str">
            <v>QX</v>
          </cell>
          <cell r="F771" t="str">
            <v>E</v>
          </cell>
          <cell r="H771" t="str">
            <v>0</v>
          </cell>
          <cell r="I771" t="e">
            <v>#REF!</v>
          </cell>
          <cell r="J771" t="str">
            <v>0</v>
          </cell>
          <cell r="K771" t="str">
            <v>0</v>
          </cell>
          <cell r="L771" t="str">
            <v>0</v>
          </cell>
          <cell r="M771" t="str">
            <v>0</v>
          </cell>
          <cell r="N771" t="str">
            <v>0</v>
          </cell>
          <cell r="O771" t="e">
            <v>#REF!</v>
          </cell>
        </row>
        <row r="772">
          <cell r="B772" t="str">
            <v>QX-004</v>
          </cell>
          <cell r="C772" t="str">
            <v>ELECTROBISTURÍ  PARA ENDOSCOPIA A GAS ARGON</v>
          </cell>
          <cell r="D772" t="str">
            <v>B</v>
          </cell>
          <cell r="E772" t="str">
            <v>QX</v>
          </cell>
          <cell r="F772" t="str">
            <v>E</v>
          </cell>
          <cell r="H772" t="str">
            <v>0</v>
          </cell>
          <cell r="I772" t="e">
            <v>#REF!</v>
          </cell>
          <cell r="J772" t="str">
            <v>0</v>
          </cell>
          <cell r="K772" t="str">
            <v>0</v>
          </cell>
          <cell r="L772" t="str">
            <v>0</v>
          </cell>
          <cell r="M772" t="str">
            <v>0</v>
          </cell>
          <cell r="N772" t="str">
            <v>0</v>
          </cell>
          <cell r="O772" t="e">
            <v>#REF!</v>
          </cell>
        </row>
        <row r="773">
          <cell r="B773" t="str">
            <v>QX-005</v>
          </cell>
          <cell r="C773" t="str">
            <v xml:space="preserve">ELECTROCAUTERIO MONOPOLAR Y BIPOLAR </v>
          </cell>
          <cell r="D773" t="str">
            <v>B</v>
          </cell>
          <cell r="E773" t="str">
            <v>QX</v>
          </cell>
          <cell r="F773" t="str">
            <v>E</v>
          </cell>
          <cell r="H773" t="str">
            <v>0</v>
          </cell>
          <cell r="I773" t="e">
            <v>#REF!</v>
          </cell>
          <cell r="J773" t="str">
            <v>0</v>
          </cell>
          <cell r="K773" t="str">
            <v>0</v>
          </cell>
          <cell r="L773" t="str">
            <v>0</v>
          </cell>
          <cell r="M773" t="str">
            <v>0</v>
          </cell>
          <cell r="N773" t="str">
            <v>0</v>
          </cell>
          <cell r="O773" t="e">
            <v>#REF!</v>
          </cell>
        </row>
        <row r="774">
          <cell r="B774" t="str">
            <v>QX-006</v>
          </cell>
          <cell r="C774" t="str">
            <v>MESA DE EXPLORACION PROCTOLOGICA</v>
          </cell>
          <cell r="D774" t="str">
            <v>B</v>
          </cell>
          <cell r="E774" t="str">
            <v>QX</v>
          </cell>
          <cell r="F774" t="str">
            <v>E</v>
          </cell>
          <cell r="H774" t="str">
            <v>0</v>
          </cell>
          <cell r="I774" t="e">
            <v>#REF!</v>
          </cell>
          <cell r="J774" t="str">
            <v>0</v>
          </cell>
          <cell r="K774" t="str">
            <v>0</v>
          </cell>
          <cell r="L774" t="str">
            <v>0</v>
          </cell>
          <cell r="M774" t="str">
            <v>0</v>
          </cell>
          <cell r="N774" t="str">
            <v>0</v>
          </cell>
          <cell r="O774" t="e">
            <v>#REF!</v>
          </cell>
        </row>
        <row r="775">
          <cell r="B775" t="str">
            <v>QX-007</v>
          </cell>
          <cell r="C775" t="str">
            <v>MESA DE OPERACIONES HIDRÁULICA/ELECTRICA</v>
          </cell>
          <cell r="D775" t="str">
            <v>B</v>
          </cell>
          <cell r="E775" t="str">
            <v>QX</v>
          </cell>
          <cell r="F775" t="str">
            <v>E</v>
          </cell>
          <cell r="H775" t="str">
            <v>0</v>
          </cell>
          <cell r="I775" t="e">
            <v>#REF!</v>
          </cell>
          <cell r="J775" t="str">
            <v>0</v>
          </cell>
          <cell r="K775" t="str">
            <v>0</v>
          </cell>
          <cell r="L775" t="str">
            <v>0</v>
          </cell>
          <cell r="M775" t="str">
            <v>0</v>
          </cell>
          <cell r="N775" t="str">
            <v>0</v>
          </cell>
          <cell r="O775" t="e">
            <v>#REF!</v>
          </cell>
        </row>
        <row r="776">
          <cell r="B776" t="str">
            <v>QX-008</v>
          </cell>
          <cell r="C776" t="str">
            <v>MESA DE OPERACIONES HIDRÁULICA/ELECTRICA TRAUMATOLOGICA</v>
          </cell>
          <cell r="D776" t="str">
            <v>B</v>
          </cell>
          <cell r="E776" t="str">
            <v>QX</v>
          </cell>
          <cell r="F776" t="str">
            <v>E</v>
          </cell>
          <cell r="H776" t="str">
            <v>0</v>
          </cell>
          <cell r="I776" t="e">
            <v>#REF!</v>
          </cell>
          <cell r="J776" t="str">
            <v>0</v>
          </cell>
          <cell r="K776" t="str">
            <v>0</v>
          </cell>
          <cell r="L776" t="str">
            <v>0</v>
          </cell>
          <cell r="M776" t="str">
            <v>0</v>
          </cell>
          <cell r="N776" t="str">
            <v>0</v>
          </cell>
          <cell r="O776" t="e">
            <v>#REF!</v>
          </cell>
        </row>
        <row r="777">
          <cell r="B777" t="str">
            <v>QX-009</v>
          </cell>
          <cell r="C777" t="str">
            <v>MESA DE OPERACIONES MECÁNICA/HIDRÁULICA</v>
          </cell>
          <cell r="D777" t="str">
            <v>B</v>
          </cell>
          <cell r="E777" t="str">
            <v>QX</v>
          </cell>
          <cell r="F777" t="str">
            <v>E</v>
          </cell>
          <cell r="H777" t="str">
            <v>0</v>
          </cell>
          <cell r="I777" t="e">
            <v>#REF!</v>
          </cell>
          <cell r="J777" t="str">
            <v>0</v>
          </cell>
          <cell r="K777" t="str">
            <v>0</v>
          </cell>
          <cell r="L777" t="str">
            <v>0</v>
          </cell>
          <cell r="M777" t="str">
            <v>0</v>
          </cell>
          <cell r="N777" t="str">
            <v>0</v>
          </cell>
          <cell r="O777" t="e">
            <v>#REF!</v>
          </cell>
        </row>
        <row r="778">
          <cell r="B778" t="str">
            <v>QX-010</v>
          </cell>
          <cell r="C778" t="str">
            <v>PELDAÑO METALICO PARA SALA DE OPERACIONES</v>
          </cell>
          <cell r="D778" t="str">
            <v>MC</v>
          </cell>
          <cell r="E778" t="str">
            <v>QX</v>
          </cell>
          <cell r="F778" t="str">
            <v>E</v>
          </cell>
          <cell r="H778" t="str">
            <v>0</v>
          </cell>
          <cell r="I778" t="e">
            <v>#REF!</v>
          </cell>
          <cell r="J778" t="str">
            <v>0</v>
          </cell>
          <cell r="K778" t="str">
            <v>0</v>
          </cell>
          <cell r="L778" t="str">
            <v>0</v>
          </cell>
          <cell r="M778" t="str">
            <v>0</v>
          </cell>
          <cell r="N778" t="str">
            <v>0</v>
          </cell>
          <cell r="O778" t="e">
            <v>#REF!</v>
          </cell>
        </row>
        <row r="779">
          <cell r="B779" t="str">
            <v>QX-011</v>
          </cell>
          <cell r="C779" t="str">
            <v>SISTEMA ELECTRICO DE TRANSFERENCIA DE PACIENTES  CON CAMILLAS DE TRANSPORTE</v>
          </cell>
          <cell r="D779" t="str">
            <v>B</v>
          </cell>
          <cell r="E779" t="str">
            <v>QX</v>
          </cell>
          <cell r="F779" t="str">
            <v>E</v>
          </cell>
          <cell r="H779" t="str">
            <v>0</v>
          </cell>
          <cell r="I779" t="e">
            <v>#REF!</v>
          </cell>
          <cell r="J779">
            <v>1</v>
          </cell>
          <cell r="K779" t="str">
            <v>0</v>
          </cell>
          <cell r="L779" t="str">
            <v>0</v>
          </cell>
          <cell r="M779" t="str">
            <v>0</v>
          </cell>
          <cell r="N779" t="str">
            <v>0</v>
          </cell>
          <cell r="O779" t="e">
            <v>#REF!</v>
          </cell>
        </row>
        <row r="780">
          <cell r="B780" t="str">
            <v>REF-001</v>
          </cell>
          <cell r="C780" t="str">
            <v>CAJA TRANSPORTADORA DE 13 A 20 LITROS DE CAPACIDAD PARA VACUNAS</v>
          </cell>
          <cell r="D780" t="str">
            <v>L</v>
          </cell>
          <cell r="E780" t="str">
            <v>REF</v>
          </cell>
          <cell r="F780" t="str">
            <v>E</v>
          </cell>
          <cell r="H780">
            <v>2</v>
          </cell>
          <cell r="I780" t="e">
            <v>#REF!</v>
          </cell>
          <cell r="J780" t="str">
            <v>0</v>
          </cell>
          <cell r="K780" t="str">
            <v>0</v>
          </cell>
          <cell r="L780" t="str">
            <v>0</v>
          </cell>
          <cell r="M780" t="str">
            <v>0</v>
          </cell>
          <cell r="N780" t="str">
            <v>0</v>
          </cell>
          <cell r="O780" t="e">
            <v>#REF!</v>
          </cell>
        </row>
        <row r="781">
          <cell r="B781" t="str">
            <v>REF-002</v>
          </cell>
          <cell r="C781" t="str">
            <v>CAJA TRANSPORTADORA DE 8 A 21 LITROS DE CAPACIDAD PARA VACUNAS</v>
          </cell>
          <cell r="D781" t="str">
            <v>L</v>
          </cell>
          <cell r="E781" t="str">
            <v>REF</v>
          </cell>
          <cell r="F781" t="str">
            <v>E</v>
          </cell>
          <cell r="H781">
            <v>1</v>
          </cell>
          <cell r="I781" t="e">
            <v>#REF!</v>
          </cell>
          <cell r="J781" t="str">
            <v>0</v>
          </cell>
          <cell r="K781" t="str">
            <v>0</v>
          </cell>
          <cell r="L781" t="str">
            <v>0</v>
          </cell>
          <cell r="M781" t="str">
            <v>0</v>
          </cell>
          <cell r="N781" t="str">
            <v>0</v>
          </cell>
          <cell r="O781" t="e">
            <v>#REF!</v>
          </cell>
        </row>
        <row r="782">
          <cell r="B782" t="str">
            <v>REF-003</v>
          </cell>
          <cell r="C782" t="str">
            <v>CÁMARA FRIGORÍFICA PARA 2 CADAVERES</v>
          </cell>
          <cell r="D782" t="str">
            <v>E</v>
          </cell>
          <cell r="E782" t="str">
            <v>REF</v>
          </cell>
          <cell r="F782" t="str">
            <v>E</v>
          </cell>
          <cell r="H782" t="str">
            <v>0</v>
          </cell>
          <cell r="I782" t="e">
            <v>#REF!</v>
          </cell>
          <cell r="J782">
            <v>1</v>
          </cell>
          <cell r="K782" t="str">
            <v>0</v>
          </cell>
          <cell r="L782" t="str">
            <v>0</v>
          </cell>
          <cell r="M782" t="str">
            <v>0</v>
          </cell>
          <cell r="N782" t="str">
            <v>0</v>
          </cell>
          <cell r="O782" t="e">
            <v>#REF!</v>
          </cell>
        </row>
        <row r="783">
          <cell r="B783" t="str">
            <v>REF-004</v>
          </cell>
          <cell r="C783" t="str">
            <v xml:space="preserve">CENTRIFUGA REFRIGERADA DE PIE </v>
          </cell>
          <cell r="D783" t="str">
            <v>L</v>
          </cell>
          <cell r="E783" t="str">
            <v>REF</v>
          </cell>
          <cell r="F783" t="str">
            <v>E</v>
          </cell>
          <cell r="H783" t="str">
            <v>0</v>
          </cell>
          <cell r="I783" t="e">
            <v>#REF!</v>
          </cell>
          <cell r="J783" t="str">
            <v>0</v>
          </cell>
          <cell r="K783" t="str">
            <v>0</v>
          </cell>
          <cell r="L783" t="str">
            <v>0</v>
          </cell>
          <cell r="M783" t="str">
            <v>0</v>
          </cell>
          <cell r="N783" t="str">
            <v>0</v>
          </cell>
          <cell r="O783" t="e">
            <v>#REF!</v>
          </cell>
        </row>
        <row r="784">
          <cell r="B784" t="str">
            <v>REF-005</v>
          </cell>
          <cell r="C784" t="str">
            <v>CONGELADOR ELÉCTRICO DE 150 A 200 LITROS</v>
          </cell>
          <cell r="D784" t="str">
            <v>E</v>
          </cell>
          <cell r="E784" t="str">
            <v>REF</v>
          </cell>
          <cell r="F784" t="str">
            <v>E</v>
          </cell>
          <cell r="H784">
            <v>1</v>
          </cell>
          <cell r="I784" t="e">
            <v>#REF!</v>
          </cell>
          <cell r="J784" t="str">
            <v>0</v>
          </cell>
          <cell r="K784" t="str">
            <v>0</v>
          </cell>
          <cell r="L784" t="str">
            <v>0</v>
          </cell>
          <cell r="M784" t="str">
            <v>0</v>
          </cell>
          <cell r="N784" t="str">
            <v>0</v>
          </cell>
          <cell r="O784" t="e">
            <v>#REF!</v>
          </cell>
        </row>
        <row r="785">
          <cell r="B785" t="str">
            <v>REF-006</v>
          </cell>
          <cell r="C785" t="str">
            <v>CONGELADOR ELÉCTRICO DE 20 P3.</v>
          </cell>
          <cell r="D785" t="str">
            <v>E</v>
          </cell>
          <cell r="E785" t="str">
            <v>REF</v>
          </cell>
          <cell r="F785" t="str">
            <v>E</v>
          </cell>
          <cell r="H785" t="str">
            <v>0</v>
          </cell>
          <cell r="I785" t="e">
            <v>#REF!</v>
          </cell>
          <cell r="J785">
            <v>1</v>
          </cell>
          <cell r="K785" t="str">
            <v>0</v>
          </cell>
          <cell r="L785" t="str">
            <v>0</v>
          </cell>
          <cell r="M785" t="str">
            <v>0</v>
          </cell>
          <cell r="N785" t="str">
            <v>0</v>
          </cell>
          <cell r="O785" t="e">
            <v>#REF!</v>
          </cell>
        </row>
        <row r="786">
          <cell r="B786" t="str">
            <v>REF-007</v>
          </cell>
          <cell r="C786" t="str">
            <v>CONGELADOR ELÉCTRICO DE 20 P3.</v>
          </cell>
          <cell r="D786" t="str">
            <v>L</v>
          </cell>
          <cell r="E786" t="str">
            <v>REF</v>
          </cell>
          <cell r="F786" t="str">
            <v>E</v>
          </cell>
          <cell r="H786" t="str">
            <v>0</v>
          </cell>
          <cell r="I786" t="e">
            <v>#REF!</v>
          </cell>
          <cell r="J786">
            <v>1</v>
          </cell>
          <cell r="K786" t="str">
            <v>0</v>
          </cell>
          <cell r="L786" t="str">
            <v>0</v>
          </cell>
          <cell r="M786" t="str">
            <v>0</v>
          </cell>
          <cell r="N786" t="str">
            <v>0</v>
          </cell>
          <cell r="O786" t="e">
            <v>#REF!</v>
          </cell>
        </row>
        <row r="787">
          <cell r="B787" t="str">
            <v>REF-008</v>
          </cell>
          <cell r="C787" t="str">
            <v>CONGELADORA DE -30° C.</v>
          </cell>
          <cell r="D787" t="str">
            <v>L</v>
          </cell>
          <cell r="E787" t="str">
            <v>REF</v>
          </cell>
          <cell r="F787" t="str">
            <v>E</v>
          </cell>
          <cell r="H787" t="str">
            <v>0</v>
          </cell>
          <cell r="I787" t="e">
            <v>#REF!</v>
          </cell>
          <cell r="J787">
            <v>1</v>
          </cell>
          <cell r="K787" t="str">
            <v>0</v>
          </cell>
          <cell r="L787" t="str">
            <v>0</v>
          </cell>
          <cell r="M787" t="str">
            <v>0</v>
          </cell>
          <cell r="N787" t="str">
            <v>0</v>
          </cell>
          <cell r="O787" t="e">
            <v>#REF!</v>
          </cell>
        </row>
        <row r="788">
          <cell r="B788" t="str">
            <v>REF-009</v>
          </cell>
          <cell r="C788" t="str">
            <v>CONGELADORA DE PLASMA -70ºC</v>
          </cell>
          <cell r="D788" t="str">
            <v>L</v>
          </cell>
          <cell r="E788" t="str">
            <v>REF</v>
          </cell>
          <cell r="F788" t="str">
            <v>E</v>
          </cell>
          <cell r="H788" t="str">
            <v>0</v>
          </cell>
          <cell r="I788" t="e">
            <v>#REF!</v>
          </cell>
          <cell r="J788">
            <v>1</v>
          </cell>
          <cell r="K788" t="str">
            <v>0</v>
          </cell>
          <cell r="L788" t="str">
            <v>0</v>
          </cell>
          <cell r="M788" t="str">
            <v>0</v>
          </cell>
          <cell r="N788" t="str">
            <v>0</v>
          </cell>
          <cell r="O788" t="e">
            <v>#REF!</v>
          </cell>
        </row>
        <row r="789">
          <cell r="B789" t="str">
            <v>REF-010</v>
          </cell>
          <cell r="C789" t="str">
            <v>CONGELADORA VERTICAL DE -70°C  DOBLE PUERTA 650 LTS.</v>
          </cell>
          <cell r="D789" t="str">
            <v>L</v>
          </cell>
          <cell r="E789" t="str">
            <v>REF</v>
          </cell>
          <cell r="F789" t="str">
            <v>E</v>
          </cell>
          <cell r="H789" t="str">
            <v>0</v>
          </cell>
          <cell r="I789" t="e">
            <v>#REF!</v>
          </cell>
          <cell r="J789">
            <v>1</v>
          </cell>
          <cell r="K789" t="str">
            <v>0</v>
          </cell>
          <cell r="L789" t="str">
            <v>0</v>
          </cell>
          <cell r="M789" t="str">
            <v>0</v>
          </cell>
          <cell r="N789" t="str">
            <v>0</v>
          </cell>
          <cell r="O789" t="e">
            <v>#REF!</v>
          </cell>
        </row>
        <row r="790">
          <cell r="B790" t="str">
            <v>REF-011</v>
          </cell>
          <cell r="C790" t="str">
            <v>CONSERVADOR DE MEDICAMENTOS</v>
          </cell>
          <cell r="D790" t="str">
            <v>L</v>
          </cell>
          <cell r="E790" t="str">
            <v>REF</v>
          </cell>
          <cell r="F790" t="str">
            <v>E</v>
          </cell>
          <cell r="H790">
            <v>1</v>
          </cell>
          <cell r="I790" t="e">
            <v>#REF!</v>
          </cell>
          <cell r="J790" t="str">
            <v>0</v>
          </cell>
          <cell r="K790" t="str">
            <v>0</v>
          </cell>
          <cell r="L790" t="str">
            <v>0</v>
          </cell>
          <cell r="M790" t="str">
            <v>0</v>
          </cell>
          <cell r="N790" t="str">
            <v>0</v>
          </cell>
          <cell r="O790" t="e">
            <v>#REF!</v>
          </cell>
        </row>
        <row r="791">
          <cell r="B791" t="str">
            <v>REF-012</v>
          </cell>
          <cell r="C791" t="str">
            <v>CONSERVADORA DE BOLSAS DE SANGRE</v>
          </cell>
          <cell r="D791" t="str">
            <v>L</v>
          </cell>
          <cell r="E791" t="str">
            <v>REF</v>
          </cell>
          <cell r="F791" t="str">
            <v>E</v>
          </cell>
          <cell r="H791" t="str">
            <v>0</v>
          </cell>
          <cell r="I791" t="e">
            <v>#REF!</v>
          </cell>
          <cell r="J791" t="str">
            <v>0</v>
          </cell>
          <cell r="K791" t="str">
            <v>0</v>
          </cell>
          <cell r="L791" t="str">
            <v>0</v>
          </cell>
          <cell r="M791" t="str">
            <v>0</v>
          </cell>
          <cell r="N791" t="str">
            <v>0</v>
          </cell>
          <cell r="O791" t="e">
            <v>#REF!</v>
          </cell>
        </row>
        <row r="792">
          <cell r="B792" t="str">
            <v>REF-013</v>
          </cell>
          <cell r="C792" t="str">
            <v>CONSERVADORA DE BOLSAS DE SANGRE DE +2 A +6 °C</v>
          </cell>
          <cell r="D792" t="str">
            <v>L</v>
          </cell>
          <cell r="E792" t="str">
            <v>REF</v>
          </cell>
          <cell r="F792" t="str">
            <v>E</v>
          </cell>
          <cell r="H792" t="str">
            <v>0</v>
          </cell>
          <cell r="I792" t="e">
            <v>#REF!</v>
          </cell>
          <cell r="J792">
            <v>1</v>
          </cell>
          <cell r="K792" t="str">
            <v>0</v>
          </cell>
          <cell r="L792" t="str">
            <v>0</v>
          </cell>
          <cell r="M792" t="str">
            <v>0</v>
          </cell>
          <cell r="N792" t="str">
            <v>0</v>
          </cell>
          <cell r="O792" t="e">
            <v>#REF!</v>
          </cell>
        </row>
        <row r="793">
          <cell r="B793" t="str">
            <v>REF-014</v>
          </cell>
          <cell r="C793" t="str">
            <v>CONSERVADORES PARA  VACUNAS DE 300 A 400 LTS.  2° A 8° C.</v>
          </cell>
          <cell r="D793" t="str">
            <v>L</v>
          </cell>
          <cell r="E793" t="str">
            <v>REF</v>
          </cell>
          <cell r="F793" t="str">
            <v>E</v>
          </cell>
          <cell r="H793">
            <v>1</v>
          </cell>
          <cell r="I793" t="e">
            <v>#REF!</v>
          </cell>
          <cell r="J793" t="str">
            <v>0</v>
          </cell>
          <cell r="K793" t="str">
            <v>0</v>
          </cell>
          <cell r="L793" t="str">
            <v>0</v>
          </cell>
          <cell r="M793" t="str">
            <v>0</v>
          </cell>
          <cell r="N793" t="str">
            <v>0</v>
          </cell>
          <cell r="O793" t="e">
            <v>#REF!</v>
          </cell>
        </row>
        <row r="794">
          <cell r="B794" t="str">
            <v>REF-015</v>
          </cell>
          <cell r="C794" t="str">
            <v>COOLER PARA TRANSPORTE DE UNIDADES (25 UNIDADES)</v>
          </cell>
          <cell r="D794" t="str">
            <v>L</v>
          </cell>
          <cell r="E794" t="str">
            <v>REF</v>
          </cell>
          <cell r="F794" t="str">
            <v>E</v>
          </cell>
          <cell r="H794" t="str">
            <v>0</v>
          </cell>
          <cell r="I794" t="e">
            <v>#REF!</v>
          </cell>
          <cell r="J794" t="str">
            <v>0</v>
          </cell>
          <cell r="K794" t="str">
            <v>0</v>
          </cell>
          <cell r="L794" t="str">
            <v>0</v>
          </cell>
          <cell r="M794" t="str">
            <v>0</v>
          </cell>
          <cell r="N794" t="str">
            <v>0</v>
          </cell>
          <cell r="O794" t="e">
            <v>#REF!</v>
          </cell>
        </row>
        <row r="795">
          <cell r="B795" t="str">
            <v>REF-016</v>
          </cell>
          <cell r="C795" t="str">
            <v>COOLER PARA TRANSPORTE DE VACUNAS</v>
          </cell>
          <cell r="D795" t="str">
            <v>L</v>
          </cell>
          <cell r="E795" t="str">
            <v>REF</v>
          </cell>
          <cell r="F795" t="str">
            <v>E</v>
          </cell>
          <cell r="H795" t="str">
            <v>0</v>
          </cell>
          <cell r="I795" t="e">
            <v>#REF!</v>
          </cell>
          <cell r="J795" t="str">
            <v>0</v>
          </cell>
          <cell r="K795" t="str">
            <v>0</v>
          </cell>
          <cell r="L795" t="str">
            <v>0</v>
          </cell>
          <cell r="M795" t="str">
            <v>0</v>
          </cell>
          <cell r="N795" t="str">
            <v>0</v>
          </cell>
          <cell r="O795" t="e">
            <v>#REF!</v>
          </cell>
        </row>
        <row r="796">
          <cell r="B796" t="str">
            <v>REF-017</v>
          </cell>
          <cell r="C796" t="str">
            <v>REFRIGERADORA DE +4°C DE 400 LITROS</v>
          </cell>
          <cell r="D796" t="str">
            <v>L</v>
          </cell>
          <cell r="E796" t="str">
            <v>REF</v>
          </cell>
          <cell r="F796" t="str">
            <v>E</v>
          </cell>
          <cell r="H796" t="str">
            <v>0</v>
          </cell>
          <cell r="I796" t="e">
            <v>#REF!</v>
          </cell>
          <cell r="J796" t="str">
            <v>0</v>
          </cell>
          <cell r="K796" t="str">
            <v>0</v>
          </cell>
          <cell r="L796" t="str">
            <v>0</v>
          </cell>
          <cell r="M796" t="str">
            <v>0</v>
          </cell>
          <cell r="N796" t="str">
            <v>0</v>
          </cell>
          <cell r="O796" t="e">
            <v>#REF!</v>
          </cell>
        </row>
        <row r="797">
          <cell r="B797" t="str">
            <v>REF-018</v>
          </cell>
          <cell r="C797" t="str">
            <v>REFRIGERADORA DE 12 PIES CUBICOS</v>
          </cell>
          <cell r="D797" t="str">
            <v>L</v>
          </cell>
          <cell r="E797" t="str">
            <v>REF</v>
          </cell>
          <cell r="F797" t="str">
            <v>E</v>
          </cell>
          <cell r="H797">
            <v>1</v>
          </cell>
          <cell r="I797" t="e">
            <v>#REF!</v>
          </cell>
          <cell r="J797">
            <v>2</v>
          </cell>
          <cell r="K797">
            <v>1</v>
          </cell>
          <cell r="L797">
            <v>1</v>
          </cell>
          <cell r="M797" t="str">
            <v>0</v>
          </cell>
          <cell r="N797" t="str">
            <v>0</v>
          </cell>
          <cell r="O797" t="e">
            <v>#REF!</v>
          </cell>
        </row>
        <row r="798">
          <cell r="B798" t="str">
            <v>REF-019</v>
          </cell>
          <cell r="C798" t="str">
            <v>REFRIGERADORA PARA BOLSAS DE SANGRE</v>
          </cell>
          <cell r="D798" t="str">
            <v>L</v>
          </cell>
          <cell r="E798" t="str">
            <v>REF</v>
          </cell>
          <cell r="F798" t="str">
            <v>E</v>
          </cell>
          <cell r="H798" t="str">
            <v>0</v>
          </cell>
          <cell r="I798" t="e">
            <v>#REF!</v>
          </cell>
          <cell r="J798">
            <v>1</v>
          </cell>
          <cell r="K798" t="str">
            <v>0</v>
          </cell>
          <cell r="L798" t="str">
            <v>0</v>
          </cell>
          <cell r="M798" t="str">
            <v>0</v>
          </cell>
          <cell r="N798" t="str">
            <v>0</v>
          </cell>
          <cell r="O798" t="e">
            <v>#REF!</v>
          </cell>
        </row>
        <row r="799">
          <cell r="B799" t="str">
            <v>REF-020</v>
          </cell>
          <cell r="C799" t="str">
            <v>REFRIGERADORA PARA LABORATORIO DE 14 PIES CÚBICOS</v>
          </cell>
          <cell r="D799" t="str">
            <v>L</v>
          </cell>
          <cell r="E799" t="str">
            <v>REF</v>
          </cell>
          <cell r="F799" t="str">
            <v>E</v>
          </cell>
          <cell r="H799" t="str">
            <v>0</v>
          </cell>
          <cell r="I799" t="e">
            <v>#REF!</v>
          </cell>
          <cell r="J799">
            <v>1</v>
          </cell>
          <cell r="K799" t="str">
            <v>0</v>
          </cell>
          <cell r="L799" t="str">
            <v>0</v>
          </cell>
          <cell r="M799" t="str">
            <v>0</v>
          </cell>
          <cell r="N799" t="str">
            <v>0</v>
          </cell>
          <cell r="O799" t="e">
            <v>#REF!</v>
          </cell>
        </row>
        <row r="800">
          <cell r="B800" t="str">
            <v>REF-021</v>
          </cell>
          <cell r="C800" t="str">
            <v>REFRIGERADORA PARA MEDICAMENTOS</v>
          </cell>
          <cell r="D800" t="str">
            <v>L</v>
          </cell>
          <cell r="E800" t="str">
            <v>REF</v>
          </cell>
          <cell r="F800" t="str">
            <v>E</v>
          </cell>
          <cell r="H800" t="str">
            <v>0</v>
          </cell>
          <cell r="I800" t="e">
            <v>#REF!</v>
          </cell>
          <cell r="J800">
            <v>1</v>
          </cell>
          <cell r="K800" t="str">
            <v>0</v>
          </cell>
          <cell r="L800" t="str">
            <v>0</v>
          </cell>
          <cell r="M800" t="str">
            <v>0</v>
          </cell>
          <cell r="N800" t="str">
            <v>0</v>
          </cell>
          <cell r="O800" t="e">
            <v>#REF!</v>
          </cell>
        </row>
        <row r="801">
          <cell r="B801" t="str">
            <v>REF-022</v>
          </cell>
          <cell r="C801" t="str">
            <v xml:space="preserve">TERMO PORTA VACUNAS </v>
          </cell>
          <cell r="D801" t="str">
            <v>L</v>
          </cell>
          <cell r="E801" t="str">
            <v>REF</v>
          </cell>
          <cell r="F801" t="str">
            <v>E</v>
          </cell>
          <cell r="H801">
            <v>5</v>
          </cell>
          <cell r="I801" t="e">
            <v>#REF!</v>
          </cell>
          <cell r="J801" t="str">
            <v>0</v>
          </cell>
          <cell r="K801" t="str">
            <v>0</v>
          </cell>
          <cell r="L801" t="str">
            <v>0</v>
          </cell>
          <cell r="M801" t="str">
            <v>0</v>
          </cell>
          <cell r="N801" t="str">
            <v>0</v>
          </cell>
          <cell r="O801" t="e">
            <v>#REF!</v>
          </cell>
        </row>
        <row r="802">
          <cell r="B802" t="str">
            <v>RS-001</v>
          </cell>
          <cell r="C802" t="str">
            <v>AUTOCLAVE A VAPOR DE 100 LITROS PARA RESIDUOS HOSPITALARIOS CON TRITURADOR Y ACCESORIOS</v>
          </cell>
          <cell r="D802" t="str">
            <v>E</v>
          </cell>
          <cell r="E802" t="str">
            <v>RS</v>
          </cell>
          <cell r="F802" t="str">
            <v>E</v>
          </cell>
          <cell r="H802">
            <v>1</v>
          </cell>
          <cell r="I802" t="e">
            <v>#REF!</v>
          </cell>
          <cell r="J802" t="str">
            <v>0</v>
          </cell>
          <cell r="K802" t="str">
            <v>0</v>
          </cell>
          <cell r="L802" t="str">
            <v>0</v>
          </cell>
          <cell r="M802" t="str">
            <v>0</v>
          </cell>
          <cell r="N802" t="str">
            <v>0</v>
          </cell>
          <cell r="O802" t="e">
            <v>#REF!</v>
          </cell>
        </row>
        <row r="803">
          <cell r="B803" t="str">
            <v>RS-002</v>
          </cell>
          <cell r="C803" t="str">
            <v>AUTOCLAVE A VAPOR DE 150 LITROS PARA RESIDUOS HOSPITALARIOS CON TRITURADOR Y ACCESORIOS</v>
          </cell>
          <cell r="D803" t="str">
            <v>E</v>
          </cell>
          <cell r="E803" t="str">
            <v>RS</v>
          </cell>
          <cell r="F803" t="str">
            <v>E</v>
          </cell>
          <cell r="H803">
            <v>1</v>
          </cell>
          <cell r="I803" t="e">
            <v>#REF!</v>
          </cell>
          <cell r="J803" t="str">
            <v>0</v>
          </cell>
          <cell r="K803" t="str">
            <v>0</v>
          </cell>
          <cell r="L803" t="str">
            <v>0</v>
          </cell>
          <cell r="M803" t="str">
            <v>0</v>
          </cell>
          <cell r="N803" t="str">
            <v>0</v>
          </cell>
          <cell r="O803" t="e">
            <v>#REF!</v>
          </cell>
        </row>
        <row r="804">
          <cell r="B804" t="str">
            <v>RS-003</v>
          </cell>
          <cell r="C804" t="str">
            <v>AUTOCLAVE A VAPOR DE 250 LITROS PARA RESIDUOS HOSPITALARIOS CON TRITURADOR Y ACCESORIOS</v>
          </cell>
          <cell r="D804" t="str">
            <v>E</v>
          </cell>
          <cell r="E804" t="str">
            <v>RS</v>
          </cell>
          <cell r="F804" t="str">
            <v>E</v>
          </cell>
          <cell r="H804">
            <v>1</v>
          </cell>
          <cell r="I804" t="e">
            <v>#REF!</v>
          </cell>
          <cell r="J804" t="str">
            <v>0</v>
          </cell>
          <cell r="K804" t="str">
            <v>0</v>
          </cell>
          <cell r="L804" t="str">
            <v>0</v>
          </cell>
          <cell r="M804" t="str">
            <v>0</v>
          </cell>
          <cell r="N804" t="str">
            <v>0</v>
          </cell>
          <cell r="O804" t="e">
            <v>#REF!</v>
          </cell>
        </row>
        <row r="805">
          <cell r="B805" t="str">
            <v>RS-004</v>
          </cell>
          <cell r="C805" t="str">
            <v>EQUIPO COMPACTADOR DE RESIDUOS SOLIDOS</v>
          </cell>
          <cell r="D805" t="str">
            <v>E</v>
          </cell>
          <cell r="E805" t="str">
            <v>RS</v>
          </cell>
          <cell r="F805" t="str">
            <v>E</v>
          </cell>
          <cell r="H805">
            <v>1</v>
          </cell>
          <cell r="I805" t="e">
            <v>#REF!</v>
          </cell>
          <cell r="J805" t="str">
            <v>0</v>
          </cell>
          <cell r="K805" t="str">
            <v>0</v>
          </cell>
          <cell r="L805" t="str">
            <v>0</v>
          </cell>
          <cell r="M805" t="str">
            <v>0</v>
          </cell>
          <cell r="N805" t="str">
            <v>0</v>
          </cell>
          <cell r="O805" t="e">
            <v>#REF!</v>
          </cell>
        </row>
        <row r="806">
          <cell r="B806" t="str">
            <v>RS-005</v>
          </cell>
          <cell r="C806" t="str">
            <v>TRITURADOR DE RESIDUOS SOLIDOS</v>
          </cell>
          <cell r="D806" t="str">
            <v>E</v>
          </cell>
          <cell r="E806" t="str">
            <v>RS</v>
          </cell>
          <cell r="F806" t="str">
            <v>E</v>
          </cell>
          <cell r="H806">
            <v>1</v>
          </cell>
          <cell r="I806" t="e">
            <v>#REF!</v>
          </cell>
          <cell r="J806" t="str">
            <v>0</v>
          </cell>
          <cell r="K806" t="str">
            <v>0</v>
          </cell>
          <cell r="L806" t="str">
            <v>0</v>
          </cell>
          <cell r="M806" t="str">
            <v>0</v>
          </cell>
          <cell r="N806" t="str">
            <v>0</v>
          </cell>
          <cell r="O806" t="e">
            <v>#REF!</v>
          </cell>
        </row>
        <row r="807">
          <cell r="B807" t="str">
            <v>SCI-001</v>
          </cell>
          <cell r="C807" t="str">
            <v>BOMBA DE AGUA CONTRA INCENDIO</v>
          </cell>
          <cell r="D807" t="str">
            <v>E</v>
          </cell>
          <cell r="E807" t="str">
            <v>SCI</v>
          </cell>
          <cell r="F807" t="str">
            <v>C</v>
          </cell>
          <cell r="H807">
            <v>1</v>
          </cell>
          <cell r="I807" t="e">
            <v>#REF!</v>
          </cell>
          <cell r="J807" t="str">
            <v>0</v>
          </cell>
          <cell r="K807" t="str">
            <v>0</v>
          </cell>
          <cell r="L807" t="str">
            <v>0</v>
          </cell>
          <cell r="M807" t="str">
            <v>0</v>
          </cell>
          <cell r="N807" t="str">
            <v>0</v>
          </cell>
          <cell r="O807" t="e">
            <v>#REF!</v>
          </cell>
        </row>
        <row r="808">
          <cell r="B808" t="str">
            <v>SCI-002</v>
          </cell>
          <cell r="C808" t="str">
            <v>BOMBA JOCKEY ACI</v>
          </cell>
          <cell r="D808" t="str">
            <v>E</v>
          </cell>
          <cell r="E808" t="str">
            <v>SCI</v>
          </cell>
          <cell r="F808" t="str">
            <v>C</v>
          </cell>
          <cell r="H808">
            <v>1</v>
          </cell>
          <cell r="I808" t="e">
            <v>#REF!</v>
          </cell>
          <cell r="J808" t="str">
            <v>0</v>
          </cell>
          <cell r="K808" t="str">
            <v>0</v>
          </cell>
          <cell r="L808" t="str">
            <v>0</v>
          </cell>
          <cell r="M808" t="str">
            <v>0</v>
          </cell>
          <cell r="N808" t="str">
            <v>0</v>
          </cell>
          <cell r="O808" t="e">
            <v>#REF!</v>
          </cell>
        </row>
        <row r="809">
          <cell r="B809" t="str">
            <v>SCI-003</v>
          </cell>
          <cell r="C809" t="str">
            <v>CENTRAL DE DETECCIÓN Y ALARMA DE INCENDIOS</v>
          </cell>
          <cell r="D809" t="str">
            <v>COM</v>
          </cell>
          <cell r="E809" t="str">
            <v>SCI</v>
          </cell>
          <cell r="F809" t="str">
            <v>C</v>
          </cell>
          <cell r="H809">
            <v>1</v>
          </cell>
          <cell r="I809" t="e">
            <v>#REF!</v>
          </cell>
          <cell r="J809" t="str">
            <v>0</v>
          </cell>
          <cell r="K809" t="str">
            <v>0</v>
          </cell>
          <cell r="L809" t="str">
            <v>0</v>
          </cell>
          <cell r="M809" t="str">
            <v>0</v>
          </cell>
          <cell r="N809" t="str">
            <v>0</v>
          </cell>
          <cell r="O809" t="e">
            <v>#REF!</v>
          </cell>
        </row>
        <row r="810">
          <cell r="B810" t="str">
            <v>SCI-004</v>
          </cell>
          <cell r="C810" t="str">
            <v>EXTINTOR CONTRA INCENDIOS CO2  DE 2 KG. O 5 LB. APROX</v>
          </cell>
          <cell r="D810" t="str">
            <v>E</v>
          </cell>
          <cell r="E810" t="str">
            <v>SCI</v>
          </cell>
          <cell r="F810" t="str">
            <v>E</v>
          </cell>
          <cell r="H810">
            <v>1</v>
          </cell>
          <cell r="I810" t="e">
            <v>#REF!</v>
          </cell>
          <cell r="J810" t="str">
            <v>0</v>
          </cell>
          <cell r="K810" t="str">
            <v>0</v>
          </cell>
          <cell r="L810" t="str">
            <v>0</v>
          </cell>
          <cell r="M810" t="str">
            <v>0</v>
          </cell>
          <cell r="N810" t="str">
            <v>0</v>
          </cell>
          <cell r="O810" t="e">
            <v>#REF!</v>
          </cell>
        </row>
        <row r="811">
          <cell r="B811" t="str">
            <v>SCI-005</v>
          </cell>
          <cell r="C811" t="str">
            <v>EXTINTOR CONTRA INCENDIOS CO2  DE 6 KG. O 15 LB. APROX.</v>
          </cell>
          <cell r="D811" t="str">
            <v>E</v>
          </cell>
          <cell r="E811" t="str">
            <v>SCI</v>
          </cell>
          <cell r="F811" t="str">
            <v>E</v>
          </cell>
          <cell r="H811">
            <v>1</v>
          </cell>
          <cell r="I811" t="e">
            <v>#REF!</v>
          </cell>
          <cell r="J811" t="str">
            <v>0</v>
          </cell>
          <cell r="K811" t="str">
            <v>0</v>
          </cell>
          <cell r="L811" t="str">
            <v>0</v>
          </cell>
          <cell r="M811" t="str">
            <v>0</v>
          </cell>
          <cell r="N811" t="str">
            <v>0</v>
          </cell>
          <cell r="O811" t="e">
            <v>#REF!</v>
          </cell>
        </row>
        <row r="812">
          <cell r="B812" t="str">
            <v>SCI-006</v>
          </cell>
          <cell r="C812" t="str">
            <v>EXTINTOR CONTRA INCENDIOS CO2 DE 12 KG. 0 30 LB. APROX.</v>
          </cell>
          <cell r="D812" t="str">
            <v>E</v>
          </cell>
          <cell r="E812" t="str">
            <v>SCI</v>
          </cell>
          <cell r="F812" t="str">
            <v>E</v>
          </cell>
          <cell r="H812">
            <v>1</v>
          </cell>
          <cell r="I812" t="e">
            <v>#REF!</v>
          </cell>
          <cell r="J812" t="str">
            <v>0</v>
          </cell>
          <cell r="K812" t="str">
            <v>0</v>
          </cell>
          <cell r="L812">
            <v>1</v>
          </cell>
          <cell r="M812" t="str">
            <v>0</v>
          </cell>
          <cell r="N812" t="str">
            <v>0</v>
          </cell>
          <cell r="O812" t="e">
            <v>#REF!</v>
          </cell>
        </row>
        <row r="813">
          <cell r="B813" t="str">
            <v>SCI-007</v>
          </cell>
          <cell r="C813" t="str">
            <v>EXTINTOR CONTRA INCENDIOS DE ACETATO DE POTASIO DE 2.5 GAL</v>
          </cell>
          <cell r="D813" t="str">
            <v>E</v>
          </cell>
          <cell r="E813" t="str">
            <v>SCI</v>
          </cell>
          <cell r="F813" t="str">
            <v>E</v>
          </cell>
          <cell r="H813">
            <v>1</v>
          </cell>
          <cell r="I813" t="e">
            <v>#REF!</v>
          </cell>
          <cell r="J813" t="str">
            <v>0</v>
          </cell>
          <cell r="K813" t="str">
            <v>0</v>
          </cell>
          <cell r="L813" t="str">
            <v>0</v>
          </cell>
          <cell r="M813" t="str">
            <v>0</v>
          </cell>
          <cell r="N813" t="str">
            <v>0</v>
          </cell>
          <cell r="O813" t="e">
            <v>#REF!</v>
          </cell>
        </row>
        <row r="814">
          <cell r="B814" t="str">
            <v>SCI-008</v>
          </cell>
          <cell r="C814" t="str">
            <v xml:space="preserve">EXTINTOR CONTRA INCENDIOS DE POLVO QUIMICO SECO 12 KG 0 30 LB APROX </v>
          </cell>
          <cell r="D814" t="str">
            <v>E</v>
          </cell>
          <cell r="E814" t="str">
            <v>SCI</v>
          </cell>
          <cell r="F814" t="str">
            <v>E</v>
          </cell>
          <cell r="H814">
            <v>1</v>
          </cell>
          <cell r="I814" t="e">
            <v>#REF!</v>
          </cell>
          <cell r="J814" t="str">
            <v>0</v>
          </cell>
          <cell r="K814" t="str">
            <v>0</v>
          </cell>
          <cell r="L814" t="str">
            <v>0</v>
          </cell>
          <cell r="M814" t="str">
            <v>0</v>
          </cell>
          <cell r="N814" t="str">
            <v>0</v>
          </cell>
          <cell r="O814" t="e">
            <v>#REF!</v>
          </cell>
        </row>
        <row r="815">
          <cell r="B815" t="str">
            <v>SCI-009</v>
          </cell>
          <cell r="C815" t="str">
            <v xml:space="preserve">EXTINTOR CONTRA INCENDIOS DE POLVO QUIMICO SECO 6 KG 0 15 LB APROX </v>
          </cell>
          <cell r="D815" t="str">
            <v>E</v>
          </cell>
          <cell r="E815" t="str">
            <v>SCI</v>
          </cell>
          <cell r="F815" t="str">
            <v>E</v>
          </cell>
          <cell r="H815">
            <v>1</v>
          </cell>
          <cell r="I815" t="e">
            <v>#REF!</v>
          </cell>
          <cell r="J815" t="str">
            <v>0</v>
          </cell>
          <cell r="K815">
            <v>1</v>
          </cell>
          <cell r="L815" t="str">
            <v>0</v>
          </cell>
          <cell r="M815" t="str">
            <v>0</v>
          </cell>
          <cell r="N815" t="str">
            <v>0</v>
          </cell>
          <cell r="O815" t="e">
            <v>#REF!</v>
          </cell>
        </row>
        <row r="816">
          <cell r="B816" t="str">
            <v>SCI-010</v>
          </cell>
          <cell r="C816" t="str">
            <v>EXTINTOR DE AGUA DESMINERALIZADA O DESIONIZADA DE 2.5 GAL</v>
          </cell>
          <cell r="D816" t="str">
            <v>E</v>
          </cell>
          <cell r="E816" t="str">
            <v>SCI</v>
          </cell>
          <cell r="F816" t="str">
            <v>E</v>
          </cell>
          <cell r="H816">
            <v>1</v>
          </cell>
          <cell r="I816" t="e">
            <v>#REF!</v>
          </cell>
          <cell r="J816" t="str">
            <v>0</v>
          </cell>
          <cell r="K816" t="str">
            <v>0</v>
          </cell>
          <cell r="L816" t="str">
            <v>0</v>
          </cell>
          <cell r="M816" t="str">
            <v>0</v>
          </cell>
          <cell r="N816" t="str">
            <v>0</v>
          </cell>
          <cell r="O816" t="e">
            <v>#REF!</v>
          </cell>
        </row>
        <row r="817">
          <cell r="B817" t="str">
            <v>SCI-011</v>
          </cell>
          <cell r="C817" t="str">
            <v>EXTINTOR DE AGUA PRESURIZADA DE 2.5 GALONES</v>
          </cell>
          <cell r="D817" t="str">
            <v>E</v>
          </cell>
          <cell r="E817" t="str">
            <v>SCI</v>
          </cell>
          <cell r="F817" t="str">
            <v>E</v>
          </cell>
          <cell r="H817">
            <v>2</v>
          </cell>
          <cell r="I817" t="e">
            <v>#REF!</v>
          </cell>
          <cell r="J817" t="str">
            <v>0</v>
          </cell>
          <cell r="K817" t="str">
            <v>0</v>
          </cell>
          <cell r="L817" t="str">
            <v>0</v>
          </cell>
          <cell r="M817" t="str">
            <v>0</v>
          </cell>
          <cell r="N817" t="str">
            <v>0</v>
          </cell>
          <cell r="O817" t="e">
            <v>#REF!</v>
          </cell>
        </row>
        <row r="818">
          <cell r="B818" t="str">
            <v>SCI-012</v>
          </cell>
          <cell r="C818" t="str">
            <v>SENSOR DE HUMO</v>
          </cell>
          <cell r="D818" t="str">
            <v>COM</v>
          </cell>
          <cell r="E818" t="str">
            <v>SCI</v>
          </cell>
          <cell r="F818" t="str">
            <v>E</v>
          </cell>
          <cell r="H818">
            <v>1</v>
          </cell>
          <cell r="I818" t="e">
            <v>#REF!</v>
          </cell>
          <cell r="J818">
            <v>1</v>
          </cell>
          <cell r="K818">
            <v>1</v>
          </cell>
          <cell r="L818">
            <v>1</v>
          </cell>
          <cell r="M818">
            <v>1</v>
          </cell>
          <cell r="N818">
            <v>1</v>
          </cell>
          <cell r="O818" t="e">
            <v>#REF!</v>
          </cell>
        </row>
        <row r="819">
          <cell r="B819" t="str">
            <v>SCI-013</v>
          </cell>
          <cell r="C819" t="str">
            <v>SISTEMA DE DETECCIÓN Y ALARMA DE INCENDIOS (*) Desarrollo Según Reglamento Nacional de Edificaciones</v>
          </cell>
          <cell r="D819" t="str">
            <v>COM</v>
          </cell>
          <cell r="E819" t="str">
            <v>SCI</v>
          </cell>
          <cell r="F819" t="str">
            <v>E</v>
          </cell>
          <cell r="H819">
            <v>1</v>
          </cell>
          <cell r="I819" t="e">
            <v>#REF!</v>
          </cell>
          <cell r="J819" t="str">
            <v>0</v>
          </cell>
          <cell r="K819" t="str">
            <v>0</v>
          </cell>
          <cell r="L819" t="str">
            <v>0</v>
          </cell>
          <cell r="M819" t="str">
            <v>0</v>
          </cell>
          <cell r="N819" t="str">
            <v>0</v>
          </cell>
          <cell r="O819" t="e">
            <v>#REF!</v>
          </cell>
        </row>
        <row r="820">
          <cell r="B820" t="str">
            <v>TA-001</v>
          </cell>
          <cell r="C820" t="str">
            <v>BIDESTILADOR DE AGUA 4 LITROS/H</v>
          </cell>
          <cell r="D820" t="str">
            <v>L</v>
          </cell>
          <cell r="E820" t="str">
            <v>TA</v>
          </cell>
          <cell r="F820" t="str">
            <v>E</v>
          </cell>
          <cell r="H820" t="str">
            <v>0</v>
          </cell>
          <cell r="I820" t="e">
            <v>#REF!</v>
          </cell>
          <cell r="J820">
            <v>1</v>
          </cell>
          <cell r="K820">
            <v>1</v>
          </cell>
          <cell r="L820" t="str">
            <v>0</v>
          </cell>
          <cell r="M820" t="str">
            <v>0</v>
          </cell>
          <cell r="N820" t="str">
            <v>0</v>
          </cell>
          <cell r="O820" t="e">
            <v>#REF!</v>
          </cell>
        </row>
        <row r="821">
          <cell r="B821" t="str">
            <v>TA-002</v>
          </cell>
          <cell r="C821" t="str">
            <v>BIDESTILADOR DE AGUA 8 LITROS/H</v>
          </cell>
          <cell r="D821" t="str">
            <v>L</v>
          </cell>
          <cell r="E821" t="str">
            <v>TA</v>
          </cell>
          <cell r="F821" t="str">
            <v>E</v>
          </cell>
          <cell r="H821" t="str">
            <v>0</v>
          </cell>
          <cell r="I821" t="e">
            <v>#REF!</v>
          </cell>
          <cell r="J821" t="str">
            <v>0</v>
          </cell>
          <cell r="K821" t="str">
            <v>0</v>
          </cell>
          <cell r="L821" t="str">
            <v>0</v>
          </cell>
          <cell r="M821" t="str">
            <v>0</v>
          </cell>
          <cell r="N821" t="str">
            <v>0</v>
          </cell>
          <cell r="O821" t="e">
            <v>#REF!</v>
          </cell>
        </row>
        <row r="822">
          <cell r="B822" t="str">
            <v>TA-003</v>
          </cell>
          <cell r="C822" t="str">
            <v>DESTILADOR DE AGUA 10 LPH</v>
          </cell>
          <cell r="D822" t="str">
            <v>L</v>
          </cell>
          <cell r="E822" t="str">
            <v>TA</v>
          </cell>
          <cell r="F822" t="str">
            <v>E</v>
          </cell>
          <cell r="H822">
            <v>1</v>
          </cell>
          <cell r="I822" t="e">
            <v>#REF!</v>
          </cell>
          <cell r="J822" t="str">
            <v>0</v>
          </cell>
          <cell r="K822" t="str">
            <v>0</v>
          </cell>
          <cell r="L822" t="str">
            <v>0</v>
          </cell>
          <cell r="M822" t="str">
            <v>0</v>
          </cell>
          <cell r="N822" t="str">
            <v>0</v>
          </cell>
          <cell r="O822" t="e">
            <v>#REF!</v>
          </cell>
        </row>
        <row r="823">
          <cell r="B823" t="str">
            <v>TA-004</v>
          </cell>
          <cell r="C823" t="str">
            <v>EQUIPO CLORADOR AL VACIO</v>
          </cell>
          <cell r="D823" t="str">
            <v>E</v>
          </cell>
          <cell r="E823" t="str">
            <v>TA</v>
          </cell>
          <cell r="F823" t="str">
            <v>C</v>
          </cell>
          <cell r="H823">
            <v>1</v>
          </cell>
          <cell r="I823" t="e">
            <v>#REF!</v>
          </cell>
          <cell r="J823" t="str">
            <v>0</v>
          </cell>
          <cell r="K823" t="str">
            <v>0</v>
          </cell>
          <cell r="L823" t="str">
            <v>0</v>
          </cell>
          <cell r="M823" t="str">
            <v>0</v>
          </cell>
          <cell r="N823" t="str">
            <v>0</v>
          </cell>
          <cell r="O823" t="e">
            <v>#REF!</v>
          </cell>
        </row>
        <row r="824">
          <cell r="B824" t="str">
            <v>TA-005</v>
          </cell>
          <cell r="C824" t="str">
            <v>EQUIPO DE TRATAMIENTO DE AGUA POR OSMOSIS INVERSA DE 100 LITROS</v>
          </cell>
          <cell r="D824" t="str">
            <v>E</v>
          </cell>
          <cell r="E824" t="str">
            <v>TA</v>
          </cell>
          <cell r="F824" t="str">
            <v>C</v>
          </cell>
          <cell r="H824">
            <v>1</v>
          </cell>
          <cell r="I824" t="e">
            <v>#REF!</v>
          </cell>
          <cell r="J824" t="str">
            <v>0</v>
          </cell>
          <cell r="K824" t="str">
            <v>0</v>
          </cell>
          <cell r="L824" t="str">
            <v>0</v>
          </cell>
          <cell r="M824" t="str">
            <v>0</v>
          </cell>
          <cell r="N824" t="str">
            <v>0</v>
          </cell>
          <cell r="O824" t="e">
            <v>#REF!</v>
          </cell>
        </row>
        <row r="825">
          <cell r="B825" t="str">
            <v>TA-006</v>
          </cell>
          <cell r="C825" t="str">
            <v>EQUIPO DE TRATAMIENTO DE AGUA POR OSMOSIS INVERSA DE 150 LITROS</v>
          </cell>
          <cell r="D825" t="str">
            <v>E</v>
          </cell>
          <cell r="E825" t="str">
            <v>TA</v>
          </cell>
          <cell r="F825" t="str">
            <v>C</v>
          </cell>
          <cell r="H825">
            <v>1</v>
          </cell>
          <cell r="I825" t="e">
            <v>#REF!</v>
          </cell>
          <cell r="J825" t="str">
            <v>0</v>
          </cell>
          <cell r="K825" t="str">
            <v>0</v>
          </cell>
          <cell r="L825" t="str">
            <v>0</v>
          </cell>
          <cell r="M825" t="str">
            <v>0</v>
          </cell>
          <cell r="N825" t="str">
            <v>0</v>
          </cell>
          <cell r="O825" t="e">
            <v>#REF!</v>
          </cell>
        </row>
        <row r="826">
          <cell r="B826" t="str">
            <v>TEL-001</v>
          </cell>
          <cell r="C826" t="str">
            <v>ESTACION DE LLAMADA DE ENFERMERA</v>
          </cell>
          <cell r="D826" t="str">
            <v>COM</v>
          </cell>
          <cell r="E826" t="str">
            <v>TEL</v>
          </cell>
          <cell r="F826" t="str">
            <v>E</v>
          </cell>
          <cell r="H826" t="str">
            <v>0</v>
          </cell>
          <cell r="I826" t="e">
            <v>#REF!</v>
          </cell>
          <cell r="J826">
            <v>1</v>
          </cell>
          <cell r="K826">
            <v>1</v>
          </cell>
          <cell r="L826" t="str">
            <v>0</v>
          </cell>
          <cell r="M826" t="str">
            <v>0</v>
          </cell>
          <cell r="N826" t="str">
            <v>0</v>
          </cell>
          <cell r="O826" t="e">
            <v>#REF!</v>
          </cell>
        </row>
        <row r="827">
          <cell r="B827" t="str">
            <v>TEL-002</v>
          </cell>
          <cell r="C827" t="str">
            <v>LUZ DE INDICACIÓN DE LLAMADA DE ENFERMERA</v>
          </cell>
          <cell r="D827" t="str">
            <v>COM</v>
          </cell>
          <cell r="E827" t="str">
            <v>TEL</v>
          </cell>
          <cell r="F827" t="str">
            <v>E</v>
          </cell>
          <cell r="H827" t="str">
            <v>0</v>
          </cell>
          <cell r="I827" t="e">
            <v>#REF!</v>
          </cell>
          <cell r="J827" t="str">
            <v>0</v>
          </cell>
          <cell r="K827" t="str">
            <v>0</v>
          </cell>
          <cell r="L827" t="str">
            <v>0</v>
          </cell>
          <cell r="M827" t="str">
            <v>0</v>
          </cell>
          <cell r="N827" t="str">
            <v>0</v>
          </cell>
          <cell r="O827" t="e">
            <v>#REF!</v>
          </cell>
        </row>
        <row r="828">
          <cell r="B828" t="str">
            <v>TEL-003</v>
          </cell>
          <cell r="C828" t="str">
            <v>MODULO DE COMUNICACIÓN LLAMADA DE ENFERMERA</v>
          </cell>
          <cell r="D828" t="str">
            <v>COM</v>
          </cell>
          <cell r="E828" t="str">
            <v>TEL</v>
          </cell>
          <cell r="F828" t="str">
            <v>E</v>
          </cell>
          <cell r="H828" t="str">
            <v>0</v>
          </cell>
          <cell r="I828" t="e">
            <v>#REF!</v>
          </cell>
          <cell r="J828" t="str">
            <v>0</v>
          </cell>
          <cell r="K828" t="str">
            <v>0</v>
          </cell>
          <cell r="L828" t="str">
            <v>0</v>
          </cell>
          <cell r="M828" t="str">
            <v>0</v>
          </cell>
          <cell r="N828" t="str">
            <v>0</v>
          </cell>
          <cell r="O828" t="e">
            <v>#REF!</v>
          </cell>
        </row>
        <row r="829">
          <cell r="B829" t="str">
            <v>TEL-004</v>
          </cell>
          <cell r="C829" t="str">
            <v>OPERADORA TELEFÓNICA</v>
          </cell>
          <cell r="D829" t="str">
            <v>COM</v>
          </cell>
          <cell r="E829" t="str">
            <v>TEL</v>
          </cell>
          <cell r="F829" t="str">
            <v>E</v>
          </cell>
          <cell r="H829">
            <v>1</v>
          </cell>
          <cell r="I829" t="e">
            <v>#REF!</v>
          </cell>
          <cell r="J829" t="str">
            <v>0</v>
          </cell>
          <cell r="K829" t="str">
            <v>0</v>
          </cell>
          <cell r="L829" t="str">
            <v>0</v>
          </cell>
          <cell r="M829" t="str">
            <v>0</v>
          </cell>
          <cell r="N829" t="str">
            <v>0</v>
          </cell>
          <cell r="O829" t="e">
            <v>#REF!</v>
          </cell>
        </row>
        <row r="830">
          <cell r="B830" t="str">
            <v>TEL-005</v>
          </cell>
          <cell r="C830" t="str">
            <v>PEDAL DE LLAMADA ENFERMERA</v>
          </cell>
          <cell r="D830" t="str">
            <v>COM</v>
          </cell>
          <cell r="E830" t="str">
            <v>TEL</v>
          </cell>
          <cell r="F830" t="str">
            <v>E</v>
          </cell>
          <cell r="H830" t="str">
            <v>0</v>
          </cell>
          <cell r="I830" t="e">
            <v>#REF!</v>
          </cell>
          <cell r="J830" t="str">
            <v>0</v>
          </cell>
          <cell r="K830" t="str">
            <v>0</v>
          </cell>
          <cell r="L830" t="str">
            <v>0</v>
          </cell>
          <cell r="M830" t="str">
            <v>0</v>
          </cell>
          <cell r="N830" t="str">
            <v>0</v>
          </cell>
          <cell r="O830" t="e">
            <v>#REF!</v>
          </cell>
        </row>
        <row r="831">
          <cell r="B831" t="str">
            <v>TEL-006</v>
          </cell>
          <cell r="C831" t="str">
            <v>RELOJ CRONOMETRO DE PARED.</v>
          </cell>
          <cell r="D831" t="str">
            <v>COM</v>
          </cell>
          <cell r="E831" t="str">
            <v>TEL</v>
          </cell>
          <cell r="F831" t="str">
            <v>E</v>
          </cell>
          <cell r="H831" t="str">
            <v>0</v>
          </cell>
          <cell r="I831" t="e">
            <v>#REF!</v>
          </cell>
          <cell r="J831" t="str">
            <v>0</v>
          </cell>
          <cell r="K831" t="str">
            <v>0</v>
          </cell>
          <cell r="L831" t="str">
            <v>0</v>
          </cell>
          <cell r="M831" t="str">
            <v>0</v>
          </cell>
          <cell r="N831" t="str">
            <v>0</v>
          </cell>
          <cell r="O831" t="e">
            <v>#REF!</v>
          </cell>
        </row>
        <row r="832">
          <cell r="B832" t="str">
            <v>TEL-007</v>
          </cell>
          <cell r="C832" t="str">
            <v>RELOJ DE UNA ESFERA DE PARED.</v>
          </cell>
          <cell r="D832" t="str">
            <v>COM</v>
          </cell>
          <cell r="E832" t="str">
            <v>TEL</v>
          </cell>
          <cell r="F832" t="str">
            <v>E</v>
          </cell>
          <cell r="H832">
            <v>1</v>
          </cell>
          <cell r="I832" t="e">
            <v>#REF!</v>
          </cell>
          <cell r="J832">
            <v>1</v>
          </cell>
          <cell r="K832">
            <v>1</v>
          </cell>
          <cell r="L832">
            <v>1</v>
          </cell>
          <cell r="M832">
            <v>1</v>
          </cell>
          <cell r="N832">
            <v>1</v>
          </cell>
          <cell r="O832" t="e">
            <v>#REF!</v>
          </cell>
        </row>
        <row r="833">
          <cell r="B833" t="str">
            <v>TEL-008</v>
          </cell>
          <cell r="C833" t="str">
            <v>RELOJ PATRÓN</v>
          </cell>
          <cell r="D833" t="str">
            <v>COM</v>
          </cell>
          <cell r="E833" t="str">
            <v>TEL</v>
          </cell>
          <cell r="F833" t="str">
            <v>E</v>
          </cell>
          <cell r="H833">
            <v>1</v>
          </cell>
          <cell r="I833" t="e">
            <v>#REF!</v>
          </cell>
          <cell r="J833" t="str">
            <v>0</v>
          </cell>
          <cell r="K833" t="str">
            <v>0</v>
          </cell>
          <cell r="L833" t="str">
            <v>0</v>
          </cell>
          <cell r="M833" t="str">
            <v>0</v>
          </cell>
          <cell r="N833" t="str">
            <v>0</v>
          </cell>
          <cell r="O833" t="e">
            <v>#REF!</v>
          </cell>
        </row>
        <row r="834">
          <cell r="B834" t="str">
            <v>TEL-009</v>
          </cell>
          <cell r="C834" t="str">
            <v>SERVIDOR DEL SISTEMA DE LLAMADA DE ENFERMERAS</v>
          </cell>
          <cell r="D834" t="str">
            <v>COM</v>
          </cell>
          <cell r="E834" t="str">
            <v>TEL</v>
          </cell>
          <cell r="F834" t="str">
            <v>E</v>
          </cell>
          <cell r="H834">
            <v>1</v>
          </cell>
          <cell r="I834" t="e">
            <v>#REF!</v>
          </cell>
          <cell r="J834" t="str">
            <v>0</v>
          </cell>
          <cell r="K834" t="str">
            <v>0</v>
          </cell>
          <cell r="L834" t="str">
            <v>0</v>
          </cell>
          <cell r="M834" t="str">
            <v>0</v>
          </cell>
          <cell r="N834" t="str">
            <v>0</v>
          </cell>
          <cell r="O834" t="e">
            <v>#REF!</v>
          </cell>
        </row>
        <row r="835">
          <cell r="B835" t="str">
            <v>TEL-010</v>
          </cell>
          <cell r="C835" t="str">
            <v>SISTEMA DE LLAMADA DE ENFERMERAS</v>
          </cell>
          <cell r="D835" t="str">
            <v>COM</v>
          </cell>
          <cell r="E835" t="str">
            <v>TEL</v>
          </cell>
          <cell r="F835" t="str">
            <v>E</v>
          </cell>
          <cell r="H835">
            <v>1</v>
          </cell>
          <cell r="I835" t="e">
            <v>#REF!</v>
          </cell>
          <cell r="J835" t="str">
            <v>0</v>
          </cell>
          <cell r="K835" t="str">
            <v>0</v>
          </cell>
          <cell r="L835" t="str">
            <v>0</v>
          </cell>
          <cell r="M835" t="str">
            <v>0</v>
          </cell>
          <cell r="N835" t="str">
            <v>0</v>
          </cell>
          <cell r="O835" t="e">
            <v>#REF!</v>
          </cell>
        </row>
        <row r="836">
          <cell r="B836" t="str">
            <v>TEL-011</v>
          </cell>
          <cell r="C836" t="str">
            <v>SISTEMA DE TELEFONÍA IP</v>
          </cell>
          <cell r="D836" t="str">
            <v>COM</v>
          </cell>
          <cell r="E836" t="str">
            <v>TEL</v>
          </cell>
          <cell r="F836" t="str">
            <v>E</v>
          </cell>
          <cell r="H836">
            <v>1</v>
          </cell>
          <cell r="I836" t="e">
            <v>#REF!</v>
          </cell>
          <cell r="J836" t="str">
            <v>0</v>
          </cell>
          <cell r="K836" t="str">
            <v>0</v>
          </cell>
          <cell r="L836" t="str">
            <v>0</v>
          </cell>
          <cell r="M836" t="str">
            <v>0</v>
          </cell>
          <cell r="N836" t="str">
            <v>0</v>
          </cell>
          <cell r="O836" t="e">
            <v>#REF!</v>
          </cell>
        </row>
        <row r="837">
          <cell r="B837" t="str">
            <v>TEL-012</v>
          </cell>
          <cell r="C837" t="str">
            <v>TELEFONO IP DE MESA USO GENERAL</v>
          </cell>
          <cell r="D837" t="str">
            <v>COM</v>
          </cell>
          <cell r="E837" t="str">
            <v>TEL</v>
          </cell>
          <cell r="F837" t="str">
            <v>E</v>
          </cell>
          <cell r="H837">
            <v>1</v>
          </cell>
          <cell r="I837" t="e">
            <v>#REF!</v>
          </cell>
          <cell r="J837">
            <v>1</v>
          </cell>
          <cell r="K837">
            <v>1</v>
          </cell>
          <cell r="L837">
            <v>1</v>
          </cell>
          <cell r="M837">
            <v>1</v>
          </cell>
          <cell r="N837">
            <v>1</v>
          </cell>
          <cell r="O837" t="e">
            <v>#REF!</v>
          </cell>
        </row>
        <row r="838">
          <cell r="B838" t="str">
            <v>TEL-013</v>
          </cell>
          <cell r="C838" t="str">
            <v>TELEFONO IP DE MESA USO GERENCIAL</v>
          </cell>
          <cell r="D838" t="str">
            <v>COM</v>
          </cell>
          <cell r="E838" t="str">
            <v>TEL</v>
          </cell>
          <cell r="F838" t="str">
            <v>E</v>
          </cell>
          <cell r="H838">
            <v>1</v>
          </cell>
          <cell r="I838" t="e">
            <v>#REF!</v>
          </cell>
          <cell r="J838">
            <v>1</v>
          </cell>
          <cell r="K838">
            <v>1</v>
          </cell>
          <cell r="L838" t="str">
            <v>0</v>
          </cell>
          <cell r="M838" t="str">
            <v>0</v>
          </cell>
          <cell r="N838" t="str">
            <v>0</v>
          </cell>
          <cell r="O838" t="e">
            <v>#REF!</v>
          </cell>
        </row>
        <row r="839">
          <cell r="B839" t="str">
            <v>TEL-014</v>
          </cell>
          <cell r="C839" t="str">
            <v>TIRADOR BAÑO LLAMADA ENFERMERA</v>
          </cell>
          <cell r="D839" t="str">
            <v>COM</v>
          </cell>
          <cell r="E839" t="str">
            <v>TEL</v>
          </cell>
          <cell r="F839" t="str">
            <v>E</v>
          </cell>
          <cell r="H839" t="str">
            <v>0</v>
          </cell>
          <cell r="I839" t="e">
            <v>#REF!</v>
          </cell>
          <cell r="J839" t="str">
            <v>0</v>
          </cell>
          <cell r="K839" t="str">
            <v>0</v>
          </cell>
          <cell r="L839" t="str">
            <v>0</v>
          </cell>
          <cell r="M839" t="str">
            <v>0</v>
          </cell>
          <cell r="N839" t="str">
            <v>0</v>
          </cell>
          <cell r="O839" t="e">
            <v>#REF!</v>
          </cell>
        </row>
        <row r="840">
          <cell r="B840" t="str">
            <v>TEL-015</v>
          </cell>
          <cell r="C840" t="str">
            <v>TIRADOR CAMA LLAMADA ENFERMERA</v>
          </cell>
          <cell r="D840" t="str">
            <v>COM</v>
          </cell>
          <cell r="E840" t="str">
            <v>TEL</v>
          </cell>
          <cell r="F840" t="str">
            <v>E</v>
          </cell>
          <cell r="H840" t="str">
            <v>0</v>
          </cell>
          <cell r="I840" t="e">
            <v>#REF!</v>
          </cell>
          <cell r="J840" t="str">
            <v>0</v>
          </cell>
          <cell r="K840" t="str">
            <v>0</v>
          </cell>
          <cell r="L840" t="str">
            <v>0</v>
          </cell>
          <cell r="M840" t="str">
            <v>0</v>
          </cell>
          <cell r="N840" t="str">
            <v>0</v>
          </cell>
          <cell r="O840" t="e">
            <v>#REF!</v>
          </cell>
        </row>
        <row r="841">
          <cell r="B841" t="str">
            <v>TR-001</v>
          </cell>
          <cell r="C841" t="str">
            <v>AMBULANCIA DE TIPO RURAL TIPO II</v>
          </cell>
          <cell r="D841" t="str">
            <v>E</v>
          </cell>
          <cell r="E841" t="str">
            <v>TR</v>
          </cell>
          <cell r="F841" t="str">
            <v>E</v>
          </cell>
          <cell r="H841">
            <v>2</v>
          </cell>
          <cell r="I841" t="e">
            <v>#REF!</v>
          </cell>
          <cell r="J841" t="str">
            <v>0</v>
          </cell>
          <cell r="K841" t="str">
            <v>0</v>
          </cell>
          <cell r="L841" t="str">
            <v>0</v>
          </cell>
          <cell r="M841" t="str">
            <v>0</v>
          </cell>
          <cell r="N841" t="str">
            <v>0</v>
          </cell>
          <cell r="O841" t="e">
            <v>#REF!</v>
          </cell>
        </row>
        <row r="842">
          <cell r="B842" t="str">
            <v>TR-002</v>
          </cell>
          <cell r="C842" t="str">
            <v>AMBULANCIA FLUVIAL DE TRANSPORTE ASISTENCIAL MEDICALIZADO</v>
          </cell>
          <cell r="D842" t="str">
            <v>E</v>
          </cell>
          <cell r="E842" t="str">
            <v>TR</v>
          </cell>
          <cell r="F842" t="str">
            <v>E</v>
          </cell>
          <cell r="H842">
            <v>2</v>
          </cell>
          <cell r="I842" t="e">
            <v>#REF!</v>
          </cell>
          <cell r="J842" t="str">
            <v>0</v>
          </cell>
          <cell r="K842" t="str">
            <v>0</v>
          </cell>
          <cell r="L842" t="str">
            <v>0</v>
          </cell>
          <cell r="M842" t="str">
            <v>0</v>
          </cell>
          <cell r="N842" t="str">
            <v>0</v>
          </cell>
          <cell r="O842" t="e">
            <v>#REF!</v>
          </cell>
        </row>
        <row r="843">
          <cell r="B843" t="str">
            <v>TR-003</v>
          </cell>
          <cell r="C843" t="str">
            <v>AMBULANCIA URBANA TIPO III</v>
          </cell>
          <cell r="D843" t="str">
            <v>E</v>
          </cell>
          <cell r="E843" t="str">
            <v>TR</v>
          </cell>
          <cell r="F843" t="str">
            <v>E</v>
          </cell>
          <cell r="H843">
            <v>2</v>
          </cell>
          <cell r="I843" t="e">
            <v>#REF!</v>
          </cell>
          <cell r="J843" t="str">
            <v>0</v>
          </cell>
          <cell r="K843" t="str">
            <v>0</v>
          </cell>
          <cell r="L843" t="str">
            <v>0</v>
          </cell>
          <cell r="M843" t="str">
            <v>0</v>
          </cell>
          <cell r="N843" t="str">
            <v>0</v>
          </cell>
          <cell r="O843" t="e">
            <v>#REF!</v>
          </cell>
        </row>
        <row r="844">
          <cell r="B844" t="str">
            <v>TR-004</v>
          </cell>
          <cell r="C844" t="str">
            <v xml:space="preserve">CAMIONETA PICK UP 4 X 4, DOBLE CABINA </v>
          </cell>
          <cell r="D844" t="str">
            <v>E</v>
          </cell>
          <cell r="E844" t="str">
            <v>TR</v>
          </cell>
          <cell r="F844" t="str">
            <v>E</v>
          </cell>
          <cell r="H844">
            <v>2</v>
          </cell>
          <cell r="I844" t="e">
            <v>#REF!</v>
          </cell>
          <cell r="J844" t="str">
            <v>0</v>
          </cell>
          <cell r="K844" t="str">
            <v>0</v>
          </cell>
          <cell r="L844" t="str">
            <v>0</v>
          </cell>
          <cell r="M844" t="str">
            <v>0</v>
          </cell>
          <cell r="N844" t="str">
            <v>0</v>
          </cell>
          <cell r="O844" t="e">
            <v>#REF!</v>
          </cell>
        </row>
        <row r="845">
          <cell r="B845" t="str">
            <v>TR-005</v>
          </cell>
          <cell r="C845" t="str">
            <v>CARRO PARA TRANSPORTE DE PERSONAL, TIPO LAND ROVER</v>
          </cell>
          <cell r="D845" t="str">
            <v>E</v>
          </cell>
          <cell r="E845" t="str">
            <v>TR</v>
          </cell>
          <cell r="F845" t="str">
            <v>E</v>
          </cell>
          <cell r="H845">
            <v>2</v>
          </cell>
          <cell r="I845" t="e">
            <v>#REF!</v>
          </cell>
          <cell r="J845" t="str">
            <v>0</v>
          </cell>
          <cell r="K845" t="str">
            <v>0</v>
          </cell>
          <cell r="L845" t="str">
            <v>0</v>
          </cell>
          <cell r="M845" t="str">
            <v>0</v>
          </cell>
          <cell r="N845" t="str">
            <v>0</v>
          </cell>
          <cell r="O845" t="e">
            <v>#REF!</v>
          </cell>
        </row>
        <row r="846">
          <cell r="B846" t="str">
            <v>TRA-001</v>
          </cell>
          <cell r="C846" t="str">
            <v>CHALECO DE EXTRICACION PARA ADULTO Y PEDIATRICO</v>
          </cell>
          <cell r="D846" t="str">
            <v>C</v>
          </cell>
          <cell r="E846" t="str">
            <v>TRA</v>
          </cell>
          <cell r="F846" t="str">
            <v>E</v>
          </cell>
          <cell r="H846" t="str">
            <v>0</v>
          </cell>
          <cell r="I846" t="e">
            <v>#REF!</v>
          </cell>
          <cell r="J846">
            <v>2</v>
          </cell>
          <cell r="K846" t="str">
            <v>0</v>
          </cell>
          <cell r="L846" t="str">
            <v>0</v>
          </cell>
          <cell r="M846" t="str">
            <v>0</v>
          </cell>
          <cell r="N846" t="str">
            <v>0</v>
          </cell>
          <cell r="O846" t="e">
            <v>#REF!</v>
          </cell>
        </row>
        <row r="847">
          <cell r="B847" t="str">
            <v>TRA-002</v>
          </cell>
          <cell r="C847" t="str">
            <v>CIZALLA PARA CORTAR YESO</v>
          </cell>
          <cell r="D847" t="str">
            <v>I</v>
          </cell>
          <cell r="E847" t="str">
            <v>TRA</v>
          </cell>
          <cell r="F847" t="str">
            <v>E</v>
          </cell>
          <cell r="H847" t="str">
            <v>0</v>
          </cell>
          <cell r="I847" t="e">
            <v>#REF!</v>
          </cell>
          <cell r="J847" t="str">
            <v>0</v>
          </cell>
          <cell r="K847" t="str">
            <v>0</v>
          </cell>
          <cell r="L847" t="str">
            <v>0</v>
          </cell>
          <cell r="M847" t="str">
            <v>0</v>
          </cell>
          <cell r="N847" t="str">
            <v>0</v>
          </cell>
          <cell r="O847" t="e">
            <v>#REF!</v>
          </cell>
        </row>
        <row r="848">
          <cell r="B848" t="str">
            <v>TRA-003</v>
          </cell>
          <cell r="C848" t="str">
            <v>FERULA NEUMANTICA DE MIEMBROS  INFERIORES</v>
          </cell>
          <cell r="D848" t="str">
            <v>C</v>
          </cell>
          <cell r="E848" t="str">
            <v>TRA</v>
          </cell>
          <cell r="F848" t="str">
            <v>E</v>
          </cell>
          <cell r="H848" t="str">
            <v>0</v>
          </cell>
          <cell r="I848" t="e">
            <v>#REF!</v>
          </cell>
          <cell r="J848">
            <v>2</v>
          </cell>
          <cell r="K848" t="str">
            <v>0</v>
          </cell>
          <cell r="L848" t="str">
            <v>0</v>
          </cell>
          <cell r="M848" t="str">
            <v>0</v>
          </cell>
          <cell r="N848" t="str">
            <v>0</v>
          </cell>
          <cell r="O848" t="e">
            <v>#REF!</v>
          </cell>
        </row>
        <row r="849">
          <cell r="B849" t="str">
            <v>TRA-004</v>
          </cell>
          <cell r="C849" t="str">
            <v>FERULA NEUMANTICA DE MIEMBROS  SUPERIORES</v>
          </cell>
          <cell r="D849" t="str">
            <v>C</v>
          </cell>
          <cell r="E849" t="str">
            <v>TRA</v>
          </cell>
          <cell r="F849" t="str">
            <v>E</v>
          </cell>
          <cell r="H849" t="str">
            <v>0</v>
          </cell>
          <cell r="I849" t="e">
            <v>#REF!</v>
          </cell>
          <cell r="J849">
            <v>2</v>
          </cell>
          <cell r="K849" t="str">
            <v>0</v>
          </cell>
          <cell r="L849" t="str">
            <v>0</v>
          </cell>
          <cell r="M849" t="str">
            <v>0</v>
          </cell>
          <cell r="N849" t="str">
            <v>0</v>
          </cell>
          <cell r="O849" t="e">
            <v>#REF!</v>
          </cell>
        </row>
        <row r="850">
          <cell r="B850" t="str">
            <v>TRA-005</v>
          </cell>
          <cell r="C850" t="str">
            <v>PERFORADOR A BATERIA PARA TRAUMATOLOGIA</v>
          </cell>
          <cell r="D850" t="str">
            <v>I</v>
          </cell>
          <cell r="E850" t="str">
            <v>TRA</v>
          </cell>
          <cell r="F850" t="str">
            <v>E</v>
          </cell>
          <cell r="H850" t="str">
            <v>0</v>
          </cell>
          <cell r="I850" t="e">
            <v>#REF!</v>
          </cell>
          <cell r="J850" t="str">
            <v>0</v>
          </cell>
          <cell r="K850" t="str">
            <v>0</v>
          </cell>
          <cell r="L850" t="str">
            <v>0</v>
          </cell>
          <cell r="M850" t="str">
            <v>0</v>
          </cell>
          <cell r="N850" t="str">
            <v>0</v>
          </cell>
          <cell r="O850" t="e">
            <v>#REF!</v>
          </cell>
        </row>
        <row r="851">
          <cell r="B851" t="str">
            <v>TRA-006</v>
          </cell>
          <cell r="C851" t="str">
            <v>SET DE COLLARIN  PARA POLITRAUMATIZADOS</v>
          </cell>
          <cell r="D851" t="str">
            <v>C</v>
          </cell>
          <cell r="E851" t="str">
            <v>TRA</v>
          </cell>
          <cell r="F851" t="str">
            <v>E</v>
          </cell>
          <cell r="H851" t="str">
            <v>0</v>
          </cell>
          <cell r="I851" t="e">
            <v>#REF!</v>
          </cell>
          <cell r="J851">
            <v>2</v>
          </cell>
          <cell r="K851" t="str">
            <v>0</v>
          </cell>
          <cell r="L851" t="str">
            <v>0</v>
          </cell>
          <cell r="M851" t="str">
            <v>0</v>
          </cell>
          <cell r="N851" t="str">
            <v>0</v>
          </cell>
          <cell r="O851" t="e">
            <v>#REF!</v>
          </cell>
        </row>
        <row r="852">
          <cell r="B852" t="str">
            <v>TRA-007</v>
          </cell>
          <cell r="C852" t="str">
            <v>SET DE INSTRUMENTAL PARA CLAVIJADO PARA TIBIA TIPO CERROJO AO</v>
          </cell>
          <cell r="D852" t="str">
            <v>I</v>
          </cell>
          <cell r="E852" t="str">
            <v>TRA</v>
          </cell>
          <cell r="F852" t="str">
            <v>E</v>
          </cell>
          <cell r="H852" t="str">
            <v>0</v>
          </cell>
          <cell r="I852" t="e">
            <v>#REF!</v>
          </cell>
          <cell r="J852">
            <v>3</v>
          </cell>
          <cell r="K852" t="str">
            <v>0</v>
          </cell>
          <cell r="L852" t="str">
            <v>0</v>
          </cell>
          <cell r="M852" t="str">
            <v>0</v>
          </cell>
          <cell r="N852" t="str">
            <v>0</v>
          </cell>
          <cell r="O852" t="e">
            <v>#REF!</v>
          </cell>
        </row>
        <row r="853">
          <cell r="B853" t="str">
            <v>TRA-008</v>
          </cell>
          <cell r="C853" t="str">
            <v>SET INSTRUMENTAL COMPLEMENTARIO DE TRAUMATOLOGIA PLACAS ANGULADAS</v>
          </cell>
          <cell r="D853" t="str">
            <v>I</v>
          </cell>
          <cell r="E853" t="str">
            <v>TRA</v>
          </cell>
          <cell r="F853" t="str">
            <v>E</v>
          </cell>
          <cell r="H853" t="str">
            <v>0</v>
          </cell>
          <cell r="I853" t="e">
            <v>#REF!</v>
          </cell>
          <cell r="J853">
            <v>3</v>
          </cell>
          <cell r="K853" t="str">
            <v>0</v>
          </cell>
          <cell r="L853" t="str">
            <v>0</v>
          </cell>
          <cell r="M853" t="str">
            <v>0</v>
          </cell>
          <cell r="N853" t="str">
            <v>0</v>
          </cell>
          <cell r="O853" t="e">
            <v>#REF!</v>
          </cell>
        </row>
        <row r="854">
          <cell r="B854" t="str">
            <v>TRA-009</v>
          </cell>
          <cell r="C854" t="str">
            <v>SET INSTRUMENTAL DE ENCLAVIJADO PARA TIBIA TIPO CERROJO AO</v>
          </cell>
          <cell r="D854" t="str">
            <v>I</v>
          </cell>
          <cell r="E854" t="str">
            <v>TRA</v>
          </cell>
          <cell r="F854" t="str">
            <v>E</v>
          </cell>
          <cell r="H854" t="str">
            <v>0</v>
          </cell>
          <cell r="I854" t="e">
            <v>#REF!</v>
          </cell>
          <cell r="J854">
            <v>3</v>
          </cell>
          <cell r="K854" t="str">
            <v>0</v>
          </cell>
          <cell r="L854" t="str">
            <v>0</v>
          </cell>
          <cell r="M854" t="str">
            <v>0</v>
          </cell>
          <cell r="N854" t="str">
            <v>0</v>
          </cell>
          <cell r="O854" t="e">
            <v>#REF!</v>
          </cell>
        </row>
        <row r="855">
          <cell r="B855" t="str">
            <v>TRA-010</v>
          </cell>
          <cell r="C855" t="str">
            <v>SET INSTRUMENTAL DE OSTEOSINTESIS PARA PEQUEÑOS FRAGMENTOS</v>
          </cell>
          <cell r="D855" t="str">
            <v>I</v>
          </cell>
          <cell r="E855" t="str">
            <v>TRA</v>
          </cell>
          <cell r="F855" t="str">
            <v>E</v>
          </cell>
          <cell r="H855" t="str">
            <v>0</v>
          </cell>
          <cell r="I855" t="e">
            <v>#REF!</v>
          </cell>
          <cell r="J855">
            <v>3</v>
          </cell>
          <cell r="K855" t="str">
            <v>0</v>
          </cell>
          <cell r="L855" t="str">
            <v>0</v>
          </cell>
          <cell r="M855" t="str">
            <v>0</v>
          </cell>
          <cell r="N855" t="str">
            <v>0</v>
          </cell>
          <cell r="O855" t="e">
            <v>#REF!</v>
          </cell>
        </row>
        <row r="856">
          <cell r="B856" t="str">
            <v>TRA-011</v>
          </cell>
          <cell r="C856" t="str">
            <v>SET INSTRUMENTAL DE OSTEOSINTESIS SISTEMA AO PARA TORNILLO</v>
          </cell>
          <cell r="D856" t="str">
            <v>I</v>
          </cell>
          <cell r="E856" t="str">
            <v>TRA</v>
          </cell>
          <cell r="F856" t="str">
            <v>E</v>
          </cell>
          <cell r="H856" t="str">
            <v>0</v>
          </cell>
          <cell r="I856" t="e">
            <v>#REF!</v>
          </cell>
          <cell r="J856">
            <v>3</v>
          </cell>
          <cell r="K856" t="str">
            <v>0</v>
          </cell>
          <cell r="L856" t="str">
            <v>0</v>
          </cell>
          <cell r="M856" t="str">
            <v>0</v>
          </cell>
          <cell r="N856" t="str">
            <v>0</v>
          </cell>
          <cell r="O856" t="e">
            <v>#REF!</v>
          </cell>
        </row>
        <row r="857">
          <cell r="B857" t="str">
            <v>TRA-012</v>
          </cell>
          <cell r="C857" t="str">
            <v>SET INSTRUMENTAL DE TRAUMATOLOGIA BÁSICO</v>
          </cell>
          <cell r="D857" t="str">
            <v>I</v>
          </cell>
          <cell r="E857" t="str">
            <v>TRA</v>
          </cell>
          <cell r="F857" t="str">
            <v>E</v>
          </cell>
          <cell r="H857" t="str">
            <v>0</v>
          </cell>
          <cell r="I857" t="e">
            <v>#REF!</v>
          </cell>
          <cell r="J857">
            <v>3</v>
          </cell>
          <cell r="K857" t="str">
            <v>0</v>
          </cell>
          <cell r="L857" t="str">
            <v>0</v>
          </cell>
          <cell r="M857" t="str">
            <v>0</v>
          </cell>
          <cell r="N857" t="str">
            <v>0</v>
          </cell>
          <cell r="O857" t="e">
            <v>#REF!</v>
          </cell>
        </row>
        <row r="858">
          <cell r="B858" t="str">
            <v>TRA-013</v>
          </cell>
          <cell r="C858" t="str">
            <v>SET INSTRUMENTAL DE TRAUMATOLOGIA NIVEL II</v>
          </cell>
          <cell r="D858" t="str">
            <v>I</v>
          </cell>
          <cell r="E858" t="str">
            <v>TRA</v>
          </cell>
          <cell r="F858" t="str">
            <v>E</v>
          </cell>
          <cell r="H858" t="str">
            <v>0</v>
          </cell>
          <cell r="I858" t="e">
            <v>#REF!</v>
          </cell>
          <cell r="J858">
            <v>3</v>
          </cell>
          <cell r="K858" t="str">
            <v>0</v>
          </cell>
          <cell r="L858" t="str">
            <v>0</v>
          </cell>
          <cell r="M858" t="str">
            <v>0</v>
          </cell>
          <cell r="N858" t="str">
            <v>0</v>
          </cell>
          <cell r="O858" t="e">
            <v>#REF!</v>
          </cell>
        </row>
        <row r="859">
          <cell r="B859" t="str">
            <v>TRA-014</v>
          </cell>
          <cell r="C859" t="str">
            <v>SET INSTRUMENTAL PARA ARTROSCOPIA ENDOSCOPICA</v>
          </cell>
          <cell r="D859" t="str">
            <v>I</v>
          </cell>
          <cell r="E859" t="str">
            <v>TRA</v>
          </cell>
          <cell r="F859" t="str">
            <v>E</v>
          </cell>
          <cell r="H859" t="str">
            <v>0</v>
          </cell>
          <cell r="I859" t="e">
            <v>#REF!</v>
          </cell>
          <cell r="J859">
            <v>3</v>
          </cell>
          <cell r="K859" t="str">
            <v>0</v>
          </cell>
          <cell r="L859" t="str">
            <v>0</v>
          </cell>
          <cell r="M859" t="str">
            <v>0</v>
          </cell>
          <cell r="N859" t="str">
            <v>0</v>
          </cell>
          <cell r="O859" t="e">
            <v>#REF!</v>
          </cell>
        </row>
        <row r="860">
          <cell r="B860" t="str">
            <v>TRA-015</v>
          </cell>
          <cell r="C860" t="str">
            <v>SET INSTRUMENTAL PARA ENCLAVIJADO PARA FEMUR TIPO CERROJO AO</v>
          </cell>
          <cell r="D860" t="str">
            <v>I</v>
          </cell>
          <cell r="E860" t="str">
            <v>TRA</v>
          </cell>
          <cell r="F860" t="str">
            <v>E</v>
          </cell>
          <cell r="H860" t="str">
            <v>0</v>
          </cell>
          <cell r="I860" t="e">
            <v>#REF!</v>
          </cell>
          <cell r="J860">
            <v>3</v>
          </cell>
          <cell r="K860" t="str">
            <v>0</v>
          </cell>
          <cell r="L860" t="str">
            <v>0</v>
          </cell>
          <cell r="M860" t="str">
            <v>0</v>
          </cell>
          <cell r="N860" t="str">
            <v>0</v>
          </cell>
          <cell r="O860" t="e">
            <v>#REF!</v>
          </cell>
        </row>
        <row r="861">
          <cell r="B861" t="str">
            <v>TRA-016</v>
          </cell>
          <cell r="C861" t="str">
            <v>SET INSTRUMENTAL PARA OSTEOSINTESIS PARA PEQUÑOS Y GRANDES FRAGMENTOS</v>
          </cell>
          <cell r="D861" t="str">
            <v>I</v>
          </cell>
          <cell r="E861" t="str">
            <v>TRA</v>
          </cell>
          <cell r="F861" t="str">
            <v>E</v>
          </cell>
          <cell r="H861" t="str">
            <v>0</v>
          </cell>
          <cell r="I861" t="e">
            <v>#REF!</v>
          </cell>
          <cell r="J861">
            <v>3</v>
          </cell>
          <cell r="K861" t="str">
            <v>0</v>
          </cell>
          <cell r="L861" t="str">
            <v>0</v>
          </cell>
          <cell r="M861" t="str">
            <v>0</v>
          </cell>
          <cell r="N861" t="str">
            <v>0</v>
          </cell>
          <cell r="O861" t="e">
            <v>#REF!</v>
          </cell>
        </row>
        <row r="862">
          <cell r="B862" t="str">
            <v>TRA-017</v>
          </cell>
          <cell r="C862" t="str">
            <v>SET INSTRUMENTAL PARA OSTEOSINTESIS SISTEMA AO PARA TORNILLO</v>
          </cell>
          <cell r="D862" t="str">
            <v>I</v>
          </cell>
          <cell r="E862" t="str">
            <v>TRA</v>
          </cell>
          <cell r="F862" t="str">
            <v>E</v>
          </cell>
          <cell r="H862" t="str">
            <v>0</v>
          </cell>
          <cell r="I862" t="e">
            <v>#REF!</v>
          </cell>
          <cell r="J862">
            <v>3</v>
          </cell>
          <cell r="K862" t="str">
            <v>0</v>
          </cell>
          <cell r="L862" t="str">
            <v>0</v>
          </cell>
          <cell r="M862" t="str">
            <v>0</v>
          </cell>
          <cell r="N862" t="str">
            <v>0</v>
          </cell>
          <cell r="O862" t="e">
            <v>#REF!</v>
          </cell>
        </row>
        <row r="863">
          <cell r="B863" t="str">
            <v>TRA-018</v>
          </cell>
          <cell r="C863" t="str">
            <v>SET PARA RETIRO DE YESO</v>
          </cell>
          <cell r="D863" t="str">
            <v>I</v>
          </cell>
          <cell r="E863" t="str">
            <v>TRA</v>
          </cell>
          <cell r="F863" t="str">
            <v>E</v>
          </cell>
          <cell r="H863" t="str">
            <v>0</v>
          </cell>
          <cell r="I863" t="e">
            <v>#REF!</v>
          </cell>
          <cell r="J863">
            <v>3</v>
          </cell>
          <cell r="K863" t="str">
            <v>0</v>
          </cell>
          <cell r="L863" t="str">
            <v>0</v>
          </cell>
          <cell r="M863" t="str">
            <v>0</v>
          </cell>
          <cell r="N863" t="str">
            <v>0</v>
          </cell>
          <cell r="O863" t="e">
            <v>#REF!</v>
          </cell>
        </row>
        <row r="864">
          <cell r="B864" t="str">
            <v>TRA-019</v>
          </cell>
          <cell r="C864" t="str">
            <v>SIERRA ELÉCTRICA CIRCULAR PARA CORTAR  HUESO</v>
          </cell>
          <cell r="D864" t="str">
            <v>I</v>
          </cell>
          <cell r="E864" t="str">
            <v>TRA</v>
          </cell>
          <cell r="F864" t="str">
            <v>E</v>
          </cell>
          <cell r="H864" t="str">
            <v>0</v>
          </cell>
          <cell r="I864" t="e">
            <v>#REF!</v>
          </cell>
          <cell r="J864" t="str">
            <v>0</v>
          </cell>
          <cell r="K864" t="str">
            <v>0</v>
          </cell>
          <cell r="L864" t="str">
            <v>0</v>
          </cell>
          <cell r="M864" t="str">
            <v>0</v>
          </cell>
          <cell r="N864" t="str">
            <v>0</v>
          </cell>
          <cell r="O864" t="e">
            <v>#REF!</v>
          </cell>
        </row>
        <row r="865">
          <cell r="B865" t="str">
            <v>TRA-020</v>
          </cell>
          <cell r="C865" t="str">
            <v>SIERRA ELÉCTRICA PARA CORTAR YESO</v>
          </cell>
          <cell r="D865" t="str">
            <v>I</v>
          </cell>
          <cell r="E865" t="str">
            <v>TRA</v>
          </cell>
          <cell r="F865" t="str">
            <v>E</v>
          </cell>
          <cell r="H865" t="str">
            <v>0</v>
          </cell>
          <cell r="I865" t="e">
            <v>#REF!</v>
          </cell>
          <cell r="J865" t="str">
            <v>0</v>
          </cell>
          <cell r="K865" t="str">
            <v>0</v>
          </cell>
          <cell r="L865" t="str">
            <v>0</v>
          </cell>
          <cell r="M865" t="str">
            <v>0</v>
          </cell>
          <cell r="N865" t="str">
            <v>0</v>
          </cell>
          <cell r="O865" t="e">
            <v>#REF!</v>
          </cell>
        </row>
        <row r="866">
          <cell r="B866" t="str">
            <v>TRA-021</v>
          </cell>
          <cell r="C866" t="str">
            <v>SIERRA PARA CORTAR HUESO</v>
          </cell>
          <cell r="D866" t="str">
            <v>I</v>
          </cell>
          <cell r="E866" t="str">
            <v>TRA</v>
          </cell>
          <cell r="F866" t="str">
            <v>E</v>
          </cell>
          <cell r="H866" t="str">
            <v>0</v>
          </cell>
          <cell r="I866" t="e">
            <v>#REF!</v>
          </cell>
          <cell r="J866">
            <v>1</v>
          </cell>
          <cell r="K866" t="str">
            <v>0</v>
          </cell>
          <cell r="L866" t="str">
            <v>0</v>
          </cell>
          <cell r="M866" t="str">
            <v>0</v>
          </cell>
          <cell r="N866" t="str">
            <v>0</v>
          </cell>
          <cell r="O866" t="e">
            <v>#REF!</v>
          </cell>
        </row>
        <row r="867">
          <cell r="B867" t="str">
            <v>TRA-022</v>
          </cell>
          <cell r="C867" t="str">
            <v>TABLA DE TRANSPORTE DE  POLITRAUMATIZADO</v>
          </cell>
          <cell r="D867" t="str">
            <v>MC</v>
          </cell>
          <cell r="E867" t="str">
            <v>TRA</v>
          </cell>
          <cell r="F867" t="str">
            <v>E</v>
          </cell>
          <cell r="H867" t="str">
            <v>0</v>
          </cell>
          <cell r="I867" t="e">
            <v>#REF!</v>
          </cell>
          <cell r="J867">
            <v>2</v>
          </cell>
          <cell r="K867" t="str">
            <v>0</v>
          </cell>
          <cell r="L867" t="str">
            <v>0</v>
          </cell>
          <cell r="M867" t="str">
            <v>0</v>
          </cell>
          <cell r="N867" t="str">
            <v>0</v>
          </cell>
          <cell r="O867" t="e">
            <v>#REF!</v>
          </cell>
        </row>
        <row r="868">
          <cell r="B868" t="str">
            <v>UAP-001</v>
          </cell>
          <cell r="C868" t="str">
            <v>ASPIRADOR DE SECRECION PORTATIL</v>
          </cell>
          <cell r="D868" t="str">
            <v>B</v>
          </cell>
          <cell r="E868" t="str">
            <v>UAP</v>
          </cell>
          <cell r="F868" t="str">
            <v>E</v>
          </cell>
          <cell r="H868" t="str">
            <v>0</v>
          </cell>
          <cell r="I868" t="e">
            <v>#REF!</v>
          </cell>
          <cell r="J868">
            <v>1</v>
          </cell>
          <cell r="K868">
            <v>1</v>
          </cell>
          <cell r="L868" t="str">
            <v>0</v>
          </cell>
          <cell r="M868" t="str">
            <v>0</v>
          </cell>
          <cell r="N868" t="str">
            <v>0</v>
          </cell>
          <cell r="O868" t="e">
            <v>#REF!</v>
          </cell>
        </row>
        <row r="869">
          <cell r="B869" t="str">
            <v>UAP-002</v>
          </cell>
          <cell r="C869" t="str">
            <v>ASPIRADOR DE SECRECIONES DE SOBREMESA</v>
          </cell>
          <cell r="D869" t="str">
            <v>B</v>
          </cell>
          <cell r="E869" t="str">
            <v>UAP</v>
          </cell>
          <cell r="F869" t="str">
            <v>E</v>
          </cell>
          <cell r="H869" t="str">
            <v>0</v>
          </cell>
          <cell r="I869" t="e">
            <v>#REF!</v>
          </cell>
          <cell r="J869">
            <v>1</v>
          </cell>
          <cell r="K869" t="str">
            <v>0</v>
          </cell>
          <cell r="L869" t="str">
            <v>0</v>
          </cell>
          <cell r="M869" t="str">
            <v>0</v>
          </cell>
          <cell r="N869" t="str">
            <v>0</v>
          </cell>
          <cell r="O869" t="e">
            <v>#REF!</v>
          </cell>
        </row>
        <row r="870">
          <cell r="B870" t="str">
            <v>UAP-003</v>
          </cell>
          <cell r="C870" t="str">
            <v>ASPIRADOR DE SECRECIONES RODABLE</v>
          </cell>
          <cell r="D870" t="str">
            <v>B</v>
          </cell>
          <cell r="E870" t="str">
            <v>UAP</v>
          </cell>
          <cell r="F870" t="str">
            <v>E</v>
          </cell>
          <cell r="H870" t="str">
            <v>0</v>
          </cell>
          <cell r="I870" t="e">
            <v>#REF!</v>
          </cell>
          <cell r="J870">
            <v>1</v>
          </cell>
          <cell r="K870" t="str">
            <v>0</v>
          </cell>
          <cell r="L870" t="str">
            <v>0</v>
          </cell>
          <cell r="M870" t="str">
            <v>0</v>
          </cell>
          <cell r="N870" t="str">
            <v>0</v>
          </cell>
          <cell r="O870" t="e">
            <v>#REF!</v>
          </cell>
        </row>
        <row r="871">
          <cell r="B871" t="str">
            <v>UAP-004</v>
          </cell>
          <cell r="C871" t="str">
            <v>CALENTADOR CORPORAL</v>
          </cell>
          <cell r="D871" t="str">
            <v>B</v>
          </cell>
          <cell r="E871" t="str">
            <v>UAP</v>
          </cell>
          <cell r="F871" t="str">
            <v>E</v>
          </cell>
          <cell r="H871" t="str">
            <v>0</v>
          </cell>
          <cell r="I871" t="e">
            <v>#REF!</v>
          </cell>
          <cell r="J871" t="str">
            <v>0</v>
          </cell>
          <cell r="K871" t="str">
            <v>0</v>
          </cell>
          <cell r="L871" t="str">
            <v>0</v>
          </cell>
          <cell r="M871" t="str">
            <v>0</v>
          </cell>
          <cell r="N871" t="str">
            <v>0</v>
          </cell>
          <cell r="O871" t="e">
            <v>#REF!</v>
          </cell>
        </row>
        <row r="872">
          <cell r="B872" t="str">
            <v>UAP-005</v>
          </cell>
          <cell r="C872" t="str">
            <v xml:space="preserve">CALENTADOR PARA SANGRE/SOLUCIONES </v>
          </cell>
          <cell r="D872" t="str">
            <v>B</v>
          </cell>
          <cell r="E872" t="str">
            <v>UAP</v>
          </cell>
          <cell r="F872" t="str">
            <v>E</v>
          </cell>
          <cell r="H872" t="str">
            <v>0</v>
          </cell>
          <cell r="I872" t="e">
            <v>#REF!</v>
          </cell>
          <cell r="J872">
            <v>2</v>
          </cell>
          <cell r="K872" t="str">
            <v>0</v>
          </cell>
          <cell r="L872" t="str">
            <v>0</v>
          </cell>
          <cell r="M872" t="str">
            <v>0</v>
          </cell>
          <cell r="N872" t="str">
            <v>0</v>
          </cell>
          <cell r="O872" t="e">
            <v>#REF!</v>
          </cell>
        </row>
        <row r="873">
          <cell r="B873" t="str">
            <v>UAP-006</v>
          </cell>
          <cell r="C873" t="str">
            <v>DESTRUCTOR DE AGUJAS HIPODERMICAS</v>
          </cell>
          <cell r="D873" t="str">
            <v>B</v>
          </cell>
          <cell r="E873" t="str">
            <v>UAP</v>
          </cell>
          <cell r="F873" t="str">
            <v>E</v>
          </cell>
          <cell r="H873" t="str">
            <v>0</v>
          </cell>
          <cell r="I873" t="e">
            <v>#REF!</v>
          </cell>
          <cell r="J873">
            <v>2</v>
          </cell>
          <cell r="K873">
            <v>1</v>
          </cell>
          <cell r="L873" t="str">
            <v>0</v>
          </cell>
          <cell r="M873" t="str">
            <v>0</v>
          </cell>
          <cell r="N873" t="str">
            <v>0</v>
          </cell>
          <cell r="O873" t="e">
            <v>#REF!</v>
          </cell>
        </row>
        <row r="874">
          <cell r="B874" t="str">
            <v>UAP-007</v>
          </cell>
          <cell r="C874" t="str">
            <v>EQUIPO CALENTADOR DE FLUIDOS</v>
          </cell>
          <cell r="D874" t="str">
            <v>B</v>
          </cell>
          <cell r="E874" t="str">
            <v>UAP</v>
          </cell>
          <cell r="F874" t="str">
            <v>E</v>
          </cell>
          <cell r="H874" t="str">
            <v>0</v>
          </cell>
          <cell r="I874" t="e">
            <v>#REF!</v>
          </cell>
          <cell r="J874">
            <v>1</v>
          </cell>
          <cell r="K874" t="str">
            <v>0</v>
          </cell>
          <cell r="L874" t="str">
            <v>0</v>
          </cell>
          <cell r="M874" t="str">
            <v>0</v>
          </cell>
          <cell r="N874" t="str">
            <v>0</v>
          </cell>
          <cell r="O874" t="e">
            <v>#REF!</v>
          </cell>
        </row>
        <row r="875">
          <cell r="B875" t="str">
            <v>UAP-008</v>
          </cell>
          <cell r="C875" t="str">
            <v>FLUJÓMETRO CON HUMIDIFICADOR PARA LA RED DE OXÍGENO</v>
          </cell>
          <cell r="D875" t="str">
            <v>C</v>
          </cell>
          <cell r="E875" t="str">
            <v>UAP</v>
          </cell>
          <cell r="F875" t="str">
            <v>E</v>
          </cell>
          <cell r="H875" t="str">
            <v>0</v>
          </cell>
          <cell r="I875" t="e">
            <v>#REF!</v>
          </cell>
          <cell r="J875">
            <v>2</v>
          </cell>
          <cell r="K875">
            <v>2</v>
          </cell>
          <cell r="L875" t="str">
            <v>0</v>
          </cell>
          <cell r="M875" t="str">
            <v>0</v>
          </cell>
          <cell r="N875" t="str">
            <v>0</v>
          </cell>
          <cell r="O875" t="e">
            <v>#REF!</v>
          </cell>
        </row>
        <row r="876">
          <cell r="B876" t="str">
            <v>UAP-009</v>
          </cell>
          <cell r="C876" t="str">
            <v>FLUJÓMETRO PARA AUTOGENERADOR DE OXIGENO</v>
          </cell>
          <cell r="D876" t="str">
            <v>C</v>
          </cell>
          <cell r="E876" t="str">
            <v>UAP</v>
          </cell>
          <cell r="F876" t="str">
            <v>E</v>
          </cell>
          <cell r="H876">
            <v>1</v>
          </cell>
          <cell r="I876" t="e">
            <v>#REF!</v>
          </cell>
          <cell r="J876" t="str">
            <v>0</v>
          </cell>
          <cell r="K876" t="str">
            <v>0</v>
          </cell>
          <cell r="L876" t="str">
            <v>0</v>
          </cell>
          <cell r="M876" t="str">
            <v>0</v>
          </cell>
          <cell r="N876" t="str">
            <v>0</v>
          </cell>
          <cell r="O876" t="e">
            <v>#REF!</v>
          </cell>
        </row>
        <row r="877">
          <cell r="B877" t="str">
            <v>UAP-010</v>
          </cell>
          <cell r="C877" t="str">
            <v>MALETÍN DE ATENCION MEDICA</v>
          </cell>
          <cell r="D877" t="str">
            <v>C</v>
          </cell>
          <cell r="E877" t="str">
            <v>UAP</v>
          </cell>
          <cell r="F877" t="str">
            <v>E</v>
          </cell>
          <cell r="H877" t="str">
            <v>0</v>
          </cell>
          <cell r="I877" t="e">
            <v>#REF!</v>
          </cell>
          <cell r="J877" t="str">
            <v>0</v>
          </cell>
          <cell r="K877">
            <v>8</v>
          </cell>
          <cell r="L877" t="str">
            <v>0</v>
          </cell>
          <cell r="M877" t="str">
            <v>0</v>
          </cell>
          <cell r="N877" t="str">
            <v>0</v>
          </cell>
          <cell r="O877" t="e">
            <v>#REF!</v>
          </cell>
        </row>
        <row r="878">
          <cell r="B878" t="str">
            <v>UAP-011</v>
          </cell>
          <cell r="C878" t="str">
            <v>NEBULIZADOR</v>
          </cell>
          <cell r="D878" t="str">
            <v>C</v>
          </cell>
          <cell r="E878" t="str">
            <v>UAP</v>
          </cell>
          <cell r="F878" t="str">
            <v>E</v>
          </cell>
          <cell r="H878" t="str">
            <v>0</v>
          </cell>
          <cell r="I878" t="e">
            <v>#REF!</v>
          </cell>
          <cell r="J878" t="str">
            <v>0</v>
          </cell>
          <cell r="K878" t="str">
            <v>0</v>
          </cell>
          <cell r="L878" t="str">
            <v>0</v>
          </cell>
          <cell r="M878" t="str">
            <v>0</v>
          </cell>
          <cell r="N878" t="str">
            <v>0</v>
          </cell>
          <cell r="O878" t="e">
            <v>#REF!</v>
          </cell>
        </row>
        <row r="879">
          <cell r="B879" t="str">
            <v>UAP-012</v>
          </cell>
          <cell r="C879" t="str">
            <v>PISTOLAS DE CRIOTERAPIA</v>
          </cell>
          <cell r="D879" t="str">
            <v>B</v>
          </cell>
          <cell r="E879" t="str">
            <v>UAP</v>
          </cell>
          <cell r="F879" t="str">
            <v>E</v>
          </cell>
          <cell r="H879" t="str">
            <v>0</v>
          </cell>
          <cell r="I879" t="e">
            <v>#REF!</v>
          </cell>
          <cell r="J879" t="str">
            <v>0</v>
          </cell>
          <cell r="K879" t="str">
            <v>0</v>
          </cell>
          <cell r="L879" t="str">
            <v>0</v>
          </cell>
          <cell r="M879" t="str">
            <v>0</v>
          </cell>
          <cell r="N879" t="str">
            <v>0</v>
          </cell>
          <cell r="O879" t="e">
            <v>#REF!</v>
          </cell>
        </row>
        <row r="880">
          <cell r="B880" t="str">
            <v>UAP-013</v>
          </cell>
          <cell r="C880" t="str">
            <v>UNIDAD DE ASPIRACIÓN PARA RED  DE VACÍO</v>
          </cell>
          <cell r="D880" t="str">
            <v>C</v>
          </cell>
          <cell r="E880" t="str">
            <v>UAP</v>
          </cell>
          <cell r="F880" t="str">
            <v>E</v>
          </cell>
          <cell r="H880" t="str">
            <v>0</v>
          </cell>
          <cell r="I880" t="e">
            <v>#REF!</v>
          </cell>
          <cell r="J880">
            <v>2</v>
          </cell>
          <cell r="K880">
            <v>2</v>
          </cell>
          <cell r="L880" t="str">
            <v>0</v>
          </cell>
          <cell r="M880" t="str">
            <v>0</v>
          </cell>
          <cell r="N880" t="str">
            <v>0</v>
          </cell>
          <cell r="O880" t="e">
            <v>#REF!</v>
          </cell>
        </row>
        <row r="881">
          <cell r="B881" t="str">
            <v>UAP-014</v>
          </cell>
          <cell r="C881" t="str">
            <v xml:space="preserve">UNIDAD DE CALENTAMIENTO CORPORAL </v>
          </cell>
          <cell r="D881" t="str">
            <v>B</v>
          </cell>
          <cell r="E881" t="str">
            <v>UAP</v>
          </cell>
          <cell r="F881" t="str">
            <v>E</v>
          </cell>
          <cell r="H881" t="str">
            <v>0</v>
          </cell>
          <cell r="I881" t="e">
            <v>#REF!</v>
          </cell>
          <cell r="J881">
            <v>2</v>
          </cell>
          <cell r="K881" t="str">
            <v>0</v>
          </cell>
          <cell r="L881" t="str">
            <v>0</v>
          </cell>
          <cell r="M881" t="str">
            <v>0</v>
          </cell>
          <cell r="N881" t="str">
            <v>0</v>
          </cell>
          <cell r="O881" t="e">
            <v>#REF!</v>
          </cell>
        </row>
        <row r="882">
          <cell r="B882" t="str">
            <v>URO-001</v>
          </cell>
          <cell r="C882" t="str">
            <v xml:space="preserve">SET INSTRUMENTAL DE DILATADORES DE BENUIQUE </v>
          </cell>
          <cell r="D882" t="str">
            <v>I</v>
          </cell>
          <cell r="E882" t="str">
            <v>URO</v>
          </cell>
          <cell r="F882" t="str">
            <v>E</v>
          </cell>
          <cell r="H882" t="str">
            <v>0</v>
          </cell>
          <cell r="I882" t="e">
            <v>#REF!</v>
          </cell>
          <cell r="J882" t="str">
            <v>0</v>
          </cell>
          <cell r="K882" t="str">
            <v>0</v>
          </cell>
          <cell r="L882" t="str">
            <v>0</v>
          </cell>
          <cell r="M882" t="str">
            <v>0</v>
          </cell>
          <cell r="N882" t="str">
            <v>0</v>
          </cell>
          <cell r="O882" t="e">
            <v>#REF!</v>
          </cell>
        </row>
        <row r="883">
          <cell r="B883" t="str">
            <v>URO-002</v>
          </cell>
          <cell r="C883" t="str">
            <v>SET INSTRUMENTAL DE UROLOGIA</v>
          </cell>
          <cell r="D883" t="str">
            <v>I</v>
          </cell>
          <cell r="E883" t="str">
            <v>URO</v>
          </cell>
          <cell r="F883" t="str">
            <v>E</v>
          </cell>
          <cell r="H883" t="str">
            <v>0</v>
          </cell>
          <cell r="I883" t="e">
            <v>#REF!</v>
          </cell>
          <cell r="J883">
            <v>3</v>
          </cell>
          <cell r="K883" t="str">
            <v>0</v>
          </cell>
          <cell r="L883" t="str">
            <v>0</v>
          </cell>
          <cell r="M883" t="str">
            <v>0</v>
          </cell>
          <cell r="N883" t="str">
            <v>0</v>
          </cell>
          <cell r="O883" t="e">
            <v>#REF!</v>
          </cell>
        </row>
        <row r="884">
          <cell r="B884" t="str">
            <v>URO-003</v>
          </cell>
          <cell r="C884" t="str">
            <v>SET INSTRUMENTAL PARA CIRCUNSICION</v>
          </cell>
          <cell r="D884" t="str">
            <v>I</v>
          </cell>
          <cell r="E884" t="str">
            <v>URO</v>
          </cell>
          <cell r="F884" t="str">
            <v>E</v>
          </cell>
          <cell r="H884" t="str">
            <v>0</v>
          </cell>
          <cell r="I884" t="e">
            <v>#REF!</v>
          </cell>
          <cell r="J884">
            <v>3</v>
          </cell>
          <cell r="K884" t="str">
            <v>0</v>
          </cell>
          <cell r="L884" t="str">
            <v>0</v>
          </cell>
          <cell r="M884" t="str">
            <v>0</v>
          </cell>
          <cell r="N884" t="str">
            <v>0</v>
          </cell>
          <cell r="O884" t="e">
            <v>#REF!</v>
          </cell>
        </row>
        <row r="885">
          <cell r="B885" t="str">
            <v>URO-004</v>
          </cell>
          <cell r="C885" t="str">
            <v>SET INSTRUMENTAL PARA EXPLORACION VESICAL</v>
          </cell>
          <cell r="D885" t="str">
            <v>I</v>
          </cell>
          <cell r="E885" t="str">
            <v>URO</v>
          </cell>
          <cell r="F885" t="str">
            <v>E</v>
          </cell>
          <cell r="H885" t="str">
            <v>0</v>
          </cell>
          <cell r="I885" t="e">
            <v>#REF!</v>
          </cell>
          <cell r="J885">
            <v>3</v>
          </cell>
          <cell r="K885" t="str">
            <v>0</v>
          </cell>
          <cell r="L885" t="str">
            <v>0</v>
          </cell>
          <cell r="M885" t="str">
            <v>0</v>
          </cell>
          <cell r="N885" t="str">
            <v>0</v>
          </cell>
          <cell r="O885" t="e">
            <v>#REF!</v>
          </cell>
        </row>
        <row r="886">
          <cell r="B886" t="str">
            <v>URO-005</v>
          </cell>
          <cell r="C886" t="str">
            <v>SET INSTRUMENTAL PARA NEFRECTOMIA</v>
          </cell>
          <cell r="D886" t="str">
            <v>I</v>
          </cell>
          <cell r="E886" t="str">
            <v>URO</v>
          </cell>
          <cell r="F886" t="str">
            <v>E</v>
          </cell>
          <cell r="H886" t="str">
            <v>0</v>
          </cell>
          <cell r="I886" t="e">
            <v>#REF!</v>
          </cell>
          <cell r="J886">
            <v>3</v>
          </cell>
          <cell r="K886" t="str">
            <v>0</v>
          </cell>
          <cell r="L886" t="str">
            <v>0</v>
          </cell>
          <cell r="M886" t="str">
            <v>0</v>
          </cell>
          <cell r="N886" t="str">
            <v>0</v>
          </cell>
          <cell r="O886" t="e">
            <v>#REF!</v>
          </cell>
        </row>
        <row r="887">
          <cell r="B887" t="str">
            <v>URO-006</v>
          </cell>
          <cell r="C887" t="str">
            <v>SET INSTRUMENTAL PARA ORQUIECTOMIA</v>
          </cell>
          <cell r="D887" t="str">
            <v>I</v>
          </cell>
          <cell r="E887" t="str">
            <v>URO</v>
          </cell>
          <cell r="F887" t="str">
            <v>E</v>
          </cell>
          <cell r="H887" t="str">
            <v>0</v>
          </cell>
          <cell r="I887" t="e">
            <v>#REF!</v>
          </cell>
          <cell r="J887">
            <v>3</v>
          </cell>
          <cell r="K887" t="str">
            <v>0</v>
          </cell>
          <cell r="L887" t="str">
            <v>0</v>
          </cell>
          <cell r="M887" t="str">
            <v>0</v>
          </cell>
          <cell r="N887" t="str">
            <v>0</v>
          </cell>
          <cell r="O887" t="e">
            <v>#REF!</v>
          </cell>
        </row>
        <row r="888">
          <cell r="B888" t="str">
            <v>URO-007</v>
          </cell>
          <cell r="C888" t="str">
            <v>SET INSTRUMENTAL PARA PROSTACTECTOMIA</v>
          </cell>
          <cell r="D888" t="str">
            <v>I</v>
          </cell>
          <cell r="E888" t="str">
            <v>URO</v>
          </cell>
          <cell r="F888" t="str">
            <v>E</v>
          </cell>
          <cell r="H888" t="str">
            <v>0</v>
          </cell>
          <cell r="I888" t="e">
            <v>#REF!</v>
          </cell>
          <cell r="J888">
            <v>3</v>
          </cell>
          <cell r="K888" t="str">
            <v>0</v>
          </cell>
          <cell r="L888" t="str">
            <v>0</v>
          </cell>
          <cell r="M888" t="str">
            <v>0</v>
          </cell>
          <cell r="N888" t="str">
            <v>0</v>
          </cell>
          <cell r="O888" t="e">
            <v>#REF!</v>
          </cell>
        </row>
        <row r="889">
          <cell r="B889" t="str">
            <v>URO-008</v>
          </cell>
          <cell r="C889" t="str">
            <v>SET INSTRUMENTAL PARA VASECTOMIA</v>
          </cell>
          <cell r="D889" t="str">
            <v>I</v>
          </cell>
          <cell r="E889" t="str">
            <v>URO</v>
          </cell>
          <cell r="F889" t="str">
            <v>E</v>
          </cell>
          <cell r="H889" t="str">
            <v>0</v>
          </cell>
          <cell r="I889" t="e">
            <v>#REF!</v>
          </cell>
          <cell r="J889">
            <v>3</v>
          </cell>
          <cell r="K889" t="str">
            <v>0</v>
          </cell>
          <cell r="L889" t="str">
            <v>0</v>
          </cell>
          <cell r="M889" t="str">
            <v>0</v>
          </cell>
          <cell r="N889" t="str">
            <v>0</v>
          </cell>
          <cell r="O889" t="e">
            <v>#REF!</v>
          </cell>
        </row>
        <row r="890">
          <cell r="B890" t="str">
            <v>US-001</v>
          </cell>
          <cell r="C890" t="str">
            <v>DETECTOR DE LATIDOS FETALES</v>
          </cell>
          <cell r="D890" t="str">
            <v>B</v>
          </cell>
          <cell r="E890" t="str">
            <v>US</v>
          </cell>
          <cell r="F890" t="str">
            <v>E</v>
          </cell>
          <cell r="H890" t="str">
            <v>0</v>
          </cell>
          <cell r="I890" t="e">
            <v>#REF!</v>
          </cell>
          <cell r="J890">
            <v>1</v>
          </cell>
          <cell r="K890">
            <v>1</v>
          </cell>
          <cell r="L890" t="str">
            <v>0</v>
          </cell>
          <cell r="M890" t="str">
            <v>0</v>
          </cell>
          <cell r="N890" t="str">
            <v>0</v>
          </cell>
          <cell r="O890" t="e">
            <v>#REF!</v>
          </cell>
        </row>
        <row r="891">
          <cell r="B891" t="str">
            <v>US-002</v>
          </cell>
          <cell r="C891" t="str">
            <v>DETECTOR DE LATIDOS FETALES DE MESA</v>
          </cell>
          <cell r="D891" t="str">
            <v>B</v>
          </cell>
          <cell r="E891" t="str">
            <v>US</v>
          </cell>
          <cell r="F891" t="str">
            <v>E</v>
          </cell>
          <cell r="H891" t="str">
            <v>0</v>
          </cell>
          <cell r="I891" t="e">
            <v>#REF!</v>
          </cell>
          <cell r="J891">
            <v>1</v>
          </cell>
          <cell r="K891">
            <v>2</v>
          </cell>
          <cell r="L891" t="str">
            <v>0</v>
          </cell>
          <cell r="M891" t="str">
            <v>0</v>
          </cell>
          <cell r="N891" t="str">
            <v>0</v>
          </cell>
          <cell r="O891" t="e">
            <v>#REF!</v>
          </cell>
        </row>
        <row r="892">
          <cell r="B892" t="str">
            <v>US-003</v>
          </cell>
          <cell r="C892" t="str">
            <v>ECOCARDIOGRAFO DOPPLER</v>
          </cell>
          <cell r="D892" t="str">
            <v>B</v>
          </cell>
          <cell r="E892" t="str">
            <v>US</v>
          </cell>
          <cell r="F892" t="str">
            <v>E</v>
          </cell>
          <cell r="H892" t="str">
            <v>0</v>
          </cell>
          <cell r="I892" t="e">
            <v>#REF!</v>
          </cell>
          <cell r="J892" t="str">
            <v>0</v>
          </cell>
          <cell r="K892" t="str">
            <v>0</v>
          </cell>
          <cell r="L892" t="str">
            <v>0</v>
          </cell>
          <cell r="M892" t="str">
            <v>0</v>
          </cell>
          <cell r="N892" t="str">
            <v>0</v>
          </cell>
          <cell r="O892" t="e">
            <v>#REF!</v>
          </cell>
        </row>
        <row r="893">
          <cell r="B893" t="str">
            <v>US-004</v>
          </cell>
          <cell r="C893" t="str">
            <v xml:space="preserve">ECÓGRAFO DOPPLER COLOR </v>
          </cell>
          <cell r="D893" t="str">
            <v>B</v>
          </cell>
          <cell r="E893" t="str">
            <v>US</v>
          </cell>
          <cell r="F893" t="str">
            <v>E</v>
          </cell>
          <cell r="H893" t="str">
            <v>0</v>
          </cell>
          <cell r="I893" t="e">
            <v>#REF!</v>
          </cell>
          <cell r="J893" t="str">
            <v>0</v>
          </cell>
          <cell r="K893" t="str">
            <v>0</v>
          </cell>
          <cell r="L893" t="str">
            <v>0</v>
          </cell>
          <cell r="M893" t="str">
            <v>0</v>
          </cell>
          <cell r="N893" t="str">
            <v>0</v>
          </cell>
          <cell r="O893" t="e">
            <v>#REF!</v>
          </cell>
        </row>
        <row r="894">
          <cell r="B894" t="str">
            <v>US-005</v>
          </cell>
          <cell r="C894" t="str">
            <v>ECÓGRAFO DOPPLER COLOR  4D</v>
          </cell>
          <cell r="D894" t="str">
            <v>B</v>
          </cell>
          <cell r="E894" t="str">
            <v>US</v>
          </cell>
          <cell r="F894" t="str">
            <v>E</v>
          </cell>
          <cell r="H894" t="str">
            <v>0</v>
          </cell>
          <cell r="I894" t="e">
            <v>#REF!</v>
          </cell>
          <cell r="J894" t="str">
            <v>0</v>
          </cell>
          <cell r="K894" t="str">
            <v>0</v>
          </cell>
          <cell r="L894" t="str">
            <v>0</v>
          </cell>
          <cell r="M894" t="str">
            <v>0</v>
          </cell>
          <cell r="N894" t="str">
            <v>0</v>
          </cell>
          <cell r="O894" t="e">
            <v>#REF!</v>
          </cell>
        </row>
        <row r="895">
          <cell r="B895" t="str">
            <v>US-006</v>
          </cell>
          <cell r="C895" t="str">
            <v>ECÓGRAFO INTRAOPERATORIO</v>
          </cell>
          <cell r="D895" t="str">
            <v>B</v>
          </cell>
          <cell r="E895" t="str">
            <v>US</v>
          </cell>
          <cell r="F895" t="str">
            <v>E</v>
          </cell>
          <cell r="H895" t="str">
            <v>0</v>
          </cell>
          <cell r="I895" t="e">
            <v>#REF!</v>
          </cell>
          <cell r="J895">
            <v>1</v>
          </cell>
          <cell r="K895" t="str">
            <v>0</v>
          </cell>
          <cell r="L895" t="str">
            <v>0</v>
          </cell>
          <cell r="M895" t="str">
            <v>0</v>
          </cell>
          <cell r="N895" t="str">
            <v>0</v>
          </cell>
          <cell r="O895" t="e">
            <v>#REF!</v>
          </cell>
        </row>
        <row r="896">
          <cell r="B896" t="str">
            <v>US-007</v>
          </cell>
          <cell r="C896" t="str">
            <v>ECÓGRAFO MULTIPROPÓSITO</v>
          </cell>
          <cell r="D896" t="str">
            <v>B</v>
          </cell>
          <cell r="E896" t="str">
            <v>US</v>
          </cell>
          <cell r="F896" t="str">
            <v>E</v>
          </cell>
          <cell r="H896" t="str">
            <v>0</v>
          </cell>
          <cell r="I896" t="e">
            <v>#REF!</v>
          </cell>
          <cell r="J896">
            <v>1</v>
          </cell>
          <cell r="K896" t="str">
            <v>0</v>
          </cell>
          <cell r="L896" t="str">
            <v>0</v>
          </cell>
          <cell r="M896" t="str">
            <v>0</v>
          </cell>
          <cell r="N896" t="str">
            <v>0</v>
          </cell>
          <cell r="O896" t="e">
            <v>#REF!</v>
          </cell>
        </row>
        <row r="897">
          <cell r="B897" t="str">
            <v>US-008</v>
          </cell>
          <cell r="C897" t="str">
            <v>ECÓGRAFO OBSTETRICO</v>
          </cell>
          <cell r="D897" t="str">
            <v>B</v>
          </cell>
          <cell r="E897" t="str">
            <v>US</v>
          </cell>
          <cell r="F897" t="str">
            <v>E</v>
          </cell>
          <cell r="H897" t="str">
            <v>0</v>
          </cell>
          <cell r="I897" t="e">
            <v>#REF!</v>
          </cell>
          <cell r="J897" t="str">
            <v>0</v>
          </cell>
          <cell r="K897" t="str">
            <v>0</v>
          </cell>
          <cell r="L897" t="str">
            <v>0</v>
          </cell>
          <cell r="M897" t="str">
            <v>0</v>
          </cell>
          <cell r="N897" t="str">
            <v>0</v>
          </cell>
          <cell r="O897" t="e">
            <v>#REF!</v>
          </cell>
        </row>
        <row r="898">
          <cell r="B898" t="str">
            <v>US-009</v>
          </cell>
          <cell r="C898" t="str">
            <v>ECOGRAFO PORTATIL</v>
          </cell>
          <cell r="D898" t="str">
            <v>B</v>
          </cell>
          <cell r="E898" t="str">
            <v>US</v>
          </cell>
          <cell r="F898" t="str">
            <v>E</v>
          </cell>
          <cell r="H898" t="str">
            <v>0</v>
          </cell>
          <cell r="I898" t="e">
            <v>#REF!</v>
          </cell>
          <cell r="J898" t="str">
            <v>0</v>
          </cell>
          <cell r="K898" t="str">
            <v>0</v>
          </cell>
          <cell r="L898" t="str">
            <v>0</v>
          </cell>
          <cell r="M898" t="str">
            <v>0</v>
          </cell>
          <cell r="N898" t="str">
            <v>0</v>
          </cell>
          <cell r="O898" t="e">
            <v>#REF!</v>
          </cell>
        </row>
        <row r="899">
          <cell r="B899" t="str">
            <v>USV-001</v>
          </cell>
          <cell r="C899" t="str">
            <v>BOMBA DE INFUSIÓN DE 1 CANAL</v>
          </cell>
          <cell r="D899" t="str">
            <v>B</v>
          </cell>
          <cell r="E899" t="str">
            <v>USV</v>
          </cell>
          <cell r="F899" t="str">
            <v>E</v>
          </cell>
          <cell r="H899" t="str">
            <v>0</v>
          </cell>
          <cell r="I899" t="e">
            <v>#REF!</v>
          </cell>
          <cell r="J899">
            <v>1</v>
          </cell>
          <cell r="K899">
            <v>1</v>
          </cell>
          <cell r="L899" t="str">
            <v>0</v>
          </cell>
          <cell r="M899" t="str">
            <v>0</v>
          </cell>
          <cell r="N899" t="str">
            <v>0</v>
          </cell>
          <cell r="O899" t="e">
            <v>#REF!</v>
          </cell>
        </row>
        <row r="900">
          <cell r="B900" t="str">
            <v>USV-002</v>
          </cell>
          <cell r="C900" t="str">
            <v>BOMBA DE INFUSIÓN DE 2 CANALES</v>
          </cell>
          <cell r="D900" t="str">
            <v>B</v>
          </cell>
          <cell r="E900" t="str">
            <v>USV</v>
          </cell>
          <cell r="F900" t="str">
            <v>E</v>
          </cell>
          <cell r="H900" t="str">
            <v>0</v>
          </cell>
          <cell r="I900" t="e">
            <v>#REF!</v>
          </cell>
          <cell r="J900">
            <v>3</v>
          </cell>
          <cell r="K900" t="str">
            <v>0</v>
          </cell>
          <cell r="L900" t="str">
            <v>0</v>
          </cell>
          <cell r="M900" t="str">
            <v>0</v>
          </cell>
          <cell r="N900" t="str">
            <v>0</v>
          </cell>
          <cell r="O900" t="e">
            <v>#REF!</v>
          </cell>
        </row>
        <row r="901">
          <cell r="B901" t="str">
            <v>USV-003</v>
          </cell>
          <cell r="C901" t="str">
            <v>BOMBA DE INFUSION DE JERINGA</v>
          </cell>
          <cell r="D901" t="str">
            <v>B</v>
          </cell>
          <cell r="E901" t="str">
            <v>USV</v>
          </cell>
          <cell r="F901" t="str">
            <v>E</v>
          </cell>
          <cell r="H901" t="str">
            <v>0</v>
          </cell>
          <cell r="I901" t="e">
            <v>#REF!</v>
          </cell>
          <cell r="J901" t="str">
            <v>0</v>
          </cell>
          <cell r="K901" t="str">
            <v>0</v>
          </cell>
          <cell r="L901" t="str">
            <v>0</v>
          </cell>
          <cell r="M901" t="str">
            <v>0</v>
          </cell>
          <cell r="N901" t="str">
            <v>0</v>
          </cell>
          <cell r="O901" t="e">
            <v>#REF!</v>
          </cell>
        </row>
        <row r="902">
          <cell r="B902" t="str">
            <v>USV-004</v>
          </cell>
          <cell r="C902" t="str">
            <v>BOMBA DE INFUSIÓN ENTERAL</v>
          </cell>
          <cell r="D902" t="str">
            <v>B</v>
          </cell>
          <cell r="E902" t="str">
            <v>USV</v>
          </cell>
          <cell r="F902" t="str">
            <v>E</v>
          </cell>
          <cell r="H902" t="str">
            <v>0</v>
          </cell>
          <cell r="I902" t="e">
            <v>#REF!</v>
          </cell>
          <cell r="J902" t="str">
            <v>0</v>
          </cell>
          <cell r="K902" t="str">
            <v>0</v>
          </cell>
          <cell r="L902" t="str">
            <v>0</v>
          </cell>
          <cell r="M902" t="str">
            <v>0</v>
          </cell>
          <cell r="N902" t="str">
            <v>0</v>
          </cell>
          <cell r="O902" t="e">
            <v>#REF!</v>
          </cell>
        </row>
        <row r="903">
          <cell r="B903" t="str">
            <v>USV-005</v>
          </cell>
          <cell r="C903" t="str">
            <v>COCHE DE PARO EQUIPADO</v>
          </cell>
          <cell r="D903" t="str">
            <v>B</v>
          </cell>
          <cell r="E903" t="str">
            <v>USV</v>
          </cell>
          <cell r="F903" t="str">
            <v>E</v>
          </cell>
          <cell r="H903" t="str">
            <v>0</v>
          </cell>
          <cell r="I903" t="e">
            <v>#REF!</v>
          </cell>
          <cell r="J903">
            <v>1</v>
          </cell>
          <cell r="K903">
            <v>1</v>
          </cell>
          <cell r="L903" t="str">
            <v>0</v>
          </cell>
          <cell r="M903" t="str">
            <v>0</v>
          </cell>
          <cell r="N903" t="str">
            <v>0</v>
          </cell>
          <cell r="O903" t="e">
            <v>#REF!</v>
          </cell>
        </row>
        <row r="904">
          <cell r="B904" t="str">
            <v>USV-006</v>
          </cell>
          <cell r="C904" t="str">
            <v>COCHE PARA INTUBACION DIFICIL</v>
          </cell>
          <cell r="D904" t="str">
            <v>B</v>
          </cell>
          <cell r="E904" t="str">
            <v>USV</v>
          </cell>
          <cell r="F904" t="str">
            <v>E</v>
          </cell>
          <cell r="H904" t="str">
            <v>0</v>
          </cell>
          <cell r="I904" t="e">
            <v>#REF!</v>
          </cell>
          <cell r="J904">
            <v>1</v>
          </cell>
          <cell r="K904" t="str">
            <v>0</v>
          </cell>
          <cell r="L904" t="str">
            <v>0</v>
          </cell>
          <cell r="M904" t="str">
            <v>0</v>
          </cell>
          <cell r="N904" t="str">
            <v>0</v>
          </cell>
          <cell r="O904" t="e">
            <v>#REF!</v>
          </cell>
        </row>
        <row r="905">
          <cell r="B905" t="str">
            <v>USV-007</v>
          </cell>
          <cell r="C905" t="str">
            <v>EQUIPO CPAP</v>
          </cell>
          <cell r="D905" t="str">
            <v>B</v>
          </cell>
          <cell r="E905" t="str">
            <v>USV</v>
          </cell>
          <cell r="F905" t="str">
            <v>E</v>
          </cell>
          <cell r="H905" t="str">
            <v>0</v>
          </cell>
          <cell r="I905" t="e">
            <v>#REF!</v>
          </cell>
          <cell r="J905" t="str">
            <v>0</v>
          </cell>
          <cell r="K905" t="str">
            <v>0</v>
          </cell>
          <cell r="L905" t="str">
            <v>0</v>
          </cell>
          <cell r="M905" t="str">
            <v>0</v>
          </cell>
          <cell r="N905" t="str">
            <v>0</v>
          </cell>
          <cell r="O905" t="e">
            <v>#REF!</v>
          </cell>
        </row>
        <row r="906">
          <cell r="B906" t="str">
            <v>USV-008</v>
          </cell>
          <cell r="C906" t="str">
            <v>INCUBADORA DE TRANSPORTE</v>
          </cell>
          <cell r="D906" t="str">
            <v>B</v>
          </cell>
          <cell r="E906" t="str">
            <v>USV</v>
          </cell>
          <cell r="F906" t="str">
            <v>E</v>
          </cell>
          <cell r="H906" t="str">
            <v>0</v>
          </cell>
          <cell r="I906" t="e">
            <v>#REF!</v>
          </cell>
          <cell r="J906">
            <v>1</v>
          </cell>
          <cell r="K906">
            <v>1</v>
          </cell>
          <cell r="L906" t="str">
            <v>0</v>
          </cell>
          <cell r="M906" t="str">
            <v>0</v>
          </cell>
          <cell r="N906" t="str">
            <v>0</v>
          </cell>
          <cell r="O906" t="e">
            <v>#REF!</v>
          </cell>
        </row>
        <row r="907">
          <cell r="B907" t="str">
            <v>USV-009</v>
          </cell>
          <cell r="C907" t="str">
            <v xml:space="preserve">INCUBADORA ESTÁNDAR </v>
          </cell>
          <cell r="D907" t="str">
            <v>B</v>
          </cell>
          <cell r="E907" t="str">
            <v>USV</v>
          </cell>
          <cell r="F907" t="str">
            <v>E</v>
          </cell>
          <cell r="H907" t="str">
            <v>0</v>
          </cell>
          <cell r="I907" t="e">
            <v>#REF!</v>
          </cell>
          <cell r="J907">
            <v>2</v>
          </cell>
          <cell r="K907">
            <v>2</v>
          </cell>
          <cell r="L907" t="str">
            <v>0</v>
          </cell>
          <cell r="M907" t="str">
            <v>0</v>
          </cell>
          <cell r="N907" t="str">
            <v>0</v>
          </cell>
          <cell r="O907" t="e">
            <v>#REF!</v>
          </cell>
        </row>
        <row r="908">
          <cell r="B908" t="str">
            <v>USV-010</v>
          </cell>
          <cell r="C908" t="str">
            <v xml:space="preserve">INCUBADORA NEONATAL ABIERTA </v>
          </cell>
          <cell r="D908" t="str">
            <v>B</v>
          </cell>
          <cell r="E908" t="str">
            <v>USV</v>
          </cell>
          <cell r="F908" t="str">
            <v>E</v>
          </cell>
          <cell r="H908" t="str">
            <v>0</v>
          </cell>
          <cell r="I908" t="e">
            <v>#REF!</v>
          </cell>
          <cell r="J908" t="str">
            <v>0</v>
          </cell>
          <cell r="K908" t="str">
            <v>0</v>
          </cell>
          <cell r="L908" t="str">
            <v>0</v>
          </cell>
          <cell r="M908" t="str">
            <v>0</v>
          </cell>
          <cell r="N908" t="str">
            <v>0</v>
          </cell>
          <cell r="O908" t="e">
            <v>#REF!</v>
          </cell>
        </row>
        <row r="909">
          <cell r="B909" t="str">
            <v>USV-011</v>
          </cell>
          <cell r="C909" t="str">
            <v>INCUBADORA NEONATAL ABIERTA PARA UCI</v>
          </cell>
          <cell r="D909" t="str">
            <v>B</v>
          </cell>
          <cell r="E909" t="str">
            <v>USV</v>
          </cell>
          <cell r="F909" t="str">
            <v>E</v>
          </cell>
          <cell r="H909" t="str">
            <v>0</v>
          </cell>
          <cell r="I909" t="e">
            <v>#REF!</v>
          </cell>
          <cell r="J909" t="str">
            <v>0</v>
          </cell>
          <cell r="K909" t="str">
            <v>0</v>
          </cell>
          <cell r="L909" t="str">
            <v>0</v>
          </cell>
          <cell r="M909" t="str">
            <v>0</v>
          </cell>
          <cell r="N909" t="str">
            <v>0</v>
          </cell>
          <cell r="O909" t="e">
            <v>#REF!</v>
          </cell>
        </row>
        <row r="910">
          <cell r="B910" t="str">
            <v>USV-012</v>
          </cell>
          <cell r="C910" t="str">
            <v>MALETÍN DE REANIMACIÓN  NEONATAL</v>
          </cell>
          <cell r="D910" t="str">
            <v>C</v>
          </cell>
          <cell r="E910" t="str">
            <v>USV</v>
          </cell>
          <cell r="F910" t="str">
            <v>E</v>
          </cell>
          <cell r="H910" t="str">
            <v>0</v>
          </cell>
          <cell r="I910" t="e">
            <v>#REF!</v>
          </cell>
          <cell r="J910" t="str">
            <v>0</v>
          </cell>
          <cell r="K910" t="str">
            <v>0</v>
          </cell>
          <cell r="L910" t="str">
            <v>0</v>
          </cell>
          <cell r="M910" t="str">
            <v>0</v>
          </cell>
          <cell r="N910" t="str">
            <v>0</v>
          </cell>
          <cell r="O910" t="e">
            <v>#REF!</v>
          </cell>
        </row>
        <row r="911">
          <cell r="B911" t="str">
            <v>USV-013</v>
          </cell>
          <cell r="C911" t="str">
            <v>MALETÍN DE REANIMACIÓN ADULTO PEDIÁTRICO</v>
          </cell>
          <cell r="D911" t="str">
            <v>C</v>
          </cell>
          <cell r="E911" t="str">
            <v>USV</v>
          </cell>
          <cell r="F911" t="str">
            <v>E</v>
          </cell>
          <cell r="H911" t="str">
            <v>0</v>
          </cell>
          <cell r="I911" t="e">
            <v>#REF!</v>
          </cell>
          <cell r="J911">
            <v>1</v>
          </cell>
          <cell r="K911">
            <v>2</v>
          </cell>
          <cell r="L911" t="str">
            <v>0</v>
          </cell>
          <cell r="M911" t="str">
            <v>0</v>
          </cell>
          <cell r="N911" t="str">
            <v>0</v>
          </cell>
          <cell r="O911" t="e">
            <v>#REF!</v>
          </cell>
        </row>
        <row r="912">
          <cell r="B912" t="str">
            <v>USV-014</v>
          </cell>
          <cell r="C912" t="str">
            <v>MAQUINA DE ANESTESIA  CON MONITOREO COMPLETO</v>
          </cell>
          <cell r="D912" t="str">
            <v>B</v>
          </cell>
          <cell r="E912" t="str">
            <v>USV</v>
          </cell>
          <cell r="F912" t="str">
            <v>E</v>
          </cell>
          <cell r="H912" t="str">
            <v>0</v>
          </cell>
          <cell r="I912" t="e">
            <v>#REF!</v>
          </cell>
          <cell r="J912" t="str">
            <v>0</v>
          </cell>
          <cell r="K912" t="str">
            <v>0</v>
          </cell>
          <cell r="L912" t="str">
            <v>0</v>
          </cell>
          <cell r="M912" t="str">
            <v>0</v>
          </cell>
          <cell r="N912" t="str">
            <v>0</v>
          </cell>
          <cell r="O912" t="e">
            <v>#REF!</v>
          </cell>
        </row>
        <row r="913">
          <cell r="B913" t="str">
            <v>USV-015</v>
          </cell>
          <cell r="C913" t="str">
            <v>MAQUINA DE ANESTESIA CON MONITOREO BASICO</v>
          </cell>
          <cell r="D913" t="str">
            <v>B</v>
          </cell>
          <cell r="E913" t="str">
            <v>USV</v>
          </cell>
          <cell r="F913" t="str">
            <v>E</v>
          </cell>
          <cell r="H913" t="str">
            <v>0</v>
          </cell>
          <cell r="I913" t="e">
            <v>#REF!</v>
          </cell>
          <cell r="J913" t="str">
            <v>0</v>
          </cell>
          <cell r="K913" t="str">
            <v>0</v>
          </cell>
          <cell r="L913" t="str">
            <v>0</v>
          </cell>
          <cell r="M913" t="str">
            <v>0</v>
          </cell>
          <cell r="N913" t="str">
            <v>0</v>
          </cell>
          <cell r="O913" t="e">
            <v>#REF!</v>
          </cell>
        </row>
        <row r="914">
          <cell r="B914" t="str">
            <v>USV-016</v>
          </cell>
          <cell r="C914" t="str">
            <v>RESUCITADOR MANUAL ADULTO</v>
          </cell>
          <cell r="D914" t="str">
            <v>C</v>
          </cell>
          <cell r="E914" t="str">
            <v>USV</v>
          </cell>
          <cell r="F914" t="str">
            <v>E</v>
          </cell>
          <cell r="H914" t="str">
            <v>0</v>
          </cell>
          <cell r="I914" t="e">
            <v>#REF!</v>
          </cell>
          <cell r="J914" t="str">
            <v>0</v>
          </cell>
          <cell r="K914" t="str">
            <v>0</v>
          </cell>
          <cell r="L914" t="str">
            <v>0</v>
          </cell>
          <cell r="M914" t="str">
            <v>0</v>
          </cell>
          <cell r="N914" t="str">
            <v>0</v>
          </cell>
          <cell r="O914" t="e">
            <v>#REF!</v>
          </cell>
        </row>
        <row r="915">
          <cell r="B915" t="str">
            <v>USV-017</v>
          </cell>
          <cell r="C915" t="str">
            <v>RESUCITADOR MANUAL ADULTO PEDIÁTRICO</v>
          </cell>
          <cell r="D915" t="str">
            <v>C</v>
          </cell>
          <cell r="E915" t="str">
            <v>USV</v>
          </cell>
          <cell r="F915" t="str">
            <v>E</v>
          </cell>
          <cell r="H915" t="str">
            <v>0</v>
          </cell>
          <cell r="I915" t="e">
            <v>#REF!</v>
          </cell>
          <cell r="J915" t="str">
            <v>0</v>
          </cell>
          <cell r="K915" t="str">
            <v>0</v>
          </cell>
          <cell r="L915" t="str">
            <v>0</v>
          </cell>
          <cell r="M915" t="str">
            <v>0</v>
          </cell>
          <cell r="N915" t="str">
            <v>0</v>
          </cell>
          <cell r="O915" t="e">
            <v>#REF!</v>
          </cell>
        </row>
        <row r="916">
          <cell r="B916" t="str">
            <v>USV-018</v>
          </cell>
          <cell r="C916" t="str">
            <v>RESUCITADOR MANUAL ADULTO, PEDIÁTRICO Y NEONATAL</v>
          </cell>
          <cell r="D916" t="str">
            <v>C</v>
          </cell>
          <cell r="E916" t="str">
            <v>USV</v>
          </cell>
          <cell r="F916" t="str">
            <v>E</v>
          </cell>
          <cell r="H916" t="str">
            <v>0</v>
          </cell>
          <cell r="I916" t="e">
            <v>#REF!</v>
          </cell>
          <cell r="J916">
            <v>1</v>
          </cell>
          <cell r="K916">
            <v>2</v>
          </cell>
          <cell r="L916" t="str">
            <v>0</v>
          </cell>
          <cell r="M916" t="str">
            <v>0</v>
          </cell>
          <cell r="N916" t="str">
            <v>0</v>
          </cell>
          <cell r="O916" t="e">
            <v>#REF!</v>
          </cell>
        </row>
        <row r="917">
          <cell r="B917" t="str">
            <v>USV-019</v>
          </cell>
          <cell r="C917" t="str">
            <v>RESUCITADOR MANUAL NEONATAL</v>
          </cell>
          <cell r="D917" t="str">
            <v>C</v>
          </cell>
          <cell r="E917" t="str">
            <v>USV</v>
          </cell>
          <cell r="F917" t="str">
            <v>E</v>
          </cell>
          <cell r="H917" t="str">
            <v>0</v>
          </cell>
          <cell r="I917" t="e">
            <v>#REF!</v>
          </cell>
          <cell r="J917">
            <v>3</v>
          </cell>
          <cell r="K917" t="str">
            <v>0</v>
          </cell>
          <cell r="L917" t="str">
            <v>0</v>
          </cell>
          <cell r="M917" t="str">
            <v>0</v>
          </cell>
          <cell r="N917" t="str">
            <v>0</v>
          </cell>
          <cell r="O917" t="e">
            <v>#REF!</v>
          </cell>
        </row>
        <row r="918">
          <cell r="B918" t="str">
            <v>USV-020</v>
          </cell>
          <cell r="C918" t="str">
            <v>RESUCITADOR MANUAL PEDIÁTRICO</v>
          </cell>
          <cell r="D918" t="str">
            <v>C</v>
          </cell>
          <cell r="E918" t="str">
            <v>USV</v>
          </cell>
          <cell r="F918" t="str">
            <v>E</v>
          </cell>
          <cell r="H918" t="str">
            <v>0</v>
          </cell>
          <cell r="I918" t="e">
            <v>#REF!</v>
          </cell>
          <cell r="J918" t="str">
            <v>0</v>
          </cell>
          <cell r="K918" t="str">
            <v>0</v>
          </cell>
          <cell r="L918" t="str">
            <v>0</v>
          </cell>
          <cell r="M918" t="str">
            <v>0</v>
          </cell>
          <cell r="N918" t="str">
            <v>0</v>
          </cell>
          <cell r="O918" t="e">
            <v>#REF!</v>
          </cell>
        </row>
        <row r="919">
          <cell r="B919" t="str">
            <v>USV-021</v>
          </cell>
          <cell r="C919" t="str">
            <v>RESUCITADOR MANUAL PEDIÁTRICO /NEONATAL</v>
          </cell>
          <cell r="D919" t="str">
            <v>C</v>
          </cell>
          <cell r="E919" t="str">
            <v>USV</v>
          </cell>
          <cell r="F919" t="str">
            <v>E</v>
          </cell>
          <cell r="H919" t="str">
            <v>0</v>
          </cell>
          <cell r="I919" t="e">
            <v>#REF!</v>
          </cell>
          <cell r="J919" t="str">
            <v>0</v>
          </cell>
          <cell r="K919" t="str">
            <v>0</v>
          </cell>
          <cell r="L919" t="str">
            <v>0</v>
          </cell>
          <cell r="M919" t="str">
            <v>0</v>
          </cell>
          <cell r="N919" t="str">
            <v>0</v>
          </cell>
          <cell r="O919" t="e">
            <v>#REF!</v>
          </cell>
        </row>
        <row r="920">
          <cell r="B920" t="str">
            <v>USV-022</v>
          </cell>
          <cell r="C920" t="str">
            <v xml:space="preserve">VENTILADOR ADULTO - PEDIÁTRICO - NEONATAL </v>
          </cell>
          <cell r="D920" t="str">
            <v>B</v>
          </cell>
          <cell r="E920" t="str">
            <v>USV</v>
          </cell>
          <cell r="F920" t="str">
            <v>E</v>
          </cell>
          <cell r="H920" t="str">
            <v>0</v>
          </cell>
          <cell r="I920" t="e">
            <v>#REF!</v>
          </cell>
          <cell r="J920" t="str">
            <v>0</v>
          </cell>
          <cell r="K920" t="str">
            <v>0</v>
          </cell>
          <cell r="L920" t="str">
            <v>0</v>
          </cell>
          <cell r="M920" t="str">
            <v>0</v>
          </cell>
          <cell r="N920" t="str">
            <v>0</v>
          </cell>
          <cell r="O920" t="e">
            <v>#REF!</v>
          </cell>
        </row>
        <row r="921">
          <cell r="B921" t="str">
            <v>USV-023</v>
          </cell>
          <cell r="C921" t="str">
            <v>VENTILADOR DE TRANSPORTE</v>
          </cell>
          <cell r="D921" t="str">
            <v>B</v>
          </cell>
          <cell r="E921" t="str">
            <v>USV</v>
          </cell>
          <cell r="F921" t="str">
            <v>E</v>
          </cell>
          <cell r="H921" t="str">
            <v>0</v>
          </cell>
          <cell r="I921" t="e">
            <v>#REF!</v>
          </cell>
          <cell r="J921">
            <v>1</v>
          </cell>
          <cell r="K921" t="str">
            <v>0</v>
          </cell>
          <cell r="L921" t="str">
            <v>0</v>
          </cell>
          <cell r="M921" t="str">
            <v>0</v>
          </cell>
          <cell r="N921" t="str">
            <v>0</v>
          </cell>
          <cell r="O921" t="e">
            <v>#REF!</v>
          </cell>
        </row>
        <row r="922">
          <cell r="B922" t="str">
            <v>USV-024</v>
          </cell>
          <cell r="C922" t="str">
            <v>VENTILADOR MECÁNICO ADULTO PEDIÁTRICO</v>
          </cell>
          <cell r="D922" t="str">
            <v>B</v>
          </cell>
          <cell r="E922" t="str">
            <v>USV</v>
          </cell>
          <cell r="F922" t="str">
            <v>E</v>
          </cell>
          <cell r="H922" t="str">
            <v>0</v>
          </cell>
          <cell r="I922" t="e">
            <v>#REF!</v>
          </cell>
          <cell r="J922" t="str">
            <v>0</v>
          </cell>
          <cell r="K922" t="str">
            <v>0</v>
          </cell>
          <cell r="L922" t="str">
            <v>0</v>
          </cell>
          <cell r="M922" t="str">
            <v>0</v>
          </cell>
          <cell r="N922" t="str">
            <v>0</v>
          </cell>
          <cell r="O922" t="e">
            <v>#REF!</v>
          </cell>
        </row>
        <row r="923">
          <cell r="B923" t="str">
            <v>USV-025</v>
          </cell>
          <cell r="C923" t="str">
            <v>VENTILADOR MECÁNICO NEONATAL</v>
          </cell>
          <cell r="D923" t="str">
            <v>B</v>
          </cell>
          <cell r="E923" t="str">
            <v>USV</v>
          </cell>
          <cell r="F923" t="str">
            <v>E</v>
          </cell>
          <cell r="H923" t="str">
            <v>0</v>
          </cell>
          <cell r="I923" t="e">
            <v>#REF!</v>
          </cell>
          <cell r="J923" t="str">
            <v>0</v>
          </cell>
          <cell r="K923" t="str">
            <v>0</v>
          </cell>
          <cell r="L923" t="str">
            <v>0</v>
          </cell>
          <cell r="M923" t="str">
            <v>0</v>
          </cell>
          <cell r="N923" t="str">
            <v>0</v>
          </cell>
          <cell r="O923" t="e">
            <v>#REF!</v>
          </cell>
        </row>
      </sheetData>
      <sheetData sheetId="8"/>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Pob"/>
      <sheetName val="Poblacion Diresa"/>
      <sheetName val="CDE Minsa"/>
      <sheetName val="Estandares Fuente (2)"/>
      <sheetName val="Standares"/>
      <sheetName val="Est"/>
      <sheetName val="P11"/>
      <sheetName val="P21"/>
      <sheetName val="P31"/>
      <sheetName val="D CONS"/>
      <sheetName val="PMF (2)"/>
      <sheetName val="PMF"/>
      <sheetName val=" B.RHUS"/>
      <sheetName val="Ratios"/>
      <sheetName val="PMF "/>
      <sheetName val="Demanda Cons"/>
      <sheetName val="Estandar I"/>
      <sheetName val="Estandar II"/>
      <sheetName val="Paso 1 Of.Op.PMF ASIST"/>
      <sheetName val="Paso 2 Demanda"/>
      <sheetName val="Paso 3 Necesidad "/>
      <sheetName val="3.1 Neces. Enfermeria"/>
      <sheetName val="Paso 4 Disponi y Paso 5 Brecha "/>
      <sheetName val="Costo Inversión"/>
      <sheetName val="PMA oxa"/>
      <sheetName val="c. infraest"/>
      <sheetName val="EXP. TEC. oxa"/>
      <sheetName val="SUPERV.oxa"/>
      <sheetName val="Prog.Capac"/>
      <sheetName val="IA"/>
      <sheetName val="Pcon"/>
      <sheetName val="G.G.oxa"/>
      <sheetName val="LB"/>
      <sheetName val="P. Equip.UPSS"/>
      <sheetName val="Cos Equi"/>
      <sheetName val="CT equi"/>
      <sheetName val="Total Costo de Inversión "/>
      <sheetName val="Plan IMPL"/>
      <sheetName val="MF"/>
      <sheetName val="O - M"/>
      <sheetName val="cRHUSsPIP"/>
      <sheetName val="cRHUScPIP"/>
      <sheetName val="BySs PIP"/>
      <sheetName val="BySc PIP"/>
      <sheetName val="D. Mant"/>
      <sheetName val="c.Mant"/>
      <sheetName val="O&amp;M."/>
      <sheetName val="RRHH"/>
      <sheetName val="VACSN"/>
      <sheetName val="Sensib. IE-VACSN"/>
      <sheetName val="Hoja5"/>
      <sheetName val="Optimiz_Equip"/>
      <sheetName val="Optimiz_RR.HH."/>
      <sheetName val="Demanda Cons (2)"/>
      <sheetName val="Optimiz_Infraes"/>
      <sheetName val="Res_Optim"/>
      <sheetName val="Brecha"/>
      <sheetName val="C. equipo"/>
    </sheetNames>
    <sheetDataSet>
      <sheetData sheetId="0">
        <row r="26">
          <cell r="H26">
            <v>1.5443206405577392</v>
          </cell>
        </row>
      </sheetData>
      <sheetData sheetId="1">
        <row r="26">
          <cell r="H26">
            <v>1.5443206405577392</v>
          </cell>
        </row>
      </sheetData>
      <sheetData sheetId="2">
        <row r="26">
          <cell r="H26">
            <v>1.5443206405577392</v>
          </cell>
        </row>
      </sheetData>
      <sheetData sheetId="3"/>
      <sheetData sheetId="4"/>
      <sheetData sheetId="5"/>
      <sheetData sheetId="6">
        <row r="26">
          <cell r="H26">
            <v>1.5443206405577392</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224">
          <cell r="R224">
            <v>77234.991999999955</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ilidad propoli"/>
      <sheetName val="Establecimiento"/>
      <sheetName val="CapacidadAlbergue_PoblP"/>
      <sheetName val="ActLaboralesEl PersonalEquipo"/>
      <sheetName val="Población"/>
      <sheetName val="MatrizdeInvolucrados"/>
      <sheetName val="actores"/>
      <sheetName val="PoblaciónxDelito"/>
      <sheetName val="Peligro de la zona"/>
      <sheetName val="poblacPromHyM_Andahuaylas"/>
      <sheetName val="poblacPromHyM_Andahuaylas_vale"/>
      <sheetName val="PROY_DEMANDA_POBL"/>
      <sheetName val="DEMANDA_SERV"/>
      <sheetName val="Oferta_pobl"/>
      <sheetName val="Oferta_optimizada"/>
      <sheetName val="Balance_optimizado"/>
      <sheetName val="Balance con proyecto"/>
      <sheetName val="Oferta_serv"/>
      <sheetName val="Pers y Equip_espac_sin_PY"/>
      <sheetName val="Req_pers_Eq_Esp_con_PY"/>
      <sheetName val="COSTOS Equipamiento"/>
      <sheetName val="Presupuesto ANDAHUAYLAS_alt1"/>
      <sheetName val="Presupuesto ANDAHUAYLAS_alt2"/>
      <sheetName val="Costos _Op y Mant "/>
      <sheetName val="Proyección costos_situac actual"/>
      <sheetName val="Proyección costos_con_proy"/>
      <sheetName val="FLUJOS"/>
      <sheetName val="A.SENSIBILIDAD"/>
      <sheetName val="Marco Lógico"/>
      <sheetName val="Plan_Implementación"/>
      <sheetName val="FINAL"/>
      <sheetName val="cie10"/>
    </sheetNames>
    <sheetDataSet>
      <sheetData sheetId="0" refreshError="1">
        <row r="7">
          <cell r="G7">
            <v>0</v>
          </cell>
        </row>
        <row r="12">
          <cell r="C12">
            <v>-0.5</v>
          </cell>
        </row>
        <row r="18">
          <cell r="K18">
            <v>-0.5</v>
          </cell>
        </row>
        <row r="19">
          <cell r="J19">
            <v>-0.5</v>
          </cell>
        </row>
        <row r="25">
          <cell r="D25">
            <v>953550.56162339961</v>
          </cell>
          <cell r="E25">
            <v>3611.9339455431805</v>
          </cell>
          <cell r="F25">
            <v>1105196.2674782225</v>
          </cell>
          <cell r="G25">
            <v>4186.34949802357</v>
          </cell>
        </row>
        <row r="33">
          <cell r="K33">
            <v>0.86278843829174356</v>
          </cell>
        </row>
        <row r="36">
          <cell r="K36">
            <v>0</v>
          </cell>
        </row>
        <row r="57">
          <cell r="G57">
            <v>0</v>
          </cell>
        </row>
        <row r="62">
          <cell r="C62">
            <v>-0.5</v>
          </cell>
        </row>
        <row r="75">
          <cell r="D75">
            <v>953550.56162339961</v>
          </cell>
          <cell r="E75">
            <v>3611.9339455431805</v>
          </cell>
          <cell r="F75">
            <v>1105196.2674782225</v>
          </cell>
          <cell r="G75">
            <v>4186.34949802357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ilidad propoli"/>
      <sheetName val="sensibilidad.proliv"/>
      <sheetName val="POB.REG"/>
      <sheetName val="POB.NAC"/>
      <sheetName val="POB.PENAL"/>
      <sheetName val="GI"/>
      <sheetName val="OC"/>
      <sheetName val="TD"/>
      <sheetName val="Hoja2"/>
      <sheetName val="POB. PROYECTADA"/>
      <sheetName val="DEMANDA"/>
      <sheetName val="OFERTA"/>
      <sheetName val="OTROS COSTOS"/>
      <sheetName val="INVENTARIO ACTUAL"/>
      <sheetName val="BRECHA"/>
      <sheetName val="ALTERNATIVA 1"/>
      <sheetName val="EQUIP.ALT 1y2"/>
      <sheetName val="ALTERNATIVA 2"/>
      <sheetName val="COSTOS OP Y MTN"/>
      <sheetName val="FLUJOS"/>
      <sheetName val="SENSIBILIDAD"/>
      <sheetName val="BENEFICIOS INCR"/>
      <sheetName val="MATRIZ MARCO LOGICO"/>
      <sheetName val="PLAN DE IMPLEMENTACIÓN"/>
      <sheetName val="Inputs"/>
      <sheetName val="Calculos"/>
      <sheetName val="Costos Infra y Eq"/>
    </sheetNames>
    <sheetDataSet>
      <sheetData sheetId="0" refreshError="1"/>
      <sheetData sheetId="1" refreshError="1">
        <row r="7">
          <cell r="G7">
            <v>0</v>
          </cell>
        </row>
        <row r="12">
          <cell r="C12">
            <v>-0.5</v>
          </cell>
        </row>
        <row r="18">
          <cell r="K18">
            <v>-0.5</v>
          </cell>
        </row>
        <row r="19">
          <cell r="J19">
            <v>-0.5</v>
          </cell>
        </row>
        <row r="25">
          <cell r="D25">
            <v>4701021.9987839498</v>
          </cell>
          <cell r="E25">
            <v>3255.5554008199097</v>
          </cell>
          <cell r="F25">
            <v>30200076.363140065</v>
          </cell>
          <cell r="G25">
            <v>3551.2576626830792</v>
          </cell>
        </row>
        <row r="33">
          <cell r="K33">
            <v>0.91673308727484515</v>
          </cell>
        </row>
        <row r="37">
          <cell r="K37">
            <v>0</v>
          </cell>
        </row>
        <row r="62">
          <cell r="C62">
            <v>-0.5</v>
          </cell>
        </row>
        <row r="75">
          <cell r="D75">
            <v>4701021.9987839498</v>
          </cell>
          <cell r="E75">
            <v>3255.5554008199097</v>
          </cell>
          <cell r="F75">
            <v>5128016.0649143662</v>
          </cell>
          <cell r="G75">
            <v>3551.2576626830792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ilidad.proliv"/>
      <sheetName val="SENSIBILIDAD"/>
      <sheetName val="Hoja1"/>
      <sheetName val="Hoja2"/>
      <sheetName val="Hoja3"/>
      <sheetName val="Hoja4"/>
      <sheetName val="demanda oferta"/>
      <sheetName val="Hoja6"/>
      <sheetName val="Involucrados"/>
      <sheetName val="Equipamiento"/>
      <sheetName val="Operación y mantenimeitno"/>
      <sheetName val="ALT1-COSTOS"/>
      <sheetName val="ALT2-COSTOS"/>
      <sheetName val="FLUJOS "/>
      <sheetName val="IMPACTO AMB."/>
      <sheetName val="MARCO LOGICO"/>
      <sheetName val="PLAN IMPLE."/>
      <sheetName val="cie10"/>
    </sheetNames>
    <sheetDataSet>
      <sheetData sheetId="0" refreshError="1"/>
      <sheetData sheetId="1">
        <row r="13">
          <cell r="P13">
            <v>-0.5</v>
          </cell>
        </row>
        <row r="14">
          <cell r="O14">
            <v>-0.5</v>
          </cell>
        </row>
        <row r="28">
          <cell r="P28">
            <v>0.9137835500988496</v>
          </cell>
        </row>
        <row r="31">
          <cell r="P31">
            <v>0</v>
          </cell>
        </row>
        <row r="32">
          <cell r="P32">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ilidad"/>
      <sheetName val="Sens.agua"/>
      <sheetName val="DB"/>
      <sheetName val="Proyecciones"/>
      <sheetName val="OyD-AP"/>
      <sheetName val="Inv Agua pm"/>
      <sheetName val="Inv. Agua Año 0"/>
      <sheetName val="Inv Alcant pm"/>
      <sheetName val="Inv. Alcantarillado Año 0"/>
      <sheetName val="Inv Trata pm"/>
      <sheetName val="Inv.Planta de Tratamiento Año 0"/>
      <sheetName val="Gastos Pre Operativos"/>
      <sheetName val="Resumen de Inversiones año 0"/>
      <sheetName val="OyM sin pyto a PM"/>
      <sheetName val="OyM Fijos"/>
      <sheetName val="Inversion futura y OyM incr. PM"/>
      <sheetName val="OyM con pyto PM"/>
      <sheetName val="Flujo OyM a PM"/>
      <sheetName val="Flujo de inversiones PM"/>
      <sheetName val="Flujo Costos incrementales a PM"/>
      <sheetName val="OyM sin pyto PS"/>
      <sheetName val="OyM con pyto PS"/>
      <sheetName val="Flujo OyM a PS"/>
      <sheetName val="Flujo de inversiones PS"/>
      <sheetName val="Flujo Costos increment.a PS"/>
      <sheetName val="Beneficios nuevos usuarios"/>
      <sheetName val="Beneficios antigos usuarios"/>
      <sheetName val="Flujo Beneficios"/>
      <sheetName val="Eval. Agua"/>
      <sheetName val="Riesgo agua"/>
      <sheetName val="Eval. Alcant"/>
      <sheetName val="Sens.Alcant"/>
      <sheetName val="Eval. Trat"/>
      <sheetName val="Sens. Trat"/>
      <sheetName val="Tarifa agua"/>
      <sheetName val="Tarifa Alcant y Trat."/>
      <sheetName val="Sheet1"/>
    </sheetNames>
    <sheetDataSet>
      <sheetData sheetId="0" refreshError="1"/>
      <sheetData sheetId="1">
        <row r="36">
          <cell r="D36">
            <v>-0.5</v>
          </cell>
        </row>
        <row r="37">
          <cell r="C37">
            <v>-0.5</v>
          </cell>
        </row>
        <row r="51">
          <cell r="D51">
            <v>25726870.657591362</v>
          </cell>
        </row>
        <row r="54">
          <cell r="D54">
            <v>0</v>
          </cell>
        </row>
        <row r="55">
          <cell r="D55">
            <v>0</v>
          </cell>
        </row>
      </sheetData>
      <sheetData sheetId="2"/>
      <sheetData sheetId="3">
        <row r="36">
          <cell r="D36">
            <v>-0.5</v>
          </cell>
        </row>
      </sheetData>
      <sheetData sheetId="4"/>
      <sheetData sheetId="5">
        <row r="36">
          <cell r="D36">
            <v>-0.5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6">
          <cell r="D36">
            <v>-0.5</v>
          </cell>
        </row>
      </sheetData>
      <sheetData sheetId="24"/>
      <sheetData sheetId="25">
        <row r="36">
          <cell r="D36">
            <v>-0.5</v>
          </cell>
        </row>
      </sheetData>
      <sheetData sheetId="26"/>
      <sheetData sheetId="27">
        <row r="36">
          <cell r="D36">
            <v>-0.5</v>
          </cell>
        </row>
      </sheetData>
      <sheetData sheetId="28"/>
      <sheetData sheetId="29"/>
      <sheetData sheetId="30"/>
      <sheetData sheetId="31"/>
      <sheetData sheetId="32"/>
      <sheetData sheetId="33"/>
      <sheetData sheetId="34"/>
      <sheetData sheetId="35"/>
      <sheetData sheetId="3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agua"/>
      <sheetName val="PPTOALT1"/>
      <sheetName val="INVENTARIO"/>
      <sheetName val="EQ_ALTER. 1"/>
      <sheetName val="F17 A1"/>
      <sheetName val="EQ_ALTER. 2"/>
      <sheetName val="PPTOALT2"/>
      <sheetName val="F17 A2"/>
      <sheetName val="Costos-op-man"/>
      <sheetName val="Planilla Sit. Act."/>
      <sheetName val="Planilla_con proyecto"/>
      <sheetName val="Detalle Cost Op Irma"/>
      <sheetName val="Detalle Cost Op"/>
      <sheetName val="Cost-ScA1"/>
      <sheetName val="Cost-ScA2"/>
      <sheetName val="Cost-PrA1"/>
      <sheetName val="Cost-PrA2"/>
      <sheetName val="dem-ofert"/>
      <sheetName val="CostoE-Pr"/>
      <sheetName val="CostoE-Sc"/>
      <sheetName val="F25"/>
      <sheetName val="Encofrado BVR Unispan"/>
    </sheetNames>
    <sheetDataSet>
      <sheetData sheetId="0" refreshError="1"/>
      <sheetData sheetId="1" refreshError="1">
        <row r="9">
          <cell r="B9" t="str">
            <v>1.00.00</v>
          </cell>
          <cell r="C9" t="str">
            <v>INFRAESTRUCTURA</v>
          </cell>
          <cell r="I9">
            <v>975529.8</v>
          </cell>
        </row>
        <row r="10">
          <cell r="B10" t="str">
            <v>1.03.00</v>
          </cell>
          <cell r="C10" t="str">
            <v>PRIMER PISO</v>
          </cell>
          <cell r="E10" t="str">
            <v>m2</v>
          </cell>
          <cell r="F10">
            <v>260.25</v>
          </cell>
          <cell r="G10">
            <v>973</v>
          </cell>
          <cell r="H10">
            <v>253223.25</v>
          </cell>
        </row>
        <row r="11">
          <cell r="C11" t="str">
            <v>1.03.01</v>
          </cell>
          <cell r="D11" t="str">
            <v>SECTOR PUBLICO</v>
          </cell>
        </row>
        <row r="12">
          <cell r="C12" t="str">
            <v>1.03.02</v>
          </cell>
          <cell r="D12" t="str">
            <v>ADMINISTRACION</v>
          </cell>
        </row>
        <row r="13">
          <cell r="C13" t="str">
            <v>1.03.03</v>
          </cell>
          <cell r="D13" t="str">
            <v>SECTOR PNP</v>
          </cell>
        </row>
        <row r="14">
          <cell r="B14" t="str">
            <v>1.04.00</v>
          </cell>
          <cell r="C14" t="str">
            <v>SEGUNDO PISO</v>
          </cell>
          <cell r="E14" t="str">
            <v>m2</v>
          </cell>
          <cell r="F14">
            <v>260.25</v>
          </cell>
          <cell r="G14">
            <v>973</v>
          </cell>
          <cell r="H14">
            <v>253223.25</v>
          </cell>
        </row>
        <row r="15">
          <cell r="C15" t="str">
            <v>1.04.01</v>
          </cell>
          <cell r="D15" t="str">
            <v>MODULO COORPORATIVO 1</v>
          </cell>
        </row>
        <row r="16">
          <cell r="C16" t="str">
            <v>1.04.02</v>
          </cell>
          <cell r="D16" t="str">
            <v>SECTOR INTERROGATORIOS</v>
          </cell>
        </row>
        <row r="17">
          <cell r="B17" t="str">
            <v>1.05.00</v>
          </cell>
          <cell r="C17" t="str">
            <v>TERCER PISO</v>
          </cell>
          <cell r="E17" t="str">
            <v>m2</v>
          </cell>
          <cell r="F17">
            <v>315</v>
          </cell>
          <cell r="G17">
            <v>973</v>
          </cell>
          <cell r="H17">
            <v>306495</v>
          </cell>
        </row>
        <row r="18">
          <cell r="C18" t="str">
            <v>1.05.01</v>
          </cell>
          <cell r="D18" t="str">
            <v>MODULO COORPORATIVO 2</v>
          </cell>
        </row>
        <row r="19">
          <cell r="C19" t="str">
            <v>1.05.02</v>
          </cell>
          <cell r="D19" t="str">
            <v xml:space="preserve">FISCALIA PROVINCIAL CIVIL Y FAMILIA </v>
          </cell>
        </row>
        <row r="20">
          <cell r="D20" t="str">
            <v>Sub Total</v>
          </cell>
          <cell r="H20">
            <v>812941.5</v>
          </cell>
        </row>
        <row r="21">
          <cell r="D21" t="str">
            <v>Gastos Generales y Utilidad (20%)</v>
          </cell>
          <cell r="H21">
            <v>162588.30000000002</v>
          </cell>
        </row>
        <row r="22">
          <cell r="D22" t="str">
            <v>Total ampliación Infraestructura</v>
          </cell>
          <cell r="H22">
            <v>975529.8</v>
          </cell>
        </row>
        <row r="25">
          <cell r="B25" t="str">
            <v>2.00.00</v>
          </cell>
          <cell r="C25" t="str">
            <v>EQUIPAMIENTO Y MOBILIARIO</v>
          </cell>
          <cell r="I25">
            <v>199678.15126050421</v>
          </cell>
        </row>
        <row r="26">
          <cell r="D26" t="str">
            <v>Equipos de Oficina</v>
          </cell>
          <cell r="E26" t="str">
            <v>glb</v>
          </cell>
          <cell r="F26">
            <v>1</v>
          </cell>
          <cell r="G26">
            <v>160427.731092437</v>
          </cell>
          <cell r="H26">
            <v>160427.731092437</v>
          </cell>
        </row>
        <row r="27">
          <cell r="D27" t="str">
            <v>Mobiliario</v>
          </cell>
          <cell r="E27" t="str">
            <v>glb</v>
          </cell>
          <cell r="F27">
            <v>1</v>
          </cell>
          <cell r="G27">
            <v>39250.420168067227</v>
          </cell>
          <cell r="H27">
            <v>39250.420168067227</v>
          </cell>
        </row>
        <row r="28">
          <cell r="F28" t="str">
            <v>Sub Total</v>
          </cell>
          <cell r="I28">
            <v>1175207.9512605043</v>
          </cell>
        </row>
        <row r="29">
          <cell r="F29" t="str">
            <v>Impuestos (19%)</v>
          </cell>
          <cell r="I29">
            <v>223289.51073949583</v>
          </cell>
        </row>
        <row r="30">
          <cell r="F30" t="str">
            <v>Total</v>
          </cell>
          <cell r="I30">
            <v>1398497.4620000001</v>
          </cell>
        </row>
      </sheetData>
      <sheetData sheetId="2">
        <row r="9">
          <cell r="B9" t="str">
            <v>1.00.00</v>
          </cell>
        </row>
      </sheetData>
      <sheetData sheetId="3">
        <row r="9">
          <cell r="B9" t="str">
            <v>1.00.00</v>
          </cell>
        </row>
      </sheetData>
      <sheetData sheetId="4">
        <row r="9">
          <cell r="B9" t="str">
            <v>1.00.00</v>
          </cell>
        </row>
      </sheetData>
      <sheetData sheetId="5">
        <row r="9">
          <cell r="B9" t="str">
            <v>1.00.00</v>
          </cell>
        </row>
      </sheetData>
      <sheetData sheetId="6">
        <row r="9">
          <cell r="B9" t="str">
            <v>1.00.00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sp Macroregional Cusco"/>
    </sheetNames>
    <sheetDataSet>
      <sheetData sheetId="0">
        <row r="2">
          <cell r="B2" t="str">
            <v>LISTADO DE EQUIPOS</v>
          </cell>
          <cell r="C2" t="str">
            <v>Valor Unitario (Nuevos Soles)</v>
          </cell>
        </row>
        <row r="3">
          <cell r="B3" t="str">
            <v>Agitador vortex</v>
          </cell>
          <cell r="C3">
            <v>4800</v>
          </cell>
        </row>
        <row r="4">
          <cell r="B4" t="str">
            <v>Amalgamador</v>
          </cell>
          <cell r="C4">
            <v>1500</v>
          </cell>
        </row>
        <row r="5">
          <cell r="B5" t="str">
            <v xml:space="preserve">Ambulancia, para transporte terrestre urbana tipo II </v>
          </cell>
          <cell r="C5">
            <v>210000</v>
          </cell>
        </row>
        <row r="6">
          <cell r="B6" t="str">
            <v xml:space="preserve">Ambulancia, para transporte terrestre urbana tipo III </v>
          </cell>
          <cell r="C6">
            <v>240000</v>
          </cell>
        </row>
        <row r="7">
          <cell r="B7" t="str">
            <v>Amnioscopio</v>
          </cell>
          <cell r="C7">
            <v>800</v>
          </cell>
        </row>
        <row r="8">
          <cell r="B8" t="str">
            <v>Analizador de desfibrilador</v>
          </cell>
          <cell r="C8">
            <v>32000</v>
          </cell>
        </row>
        <row r="9">
          <cell r="B9" t="str">
            <v>Analizador de electrolitos y gases en la sangre</v>
          </cell>
          <cell r="C9">
            <v>30000</v>
          </cell>
        </row>
        <row r="10">
          <cell r="B10" t="str">
            <v>Analizador de gases anestésicos</v>
          </cell>
          <cell r="C10">
            <v>26000</v>
          </cell>
        </row>
        <row r="11">
          <cell r="B11" t="str">
            <v>Analizador de PH</v>
          </cell>
          <cell r="C11">
            <v>12000</v>
          </cell>
        </row>
        <row r="12">
          <cell r="B12" t="str">
            <v>Analizador de seguridad eléctrica</v>
          </cell>
          <cell r="C12">
            <v>34000</v>
          </cell>
        </row>
        <row r="13">
          <cell r="B13" t="str">
            <v>Analizador para unidad de electrocirugía</v>
          </cell>
          <cell r="C13">
            <v>30000</v>
          </cell>
        </row>
        <row r="14">
          <cell r="B14" t="str">
            <v>Archivador de historias clínicas</v>
          </cell>
          <cell r="C14">
            <v>350</v>
          </cell>
        </row>
        <row r="15">
          <cell r="B15" t="str">
            <v>Aspirador de secreciones</v>
          </cell>
          <cell r="C15">
            <v>1500</v>
          </cell>
        </row>
        <row r="16">
          <cell r="B16" t="str">
            <v>Aspirador de secreciones, neonatal</v>
          </cell>
          <cell r="C16">
            <v>1500</v>
          </cell>
        </row>
        <row r="17">
          <cell r="B17" t="str">
            <v>Aspirador quirúrgico,  base rodable</v>
          </cell>
          <cell r="C17">
            <v>6000</v>
          </cell>
        </row>
        <row r="18">
          <cell r="B18" t="str">
            <v>Aspirador ultrasónico</v>
          </cell>
          <cell r="C18">
            <v>100000</v>
          </cell>
        </row>
        <row r="19">
          <cell r="B19" t="str">
            <v>Audiómetro</v>
          </cell>
          <cell r="C19">
            <v>15000</v>
          </cell>
        </row>
        <row r="20">
          <cell r="B20" t="str">
            <v>Balanza</v>
          </cell>
          <cell r="C20">
            <v>1000</v>
          </cell>
        </row>
        <row r="21">
          <cell r="B21" t="str">
            <v>Balanza analítica</v>
          </cell>
          <cell r="C21">
            <v>5000</v>
          </cell>
        </row>
        <row r="22">
          <cell r="B22" t="str">
            <v>Balanza electrónica</v>
          </cell>
          <cell r="C22">
            <v>2000</v>
          </cell>
        </row>
        <row r="23">
          <cell r="B23" t="str">
            <v>Balanza electrónica, neonatal</v>
          </cell>
          <cell r="C23">
            <v>2000</v>
          </cell>
        </row>
        <row r="24">
          <cell r="B24" t="str">
            <v>Balanza mecánica</v>
          </cell>
          <cell r="C24">
            <v>900</v>
          </cell>
        </row>
        <row r="25">
          <cell r="B25" t="str">
            <v>Balanza mecánica de pie con tallímetro</v>
          </cell>
          <cell r="C25">
            <v>1000</v>
          </cell>
        </row>
        <row r="26">
          <cell r="B26" t="str">
            <v>Balanza mecánica pediátrica de sobremesa</v>
          </cell>
          <cell r="C26">
            <v>900</v>
          </cell>
        </row>
        <row r="27">
          <cell r="B27" t="str">
            <v>Balón de contrapulsación aórtica</v>
          </cell>
          <cell r="C27">
            <v>80000</v>
          </cell>
        </row>
        <row r="28">
          <cell r="B28" t="str">
            <v>Banca metálica</v>
          </cell>
          <cell r="C28">
            <v>160</v>
          </cell>
        </row>
        <row r="29">
          <cell r="B29" t="str">
            <v>Bandeja metálica simple para escritorio</v>
          </cell>
          <cell r="C29">
            <v>40</v>
          </cell>
        </row>
        <row r="30">
          <cell r="B30" t="str">
            <v>Baño de parafina</v>
          </cell>
          <cell r="C30">
            <v>23900</v>
          </cell>
        </row>
        <row r="31">
          <cell r="B31" t="str">
            <v>Baño maría</v>
          </cell>
          <cell r="C31">
            <v>6000</v>
          </cell>
        </row>
        <row r="32">
          <cell r="B32" t="str">
            <v>Barras paralelas</v>
          </cell>
          <cell r="C32">
            <v>600</v>
          </cell>
        </row>
        <row r="33">
          <cell r="B33" t="str">
            <v>Bicicleta ergométrica, adulto</v>
          </cell>
          <cell r="C33">
            <v>12000</v>
          </cell>
        </row>
        <row r="34">
          <cell r="B34" t="str">
            <v>Bicicleta ergométrica, pediátrica</v>
          </cell>
          <cell r="C34">
            <v>6000</v>
          </cell>
        </row>
        <row r="35">
          <cell r="B35" t="str">
            <v>Biombo metálico de 2 cuerpos</v>
          </cell>
          <cell r="C35">
            <v>200</v>
          </cell>
        </row>
        <row r="36">
          <cell r="B36" t="str">
            <v>Biombo metálico de 3 cuerpos</v>
          </cell>
          <cell r="C36">
            <v>300</v>
          </cell>
        </row>
        <row r="37">
          <cell r="B37" t="str">
            <v>Bomba de infusión, de jeringa</v>
          </cell>
          <cell r="C37">
            <v>7500</v>
          </cell>
        </row>
        <row r="38">
          <cell r="B38" t="str">
            <v>Bomba de infusión, de uso general</v>
          </cell>
          <cell r="C38">
            <v>7000</v>
          </cell>
        </row>
        <row r="39">
          <cell r="B39" t="str">
            <v>Bomba de infusión, enteral</v>
          </cell>
          <cell r="C39">
            <v>5500</v>
          </cell>
        </row>
        <row r="40">
          <cell r="B40" t="str">
            <v>Broncofibroscopio</v>
          </cell>
          <cell r="C40">
            <v>42000</v>
          </cell>
        </row>
        <row r="41">
          <cell r="B41" t="str">
            <v>Cabina audiométrica</v>
          </cell>
          <cell r="C41">
            <v>5000</v>
          </cell>
        </row>
        <row r="42">
          <cell r="B42" t="str">
            <v>Cabina de flujo laminar</v>
          </cell>
          <cell r="C42">
            <v>25000</v>
          </cell>
        </row>
        <row r="43">
          <cell r="B43" t="str">
            <v>Calandria</v>
          </cell>
          <cell r="C43">
            <v>12000</v>
          </cell>
        </row>
        <row r="44">
          <cell r="B44" t="str">
            <v>Caldero de 100 BHP</v>
          </cell>
          <cell r="C44">
            <v>350000</v>
          </cell>
        </row>
        <row r="45">
          <cell r="B45" t="str">
            <v>Caldero de 150 BHP</v>
          </cell>
          <cell r="C45">
            <v>450000</v>
          </cell>
        </row>
        <row r="46">
          <cell r="B46" t="str">
            <v>Calentador corporal portátil</v>
          </cell>
          <cell r="C46">
            <v>2500</v>
          </cell>
        </row>
        <row r="47">
          <cell r="B47" t="str">
            <v>Calentador para sangre/soluciones</v>
          </cell>
          <cell r="C47">
            <v>8000</v>
          </cell>
        </row>
        <row r="48">
          <cell r="B48" t="str">
            <v>Cama camilla miltipropósito pediátrica</v>
          </cell>
          <cell r="C48">
            <v>2600</v>
          </cell>
        </row>
        <row r="49">
          <cell r="B49" t="str">
            <v>Cama camilla para recuperacion/emergencia</v>
          </cell>
          <cell r="C49">
            <v>18000</v>
          </cell>
        </row>
        <row r="50">
          <cell r="B50" t="str">
            <v>Cama camilla para UCI</v>
          </cell>
          <cell r="C50">
            <v>18000</v>
          </cell>
        </row>
        <row r="51">
          <cell r="B51" t="str">
            <v>Cama camilla tipo multipropósito</v>
          </cell>
          <cell r="C51">
            <v>2800</v>
          </cell>
        </row>
        <row r="52">
          <cell r="B52" t="str">
            <v>Cama clínica rodable para adultos</v>
          </cell>
          <cell r="C52">
            <v>1800</v>
          </cell>
        </row>
        <row r="53">
          <cell r="B53" t="str">
            <v>Cama clínica rodable para niños escolares</v>
          </cell>
          <cell r="C53">
            <v>1200</v>
          </cell>
        </row>
        <row r="54">
          <cell r="B54" t="str">
            <v>Cama clínica rodable para niños pre escolar</v>
          </cell>
          <cell r="C54">
            <v>1200</v>
          </cell>
        </row>
        <row r="55">
          <cell r="B55" t="str">
            <v>Cama cuna rodable con baranda para niños</v>
          </cell>
          <cell r="C55">
            <v>1000</v>
          </cell>
        </row>
        <row r="56">
          <cell r="B56" t="str">
            <v>Cama para partos</v>
          </cell>
          <cell r="C56">
            <v>1000</v>
          </cell>
        </row>
        <row r="57">
          <cell r="B57" t="str">
            <v xml:space="preserve">Cámara de conservación de cadáveres </v>
          </cell>
          <cell r="C57">
            <v>80000</v>
          </cell>
        </row>
        <row r="58">
          <cell r="B58" t="str">
            <v>Cámara de fondo de ojo</v>
          </cell>
          <cell r="C58">
            <v>125000</v>
          </cell>
        </row>
        <row r="59">
          <cell r="B59" t="str">
            <v>Cámara digital</v>
          </cell>
          <cell r="C59">
            <v>1000</v>
          </cell>
        </row>
        <row r="60">
          <cell r="B60" t="str">
            <v>Camilla metálica sobre bastidor rodable</v>
          </cell>
          <cell r="C60">
            <v>1000</v>
          </cell>
        </row>
        <row r="61">
          <cell r="B61" t="str">
            <v>Camilla para preparar pacientes</v>
          </cell>
          <cell r="C61">
            <v>2500</v>
          </cell>
        </row>
        <row r="62">
          <cell r="B62" t="str">
            <v xml:space="preserve">Camilla para transporte </v>
          </cell>
          <cell r="C62">
            <v>1000</v>
          </cell>
        </row>
        <row r="63">
          <cell r="B63" t="str">
            <v>Camioneta</v>
          </cell>
          <cell r="C63">
            <v>65000</v>
          </cell>
        </row>
        <row r="64">
          <cell r="B64" t="str">
            <v>Canastilla coloración 20 láminas</v>
          </cell>
          <cell r="C64">
            <v>200</v>
          </cell>
        </row>
        <row r="65">
          <cell r="B65" t="str">
            <v>Canastilla coloración 60 láminas</v>
          </cell>
          <cell r="C65">
            <v>400</v>
          </cell>
        </row>
        <row r="66">
          <cell r="B66" t="str">
            <v>Central de monitoreo fisiológico</v>
          </cell>
          <cell r="C66">
            <v>90000</v>
          </cell>
        </row>
        <row r="67">
          <cell r="B67" t="str">
            <v xml:space="preserve">Centrífuga de mesa </v>
          </cell>
          <cell r="C67">
            <v>8000</v>
          </cell>
        </row>
        <row r="68">
          <cell r="B68" t="str">
            <v>Centrifuga industrial, 30Kg</v>
          </cell>
          <cell r="C68">
            <v>40000</v>
          </cell>
        </row>
        <row r="69">
          <cell r="B69" t="str">
            <v>Centrífuga para microhematocrito</v>
          </cell>
          <cell r="C69">
            <v>5000</v>
          </cell>
        </row>
        <row r="70">
          <cell r="B70" t="str">
            <v>Centrífuga refrigerada</v>
          </cell>
          <cell r="C70">
            <v>45000</v>
          </cell>
        </row>
        <row r="71">
          <cell r="B71" t="str">
            <v>Chata adulto</v>
          </cell>
          <cell r="C71">
            <v>100</v>
          </cell>
        </row>
        <row r="72">
          <cell r="B72" t="str">
            <v>Chata pediátrica</v>
          </cell>
          <cell r="C72">
            <v>80</v>
          </cell>
        </row>
        <row r="73">
          <cell r="B73" t="str">
            <v>Citocentrífuga</v>
          </cell>
          <cell r="C73">
            <v>10000</v>
          </cell>
        </row>
        <row r="74">
          <cell r="B74" t="str">
            <v>Coche de historias clínicas</v>
          </cell>
          <cell r="C74">
            <v>50</v>
          </cell>
        </row>
        <row r="75">
          <cell r="B75" t="str">
            <v>Coche de transporte</v>
          </cell>
          <cell r="C75">
            <v>1000</v>
          </cell>
        </row>
        <row r="76">
          <cell r="B76" t="str">
            <v>Coche para historias clínicas</v>
          </cell>
          <cell r="C76">
            <v>900</v>
          </cell>
        </row>
        <row r="77">
          <cell r="B77" t="str">
            <v>Coche para intubación difícil</v>
          </cell>
          <cell r="C77">
            <v>14000</v>
          </cell>
        </row>
        <row r="78">
          <cell r="B78" t="str">
            <v>Coche para transporte de cadáveres</v>
          </cell>
          <cell r="C78">
            <v>1800</v>
          </cell>
        </row>
        <row r="79">
          <cell r="B79" t="str">
            <v>Coche para transporte de ropa</v>
          </cell>
          <cell r="C79">
            <v>500</v>
          </cell>
        </row>
        <row r="80">
          <cell r="B80" t="str">
            <v>Coche paro equipado</v>
          </cell>
          <cell r="C80">
            <v>8000</v>
          </cell>
        </row>
        <row r="81">
          <cell r="B81" t="str">
            <v>Coche transportador de alimentos</v>
          </cell>
          <cell r="C81">
            <v>2000</v>
          </cell>
        </row>
        <row r="82">
          <cell r="B82" t="str">
            <v>Cocina industrial</v>
          </cell>
          <cell r="C82">
            <v>5000</v>
          </cell>
        </row>
        <row r="83">
          <cell r="B83" t="str">
            <v>Colchón térmico</v>
          </cell>
          <cell r="C83">
            <v>3000</v>
          </cell>
        </row>
        <row r="84">
          <cell r="B84" t="str">
            <v>Colchones neumáticos</v>
          </cell>
          <cell r="C84">
            <v>900</v>
          </cell>
        </row>
        <row r="85">
          <cell r="B85" t="str">
            <v>Colposcopio</v>
          </cell>
          <cell r="C85">
            <v>67400</v>
          </cell>
        </row>
        <row r="86">
          <cell r="B86" t="str">
            <v>Computadora</v>
          </cell>
          <cell r="C86">
            <v>6000</v>
          </cell>
        </row>
        <row r="87">
          <cell r="B87" t="str">
            <v>Congelador para banco de sangre, -30º C</v>
          </cell>
          <cell r="C87">
            <v>28000</v>
          </cell>
        </row>
        <row r="88">
          <cell r="B88" t="str">
            <v>Congelador para banco de sangre, -70º C</v>
          </cell>
          <cell r="C88">
            <v>40000</v>
          </cell>
        </row>
        <row r="89">
          <cell r="B89" t="str">
            <v>Congelador para laboratorio, -70º C</v>
          </cell>
          <cell r="C89">
            <v>25000</v>
          </cell>
        </row>
        <row r="90">
          <cell r="B90" t="str">
            <v>Contador de células sanguíneas, digital</v>
          </cell>
          <cell r="C90">
            <v>1500</v>
          </cell>
        </row>
        <row r="91">
          <cell r="B91" t="str">
            <v>Cortador de gasa</v>
          </cell>
          <cell r="C91">
            <v>1500</v>
          </cell>
        </row>
        <row r="92">
          <cell r="B92" t="str">
            <v xml:space="preserve">Craneótomo </v>
          </cell>
          <cell r="C92">
            <v>15000</v>
          </cell>
        </row>
        <row r="93">
          <cell r="B93" t="str">
            <v>Criostato</v>
          </cell>
          <cell r="C93">
            <v>45000</v>
          </cell>
        </row>
        <row r="94">
          <cell r="B94" t="str">
            <v>Cronómetro</v>
          </cell>
          <cell r="C94">
            <v>300</v>
          </cell>
        </row>
        <row r="95">
          <cell r="B95" t="str">
            <v>Cubo metálico para desperdicios, con tapa accionada a pedal</v>
          </cell>
          <cell r="C95">
            <v>280</v>
          </cell>
        </row>
        <row r="96">
          <cell r="B96" t="str">
            <v>Cuna acrílica rodable para recién nacidos</v>
          </cell>
          <cell r="C96">
            <v>15000</v>
          </cell>
        </row>
        <row r="97">
          <cell r="B97" t="str">
            <v>Cuna de calor radiante</v>
          </cell>
          <cell r="C97">
            <v>14000</v>
          </cell>
        </row>
        <row r="98">
          <cell r="B98" t="str">
            <v>Cuna multipropósito con balanza</v>
          </cell>
          <cell r="C98">
            <v>1500</v>
          </cell>
        </row>
        <row r="99">
          <cell r="B99" t="str">
            <v>Densitómetro óseo, radiográfico</v>
          </cell>
          <cell r="C99">
            <v>180000</v>
          </cell>
        </row>
        <row r="100">
          <cell r="B100" t="str">
            <v>Desfibrilador externo</v>
          </cell>
          <cell r="C100">
            <v>26000</v>
          </cell>
        </row>
        <row r="101">
          <cell r="B101" t="str">
            <v>Destilador de agua</v>
          </cell>
          <cell r="C101">
            <v>1000</v>
          </cell>
        </row>
        <row r="102">
          <cell r="B102" t="str">
            <v>Destructor de agujas</v>
          </cell>
          <cell r="C102">
            <v>600</v>
          </cell>
        </row>
        <row r="103">
          <cell r="B103" t="str">
            <v xml:space="preserve">Detector de latidos fetales </v>
          </cell>
          <cell r="C103">
            <v>3650</v>
          </cell>
        </row>
        <row r="104">
          <cell r="B104" t="str">
            <v>Diapason</v>
          </cell>
          <cell r="C104">
            <v>300</v>
          </cell>
        </row>
        <row r="105">
          <cell r="B105" t="str">
            <v>Digitalizador múltiple</v>
          </cell>
          <cell r="C105">
            <v>90000</v>
          </cell>
        </row>
        <row r="106">
          <cell r="B106" t="str">
            <v>Dispensador de parafina</v>
          </cell>
          <cell r="C106">
            <v>8000</v>
          </cell>
        </row>
        <row r="107">
          <cell r="B107" t="str">
            <v>Ecógrafo doppler color</v>
          </cell>
          <cell r="C107">
            <v>250000</v>
          </cell>
        </row>
        <row r="108">
          <cell r="B108" t="str">
            <v>Ecógrafo doppler color, cardiaco</v>
          </cell>
          <cell r="C108">
            <v>520000</v>
          </cell>
        </row>
        <row r="109">
          <cell r="B109" t="str">
            <v>Ecógrafo para Ginecología/Obstetricia</v>
          </cell>
          <cell r="C109">
            <v>100000</v>
          </cell>
        </row>
        <row r="110">
          <cell r="B110" t="str">
            <v>Ecógrafo portátil</v>
          </cell>
          <cell r="C110">
            <v>80000</v>
          </cell>
        </row>
        <row r="111">
          <cell r="B111" t="str">
            <v>Ecógrafo uso general</v>
          </cell>
          <cell r="C111">
            <v>90000</v>
          </cell>
        </row>
        <row r="112">
          <cell r="B112" t="str">
            <v>Electrocardiógrafo</v>
          </cell>
          <cell r="C112">
            <v>7000</v>
          </cell>
        </row>
        <row r="113">
          <cell r="B113" t="str">
            <v>Electroencefalógrafo portátil</v>
          </cell>
          <cell r="C113">
            <v>80000</v>
          </cell>
        </row>
        <row r="114">
          <cell r="B114" t="str">
            <v>Electromiógrafo, con potenciales evocados</v>
          </cell>
          <cell r="C114">
            <v>120000</v>
          </cell>
        </row>
        <row r="115">
          <cell r="B115" t="str">
            <v>Equipo calentador corporal portátil</v>
          </cell>
          <cell r="C115">
            <v>6700</v>
          </cell>
        </row>
        <row r="116">
          <cell r="B116" t="str">
            <v>Equipo de cirugía artroscópica</v>
          </cell>
          <cell r="C116">
            <v>300000</v>
          </cell>
        </row>
        <row r="117">
          <cell r="B117" t="str">
            <v>Equipo de cirugía histeroscópica</v>
          </cell>
          <cell r="C117">
            <v>250000</v>
          </cell>
        </row>
        <row r="118">
          <cell r="B118" t="str">
            <v>Equipo de cirugía laparoscópica</v>
          </cell>
          <cell r="C118">
            <v>300000</v>
          </cell>
        </row>
        <row r="119">
          <cell r="B119" t="str">
            <v>Equipo de cirugía neuroendoscópica</v>
          </cell>
          <cell r="C119">
            <v>250000</v>
          </cell>
        </row>
        <row r="120">
          <cell r="B120" t="str">
            <v>Equipo de coloración automática de tejidos</v>
          </cell>
          <cell r="C120">
            <v>12000</v>
          </cell>
        </row>
        <row r="121">
          <cell r="B121" t="str">
            <v>Equipo de electroterapia corrientes múltiples</v>
          </cell>
          <cell r="C121">
            <v>11200</v>
          </cell>
        </row>
        <row r="122">
          <cell r="B122" t="str">
            <v>Equipo de fototerapia</v>
          </cell>
          <cell r="C122">
            <v>3000</v>
          </cell>
        </row>
        <row r="123">
          <cell r="B123" t="str">
            <v>Equipo de gimnacio multiusos</v>
          </cell>
          <cell r="C123">
            <v>2500</v>
          </cell>
        </row>
        <row r="124">
          <cell r="B124" t="str">
            <v>Equipo de oxigenoterapia</v>
          </cell>
          <cell r="C124">
            <v>2999</v>
          </cell>
        </row>
        <row r="125">
          <cell r="B125" t="str">
            <v>Equipo de radiocomunicación</v>
          </cell>
          <cell r="C125">
            <v>13000</v>
          </cell>
        </row>
        <row r="126">
          <cell r="B126" t="str">
            <v xml:space="preserve">Equipo de reanimación cardiopulmonar </v>
          </cell>
          <cell r="C126">
            <v>6700</v>
          </cell>
        </row>
        <row r="127">
          <cell r="B127" t="str">
            <v>Equipo de recuperación sanguínea</v>
          </cell>
          <cell r="C127">
            <v>13480</v>
          </cell>
        </row>
        <row r="128">
          <cell r="B128" t="str">
            <v>Equipo de terapia combinada</v>
          </cell>
          <cell r="C128">
            <v>18800</v>
          </cell>
        </row>
        <row r="129">
          <cell r="B129" t="str">
            <v>Equipo de terapia laser</v>
          </cell>
          <cell r="C129">
            <v>13440</v>
          </cell>
        </row>
        <row r="130">
          <cell r="B130" t="str">
            <v>Equipo de tracción cervical/lumbar</v>
          </cell>
          <cell r="C130">
            <v>36500</v>
          </cell>
        </row>
        <row r="131">
          <cell r="B131" t="str">
            <v>Equipo de ultrasonido</v>
          </cell>
          <cell r="C131">
            <v>5000</v>
          </cell>
        </row>
        <row r="132">
          <cell r="B132" t="str">
            <v>Equipo de urodinamia</v>
          </cell>
          <cell r="C132">
            <v>11300</v>
          </cell>
        </row>
        <row r="133">
          <cell r="B133" t="str">
            <v>Equipo para fortalecimiento de miembros superiores</v>
          </cell>
          <cell r="C133">
            <v>2000</v>
          </cell>
        </row>
        <row r="134">
          <cell r="B134" t="str">
            <v>Equipo TENS</v>
          </cell>
          <cell r="C134">
            <v>2100</v>
          </cell>
        </row>
        <row r="135">
          <cell r="B135" t="str">
            <v>Ergómetro</v>
          </cell>
          <cell r="C135">
            <v>70000</v>
          </cell>
        </row>
        <row r="136">
          <cell r="B136" t="str">
            <v>Escalinata de dos peldaños</v>
          </cell>
          <cell r="C136">
            <v>100</v>
          </cell>
        </row>
        <row r="137">
          <cell r="B137" t="str">
            <v>Escarificador dental, ultrasónico</v>
          </cell>
          <cell r="C137">
            <v>7000</v>
          </cell>
        </row>
        <row r="138">
          <cell r="B138" t="str">
            <v>Escritorio metálico con cajones</v>
          </cell>
          <cell r="C138">
            <v>400</v>
          </cell>
        </row>
        <row r="139">
          <cell r="B139" t="str">
            <v>Espirómetro</v>
          </cell>
          <cell r="C139">
            <v>10100</v>
          </cell>
        </row>
        <row r="140">
          <cell r="B140" t="str">
            <v>Estanteria de acero inoxidable</v>
          </cell>
          <cell r="C140">
            <v>1800</v>
          </cell>
        </row>
        <row r="141">
          <cell r="B141" t="str">
            <v>Estantería de ángulos ranurados, de 2cuerpos x 5niveles</v>
          </cell>
          <cell r="C141">
            <v>180</v>
          </cell>
        </row>
        <row r="142">
          <cell r="B142" t="str">
            <v>Estantería de ángulos ranurados, de 3cuerpos x 5niveles</v>
          </cell>
          <cell r="C142">
            <v>220</v>
          </cell>
        </row>
        <row r="143">
          <cell r="B143" t="str">
            <v>Esterilizador por calor seco</v>
          </cell>
          <cell r="C143">
            <v>6000</v>
          </cell>
        </row>
        <row r="144">
          <cell r="B144" t="str">
            <v>Esterilizador, de Formaldehído</v>
          </cell>
          <cell r="C144">
            <v>20000</v>
          </cell>
        </row>
        <row r="145">
          <cell r="B145" t="str">
            <v>Estetoscopio adulto</v>
          </cell>
          <cell r="C145">
            <v>141</v>
          </cell>
        </row>
        <row r="146">
          <cell r="B146" t="str">
            <v>Estetoscopio neonatal</v>
          </cell>
          <cell r="C146">
            <v>141</v>
          </cell>
        </row>
        <row r="147">
          <cell r="B147" t="str">
            <v>Estetoscopio pediátrico</v>
          </cell>
          <cell r="C147">
            <v>141</v>
          </cell>
        </row>
        <row r="148">
          <cell r="B148" t="str">
            <v>Estufa de calefacción de ambiente</v>
          </cell>
          <cell r="C148">
            <v>500</v>
          </cell>
        </row>
        <row r="149">
          <cell r="B149" t="str">
            <v xml:space="preserve">Fetoscopio de pinard </v>
          </cell>
          <cell r="C149">
            <v>67400</v>
          </cell>
        </row>
        <row r="150">
          <cell r="B150" t="str">
            <v>Flotador de tejidos</v>
          </cell>
          <cell r="C150">
            <v>67400</v>
          </cell>
        </row>
        <row r="151">
          <cell r="B151" t="str">
            <v>Flujometro y humidificador para oxigeno</v>
          </cell>
          <cell r="C151">
            <v>800</v>
          </cell>
        </row>
        <row r="152">
          <cell r="B152" t="str">
            <v xml:space="preserve">Frontoluz </v>
          </cell>
          <cell r="C152">
            <v>2500</v>
          </cell>
        </row>
        <row r="153">
          <cell r="B153" t="str">
            <v xml:space="preserve">Fuente de luz </v>
          </cell>
          <cell r="C153">
            <v>3000</v>
          </cell>
        </row>
        <row r="154">
          <cell r="B154" t="str">
            <v>Glucómetro portátil</v>
          </cell>
          <cell r="C154">
            <v>1500</v>
          </cell>
        </row>
        <row r="155">
          <cell r="B155" t="str">
            <v>Grupo electrogeno, 250KVA</v>
          </cell>
          <cell r="C155">
            <v>280000</v>
          </cell>
        </row>
        <row r="156">
          <cell r="B156" t="str">
            <v>Horno a gas</v>
          </cell>
          <cell r="C156">
            <v>3000</v>
          </cell>
        </row>
        <row r="157">
          <cell r="B157" t="str">
            <v>Impresora láser</v>
          </cell>
          <cell r="C157">
            <v>2400</v>
          </cell>
        </row>
        <row r="158">
          <cell r="B158" t="str">
            <v>Impresora matricial</v>
          </cell>
          <cell r="C158">
            <v>1000</v>
          </cell>
        </row>
        <row r="159">
          <cell r="B159" t="str">
            <v>Incubadora de laboratorio</v>
          </cell>
          <cell r="C159">
            <v>7000</v>
          </cell>
        </row>
        <row r="160">
          <cell r="B160" t="str">
            <v>Incubadora de microplacas</v>
          </cell>
          <cell r="C160">
            <v>12000</v>
          </cell>
        </row>
        <row r="161">
          <cell r="B161" t="str">
            <v>Incubadora de tranporte</v>
          </cell>
          <cell r="C161">
            <v>20000</v>
          </cell>
        </row>
        <row r="162">
          <cell r="B162" t="str">
            <v>Incubadora de transporte UCI</v>
          </cell>
          <cell r="C162">
            <v>78000</v>
          </cell>
        </row>
        <row r="163">
          <cell r="B163" t="str">
            <v>Incubadora de transporte, estándar</v>
          </cell>
          <cell r="C163">
            <v>24000</v>
          </cell>
        </row>
        <row r="164">
          <cell r="B164" t="str">
            <v>Incubadora neonatal, estándar</v>
          </cell>
          <cell r="C164">
            <v>20000</v>
          </cell>
        </row>
        <row r="165">
          <cell r="B165" t="str">
            <v>Incubadora neonatal, para UCI</v>
          </cell>
          <cell r="C165">
            <v>35000</v>
          </cell>
        </row>
        <row r="166">
          <cell r="B166" t="str">
            <v>Juego de herramientas</v>
          </cell>
          <cell r="C166">
            <v>5000</v>
          </cell>
        </row>
        <row r="167">
          <cell r="B167" t="str">
            <v>Juego de lentes de prueba, Oftálmico</v>
          </cell>
          <cell r="C167">
            <v>3000</v>
          </cell>
        </row>
        <row r="168">
          <cell r="B168" t="str">
            <v>Juego de menajería</v>
          </cell>
          <cell r="C168">
            <v>1000</v>
          </cell>
        </row>
        <row r="169">
          <cell r="B169" t="str">
            <v>Lámpara de examen clínico</v>
          </cell>
          <cell r="C169">
            <v>350</v>
          </cell>
        </row>
        <row r="170">
          <cell r="B170" t="str">
            <v>Lámpara de hendiura</v>
          </cell>
          <cell r="C170">
            <v>18000</v>
          </cell>
        </row>
        <row r="171">
          <cell r="B171" t="str">
            <v>Lámpara de rayos infrarojos</v>
          </cell>
          <cell r="C171">
            <v>5000</v>
          </cell>
        </row>
        <row r="172">
          <cell r="B172" t="str">
            <v>Lámpara de rayos ultra violeta</v>
          </cell>
          <cell r="C172">
            <v>5000</v>
          </cell>
        </row>
        <row r="173">
          <cell r="B173" t="str">
            <v>Lámpara quirúrgica, de techo</v>
          </cell>
          <cell r="C173">
            <v>30000</v>
          </cell>
        </row>
        <row r="174">
          <cell r="B174" t="str">
            <v>Lámpara quirúrgica, rodable</v>
          </cell>
          <cell r="C174">
            <v>28000</v>
          </cell>
        </row>
        <row r="175">
          <cell r="B175" t="str">
            <v>Laringoscopio adulto</v>
          </cell>
          <cell r="C175">
            <v>1600</v>
          </cell>
        </row>
        <row r="176">
          <cell r="B176" t="str">
            <v>Laringoscopio neonatal</v>
          </cell>
          <cell r="C176">
            <v>1500</v>
          </cell>
        </row>
        <row r="177">
          <cell r="B177" t="str">
            <v>Laringoscopio pediátrico</v>
          </cell>
          <cell r="C177">
            <v>1600</v>
          </cell>
        </row>
        <row r="178">
          <cell r="B178" t="str">
            <v>Láser de Nd:YAG, doblador de frecuencia, para oftalmología</v>
          </cell>
          <cell r="C178">
            <v>240000</v>
          </cell>
        </row>
        <row r="179">
          <cell r="B179" t="str">
            <v>Láser de Nd:YAG, para oftalmología</v>
          </cell>
          <cell r="C179">
            <v>120000</v>
          </cell>
        </row>
        <row r="180">
          <cell r="B180" t="str">
            <v xml:space="preserve">Lavador de microplacas </v>
          </cell>
          <cell r="C180">
            <v>14240</v>
          </cell>
        </row>
        <row r="181">
          <cell r="B181" t="str">
            <v>Lavador por ultrasonido</v>
          </cell>
          <cell r="C181">
            <v>8000</v>
          </cell>
        </row>
        <row r="182">
          <cell r="B182" t="str">
            <v>Lavadora a vapor de instrumental quirúrgico</v>
          </cell>
          <cell r="C182">
            <v>18000</v>
          </cell>
        </row>
        <row r="183">
          <cell r="B183" t="str">
            <v>Lavadora centrifuga, industrial 100Kg</v>
          </cell>
          <cell r="C183">
            <v>280000</v>
          </cell>
        </row>
        <row r="184">
          <cell r="B184" t="str">
            <v>Lavadora centrifuga, industrial 50Kg</v>
          </cell>
          <cell r="C184">
            <v>150000</v>
          </cell>
        </row>
        <row r="185">
          <cell r="B185" t="str">
            <v>Lector de microplacas</v>
          </cell>
          <cell r="C185">
            <v>16020</v>
          </cell>
        </row>
        <row r="186">
          <cell r="B186" t="str">
            <v>Lensómetro</v>
          </cell>
          <cell r="C186">
            <v>8000</v>
          </cell>
        </row>
        <row r="187">
          <cell r="B187" t="str">
            <v>Licuadora industrial</v>
          </cell>
          <cell r="C187">
            <v>5000</v>
          </cell>
        </row>
        <row r="188">
          <cell r="B188" t="str">
            <v>Maletín de reanimación cardiopulmonar portátil</v>
          </cell>
          <cell r="C188">
            <v>80000</v>
          </cell>
        </row>
        <row r="189">
          <cell r="B189" t="str">
            <v>Manta térmica</v>
          </cell>
          <cell r="C189">
            <v>2500</v>
          </cell>
        </row>
        <row r="190">
          <cell r="B190" t="str">
            <v>Máquina cortadora</v>
          </cell>
          <cell r="C190">
            <v>2500</v>
          </cell>
        </row>
        <row r="191">
          <cell r="B191" t="str">
            <v>Maquina de coser, industrial</v>
          </cell>
          <cell r="C191">
            <v>1000</v>
          </cell>
        </row>
        <row r="192">
          <cell r="B192" t="str">
            <v>Maquina moledora de carne manual</v>
          </cell>
          <cell r="C192">
            <v>1000</v>
          </cell>
        </row>
        <row r="193">
          <cell r="B193" t="str">
            <v xml:space="preserve">Marmita de vapor, basculante 300l </v>
          </cell>
          <cell r="C193">
            <v>25000</v>
          </cell>
        </row>
        <row r="194">
          <cell r="B194" t="str">
            <v xml:space="preserve">Marmita de vapor, basculante 500l </v>
          </cell>
          <cell r="C194">
            <v>30000</v>
          </cell>
        </row>
        <row r="195">
          <cell r="B195" t="str">
            <v>Mesa angulada de sala de operaciones</v>
          </cell>
          <cell r="C195">
            <v>800</v>
          </cell>
        </row>
        <row r="196">
          <cell r="B196" t="str">
            <v>Mesa de necropsias</v>
          </cell>
          <cell r="C196">
            <v>3500</v>
          </cell>
        </row>
        <row r="197">
          <cell r="B197" t="str">
            <v xml:space="preserve">Mesa de noche </v>
          </cell>
          <cell r="C197">
            <v>300</v>
          </cell>
        </row>
        <row r="198">
          <cell r="B198" t="str">
            <v>Mesa de operaciones mecánica/hidráulica</v>
          </cell>
          <cell r="C198">
            <v>125000</v>
          </cell>
        </row>
        <row r="199">
          <cell r="B199" t="str">
            <v>Mesa de operaciónes mecánica/hidráulica, para traumatología</v>
          </cell>
          <cell r="C199">
            <v>130000</v>
          </cell>
        </row>
        <row r="200">
          <cell r="B200" t="str">
            <v>Mesa de parto mecánica</v>
          </cell>
          <cell r="C200">
            <v>35000</v>
          </cell>
        </row>
        <row r="201">
          <cell r="B201" t="str">
            <v>Mesa metálica rodable para multiples usos</v>
          </cell>
          <cell r="C201">
            <v>450</v>
          </cell>
        </row>
        <row r="202">
          <cell r="B202" t="str">
            <v>Mesa metálica rodable tipo mayo</v>
          </cell>
          <cell r="C202">
            <v>500</v>
          </cell>
        </row>
        <row r="203">
          <cell r="B203" t="str">
            <v>Mesa para examen de uso múltiple</v>
          </cell>
          <cell r="C203">
            <v>800</v>
          </cell>
        </row>
        <row r="204">
          <cell r="B204" t="str">
            <v>Mesa para exámen gineco-obstétrico</v>
          </cell>
          <cell r="C204">
            <v>2000</v>
          </cell>
        </row>
        <row r="205">
          <cell r="B205" t="str">
            <v xml:space="preserve">Mesa para exámen y curaciones </v>
          </cell>
          <cell r="C205">
            <v>800</v>
          </cell>
        </row>
        <row r="206">
          <cell r="B206" t="str">
            <v>Mesa para examen y curaciones para niños</v>
          </cell>
          <cell r="C206">
            <v>800</v>
          </cell>
        </row>
        <row r="207">
          <cell r="B207" t="str">
            <v>Mesa rodable para alimentación del paciente</v>
          </cell>
          <cell r="C207">
            <v>250</v>
          </cell>
        </row>
        <row r="208">
          <cell r="B208" t="str">
            <v>Mesa rodable para curaciones</v>
          </cell>
          <cell r="C208">
            <v>500</v>
          </cell>
        </row>
        <row r="209">
          <cell r="B209" t="str">
            <v>Microscopio binocular, con cámara de video</v>
          </cell>
          <cell r="C209">
            <v>12000</v>
          </cell>
        </row>
        <row r="210">
          <cell r="B210" t="str">
            <v>Microscopio binocular, con cámara fotográfica digital</v>
          </cell>
          <cell r="C210">
            <v>12000</v>
          </cell>
        </row>
        <row r="211">
          <cell r="B211" t="str">
            <v>Microscopio binocular, estándar</v>
          </cell>
          <cell r="C211">
            <v>8000</v>
          </cell>
        </row>
        <row r="212">
          <cell r="B212" t="str">
            <v>Microscopio binocular, para docencia</v>
          </cell>
          <cell r="C212">
            <v>15000</v>
          </cell>
        </row>
        <row r="213">
          <cell r="B213" t="str">
            <v>Microscopio con contraste de fase</v>
          </cell>
          <cell r="C213">
            <v>15000</v>
          </cell>
        </row>
        <row r="214">
          <cell r="B214" t="str">
            <v>Microscopio de reconocimiento, para otorrinolaringología</v>
          </cell>
          <cell r="C214">
            <v>150000</v>
          </cell>
        </row>
        <row r="215">
          <cell r="B215" t="str">
            <v>Microscopio multicabezal</v>
          </cell>
          <cell r="C215">
            <v>18000</v>
          </cell>
        </row>
        <row r="216">
          <cell r="B216" t="str">
            <v>Microscopio quirúrgico, para neurocirugía</v>
          </cell>
          <cell r="C216">
            <v>350000</v>
          </cell>
        </row>
        <row r="217">
          <cell r="B217" t="str">
            <v>Microscopio quirúrgico, para oftalmología</v>
          </cell>
          <cell r="C217">
            <v>250000</v>
          </cell>
        </row>
        <row r="218">
          <cell r="B218" t="str">
            <v>Micrótomo rotatorio</v>
          </cell>
          <cell r="C218">
            <v>35000</v>
          </cell>
        </row>
        <row r="219">
          <cell r="B219" t="str">
            <v>Modulo para computadora</v>
          </cell>
          <cell r="C219">
            <v>450</v>
          </cell>
        </row>
        <row r="220">
          <cell r="B220" t="str">
            <v>Monitor de funciones vitales, de 5 parámetros</v>
          </cell>
          <cell r="C220">
            <v>35000</v>
          </cell>
        </row>
        <row r="221">
          <cell r="B221" t="str">
            <v>Monitor de funciones vitales, de 5 parámetros neonatal</v>
          </cell>
          <cell r="C221">
            <v>35000</v>
          </cell>
        </row>
        <row r="222">
          <cell r="B222" t="str">
            <v>Monitor de funciones vitales, de 6 parámetros</v>
          </cell>
          <cell r="C222">
            <v>37000</v>
          </cell>
        </row>
        <row r="223">
          <cell r="B223" t="str">
            <v>Monitor de funciones vitales, de 8 parámetros</v>
          </cell>
          <cell r="C223">
            <v>62000</v>
          </cell>
        </row>
        <row r="224">
          <cell r="B224" t="str">
            <v>Monitor de oxigeno</v>
          </cell>
          <cell r="C224">
            <v>4000</v>
          </cell>
        </row>
        <row r="225">
          <cell r="B225" t="str">
            <v>Monitor de temperatura ambiental</v>
          </cell>
          <cell r="C225">
            <v>250</v>
          </cell>
        </row>
        <row r="226">
          <cell r="B226" t="str">
            <v>Monitor de transporte</v>
          </cell>
          <cell r="C226">
            <v>25000</v>
          </cell>
        </row>
        <row r="227">
          <cell r="B227" t="str">
            <v>Monitor fetal</v>
          </cell>
          <cell r="C227">
            <v>16400</v>
          </cell>
        </row>
        <row r="228">
          <cell r="B228" t="str">
            <v>Monitor fetal gemelar</v>
          </cell>
          <cell r="C228">
            <v>84250</v>
          </cell>
        </row>
        <row r="229">
          <cell r="B229" t="str">
            <v>Multímetro analógico</v>
          </cell>
          <cell r="C229">
            <v>800</v>
          </cell>
        </row>
        <row r="230">
          <cell r="B230" t="str">
            <v>Multímetro analógico</v>
          </cell>
          <cell r="C230">
            <v>5000</v>
          </cell>
        </row>
        <row r="231">
          <cell r="B231" t="str">
            <v>Multímetro digital</v>
          </cell>
          <cell r="C231">
            <v>1400</v>
          </cell>
        </row>
        <row r="232">
          <cell r="B232" t="str">
            <v>Nebulizador</v>
          </cell>
          <cell r="C232">
            <v>1500</v>
          </cell>
        </row>
        <row r="233">
          <cell r="B233" t="str">
            <v>Nebulizador, múltiple</v>
          </cell>
          <cell r="C233">
            <v>2500</v>
          </cell>
        </row>
        <row r="234">
          <cell r="B234" t="str">
            <v>Negatoscopio, dos campos</v>
          </cell>
          <cell r="C234">
            <v>300</v>
          </cell>
        </row>
        <row r="235">
          <cell r="B235" t="str">
            <v>Oftalmoscopio directo</v>
          </cell>
          <cell r="C235">
            <v>500</v>
          </cell>
        </row>
        <row r="236">
          <cell r="B236" t="str">
            <v>Oftalmoscopio indirecto</v>
          </cell>
          <cell r="C236">
            <v>9000</v>
          </cell>
        </row>
        <row r="237">
          <cell r="B237" t="str">
            <v>Oscilocopio digital</v>
          </cell>
          <cell r="C237">
            <v>12000</v>
          </cell>
        </row>
        <row r="238">
          <cell r="B238" t="str">
            <v>Otoscopio</v>
          </cell>
          <cell r="C238">
            <v>1000</v>
          </cell>
        </row>
        <row r="239">
          <cell r="B239" t="str">
            <v>Oximetro ambiental</v>
          </cell>
          <cell r="C239">
            <v>4000</v>
          </cell>
        </row>
        <row r="240">
          <cell r="B240" t="str">
            <v>Oxímetro de pulsos, adulto/pediátrico</v>
          </cell>
          <cell r="C240">
            <v>8000</v>
          </cell>
        </row>
        <row r="241">
          <cell r="B241" t="str">
            <v>Oximetro de pulsos, pediátrico/neonatal</v>
          </cell>
          <cell r="C241">
            <v>11000</v>
          </cell>
        </row>
        <row r="242">
          <cell r="B242" t="str">
            <v>Pantoscopio</v>
          </cell>
          <cell r="C242">
            <v>2500</v>
          </cell>
        </row>
        <row r="243">
          <cell r="B243" t="str">
            <v>Papagayo</v>
          </cell>
          <cell r="C243">
            <v>80</v>
          </cell>
        </row>
        <row r="244">
          <cell r="B244" t="str">
            <v xml:space="preserve">Papelera de acero inoxidable de forma cilíndrica </v>
          </cell>
          <cell r="C244">
            <v>100</v>
          </cell>
        </row>
        <row r="245">
          <cell r="B245" t="str">
            <v>Percha metálica</v>
          </cell>
          <cell r="C245">
            <v>150</v>
          </cell>
        </row>
        <row r="246">
          <cell r="B246" t="str">
            <v>Perforador eléctrico</v>
          </cell>
          <cell r="C246">
            <v>33700</v>
          </cell>
        </row>
        <row r="247">
          <cell r="B247" t="str">
            <v>Perímetro automático</v>
          </cell>
          <cell r="C247">
            <v>100000</v>
          </cell>
        </row>
        <row r="248">
          <cell r="B248" t="str">
            <v>Pinza amperimetrica</v>
          </cell>
          <cell r="C248">
            <v>1000</v>
          </cell>
        </row>
        <row r="249">
          <cell r="B249" t="str">
            <v>Planchadora, industrial</v>
          </cell>
          <cell r="C249">
            <v>35000</v>
          </cell>
        </row>
        <row r="250">
          <cell r="B250" t="str">
            <v>Plataforma con escalera y rampa</v>
          </cell>
          <cell r="C250">
            <v>2000</v>
          </cell>
        </row>
        <row r="251">
          <cell r="B251" t="str">
            <v>Porta balde metálico rodable con balde de acero inoxidable</v>
          </cell>
          <cell r="C251">
            <v>150</v>
          </cell>
        </row>
        <row r="252">
          <cell r="B252" t="str">
            <v>Porta lavatorio doble de acero inoxidable rodable con gabinete</v>
          </cell>
          <cell r="C252">
            <v>500</v>
          </cell>
        </row>
        <row r="253">
          <cell r="B253" t="str">
            <v>Portasuero metálico rodable</v>
          </cell>
          <cell r="C253">
            <v>350</v>
          </cell>
        </row>
        <row r="254">
          <cell r="B254" t="str">
            <v>Procesador de alimentos</v>
          </cell>
          <cell r="C254">
            <v>1200</v>
          </cell>
        </row>
        <row r="255">
          <cell r="B255" t="str">
            <v>Procesador de tejidos, automático</v>
          </cell>
          <cell r="C255">
            <v>63000</v>
          </cell>
        </row>
        <row r="256">
          <cell r="B256" t="str">
            <v>Proctosigmoidoscopio</v>
          </cell>
          <cell r="C256">
            <v>6740</v>
          </cell>
        </row>
        <row r="257">
          <cell r="B257" t="str">
            <v>Queratómetro</v>
          </cell>
          <cell r="C257">
            <v>12000</v>
          </cell>
        </row>
        <row r="258">
          <cell r="B258" t="str">
            <v>Refractómetro</v>
          </cell>
          <cell r="C258">
            <v>5000</v>
          </cell>
        </row>
        <row r="259">
          <cell r="B259" t="str">
            <v>Refrigerador para banco de sangre, portátil</v>
          </cell>
          <cell r="C259">
            <v>4000</v>
          </cell>
        </row>
        <row r="260">
          <cell r="B260" t="str">
            <v>Refrigerador para laboratorio</v>
          </cell>
          <cell r="C260">
            <v>2000</v>
          </cell>
        </row>
        <row r="261">
          <cell r="B261" t="str">
            <v>Refrigerador, para banco de sangre</v>
          </cell>
          <cell r="C261">
            <v>18000</v>
          </cell>
        </row>
        <row r="262">
          <cell r="B262" t="str">
            <v>Regulador de vacío, con accesorios</v>
          </cell>
          <cell r="C262">
            <v>1000</v>
          </cell>
        </row>
        <row r="263">
          <cell r="B263" t="str">
            <v>Resucitador manual adulto</v>
          </cell>
          <cell r="C263">
            <v>600</v>
          </cell>
        </row>
        <row r="264">
          <cell r="B264" t="str">
            <v>Resucitador manual neonatal</v>
          </cell>
          <cell r="C264">
            <v>600</v>
          </cell>
        </row>
        <row r="265">
          <cell r="B265" t="str">
            <v xml:space="preserve">Resucitador manual pediátrico </v>
          </cell>
          <cell r="C265">
            <v>600</v>
          </cell>
        </row>
        <row r="266">
          <cell r="B266" t="str">
            <v>Rinolaringosfibroscopio</v>
          </cell>
          <cell r="C266">
            <v>38000</v>
          </cell>
        </row>
        <row r="267">
          <cell r="B267" t="str">
            <v>Rotador de plaquetas</v>
          </cell>
          <cell r="C267">
            <v>20000</v>
          </cell>
        </row>
        <row r="268">
          <cell r="B268" t="str">
            <v>Rotador serológico</v>
          </cell>
          <cell r="C268">
            <v>6000</v>
          </cell>
        </row>
        <row r="269">
          <cell r="B269" t="str">
            <v>Secadora de láminas</v>
          </cell>
          <cell r="C269">
            <v>2500</v>
          </cell>
        </row>
        <row r="270">
          <cell r="B270" t="str">
            <v>Secadora de material</v>
          </cell>
          <cell r="C270">
            <v>2500</v>
          </cell>
        </row>
        <row r="271">
          <cell r="B271" t="str">
            <v>Secadora, industrial 25kg</v>
          </cell>
          <cell r="C271">
            <v>5000</v>
          </cell>
        </row>
        <row r="272">
          <cell r="B272" t="str">
            <v>Sellador de bolsas</v>
          </cell>
          <cell r="C272">
            <v>35000</v>
          </cell>
        </row>
        <row r="273">
          <cell r="B273" t="str">
            <v>Separador manual de plasma</v>
          </cell>
          <cell r="C273">
            <v>350</v>
          </cell>
        </row>
        <row r="274">
          <cell r="B274" t="str">
            <v>Servidores</v>
          </cell>
          <cell r="C274">
            <v>90000</v>
          </cell>
        </row>
        <row r="275">
          <cell r="B275" t="str">
            <v xml:space="preserve">Set instrumental complementario para extracción de cemento óseo  </v>
          </cell>
          <cell r="C275">
            <v>5000</v>
          </cell>
        </row>
        <row r="276">
          <cell r="B276" t="str">
            <v>Set instrumental de cesárea</v>
          </cell>
          <cell r="C276">
            <v>2650</v>
          </cell>
        </row>
        <row r="277">
          <cell r="B277" t="str">
            <v>Set instrumental de cirugía de columna</v>
          </cell>
          <cell r="C277">
            <v>10000</v>
          </cell>
        </row>
        <row r="278">
          <cell r="B278" t="str">
            <v>Set instrumental de cirugía de estómago</v>
          </cell>
          <cell r="C278">
            <v>8000</v>
          </cell>
        </row>
        <row r="279">
          <cell r="B279" t="str">
            <v>Set instrumental de cirugía de manos</v>
          </cell>
          <cell r="C279">
            <v>15000</v>
          </cell>
        </row>
        <row r="280">
          <cell r="B280" t="str">
            <v>Set instrumental de cirugía dental</v>
          </cell>
          <cell r="C280">
            <v>2500</v>
          </cell>
        </row>
        <row r="281">
          <cell r="B281" t="str">
            <v>Set instrumental de cirugía mayor</v>
          </cell>
          <cell r="C281">
            <v>10000</v>
          </cell>
        </row>
        <row r="282">
          <cell r="B282" t="str">
            <v>Set instrumental de cirugía menor de traumatología</v>
          </cell>
          <cell r="C282">
            <v>45000</v>
          </cell>
        </row>
        <row r="283">
          <cell r="B283" t="str">
            <v>Set instrumental de craneotomía hipófisis</v>
          </cell>
          <cell r="C283">
            <v>5000</v>
          </cell>
        </row>
        <row r="284">
          <cell r="B284" t="str">
            <v>Set instrumental de curaciones</v>
          </cell>
          <cell r="C284">
            <v>700</v>
          </cell>
        </row>
        <row r="285">
          <cell r="B285" t="str">
            <v>Set instrumental de diagnóstico odontológico</v>
          </cell>
          <cell r="C285">
            <v>1800</v>
          </cell>
        </row>
        <row r="286">
          <cell r="B286" t="str">
            <v>Set instrumental de enclavijado para fémur tipo cerrojo AO</v>
          </cell>
          <cell r="C286">
            <v>10000</v>
          </cell>
        </row>
        <row r="287">
          <cell r="B287" t="str">
            <v>Set instrumental de enclavijado para tibia tipo cerrojo AO</v>
          </cell>
          <cell r="C287">
            <v>10000</v>
          </cell>
        </row>
        <row r="288">
          <cell r="B288" t="str">
            <v>Set instrumental de endodoncia</v>
          </cell>
          <cell r="C288">
            <v>1800</v>
          </cell>
        </row>
        <row r="289">
          <cell r="B289" t="str">
            <v>Set instrumental de episiotomía</v>
          </cell>
          <cell r="C289">
            <v>5000</v>
          </cell>
        </row>
        <row r="290">
          <cell r="B290" t="str">
            <v>Set instrumental de histerectomía</v>
          </cell>
          <cell r="C290">
            <v>2900</v>
          </cell>
        </row>
        <row r="291">
          <cell r="B291" t="str">
            <v>Set instrumental de laminectomía</v>
          </cell>
          <cell r="C291">
            <v>5000</v>
          </cell>
        </row>
        <row r="292">
          <cell r="B292" t="str">
            <v>Set instrumental de legrado uterino</v>
          </cell>
          <cell r="C292">
            <v>1900</v>
          </cell>
        </row>
        <row r="293">
          <cell r="B293" t="str">
            <v>Set instrumental de mastectomía</v>
          </cell>
          <cell r="C293">
            <v>8000</v>
          </cell>
        </row>
        <row r="294">
          <cell r="B294" t="str">
            <v>Set instrumental de microcirigía de nervio periférico</v>
          </cell>
          <cell r="C294">
            <v>5000</v>
          </cell>
        </row>
        <row r="295">
          <cell r="B295" t="str">
            <v>Set instrumental de microcirugía tubárica</v>
          </cell>
          <cell r="C295">
            <v>3500</v>
          </cell>
        </row>
        <row r="296">
          <cell r="B296" t="str">
            <v>Set instrumental de osteosíntesis para minifragmentos</v>
          </cell>
          <cell r="C296">
            <v>10000</v>
          </cell>
        </row>
        <row r="297">
          <cell r="B297" t="str">
            <v>Set instrumental de osteosíntesis para pequeños fragmentos</v>
          </cell>
          <cell r="C297">
            <v>10000</v>
          </cell>
        </row>
        <row r="298">
          <cell r="B298" t="str">
            <v>Set instrumental de osteosíntesis sistema AO para tornillo</v>
          </cell>
          <cell r="C298">
            <v>10000</v>
          </cell>
        </row>
        <row r="299">
          <cell r="B299" t="str">
            <v>Set instrumental de pequeñas intervenciones quirúrgicas</v>
          </cell>
          <cell r="C299">
            <v>5000</v>
          </cell>
        </row>
        <row r="300">
          <cell r="B300" t="str">
            <v>Set instrumental de punción lumbar</v>
          </cell>
          <cell r="C300">
            <v>5000</v>
          </cell>
        </row>
        <row r="301">
          <cell r="B301" t="str">
            <v>Set instrumental de sistema de cable de fijación columna cervical</v>
          </cell>
          <cell r="C301">
            <v>5000</v>
          </cell>
        </row>
        <row r="302">
          <cell r="B302" t="str">
            <v>Set instrumental de sutura</v>
          </cell>
          <cell r="C302">
            <v>5000</v>
          </cell>
        </row>
        <row r="303">
          <cell r="B303" t="str">
            <v>Set instrumental de traumatología y ortopedia pediátrica nivel IV</v>
          </cell>
          <cell r="C303">
            <v>10000</v>
          </cell>
        </row>
        <row r="304">
          <cell r="B304" t="str">
            <v>Set instrumental Flebotomía</v>
          </cell>
          <cell r="C304">
            <v>1100</v>
          </cell>
        </row>
        <row r="305">
          <cell r="B305" t="str">
            <v>Set instrumental para Apendicetomía</v>
          </cell>
          <cell r="C305">
            <v>2500</v>
          </cell>
        </row>
        <row r="306">
          <cell r="B306" t="str">
            <v>Set instrumental para atención del parto</v>
          </cell>
          <cell r="C306">
            <v>1000</v>
          </cell>
        </row>
        <row r="307">
          <cell r="B307" t="str">
            <v>Set instrumental para cirugía pediátrica escolar</v>
          </cell>
          <cell r="C307">
            <v>7000</v>
          </cell>
        </row>
        <row r="308">
          <cell r="B308" t="str">
            <v>Set instrumental para cirugía pediátrica lactantes</v>
          </cell>
          <cell r="C308">
            <v>7000</v>
          </cell>
        </row>
        <row r="309">
          <cell r="B309" t="str">
            <v>Set instrumental para cirugía pediátrica neonatal</v>
          </cell>
          <cell r="C309">
            <v>7000</v>
          </cell>
        </row>
        <row r="310">
          <cell r="B310" t="str">
            <v>Set instrumental para cirugía pediátrica pre escolar</v>
          </cell>
          <cell r="C310">
            <v>7000</v>
          </cell>
        </row>
        <row r="311">
          <cell r="B311" t="str">
            <v>Set instrumental para examen ginecológico I</v>
          </cell>
          <cell r="C311">
            <v>800</v>
          </cell>
        </row>
        <row r="312">
          <cell r="B312" t="str">
            <v>Set instrumental para examen ginecológico II</v>
          </cell>
          <cell r="C312">
            <v>5000</v>
          </cell>
        </row>
        <row r="313">
          <cell r="B313" t="str">
            <v>Set instrumental para exodoncia</v>
          </cell>
          <cell r="C313">
            <v>2500</v>
          </cell>
        </row>
        <row r="314">
          <cell r="B314" t="str">
            <v>Set instrumental para extracción de cuerpo extraño</v>
          </cell>
          <cell r="C314">
            <v>600</v>
          </cell>
        </row>
        <row r="315">
          <cell r="B315" t="str">
            <v>Set instrumental para insersión de DIU</v>
          </cell>
          <cell r="C315">
            <v>800</v>
          </cell>
        </row>
        <row r="316">
          <cell r="B316" t="str">
            <v>Set instrumental para legrado uterino</v>
          </cell>
          <cell r="C316">
            <v>2000</v>
          </cell>
        </row>
        <row r="317">
          <cell r="B317" t="str">
            <v>Set instrumental para microcirugia ocular</v>
          </cell>
          <cell r="C317">
            <v>45000</v>
          </cell>
        </row>
        <row r="318">
          <cell r="B318" t="str">
            <v>Set instrumental para revisión de cuello uterino</v>
          </cell>
          <cell r="C318">
            <v>2000</v>
          </cell>
        </row>
        <row r="319">
          <cell r="B319" t="str">
            <v>Set instrumental para tubo placa con tornillo de compresión dinámica</v>
          </cell>
          <cell r="C319">
            <v>8000</v>
          </cell>
        </row>
        <row r="320">
          <cell r="B320" t="str">
            <v>Set instrumental Toracocentesis</v>
          </cell>
          <cell r="C320">
            <v>2500</v>
          </cell>
        </row>
        <row r="321">
          <cell r="B321" t="str">
            <v xml:space="preserve">Sierra eléctrica </v>
          </cell>
          <cell r="C321">
            <v>2000</v>
          </cell>
        </row>
        <row r="322">
          <cell r="B322" t="str">
            <v>Sierra eléctrica para cortar carne</v>
          </cell>
          <cell r="C322">
            <v>2000</v>
          </cell>
        </row>
        <row r="323">
          <cell r="B323" t="str">
            <v>Sierra neumática a bateria</v>
          </cell>
          <cell r="C323">
            <v>10000</v>
          </cell>
        </row>
        <row r="324">
          <cell r="B324" t="str">
            <v>Sierra para cortar yeso</v>
          </cell>
          <cell r="C324">
            <v>5000</v>
          </cell>
        </row>
        <row r="325">
          <cell r="B325" t="str">
            <v>Silla de ruedas, adulto</v>
          </cell>
          <cell r="C325">
            <v>1500</v>
          </cell>
        </row>
        <row r="326">
          <cell r="B326" t="str">
            <v>Silla de ruedas, pediátrica</v>
          </cell>
          <cell r="C326">
            <v>1500</v>
          </cell>
        </row>
        <row r="327">
          <cell r="B327" t="str">
            <v>Silla especial para toma de muestras</v>
          </cell>
          <cell r="C327">
            <v>800</v>
          </cell>
        </row>
        <row r="328">
          <cell r="B328" t="str">
            <v>Silla, metálica apilable</v>
          </cell>
          <cell r="C328">
            <v>160</v>
          </cell>
        </row>
        <row r="329">
          <cell r="B329" t="str">
            <v>Silla, metálica confortable giratoria</v>
          </cell>
          <cell r="C329">
            <v>300</v>
          </cell>
        </row>
        <row r="330">
          <cell r="B330" t="str">
            <v>Silla, metálica giratoria rodable</v>
          </cell>
          <cell r="C330">
            <v>200</v>
          </cell>
        </row>
        <row r="331">
          <cell r="B331" t="str">
            <v>Sillón para reconocimiento/tratamiento, en otorrinolaringología</v>
          </cell>
          <cell r="C331">
            <v>3800</v>
          </cell>
        </row>
        <row r="332">
          <cell r="B332" t="str">
            <v>Sillón para reconocimiento/tratamiento, oftálmico</v>
          </cell>
          <cell r="C332">
            <v>3800</v>
          </cell>
        </row>
        <row r="333">
          <cell r="B333" t="str">
            <v>Simulador de ECG</v>
          </cell>
          <cell r="C333">
            <v>10000</v>
          </cell>
        </row>
        <row r="334">
          <cell r="B334" t="str">
            <v>Sistema de archivo y comunicación de imágenes (RIS-PACS)</v>
          </cell>
          <cell r="C334">
            <v>1800000</v>
          </cell>
        </row>
        <row r="335">
          <cell r="B335" t="str">
            <v>Sistema de inclusión de parafina</v>
          </cell>
          <cell r="C335">
            <v>3500</v>
          </cell>
        </row>
        <row r="336">
          <cell r="B336" t="str">
            <v>Sistema de topografía de la córnea</v>
          </cell>
          <cell r="C336">
            <v>110000</v>
          </cell>
        </row>
        <row r="337">
          <cell r="B337" t="str">
            <v>Sistema holter</v>
          </cell>
          <cell r="C337">
            <v>92000</v>
          </cell>
        </row>
        <row r="338">
          <cell r="B338" t="str">
            <v>Sistema radiográfico, Arco C movil</v>
          </cell>
          <cell r="C338">
            <v>900000</v>
          </cell>
        </row>
        <row r="339">
          <cell r="B339" t="str">
            <v>Sistema radiográfico, digital potencia media</v>
          </cell>
          <cell r="C339">
            <v>1000000</v>
          </cell>
        </row>
        <row r="340">
          <cell r="B340" t="str">
            <v>Sistema radiográfico, para mamografía</v>
          </cell>
          <cell r="C340">
            <v>250000</v>
          </cell>
        </row>
        <row r="341">
          <cell r="B341" t="str">
            <v>Sistema radiográfico/fluoroscópico, digital para uso general</v>
          </cell>
          <cell r="C341">
            <v>1800000</v>
          </cell>
        </row>
        <row r="342">
          <cell r="B342" t="str">
            <v>Sistema radiográfico/fluoroscópico, para angiografía/intervencional</v>
          </cell>
          <cell r="C342">
            <v>3500000</v>
          </cell>
        </row>
        <row r="343">
          <cell r="B343" t="str">
            <v>Taburete giratorio rodable</v>
          </cell>
          <cell r="C343">
            <v>160</v>
          </cell>
        </row>
        <row r="344">
          <cell r="B344" t="str">
            <v>Tanque de hidroterapia para miembros inferiores</v>
          </cell>
          <cell r="C344">
            <v>19700</v>
          </cell>
        </row>
        <row r="345">
          <cell r="B345" t="str">
            <v>Tanque de hidroterapia para miembros superiores</v>
          </cell>
          <cell r="C345">
            <v>18600</v>
          </cell>
        </row>
        <row r="346">
          <cell r="B346" t="str">
            <v>Tanque de Hubbard</v>
          </cell>
          <cell r="C346">
            <v>166000</v>
          </cell>
        </row>
        <row r="347">
          <cell r="B347" t="str">
            <v>Tensiómetro aneroide, adulto</v>
          </cell>
          <cell r="C347">
            <v>168</v>
          </cell>
        </row>
        <row r="348">
          <cell r="B348" t="str">
            <v>Tensiómetro aneroide, neonatal</v>
          </cell>
          <cell r="C348">
            <v>260</v>
          </cell>
        </row>
        <row r="349">
          <cell r="B349" t="str">
            <v>Tensiómetro aneroide, pediátrico</v>
          </cell>
          <cell r="C349">
            <v>200</v>
          </cell>
        </row>
        <row r="350">
          <cell r="B350" t="str">
            <v>Tensiómetro de mercurio, con base rodable</v>
          </cell>
          <cell r="C350">
            <v>1000</v>
          </cell>
        </row>
        <row r="351">
          <cell r="B351" t="str">
            <v>Tensiómetro de mercurio, de pared</v>
          </cell>
          <cell r="C351">
            <v>700</v>
          </cell>
        </row>
        <row r="352">
          <cell r="B352" t="str">
            <v>Termóforo</v>
          </cell>
          <cell r="C352">
            <v>15000</v>
          </cell>
        </row>
        <row r="353">
          <cell r="B353" t="str">
            <v>Tomografo Digital Multicorte, 64 cortes</v>
          </cell>
          <cell r="C353">
            <v>4250000</v>
          </cell>
        </row>
        <row r="354">
          <cell r="B354" t="str">
            <v xml:space="preserve">Unidad calefactora para, compresas calientes </v>
          </cell>
          <cell r="C354">
            <v>3500</v>
          </cell>
        </row>
        <row r="355">
          <cell r="B355" t="str">
            <v>Unidad de anestesia</v>
          </cell>
          <cell r="C355">
            <v>150000</v>
          </cell>
        </row>
        <row r="356">
          <cell r="B356" t="str">
            <v>Unidad de ultrasonido, para fisioterapia</v>
          </cell>
          <cell r="C356">
            <v>10000</v>
          </cell>
        </row>
        <row r="357">
          <cell r="B357" t="str">
            <v>Unidad esterilizadora por vapor agua, de 500l</v>
          </cell>
          <cell r="C357">
            <v>201400</v>
          </cell>
        </row>
        <row r="358">
          <cell r="B358" t="str">
            <v>Unidad esterilizadora por vapor agua, de mesa</v>
          </cell>
          <cell r="C358">
            <v>28000</v>
          </cell>
        </row>
        <row r="359">
          <cell r="B359" t="str">
            <v>Unidad para electrocirugía</v>
          </cell>
          <cell r="C359">
            <v>40000</v>
          </cell>
        </row>
        <row r="360">
          <cell r="B360" t="str">
            <v>Unidad para extracción de cataratas, por facoemulsificación</v>
          </cell>
          <cell r="C360">
            <v>220000</v>
          </cell>
        </row>
        <row r="361">
          <cell r="B361" t="str">
            <v>Unidad para tratamiento dental</v>
          </cell>
          <cell r="C361">
            <v>28000</v>
          </cell>
        </row>
        <row r="362">
          <cell r="B362" t="str">
            <v>Unidad para vitrectomía</v>
          </cell>
          <cell r="C362">
            <v>120000</v>
          </cell>
        </row>
        <row r="363">
          <cell r="B363" t="str">
            <v>Unidad radiográfica, dental</v>
          </cell>
          <cell r="C363">
            <v>12000</v>
          </cell>
        </row>
        <row r="364">
          <cell r="B364" t="str">
            <v>Unidad radiográfica, móvil</v>
          </cell>
          <cell r="C364">
            <v>150000</v>
          </cell>
        </row>
        <row r="365">
          <cell r="B365" t="str">
            <v>Ventilador mecánico neonatal</v>
          </cell>
          <cell r="C365">
            <v>100000</v>
          </cell>
        </row>
        <row r="366">
          <cell r="B366" t="str">
            <v>Ventilador mecánico, adulto/pediátrico</v>
          </cell>
          <cell r="C366">
            <v>85000</v>
          </cell>
        </row>
        <row r="367">
          <cell r="B367" t="str">
            <v>Ventilador mecánico, de alta frecuencia</v>
          </cell>
          <cell r="C367">
            <v>80000</v>
          </cell>
        </row>
        <row r="368">
          <cell r="B368" t="str">
            <v>Ventilador mecánico, portátil</v>
          </cell>
          <cell r="C368">
            <v>48000</v>
          </cell>
        </row>
        <row r="369">
          <cell r="B369" t="str">
            <v>Video colonoscopio</v>
          </cell>
          <cell r="C369">
            <v>180000</v>
          </cell>
        </row>
        <row r="370">
          <cell r="B370" t="str">
            <v>Video gastroscopio</v>
          </cell>
          <cell r="C370">
            <v>180000</v>
          </cell>
        </row>
        <row r="371">
          <cell r="B371" t="str">
            <v>Vitrina metálica para material de dos cuerpos</v>
          </cell>
          <cell r="C371">
            <v>900</v>
          </cell>
        </row>
        <row r="372">
          <cell r="B372" t="str">
            <v>Vitrina metálica para material de un cuerpo</v>
          </cell>
          <cell r="C372">
            <v>500</v>
          </cell>
        </row>
      </sheetData>
      <sheetData sheetId="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met. arquitectura "/>
      <sheetName val="Pres. Mano Obra"/>
      <sheetName val="val-presentación"/>
      <sheetName val="met.val.obra"/>
      <sheetName val="RESUMEN GENERAL"/>
      <sheetName val="planilla"/>
      <sheetName val="POBLAC P1-P2-P3"/>
      <sheetName val="Detail"/>
    </sheetNames>
    <sheetDataSet>
      <sheetData sheetId="0">
        <row r="7">
          <cell r="B7">
            <v>2510.8099999999995</v>
          </cell>
        </row>
      </sheetData>
      <sheetData sheetId="1"/>
      <sheetData sheetId="2"/>
      <sheetData sheetId="3"/>
      <sheetData sheetId="4"/>
      <sheetData sheetId="5"/>
      <sheetData sheetId="6"/>
      <sheetData sheetId="7" refreshError="1"/>
      <sheetData sheetId="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00"/>
      <sheetName val="1470"/>
      <sheetName val="1700"/>
      <sheetName val="1800"/>
      <sheetName val="Inputs"/>
      <sheetName val="Calculos"/>
      <sheetName val="Costos Infra y Eq"/>
      <sheetName val="datos"/>
      <sheetName val="PUNTUAL DPTO0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1"/>
      <sheetName val="POB10"/>
      <sheetName val="P3Z"/>
      <sheetName val="provajus"/>
      <sheetName val="EDAD"/>
      <sheetName val="P2"/>
      <sheetName val="P3"/>
      <sheetName val="dis"/>
      <sheetName val="dis cal"/>
      <sheetName val="v3r"/>
      <sheetName val="disajus"/>
    </sheetNames>
    <sheetDataSet>
      <sheetData sheetId="0">
        <row r="9">
          <cell r="A9" t="str">
            <v>010000</v>
          </cell>
        </row>
        <row r="10">
          <cell r="A10" t="str">
            <v>010000</v>
          </cell>
          <cell r="B10" t="str">
            <v>01</v>
          </cell>
          <cell r="C10" t="str">
            <v>00</v>
          </cell>
          <cell r="D10" t="str">
            <v>00</v>
          </cell>
          <cell r="E10" t="str">
            <v>AMAZONAS</v>
          </cell>
          <cell r="F10">
            <v>429088</v>
          </cell>
          <cell r="G10">
            <v>8600</v>
          </cell>
          <cell r="H10">
            <v>8609</v>
          </cell>
          <cell r="I10">
            <v>8624</v>
          </cell>
          <cell r="J10">
            <v>8628</v>
          </cell>
          <cell r="K10">
            <v>8626</v>
          </cell>
          <cell r="L10">
            <v>8571</v>
          </cell>
          <cell r="M10">
            <v>8564</v>
          </cell>
          <cell r="N10">
            <v>8557</v>
          </cell>
          <cell r="O10">
            <v>8554</v>
          </cell>
          <cell r="P10">
            <v>8547</v>
          </cell>
          <cell r="Q10">
            <v>8540</v>
          </cell>
          <cell r="R10">
            <v>8529</v>
          </cell>
          <cell r="S10">
            <v>8521</v>
          </cell>
          <cell r="T10">
            <v>8519</v>
          </cell>
          <cell r="U10">
            <v>8518</v>
          </cell>
          <cell r="V10">
            <v>8510</v>
          </cell>
          <cell r="W10">
            <v>8496</v>
          </cell>
          <cell r="X10">
            <v>8460</v>
          </cell>
          <cell r="Y10">
            <v>8393</v>
          </cell>
          <cell r="Z10">
            <v>8302</v>
          </cell>
          <cell r="AA10">
            <v>39851</v>
          </cell>
          <cell r="AB10">
            <v>36202</v>
          </cell>
          <cell r="AC10">
            <v>33896</v>
          </cell>
          <cell r="AD10">
            <v>29719</v>
          </cell>
          <cell r="AE10">
            <v>25992</v>
          </cell>
          <cell r="AF10">
            <v>22488</v>
          </cell>
          <cell r="AG10">
            <v>18384</v>
          </cell>
          <cell r="AH10">
            <v>14991</v>
          </cell>
          <cell r="AI10">
            <v>11720</v>
          </cell>
          <cell r="AJ10">
            <v>9080</v>
          </cell>
          <cell r="AK10">
            <v>7004</v>
          </cell>
          <cell r="AL10">
            <v>4900</v>
          </cell>
          <cell r="AM10">
            <v>4193</v>
          </cell>
        </row>
        <row r="11">
          <cell r="A11" t="str">
            <v>010100</v>
          </cell>
          <cell r="B11" t="str">
            <v>01</v>
          </cell>
          <cell r="C11" t="str">
            <v>01</v>
          </cell>
          <cell r="D11" t="str">
            <v>00</v>
          </cell>
          <cell r="E11" t="str">
            <v>CHACHAPOYAS</v>
          </cell>
          <cell r="F11">
            <v>56049</v>
          </cell>
          <cell r="G11">
            <v>1123</v>
          </cell>
          <cell r="H11">
            <v>1125</v>
          </cell>
          <cell r="I11">
            <v>1126</v>
          </cell>
          <cell r="J11">
            <v>1127</v>
          </cell>
          <cell r="K11">
            <v>1127</v>
          </cell>
          <cell r="L11">
            <v>1120</v>
          </cell>
          <cell r="M11">
            <v>1119</v>
          </cell>
          <cell r="N11">
            <v>1118</v>
          </cell>
          <cell r="O11">
            <v>1117</v>
          </cell>
          <cell r="P11">
            <v>1116</v>
          </cell>
          <cell r="Q11">
            <v>1116</v>
          </cell>
          <cell r="R11">
            <v>1114</v>
          </cell>
          <cell r="S11">
            <v>1113</v>
          </cell>
          <cell r="T11">
            <v>1113</v>
          </cell>
          <cell r="U11">
            <v>1113</v>
          </cell>
          <cell r="V11">
            <v>1112</v>
          </cell>
          <cell r="W11">
            <v>1110</v>
          </cell>
          <cell r="X11">
            <v>1105</v>
          </cell>
          <cell r="Y11">
            <v>1096</v>
          </cell>
          <cell r="Z11">
            <v>1084</v>
          </cell>
          <cell r="AA11">
            <v>5205</v>
          </cell>
          <cell r="AB11">
            <v>4729</v>
          </cell>
          <cell r="AC11">
            <v>4428</v>
          </cell>
          <cell r="AD11">
            <v>3882</v>
          </cell>
          <cell r="AE11">
            <v>3395</v>
          </cell>
          <cell r="AF11">
            <v>2937</v>
          </cell>
          <cell r="AG11">
            <v>2401</v>
          </cell>
          <cell r="AH11">
            <v>1958</v>
          </cell>
          <cell r="AI11">
            <v>1531</v>
          </cell>
          <cell r="AJ11">
            <v>1186</v>
          </cell>
          <cell r="AK11">
            <v>915</v>
          </cell>
          <cell r="AL11">
            <v>640</v>
          </cell>
          <cell r="AM11">
            <v>548</v>
          </cell>
        </row>
        <row r="12">
          <cell r="A12" t="str">
            <v>010200</v>
          </cell>
          <cell r="B12" t="str">
            <v>01</v>
          </cell>
          <cell r="C12" t="str">
            <v>02</v>
          </cell>
          <cell r="D12" t="str">
            <v>00</v>
          </cell>
          <cell r="E12" t="str">
            <v>BAGUA</v>
          </cell>
          <cell r="F12">
            <v>80850</v>
          </cell>
          <cell r="G12">
            <v>1621</v>
          </cell>
          <cell r="H12">
            <v>1622</v>
          </cell>
          <cell r="I12">
            <v>1626</v>
          </cell>
          <cell r="J12">
            <v>1626</v>
          </cell>
          <cell r="K12">
            <v>1625</v>
          </cell>
          <cell r="L12">
            <v>1615</v>
          </cell>
          <cell r="M12">
            <v>1614</v>
          </cell>
          <cell r="N12">
            <v>1612</v>
          </cell>
          <cell r="O12">
            <v>1612</v>
          </cell>
          <cell r="P12">
            <v>1610</v>
          </cell>
          <cell r="Q12">
            <v>1609</v>
          </cell>
          <cell r="R12">
            <v>1607</v>
          </cell>
          <cell r="S12">
            <v>1606</v>
          </cell>
          <cell r="T12">
            <v>1605</v>
          </cell>
          <cell r="U12">
            <v>1605</v>
          </cell>
          <cell r="V12">
            <v>1603</v>
          </cell>
          <cell r="W12">
            <v>1601</v>
          </cell>
          <cell r="X12">
            <v>1594</v>
          </cell>
          <cell r="Y12">
            <v>1581</v>
          </cell>
          <cell r="Z12">
            <v>1564</v>
          </cell>
          <cell r="AA12">
            <v>7509</v>
          </cell>
          <cell r="AB12">
            <v>6821</v>
          </cell>
          <cell r="AC12">
            <v>6387</v>
          </cell>
          <cell r="AD12">
            <v>5600</v>
          </cell>
          <cell r="AE12">
            <v>4897</v>
          </cell>
          <cell r="AF12">
            <v>4237</v>
          </cell>
          <cell r="AG12">
            <v>3464</v>
          </cell>
          <cell r="AH12">
            <v>2825</v>
          </cell>
          <cell r="AI12">
            <v>2208</v>
          </cell>
          <cell r="AJ12">
            <v>1711</v>
          </cell>
          <cell r="AK12">
            <v>1320</v>
          </cell>
          <cell r="AL12">
            <v>923</v>
          </cell>
          <cell r="AM12">
            <v>790</v>
          </cell>
        </row>
        <row r="13">
          <cell r="A13" t="str">
            <v>010300</v>
          </cell>
          <cell r="B13" t="str">
            <v>01</v>
          </cell>
          <cell r="C13" t="str">
            <v>03</v>
          </cell>
          <cell r="D13" t="str">
            <v>00</v>
          </cell>
          <cell r="E13" t="str">
            <v>BONGARA</v>
          </cell>
          <cell r="F13">
            <v>31448</v>
          </cell>
          <cell r="G13">
            <v>630</v>
          </cell>
          <cell r="H13">
            <v>631</v>
          </cell>
          <cell r="I13">
            <v>632</v>
          </cell>
          <cell r="J13">
            <v>632</v>
          </cell>
          <cell r="K13">
            <v>633</v>
          </cell>
          <cell r="L13">
            <v>628</v>
          </cell>
          <cell r="M13">
            <v>628</v>
          </cell>
          <cell r="N13">
            <v>627</v>
          </cell>
          <cell r="O13">
            <v>627</v>
          </cell>
          <cell r="P13">
            <v>627</v>
          </cell>
          <cell r="Q13">
            <v>626</v>
          </cell>
          <cell r="R13">
            <v>625</v>
          </cell>
          <cell r="S13">
            <v>625</v>
          </cell>
          <cell r="T13">
            <v>624</v>
          </cell>
          <cell r="U13">
            <v>624</v>
          </cell>
          <cell r="V13">
            <v>625</v>
          </cell>
          <cell r="W13">
            <v>623</v>
          </cell>
          <cell r="X13">
            <v>620</v>
          </cell>
          <cell r="Y13">
            <v>615</v>
          </cell>
          <cell r="Z13">
            <v>608</v>
          </cell>
          <cell r="AA13">
            <v>2921</v>
          </cell>
          <cell r="AB13">
            <v>2653</v>
          </cell>
          <cell r="AC13">
            <v>2484</v>
          </cell>
          <cell r="AD13">
            <v>2178</v>
          </cell>
          <cell r="AE13">
            <v>1905</v>
          </cell>
          <cell r="AF13">
            <v>1648</v>
          </cell>
          <cell r="AG13">
            <v>1347</v>
          </cell>
          <cell r="AH13">
            <v>1099</v>
          </cell>
          <cell r="AI13">
            <v>859</v>
          </cell>
          <cell r="AJ13">
            <v>665</v>
          </cell>
          <cell r="AK13">
            <v>513</v>
          </cell>
          <cell r="AL13">
            <v>359</v>
          </cell>
          <cell r="AM13">
            <v>307</v>
          </cell>
        </row>
        <row r="14">
          <cell r="A14" t="str">
            <v>010400</v>
          </cell>
          <cell r="B14" t="str">
            <v>01</v>
          </cell>
          <cell r="C14" t="str">
            <v>04</v>
          </cell>
          <cell r="D14" t="str">
            <v>00</v>
          </cell>
          <cell r="E14" t="str">
            <v>CONDORCANQUI</v>
          </cell>
          <cell r="F14">
            <v>50445</v>
          </cell>
          <cell r="G14">
            <v>1011</v>
          </cell>
          <cell r="H14">
            <v>1012</v>
          </cell>
          <cell r="I14">
            <v>1014</v>
          </cell>
          <cell r="J14">
            <v>1014</v>
          </cell>
          <cell r="K14">
            <v>1014</v>
          </cell>
          <cell r="L14">
            <v>1007</v>
          </cell>
          <cell r="M14">
            <v>1007</v>
          </cell>
          <cell r="N14">
            <v>1006</v>
          </cell>
          <cell r="O14">
            <v>1006</v>
          </cell>
          <cell r="P14">
            <v>1005</v>
          </cell>
          <cell r="Q14">
            <v>1004</v>
          </cell>
          <cell r="R14">
            <v>1003</v>
          </cell>
          <cell r="S14">
            <v>1002</v>
          </cell>
          <cell r="T14">
            <v>1002</v>
          </cell>
          <cell r="U14">
            <v>1001</v>
          </cell>
          <cell r="V14">
            <v>1000</v>
          </cell>
          <cell r="W14">
            <v>999</v>
          </cell>
          <cell r="X14">
            <v>995</v>
          </cell>
          <cell r="Y14">
            <v>987</v>
          </cell>
          <cell r="Z14">
            <v>976</v>
          </cell>
          <cell r="AA14">
            <v>4685</v>
          </cell>
          <cell r="AB14">
            <v>4256</v>
          </cell>
          <cell r="AC14">
            <v>3985</v>
          </cell>
          <cell r="AD14">
            <v>3494</v>
          </cell>
          <cell r="AE14">
            <v>3056</v>
          </cell>
          <cell r="AF14">
            <v>2644</v>
          </cell>
          <cell r="AG14">
            <v>2161</v>
          </cell>
          <cell r="AH14">
            <v>1762</v>
          </cell>
          <cell r="AI14">
            <v>1378</v>
          </cell>
          <cell r="AJ14">
            <v>1067</v>
          </cell>
          <cell r="AK14">
            <v>823</v>
          </cell>
          <cell r="AL14">
            <v>576</v>
          </cell>
          <cell r="AM14">
            <v>493</v>
          </cell>
        </row>
        <row r="15">
          <cell r="A15" t="str">
            <v>010500</v>
          </cell>
          <cell r="B15" t="str">
            <v>01</v>
          </cell>
          <cell r="C15" t="str">
            <v>05</v>
          </cell>
          <cell r="D15" t="str">
            <v>00</v>
          </cell>
          <cell r="E15" t="str">
            <v>LUYA</v>
          </cell>
          <cell r="F15">
            <v>55051</v>
          </cell>
          <cell r="G15">
            <v>1103</v>
          </cell>
          <cell r="H15">
            <v>1105</v>
          </cell>
          <cell r="I15">
            <v>1106</v>
          </cell>
          <cell r="J15">
            <v>1107</v>
          </cell>
          <cell r="K15">
            <v>1107</v>
          </cell>
          <cell r="L15">
            <v>1100</v>
          </cell>
          <cell r="M15">
            <v>1098</v>
          </cell>
          <cell r="N15">
            <v>1098</v>
          </cell>
          <cell r="O15">
            <v>1097</v>
          </cell>
          <cell r="P15">
            <v>1097</v>
          </cell>
          <cell r="Q15">
            <v>1095</v>
          </cell>
          <cell r="R15">
            <v>1094</v>
          </cell>
          <cell r="S15">
            <v>1092</v>
          </cell>
          <cell r="T15">
            <v>1093</v>
          </cell>
          <cell r="U15">
            <v>1093</v>
          </cell>
          <cell r="V15">
            <v>1092</v>
          </cell>
          <cell r="W15">
            <v>1090</v>
          </cell>
          <cell r="X15">
            <v>1085</v>
          </cell>
          <cell r="Y15">
            <v>1077</v>
          </cell>
          <cell r="Z15">
            <v>1065</v>
          </cell>
          <cell r="AA15">
            <v>5113</v>
          </cell>
          <cell r="AB15">
            <v>4645</v>
          </cell>
          <cell r="AC15">
            <v>4349</v>
          </cell>
          <cell r="AD15">
            <v>3813</v>
          </cell>
          <cell r="AE15">
            <v>3335</v>
          </cell>
          <cell r="AF15">
            <v>2885</v>
          </cell>
          <cell r="AG15">
            <v>2359</v>
          </cell>
          <cell r="AH15">
            <v>1923</v>
          </cell>
          <cell r="AI15">
            <v>1504</v>
          </cell>
          <cell r="AJ15">
            <v>1165</v>
          </cell>
          <cell r="AK15">
            <v>899</v>
          </cell>
          <cell r="AL15">
            <v>629</v>
          </cell>
          <cell r="AM15">
            <v>538</v>
          </cell>
        </row>
        <row r="16">
          <cell r="A16" t="str">
            <v>010600</v>
          </cell>
          <cell r="B16" t="str">
            <v>01</v>
          </cell>
          <cell r="C16" t="str">
            <v>06</v>
          </cell>
          <cell r="D16" t="str">
            <v>00</v>
          </cell>
          <cell r="E16" t="str">
            <v>RODRIGUEZ DE MENDOZA</v>
          </cell>
          <cell r="F16">
            <v>29621</v>
          </cell>
          <cell r="G16">
            <v>594</v>
          </cell>
          <cell r="H16">
            <v>594</v>
          </cell>
          <cell r="I16">
            <v>595</v>
          </cell>
          <cell r="J16">
            <v>596</v>
          </cell>
          <cell r="K16">
            <v>595</v>
          </cell>
          <cell r="L16">
            <v>592</v>
          </cell>
          <cell r="M16">
            <v>591</v>
          </cell>
          <cell r="N16">
            <v>591</v>
          </cell>
          <cell r="O16">
            <v>591</v>
          </cell>
          <cell r="P16">
            <v>590</v>
          </cell>
          <cell r="Q16">
            <v>590</v>
          </cell>
          <cell r="R16">
            <v>589</v>
          </cell>
          <cell r="S16">
            <v>588</v>
          </cell>
          <cell r="T16">
            <v>588</v>
          </cell>
          <cell r="U16">
            <v>588</v>
          </cell>
          <cell r="V16">
            <v>587</v>
          </cell>
          <cell r="W16">
            <v>586</v>
          </cell>
          <cell r="X16">
            <v>584</v>
          </cell>
          <cell r="Y16">
            <v>580</v>
          </cell>
          <cell r="Z16">
            <v>573</v>
          </cell>
          <cell r="AA16">
            <v>2751</v>
          </cell>
          <cell r="AB16">
            <v>2499</v>
          </cell>
          <cell r="AC16">
            <v>2340</v>
          </cell>
          <cell r="AD16">
            <v>2052</v>
          </cell>
          <cell r="AE16">
            <v>1794</v>
          </cell>
          <cell r="AF16">
            <v>1552</v>
          </cell>
          <cell r="AG16">
            <v>1269</v>
          </cell>
          <cell r="AH16">
            <v>1035</v>
          </cell>
          <cell r="AI16">
            <v>809</v>
          </cell>
          <cell r="AJ16">
            <v>627</v>
          </cell>
          <cell r="AK16">
            <v>484</v>
          </cell>
          <cell r="AL16">
            <v>338</v>
          </cell>
          <cell r="AM16">
            <v>289</v>
          </cell>
        </row>
        <row r="17">
          <cell r="A17" t="str">
            <v>010700</v>
          </cell>
          <cell r="B17" t="str">
            <v>01</v>
          </cell>
          <cell r="C17" t="str">
            <v>07</v>
          </cell>
          <cell r="D17" t="str">
            <v>00</v>
          </cell>
          <cell r="E17" t="str">
            <v>UTCUBAMBA</v>
          </cell>
          <cell r="F17">
            <v>125624</v>
          </cell>
          <cell r="G17">
            <v>2518</v>
          </cell>
          <cell r="H17">
            <v>2520</v>
          </cell>
          <cell r="I17">
            <v>2525</v>
          </cell>
          <cell r="J17">
            <v>2526</v>
          </cell>
          <cell r="K17">
            <v>2525</v>
          </cell>
          <cell r="L17">
            <v>2509</v>
          </cell>
          <cell r="M17">
            <v>2507</v>
          </cell>
          <cell r="N17">
            <v>2505</v>
          </cell>
          <cell r="O17">
            <v>2504</v>
          </cell>
          <cell r="P17">
            <v>2502</v>
          </cell>
          <cell r="Q17">
            <v>2500</v>
          </cell>
          <cell r="R17">
            <v>2497</v>
          </cell>
          <cell r="S17">
            <v>2495</v>
          </cell>
          <cell r="T17">
            <v>2494</v>
          </cell>
          <cell r="U17">
            <v>2494</v>
          </cell>
          <cell r="V17">
            <v>2491</v>
          </cell>
          <cell r="W17">
            <v>2487</v>
          </cell>
          <cell r="X17">
            <v>2477</v>
          </cell>
          <cell r="Y17">
            <v>2457</v>
          </cell>
          <cell r="Z17">
            <v>2432</v>
          </cell>
          <cell r="AA17">
            <v>11667</v>
          </cell>
          <cell r="AB17">
            <v>10599</v>
          </cell>
          <cell r="AC17">
            <v>9923</v>
          </cell>
          <cell r="AD17">
            <v>8700</v>
          </cell>
          <cell r="AE17">
            <v>7610</v>
          </cell>
          <cell r="AF17">
            <v>6585</v>
          </cell>
          <cell r="AG17">
            <v>5383</v>
          </cell>
          <cell r="AH17">
            <v>4389</v>
          </cell>
          <cell r="AI17">
            <v>3431</v>
          </cell>
          <cell r="AJ17">
            <v>2659</v>
          </cell>
          <cell r="AK17">
            <v>2050</v>
          </cell>
          <cell r="AL17">
            <v>1435</v>
          </cell>
          <cell r="AM17">
            <v>1228</v>
          </cell>
        </row>
        <row r="18">
          <cell r="A18" t="str">
            <v>020000</v>
          </cell>
          <cell r="B18" t="str">
            <v>02</v>
          </cell>
          <cell r="C18" t="str">
            <v>00</v>
          </cell>
          <cell r="D18" t="str">
            <v>00</v>
          </cell>
          <cell r="E18" t="str">
            <v>ANCASH</v>
          </cell>
          <cell r="F18">
            <v>1147933</v>
          </cell>
          <cell r="G18">
            <v>23006</v>
          </cell>
          <cell r="H18">
            <v>23033</v>
          </cell>
          <cell r="I18">
            <v>23067</v>
          </cell>
          <cell r="J18">
            <v>23081</v>
          </cell>
          <cell r="K18">
            <v>23078</v>
          </cell>
          <cell r="L18">
            <v>22931</v>
          </cell>
          <cell r="M18">
            <v>22910</v>
          </cell>
          <cell r="N18">
            <v>22893</v>
          </cell>
          <cell r="O18">
            <v>22879</v>
          </cell>
          <cell r="P18">
            <v>22866</v>
          </cell>
          <cell r="Q18">
            <v>22848</v>
          </cell>
          <cell r="R18">
            <v>22817</v>
          </cell>
          <cell r="S18">
            <v>22795</v>
          </cell>
          <cell r="T18">
            <v>22792</v>
          </cell>
          <cell r="U18">
            <v>22789</v>
          </cell>
          <cell r="V18">
            <v>22766</v>
          </cell>
          <cell r="W18">
            <v>22729</v>
          </cell>
          <cell r="X18">
            <v>22634</v>
          </cell>
          <cell r="Y18">
            <v>22454</v>
          </cell>
          <cell r="Z18">
            <v>22212</v>
          </cell>
          <cell r="AA18">
            <v>106612</v>
          </cell>
          <cell r="AB18">
            <v>96852</v>
          </cell>
          <cell r="AC18">
            <v>90683</v>
          </cell>
          <cell r="AD18">
            <v>79508</v>
          </cell>
          <cell r="AE18">
            <v>69536</v>
          </cell>
          <cell r="AF18">
            <v>60163</v>
          </cell>
          <cell r="AG18">
            <v>49182</v>
          </cell>
          <cell r="AH18">
            <v>40105</v>
          </cell>
          <cell r="AI18">
            <v>31355</v>
          </cell>
          <cell r="AJ18">
            <v>24291</v>
          </cell>
          <cell r="AK18">
            <v>18738</v>
          </cell>
          <cell r="AL18">
            <v>13110</v>
          </cell>
          <cell r="AM18">
            <v>11218</v>
          </cell>
        </row>
        <row r="19">
          <cell r="A19" t="str">
            <v>020100</v>
          </cell>
          <cell r="B19" t="str">
            <v>02</v>
          </cell>
          <cell r="C19" t="str">
            <v>01</v>
          </cell>
          <cell r="D19" t="str">
            <v>00</v>
          </cell>
          <cell r="E19" t="str">
            <v>HUARAZ</v>
          </cell>
          <cell r="F19">
            <v>157547</v>
          </cell>
          <cell r="G19">
            <v>3159</v>
          </cell>
          <cell r="H19">
            <v>3161</v>
          </cell>
          <cell r="I19">
            <v>3166</v>
          </cell>
          <cell r="J19">
            <v>3168</v>
          </cell>
          <cell r="K19">
            <v>3167</v>
          </cell>
          <cell r="L19">
            <v>3147</v>
          </cell>
          <cell r="M19">
            <v>3144</v>
          </cell>
          <cell r="N19">
            <v>3142</v>
          </cell>
          <cell r="O19">
            <v>3140</v>
          </cell>
          <cell r="P19">
            <v>3138</v>
          </cell>
          <cell r="Q19">
            <v>3136</v>
          </cell>
          <cell r="R19">
            <v>3131</v>
          </cell>
          <cell r="S19">
            <v>3128</v>
          </cell>
          <cell r="T19">
            <v>3128</v>
          </cell>
          <cell r="U19">
            <v>3128</v>
          </cell>
          <cell r="V19">
            <v>3124</v>
          </cell>
          <cell r="W19">
            <v>3119</v>
          </cell>
          <cell r="X19">
            <v>3106</v>
          </cell>
          <cell r="Y19">
            <v>3082</v>
          </cell>
          <cell r="Z19">
            <v>3048</v>
          </cell>
          <cell r="AA19">
            <v>14632</v>
          </cell>
          <cell r="AB19">
            <v>13292</v>
          </cell>
          <cell r="AC19">
            <v>12446</v>
          </cell>
          <cell r="AD19">
            <v>10913</v>
          </cell>
          <cell r="AE19">
            <v>9543</v>
          </cell>
          <cell r="AF19">
            <v>8257</v>
          </cell>
          <cell r="AG19">
            <v>6750</v>
          </cell>
          <cell r="AH19">
            <v>5504</v>
          </cell>
          <cell r="AI19">
            <v>4303</v>
          </cell>
          <cell r="AJ19">
            <v>3334</v>
          </cell>
          <cell r="AK19">
            <v>2572</v>
          </cell>
          <cell r="AL19">
            <v>1799</v>
          </cell>
          <cell r="AM19">
            <v>1540</v>
          </cell>
        </row>
        <row r="20">
          <cell r="A20" t="str">
            <v>020200</v>
          </cell>
          <cell r="B20" t="str">
            <v>02</v>
          </cell>
          <cell r="C20" t="str">
            <v>02</v>
          </cell>
          <cell r="D20" t="str">
            <v>00</v>
          </cell>
          <cell r="E20" t="str">
            <v>AIJA</v>
          </cell>
          <cell r="F20">
            <v>9214</v>
          </cell>
          <cell r="G20">
            <v>185</v>
          </cell>
          <cell r="H20">
            <v>185</v>
          </cell>
          <cell r="I20">
            <v>185</v>
          </cell>
          <cell r="J20">
            <v>185</v>
          </cell>
          <cell r="K20">
            <v>185</v>
          </cell>
          <cell r="L20">
            <v>184</v>
          </cell>
          <cell r="M20">
            <v>184</v>
          </cell>
          <cell r="N20">
            <v>184</v>
          </cell>
          <cell r="O20">
            <v>184</v>
          </cell>
          <cell r="P20">
            <v>184</v>
          </cell>
          <cell r="Q20">
            <v>183</v>
          </cell>
          <cell r="R20">
            <v>183</v>
          </cell>
          <cell r="S20">
            <v>183</v>
          </cell>
          <cell r="T20">
            <v>183</v>
          </cell>
          <cell r="U20">
            <v>183</v>
          </cell>
          <cell r="V20">
            <v>183</v>
          </cell>
          <cell r="W20">
            <v>182</v>
          </cell>
          <cell r="X20">
            <v>182</v>
          </cell>
          <cell r="Y20">
            <v>180</v>
          </cell>
          <cell r="Z20">
            <v>178</v>
          </cell>
          <cell r="AA20">
            <v>856</v>
          </cell>
          <cell r="AB20">
            <v>777</v>
          </cell>
          <cell r="AC20">
            <v>728</v>
          </cell>
          <cell r="AD20">
            <v>638</v>
          </cell>
          <cell r="AE20">
            <v>558</v>
          </cell>
          <cell r="AF20">
            <v>483</v>
          </cell>
          <cell r="AG20">
            <v>395</v>
          </cell>
          <cell r="AH20">
            <v>322</v>
          </cell>
          <cell r="AI20">
            <v>252</v>
          </cell>
          <cell r="AJ20">
            <v>195</v>
          </cell>
          <cell r="AK20">
            <v>150</v>
          </cell>
          <cell r="AL20">
            <v>105</v>
          </cell>
          <cell r="AM20">
            <v>90</v>
          </cell>
        </row>
        <row r="21">
          <cell r="A21" t="str">
            <v>020300</v>
          </cell>
          <cell r="B21" t="str">
            <v>02</v>
          </cell>
          <cell r="C21" t="str">
            <v>03</v>
          </cell>
          <cell r="D21" t="str">
            <v>00</v>
          </cell>
          <cell r="E21" t="str">
            <v>ANTONIO RAYMONDI</v>
          </cell>
          <cell r="F21">
            <v>18359</v>
          </cell>
          <cell r="G21">
            <v>368</v>
          </cell>
          <cell r="H21">
            <v>368</v>
          </cell>
          <cell r="I21">
            <v>370</v>
          </cell>
          <cell r="J21">
            <v>369</v>
          </cell>
          <cell r="K21">
            <v>369</v>
          </cell>
          <cell r="L21">
            <v>367</v>
          </cell>
          <cell r="M21">
            <v>366</v>
          </cell>
          <cell r="N21">
            <v>366</v>
          </cell>
          <cell r="O21">
            <v>366</v>
          </cell>
          <cell r="P21">
            <v>366</v>
          </cell>
          <cell r="Q21">
            <v>365</v>
          </cell>
          <cell r="R21">
            <v>365</v>
          </cell>
          <cell r="S21">
            <v>365</v>
          </cell>
          <cell r="T21">
            <v>365</v>
          </cell>
          <cell r="U21">
            <v>364</v>
          </cell>
          <cell r="V21">
            <v>364</v>
          </cell>
          <cell r="W21">
            <v>364</v>
          </cell>
          <cell r="X21">
            <v>362</v>
          </cell>
          <cell r="Y21">
            <v>359</v>
          </cell>
          <cell r="Z21">
            <v>355</v>
          </cell>
          <cell r="AA21">
            <v>1705</v>
          </cell>
          <cell r="AB21">
            <v>1549</v>
          </cell>
          <cell r="AC21">
            <v>1450</v>
          </cell>
          <cell r="AD21">
            <v>1272</v>
          </cell>
          <cell r="AE21">
            <v>1112</v>
          </cell>
          <cell r="AF21">
            <v>962</v>
          </cell>
          <cell r="AG21">
            <v>787</v>
          </cell>
          <cell r="AH21">
            <v>641</v>
          </cell>
          <cell r="AI21">
            <v>501</v>
          </cell>
          <cell r="AJ21">
            <v>388</v>
          </cell>
          <cell r="AK21">
            <v>300</v>
          </cell>
          <cell r="AL21">
            <v>210</v>
          </cell>
          <cell r="AM21">
            <v>179</v>
          </cell>
        </row>
        <row r="22">
          <cell r="A22" t="str">
            <v>020400</v>
          </cell>
          <cell r="B22" t="str">
            <v>02</v>
          </cell>
          <cell r="C22" t="str">
            <v>04</v>
          </cell>
          <cell r="D22" t="str">
            <v>00</v>
          </cell>
          <cell r="E22" t="str">
            <v>ASUNCION</v>
          </cell>
          <cell r="F22">
            <v>9903</v>
          </cell>
          <cell r="G22">
            <v>198</v>
          </cell>
          <cell r="H22">
            <v>199</v>
          </cell>
          <cell r="I22">
            <v>199</v>
          </cell>
          <cell r="J22">
            <v>199</v>
          </cell>
          <cell r="K22">
            <v>199</v>
          </cell>
          <cell r="L22">
            <v>198</v>
          </cell>
          <cell r="M22">
            <v>198</v>
          </cell>
          <cell r="N22">
            <v>197</v>
          </cell>
          <cell r="O22">
            <v>196</v>
          </cell>
          <cell r="P22">
            <v>197</v>
          </cell>
          <cell r="Q22">
            <v>197</v>
          </cell>
          <cell r="R22">
            <v>197</v>
          </cell>
          <cell r="S22">
            <v>197</v>
          </cell>
          <cell r="T22">
            <v>197</v>
          </cell>
          <cell r="U22">
            <v>197</v>
          </cell>
          <cell r="V22">
            <v>196</v>
          </cell>
          <cell r="W22">
            <v>196</v>
          </cell>
          <cell r="X22">
            <v>195</v>
          </cell>
          <cell r="Y22">
            <v>194</v>
          </cell>
          <cell r="Z22">
            <v>192</v>
          </cell>
          <cell r="AA22">
            <v>920</v>
          </cell>
          <cell r="AB22">
            <v>836</v>
          </cell>
          <cell r="AC22">
            <v>782</v>
          </cell>
          <cell r="AD22">
            <v>686</v>
          </cell>
          <cell r="AE22">
            <v>600</v>
          </cell>
          <cell r="AF22">
            <v>519</v>
          </cell>
          <cell r="AG22">
            <v>424</v>
          </cell>
          <cell r="AH22">
            <v>346</v>
          </cell>
          <cell r="AI22">
            <v>270</v>
          </cell>
          <cell r="AJ22">
            <v>210</v>
          </cell>
          <cell r="AK22">
            <v>162</v>
          </cell>
          <cell r="AL22">
            <v>113</v>
          </cell>
          <cell r="AM22">
            <v>97</v>
          </cell>
        </row>
        <row r="23">
          <cell r="A23" t="str">
            <v>020500</v>
          </cell>
          <cell r="B23" t="str">
            <v>02</v>
          </cell>
          <cell r="C23" t="str">
            <v>05</v>
          </cell>
          <cell r="D23" t="str">
            <v>00</v>
          </cell>
          <cell r="E23" t="str">
            <v>BOLOGNESI</v>
          </cell>
          <cell r="F23">
            <v>34677</v>
          </cell>
          <cell r="G23">
            <v>695</v>
          </cell>
          <cell r="H23">
            <v>696</v>
          </cell>
          <cell r="I23">
            <v>697</v>
          </cell>
          <cell r="J23">
            <v>695</v>
          </cell>
          <cell r="K23">
            <v>697</v>
          </cell>
          <cell r="L23">
            <v>693</v>
          </cell>
          <cell r="M23">
            <v>692</v>
          </cell>
          <cell r="N23">
            <v>692</v>
          </cell>
          <cell r="O23">
            <v>691</v>
          </cell>
          <cell r="P23">
            <v>690</v>
          </cell>
          <cell r="Q23">
            <v>690</v>
          </cell>
          <cell r="R23">
            <v>689</v>
          </cell>
          <cell r="S23">
            <v>689</v>
          </cell>
          <cell r="T23">
            <v>689</v>
          </cell>
          <cell r="U23">
            <v>688</v>
          </cell>
          <cell r="V23">
            <v>688</v>
          </cell>
          <cell r="W23">
            <v>687</v>
          </cell>
          <cell r="X23">
            <v>684</v>
          </cell>
          <cell r="Y23">
            <v>678</v>
          </cell>
          <cell r="Z23">
            <v>671</v>
          </cell>
          <cell r="AA23">
            <v>3221</v>
          </cell>
          <cell r="AB23">
            <v>2926</v>
          </cell>
          <cell r="AC23">
            <v>2739</v>
          </cell>
          <cell r="AD23">
            <v>2402</v>
          </cell>
          <cell r="AE23">
            <v>2101</v>
          </cell>
          <cell r="AF23">
            <v>1817</v>
          </cell>
          <cell r="AG23">
            <v>1486</v>
          </cell>
          <cell r="AH23">
            <v>1212</v>
          </cell>
          <cell r="AI23">
            <v>947</v>
          </cell>
          <cell r="AJ23">
            <v>734</v>
          </cell>
          <cell r="AK23">
            <v>566</v>
          </cell>
          <cell r="AL23">
            <v>396</v>
          </cell>
          <cell r="AM23">
            <v>339</v>
          </cell>
        </row>
        <row r="24">
          <cell r="A24" t="str">
            <v>020600</v>
          </cell>
          <cell r="B24" t="str">
            <v>02</v>
          </cell>
          <cell r="C24" t="str">
            <v>06</v>
          </cell>
          <cell r="D24" t="str">
            <v>00</v>
          </cell>
          <cell r="E24" t="str">
            <v>CARHUAZ</v>
          </cell>
          <cell r="F24">
            <v>47174</v>
          </cell>
          <cell r="G24">
            <v>945</v>
          </cell>
          <cell r="H24">
            <v>945</v>
          </cell>
          <cell r="I24">
            <v>948</v>
          </cell>
          <cell r="J24">
            <v>949</v>
          </cell>
          <cell r="K24">
            <v>948</v>
          </cell>
          <cell r="L24">
            <v>942</v>
          </cell>
          <cell r="M24">
            <v>941</v>
          </cell>
          <cell r="N24">
            <v>941</v>
          </cell>
          <cell r="O24">
            <v>940</v>
          </cell>
          <cell r="P24">
            <v>940</v>
          </cell>
          <cell r="Q24">
            <v>939</v>
          </cell>
          <cell r="R24">
            <v>938</v>
          </cell>
          <cell r="S24">
            <v>937</v>
          </cell>
          <cell r="T24">
            <v>937</v>
          </cell>
          <cell r="U24">
            <v>937</v>
          </cell>
          <cell r="V24">
            <v>936</v>
          </cell>
          <cell r="W24">
            <v>934</v>
          </cell>
          <cell r="X24">
            <v>930</v>
          </cell>
          <cell r="Y24">
            <v>923</v>
          </cell>
          <cell r="Z24">
            <v>913</v>
          </cell>
          <cell r="AA24">
            <v>4381</v>
          </cell>
          <cell r="AB24">
            <v>3980</v>
          </cell>
          <cell r="AC24">
            <v>3727</v>
          </cell>
          <cell r="AD24">
            <v>3267</v>
          </cell>
          <cell r="AE24">
            <v>2858</v>
          </cell>
          <cell r="AF24">
            <v>2472</v>
          </cell>
          <cell r="AG24">
            <v>2021</v>
          </cell>
          <cell r="AH24">
            <v>1648</v>
          </cell>
          <cell r="AI24">
            <v>1289</v>
          </cell>
          <cell r="AJ24">
            <v>998</v>
          </cell>
          <cell r="AK24">
            <v>770</v>
          </cell>
          <cell r="AL24">
            <v>539</v>
          </cell>
          <cell r="AM24">
            <v>461</v>
          </cell>
        </row>
        <row r="25">
          <cell r="A25" t="str">
            <v>020700</v>
          </cell>
          <cell r="B25" t="str">
            <v>02</v>
          </cell>
          <cell r="C25" t="str">
            <v>07</v>
          </cell>
          <cell r="D25" t="str">
            <v>00</v>
          </cell>
          <cell r="E25" t="str">
            <v>CARLOS F. FITZCARRALD</v>
          </cell>
          <cell r="F25">
            <v>22529</v>
          </cell>
          <cell r="G25">
            <v>452</v>
          </cell>
          <cell r="H25">
            <v>452</v>
          </cell>
          <cell r="I25">
            <v>453</v>
          </cell>
          <cell r="J25">
            <v>453</v>
          </cell>
          <cell r="K25">
            <v>453</v>
          </cell>
          <cell r="L25">
            <v>450</v>
          </cell>
          <cell r="M25">
            <v>450</v>
          </cell>
          <cell r="N25">
            <v>449</v>
          </cell>
          <cell r="O25">
            <v>449</v>
          </cell>
          <cell r="P25">
            <v>449</v>
          </cell>
          <cell r="Q25">
            <v>448</v>
          </cell>
          <cell r="R25">
            <v>448</v>
          </cell>
          <cell r="S25">
            <v>447</v>
          </cell>
          <cell r="T25">
            <v>447</v>
          </cell>
          <cell r="U25">
            <v>447</v>
          </cell>
          <cell r="V25">
            <v>447</v>
          </cell>
          <cell r="W25">
            <v>446</v>
          </cell>
          <cell r="X25">
            <v>444</v>
          </cell>
          <cell r="Y25">
            <v>441</v>
          </cell>
          <cell r="Z25">
            <v>436</v>
          </cell>
          <cell r="AA25">
            <v>2092</v>
          </cell>
          <cell r="AB25">
            <v>1901</v>
          </cell>
          <cell r="AC25">
            <v>1780</v>
          </cell>
          <cell r="AD25">
            <v>1560</v>
          </cell>
          <cell r="AE25">
            <v>1365</v>
          </cell>
          <cell r="AF25">
            <v>1181</v>
          </cell>
          <cell r="AG25">
            <v>965</v>
          </cell>
          <cell r="AH25">
            <v>787</v>
          </cell>
          <cell r="AI25">
            <v>615</v>
          </cell>
          <cell r="AJ25">
            <v>477</v>
          </cell>
          <cell r="AK25">
            <v>368</v>
          </cell>
          <cell r="AL25">
            <v>257</v>
          </cell>
          <cell r="AM25">
            <v>220</v>
          </cell>
        </row>
        <row r="26">
          <cell r="A26" t="str">
            <v>020800</v>
          </cell>
          <cell r="B26" t="str">
            <v>02</v>
          </cell>
          <cell r="C26" t="str">
            <v>08</v>
          </cell>
          <cell r="D26" t="str">
            <v>00</v>
          </cell>
          <cell r="E26" t="str">
            <v>CASMA</v>
          </cell>
          <cell r="F26">
            <v>45751</v>
          </cell>
          <cell r="G26">
            <v>917</v>
          </cell>
          <cell r="H26">
            <v>918</v>
          </cell>
          <cell r="I26">
            <v>919</v>
          </cell>
          <cell r="J26">
            <v>920</v>
          </cell>
          <cell r="K26">
            <v>920</v>
          </cell>
          <cell r="L26">
            <v>914</v>
          </cell>
          <cell r="M26">
            <v>914</v>
          </cell>
          <cell r="N26">
            <v>913</v>
          </cell>
          <cell r="O26">
            <v>912</v>
          </cell>
          <cell r="P26">
            <v>911</v>
          </cell>
          <cell r="Q26">
            <v>911</v>
          </cell>
          <cell r="R26">
            <v>909</v>
          </cell>
          <cell r="S26">
            <v>908</v>
          </cell>
          <cell r="T26">
            <v>908</v>
          </cell>
          <cell r="U26">
            <v>908</v>
          </cell>
          <cell r="V26">
            <v>907</v>
          </cell>
          <cell r="W26">
            <v>906</v>
          </cell>
          <cell r="X26">
            <v>902</v>
          </cell>
          <cell r="Y26">
            <v>895</v>
          </cell>
          <cell r="Z26">
            <v>885</v>
          </cell>
          <cell r="AA26">
            <v>4249</v>
          </cell>
          <cell r="AB26">
            <v>3860</v>
          </cell>
          <cell r="AC26">
            <v>3614</v>
          </cell>
          <cell r="AD26">
            <v>3169</v>
          </cell>
          <cell r="AE26">
            <v>2771</v>
          </cell>
          <cell r="AF26">
            <v>2398</v>
          </cell>
          <cell r="AG26">
            <v>1960</v>
          </cell>
          <cell r="AH26">
            <v>1598</v>
          </cell>
          <cell r="AI26">
            <v>1250</v>
          </cell>
          <cell r="AJ26">
            <v>968</v>
          </cell>
          <cell r="AK26">
            <v>747</v>
          </cell>
          <cell r="AL26">
            <v>523</v>
          </cell>
          <cell r="AM26">
            <v>447</v>
          </cell>
        </row>
        <row r="27">
          <cell r="A27" t="str">
            <v>020900</v>
          </cell>
          <cell r="B27" t="str">
            <v>02</v>
          </cell>
          <cell r="C27" t="str">
            <v>09</v>
          </cell>
          <cell r="D27" t="str">
            <v>00</v>
          </cell>
          <cell r="E27" t="str">
            <v>CORONGO</v>
          </cell>
          <cell r="F27">
            <v>9102</v>
          </cell>
          <cell r="G27">
            <v>182</v>
          </cell>
          <cell r="H27">
            <v>183</v>
          </cell>
          <cell r="I27">
            <v>183</v>
          </cell>
          <cell r="J27">
            <v>183</v>
          </cell>
          <cell r="K27">
            <v>183</v>
          </cell>
          <cell r="L27">
            <v>182</v>
          </cell>
          <cell r="M27">
            <v>182</v>
          </cell>
          <cell r="N27">
            <v>182</v>
          </cell>
          <cell r="O27">
            <v>181</v>
          </cell>
          <cell r="P27">
            <v>181</v>
          </cell>
          <cell r="Q27">
            <v>181</v>
          </cell>
          <cell r="R27">
            <v>181</v>
          </cell>
          <cell r="S27">
            <v>181</v>
          </cell>
          <cell r="T27">
            <v>181</v>
          </cell>
          <cell r="U27">
            <v>181</v>
          </cell>
          <cell r="V27">
            <v>181</v>
          </cell>
          <cell r="W27">
            <v>180</v>
          </cell>
          <cell r="X27">
            <v>179</v>
          </cell>
          <cell r="Y27">
            <v>177</v>
          </cell>
          <cell r="Z27">
            <v>176</v>
          </cell>
          <cell r="AA27">
            <v>845</v>
          </cell>
          <cell r="AB27">
            <v>768</v>
          </cell>
          <cell r="AC27">
            <v>719</v>
          </cell>
          <cell r="AD27">
            <v>630</v>
          </cell>
          <cell r="AE27">
            <v>551</v>
          </cell>
          <cell r="AF27">
            <v>477</v>
          </cell>
          <cell r="AG27">
            <v>390</v>
          </cell>
          <cell r="AH27">
            <v>318</v>
          </cell>
          <cell r="AI27">
            <v>249</v>
          </cell>
          <cell r="AJ27">
            <v>193</v>
          </cell>
          <cell r="AK27">
            <v>149</v>
          </cell>
          <cell r="AL27">
            <v>104</v>
          </cell>
          <cell r="AM27">
            <v>89</v>
          </cell>
        </row>
        <row r="28">
          <cell r="A28" t="str">
            <v>021000</v>
          </cell>
          <cell r="B28" t="str">
            <v>02</v>
          </cell>
          <cell r="C28" t="str">
            <v>10</v>
          </cell>
          <cell r="D28" t="str">
            <v>00</v>
          </cell>
          <cell r="E28" t="str">
            <v>HUARI</v>
          </cell>
          <cell r="F28">
            <v>67268</v>
          </cell>
          <cell r="G28">
            <v>1348</v>
          </cell>
          <cell r="H28">
            <v>1350</v>
          </cell>
          <cell r="I28">
            <v>1352</v>
          </cell>
          <cell r="J28">
            <v>1353</v>
          </cell>
          <cell r="K28">
            <v>1352</v>
          </cell>
          <cell r="L28">
            <v>1344</v>
          </cell>
          <cell r="M28">
            <v>1343</v>
          </cell>
          <cell r="N28">
            <v>1342</v>
          </cell>
          <cell r="O28">
            <v>1341</v>
          </cell>
          <cell r="P28">
            <v>1340</v>
          </cell>
          <cell r="Q28">
            <v>1339</v>
          </cell>
          <cell r="R28">
            <v>1337</v>
          </cell>
          <cell r="S28">
            <v>1336</v>
          </cell>
          <cell r="T28">
            <v>1336</v>
          </cell>
          <cell r="U28">
            <v>1335</v>
          </cell>
          <cell r="V28">
            <v>1333</v>
          </cell>
          <cell r="W28">
            <v>1332</v>
          </cell>
          <cell r="X28">
            <v>1326</v>
          </cell>
          <cell r="Y28">
            <v>1316</v>
          </cell>
          <cell r="Z28">
            <v>1302</v>
          </cell>
          <cell r="AA28">
            <v>6247</v>
          </cell>
          <cell r="AB28">
            <v>5675</v>
          </cell>
          <cell r="AC28">
            <v>5314</v>
          </cell>
          <cell r="AD28">
            <v>4659</v>
          </cell>
          <cell r="AE28">
            <v>4075</v>
          </cell>
          <cell r="AF28">
            <v>3526</v>
          </cell>
          <cell r="AG28">
            <v>2882</v>
          </cell>
          <cell r="AH28">
            <v>2350</v>
          </cell>
          <cell r="AI28">
            <v>1837</v>
          </cell>
          <cell r="AJ28">
            <v>1423</v>
          </cell>
          <cell r="AK28">
            <v>1098</v>
          </cell>
          <cell r="AL28">
            <v>768</v>
          </cell>
          <cell r="AM28">
            <v>657</v>
          </cell>
        </row>
        <row r="29">
          <cell r="A29" t="str">
            <v>021100</v>
          </cell>
          <cell r="B29" t="str">
            <v>02</v>
          </cell>
          <cell r="C29" t="str">
            <v>11</v>
          </cell>
          <cell r="D29" t="str">
            <v>00</v>
          </cell>
          <cell r="E29" t="str">
            <v>HUARMEY</v>
          </cell>
          <cell r="F29">
            <v>30110</v>
          </cell>
          <cell r="G29">
            <v>603</v>
          </cell>
          <cell r="H29">
            <v>604</v>
          </cell>
          <cell r="I29">
            <v>605</v>
          </cell>
          <cell r="J29">
            <v>605</v>
          </cell>
          <cell r="K29">
            <v>605</v>
          </cell>
          <cell r="L29">
            <v>601</v>
          </cell>
          <cell r="M29">
            <v>601</v>
          </cell>
          <cell r="N29">
            <v>600</v>
          </cell>
          <cell r="O29">
            <v>600</v>
          </cell>
          <cell r="P29">
            <v>600</v>
          </cell>
          <cell r="Q29">
            <v>599</v>
          </cell>
          <cell r="R29">
            <v>598</v>
          </cell>
          <cell r="S29">
            <v>598</v>
          </cell>
          <cell r="T29">
            <v>598</v>
          </cell>
          <cell r="U29">
            <v>598</v>
          </cell>
          <cell r="V29">
            <v>597</v>
          </cell>
          <cell r="W29">
            <v>596</v>
          </cell>
          <cell r="X29">
            <v>597</v>
          </cell>
          <cell r="Y29">
            <v>589</v>
          </cell>
          <cell r="Z29">
            <v>583</v>
          </cell>
          <cell r="AA29">
            <v>2797</v>
          </cell>
          <cell r="AB29">
            <v>2540</v>
          </cell>
          <cell r="AC29">
            <v>2379</v>
          </cell>
          <cell r="AD29">
            <v>2085</v>
          </cell>
          <cell r="AE29">
            <v>1824</v>
          </cell>
          <cell r="AF29">
            <v>1578</v>
          </cell>
          <cell r="AG29">
            <v>1290</v>
          </cell>
          <cell r="AH29">
            <v>1052</v>
          </cell>
          <cell r="AI29">
            <v>822</v>
          </cell>
          <cell r="AJ29">
            <v>637</v>
          </cell>
          <cell r="AK29">
            <v>491</v>
          </cell>
          <cell r="AL29">
            <v>344</v>
          </cell>
          <cell r="AM29">
            <v>294</v>
          </cell>
        </row>
        <row r="30">
          <cell r="A30" t="str">
            <v>021200</v>
          </cell>
          <cell r="B30" t="str">
            <v>02</v>
          </cell>
          <cell r="C30" t="str">
            <v>12</v>
          </cell>
          <cell r="D30" t="str">
            <v>00</v>
          </cell>
          <cell r="E30" t="str">
            <v>HUAYLAS</v>
          </cell>
          <cell r="F30">
            <v>57739</v>
          </cell>
          <cell r="G30">
            <v>1157</v>
          </cell>
          <cell r="H30">
            <v>1159</v>
          </cell>
          <cell r="I30">
            <v>1160</v>
          </cell>
          <cell r="J30">
            <v>1161</v>
          </cell>
          <cell r="K30">
            <v>1161</v>
          </cell>
          <cell r="L30">
            <v>1153</v>
          </cell>
          <cell r="M30">
            <v>1152</v>
          </cell>
          <cell r="N30">
            <v>1151</v>
          </cell>
          <cell r="O30">
            <v>1151</v>
          </cell>
          <cell r="P30">
            <v>1150</v>
          </cell>
          <cell r="Q30">
            <v>1149</v>
          </cell>
          <cell r="R30">
            <v>1148</v>
          </cell>
          <cell r="S30">
            <v>1147</v>
          </cell>
          <cell r="T30">
            <v>1146</v>
          </cell>
          <cell r="U30">
            <v>1147</v>
          </cell>
          <cell r="V30">
            <v>1145</v>
          </cell>
          <cell r="W30">
            <v>1143</v>
          </cell>
          <cell r="X30">
            <v>1138</v>
          </cell>
          <cell r="Y30">
            <v>1129</v>
          </cell>
          <cell r="Z30">
            <v>1117</v>
          </cell>
          <cell r="AA30">
            <v>5362</v>
          </cell>
          <cell r="AB30">
            <v>4873</v>
          </cell>
          <cell r="AC30">
            <v>4562</v>
          </cell>
          <cell r="AD30">
            <v>3999</v>
          </cell>
          <cell r="AE30">
            <v>3498</v>
          </cell>
          <cell r="AF30">
            <v>3026</v>
          </cell>
          <cell r="AG30">
            <v>2474</v>
          </cell>
          <cell r="AH30">
            <v>2017</v>
          </cell>
          <cell r="AI30">
            <v>1577</v>
          </cell>
          <cell r="AJ30">
            <v>1222</v>
          </cell>
          <cell r="AK30">
            <v>942</v>
          </cell>
          <cell r="AL30">
            <v>659</v>
          </cell>
          <cell r="AM30">
            <v>564</v>
          </cell>
        </row>
        <row r="31">
          <cell r="A31" t="str">
            <v>021300</v>
          </cell>
          <cell r="B31" t="str">
            <v>02</v>
          </cell>
          <cell r="C31" t="str">
            <v>13</v>
          </cell>
          <cell r="D31" t="str">
            <v>00</v>
          </cell>
          <cell r="E31" t="str">
            <v>MARISCAL LUZURIAGA</v>
          </cell>
          <cell r="F31">
            <v>25197</v>
          </cell>
          <cell r="G31">
            <v>505</v>
          </cell>
          <cell r="H31">
            <v>506</v>
          </cell>
          <cell r="I31">
            <v>506</v>
          </cell>
          <cell r="J31">
            <v>507</v>
          </cell>
          <cell r="K31">
            <v>507</v>
          </cell>
          <cell r="L31">
            <v>503</v>
          </cell>
          <cell r="M31">
            <v>503</v>
          </cell>
          <cell r="N31">
            <v>502</v>
          </cell>
          <cell r="O31">
            <v>502</v>
          </cell>
          <cell r="P31">
            <v>502</v>
          </cell>
          <cell r="Q31">
            <v>502</v>
          </cell>
          <cell r="R31">
            <v>501</v>
          </cell>
          <cell r="S31">
            <v>500</v>
          </cell>
          <cell r="T31">
            <v>500</v>
          </cell>
          <cell r="U31">
            <v>500</v>
          </cell>
          <cell r="V31">
            <v>500</v>
          </cell>
          <cell r="W31">
            <v>499</v>
          </cell>
          <cell r="X31">
            <v>497</v>
          </cell>
          <cell r="Y31">
            <v>493</v>
          </cell>
          <cell r="Z31">
            <v>488</v>
          </cell>
          <cell r="AA31">
            <v>2340</v>
          </cell>
          <cell r="AB31">
            <v>2126</v>
          </cell>
          <cell r="AC31">
            <v>1990</v>
          </cell>
          <cell r="AD31">
            <v>1745</v>
          </cell>
          <cell r="AE31">
            <v>1526</v>
          </cell>
          <cell r="AF31">
            <v>1321</v>
          </cell>
          <cell r="AG31">
            <v>1080</v>
          </cell>
          <cell r="AH31">
            <v>880</v>
          </cell>
          <cell r="AI31">
            <v>688</v>
          </cell>
          <cell r="AJ31">
            <v>533</v>
          </cell>
          <cell r="AK31">
            <v>411</v>
          </cell>
          <cell r="AL31">
            <v>288</v>
          </cell>
          <cell r="AM31">
            <v>246</v>
          </cell>
        </row>
        <row r="32">
          <cell r="A32" t="str">
            <v>021400</v>
          </cell>
          <cell r="B32" t="str">
            <v>02</v>
          </cell>
          <cell r="C32" t="str">
            <v>14</v>
          </cell>
          <cell r="D32" t="str">
            <v>00</v>
          </cell>
          <cell r="E32" t="str">
            <v>OCROS</v>
          </cell>
          <cell r="F32">
            <v>11475</v>
          </cell>
          <cell r="G32">
            <v>230</v>
          </cell>
          <cell r="H32">
            <v>230</v>
          </cell>
          <cell r="I32">
            <v>231</v>
          </cell>
          <cell r="J32">
            <v>231</v>
          </cell>
          <cell r="K32">
            <v>231</v>
          </cell>
          <cell r="L32">
            <v>229</v>
          </cell>
          <cell r="M32">
            <v>229</v>
          </cell>
          <cell r="N32">
            <v>229</v>
          </cell>
          <cell r="O32">
            <v>229</v>
          </cell>
          <cell r="P32">
            <v>229</v>
          </cell>
          <cell r="Q32">
            <v>228</v>
          </cell>
          <cell r="R32">
            <v>228</v>
          </cell>
          <cell r="S32">
            <v>228</v>
          </cell>
          <cell r="T32">
            <v>228</v>
          </cell>
          <cell r="U32">
            <v>228</v>
          </cell>
          <cell r="V32">
            <v>228</v>
          </cell>
          <cell r="W32">
            <v>227</v>
          </cell>
          <cell r="X32">
            <v>226</v>
          </cell>
          <cell r="Y32">
            <v>224</v>
          </cell>
          <cell r="Z32">
            <v>222</v>
          </cell>
          <cell r="AA32">
            <v>1066</v>
          </cell>
          <cell r="AB32">
            <v>968</v>
          </cell>
          <cell r="AC32">
            <v>906</v>
          </cell>
          <cell r="AD32">
            <v>795</v>
          </cell>
          <cell r="AE32">
            <v>695</v>
          </cell>
          <cell r="AF32">
            <v>601</v>
          </cell>
          <cell r="AG32">
            <v>492</v>
          </cell>
          <cell r="AH32">
            <v>401</v>
          </cell>
          <cell r="AI32">
            <v>313</v>
          </cell>
          <cell r="AJ32">
            <v>243</v>
          </cell>
          <cell r="AK32">
            <v>187</v>
          </cell>
          <cell r="AL32">
            <v>131</v>
          </cell>
          <cell r="AM32">
            <v>112</v>
          </cell>
        </row>
        <row r="33">
          <cell r="A33" t="str">
            <v>021500</v>
          </cell>
          <cell r="B33" t="str">
            <v>02</v>
          </cell>
          <cell r="C33" t="str">
            <v>15</v>
          </cell>
          <cell r="D33" t="str">
            <v>00</v>
          </cell>
          <cell r="E33" t="str">
            <v>PALLASCA</v>
          </cell>
          <cell r="F33">
            <v>33416</v>
          </cell>
          <cell r="G33">
            <v>670</v>
          </cell>
          <cell r="H33">
            <v>670</v>
          </cell>
          <cell r="I33">
            <v>671</v>
          </cell>
          <cell r="J33">
            <v>672</v>
          </cell>
          <cell r="K33">
            <v>672</v>
          </cell>
          <cell r="L33">
            <v>668</v>
          </cell>
          <cell r="M33">
            <v>667</v>
          </cell>
          <cell r="N33">
            <v>666</v>
          </cell>
          <cell r="O33">
            <v>666</v>
          </cell>
          <cell r="P33">
            <v>666</v>
          </cell>
          <cell r="Q33">
            <v>665</v>
          </cell>
          <cell r="R33">
            <v>664</v>
          </cell>
          <cell r="S33">
            <v>664</v>
          </cell>
          <cell r="T33">
            <v>663</v>
          </cell>
          <cell r="U33">
            <v>663</v>
          </cell>
          <cell r="V33">
            <v>663</v>
          </cell>
          <cell r="W33">
            <v>662</v>
          </cell>
          <cell r="X33">
            <v>659</v>
          </cell>
          <cell r="Y33">
            <v>654</v>
          </cell>
          <cell r="Z33">
            <v>647</v>
          </cell>
          <cell r="AA33">
            <v>3103</v>
          </cell>
          <cell r="AB33">
            <v>2819</v>
          </cell>
          <cell r="AC33">
            <v>2640</v>
          </cell>
          <cell r="AD33">
            <v>2314</v>
          </cell>
          <cell r="AE33">
            <v>2024</v>
          </cell>
          <cell r="AF33">
            <v>1751</v>
          </cell>
          <cell r="AG33">
            <v>1432</v>
          </cell>
          <cell r="AH33">
            <v>1167</v>
          </cell>
          <cell r="AI33">
            <v>913</v>
          </cell>
          <cell r="AJ33">
            <v>707</v>
          </cell>
          <cell r="AK33">
            <v>545</v>
          </cell>
          <cell r="AL33">
            <v>382</v>
          </cell>
          <cell r="AM33">
            <v>327</v>
          </cell>
        </row>
        <row r="34">
          <cell r="A34" t="str">
            <v>021600</v>
          </cell>
          <cell r="B34" t="str">
            <v>02</v>
          </cell>
          <cell r="C34" t="str">
            <v>16</v>
          </cell>
          <cell r="D34" t="str">
            <v>00</v>
          </cell>
          <cell r="E34" t="str">
            <v>POMABAMBA</v>
          </cell>
          <cell r="F34">
            <v>29334</v>
          </cell>
          <cell r="G34">
            <v>588</v>
          </cell>
          <cell r="H34">
            <v>589</v>
          </cell>
          <cell r="I34">
            <v>589</v>
          </cell>
          <cell r="J34">
            <v>590</v>
          </cell>
          <cell r="K34">
            <v>590</v>
          </cell>
          <cell r="L34">
            <v>586</v>
          </cell>
          <cell r="M34">
            <v>585</v>
          </cell>
          <cell r="N34">
            <v>585</v>
          </cell>
          <cell r="O34">
            <v>585</v>
          </cell>
          <cell r="P34">
            <v>584</v>
          </cell>
          <cell r="Q34">
            <v>584</v>
          </cell>
          <cell r="R34">
            <v>583</v>
          </cell>
          <cell r="S34">
            <v>582</v>
          </cell>
          <cell r="T34">
            <v>582</v>
          </cell>
          <cell r="U34">
            <v>582</v>
          </cell>
          <cell r="V34">
            <v>582</v>
          </cell>
          <cell r="W34">
            <v>581</v>
          </cell>
          <cell r="X34">
            <v>578</v>
          </cell>
          <cell r="Y34">
            <v>574</v>
          </cell>
          <cell r="Z34">
            <v>568</v>
          </cell>
          <cell r="AA34">
            <v>2724</v>
          </cell>
          <cell r="AB34">
            <v>2475</v>
          </cell>
          <cell r="AC34">
            <v>2317</v>
          </cell>
          <cell r="AD34">
            <v>2032</v>
          </cell>
          <cell r="AE34">
            <v>1777</v>
          </cell>
          <cell r="AF34">
            <v>1537</v>
          </cell>
          <cell r="AG34">
            <v>1257</v>
          </cell>
          <cell r="AH34">
            <v>1025</v>
          </cell>
          <cell r="AI34">
            <v>801</v>
          </cell>
          <cell r="AJ34">
            <v>621</v>
          </cell>
          <cell r="AK34">
            <v>479</v>
          </cell>
          <cell r="AL34">
            <v>335</v>
          </cell>
          <cell r="AM34">
            <v>287</v>
          </cell>
        </row>
        <row r="35">
          <cell r="A35" t="str">
            <v>021700</v>
          </cell>
          <cell r="B35" t="str">
            <v>02</v>
          </cell>
          <cell r="C35" t="str">
            <v>17</v>
          </cell>
          <cell r="D35" t="str">
            <v>00</v>
          </cell>
          <cell r="E35" t="str">
            <v>RECUAY</v>
          </cell>
          <cell r="F35">
            <v>21722</v>
          </cell>
          <cell r="G35">
            <v>435</v>
          </cell>
          <cell r="H35">
            <v>436</v>
          </cell>
          <cell r="I35">
            <v>436</v>
          </cell>
          <cell r="J35">
            <v>437</v>
          </cell>
          <cell r="K35">
            <v>437</v>
          </cell>
          <cell r="L35">
            <v>434</v>
          </cell>
          <cell r="M35">
            <v>434</v>
          </cell>
          <cell r="N35">
            <v>433</v>
          </cell>
          <cell r="O35">
            <v>433</v>
          </cell>
          <cell r="P35">
            <v>433</v>
          </cell>
          <cell r="Q35">
            <v>432</v>
          </cell>
          <cell r="R35">
            <v>432</v>
          </cell>
          <cell r="S35">
            <v>431</v>
          </cell>
          <cell r="T35">
            <v>431</v>
          </cell>
          <cell r="U35">
            <v>431</v>
          </cell>
          <cell r="V35">
            <v>431</v>
          </cell>
          <cell r="W35">
            <v>430</v>
          </cell>
          <cell r="X35">
            <v>428</v>
          </cell>
          <cell r="Y35">
            <v>425</v>
          </cell>
          <cell r="Z35">
            <v>420</v>
          </cell>
          <cell r="AA35">
            <v>2017</v>
          </cell>
          <cell r="AB35">
            <v>1833</v>
          </cell>
          <cell r="AC35">
            <v>1716</v>
          </cell>
          <cell r="AD35">
            <v>1505</v>
          </cell>
          <cell r="AE35">
            <v>1316</v>
          </cell>
          <cell r="AF35">
            <v>1138</v>
          </cell>
          <cell r="AG35">
            <v>931</v>
          </cell>
          <cell r="AH35">
            <v>759</v>
          </cell>
          <cell r="AI35">
            <v>593</v>
          </cell>
          <cell r="AJ35">
            <v>460</v>
          </cell>
          <cell r="AK35">
            <v>355</v>
          </cell>
          <cell r="AL35">
            <v>248</v>
          </cell>
          <cell r="AM35">
            <v>212</v>
          </cell>
        </row>
        <row r="36">
          <cell r="A36" t="str">
            <v>021800</v>
          </cell>
          <cell r="B36" t="str">
            <v>02</v>
          </cell>
          <cell r="C36" t="str">
            <v>18</v>
          </cell>
          <cell r="D36" t="str">
            <v>00</v>
          </cell>
          <cell r="E36" t="str">
            <v>SANTA</v>
          </cell>
          <cell r="F36">
            <v>424273</v>
          </cell>
          <cell r="G36">
            <v>8503</v>
          </cell>
          <cell r="H36">
            <v>8513</v>
          </cell>
          <cell r="I36">
            <v>8526</v>
          </cell>
          <cell r="J36">
            <v>8531</v>
          </cell>
          <cell r="K36">
            <v>8530</v>
          </cell>
          <cell r="L36">
            <v>8475</v>
          </cell>
          <cell r="M36">
            <v>8467</v>
          </cell>
          <cell r="N36">
            <v>8461</v>
          </cell>
          <cell r="O36">
            <v>8456</v>
          </cell>
          <cell r="P36">
            <v>8451</v>
          </cell>
          <cell r="Q36">
            <v>8445</v>
          </cell>
          <cell r="R36">
            <v>8433</v>
          </cell>
          <cell r="S36">
            <v>8424</v>
          </cell>
          <cell r="T36">
            <v>8424</v>
          </cell>
          <cell r="U36">
            <v>8423</v>
          </cell>
          <cell r="V36">
            <v>8414</v>
          </cell>
          <cell r="W36">
            <v>8401</v>
          </cell>
          <cell r="X36">
            <v>8365</v>
          </cell>
          <cell r="Y36">
            <v>8299</v>
          </cell>
          <cell r="Z36">
            <v>8209</v>
          </cell>
          <cell r="AA36">
            <v>39404</v>
          </cell>
          <cell r="AB36">
            <v>35796</v>
          </cell>
          <cell r="AC36">
            <v>33516</v>
          </cell>
          <cell r="AD36">
            <v>29386</v>
          </cell>
          <cell r="AE36">
            <v>25699</v>
          </cell>
          <cell r="AF36">
            <v>22237</v>
          </cell>
          <cell r="AG36">
            <v>18175</v>
          </cell>
          <cell r="AH36">
            <v>14824</v>
          </cell>
          <cell r="AI36">
            <v>11591</v>
          </cell>
          <cell r="AJ36">
            <v>8977</v>
          </cell>
          <cell r="AK36">
            <v>6926</v>
          </cell>
          <cell r="AL36">
            <v>4845</v>
          </cell>
          <cell r="AM36">
            <v>4147</v>
          </cell>
        </row>
        <row r="37">
          <cell r="A37" t="str">
            <v>021900</v>
          </cell>
          <cell r="B37" t="str">
            <v>02</v>
          </cell>
          <cell r="C37" t="str">
            <v>19</v>
          </cell>
          <cell r="D37" t="str">
            <v>00</v>
          </cell>
          <cell r="E37" t="str">
            <v>SIHUAS</v>
          </cell>
          <cell r="F37">
            <v>34495</v>
          </cell>
          <cell r="G37">
            <v>691</v>
          </cell>
          <cell r="H37">
            <v>692</v>
          </cell>
          <cell r="I37">
            <v>693</v>
          </cell>
          <cell r="J37">
            <v>694</v>
          </cell>
          <cell r="K37">
            <v>693</v>
          </cell>
          <cell r="L37">
            <v>689</v>
          </cell>
          <cell r="M37">
            <v>688</v>
          </cell>
          <cell r="N37">
            <v>688</v>
          </cell>
          <cell r="O37">
            <v>688</v>
          </cell>
          <cell r="P37">
            <v>687</v>
          </cell>
          <cell r="Q37">
            <v>687</v>
          </cell>
          <cell r="R37">
            <v>686</v>
          </cell>
          <cell r="S37">
            <v>685</v>
          </cell>
          <cell r="T37">
            <v>685</v>
          </cell>
          <cell r="U37">
            <v>685</v>
          </cell>
          <cell r="V37">
            <v>684</v>
          </cell>
          <cell r="W37">
            <v>683</v>
          </cell>
          <cell r="X37">
            <v>680</v>
          </cell>
          <cell r="Y37">
            <v>675</v>
          </cell>
          <cell r="Z37">
            <v>667</v>
          </cell>
          <cell r="AA37">
            <v>3204</v>
          </cell>
          <cell r="AB37">
            <v>2910</v>
          </cell>
          <cell r="AC37">
            <v>2725</v>
          </cell>
          <cell r="AD37">
            <v>2389</v>
          </cell>
          <cell r="AE37">
            <v>2090</v>
          </cell>
          <cell r="AF37">
            <v>1808</v>
          </cell>
          <cell r="AG37">
            <v>1478</v>
          </cell>
          <cell r="AH37">
            <v>1205</v>
          </cell>
          <cell r="AI37">
            <v>942</v>
          </cell>
          <cell r="AJ37">
            <v>730</v>
          </cell>
          <cell r="AK37">
            <v>563</v>
          </cell>
          <cell r="AL37">
            <v>394</v>
          </cell>
          <cell r="AM37">
            <v>337</v>
          </cell>
        </row>
        <row r="38">
          <cell r="A38" t="str">
            <v>022000</v>
          </cell>
          <cell r="B38" t="str">
            <v>02</v>
          </cell>
          <cell r="C38" t="str">
            <v>20</v>
          </cell>
          <cell r="D38" t="str">
            <v>00</v>
          </cell>
          <cell r="E38" t="str">
            <v>YUNGAY</v>
          </cell>
          <cell r="F38">
            <v>58648</v>
          </cell>
          <cell r="G38">
            <v>1175</v>
          </cell>
          <cell r="H38">
            <v>1177</v>
          </cell>
          <cell r="I38">
            <v>1178</v>
          </cell>
          <cell r="J38">
            <v>1179</v>
          </cell>
          <cell r="K38">
            <v>1179</v>
          </cell>
          <cell r="L38">
            <v>1172</v>
          </cell>
          <cell r="M38">
            <v>1170</v>
          </cell>
          <cell r="N38">
            <v>1170</v>
          </cell>
          <cell r="O38">
            <v>1169</v>
          </cell>
          <cell r="P38">
            <v>1168</v>
          </cell>
          <cell r="Q38">
            <v>1168</v>
          </cell>
          <cell r="R38">
            <v>1166</v>
          </cell>
          <cell r="S38">
            <v>1165</v>
          </cell>
          <cell r="T38">
            <v>1164</v>
          </cell>
          <cell r="U38">
            <v>1164</v>
          </cell>
          <cell r="V38">
            <v>1163</v>
          </cell>
          <cell r="W38">
            <v>1161</v>
          </cell>
          <cell r="X38">
            <v>1156</v>
          </cell>
          <cell r="Y38">
            <v>1147</v>
          </cell>
          <cell r="Z38">
            <v>1135</v>
          </cell>
          <cell r="AA38">
            <v>5447</v>
          </cell>
          <cell r="AB38">
            <v>4948</v>
          </cell>
          <cell r="AC38">
            <v>4633</v>
          </cell>
          <cell r="AD38">
            <v>4062</v>
          </cell>
          <cell r="AE38">
            <v>3553</v>
          </cell>
          <cell r="AF38">
            <v>3074</v>
          </cell>
          <cell r="AG38">
            <v>2513</v>
          </cell>
          <cell r="AH38">
            <v>2049</v>
          </cell>
          <cell r="AI38">
            <v>1602</v>
          </cell>
          <cell r="AJ38">
            <v>1241</v>
          </cell>
          <cell r="AK38">
            <v>957</v>
          </cell>
          <cell r="AL38">
            <v>670</v>
          </cell>
          <cell r="AM38">
            <v>573</v>
          </cell>
        </row>
        <row r="39">
          <cell r="A39" t="str">
            <v>030000</v>
          </cell>
          <cell r="B39" t="str">
            <v>03</v>
          </cell>
          <cell r="C39" t="str">
            <v>00</v>
          </cell>
          <cell r="D39" t="str">
            <v>00</v>
          </cell>
          <cell r="E39" t="str">
            <v>APURIMAC</v>
          </cell>
          <cell r="F39">
            <v>458079</v>
          </cell>
          <cell r="G39">
            <v>9180</v>
          </cell>
          <cell r="H39">
            <v>9191</v>
          </cell>
          <cell r="I39">
            <v>9205</v>
          </cell>
          <cell r="J39">
            <v>9211</v>
          </cell>
          <cell r="K39">
            <v>9209</v>
          </cell>
          <cell r="L39">
            <v>9151</v>
          </cell>
          <cell r="M39">
            <v>9142</v>
          </cell>
          <cell r="N39">
            <v>9135</v>
          </cell>
          <cell r="O39">
            <v>9130</v>
          </cell>
          <cell r="P39">
            <v>9125</v>
          </cell>
          <cell r="Q39">
            <v>9117</v>
          </cell>
          <cell r="R39">
            <v>9105</v>
          </cell>
          <cell r="S39">
            <v>9096</v>
          </cell>
          <cell r="T39">
            <v>9095</v>
          </cell>
          <cell r="U39">
            <v>9094</v>
          </cell>
          <cell r="V39">
            <v>9085</v>
          </cell>
          <cell r="W39">
            <v>9070</v>
          </cell>
          <cell r="X39">
            <v>9032</v>
          </cell>
          <cell r="Y39">
            <v>8960</v>
          </cell>
          <cell r="Z39">
            <v>8863</v>
          </cell>
          <cell r="AA39">
            <v>42543</v>
          </cell>
          <cell r="AB39">
            <v>38648</v>
          </cell>
          <cell r="AC39">
            <v>36187</v>
          </cell>
          <cell r="AD39">
            <v>31727</v>
          </cell>
          <cell r="AE39">
            <v>27748</v>
          </cell>
          <cell r="AF39">
            <v>24008</v>
          </cell>
          <cell r="AG39">
            <v>19626</v>
          </cell>
          <cell r="AH39">
            <v>16004</v>
          </cell>
          <cell r="AI39">
            <v>12512</v>
          </cell>
          <cell r="AJ39">
            <v>9693</v>
          </cell>
          <cell r="AK39">
            <v>7478</v>
          </cell>
          <cell r="AL39">
            <v>5232</v>
          </cell>
          <cell r="AM39">
            <v>4477</v>
          </cell>
        </row>
        <row r="40">
          <cell r="A40" t="str">
            <v>030100</v>
          </cell>
          <cell r="B40" t="str">
            <v>03</v>
          </cell>
          <cell r="C40" t="str">
            <v>01</v>
          </cell>
          <cell r="D40" t="str">
            <v>00</v>
          </cell>
          <cell r="E40" t="str">
            <v>ABANCAY</v>
          </cell>
          <cell r="F40">
            <v>109091</v>
          </cell>
          <cell r="G40">
            <v>2187</v>
          </cell>
          <cell r="H40">
            <v>2189</v>
          </cell>
          <cell r="I40">
            <v>2192</v>
          </cell>
          <cell r="J40">
            <v>2194</v>
          </cell>
          <cell r="K40">
            <v>2193</v>
          </cell>
          <cell r="L40">
            <v>2179</v>
          </cell>
          <cell r="M40">
            <v>2177</v>
          </cell>
          <cell r="N40">
            <v>2175</v>
          </cell>
          <cell r="O40">
            <v>2174</v>
          </cell>
          <cell r="P40">
            <v>2173</v>
          </cell>
          <cell r="Q40">
            <v>2171</v>
          </cell>
          <cell r="R40">
            <v>2168</v>
          </cell>
          <cell r="S40">
            <v>2166</v>
          </cell>
          <cell r="T40">
            <v>2166</v>
          </cell>
          <cell r="U40">
            <v>2166</v>
          </cell>
          <cell r="V40">
            <v>2164</v>
          </cell>
          <cell r="W40">
            <v>2160</v>
          </cell>
          <cell r="X40">
            <v>2151</v>
          </cell>
          <cell r="Y40">
            <v>2134</v>
          </cell>
          <cell r="Z40">
            <v>2111</v>
          </cell>
          <cell r="AA40">
            <v>10132</v>
          </cell>
          <cell r="AB40">
            <v>9204</v>
          </cell>
          <cell r="AC40">
            <v>8618</v>
          </cell>
          <cell r="AD40">
            <v>7556</v>
          </cell>
          <cell r="AE40">
            <v>6608</v>
          </cell>
          <cell r="AF40">
            <v>5717</v>
          </cell>
          <cell r="AG40">
            <v>4674</v>
          </cell>
          <cell r="AH40">
            <v>3811</v>
          </cell>
          <cell r="AI40">
            <v>2980</v>
          </cell>
          <cell r="AJ40">
            <v>2308</v>
          </cell>
          <cell r="AK40">
            <v>1781</v>
          </cell>
          <cell r="AL40">
            <v>1246</v>
          </cell>
          <cell r="AM40">
            <v>1066</v>
          </cell>
        </row>
        <row r="41">
          <cell r="A41" t="str">
            <v>030200</v>
          </cell>
          <cell r="B41" t="str">
            <v>03</v>
          </cell>
          <cell r="C41" t="str">
            <v>02</v>
          </cell>
          <cell r="D41" t="str">
            <v>00</v>
          </cell>
          <cell r="E41" t="str">
            <v>ANDAHUAYLAS</v>
          </cell>
          <cell r="F41">
            <v>157850</v>
          </cell>
          <cell r="G41">
            <v>3163</v>
          </cell>
          <cell r="H41">
            <v>3167</v>
          </cell>
          <cell r="I41">
            <v>3172</v>
          </cell>
          <cell r="J41">
            <v>3174</v>
          </cell>
          <cell r="K41">
            <v>3173</v>
          </cell>
          <cell r="L41">
            <v>3153</v>
          </cell>
          <cell r="M41">
            <v>3150</v>
          </cell>
          <cell r="N41">
            <v>3148</v>
          </cell>
          <cell r="O41">
            <v>3146</v>
          </cell>
          <cell r="P41">
            <v>3144</v>
          </cell>
          <cell r="Q41">
            <v>3142</v>
          </cell>
          <cell r="R41">
            <v>3138</v>
          </cell>
          <cell r="S41">
            <v>3134</v>
          </cell>
          <cell r="T41">
            <v>3134</v>
          </cell>
          <cell r="U41">
            <v>3133</v>
          </cell>
          <cell r="V41">
            <v>3131</v>
          </cell>
          <cell r="W41">
            <v>3126</v>
          </cell>
          <cell r="X41">
            <v>3113</v>
          </cell>
          <cell r="Y41">
            <v>3088</v>
          </cell>
          <cell r="Z41">
            <v>3054</v>
          </cell>
          <cell r="AA41">
            <v>14660</v>
          </cell>
          <cell r="AB41">
            <v>13318</v>
          </cell>
          <cell r="AC41">
            <v>12470</v>
          </cell>
          <cell r="AD41">
            <v>10933</v>
          </cell>
          <cell r="AE41">
            <v>9562</v>
          </cell>
          <cell r="AF41">
            <v>8273</v>
          </cell>
          <cell r="AG41">
            <v>6762</v>
          </cell>
          <cell r="AH41">
            <v>5515</v>
          </cell>
          <cell r="AI41">
            <v>4311</v>
          </cell>
          <cell r="AJ41">
            <v>3340</v>
          </cell>
          <cell r="AK41">
            <v>2577</v>
          </cell>
          <cell r="AL41">
            <v>1803</v>
          </cell>
          <cell r="AM41">
            <v>1543</v>
          </cell>
        </row>
        <row r="42">
          <cell r="A42" t="str">
            <v>030300</v>
          </cell>
          <cell r="B42" t="str">
            <v>03</v>
          </cell>
          <cell r="C42" t="str">
            <v>03</v>
          </cell>
          <cell r="D42" t="str">
            <v>00</v>
          </cell>
          <cell r="E42" t="str">
            <v>ANTABAMBA</v>
          </cell>
          <cell r="F42">
            <v>15797</v>
          </cell>
          <cell r="G42">
            <v>317</v>
          </cell>
          <cell r="H42">
            <v>317</v>
          </cell>
          <cell r="I42">
            <v>317</v>
          </cell>
          <cell r="J42">
            <v>318</v>
          </cell>
          <cell r="K42">
            <v>318</v>
          </cell>
          <cell r="L42">
            <v>316</v>
          </cell>
          <cell r="M42">
            <v>315</v>
          </cell>
          <cell r="N42">
            <v>315</v>
          </cell>
          <cell r="O42">
            <v>315</v>
          </cell>
          <cell r="P42">
            <v>315</v>
          </cell>
          <cell r="Q42">
            <v>314</v>
          </cell>
          <cell r="R42">
            <v>314</v>
          </cell>
          <cell r="S42">
            <v>314</v>
          </cell>
          <cell r="T42">
            <v>314</v>
          </cell>
          <cell r="U42">
            <v>314</v>
          </cell>
          <cell r="V42">
            <v>312</v>
          </cell>
          <cell r="W42">
            <v>313</v>
          </cell>
          <cell r="X42">
            <v>311</v>
          </cell>
          <cell r="Y42">
            <v>309</v>
          </cell>
          <cell r="Z42">
            <v>306</v>
          </cell>
          <cell r="AA42">
            <v>1467</v>
          </cell>
          <cell r="AB42">
            <v>1333</v>
          </cell>
          <cell r="AC42">
            <v>1248</v>
          </cell>
          <cell r="AD42">
            <v>1094</v>
          </cell>
          <cell r="AE42">
            <v>957</v>
          </cell>
          <cell r="AF42">
            <v>828</v>
          </cell>
          <cell r="AG42">
            <v>677</v>
          </cell>
          <cell r="AH42">
            <v>552</v>
          </cell>
          <cell r="AI42">
            <v>431</v>
          </cell>
          <cell r="AJ42">
            <v>334</v>
          </cell>
          <cell r="AK42">
            <v>258</v>
          </cell>
          <cell r="AL42">
            <v>180</v>
          </cell>
          <cell r="AM42">
            <v>154</v>
          </cell>
        </row>
        <row r="43">
          <cell r="A43" t="str">
            <v>030400</v>
          </cell>
          <cell r="B43" t="str">
            <v>03</v>
          </cell>
          <cell r="C43" t="str">
            <v>04</v>
          </cell>
          <cell r="D43" t="str">
            <v>00</v>
          </cell>
          <cell r="E43" t="str">
            <v>AYMARAES</v>
          </cell>
          <cell r="F43">
            <v>37692</v>
          </cell>
          <cell r="G43">
            <v>755</v>
          </cell>
          <cell r="H43">
            <v>756</v>
          </cell>
          <cell r="I43">
            <v>757</v>
          </cell>
          <cell r="J43">
            <v>758</v>
          </cell>
          <cell r="K43">
            <v>758</v>
          </cell>
          <cell r="L43">
            <v>753</v>
          </cell>
          <cell r="M43">
            <v>752</v>
          </cell>
          <cell r="N43">
            <v>752</v>
          </cell>
          <cell r="O43">
            <v>751</v>
          </cell>
          <cell r="P43">
            <v>751</v>
          </cell>
          <cell r="Q43">
            <v>751</v>
          </cell>
          <cell r="R43">
            <v>749</v>
          </cell>
          <cell r="S43">
            <v>748</v>
          </cell>
          <cell r="T43">
            <v>748</v>
          </cell>
          <cell r="U43">
            <v>748</v>
          </cell>
          <cell r="V43">
            <v>748</v>
          </cell>
          <cell r="W43">
            <v>746</v>
          </cell>
          <cell r="X43">
            <v>743</v>
          </cell>
          <cell r="Y43">
            <v>737</v>
          </cell>
          <cell r="Z43">
            <v>729</v>
          </cell>
          <cell r="AA43">
            <v>3501</v>
          </cell>
          <cell r="AB43">
            <v>3180</v>
          </cell>
          <cell r="AC43">
            <v>2978</v>
          </cell>
          <cell r="AD43">
            <v>2611</v>
          </cell>
          <cell r="AE43">
            <v>2283</v>
          </cell>
          <cell r="AF43">
            <v>1975</v>
          </cell>
          <cell r="AG43">
            <v>1615</v>
          </cell>
          <cell r="AH43">
            <v>1317</v>
          </cell>
          <cell r="AI43">
            <v>1030</v>
          </cell>
          <cell r="AJ43">
            <v>798</v>
          </cell>
          <cell r="AK43">
            <v>615</v>
          </cell>
          <cell r="AL43">
            <v>431</v>
          </cell>
          <cell r="AM43">
            <v>368</v>
          </cell>
        </row>
        <row r="44">
          <cell r="A44" t="str">
            <v>030500</v>
          </cell>
          <cell r="B44" t="str">
            <v>03</v>
          </cell>
          <cell r="C44" t="str">
            <v>05</v>
          </cell>
          <cell r="D44" t="str">
            <v>00</v>
          </cell>
          <cell r="E44" t="str">
            <v>COTABAMBAS</v>
          </cell>
          <cell r="F44">
            <v>50252</v>
          </cell>
          <cell r="G44">
            <v>1007</v>
          </cell>
          <cell r="H44">
            <v>1008</v>
          </cell>
          <cell r="I44">
            <v>1010</v>
          </cell>
          <cell r="J44">
            <v>1010</v>
          </cell>
          <cell r="K44">
            <v>1010</v>
          </cell>
          <cell r="L44">
            <v>1004</v>
          </cell>
          <cell r="M44">
            <v>1003</v>
          </cell>
          <cell r="N44">
            <v>1002</v>
          </cell>
          <cell r="O44">
            <v>1002</v>
          </cell>
          <cell r="P44">
            <v>1001</v>
          </cell>
          <cell r="Q44">
            <v>1000</v>
          </cell>
          <cell r="R44">
            <v>999</v>
          </cell>
          <cell r="S44">
            <v>998</v>
          </cell>
          <cell r="T44">
            <v>998</v>
          </cell>
          <cell r="U44">
            <v>998</v>
          </cell>
          <cell r="V44">
            <v>997</v>
          </cell>
          <cell r="W44">
            <v>995</v>
          </cell>
          <cell r="X44">
            <v>991</v>
          </cell>
          <cell r="Y44">
            <v>983</v>
          </cell>
          <cell r="Z44">
            <v>972</v>
          </cell>
          <cell r="AA44">
            <v>4667</v>
          </cell>
          <cell r="AB44">
            <v>4240</v>
          </cell>
          <cell r="AC44">
            <v>3970</v>
          </cell>
          <cell r="AD44">
            <v>3479</v>
          </cell>
          <cell r="AE44">
            <v>3044</v>
          </cell>
          <cell r="AF44">
            <v>2634</v>
          </cell>
          <cell r="AG44">
            <v>2153</v>
          </cell>
          <cell r="AH44">
            <v>1756</v>
          </cell>
          <cell r="AI44">
            <v>1373</v>
          </cell>
          <cell r="AJ44">
            <v>1063</v>
          </cell>
          <cell r="AK44">
            <v>820</v>
          </cell>
          <cell r="AL44">
            <v>574</v>
          </cell>
          <cell r="AM44">
            <v>491</v>
          </cell>
        </row>
        <row r="45">
          <cell r="A45" t="str">
            <v>030600</v>
          </cell>
          <cell r="B45" t="str">
            <v>03</v>
          </cell>
          <cell r="C45" t="str">
            <v>06</v>
          </cell>
          <cell r="D45" t="str">
            <v>00</v>
          </cell>
          <cell r="E45" t="str">
            <v>CHINCHEROS</v>
          </cell>
          <cell r="F45">
            <v>59205</v>
          </cell>
          <cell r="G45">
            <v>1186</v>
          </cell>
          <cell r="H45">
            <v>1188</v>
          </cell>
          <cell r="I45">
            <v>1190</v>
          </cell>
          <cell r="J45">
            <v>1190</v>
          </cell>
          <cell r="K45">
            <v>1190</v>
          </cell>
          <cell r="L45">
            <v>1183</v>
          </cell>
          <cell r="M45">
            <v>1182</v>
          </cell>
          <cell r="N45">
            <v>1181</v>
          </cell>
          <cell r="O45">
            <v>1180</v>
          </cell>
          <cell r="P45">
            <v>1179</v>
          </cell>
          <cell r="Q45">
            <v>1178</v>
          </cell>
          <cell r="R45">
            <v>1177</v>
          </cell>
          <cell r="S45">
            <v>1176</v>
          </cell>
          <cell r="T45">
            <v>1175</v>
          </cell>
          <cell r="U45">
            <v>1175</v>
          </cell>
          <cell r="V45">
            <v>1174</v>
          </cell>
          <cell r="W45">
            <v>1172</v>
          </cell>
          <cell r="X45">
            <v>1167</v>
          </cell>
          <cell r="Y45">
            <v>1158</v>
          </cell>
          <cell r="Z45">
            <v>1146</v>
          </cell>
          <cell r="AA45">
            <v>5499</v>
          </cell>
          <cell r="AB45">
            <v>4995</v>
          </cell>
          <cell r="AC45">
            <v>4677</v>
          </cell>
          <cell r="AD45">
            <v>4101</v>
          </cell>
          <cell r="AE45">
            <v>3586</v>
          </cell>
          <cell r="AF45">
            <v>3103</v>
          </cell>
          <cell r="AG45">
            <v>2537</v>
          </cell>
          <cell r="AH45">
            <v>2068</v>
          </cell>
          <cell r="AI45">
            <v>1617</v>
          </cell>
          <cell r="AJ45">
            <v>1253</v>
          </cell>
          <cell r="AK45">
            <v>967</v>
          </cell>
          <cell r="AL45">
            <v>676</v>
          </cell>
          <cell r="AM45">
            <v>579</v>
          </cell>
        </row>
        <row r="46">
          <cell r="A46" t="str">
            <v>030700</v>
          </cell>
          <cell r="B46" t="str">
            <v>03</v>
          </cell>
          <cell r="C46" t="str">
            <v>07</v>
          </cell>
          <cell r="D46" t="str">
            <v>00</v>
          </cell>
          <cell r="E46" t="str">
            <v>GRAU</v>
          </cell>
          <cell r="F46">
            <v>28192</v>
          </cell>
          <cell r="G46">
            <v>565</v>
          </cell>
          <cell r="H46">
            <v>566</v>
          </cell>
          <cell r="I46">
            <v>567</v>
          </cell>
          <cell r="J46">
            <v>567</v>
          </cell>
          <cell r="K46">
            <v>567</v>
          </cell>
          <cell r="L46">
            <v>563</v>
          </cell>
          <cell r="M46">
            <v>563</v>
          </cell>
          <cell r="N46">
            <v>562</v>
          </cell>
          <cell r="O46">
            <v>562</v>
          </cell>
          <cell r="P46">
            <v>562</v>
          </cell>
          <cell r="Q46">
            <v>561</v>
          </cell>
          <cell r="R46">
            <v>560</v>
          </cell>
          <cell r="S46">
            <v>560</v>
          </cell>
          <cell r="T46">
            <v>560</v>
          </cell>
          <cell r="U46">
            <v>560</v>
          </cell>
          <cell r="V46">
            <v>559</v>
          </cell>
          <cell r="W46">
            <v>558</v>
          </cell>
          <cell r="X46">
            <v>556</v>
          </cell>
          <cell r="Y46">
            <v>551</v>
          </cell>
          <cell r="Z46">
            <v>545</v>
          </cell>
          <cell r="AA46">
            <v>2617</v>
          </cell>
          <cell r="AB46">
            <v>2378</v>
          </cell>
          <cell r="AC46">
            <v>2226</v>
          </cell>
          <cell r="AD46">
            <v>1953</v>
          </cell>
          <cell r="AE46">
            <v>1708</v>
          </cell>
          <cell r="AF46">
            <v>1478</v>
          </cell>
          <cell r="AG46">
            <v>1208</v>
          </cell>
          <cell r="AH46">
            <v>985</v>
          </cell>
          <cell r="AI46">
            <v>770</v>
          </cell>
          <cell r="AJ46">
            <v>597</v>
          </cell>
          <cell r="AK46">
            <v>460</v>
          </cell>
          <cell r="AL46">
            <v>322</v>
          </cell>
          <cell r="AM46">
            <v>276</v>
          </cell>
        </row>
        <row r="47">
          <cell r="A47" t="str">
            <v>040000</v>
          </cell>
          <cell r="B47" t="str">
            <v>04</v>
          </cell>
          <cell r="C47" t="str">
            <v>00</v>
          </cell>
          <cell r="D47" t="str">
            <v>00</v>
          </cell>
          <cell r="E47" t="str">
            <v>AREQUIPA</v>
          </cell>
          <cell r="F47">
            <v>1229109</v>
          </cell>
          <cell r="G47">
            <v>24633</v>
          </cell>
          <cell r="H47">
            <v>24662</v>
          </cell>
          <cell r="I47">
            <v>24699</v>
          </cell>
          <cell r="J47">
            <v>24714</v>
          </cell>
          <cell r="K47">
            <v>24710</v>
          </cell>
          <cell r="L47">
            <v>24553</v>
          </cell>
          <cell r="M47">
            <v>24530</v>
          </cell>
          <cell r="N47">
            <v>24512</v>
          </cell>
          <cell r="O47">
            <v>24497</v>
          </cell>
          <cell r="P47">
            <v>24483</v>
          </cell>
          <cell r="Q47">
            <v>24463</v>
          </cell>
          <cell r="R47">
            <v>24430</v>
          </cell>
          <cell r="S47">
            <v>24407</v>
          </cell>
          <cell r="T47">
            <v>24403</v>
          </cell>
          <cell r="U47">
            <v>24401</v>
          </cell>
          <cell r="V47">
            <v>24376</v>
          </cell>
          <cell r="W47">
            <v>24337</v>
          </cell>
          <cell r="X47">
            <v>24234</v>
          </cell>
          <cell r="Y47">
            <v>24042</v>
          </cell>
          <cell r="Z47">
            <v>23782</v>
          </cell>
          <cell r="AA47">
            <v>114151</v>
          </cell>
          <cell r="AB47">
            <v>103700</v>
          </cell>
          <cell r="AC47">
            <v>97095</v>
          </cell>
          <cell r="AD47">
            <v>85130</v>
          </cell>
          <cell r="AE47">
            <v>74453</v>
          </cell>
          <cell r="AF47">
            <v>64417</v>
          </cell>
          <cell r="AG47">
            <v>52660</v>
          </cell>
          <cell r="AH47">
            <v>42941</v>
          </cell>
          <cell r="AI47">
            <v>33572</v>
          </cell>
          <cell r="AJ47">
            <v>26009</v>
          </cell>
          <cell r="AK47">
            <v>20064</v>
          </cell>
          <cell r="AL47">
            <v>14037</v>
          </cell>
          <cell r="AM47">
            <v>12012</v>
          </cell>
        </row>
        <row r="48">
          <cell r="A48" t="str">
            <v>040100</v>
          </cell>
          <cell r="B48" t="str">
            <v>04</v>
          </cell>
          <cell r="C48" t="str">
            <v>01</v>
          </cell>
          <cell r="D48" t="str">
            <v>00</v>
          </cell>
          <cell r="E48" t="str">
            <v>AREQUIPA</v>
          </cell>
          <cell r="F48">
            <v>906601</v>
          </cell>
          <cell r="G48">
            <v>18170</v>
          </cell>
          <cell r="H48">
            <v>18191</v>
          </cell>
          <cell r="I48">
            <v>18218</v>
          </cell>
          <cell r="J48">
            <v>18229</v>
          </cell>
          <cell r="K48">
            <v>18226</v>
          </cell>
          <cell r="L48">
            <v>18110</v>
          </cell>
          <cell r="M48">
            <v>18094</v>
          </cell>
          <cell r="N48">
            <v>18080</v>
          </cell>
          <cell r="O48">
            <v>18069</v>
          </cell>
          <cell r="P48">
            <v>18059</v>
          </cell>
          <cell r="Q48">
            <v>18044</v>
          </cell>
          <cell r="R48">
            <v>18020</v>
          </cell>
          <cell r="S48">
            <v>18003</v>
          </cell>
          <cell r="T48">
            <v>18000</v>
          </cell>
          <cell r="U48">
            <v>17998</v>
          </cell>
          <cell r="V48">
            <v>17980</v>
          </cell>
          <cell r="W48">
            <v>17951</v>
          </cell>
          <cell r="X48">
            <v>17875</v>
          </cell>
          <cell r="Y48">
            <v>17734</v>
          </cell>
          <cell r="Z48">
            <v>17542</v>
          </cell>
          <cell r="AA48">
            <v>84199</v>
          </cell>
          <cell r="AB48">
            <v>76490</v>
          </cell>
          <cell r="AC48">
            <v>71618</v>
          </cell>
          <cell r="AD48">
            <v>62793</v>
          </cell>
          <cell r="AE48">
            <v>54917</v>
          </cell>
          <cell r="AF48">
            <v>47515</v>
          </cell>
          <cell r="AG48">
            <v>38842</v>
          </cell>
          <cell r="AH48">
            <v>31673</v>
          </cell>
          <cell r="AI48">
            <v>24763</v>
          </cell>
          <cell r="AJ48">
            <v>19183</v>
          </cell>
          <cell r="AK48">
            <v>14800</v>
          </cell>
          <cell r="AL48">
            <v>10355</v>
          </cell>
          <cell r="AM48">
            <v>8860</v>
          </cell>
        </row>
        <row r="49">
          <cell r="A49" t="str">
            <v>040200</v>
          </cell>
          <cell r="B49" t="str">
            <v>04</v>
          </cell>
          <cell r="C49" t="str">
            <v>02</v>
          </cell>
          <cell r="D49" t="str">
            <v>00</v>
          </cell>
          <cell r="E49" t="str">
            <v>CAMANA</v>
          </cell>
          <cell r="F49">
            <v>58579</v>
          </cell>
          <cell r="G49">
            <v>1174</v>
          </cell>
          <cell r="H49">
            <v>1175</v>
          </cell>
          <cell r="I49">
            <v>1177</v>
          </cell>
          <cell r="J49">
            <v>1178</v>
          </cell>
          <cell r="K49">
            <v>1178</v>
          </cell>
          <cell r="L49">
            <v>1170</v>
          </cell>
          <cell r="M49">
            <v>1169</v>
          </cell>
          <cell r="N49">
            <v>1168</v>
          </cell>
          <cell r="O49">
            <v>1168</v>
          </cell>
          <cell r="P49">
            <v>1167</v>
          </cell>
          <cell r="Q49">
            <v>1166</v>
          </cell>
          <cell r="R49">
            <v>1164</v>
          </cell>
          <cell r="S49">
            <v>1163</v>
          </cell>
          <cell r="T49">
            <v>1163</v>
          </cell>
          <cell r="U49">
            <v>1163</v>
          </cell>
          <cell r="V49">
            <v>1162</v>
          </cell>
          <cell r="W49">
            <v>1160</v>
          </cell>
          <cell r="X49">
            <v>1155</v>
          </cell>
          <cell r="Y49">
            <v>1146</v>
          </cell>
          <cell r="Z49">
            <v>1133</v>
          </cell>
          <cell r="AA49">
            <v>5440</v>
          </cell>
          <cell r="AB49">
            <v>4942</v>
          </cell>
          <cell r="AC49">
            <v>4628</v>
          </cell>
          <cell r="AD49">
            <v>4057</v>
          </cell>
          <cell r="AE49">
            <v>3549</v>
          </cell>
          <cell r="AF49">
            <v>3070</v>
          </cell>
          <cell r="AG49">
            <v>2510</v>
          </cell>
          <cell r="AH49">
            <v>2047</v>
          </cell>
          <cell r="AI49">
            <v>1600</v>
          </cell>
          <cell r="AJ49">
            <v>1240</v>
          </cell>
          <cell r="AK49">
            <v>956</v>
          </cell>
          <cell r="AL49">
            <v>669</v>
          </cell>
          <cell r="AM49">
            <v>572</v>
          </cell>
        </row>
        <row r="50">
          <cell r="A50" t="str">
            <v>040300</v>
          </cell>
          <cell r="B50" t="str">
            <v>04</v>
          </cell>
          <cell r="C50" t="str">
            <v>03</v>
          </cell>
          <cell r="D50" t="str">
            <v>00</v>
          </cell>
          <cell r="E50" t="str">
            <v>CARAVELI</v>
          </cell>
          <cell r="F50">
            <v>40384</v>
          </cell>
          <cell r="G50">
            <v>809</v>
          </cell>
          <cell r="H50">
            <v>810</v>
          </cell>
          <cell r="I50">
            <v>811</v>
          </cell>
          <cell r="J50">
            <v>812</v>
          </cell>
          <cell r="K50">
            <v>812</v>
          </cell>
          <cell r="L50">
            <v>807</v>
          </cell>
          <cell r="M50">
            <v>806</v>
          </cell>
          <cell r="N50">
            <v>805</v>
          </cell>
          <cell r="O50">
            <v>805</v>
          </cell>
          <cell r="P50">
            <v>804</v>
          </cell>
          <cell r="Q50">
            <v>804</v>
          </cell>
          <cell r="R50">
            <v>803</v>
          </cell>
          <cell r="S50">
            <v>802</v>
          </cell>
          <cell r="T50">
            <v>802</v>
          </cell>
          <cell r="U50">
            <v>802</v>
          </cell>
          <cell r="V50">
            <v>801</v>
          </cell>
          <cell r="W50">
            <v>800</v>
          </cell>
          <cell r="X50">
            <v>796</v>
          </cell>
          <cell r="Y50">
            <v>790</v>
          </cell>
          <cell r="Z50">
            <v>781</v>
          </cell>
          <cell r="AA50">
            <v>3751</v>
          </cell>
          <cell r="AB50">
            <v>3407</v>
          </cell>
          <cell r="AC50">
            <v>3190</v>
          </cell>
          <cell r="AD50">
            <v>2797</v>
          </cell>
          <cell r="AE50">
            <v>2446</v>
          </cell>
          <cell r="AF50">
            <v>2117</v>
          </cell>
          <cell r="AG50">
            <v>1730</v>
          </cell>
          <cell r="AH50">
            <v>1411</v>
          </cell>
          <cell r="AI50">
            <v>1103</v>
          </cell>
          <cell r="AJ50">
            <v>855</v>
          </cell>
          <cell r="AK50">
            <v>659</v>
          </cell>
          <cell r="AL50">
            <v>461</v>
          </cell>
          <cell r="AM50">
            <v>395</v>
          </cell>
        </row>
        <row r="51">
          <cell r="A51" t="str">
            <v>040400</v>
          </cell>
          <cell r="B51" t="str">
            <v>04</v>
          </cell>
          <cell r="C51" t="str">
            <v>04</v>
          </cell>
          <cell r="D51" t="str">
            <v>00</v>
          </cell>
          <cell r="E51" t="str">
            <v>CASTILLA</v>
          </cell>
          <cell r="F51">
            <v>42850</v>
          </cell>
          <cell r="G51">
            <v>859</v>
          </cell>
          <cell r="H51">
            <v>860</v>
          </cell>
          <cell r="I51">
            <v>861</v>
          </cell>
          <cell r="J51">
            <v>862</v>
          </cell>
          <cell r="K51">
            <v>861</v>
          </cell>
          <cell r="L51">
            <v>856</v>
          </cell>
          <cell r="M51">
            <v>855</v>
          </cell>
          <cell r="N51">
            <v>855</v>
          </cell>
          <cell r="O51">
            <v>853</v>
          </cell>
          <cell r="P51">
            <v>854</v>
          </cell>
          <cell r="Q51">
            <v>852</v>
          </cell>
          <cell r="R51">
            <v>852</v>
          </cell>
          <cell r="S51">
            <v>851</v>
          </cell>
          <cell r="T51">
            <v>851</v>
          </cell>
          <cell r="U51">
            <v>851</v>
          </cell>
          <cell r="V51">
            <v>850</v>
          </cell>
          <cell r="W51">
            <v>848</v>
          </cell>
          <cell r="X51">
            <v>845</v>
          </cell>
          <cell r="Y51">
            <v>838</v>
          </cell>
          <cell r="Z51">
            <v>829</v>
          </cell>
          <cell r="AA51">
            <v>3980</v>
          </cell>
          <cell r="AB51">
            <v>3615</v>
          </cell>
          <cell r="AC51">
            <v>3385</v>
          </cell>
          <cell r="AD51">
            <v>2968</v>
          </cell>
          <cell r="AE51">
            <v>2596</v>
          </cell>
          <cell r="AF51">
            <v>2246</v>
          </cell>
          <cell r="AG51">
            <v>1836</v>
          </cell>
          <cell r="AH51">
            <v>1497</v>
          </cell>
          <cell r="AI51">
            <v>1170</v>
          </cell>
          <cell r="AJ51">
            <v>907</v>
          </cell>
          <cell r="AK51">
            <v>699</v>
          </cell>
          <cell r="AL51">
            <v>489</v>
          </cell>
          <cell r="AM51">
            <v>419</v>
          </cell>
        </row>
        <row r="52">
          <cell r="A52" t="str">
            <v>040500</v>
          </cell>
          <cell r="B52" t="str">
            <v>04</v>
          </cell>
          <cell r="C52" t="str">
            <v>05</v>
          </cell>
          <cell r="D52" t="str">
            <v>00</v>
          </cell>
          <cell r="E52" t="str">
            <v>CAYLLOMA</v>
          </cell>
          <cell r="F52">
            <v>83292</v>
          </cell>
          <cell r="G52">
            <v>1669</v>
          </cell>
          <cell r="H52">
            <v>1671</v>
          </cell>
          <cell r="I52">
            <v>1674</v>
          </cell>
          <cell r="J52">
            <v>1675</v>
          </cell>
          <cell r="K52">
            <v>1675</v>
          </cell>
          <cell r="L52">
            <v>1664</v>
          </cell>
          <cell r="M52">
            <v>1662</v>
          </cell>
          <cell r="N52">
            <v>1661</v>
          </cell>
          <cell r="O52">
            <v>1660</v>
          </cell>
          <cell r="P52">
            <v>1659</v>
          </cell>
          <cell r="Q52">
            <v>1658</v>
          </cell>
          <cell r="R52">
            <v>1656</v>
          </cell>
          <cell r="S52">
            <v>1654</v>
          </cell>
          <cell r="T52">
            <v>1653</v>
          </cell>
          <cell r="U52">
            <v>1654</v>
          </cell>
          <cell r="V52">
            <v>1651</v>
          </cell>
          <cell r="W52">
            <v>1649</v>
          </cell>
          <cell r="X52">
            <v>1642</v>
          </cell>
          <cell r="Y52">
            <v>1629</v>
          </cell>
          <cell r="Z52">
            <v>1612</v>
          </cell>
          <cell r="AA52">
            <v>7736</v>
          </cell>
          <cell r="AB52">
            <v>7027</v>
          </cell>
          <cell r="AC52">
            <v>6580</v>
          </cell>
          <cell r="AD52">
            <v>5769</v>
          </cell>
          <cell r="AE52">
            <v>5045</v>
          </cell>
          <cell r="AF52">
            <v>4365</v>
          </cell>
          <cell r="AG52">
            <v>3569</v>
          </cell>
          <cell r="AH52">
            <v>2910</v>
          </cell>
          <cell r="AI52">
            <v>2275</v>
          </cell>
          <cell r="AJ52">
            <v>1763</v>
          </cell>
          <cell r="AK52">
            <v>1360</v>
          </cell>
          <cell r="AL52">
            <v>951</v>
          </cell>
          <cell r="AM52">
            <v>814</v>
          </cell>
        </row>
        <row r="53">
          <cell r="A53" t="str">
            <v>040600</v>
          </cell>
          <cell r="B53" t="str">
            <v>04</v>
          </cell>
          <cell r="C53" t="str">
            <v>06</v>
          </cell>
          <cell r="D53" t="str">
            <v>00</v>
          </cell>
          <cell r="E53" t="str">
            <v>CONDESUYOS</v>
          </cell>
          <cell r="F53">
            <v>22006</v>
          </cell>
          <cell r="G53">
            <v>441</v>
          </cell>
          <cell r="H53">
            <v>442</v>
          </cell>
          <cell r="I53">
            <v>442</v>
          </cell>
          <cell r="J53">
            <v>442</v>
          </cell>
          <cell r="K53">
            <v>442</v>
          </cell>
          <cell r="L53">
            <v>440</v>
          </cell>
          <cell r="M53">
            <v>439</v>
          </cell>
          <cell r="N53">
            <v>439</v>
          </cell>
          <cell r="O53">
            <v>439</v>
          </cell>
          <cell r="P53">
            <v>438</v>
          </cell>
          <cell r="Q53">
            <v>438</v>
          </cell>
          <cell r="R53">
            <v>437</v>
          </cell>
          <cell r="S53">
            <v>437</v>
          </cell>
          <cell r="T53">
            <v>437</v>
          </cell>
          <cell r="U53">
            <v>437</v>
          </cell>
          <cell r="V53">
            <v>436</v>
          </cell>
          <cell r="W53">
            <v>436</v>
          </cell>
          <cell r="X53">
            <v>434</v>
          </cell>
          <cell r="Y53">
            <v>430</v>
          </cell>
          <cell r="Z53">
            <v>426</v>
          </cell>
          <cell r="AA53">
            <v>2044</v>
          </cell>
          <cell r="AB53">
            <v>1858</v>
          </cell>
          <cell r="AC53">
            <v>1738</v>
          </cell>
          <cell r="AD53">
            <v>1524</v>
          </cell>
          <cell r="AE53">
            <v>1333</v>
          </cell>
          <cell r="AF53">
            <v>1153</v>
          </cell>
          <cell r="AG53">
            <v>943</v>
          </cell>
          <cell r="AH53">
            <v>769</v>
          </cell>
          <cell r="AI53">
            <v>601</v>
          </cell>
          <cell r="AJ53">
            <v>466</v>
          </cell>
          <cell r="AK53">
            <v>359</v>
          </cell>
          <cell r="AL53">
            <v>251</v>
          </cell>
          <cell r="AM53">
            <v>215</v>
          </cell>
        </row>
        <row r="54">
          <cell r="A54" t="str">
            <v>040700</v>
          </cell>
          <cell r="B54" t="str">
            <v>04</v>
          </cell>
          <cell r="C54" t="str">
            <v>07</v>
          </cell>
          <cell r="D54" t="str">
            <v>00</v>
          </cell>
          <cell r="E54" t="str">
            <v>ISLAY</v>
          </cell>
          <cell r="F54">
            <v>56957</v>
          </cell>
          <cell r="G54">
            <v>1141</v>
          </cell>
          <cell r="H54">
            <v>1143</v>
          </cell>
          <cell r="I54">
            <v>1145</v>
          </cell>
          <cell r="J54">
            <v>1145</v>
          </cell>
          <cell r="K54">
            <v>1145</v>
          </cell>
          <cell r="L54">
            <v>1138</v>
          </cell>
          <cell r="M54">
            <v>1137</v>
          </cell>
          <cell r="N54">
            <v>1136</v>
          </cell>
          <cell r="O54">
            <v>1135</v>
          </cell>
          <cell r="P54">
            <v>1135</v>
          </cell>
          <cell r="Q54">
            <v>1134</v>
          </cell>
          <cell r="R54">
            <v>1131</v>
          </cell>
          <cell r="S54">
            <v>1131</v>
          </cell>
          <cell r="T54">
            <v>1131</v>
          </cell>
          <cell r="U54">
            <v>1131</v>
          </cell>
          <cell r="V54">
            <v>1130</v>
          </cell>
          <cell r="W54">
            <v>1128</v>
          </cell>
          <cell r="X54">
            <v>1123</v>
          </cell>
          <cell r="Y54">
            <v>1114</v>
          </cell>
          <cell r="Z54">
            <v>1102</v>
          </cell>
          <cell r="AA54">
            <v>5290</v>
          </cell>
          <cell r="AB54">
            <v>4805</v>
          </cell>
          <cell r="AC54">
            <v>4499</v>
          </cell>
          <cell r="AD54">
            <v>3945</v>
          </cell>
          <cell r="AE54">
            <v>3450</v>
          </cell>
          <cell r="AF54">
            <v>2985</v>
          </cell>
          <cell r="AG54">
            <v>2440</v>
          </cell>
          <cell r="AH54">
            <v>1990</v>
          </cell>
          <cell r="AI54">
            <v>1556</v>
          </cell>
          <cell r="AJ54">
            <v>1205</v>
          </cell>
          <cell r="AK54">
            <v>930</v>
          </cell>
          <cell r="AL54">
            <v>650</v>
          </cell>
          <cell r="AM54">
            <v>557</v>
          </cell>
        </row>
        <row r="55">
          <cell r="A55" t="str">
            <v>040800</v>
          </cell>
          <cell r="B55" t="str">
            <v>04</v>
          </cell>
          <cell r="C55" t="str">
            <v>08</v>
          </cell>
          <cell r="D55" t="str">
            <v>00</v>
          </cell>
          <cell r="E55" t="str">
            <v>LA UNION</v>
          </cell>
          <cell r="F55">
            <v>18440</v>
          </cell>
          <cell r="G55">
            <v>370</v>
          </cell>
          <cell r="H55">
            <v>370</v>
          </cell>
          <cell r="I55">
            <v>371</v>
          </cell>
          <cell r="J55">
            <v>371</v>
          </cell>
          <cell r="K55">
            <v>371</v>
          </cell>
          <cell r="L55">
            <v>368</v>
          </cell>
          <cell r="M55">
            <v>368</v>
          </cell>
          <cell r="N55">
            <v>368</v>
          </cell>
          <cell r="O55">
            <v>368</v>
          </cell>
          <cell r="P55">
            <v>367</v>
          </cell>
          <cell r="Q55">
            <v>367</v>
          </cell>
          <cell r="R55">
            <v>367</v>
          </cell>
          <cell r="S55">
            <v>366</v>
          </cell>
          <cell r="T55">
            <v>366</v>
          </cell>
          <cell r="U55">
            <v>365</v>
          </cell>
          <cell r="V55">
            <v>366</v>
          </cell>
          <cell r="W55">
            <v>365</v>
          </cell>
          <cell r="X55">
            <v>364</v>
          </cell>
          <cell r="Y55">
            <v>361</v>
          </cell>
          <cell r="Z55">
            <v>357</v>
          </cell>
          <cell r="AA55">
            <v>1711</v>
          </cell>
          <cell r="AB55">
            <v>1556</v>
          </cell>
          <cell r="AC55">
            <v>1457</v>
          </cell>
          <cell r="AD55">
            <v>1277</v>
          </cell>
          <cell r="AE55">
            <v>1117</v>
          </cell>
          <cell r="AF55">
            <v>966</v>
          </cell>
          <cell r="AG55">
            <v>790</v>
          </cell>
          <cell r="AH55">
            <v>644</v>
          </cell>
          <cell r="AI55">
            <v>504</v>
          </cell>
          <cell r="AJ55">
            <v>390</v>
          </cell>
          <cell r="AK55">
            <v>301</v>
          </cell>
          <cell r="AL55">
            <v>211</v>
          </cell>
          <cell r="AM55">
            <v>180</v>
          </cell>
        </row>
        <row r="56">
          <cell r="A56" t="str">
            <v>050000</v>
          </cell>
          <cell r="B56" t="str">
            <v>05</v>
          </cell>
          <cell r="C56" t="str">
            <v>00</v>
          </cell>
          <cell r="D56" t="str">
            <v>00</v>
          </cell>
          <cell r="E56" t="str">
            <v>AYACUCHO</v>
          </cell>
          <cell r="F56">
            <v>682507</v>
          </cell>
          <cell r="G56">
            <v>13678</v>
          </cell>
          <cell r="H56">
            <v>13694</v>
          </cell>
          <cell r="I56">
            <v>13715</v>
          </cell>
          <cell r="J56">
            <v>13723</v>
          </cell>
          <cell r="K56">
            <v>13721</v>
          </cell>
          <cell r="L56">
            <v>13634</v>
          </cell>
          <cell r="M56">
            <v>13621</v>
          </cell>
          <cell r="N56">
            <v>13611</v>
          </cell>
          <cell r="O56">
            <v>13603</v>
          </cell>
          <cell r="P56">
            <v>13595</v>
          </cell>
          <cell r="Q56">
            <v>13584</v>
          </cell>
          <cell r="R56">
            <v>13566</v>
          </cell>
          <cell r="S56">
            <v>13553</v>
          </cell>
          <cell r="T56">
            <v>13551</v>
          </cell>
          <cell r="U56">
            <v>13549</v>
          </cell>
          <cell r="V56">
            <v>13536</v>
          </cell>
          <cell r="W56">
            <v>13514</v>
          </cell>
          <cell r="X56">
            <v>13457</v>
          </cell>
          <cell r="Y56">
            <v>13350</v>
          </cell>
          <cell r="Z56">
            <v>13206</v>
          </cell>
          <cell r="AA56">
            <v>63386</v>
          </cell>
          <cell r="AB56">
            <v>57583</v>
          </cell>
          <cell r="AC56">
            <v>53916</v>
          </cell>
          <cell r="AD56">
            <v>47272</v>
          </cell>
          <cell r="AE56">
            <v>41343</v>
          </cell>
          <cell r="AF56">
            <v>35770</v>
          </cell>
          <cell r="AG56">
            <v>29241</v>
          </cell>
          <cell r="AH56">
            <v>23844</v>
          </cell>
          <cell r="AI56">
            <v>18642</v>
          </cell>
          <cell r="AJ56">
            <v>14443</v>
          </cell>
          <cell r="AK56">
            <v>11141</v>
          </cell>
          <cell r="AL56">
            <v>7795</v>
          </cell>
          <cell r="AM56">
            <v>6670</v>
          </cell>
        </row>
        <row r="57">
          <cell r="A57" t="str">
            <v>050100</v>
          </cell>
          <cell r="B57" t="str">
            <v>05</v>
          </cell>
          <cell r="C57" t="str">
            <v>01</v>
          </cell>
          <cell r="D57" t="str">
            <v>00</v>
          </cell>
          <cell r="E57" t="str">
            <v>HUAMANGA</v>
          </cell>
          <cell r="F57">
            <v>255356</v>
          </cell>
          <cell r="G57">
            <v>5118</v>
          </cell>
          <cell r="H57">
            <v>5124</v>
          </cell>
          <cell r="I57">
            <v>5131</v>
          </cell>
          <cell r="J57">
            <v>5135</v>
          </cell>
          <cell r="K57">
            <v>5134</v>
          </cell>
          <cell r="L57">
            <v>5102</v>
          </cell>
          <cell r="M57">
            <v>5096</v>
          </cell>
          <cell r="N57">
            <v>5092</v>
          </cell>
          <cell r="O57">
            <v>5089</v>
          </cell>
          <cell r="P57">
            <v>5086</v>
          </cell>
          <cell r="Q57">
            <v>5082</v>
          </cell>
          <cell r="R57">
            <v>5076</v>
          </cell>
          <cell r="S57">
            <v>5071</v>
          </cell>
          <cell r="T57">
            <v>5070</v>
          </cell>
          <cell r="U57">
            <v>5069</v>
          </cell>
          <cell r="V57">
            <v>5064</v>
          </cell>
          <cell r="W57">
            <v>5056</v>
          </cell>
          <cell r="X57">
            <v>5035</v>
          </cell>
          <cell r="Y57">
            <v>4995</v>
          </cell>
          <cell r="Z57">
            <v>4941</v>
          </cell>
          <cell r="AA57">
            <v>23716</v>
          </cell>
          <cell r="AB57">
            <v>21544</v>
          </cell>
          <cell r="AC57">
            <v>20172</v>
          </cell>
          <cell r="AD57">
            <v>17687</v>
          </cell>
          <cell r="AE57">
            <v>15468</v>
          </cell>
          <cell r="AF57">
            <v>13384</v>
          </cell>
          <cell r="AG57">
            <v>10940</v>
          </cell>
          <cell r="AH57">
            <v>8921</v>
          </cell>
          <cell r="AI57">
            <v>6975</v>
          </cell>
          <cell r="AJ57">
            <v>5403</v>
          </cell>
          <cell r="AK57">
            <v>4169</v>
          </cell>
          <cell r="AL57">
            <v>2916</v>
          </cell>
          <cell r="AM57">
            <v>2495</v>
          </cell>
        </row>
        <row r="58">
          <cell r="A58" t="str">
            <v>050200</v>
          </cell>
          <cell r="B58" t="str">
            <v>05</v>
          </cell>
          <cell r="C58" t="str">
            <v>02</v>
          </cell>
          <cell r="D58" t="str">
            <v>00</v>
          </cell>
          <cell r="E58" t="str">
            <v>CANGALLO</v>
          </cell>
          <cell r="F58">
            <v>39391</v>
          </cell>
          <cell r="G58">
            <v>789</v>
          </cell>
          <cell r="H58">
            <v>790</v>
          </cell>
          <cell r="I58">
            <v>792</v>
          </cell>
          <cell r="J58">
            <v>792</v>
          </cell>
          <cell r="K58">
            <v>792</v>
          </cell>
          <cell r="L58">
            <v>787</v>
          </cell>
          <cell r="M58">
            <v>787</v>
          </cell>
          <cell r="N58">
            <v>786</v>
          </cell>
          <cell r="O58">
            <v>785</v>
          </cell>
          <cell r="P58">
            <v>785</v>
          </cell>
          <cell r="Q58">
            <v>784</v>
          </cell>
          <cell r="R58">
            <v>783</v>
          </cell>
          <cell r="S58">
            <v>782</v>
          </cell>
          <cell r="T58">
            <v>782</v>
          </cell>
          <cell r="U58">
            <v>782</v>
          </cell>
          <cell r="V58">
            <v>781</v>
          </cell>
          <cell r="W58">
            <v>780</v>
          </cell>
          <cell r="X58">
            <v>777</v>
          </cell>
          <cell r="Y58">
            <v>770</v>
          </cell>
          <cell r="Z58">
            <v>762</v>
          </cell>
          <cell r="AA58">
            <v>3658</v>
          </cell>
          <cell r="AB58">
            <v>3323</v>
          </cell>
          <cell r="AC58">
            <v>3112</v>
          </cell>
          <cell r="AD58">
            <v>2728</v>
          </cell>
          <cell r="AE58">
            <v>2386</v>
          </cell>
          <cell r="AF58">
            <v>2064</v>
          </cell>
          <cell r="AG58">
            <v>1688</v>
          </cell>
          <cell r="AH58">
            <v>1376</v>
          </cell>
          <cell r="AI58">
            <v>1076</v>
          </cell>
          <cell r="AJ58">
            <v>834</v>
          </cell>
          <cell r="AK58">
            <v>643</v>
          </cell>
          <cell r="AL58">
            <v>450</v>
          </cell>
          <cell r="AM58">
            <v>385</v>
          </cell>
        </row>
        <row r="59">
          <cell r="A59" t="str">
            <v>050300</v>
          </cell>
          <cell r="B59" t="str">
            <v>05</v>
          </cell>
          <cell r="C59" t="str">
            <v>03</v>
          </cell>
          <cell r="D59" t="str">
            <v>00</v>
          </cell>
          <cell r="E59" t="str">
            <v>HUANCA SANCOS</v>
          </cell>
          <cell r="F59">
            <v>13682</v>
          </cell>
          <cell r="G59">
            <v>274</v>
          </cell>
          <cell r="H59">
            <v>275</v>
          </cell>
          <cell r="I59">
            <v>274</v>
          </cell>
          <cell r="J59">
            <v>275</v>
          </cell>
          <cell r="K59">
            <v>274</v>
          </cell>
          <cell r="L59">
            <v>273</v>
          </cell>
          <cell r="M59">
            <v>273</v>
          </cell>
          <cell r="N59">
            <v>273</v>
          </cell>
          <cell r="O59">
            <v>273</v>
          </cell>
          <cell r="P59">
            <v>273</v>
          </cell>
          <cell r="Q59">
            <v>272</v>
          </cell>
          <cell r="R59">
            <v>272</v>
          </cell>
          <cell r="S59">
            <v>272</v>
          </cell>
          <cell r="T59">
            <v>271</v>
          </cell>
          <cell r="U59">
            <v>272</v>
          </cell>
          <cell r="V59">
            <v>271</v>
          </cell>
          <cell r="W59">
            <v>271</v>
          </cell>
          <cell r="X59">
            <v>270</v>
          </cell>
          <cell r="Y59">
            <v>268</v>
          </cell>
          <cell r="Z59">
            <v>265</v>
          </cell>
          <cell r="AA59">
            <v>1271</v>
          </cell>
          <cell r="AB59">
            <v>1154</v>
          </cell>
          <cell r="AC59">
            <v>1081</v>
          </cell>
          <cell r="AD59">
            <v>948</v>
          </cell>
          <cell r="AE59">
            <v>829</v>
          </cell>
          <cell r="AF59">
            <v>717</v>
          </cell>
          <cell r="AG59">
            <v>586</v>
          </cell>
          <cell r="AH59">
            <v>478</v>
          </cell>
          <cell r="AI59">
            <v>374</v>
          </cell>
          <cell r="AJ59">
            <v>290</v>
          </cell>
          <cell r="AK59">
            <v>223</v>
          </cell>
          <cell r="AL59">
            <v>156</v>
          </cell>
          <cell r="AM59">
            <v>134</v>
          </cell>
        </row>
        <row r="60">
          <cell r="A60" t="str">
            <v>050400</v>
          </cell>
          <cell r="B60" t="str">
            <v>05</v>
          </cell>
          <cell r="C60" t="str">
            <v>04</v>
          </cell>
          <cell r="D60" t="str">
            <v>00</v>
          </cell>
          <cell r="E60" t="str">
            <v>HUANTA</v>
          </cell>
          <cell r="F60">
            <v>98284</v>
          </cell>
          <cell r="G60">
            <v>1970</v>
          </cell>
          <cell r="H60">
            <v>1972</v>
          </cell>
          <cell r="I60">
            <v>1975</v>
          </cell>
          <cell r="J60">
            <v>1976</v>
          </cell>
          <cell r="K60">
            <v>1976</v>
          </cell>
          <cell r="L60">
            <v>1963</v>
          </cell>
          <cell r="M60">
            <v>1961</v>
          </cell>
          <cell r="N60">
            <v>1960</v>
          </cell>
          <cell r="O60">
            <v>1959</v>
          </cell>
          <cell r="P60">
            <v>1958</v>
          </cell>
          <cell r="Q60">
            <v>1956</v>
          </cell>
          <cell r="R60">
            <v>1954</v>
          </cell>
          <cell r="S60">
            <v>1951</v>
          </cell>
          <cell r="T60">
            <v>1951</v>
          </cell>
          <cell r="U60">
            <v>1951</v>
          </cell>
          <cell r="V60">
            <v>1949</v>
          </cell>
          <cell r="W60">
            <v>1946</v>
          </cell>
          <cell r="X60">
            <v>1938</v>
          </cell>
          <cell r="Y60">
            <v>1922</v>
          </cell>
          <cell r="Z60">
            <v>1902</v>
          </cell>
          <cell r="AA60">
            <v>9128</v>
          </cell>
          <cell r="AB60">
            <v>8292</v>
          </cell>
          <cell r="AC60">
            <v>7764</v>
          </cell>
          <cell r="AD60">
            <v>6807</v>
          </cell>
          <cell r="AE60">
            <v>5954</v>
          </cell>
          <cell r="AF60">
            <v>5151</v>
          </cell>
          <cell r="AG60">
            <v>4211</v>
          </cell>
          <cell r="AH60">
            <v>3434</v>
          </cell>
          <cell r="AI60">
            <v>2685</v>
          </cell>
          <cell r="AJ60">
            <v>2080</v>
          </cell>
          <cell r="AK60">
            <v>1604</v>
          </cell>
          <cell r="AL60">
            <v>1123</v>
          </cell>
          <cell r="AM60">
            <v>961</v>
          </cell>
        </row>
        <row r="61">
          <cell r="A61" t="str">
            <v>050500</v>
          </cell>
          <cell r="B61" t="str">
            <v>05</v>
          </cell>
          <cell r="C61" t="str">
            <v>05</v>
          </cell>
          <cell r="D61" t="str">
            <v>00</v>
          </cell>
          <cell r="E61" t="str">
            <v>LA MAR</v>
          </cell>
          <cell r="F61">
            <v>88320</v>
          </cell>
          <cell r="G61">
            <v>1770</v>
          </cell>
          <cell r="H61">
            <v>1772</v>
          </cell>
          <cell r="I61">
            <v>1775</v>
          </cell>
          <cell r="J61">
            <v>1776</v>
          </cell>
          <cell r="K61">
            <v>1776</v>
          </cell>
          <cell r="L61">
            <v>1764</v>
          </cell>
          <cell r="M61">
            <v>1763</v>
          </cell>
          <cell r="N61">
            <v>1761</v>
          </cell>
          <cell r="O61">
            <v>1760</v>
          </cell>
          <cell r="P61">
            <v>1759</v>
          </cell>
          <cell r="Q61">
            <v>1758</v>
          </cell>
          <cell r="R61">
            <v>1756</v>
          </cell>
          <cell r="S61">
            <v>1754</v>
          </cell>
          <cell r="T61">
            <v>1754</v>
          </cell>
          <cell r="U61">
            <v>1753</v>
          </cell>
          <cell r="V61">
            <v>1752</v>
          </cell>
          <cell r="W61">
            <v>1749</v>
          </cell>
          <cell r="X61">
            <v>1741</v>
          </cell>
          <cell r="Y61">
            <v>1728</v>
          </cell>
          <cell r="Z61">
            <v>1708</v>
          </cell>
          <cell r="AA61">
            <v>8202</v>
          </cell>
          <cell r="AB61">
            <v>7452</v>
          </cell>
          <cell r="AC61">
            <v>6977</v>
          </cell>
          <cell r="AD61">
            <v>6117</v>
          </cell>
          <cell r="AE61">
            <v>5350</v>
          </cell>
          <cell r="AF61">
            <v>4629</v>
          </cell>
          <cell r="AG61">
            <v>3784</v>
          </cell>
          <cell r="AH61">
            <v>3085</v>
          </cell>
          <cell r="AI61">
            <v>2412</v>
          </cell>
          <cell r="AJ61">
            <v>1869</v>
          </cell>
          <cell r="AK61">
            <v>1442</v>
          </cell>
          <cell r="AL61">
            <v>1009</v>
          </cell>
          <cell r="AM61">
            <v>863</v>
          </cell>
        </row>
        <row r="62">
          <cell r="A62" t="str">
            <v>050600</v>
          </cell>
          <cell r="B62" t="str">
            <v>05</v>
          </cell>
          <cell r="C62" t="str">
            <v>06</v>
          </cell>
          <cell r="D62" t="str">
            <v>00</v>
          </cell>
          <cell r="E62" t="str">
            <v>LUCANAS</v>
          </cell>
          <cell r="F62">
            <v>70890</v>
          </cell>
          <cell r="G62">
            <v>1421</v>
          </cell>
          <cell r="H62">
            <v>1422</v>
          </cell>
          <cell r="I62">
            <v>1425</v>
          </cell>
          <cell r="J62">
            <v>1425</v>
          </cell>
          <cell r="K62">
            <v>1425</v>
          </cell>
          <cell r="L62">
            <v>1416</v>
          </cell>
          <cell r="M62">
            <v>1415</v>
          </cell>
          <cell r="N62">
            <v>1414</v>
          </cell>
          <cell r="O62">
            <v>1413</v>
          </cell>
          <cell r="P62">
            <v>1412</v>
          </cell>
          <cell r="Q62">
            <v>1411</v>
          </cell>
          <cell r="R62">
            <v>1407</v>
          </cell>
          <cell r="S62">
            <v>1408</v>
          </cell>
          <cell r="T62">
            <v>1408</v>
          </cell>
          <cell r="U62">
            <v>1407</v>
          </cell>
          <cell r="V62">
            <v>1406</v>
          </cell>
          <cell r="W62">
            <v>1404</v>
          </cell>
          <cell r="X62">
            <v>1398</v>
          </cell>
          <cell r="Y62">
            <v>1387</v>
          </cell>
          <cell r="Z62">
            <v>1372</v>
          </cell>
          <cell r="AA62">
            <v>6584</v>
          </cell>
          <cell r="AB62">
            <v>5981</v>
          </cell>
          <cell r="AC62">
            <v>5600</v>
          </cell>
          <cell r="AD62">
            <v>4910</v>
          </cell>
          <cell r="AE62">
            <v>4294</v>
          </cell>
          <cell r="AF62">
            <v>3715</v>
          </cell>
          <cell r="AG62">
            <v>3037</v>
          </cell>
          <cell r="AH62">
            <v>2477</v>
          </cell>
          <cell r="AI62">
            <v>1936</v>
          </cell>
          <cell r="AJ62">
            <v>1500</v>
          </cell>
          <cell r="AK62">
            <v>1157</v>
          </cell>
          <cell r="AL62">
            <v>810</v>
          </cell>
          <cell r="AM62">
            <v>693</v>
          </cell>
        </row>
        <row r="63">
          <cell r="A63" t="str">
            <v>050700</v>
          </cell>
          <cell r="B63" t="str">
            <v>05</v>
          </cell>
          <cell r="C63" t="str">
            <v>07</v>
          </cell>
          <cell r="D63" t="str">
            <v>00</v>
          </cell>
          <cell r="E63" t="str">
            <v>PARINACOCHAS</v>
          </cell>
          <cell r="F63">
            <v>33640</v>
          </cell>
          <cell r="G63">
            <v>674</v>
          </cell>
          <cell r="H63">
            <v>675</v>
          </cell>
          <cell r="I63">
            <v>676</v>
          </cell>
          <cell r="J63">
            <v>676</v>
          </cell>
          <cell r="K63">
            <v>676</v>
          </cell>
          <cell r="L63">
            <v>672</v>
          </cell>
          <cell r="M63">
            <v>671</v>
          </cell>
          <cell r="N63">
            <v>671</v>
          </cell>
          <cell r="O63">
            <v>670</v>
          </cell>
          <cell r="P63">
            <v>670</v>
          </cell>
          <cell r="Q63">
            <v>670</v>
          </cell>
          <cell r="R63">
            <v>669</v>
          </cell>
          <cell r="S63">
            <v>668</v>
          </cell>
          <cell r="T63">
            <v>668</v>
          </cell>
          <cell r="U63">
            <v>668</v>
          </cell>
          <cell r="V63">
            <v>669</v>
          </cell>
          <cell r="W63">
            <v>666</v>
          </cell>
          <cell r="X63">
            <v>663</v>
          </cell>
          <cell r="Y63">
            <v>658</v>
          </cell>
          <cell r="Z63">
            <v>651</v>
          </cell>
          <cell r="AA63">
            <v>3124</v>
          </cell>
          <cell r="AB63">
            <v>2838</v>
          </cell>
          <cell r="AC63">
            <v>2657</v>
          </cell>
          <cell r="AD63">
            <v>2330</v>
          </cell>
          <cell r="AE63">
            <v>2038</v>
          </cell>
          <cell r="AF63">
            <v>1763</v>
          </cell>
          <cell r="AG63">
            <v>1441</v>
          </cell>
          <cell r="AH63">
            <v>1175</v>
          </cell>
          <cell r="AI63">
            <v>919</v>
          </cell>
          <cell r="AJ63">
            <v>712</v>
          </cell>
          <cell r="AK63">
            <v>549</v>
          </cell>
          <cell r="AL63">
            <v>384</v>
          </cell>
          <cell r="AM63">
            <v>329</v>
          </cell>
        </row>
        <row r="64">
          <cell r="A64" t="str">
            <v>050800</v>
          </cell>
          <cell r="B64" t="str">
            <v>05</v>
          </cell>
          <cell r="C64" t="str">
            <v>08</v>
          </cell>
          <cell r="D64" t="str">
            <v>00</v>
          </cell>
          <cell r="E64" t="str">
            <v>PAUCAR DEL SARA SARA</v>
          </cell>
          <cell r="F64">
            <v>12089</v>
          </cell>
          <cell r="G64">
            <v>242</v>
          </cell>
          <cell r="H64">
            <v>243</v>
          </cell>
          <cell r="I64">
            <v>243</v>
          </cell>
          <cell r="J64">
            <v>243</v>
          </cell>
          <cell r="K64">
            <v>243</v>
          </cell>
          <cell r="L64">
            <v>241</v>
          </cell>
          <cell r="M64">
            <v>241</v>
          </cell>
          <cell r="N64">
            <v>241</v>
          </cell>
          <cell r="O64">
            <v>241</v>
          </cell>
          <cell r="P64">
            <v>241</v>
          </cell>
          <cell r="Q64">
            <v>241</v>
          </cell>
          <cell r="R64">
            <v>240</v>
          </cell>
          <cell r="S64">
            <v>240</v>
          </cell>
          <cell r="T64">
            <v>240</v>
          </cell>
          <cell r="U64">
            <v>240</v>
          </cell>
          <cell r="V64">
            <v>240</v>
          </cell>
          <cell r="W64">
            <v>239</v>
          </cell>
          <cell r="X64">
            <v>238</v>
          </cell>
          <cell r="Y64">
            <v>236</v>
          </cell>
          <cell r="Z64">
            <v>234</v>
          </cell>
          <cell r="AA64">
            <v>1123</v>
          </cell>
          <cell r="AB64">
            <v>1020</v>
          </cell>
          <cell r="AC64">
            <v>956</v>
          </cell>
          <cell r="AD64">
            <v>837</v>
          </cell>
          <cell r="AE64">
            <v>733</v>
          </cell>
          <cell r="AF64">
            <v>634</v>
          </cell>
          <cell r="AG64">
            <v>518</v>
          </cell>
          <cell r="AH64">
            <v>422</v>
          </cell>
          <cell r="AI64">
            <v>330</v>
          </cell>
          <cell r="AJ64">
            <v>256</v>
          </cell>
          <cell r="AK64">
            <v>197</v>
          </cell>
          <cell r="AL64">
            <v>138</v>
          </cell>
          <cell r="AM64">
            <v>118</v>
          </cell>
        </row>
        <row r="65">
          <cell r="A65" t="str">
            <v>050900</v>
          </cell>
          <cell r="B65" t="str">
            <v>05</v>
          </cell>
          <cell r="C65" t="str">
            <v>09</v>
          </cell>
          <cell r="D65" t="str">
            <v>00</v>
          </cell>
          <cell r="E65" t="str">
            <v>SUCRE</v>
          </cell>
          <cell r="F65">
            <v>15703</v>
          </cell>
          <cell r="G65">
            <v>315</v>
          </cell>
          <cell r="H65">
            <v>315</v>
          </cell>
          <cell r="I65">
            <v>316</v>
          </cell>
          <cell r="J65">
            <v>316</v>
          </cell>
          <cell r="K65">
            <v>316</v>
          </cell>
          <cell r="L65">
            <v>314</v>
          </cell>
          <cell r="M65">
            <v>313</v>
          </cell>
          <cell r="N65">
            <v>313</v>
          </cell>
          <cell r="O65">
            <v>313</v>
          </cell>
          <cell r="P65">
            <v>312</v>
          </cell>
          <cell r="Q65">
            <v>313</v>
          </cell>
          <cell r="R65">
            <v>312</v>
          </cell>
          <cell r="S65">
            <v>312</v>
          </cell>
          <cell r="T65">
            <v>312</v>
          </cell>
          <cell r="U65">
            <v>312</v>
          </cell>
          <cell r="V65">
            <v>311</v>
          </cell>
          <cell r="W65">
            <v>311</v>
          </cell>
          <cell r="X65">
            <v>310</v>
          </cell>
          <cell r="Y65">
            <v>307</v>
          </cell>
          <cell r="Z65">
            <v>304</v>
          </cell>
          <cell r="AA65">
            <v>1458</v>
          </cell>
          <cell r="AB65">
            <v>1325</v>
          </cell>
          <cell r="AC65">
            <v>1240</v>
          </cell>
          <cell r="AD65">
            <v>1088</v>
          </cell>
          <cell r="AE65">
            <v>951</v>
          </cell>
          <cell r="AF65">
            <v>823</v>
          </cell>
          <cell r="AG65">
            <v>673</v>
          </cell>
          <cell r="AH65">
            <v>549</v>
          </cell>
          <cell r="AI65">
            <v>429</v>
          </cell>
          <cell r="AJ65">
            <v>332</v>
          </cell>
          <cell r="AK65">
            <v>256</v>
          </cell>
          <cell r="AL65">
            <v>179</v>
          </cell>
          <cell r="AM65">
            <v>153</v>
          </cell>
        </row>
        <row r="66">
          <cell r="A66" t="str">
            <v>051000</v>
          </cell>
          <cell r="B66" t="str">
            <v>05</v>
          </cell>
          <cell r="C66" t="str">
            <v>10</v>
          </cell>
          <cell r="D66" t="str">
            <v>00</v>
          </cell>
          <cell r="E66" t="str">
            <v>VICTOR FAJARDO</v>
          </cell>
          <cell r="F66">
            <v>29011</v>
          </cell>
          <cell r="G66">
            <v>581</v>
          </cell>
          <cell r="H66">
            <v>582</v>
          </cell>
          <cell r="I66">
            <v>583</v>
          </cell>
          <cell r="J66">
            <v>583</v>
          </cell>
          <cell r="K66">
            <v>583</v>
          </cell>
          <cell r="L66">
            <v>580</v>
          </cell>
          <cell r="M66">
            <v>579</v>
          </cell>
          <cell r="N66">
            <v>579</v>
          </cell>
          <cell r="O66">
            <v>579</v>
          </cell>
          <cell r="P66">
            <v>578</v>
          </cell>
          <cell r="Q66">
            <v>577</v>
          </cell>
          <cell r="R66">
            <v>577</v>
          </cell>
          <cell r="S66">
            <v>576</v>
          </cell>
          <cell r="T66">
            <v>576</v>
          </cell>
          <cell r="U66">
            <v>576</v>
          </cell>
          <cell r="V66">
            <v>575</v>
          </cell>
          <cell r="W66">
            <v>574</v>
          </cell>
          <cell r="X66">
            <v>572</v>
          </cell>
          <cell r="Y66">
            <v>568</v>
          </cell>
          <cell r="Z66">
            <v>561</v>
          </cell>
          <cell r="AA66">
            <v>2694</v>
          </cell>
          <cell r="AB66">
            <v>2448</v>
          </cell>
          <cell r="AC66">
            <v>2292</v>
          </cell>
          <cell r="AD66">
            <v>2009</v>
          </cell>
          <cell r="AE66">
            <v>1757</v>
          </cell>
          <cell r="AF66">
            <v>1520</v>
          </cell>
          <cell r="AG66">
            <v>1243</v>
          </cell>
          <cell r="AH66">
            <v>1014</v>
          </cell>
          <cell r="AI66">
            <v>792</v>
          </cell>
          <cell r="AJ66">
            <v>614</v>
          </cell>
          <cell r="AK66">
            <v>474</v>
          </cell>
          <cell r="AL66">
            <v>331</v>
          </cell>
          <cell r="AM66">
            <v>284</v>
          </cell>
        </row>
        <row r="67">
          <cell r="A67" t="str">
            <v>051100</v>
          </cell>
          <cell r="B67" t="str">
            <v>05</v>
          </cell>
          <cell r="C67" t="str">
            <v>11</v>
          </cell>
          <cell r="D67" t="str">
            <v>00</v>
          </cell>
          <cell r="E67" t="str">
            <v>VILCAS HUAMAN</v>
          </cell>
          <cell r="F67">
            <v>26141</v>
          </cell>
          <cell r="G67">
            <v>524</v>
          </cell>
          <cell r="H67">
            <v>524</v>
          </cell>
          <cell r="I67">
            <v>525</v>
          </cell>
          <cell r="J67">
            <v>526</v>
          </cell>
          <cell r="K67">
            <v>526</v>
          </cell>
          <cell r="L67">
            <v>522</v>
          </cell>
          <cell r="M67">
            <v>522</v>
          </cell>
          <cell r="N67">
            <v>521</v>
          </cell>
          <cell r="O67">
            <v>521</v>
          </cell>
          <cell r="P67">
            <v>521</v>
          </cell>
          <cell r="Q67">
            <v>520</v>
          </cell>
          <cell r="R67">
            <v>520</v>
          </cell>
          <cell r="S67">
            <v>519</v>
          </cell>
          <cell r="T67">
            <v>519</v>
          </cell>
          <cell r="U67">
            <v>519</v>
          </cell>
          <cell r="V67">
            <v>518</v>
          </cell>
          <cell r="W67">
            <v>518</v>
          </cell>
          <cell r="X67">
            <v>515</v>
          </cell>
          <cell r="Y67">
            <v>511</v>
          </cell>
          <cell r="Z67">
            <v>506</v>
          </cell>
          <cell r="AA67">
            <v>2428</v>
          </cell>
          <cell r="AB67">
            <v>2206</v>
          </cell>
          <cell r="AC67">
            <v>2065</v>
          </cell>
          <cell r="AD67">
            <v>1811</v>
          </cell>
          <cell r="AE67">
            <v>1583</v>
          </cell>
          <cell r="AF67">
            <v>1370</v>
          </cell>
          <cell r="AG67">
            <v>1120</v>
          </cell>
          <cell r="AH67">
            <v>913</v>
          </cell>
          <cell r="AI67">
            <v>714</v>
          </cell>
          <cell r="AJ67">
            <v>553</v>
          </cell>
          <cell r="AK67">
            <v>427</v>
          </cell>
          <cell r="AL67">
            <v>299</v>
          </cell>
          <cell r="AM67">
            <v>255</v>
          </cell>
        </row>
        <row r="68">
          <cell r="A68" t="str">
            <v>060000</v>
          </cell>
          <cell r="B68" t="str">
            <v>06</v>
          </cell>
          <cell r="C68" t="str">
            <v>00</v>
          </cell>
          <cell r="D68" t="str">
            <v>00</v>
          </cell>
          <cell r="E68" t="str">
            <v>CAJAMARCA</v>
          </cell>
          <cell r="F68">
            <v>1519202</v>
          </cell>
          <cell r="G68">
            <v>30446</v>
          </cell>
          <cell r="H68">
            <v>30482</v>
          </cell>
          <cell r="I68">
            <v>30528</v>
          </cell>
          <cell r="J68">
            <v>30547</v>
          </cell>
          <cell r="K68">
            <v>30542</v>
          </cell>
          <cell r="L68">
            <v>30348</v>
          </cell>
          <cell r="M68">
            <v>30319</v>
          </cell>
          <cell r="N68">
            <v>30297</v>
          </cell>
          <cell r="O68">
            <v>30279</v>
          </cell>
          <cell r="P68">
            <v>30262</v>
          </cell>
          <cell r="Q68">
            <v>30237</v>
          </cell>
          <cell r="R68">
            <v>30196</v>
          </cell>
          <cell r="S68">
            <v>30168</v>
          </cell>
          <cell r="T68">
            <v>30163</v>
          </cell>
          <cell r="U68">
            <v>30160</v>
          </cell>
          <cell r="V68">
            <v>30129</v>
          </cell>
          <cell r="W68">
            <v>30081</v>
          </cell>
          <cell r="X68">
            <v>29954</v>
          </cell>
          <cell r="Y68">
            <v>29717</v>
          </cell>
          <cell r="Z68">
            <v>29395</v>
          </cell>
          <cell r="AA68">
            <v>141092</v>
          </cell>
          <cell r="AB68">
            <v>128176</v>
          </cell>
          <cell r="AC68">
            <v>120012</v>
          </cell>
          <cell r="AD68">
            <v>105222</v>
          </cell>
          <cell r="AE68">
            <v>92026</v>
          </cell>
          <cell r="AF68">
            <v>79621</v>
          </cell>
          <cell r="AG68">
            <v>65089</v>
          </cell>
          <cell r="AH68">
            <v>53075</v>
          </cell>
          <cell r="AI68">
            <v>41496</v>
          </cell>
          <cell r="AJ68">
            <v>32148</v>
          </cell>
          <cell r="AK68">
            <v>24799</v>
          </cell>
          <cell r="AL68">
            <v>17350</v>
          </cell>
          <cell r="AM68">
            <v>14846</v>
          </cell>
        </row>
        <row r="69">
          <cell r="A69" t="str">
            <v>060100</v>
          </cell>
          <cell r="B69" t="str">
            <v>06</v>
          </cell>
          <cell r="C69" t="str">
            <v>01</v>
          </cell>
          <cell r="D69" t="str">
            <v>00</v>
          </cell>
          <cell r="E69" t="str">
            <v>CAJAMARCA</v>
          </cell>
          <cell r="F69">
            <v>340581</v>
          </cell>
          <cell r="G69">
            <v>6826</v>
          </cell>
          <cell r="H69">
            <v>6834</v>
          </cell>
          <cell r="I69">
            <v>6844</v>
          </cell>
          <cell r="J69">
            <v>6848</v>
          </cell>
          <cell r="K69">
            <v>6846</v>
          </cell>
          <cell r="L69">
            <v>6804</v>
          </cell>
          <cell r="M69">
            <v>6797</v>
          </cell>
          <cell r="N69">
            <v>6793</v>
          </cell>
          <cell r="O69">
            <v>6788</v>
          </cell>
          <cell r="P69">
            <v>6785</v>
          </cell>
          <cell r="Q69">
            <v>6779</v>
          </cell>
          <cell r="R69">
            <v>6769</v>
          </cell>
          <cell r="S69">
            <v>6763</v>
          </cell>
          <cell r="T69">
            <v>6763</v>
          </cell>
          <cell r="U69">
            <v>6761</v>
          </cell>
          <cell r="V69">
            <v>6754</v>
          </cell>
          <cell r="W69">
            <v>6744</v>
          </cell>
          <cell r="X69">
            <v>6715</v>
          </cell>
          <cell r="Y69">
            <v>6662</v>
          </cell>
          <cell r="Z69">
            <v>6589</v>
          </cell>
          <cell r="AA69">
            <v>31631</v>
          </cell>
          <cell r="AB69">
            <v>28736</v>
          </cell>
          <cell r="AC69">
            <v>26906</v>
          </cell>
          <cell r="AD69">
            <v>23588</v>
          </cell>
          <cell r="AE69">
            <v>20632</v>
          </cell>
          <cell r="AF69">
            <v>17849</v>
          </cell>
          <cell r="AG69">
            <v>14591</v>
          </cell>
          <cell r="AH69">
            <v>11898</v>
          </cell>
          <cell r="AI69">
            <v>9302</v>
          </cell>
          <cell r="AJ69">
            <v>7207</v>
          </cell>
          <cell r="AK69">
            <v>5560</v>
          </cell>
          <cell r="AL69">
            <v>3890</v>
          </cell>
          <cell r="AM69">
            <v>3327</v>
          </cell>
        </row>
        <row r="70">
          <cell r="A70" t="str">
            <v>060200</v>
          </cell>
          <cell r="B70" t="str">
            <v>06</v>
          </cell>
          <cell r="C70" t="str">
            <v>02</v>
          </cell>
          <cell r="D70" t="str">
            <v>00</v>
          </cell>
          <cell r="E70" t="str">
            <v>CAJABAMBA</v>
          </cell>
          <cell r="F70">
            <v>82056</v>
          </cell>
          <cell r="G70">
            <v>1645</v>
          </cell>
          <cell r="H70">
            <v>1646</v>
          </cell>
          <cell r="I70">
            <v>1649</v>
          </cell>
          <cell r="J70">
            <v>1650</v>
          </cell>
          <cell r="K70">
            <v>1650</v>
          </cell>
          <cell r="L70">
            <v>1639</v>
          </cell>
          <cell r="M70">
            <v>1638</v>
          </cell>
          <cell r="N70">
            <v>1636</v>
          </cell>
          <cell r="O70">
            <v>1635</v>
          </cell>
          <cell r="P70">
            <v>1635</v>
          </cell>
          <cell r="Q70">
            <v>1633</v>
          </cell>
          <cell r="R70">
            <v>1631</v>
          </cell>
          <cell r="S70">
            <v>1629</v>
          </cell>
          <cell r="T70">
            <v>1629</v>
          </cell>
          <cell r="U70">
            <v>1629</v>
          </cell>
          <cell r="V70">
            <v>1627</v>
          </cell>
          <cell r="W70">
            <v>1625</v>
          </cell>
          <cell r="X70">
            <v>1618</v>
          </cell>
          <cell r="Y70">
            <v>1605</v>
          </cell>
          <cell r="Z70">
            <v>1588</v>
          </cell>
          <cell r="AA70">
            <v>7621</v>
          </cell>
          <cell r="AB70">
            <v>6923</v>
          </cell>
          <cell r="AC70">
            <v>6482</v>
          </cell>
          <cell r="AD70">
            <v>5683</v>
          </cell>
          <cell r="AE70">
            <v>4971</v>
          </cell>
          <cell r="AF70">
            <v>4301</v>
          </cell>
          <cell r="AG70">
            <v>3516</v>
          </cell>
          <cell r="AH70">
            <v>2867</v>
          </cell>
          <cell r="AI70">
            <v>2241</v>
          </cell>
          <cell r="AJ70">
            <v>1736</v>
          </cell>
          <cell r="AK70">
            <v>1339</v>
          </cell>
          <cell r="AL70">
            <v>937</v>
          </cell>
          <cell r="AM70">
            <v>802</v>
          </cell>
        </row>
        <row r="71">
          <cell r="A71" t="str">
            <v>060300</v>
          </cell>
          <cell r="B71" t="str">
            <v>06</v>
          </cell>
          <cell r="C71" t="str">
            <v>03</v>
          </cell>
          <cell r="D71" t="str">
            <v>00</v>
          </cell>
          <cell r="E71" t="str">
            <v>CELENDIN</v>
          </cell>
          <cell r="F71">
            <v>98033</v>
          </cell>
          <cell r="G71">
            <v>1965</v>
          </cell>
          <cell r="H71">
            <v>1967</v>
          </cell>
          <cell r="I71">
            <v>1970</v>
          </cell>
          <cell r="J71">
            <v>1971</v>
          </cell>
          <cell r="K71">
            <v>1971</v>
          </cell>
          <cell r="L71">
            <v>1958</v>
          </cell>
          <cell r="M71">
            <v>1956</v>
          </cell>
          <cell r="N71">
            <v>1955</v>
          </cell>
          <cell r="O71">
            <v>1954</v>
          </cell>
          <cell r="P71">
            <v>1953</v>
          </cell>
          <cell r="Q71">
            <v>1951</v>
          </cell>
          <cell r="R71">
            <v>1949</v>
          </cell>
          <cell r="S71">
            <v>1947</v>
          </cell>
          <cell r="T71">
            <v>1946</v>
          </cell>
          <cell r="U71">
            <v>1946</v>
          </cell>
          <cell r="V71">
            <v>1944</v>
          </cell>
          <cell r="W71">
            <v>1941</v>
          </cell>
          <cell r="X71">
            <v>1933</v>
          </cell>
          <cell r="Y71">
            <v>1918</v>
          </cell>
          <cell r="Z71">
            <v>1897</v>
          </cell>
          <cell r="AA71">
            <v>9105</v>
          </cell>
          <cell r="AB71">
            <v>8271</v>
          </cell>
          <cell r="AC71">
            <v>7744</v>
          </cell>
          <cell r="AD71">
            <v>6790</v>
          </cell>
          <cell r="AE71">
            <v>5938</v>
          </cell>
          <cell r="AF71">
            <v>5138</v>
          </cell>
          <cell r="AG71">
            <v>4200</v>
          </cell>
          <cell r="AH71">
            <v>3425</v>
          </cell>
          <cell r="AI71">
            <v>2678</v>
          </cell>
          <cell r="AJ71">
            <v>2074</v>
          </cell>
          <cell r="AK71">
            <v>1600</v>
          </cell>
          <cell r="AL71">
            <v>1120</v>
          </cell>
          <cell r="AM71">
            <v>958</v>
          </cell>
        </row>
        <row r="72">
          <cell r="A72" t="str">
            <v>060400</v>
          </cell>
          <cell r="B72" t="str">
            <v>06</v>
          </cell>
          <cell r="C72" t="str">
            <v>04</v>
          </cell>
          <cell r="D72" t="str">
            <v>00</v>
          </cell>
          <cell r="E72" t="str">
            <v>CHOTA</v>
          </cell>
          <cell r="F72">
            <v>180527</v>
          </cell>
          <cell r="G72">
            <v>3618</v>
          </cell>
          <cell r="H72">
            <v>3622</v>
          </cell>
          <cell r="I72">
            <v>3629</v>
          </cell>
          <cell r="J72">
            <v>3630</v>
          </cell>
          <cell r="K72">
            <v>3629</v>
          </cell>
          <cell r="L72">
            <v>3606</v>
          </cell>
          <cell r="M72">
            <v>3603</v>
          </cell>
          <cell r="N72">
            <v>3600</v>
          </cell>
          <cell r="O72">
            <v>3598</v>
          </cell>
          <cell r="P72">
            <v>3596</v>
          </cell>
          <cell r="Q72">
            <v>3593</v>
          </cell>
          <cell r="R72">
            <v>3588</v>
          </cell>
          <cell r="S72">
            <v>3585</v>
          </cell>
          <cell r="T72">
            <v>3584</v>
          </cell>
          <cell r="U72">
            <v>3584</v>
          </cell>
          <cell r="V72">
            <v>3580</v>
          </cell>
          <cell r="W72">
            <v>3575</v>
          </cell>
          <cell r="X72">
            <v>3559</v>
          </cell>
          <cell r="Y72">
            <v>3531</v>
          </cell>
          <cell r="Z72">
            <v>3493</v>
          </cell>
          <cell r="AA72">
            <v>16766</v>
          </cell>
          <cell r="AB72">
            <v>15231</v>
          </cell>
          <cell r="AC72">
            <v>14261</v>
          </cell>
          <cell r="AD72">
            <v>12504</v>
          </cell>
          <cell r="AE72">
            <v>10935</v>
          </cell>
          <cell r="AF72">
            <v>9461</v>
          </cell>
          <cell r="AG72">
            <v>7735</v>
          </cell>
          <cell r="AH72">
            <v>6307</v>
          </cell>
          <cell r="AI72">
            <v>4931</v>
          </cell>
          <cell r="AJ72">
            <v>3820</v>
          </cell>
          <cell r="AK72">
            <v>2947</v>
          </cell>
          <cell r="AL72">
            <v>2062</v>
          </cell>
          <cell r="AM72">
            <v>1764</v>
          </cell>
        </row>
        <row r="73">
          <cell r="A73" t="str">
            <v>060500</v>
          </cell>
          <cell r="B73" t="str">
            <v>06</v>
          </cell>
          <cell r="C73" t="str">
            <v>05</v>
          </cell>
          <cell r="D73" t="str">
            <v>00</v>
          </cell>
          <cell r="E73" t="str">
            <v>CONTUMAZA</v>
          </cell>
          <cell r="F73">
            <v>35449</v>
          </cell>
          <cell r="G73">
            <v>710</v>
          </cell>
          <cell r="H73">
            <v>711</v>
          </cell>
          <cell r="I73">
            <v>712</v>
          </cell>
          <cell r="J73">
            <v>713</v>
          </cell>
          <cell r="K73">
            <v>713</v>
          </cell>
          <cell r="L73">
            <v>709</v>
          </cell>
          <cell r="M73">
            <v>707</v>
          </cell>
          <cell r="N73">
            <v>707</v>
          </cell>
          <cell r="O73">
            <v>707</v>
          </cell>
          <cell r="P73">
            <v>706</v>
          </cell>
          <cell r="Q73">
            <v>706</v>
          </cell>
          <cell r="R73">
            <v>705</v>
          </cell>
          <cell r="S73">
            <v>704</v>
          </cell>
          <cell r="T73">
            <v>704</v>
          </cell>
          <cell r="U73">
            <v>704</v>
          </cell>
          <cell r="V73">
            <v>703</v>
          </cell>
          <cell r="W73">
            <v>702</v>
          </cell>
          <cell r="X73">
            <v>699</v>
          </cell>
          <cell r="Y73">
            <v>693</v>
          </cell>
          <cell r="Z73">
            <v>686</v>
          </cell>
          <cell r="AA73">
            <v>3292</v>
          </cell>
          <cell r="AB73">
            <v>2991</v>
          </cell>
          <cell r="AC73">
            <v>2800</v>
          </cell>
          <cell r="AD73">
            <v>2455</v>
          </cell>
          <cell r="AE73">
            <v>2147</v>
          </cell>
          <cell r="AF73">
            <v>1858</v>
          </cell>
          <cell r="AG73">
            <v>1519</v>
          </cell>
          <cell r="AH73">
            <v>1238</v>
          </cell>
          <cell r="AI73">
            <v>968</v>
          </cell>
          <cell r="AJ73">
            <v>750</v>
          </cell>
          <cell r="AK73">
            <v>579</v>
          </cell>
          <cell r="AL73">
            <v>405</v>
          </cell>
          <cell r="AM73">
            <v>346</v>
          </cell>
        </row>
        <row r="74">
          <cell r="A74" t="str">
            <v>060600</v>
          </cell>
          <cell r="B74" t="str">
            <v>06</v>
          </cell>
          <cell r="C74" t="str">
            <v>06</v>
          </cell>
          <cell r="D74" t="str">
            <v>00</v>
          </cell>
          <cell r="E74" t="str">
            <v>CUTERVO</v>
          </cell>
          <cell r="F74">
            <v>151104</v>
          </cell>
          <cell r="G74">
            <v>3028</v>
          </cell>
          <cell r="H74">
            <v>3032</v>
          </cell>
          <cell r="I74">
            <v>3036</v>
          </cell>
          <cell r="J74">
            <v>3038</v>
          </cell>
          <cell r="K74">
            <v>3038</v>
          </cell>
          <cell r="L74">
            <v>3018</v>
          </cell>
          <cell r="M74">
            <v>3016</v>
          </cell>
          <cell r="N74">
            <v>3013</v>
          </cell>
          <cell r="O74">
            <v>3011</v>
          </cell>
          <cell r="P74">
            <v>3010</v>
          </cell>
          <cell r="Q74">
            <v>3007</v>
          </cell>
          <cell r="R74">
            <v>3003</v>
          </cell>
          <cell r="S74">
            <v>3001</v>
          </cell>
          <cell r="T74">
            <v>3000</v>
          </cell>
          <cell r="U74">
            <v>3000</v>
          </cell>
          <cell r="V74">
            <v>2997</v>
          </cell>
          <cell r="W74">
            <v>2992</v>
          </cell>
          <cell r="X74">
            <v>2979</v>
          </cell>
          <cell r="Y74">
            <v>2956</v>
          </cell>
          <cell r="Z74">
            <v>2924</v>
          </cell>
          <cell r="AA74">
            <v>14033</v>
          </cell>
          <cell r="AB74">
            <v>12749</v>
          </cell>
          <cell r="AC74">
            <v>11937</v>
          </cell>
          <cell r="AD74">
            <v>10466</v>
          </cell>
          <cell r="AE74">
            <v>9153</v>
          </cell>
          <cell r="AF74">
            <v>7919</v>
          </cell>
          <cell r="AG74">
            <v>6474</v>
          </cell>
          <cell r="AH74">
            <v>5279</v>
          </cell>
          <cell r="AI74">
            <v>4127</v>
          </cell>
          <cell r="AJ74">
            <v>3198</v>
          </cell>
          <cell r="AK74">
            <v>2467</v>
          </cell>
          <cell r="AL74">
            <v>1726</v>
          </cell>
          <cell r="AM74">
            <v>1477</v>
          </cell>
        </row>
        <row r="75">
          <cell r="A75" t="str">
            <v>060700</v>
          </cell>
          <cell r="B75" t="str">
            <v>06</v>
          </cell>
          <cell r="C75" t="str">
            <v>07</v>
          </cell>
          <cell r="D75" t="str">
            <v>00</v>
          </cell>
          <cell r="E75" t="str">
            <v>HUALGAYOC</v>
          </cell>
          <cell r="F75">
            <v>101580</v>
          </cell>
          <cell r="G75">
            <v>2036</v>
          </cell>
          <cell r="H75">
            <v>2038</v>
          </cell>
          <cell r="I75">
            <v>2041</v>
          </cell>
          <cell r="J75">
            <v>2042</v>
          </cell>
          <cell r="K75">
            <v>2042</v>
          </cell>
          <cell r="L75">
            <v>2029</v>
          </cell>
          <cell r="M75">
            <v>2027</v>
          </cell>
          <cell r="N75">
            <v>2026</v>
          </cell>
          <cell r="O75">
            <v>2025</v>
          </cell>
          <cell r="P75">
            <v>2023</v>
          </cell>
          <cell r="Q75">
            <v>2022</v>
          </cell>
          <cell r="R75">
            <v>2019</v>
          </cell>
          <cell r="S75">
            <v>2017</v>
          </cell>
          <cell r="T75">
            <v>2017</v>
          </cell>
          <cell r="U75">
            <v>2017</v>
          </cell>
          <cell r="V75">
            <v>2015</v>
          </cell>
          <cell r="W75">
            <v>2011</v>
          </cell>
          <cell r="X75">
            <v>2003</v>
          </cell>
          <cell r="Y75">
            <v>1987</v>
          </cell>
          <cell r="Z75">
            <v>1965</v>
          </cell>
          <cell r="AA75">
            <v>9434</v>
          </cell>
          <cell r="AB75">
            <v>8570</v>
          </cell>
          <cell r="AC75">
            <v>8024</v>
          </cell>
          <cell r="AD75">
            <v>7036</v>
          </cell>
          <cell r="AE75">
            <v>6153</v>
          </cell>
          <cell r="AF75">
            <v>5324</v>
          </cell>
          <cell r="AG75">
            <v>4352</v>
          </cell>
          <cell r="AH75">
            <v>3549</v>
          </cell>
          <cell r="AI75">
            <v>2775</v>
          </cell>
          <cell r="AJ75">
            <v>2150</v>
          </cell>
          <cell r="AK75">
            <v>1658</v>
          </cell>
          <cell r="AL75">
            <v>1160</v>
          </cell>
          <cell r="AM75">
            <v>993</v>
          </cell>
        </row>
        <row r="76">
          <cell r="A76" t="str">
            <v>060800</v>
          </cell>
          <cell r="B76" t="str">
            <v>06</v>
          </cell>
          <cell r="C76" t="str">
            <v>08</v>
          </cell>
          <cell r="D76" t="str">
            <v>00</v>
          </cell>
          <cell r="E76" t="str">
            <v>JAEN</v>
          </cell>
          <cell r="F76">
            <v>198566</v>
          </cell>
          <cell r="G76">
            <v>3979</v>
          </cell>
          <cell r="H76">
            <v>3984</v>
          </cell>
          <cell r="I76">
            <v>3990</v>
          </cell>
          <cell r="J76">
            <v>3993</v>
          </cell>
          <cell r="K76">
            <v>3992</v>
          </cell>
          <cell r="L76">
            <v>3967</v>
          </cell>
          <cell r="M76">
            <v>3964</v>
          </cell>
          <cell r="N76">
            <v>3960</v>
          </cell>
          <cell r="O76">
            <v>3958</v>
          </cell>
          <cell r="P76">
            <v>3955</v>
          </cell>
          <cell r="Q76">
            <v>3952</v>
          </cell>
          <cell r="R76">
            <v>3947</v>
          </cell>
          <cell r="S76">
            <v>3943</v>
          </cell>
          <cell r="T76">
            <v>3942</v>
          </cell>
          <cell r="U76">
            <v>3942</v>
          </cell>
          <cell r="V76">
            <v>3938</v>
          </cell>
          <cell r="W76">
            <v>3932</v>
          </cell>
          <cell r="X76">
            <v>3915</v>
          </cell>
          <cell r="Y76">
            <v>3884</v>
          </cell>
          <cell r="Z76">
            <v>3842</v>
          </cell>
          <cell r="AA76">
            <v>18441</v>
          </cell>
          <cell r="AB76">
            <v>16753</v>
          </cell>
          <cell r="AC76">
            <v>15686</v>
          </cell>
          <cell r="AD76">
            <v>13753</v>
          </cell>
          <cell r="AE76">
            <v>12028</v>
          </cell>
          <cell r="AF76">
            <v>10407</v>
          </cell>
          <cell r="AG76">
            <v>8507</v>
          </cell>
          <cell r="AH76">
            <v>6937</v>
          </cell>
          <cell r="AI76">
            <v>5424</v>
          </cell>
          <cell r="AJ76">
            <v>4202</v>
          </cell>
          <cell r="AK76">
            <v>3241</v>
          </cell>
          <cell r="AL76">
            <v>2268</v>
          </cell>
          <cell r="AM76">
            <v>1940</v>
          </cell>
        </row>
        <row r="77">
          <cell r="A77" t="str">
            <v>060900</v>
          </cell>
          <cell r="B77" t="str">
            <v>06</v>
          </cell>
          <cell r="C77" t="str">
            <v>09</v>
          </cell>
          <cell r="D77" t="str">
            <v>00</v>
          </cell>
          <cell r="E77" t="str">
            <v>SAN IGNACIO</v>
          </cell>
          <cell r="F77">
            <v>141277</v>
          </cell>
          <cell r="G77">
            <v>2831</v>
          </cell>
          <cell r="H77">
            <v>2835</v>
          </cell>
          <cell r="I77">
            <v>2839</v>
          </cell>
          <cell r="J77">
            <v>2841</v>
          </cell>
          <cell r="K77">
            <v>2840</v>
          </cell>
          <cell r="L77">
            <v>2822</v>
          </cell>
          <cell r="M77">
            <v>2819</v>
          </cell>
          <cell r="N77">
            <v>2817</v>
          </cell>
          <cell r="O77">
            <v>2815</v>
          </cell>
          <cell r="P77">
            <v>2814</v>
          </cell>
          <cell r="Q77">
            <v>2812</v>
          </cell>
          <cell r="R77">
            <v>2808</v>
          </cell>
          <cell r="S77">
            <v>2805</v>
          </cell>
          <cell r="T77">
            <v>2805</v>
          </cell>
          <cell r="U77">
            <v>2805</v>
          </cell>
          <cell r="V77">
            <v>2802</v>
          </cell>
          <cell r="W77">
            <v>2797</v>
          </cell>
          <cell r="X77">
            <v>2786</v>
          </cell>
          <cell r="Y77">
            <v>2764</v>
          </cell>
          <cell r="Z77">
            <v>2734</v>
          </cell>
          <cell r="AA77">
            <v>13121</v>
          </cell>
          <cell r="AB77">
            <v>11920</v>
          </cell>
          <cell r="AC77">
            <v>11160</v>
          </cell>
          <cell r="AD77">
            <v>9785</v>
          </cell>
          <cell r="AE77">
            <v>8558</v>
          </cell>
          <cell r="AF77">
            <v>7404</v>
          </cell>
          <cell r="AG77">
            <v>6053</v>
          </cell>
          <cell r="AH77">
            <v>4936</v>
          </cell>
          <cell r="AI77">
            <v>3859</v>
          </cell>
          <cell r="AJ77">
            <v>2990</v>
          </cell>
          <cell r="AK77">
            <v>2306</v>
          </cell>
          <cell r="AL77">
            <v>1613</v>
          </cell>
          <cell r="AM77">
            <v>1381</v>
          </cell>
        </row>
        <row r="78">
          <cell r="A78" t="str">
            <v>061000</v>
          </cell>
          <cell r="B78" t="str">
            <v>06</v>
          </cell>
          <cell r="C78" t="str">
            <v>10</v>
          </cell>
          <cell r="D78" t="str">
            <v>00</v>
          </cell>
          <cell r="E78" t="str">
            <v>SAN MARCOS</v>
          </cell>
          <cell r="F78">
            <v>56339</v>
          </cell>
          <cell r="G78">
            <v>1129</v>
          </cell>
          <cell r="H78">
            <v>1130</v>
          </cell>
          <cell r="I78">
            <v>1132</v>
          </cell>
          <cell r="J78">
            <v>1133</v>
          </cell>
          <cell r="K78">
            <v>1133</v>
          </cell>
          <cell r="L78">
            <v>1125</v>
          </cell>
          <cell r="M78">
            <v>1124</v>
          </cell>
          <cell r="N78">
            <v>1124</v>
          </cell>
          <cell r="O78">
            <v>1123</v>
          </cell>
          <cell r="P78">
            <v>1122</v>
          </cell>
          <cell r="Q78">
            <v>1121</v>
          </cell>
          <cell r="R78">
            <v>1120</v>
          </cell>
          <cell r="S78">
            <v>1119</v>
          </cell>
          <cell r="T78">
            <v>1119</v>
          </cell>
          <cell r="U78">
            <v>1118</v>
          </cell>
          <cell r="V78">
            <v>1117</v>
          </cell>
          <cell r="W78">
            <v>1116</v>
          </cell>
          <cell r="X78">
            <v>1111</v>
          </cell>
          <cell r="Y78">
            <v>1102</v>
          </cell>
          <cell r="Z78">
            <v>1090</v>
          </cell>
          <cell r="AA78">
            <v>5232</v>
          </cell>
          <cell r="AB78">
            <v>4753</v>
          </cell>
          <cell r="AC78">
            <v>4451</v>
          </cell>
          <cell r="AD78">
            <v>3902</v>
          </cell>
          <cell r="AE78">
            <v>3413</v>
          </cell>
          <cell r="AF78">
            <v>2953</v>
          </cell>
          <cell r="AG78">
            <v>2414</v>
          </cell>
          <cell r="AH78">
            <v>1968</v>
          </cell>
          <cell r="AI78">
            <v>1539</v>
          </cell>
          <cell r="AJ78">
            <v>1192</v>
          </cell>
          <cell r="AK78">
            <v>920</v>
          </cell>
          <cell r="AL78">
            <v>643</v>
          </cell>
          <cell r="AM78">
            <v>551</v>
          </cell>
        </row>
        <row r="79">
          <cell r="A79" t="str">
            <v>061100</v>
          </cell>
          <cell r="B79" t="str">
            <v>06</v>
          </cell>
          <cell r="C79" t="str">
            <v>11</v>
          </cell>
          <cell r="D79" t="str">
            <v>00</v>
          </cell>
          <cell r="E79" t="str">
            <v>SAN MIGUEL</v>
          </cell>
          <cell r="F79">
            <v>60535</v>
          </cell>
          <cell r="G79">
            <v>1213</v>
          </cell>
          <cell r="H79">
            <v>1215</v>
          </cell>
          <cell r="I79">
            <v>1216</v>
          </cell>
          <cell r="J79">
            <v>1217</v>
          </cell>
          <cell r="K79">
            <v>1217</v>
          </cell>
          <cell r="L79">
            <v>1209</v>
          </cell>
          <cell r="M79">
            <v>1208</v>
          </cell>
          <cell r="N79">
            <v>1207</v>
          </cell>
          <cell r="O79">
            <v>1207</v>
          </cell>
          <cell r="P79">
            <v>1206</v>
          </cell>
          <cell r="Q79">
            <v>1205</v>
          </cell>
          <cell r="R79">
            <v>1203</v>
          </cell>
          <cell r="S79">
            <v>1202</v>
          </cell>
          <cell r="T79">
            <v>1202</v>
          </cell>
          <cell r="U79">
            <v>1202</v>
          </cell>
          <cell r="V79">
            <v>1201</v>
          </cell>
          <cell r="W79">
            <v>1198</v>
          </cell>
          <cell r="X79">
            <v>1194</v>
          </cell>
          <cell r="Y79">
            <v>1184</v>
          </cell>
          <cell r="Z79">
            <v>1171</v>
          </cell>
          <cell r="AA79">
            <v>5622</v>
          </cell>
          <cell r="AB79">
            <v>5107</v>
          </cell>
          <cell r="AC79">
            <v>4782</v>
          </cell>
          <cell r="AD79">
            <v>4193</v>
          </cell>
          <cell r="AE79">
            <v>3667</v>
          </cell>
          <cell r="AF79">
            <v>3173</v>
          </cell>
          <cell r="AG79">
            <v>2594</v>
          </cell>
          <cell r="AH79">
            <v>2115</v>
          </cell>
          <cell r="AI79">
            <v>1653</v>
          </cell>
          <cell r="AJ79">
            <v>1281</v>
          </cell>
          <cell r="AK79">
            <v>988</v>
          </cell>
          <cell r="AL79">
            <v>691</v>
          </cell>
          <cell r="AM79">
            <v>592</v>
          </cell>
        </row>
        <row r="80">
          <cell r="A80" t="str">
            <v>061200</v>
          </cell>
          <cell r="B80" t="str">
            <v>06</v>
          </cell>
          <cell r="C80" t="str">
            <v>12</v>
          </cell>
          <cell r="D80" t="str">
            <v>00</v>
          </cell>
          <cell r="E80" t="str">
            <v>SAN PABLO</v>
          </cell>
          <cell r="F80">
            <v>25610</v>
          </cell>
          <cell r="G80">
            <v>513</v>
          </cell>
          <cell r="H80">
            <v>514</v>
          </cell>
          <cell r="I80">
            <v>515</v>
          </cell>
          <cell r="J80">
            <v>515</v>
          </cell>
          <cell r="K80">
            <v>515</v>
          </cell>
          <cell r="L80">
            <v>512</v>
          </cell>
          <cell r="M80">
            <v>511</v>
          </cell>
          <cell r="N80">
            <v>511</v>
          </cell>
          <cell r="O80">
            <v>510</v>
          </cell>
          <cell r="P80">
            <v>510</v>
          </cell>
          <cell r="Q80">
            <v>510</v>
          </cell>
          <cell r="R80">
            <v>509</v>
          </cell>
          <cell r="S80">
            <v>509</v>
          </cell>
          <cell r="T80">
            <v>508</v>
          </cell>
          <cell r="U80">
            <v>508</v>
          </cell>
          <cell r="V80">
            <v>508</v>
          </cell>
          <cell r="W80">
            <v>507</v>
          </cell>
          <cell r="X80">
            <v>505</v>
          </cell>
          <cell r="Y80">
            <v>501</v>
          </cell>
          <cell r="Z80">
            <v>496</v>
          </cell>
          <cell r="AA80">
            <v>2378</v>
          </cell>
          <cell r="AB80">
            <v>2161</v>
          </cell>
          <cell r="AC80">
            <v>2023</v>
          </cell>
          <cell r="AD80">
            <v>1774</v>
          </cell>
          <cell r="AE80">
            <v>1551</v>
          </cell>
          <cell r="AF80">
            <v>1342</v>
          </cell>
          <cell r="AG80">
            <v>1097</v>
          </cell>
          <cell r="AH80">
            <v>895</v>
          </cell>
          <cell r="AI80">
            <v>700</v>
          </cell>
          <cell r="AJ80">
            <v>542</v>
          </cell>
          <cell r="AK80">
            <v>418</v>
          </cell>
          <cell r="AL80">
            <v>292</v>
          </cell>
          <cell r="AM80">
            <v>250</v>
          </cell>
        </row>
        <row r="81">
          <cell r="A81" t="str">
            <v>061300</v>
          </cell>
          <cell r="B81" t="str">
            <v>06</v>
          </cell>
          <cell r="C81" t="str">
            <v>13</v>
          </cell>
          <cell r="D81" t="str">
            <v>00</v>
          </cell>
          <cell r="E81" t="str">
            <v>SANTA CRUZ</v>
          </cell>
          <cell r="F81">
            <v>47545</v>
          </cell>
          <cell r="G81">
            <v>953</v>
          </cell>
          <cell r="H81">
            <v>954</v>
          </cell>
          <cell r="I81">
            <v>955</v>
          </cell>
          <cell r="J81">
            <v>956</v>
          </cell>
          <cell r="K81">
            <v>956</v>
          </cell>
          <cell r="L81">
            <v>950</v>
          </cell>
          <cell r="M81">
            <v>949</v>
          </cell>
          <cell r="N81">
            <v>948</v>
          </cell>
          <cell r="O81">
            <v>948</v>
          </cell>
          <cell r="P81">
            <v>947</v>
          </cell>
          <cell r="Q81">
            <v>946</v>
          </cell>
          <cell r="R81">
            <v>945</v>
          </cell>
          <cell r="S81">
            <v>944</v>
          </cell>
          <cell r="T81">
            <v>944</v>
          </cell>
          <cell r="U81">
            <v>944</v>
          </cell>
          <cell r="V81">
            <v>943</v>
          </cell>
          <cell r="W81">
            <v>941</v>
          </cell>
          <cell r="X81">
            <v>937</v>
          </cell>
          <cell r="Y81">
            <v>930</v>
          </cell>
          <cell r="Z81">
            <v>920</v>
          </cell>
          <cell r="AA81">
            <v>4416</v>
          </cell>
          <cell r="AB81">
            <v>4011</v>
          </cell>
          <cell r="AC81">
            <v>3756</v>
          </cell>
          <cell r="AD81">
            <v>3293</v>
          </cell>
          <cell r="AE81">
            <v>2880</v>
          </cell>
          <cell r="AF81">
            <v>2492</v>
          </cell>
          <cell r="AG81">
            <v>2037</v>
          </cell>
          <cell r="AH81">
            <v>1661</v>
          </cell>
          <cell r="AI81">
            <v>1299</v>
          </cell>
          <cell r="AJ81">
            <v>1006</v>
          </cell>
          <cell r="AK81">
            <v>776</v>
          </cell>
          <cell r="AL81">
            <v>543</v>
          </cell>
          <cell r="AM81">
            <v>465</v>
          </cell>
        </row>
        <row r="82">
          <cell r="A82" t="str">
            <v>070000</v>
          </cell>
          <cell r="B82" t="str">
            <v>07</v>
          </cell>
          <cell r="C82" t="str">
            <v>00</v>
          </cell>
          <cell r="D82" t="str">
            <v>00</v>
          </cell>
          <cell r="E82" t="str">
            <v>CALLAO</v>
          </cell>
          <cell r="F82">
            <v>930069</v>
          </cell>
          <cell r="G82">
            <v>18639</v>
          </cell>
          <cell r="H82">
            <v>18661</v>
          </cell>
          <cell r="I82">
            <v>18689</v>
          </cell>
          <cell r="J82">
            <v>18701</v>
          </cell>
          <cell r="K82">
            <v>18698</v>
          </cell>
          <cell r="L82">
            <v>18579</v>
          </cell>
          <cell r="M82">
            <v>18562</v>
          </cell>
          <cell r="N82">
            <v>18548</v>
          </cell>
          <cell r="O82">
            <v>18539</v>
          </cell>
          <cell r="P82">
            <v>18527</v>
          </cell>
          <cell r="Q82">
            <v>18512</v>
          </cell>
          <cell r="R82">
            <v>18486</v>
          </cell>
          <cell r="S82">
            <v>18469</v>
          </cell>
          <cell r="T82">
            <v>18466</v>
          </cell>
          <cell r="U82">
            <v>18464</v>
          </cell>
          <cell r="V82">
            <v>18445</v>
          </cell>
          <cell r="W82">
            <v>18416</v>
          </cell>
          <cell r="X82">
            <v>18338</v>
          </cell>
          <cell r="Y82">
            <v>18193</v>
          </cell>
          <cell r="Z82">
            <v>17996</v>
          </cell>
          <cell r="AA82">
            <v>86378</v>
          </cell>
          <cell r="AB82">
            <v>78470</v>
          </cell>
          <cell r="AC82">
            <v>73472</v>
          </cell>
          <cell r="AD82">
            <v>64418</v>
          </cell>
          <cell r="AE82">
            <v>56339</v>
          </cell>
          <cell r="AF82">
            <v>48745</v>
          </cell>
          <cell r="AG82">
            <v>39848</v>
          </cell>
          <cell r="AH82">
            <v>32493</v>
          </cell>
          <cell r="AI82">
            <v>25404</v>
          </cell>
          <cell r="AJ82">
            <v>19681</v>
          </cell>
          <cell r="AK82">
            <v>15182</v>
          </cell>
          <cell r="AL82">
            <v>10622</v>
          </cell>
          <cell r="AM82">
            <v>9089</v>
          </cell>
        </row>
        <row r="83">
          <cell r="A83" t="str">
            <v>070100</v>
          </cell>
          <cell r="B83" t="str">
            <v>07</v>
          </cell>
          <cell r="C83" t="str">
            <v>01</v>
          </cell>
          <cell r="D83" t="str">
            <v>00</v>
          </cell>
          <cell r="E83" t="str">
            <v>CALLAO</v>
          </cell>
          <cell r="F83">
            <v>930069</v>
          </cell>
          <cell r="G83">
            <v>18639</v>
          </cell>
          <cell r="H83">
            <v>18661</v>
          </cell>
          <cell r="I83">
            <v>18689</v>
          </cell>
          <cell r="J83">
            <v>18701</v>
          </cell>
          <cell r="K83">
            <v>18698</v>
          </cell>
          <cell r="L83">
            <v>18579</v>
          </cell>
          <cell r="M83">
            <v>18562</v>
          </cell>
          <cell r="N83">
            <v>18548</v>
          </cell>
          <cell r="O83">
            <v>18539</v>
          </cell>
          <cell r="P83">
            <v>18527</v>
          </cell>
          <cell r="Q83">
            <v>18512</v>
          </cell>
          <cell r="R83">
            <v>18486</v>
          </cell>
          <cell r="S83">
            <v>18469</v>
          </cell>
          <cell r="T83">
            <v>18466</v>
          </cell>
          <cell r="U83">
            <v>18464</v>
          </cell>
          <cell r="V83">
            <v>18445</v>
          </cell>
          <cell r="W83">
            <v>18416</v>
          </cell>
          <cell r="X83">
            <v>18338</v>
          </cell>
          <cell r="Y83">
            <v>18193</v>
          </cell>
          <cell r="Z83">
            <v>17996</v>
          </cell>
          <cell r="AA83">
            <v>86378</v>
          </cell>
          <cell r="AB83">
            <v>78470</v>
          </cell>
          <cell r="AC83">
            <v>73472</v>
          </cell>
          <cell r="AD83">
            <v>64418</v>
          </cell>
          <cell r="AE83">
            <v>56339</v>
          </cell>
          <cell r="AF83">
            <v>48745</v>
          </cell>
          <cell r="AG83">
            <v>39848</v>
          </cell>
          <cell r="AH83">
            <v>32493</v>
          </cell>
          <cell r="AI83">
            <v>25404</v>
          </cell>
          <cell r="AJ83">
            <v>19681</v>
          </cell>
          <cell r="AK83">
            <v>15182</v>
          </cell>
          <cell r="AL83">
            <v>10622</v>
          </cell>
          <cell r="AM83">
            <v>9089</v>
          </cell>
        </row>
        <row r="84">
          <cell r="A84" t="str">
            <v>080000</v>
          </cell>
          <cell r="B84" t="str">
            <v>08</v>
          </cell>
          <cell r="C84" t="str">
            <v>00</v>
          </cell>
          <cell r="D84" t="str">
            <v>00</v>
          </cell>
          <cell r="E84" t="str">
            <v>CUSCO</v>
          </cell>
          <cell r="F84">
            <v>1269656</v>
          </cell>
          <cell r="G84">
            <v>25445</v>
          </cell>
          <cell r="H84">
            <v>25475</v>
          </cell>
          <cell r="I84">
            <v>25513</v>
          </cell>
          <cell r="J84">
            <v>25529</v>
          </cell>
          <cell r="K84">
            <v>25525</v>
          </cell>
          <cell r="L84">
            <v>25363</v>
          </cell>
          <cell r="M84">
            <v>25339</v>
          </cell>
          <cell r="N84">
            <v>25322</v>
          </cell>
          <cell r="O84">
            <v>25305</v>
          </cell>
          <cell r="P84">
            <v>25291</v>
          </cell>
          <cell r="Q84">
            <v>25271</v>
          </cell>
          <cell r="R84">
            <v>25236</v>
          </cell>
          <cell r="S84">
            <v>25213</v>
          </cell>
          <cell r="T84">
            <v>25208</v>
          </cell>
          <cell r="U84">
            <v>25206</v>
          </cell>
          <cell r="V84">
            <v>25180</v>
          </cell>
          <cell r="W84">
            <v>25140</v>
          </cell>
          <cell r="X84">
            <v>25034</v>
          </cell>
          <cell r="Y84">
            <v>24836</v>
          </cell>
          <cell r="Z84">
            <v>24567</v>
          </cell>
          <cell r="AA84">
            <v>117916</v>
          </cell>
          <cell r="AB84">
            <v>107121</v>
          </cell>
          <cell r="AC84">
            <v>100298</v>
          </cell>
          <cell r="AD84">
            <v>87938</v>
          </cell>
          <cell r="AE84">
            <v>76909</v>
          </cell>
          <cell r="AF84">
            <v>66542</v>
          </cell>
          <cell r="AG84">
            <v>54397</v>
          </cell>
          <cell r="AH84">
            <v>44357</v>
          </cell>
          <cell r="AI84">
            <v>34680</v>
          </cell>
          <cell r="AJ84">
            <v>26867</v>
          </cell>
          <cell r="AK84">
            <v>20725</v>
          </cell>
          <cell r="AL84">
            <v>14500</v>
          </cell>
          <cell r="AM84">
            <v>12408</v>
          </cell>
        </row>
        <row r="85">
          <cell r="A85" t="str">
            <v>080100</v>
          </cell>
          <cell r="B85" t="str">
            <v>08</v>
          </cell>
          <cell r="C85" t="str">
            <v>01</v>
          </cell>
          <cell r="D85" t="str">
            <v>00</v>
          </cell>
          <cell r="E85" t="str">
            <v>CUSCO</v>
          </cell>
          <cell r="F85">
            <v>390194</v>
          </cell>
          <cell r="G85">
            <v>7820</v>
          </cell>
          <cell r="H85">
            <v>7829</v>
          </cell>
          <cell r="I85">
            <v>7841</v>
          </cell>
          <cell r="J85">
            <v>7846</v>
          </cell>
          <cell r="K85">
            <v>7844</v>
          </cell>
          <cell r="L85">
            <v>7795</v>
          </cell>
          <cell r="M85">
            <v>7787</v>
          </cell>
          <cell r="N85">
            <v>7782</v>
          </cell>
          <cell r="O85">
            <v>7777</v>
          </cell>
          <cell r="P85">
            <v>7772</v>
          </cell>
          <cell r="Q85">
            <v>7766</v>
          </cell>
          <cell r="R85">
            <v>7756</v>
          </cell>
          <cell r="S85">
            <v>7749</v>
          </cell>
          <cell r="T85">
            <v>7747</v>
          </cell>
          <cell r="U85">
            <v>7746</v>
          </cell>
          <cell r="V85">
            <v>7738</v>
          </cell>
          <cell r="W85">
            <v>7726</v>
          </cell>
          <cell r="X85">
            <v>7694</v>
          </cell>
          <cell r="Y85">
            <v>7633</v>
          </cell>
          <cell r="Z85">
            <v>7550</v>
          </cell>
          <cell r="AA85">
            <v>36238</v>
          </cell>
          <cell r="AB85">
            <v>32921</v>
          </cell>
          <cell r="AC85">
            <v>30823</v>
          </cell>
          <cell r="AD85">
            <v>27025</v>
          </cell>
          <cell r="AE85">
            <v>23636</v>
          </cell>
          <cell r="AF85">
            <v>20450</v>
          </cell>
          <cell r="AG85">
            <v>16719</v>
          </cell>
          <cell r="AH85">
            <v>13631</v>
          </cell>
          <cell r="AI85">
            <v>10658</v>
          </cell>
          <cell r="AJ85">
            <v>8257</v>
          </cell>
          <cell r="AK85">
            <v>6369</v>
          </cell>
          <cell r="AL85">
            <v>4456</v>
          </cell>
          <cell r="AM85">
            <v>3813</v>
          </cell>
        </row>
        <row r="86">
          <cell r="A86" t="str">
            <v>080200</v>
          </cell>
          <cell r="B86" t="str">
            <v>08</v>
          </cell>
          <cell r="C86" t="str">
            <v>02</v>
          </cell>
          <cell r="D86" t="str">
            <v>00</v>
          </cell>
          <cell r="E86" t="str">
            <v>ACOMAYO</v>
          </cell>
          <cell r="F86">
            <v>30679</v>
          </cell>
          <cell r="G86">
            <v>615</v>
          </cell>
          <cell r="H86">
            <v>616</v>
          </cell>
          <cell r="I86">
            <v>616</v>
          </cell>
          <cell r="J86">
            <v>617</v>
          </cell>
          <cell r="K86">
            <v>617</v>
          </cell>
          <cell r="L86">
            <v>613</v>
          </cell>
          <cell r="M86">
            <v>612</v>
          </cell>
          <cell r="N86">
            <v>612</v>
          </cell>
          <cell r="O86">
            <v>611</v>
          </cell>
          <cell r="P86">
            <v>611</v>
          </cell>
          <cell r="Q86">
            <v>611</v>
          </cell>
          <cell r="R86">
            <v>610</v>
          </cell>
          <cell r="S86">
            <v>609</v>
          </cell>
          <cell r="T86">
            <v>609</v>
          </cell>
          <cell r="U86">
            <v>609</v>
          </cell>
          <cell r="V86">
            <v>609</v>
          </cell>
          <cell r="W86">
            <v>607</v>
          </cell>
          <cell r="X86">
            <v>605</v>
          </cell>
          <cell r="Y86">
            <v>600</v>
          </cell>
          <cell r="Z86">
            <v>594</v>
          </cell>
          <cell r="AA86">
            <v>2849</v>
          </cell>
          <cell r="AB86">
            <v>2588</v>
          </cell>
          <cell r="AC86">
            <v>2424</v>
          </cell>
          <cell r="AD86">
            <v>2125</v>
          </cell>
          <cell r="AE86">
            <v>1858</v>
          </cell>
          <cell r="AF86">
            <v>1608</v>
          </cell>
          <cell r="AG86">
            <v>1314</v>
          </cell>
          <cell r="AH86">
            <v>1072</v>
          </cell>
          <cell r="AI86">
            <v>838</v>
          </cell>
          <cell r="AJ86">
            <v>649</v>
          </cell>
          <cell r="AK86">
            <v>501</v>
          </cell>
          <cell r="AL86">
            <v>350</v>
          </cell>
          <cell r="AM86">
            <v>300</v>
          </cell>
        </row>
        <row r="87">
          <cell r="A87" t="str">
            <v>080300</v>
          </cell>
          <cell r="B87" t="str">
            <v>08</v>
          </cell>
          <cell r="C87" t="str">
            <v>03</v>
          </cell>
          <cell r="D87" t="str">
            <v>00</v>
          </cell>
          <cell r="E87" t="str">
            <v>ANTA</v>
          </cell>
          <cell r="F87">
            <v>60040</v>
          </cell>
          <cell r="G87">
            <v>1203</v>
          </cell>
          <cell r="H87">
            <v>1205</v>
          </cell>
          <cell r="I87">
            <v>1206</v>
          </cell>
          <cell r="J87">
            <v>1207</v>
          </cell>
          <cell r="K87">
            <v>1207</v>
          </cell>
          <cell r="L87">
            <v>1199</v>
          </cell>
          <cell r="M87">
            <v>1198</v>
          </cell>
          <cell r="N87">
            <v>1197</v>
          </cell>
          <cell r="O87">
            <v>1197</v>
          </cell>
          <cell r="P87">
            <v>1196</v>
          </cell>
          <cell r="Q87">
            <v>1195</v>
          </cell>
          <cell r="R87">
            <v>1193</v>
          </cell>
          <cell r="S87">
            <v>1192</v>
          </cell>
          <cell r="T87">
            <v>1192</v>
          </cell>
          <cell r="U87">
            <v>1192</v>
          </cell>
          <cell r="V87">
            <v>1192</v>
          </cell>
          <cell r="W87">
            <v>1189</v>
          </cell>
          <cell r="X87">
            <v>1184</v>
          </cell>
          <cell r="Y87">
            <v>1174</v>
          </cell>
          <cell r="Z87">
            <v>1162</v>
          </cell>
          <cell r="AA87">
            <v>5576</v>
          </cell>
          <cell r="AB87">
            <v>5066</v>
          </cell>
          <cell r="AC87">
            <v>4743</v>
          </cell>
          <cell r="AD87">
            <v>4158</v>
          </cell>
          <cell r="AE87">
            <v>3637</v>
          </cell>
          <cell r="AF87">
            <v>3147</v>
          </cell>
          <cell r="AG87">
            <v>2572</v>
          </cell>
          <cell r="AH87">
            <v>2098</v>
          </cell>
          <cell r="AI87">
            <v>1640</v>
          </cell>
          <cell r="AJ87">
            <v>1270</v>
          </cell>
          <cell r="AK87">
            <v>980</v>
          </cell>
          <cell r="AL87">
            <v>686</v>
          </cell>
          <cell r="AM87">
            <v>587</v>
          </cell>
        </row>
        <row r="88">
          <cell r="A88" t="str">
            <v>080400</v>
          </cell>
          <cell r="B88" t="str">
            <v>08</v>
          </cell>
          <cell r="C88" t="str">
            <v>04</v>
          </cell>
          <cell r="D88" t="str">
            <v>00</v>
          </cell>
          <cell r="E88" t="str">
            <v>CALCA</v>
          </cell>
          <cell r="F88">
            <v>70496</v>
          </cell>
          <cell r="G88">
            <v>1413</v>
          </cell>
          <cell r="H88">
            <v>1414</v>
          </cell>
          <cell r="I88">
            <v>1417</v>
          </cell>
          <cell r="J88">
            <v>1417</v>
          </cell>
          <cell r="K88">
            <v>1417</v>
          </cell>
          <cell r="L88">
            <v>1408</v>
          </cell>
          <cell r="M88">
            <v>1407</v>
          </cell>
          <cell r="N88">
            <v>1406</v>
          </cell>
          <cell r="O88">
            <v>1405</v>
          </cell>
          <cell r="P88">
            <v>1404</v>
          </cell>
          <cell r="Q88">
            <v>1403</v>
          </cell>
          <cell r="R88">
            <v>1401</v>
          </cell>
          <cell r="S88">
            <v>1400</v>
          </cell>
          <cell r="T88">
            <v>1400</v>
          </cell>
          <cell r="U88">
            <v>1400</v>
          </cell>
          <cell r="V88">
            <v>1398</v>
          </cell>
          <cell r="W88">
            <v>1396</v>
          </cell>
          <cell r="X88">
            <v>1390</v>
          </cell>
          <cell r="Y88">
            <v>1378</v>
          </cell>
          <cell r="Z88">
            <v>1364</v>
          </cell>
          <cell r="AA88">
            <v>6547</v>
          </cell>
          <cell r="AB88">
            <v>5948</v>
          </cell>
          <cell r="AC88">
            <v>5569</v>
          </cell>
          <cell r="AD88">
            <v>4883</v>
          </cell>
          <cell r="AE88">
            <v>4270</v>
          </cell>
          <cell r="AF88">
            <v>3695</v>
          </cell>
          <cell r="AG88">
            <v>3020</v>
          </cell>
          <cell r="AH88">
            <v>2463</v>
          </cell>
          <cell r="AI88">
            <v>1926</v>
          </cell>
          <cell r="AJ88">
            <v>1492</v>
          </cell>
          <cell r="AK88">
            <v>1151</v>
          </cell>
          <cell r="AL88">
            <v>805</v>
          </cell>
          <cell r="AM88">
            <v>689</v>
          </cell>
        </row>
        <row r="89">
          <cell r="A89" t="str">
            <v>080500</v>
          </cell>
          <cell r="B89" t="str">
            <v>08</v>
          </cell>
          <cell r="C89" t="str">
            <v>05</v>
          </cell>
          <cell r="D89" t="str">
            <v>00</v>
          </cell>
          <cell r="E89" t="str">
            <v>CANAS</v>
          </cell>
          <cell r="F89">
            <v>43301</v>
          </cell>
          <cell r="G89">
            <v>868</v>
          </cell>
          <cell r="H89">
            <v>869</v>
          </cell>
          <cell r="I89">
            <v>870</v>
          </cell>
          <cell r="J89">
            <v>871</v>
          </cell>
          <cell r="K89">
            <v>871</v>
          </cell>
          <cell r="L89">
            <v>865</v>
          </cell>
          <cell r="M89">
            <v>864</v>
          </cell>
          <cell r="N89">
            <v>864</v>
          </cell>
          <cell r="O89">
            <v>863</v>
          </cell>
          <cell r="P89">
            <v>863</v>
          </cell>
          <cell r="Q89">
            <v>862</v>
          </cell>
          <cell r="R89">
            <v>861</v>
          </cell>
          <cell r="S89">
            <v>860</v>
          </cell>
          <cell r="T89">
            <v>860</v>
          </cell>
          <cell r="U89">
            <v>859</v>
          </cell>
          <cell r="V89">
            <v>859</v>
          </cell>
          <cell r="W89">
            <v>857</v>
          </cell>
          <cell r="X89">
            <v>854</v>
          </cell>
          <cell r="Y89">
            <v>847</v>
          </cell>
          <cell r="Z89">
            <v>838</v>
          </cell>
          <cell r="AA89">
            <v>4021</v>
          </cell>
          <cell r="AB89">
            <v>3652</v>
          </cell>
          <cell r="AC89">
            <v>3420</v>
          </cell>
          <cell r="AD89">
            <v>2999</v>
          </cell>
          <cell r="AE89">
            <v>2623</v>
          </cell>
          <cell r="AF89">
            <v>2269</v>
          </cell>
          <cell r="AG89">
            <v>1855</v>
          </cell>
          <cell r="AH89">
            <v>1513</v>
          </cell>
          <cell r="AI89">
            <v>1183</v>
          </cell>
          <cell r="AJ89">
            <v>916</v>
          </cell>
          <cell r="AK89">
            <v>707</v>
          </cell>
          <cell r="AL89">
            <v>495</v>
          </cell>
          <cell r="AM89">
            <v>423</v>
          </cell>
        </row>
        <row r="90">
          <cell r="A90" t="str">
            <v>080600</v>
          </cell>
          <cell r="B90" t="str">
            <v>08</v>
          </cell>
          <cell r="C90" t="str">
            <v>06</v>
          </cell>
          <cell r="D90" t="str">
            <v>00</v>
          </cell>
          <cell r="E90" t="str">
            <v>CANCHIS</v>
          </cell>
          <cell r="F90">
            <v>105595</v>
          </cell>
          <cell r="G90">
            <v>2116</v>
          </cell>
          <cell r="H90">
            <v>2119</v>
          </cell>
          <cell r="I90">
            <v>2122</v>
          </cell>
          <cell r="J90">
            <v>2123</v>
          </cell>
          <cell r="K90">
            <v>2123</v>
          </cell>
          <cell r="L90">
            <v>2109</v>
          </cell>
          <cell r="M90">
            <v>2107</v>
          </cell>
          <cell r="N90">
            <v>2106</v>
          </cell>
          <cell r="O90">
            <v>2105</v>
          </cell>
          <cell r="P90">
            <v>2103</v>
          </cell>
          <cell r="Q90">
            <v>2102</v>
          </cell>
          <cell r="R90">
            <v>2099</v>
          </cell>
          <cell r="S90">
            <v>2097</v>
          </cell>
          <cell r="T90">
            <v>2097</v>
          </cell>
          <cell r="U90">
            <v>2096</v>
          </cell>
          <cell r="V90">
            <v>2094</v>
          </cell>
          <cell r="W90">
            <v>2091</v>
          </cell>
          <cell r="X90">
            <v>2082</v>
          </cell>
          <cell r="Y90">
            <v>2066</v>
          </cell>
          <cell r="Z90">
            <v>2043</v>
          </cell>
          <cell r="AA90">
            <v>9807</v>
          </cell>
          <cell r="AB90">
            <v>8909</v>
          </cell>
          <cell r="AC90">
            <v>8342</v>
          </cell>
          <cell r="AD90">
            <v>7314</v>
          </cell>
          <cell r="AE90">
            <v>6396</v>
          </cell>
          <cell r="AF90">
            <v>5534</v>
          </cell>
          <cell r="AG90">
            <v>4524</v>
          </cell>
          <cell r="AH90">
            <v>3689</v>
          </cell>
          <cell r="AI90">
            <v>2884</v>
          </cell>
          <cell r="AJ90">
            <v>2234</v>
          </cell>
          <cell r="AK90">
            <v>1724</v>
          </cell>
          <cell r="AL90">
            <v>1206</v>
          </cell>
          <cell r="AM90">
            <v>1032</v>
          </cell>
        </row>
        <row r="91">
          <cell r="A91" t="str">
            <v>080700</v>
          </cell>
          <cell r="B91" t="str">
            <v>08</v>
          </cell>
          <cell r="C91" t="str">
            <v>07</v>
          </cell>
          <cell r="D91" t="str">
            <v>00</v>
          </cell>
          <cell r="E91" t="str">
            <v>CHUMBIVILCAS</v>
          </cell>
          <cell r="F91">
            <v>81558</v>
          </cell>
          <cell r="G91">
            <v>1634</v>
          </cell>
          <cell r="H91">
            <v>1636</v>
          </cell>
          <cell r="I91">
            <v>1639</v>
          </cell>
          <cell r="J91">
            <v>1640</v>
          </cell>
          <cell r="K91">
            <v>1640</v>
          </cell>
          <cell r="L91">
            <v>1629</v>
          </cell>
          <cell r="M91">
            <v>1628</v>
          </cell>
          <cell r="N91">
            <v>1627</v>
          </cell>
          <cell r="O91">
            <v>1625</v>
          </cell>
          <cell r="P91">
            <v>1625</v>
          </cell>
          <cell r="Q91">
            <v>1623</v>
          </cell>
          <cell r="R91">
            <v>1621</v>
          </cell>
          <cell r="S91">
            <v>1620</v>
          </cell>
          <cell r="T91">
            <v>1619</v>
          </cell>
          <cell r="U91">
            <v>1619</v>
          </cell>
          <cell r="V91">
            <v>1617</v>
          </cell>
          <cell r="W91">
            <v>1615</v>
          </cell>
          <cell r="X91">
            <v>1608</v>
          </cell>
          <cell r="Y91">
            <v>1595</v>
          </cell>
          <cell r="Z91">
            <v>1578</v>
          </cell>
          <cell r="AA91">
            <v>7574</v>
          </cell>
          <cell r="AB91">
            <v>6881</v>
          </cell>
          <cell r="AC91">
            <v>6443</v>
          </cell>
          <cell r="AD91">
            <v>5649</v>
          </cell>
          <cell r="AE91">
            <v>4942</v>
          </cell>
          <cell r="AF91">
            <v>4274</v>
          </cell>
          <cell r="AG91">
            <v>3495</v>
          </cell>
          <cell r="AH91">
            <v>2849</v>
          </cell>
          <cell r="AI91">
            <v>2228</v>
          </cell>
          <cell r="AJ91">
            <v>1726</v>
          </cell>
          <cell r="AK91">
            <v>1331</v>
          </cell>
          <cell r="AL91">
            <v>931</v>
          </cell>
          <cell r="AM91">
            <v>797</v>
          </cell>
        </row>
        <row r="92">
          <cell r="A92" t="str">
            <v>080800</v>
          </cell>
          <cell r="B92" t="str">
            <v>08</v>
          </cell>
          <cell r="C92" t="str">
            <v>08</v>
          </cell>
          <cell r="D92" t="str">
            <v>00</v>
          </cell>
          <cell r="E92" t="str">
            <v>ESPINAR</v>
          </cell>
          <cell r="F92">
            <v>68792</v>
          </cell>
          <cell r="G92">
            <v>1379</v>
          </cell>
          <cell r="H92">
            <v>1380</v>
          </cell>
          <cell r="I92">
            <v>1382</v>
          </cell>
          <cell r="J92">
            <v>1383</v>
          </cell>
          <cell r="K92">
            <v>1383</v>
          </cell>
          <cell r="L92">
            <v>1374</v>
          </cell>
          <cell r="M92">
            <v>1373</v>
          </cell>
          <cell r="N92">
            <v>1373</v>
          </cell>
          <cell r="O92">
            <v>1371</v>
          </cell>
          <cell r="P92">
            <v>1371</v>
          </cell>
          <cell r="Q92">
            <v>1369</v>
          </cell>
          <cell r="R92">
            <v>1367</v>
          </cell>
          <cell r="S92">
            <v>1366</v>
          </cell>
          <cell r="T92">
            <v>1366</v>
          </cell>
          <cell r="U92">
            <v>1366</v>
          </cell>
          <cell r="V92">
            <v>1364</v>
          </cell>
          <cell r="W92">
            <v>1362</v>
          </cell>
          <cell r="X92">
            <v>1356</v>
          </cell>
          <cell r="Y92">
            <v>1346</v>
          </cell>
          <cell r="Z92">
            <v>1331</v>
          </cell>
          <cell r="AA92">
            <v>6389</v>
          </cell>
          <cell r="AB92">
            <v>5804</v>
          </cell>
          <cell r="AC92">
            <v>5434</v>
          </cell>
          <cell r="AD92">
            <v>4765</v>
          </cell>
          <cell r="AE92">
            <v>4167</v>
          </cell>
          <cell r="AF92">
            <v>3605</v>
          </cell>
          <cell r="AG92">
            <v>2947</v>
          </cell>
          <cell r="AH92">
            <v>2403</v>
          </cell>
          <cell r="AI92">
            <v>1879</v>
          </cell>
          <cell r="AJ92">
            <v>1456</v>
          </cell>
          <cell r="AK92">
            <v>1123</v>
          </cell>
          <cell r="AL92">
            <v>786</v>
          </cell>
          <cell r="AM92">
            <v>672</v>
          </cell>
        </row>
        <row r="93">
          <cell r="A93" t="str">
            <v>080900</v>
          </cell>
          <cell r="B93" t="str">
            <v>08</v>
          </cell>
          <cell r="C93" t="str">
            <v>09</v>
          </cell>
          <cell r="D93" t="str">
            <v>00</v>
          </cell>
          <cell r="E93" t="str">
            <v>LA CONVENCION</v>
          </cell>
          <cell r="F93">
            <v>184388</v>
          </cell>
          <cell r="G93">
            <v>3695</v>
          </cell>
          <cell r="H93">
            <v>3700</v>
          </cell>
          <cell r="I93">
            <v>3705</v>
          </cell>
          <cell r="J93">
            <v>3707</v>
          </cell>
          <cell r="K93">
            <v>3707</v>
          </cell>
          <cell r="L93">
            <v>3683</v>
          </cell>
          <cell r="M93">
            <v>3680</v>
          </cell>
          <cell r="N93">
            <v>3677</v>
          </cell>
          <cell r="O93">
            <v>3675</v>
          </cell>
          <cell r="P93">
            <v>3673</v>
          </cell>
          <cell r="Q93">
            <v>3670</v>
          </cell>
          <cell r="R93">
            <v>3665</v>
          </cell>
          <cell r="S93">
            <v>3661</v>
          </cell>
          <cell r="T93">
            <v>3660</v>
          </cell>
          <cell r="U93">
            <v>3661</v>
          </cell>
          <cell r="V93">
            <v>3657</v>
          </cell>
          <cell r="W93">
            <v>3651</v>
          </cell>
          <cell r="X93">
            <v>3636</v>
          </cell>
          <cell r="Y93">
            <v>3607</v>
          </cell>
          <cell r="Z93">
            <v>3568</v>
          </cell>
          <cell r="AA93">
            <v>17125</v>
          </cell>
          <cell r="AB93">
            <v>15557</v>
          </cell>
          <cell r="AC93">
            <v>14566</v>
          </cell>
          <cell r="AD93">
            <v>12771</v>
          </cell>
          <cell r="AE93">
            <v>11169</v>
          </cell>
          <cell r="AF93">
            <v>9664</v>
          </cell>
          <cell r="AG93">
            <v>7900</v>
          </cell>
          <cell r="AH93">
            <v>6442</v>
          </cell>
          <cell r="AI93">
            <v>5036</v>
          </cell>
          <cell r="AJ93">
            <v>3902</v>
          </cell>
          <cell r="AK93">
            <v>3010</v>
          </cell>
          <cell r="AL93">
            <v>2106</v>
          </cell>
          <cell r="AM93">
            <v>1802</v>
          </cell>
        </row>
        <row r="94">
          <cell r="A94" t="str">
            <v>081000</v>
          </cell>
          <cell r="B94" t="str">
            <v>08</v>
          </cell>
          <cell r="C94" t="str">
            <v>10</v>
          </cell>
          <cell r="D94" t="str">
            <v>00</v>
          </cell>
          <cell r="E94" t="str">
            <v>PARURO</v>
          </cell>
          <cell r="F94">
            <v>34855</v>
          </cell>
          <cell r="G94">
            <v>699</v>
          </cell>
          <cell r="H94">
            <v>699</v>
          </cell>
          <cell r="I94">
            <v>700</v>
          </cell>
          <cell r="J94">
            <v>701</v>
          </cell>
          <cell r="K94">
            <v>701</v>
          </cell>
          <cell r="L94">
            <v>696</v>
          </cell>
          <cell r="M94">
            <v>696</v>
          </cell>
          <cell r="N94">
            <v>695</v>
          </cell>
          <cell r="O94">
            <v>695</v>
          </cell>
          <cell r="P94">
            <v>694</v>
          </cell>
          <cell r="Q94">
            <v>694</v>
          </cell>
          <cell r="R94">
            <v>693</v>
          </cell>
          <cell r="S94">
            <v>692</v>
          </cell>
          <cell r="T94">
            <v>692</v>
          </cell>
          <cell r="U94">
            <v>692</v>
          </cell>
          <cell r="V94">
            <v>691</v>
          </cell>
          <cell r="W94">
            <v>690</v>
          </cell>
          <cell r="X94">
            <v>687</v>
          </cell>
          <cell r="Y94">
            <v>682</v>
          </cell>
          <cell r="Z94">
            <v>674</v>
          </cell>
          <cell r="AA94">
            <v>3237</v>
          </cell>
          <cell r="AB94">
            <v>2941</v>
          </cell>
          <cell r="AC94">
            <v>2753</v>
          </cell>
          <cell r="AD94">
            <v>2414</v>
          </cell>
          <cell r="AE94">
            <v>2111</v>
          </cell>
          <cell r="AF94">
            <v>1827</v>
          </cell>
          <cell r="AG94">
            <v>1493</v>
          </cell>
          <cell r="AH94">
            <v>1218</v>
          </cell>
          <cell r="AI94">
            <v>952</v>
          </cell>
          <cell r="AJ94">
            <v>738</v>
          </cell>
          <cell r="AK94">
            <v>569</v>
          </cell>
          <cell r="AL94">
            <v>398</v>
          </cell>
          <cell r="AM94">
            <v>341</v>
          </cell>
        </row>
        <row r="95">
          <cell r="A95" t="str">
            <v>081100</v>
          </cell>
          <cell r="B95" t="str">
            <v>08</v>
          </cell>
          <cell r="C95" t="str">
            <v>11</v>
          </cell>
          <cell r="D95" t="str">
            <v>00</v>
          </cell>
          <cell r="E95" t="str">
            <v>PAUCARTAMBO</v>
          </cell>
          <cell r="F95">
            <v>50559</v>
          </cell>
          <cell r="G95">
            <v>1013</v>
          </cell>
          <cell r="H95">
            <v>1014</v>
          </cell>
          <cell r="I95">
            <v>1016</v>
          </cell>
          <cell r="J95">
            <v>1017</v>
          </cell>
          <cell r="K95">
            <v>1016</v>
          </cell>
          <cell r="L95">
            <v>1010</v>
          </cell>
          <cell r="M95">
            <v>1009</v>
          </cell>
          <cell r="N95">
            <v>1008</v>
          </cell>
          <cell r="O95">
            <v>1008</v>
          </cell>
          <cell r="P95">
            <v>1007</v>
          </cell>
          <cell r="Q95">
            <v>1006</v>
          </cell>
          <cell r="R95">
            <v>1005</v>
          </cell>
          <cell r="S95">
            <v>1004</v>
          </cell>
          <cell r="T95">
            <v>1004</v>
          </cell>
          <cell r="U95">
            <v>1004</v>
          </cell>
          <cell r="V95">
            <v>1003</v>
          </cell>
          <cell r="W95">
            <v>1001</v>
          </cell>
          <cell r="X95">
            <v>997</v>
          </cell>
          <cell r="Y95">
            <v>989</v>
          </cell>
          <cell r="Z95">
            <v>978</v>
          </cell>
          <cell r="AA95">
            <v>4696</v>
          </cell>
          <cell r="AB95">
            <v>4266</v>
          </cell>
          <cell r="AC95">
            <v>3994</v>
          </cell>
          <cell r="AD95">
            <v>3502</v>
          </cell>
          <cell r="AE95">
            <v>3063</v>
          </cell>
          <cell r="AF95">
            <v>2650</v>
          </cell>
          <cell r="AG95">
            <v>2166</v>
          </cell>
          <cell r="AH95">
            <v>1766</v>
          </cell>
          <cell r="AI95">
            <v>1381</v>
          </cell>
          <cell r="AJ95">
            <v>1070</v>
          </cell>
          <cell r="AK95">
            <v>825</v>
          </cell>
          <cell r="AL95">
            <v>577</v>
          </cell>
          <cell r="AM95">
            <v>494</v>
          </cell>
        </row>
        <row r="96">
          <cell r="A96" t="str">
            <v>081200</v>
          </cell>
          <cell r="B96" t="str">
            <v>08</v>
          </cell>
          <cell r="C96" t="str">
            <v>12</v>
          </cell>
          <cell r="D96" t="str">
            <v>00</v>
          </cell>
          <cell r="E96" t="str">
            <v>QUISPICANCHI</v>
          </cell>
          <cell r="F96">
            <v>88062</v>
          </cell>
          <cell r="G96">
            <v>1765</v>
          </cell>
          <cell r="H96">
            <v>1767</v>
          </cell>
          <cell r="I96">
            <v>1770</v>
          </cell>
          <cell r="J96">
            <v>1771</v>
          </cell>
          <cell r="K96">
            <v>1770</v>
          </cell>
          <cell r="L96">
            <v>1759</v>
          </cell>
          <cell r="M96">
            <v>1758</v>
          </cell>
          <cell r="N96">
            <v>1756</v>
          </cell>
          <cell r="O96">
            <v>1755</v>
          </cell>
          <cell r="P96">
            <v>1754</v>
          </cell>
          <cell r="Q96">
            <v>1753</v>
          </cell>
          <cell r="R96">
            <v>1750</v>
          </cell>
          <cell r="S96">
            <v>1749</v>
          </cell>
          <cell r="T96">
            <v>1748</v>
          </cell>
          <cell r="U96">
            <v>1748</v>
          </cell>
          <cell r="V96">
            <v>1746</v>
          </cell>
          <cell r="W96">
            <v>1744</v>
          </cell>
          <cell r="X96">
            <v>1736</v>
          </cell>
          <cell r="Y96">
            <v>1723</v>
          </cell>
          <cell r="Z96">
            <v>1704</v>
          </cell>
          <cell r="AA96">
            <v>8179</v>
          </cell>
          <cell r="AB96">
            <v>7430</v>
          </cell>
          <cell r="AC96">
            <v>6957</v>
          </cell>
          <cell r="AD96">
            <v>6099</v>
          </cell>
          <cell r="AE96">
            <v>5334</v>
          </cell>
          <cell r="AF96">
            <v>4615</v>
          </cell>
          <cell r="AG96">
            <v>3773</v>
          </cell>
          <cell r="AH96">
            <v>3077</v>
          </cell>
          <cell r="AI96">
            <v>2405</v>
          </cell>
          <cell r="AJ96">
            <v>1863</v>
          </cell>
          <cell r="AK96">
            <v>1437</v>
          </cell>
          <cell r="AL96">
            <v>1006</v>
          </cell>
          <cell r="AM96">
            <v>861</v>
          </cell>
        </row>
        <row r="97">
          <cell r="A97" t="str">
            <v>081300</v>
          </cell>
          <cell r="B97" t="str">
            <v>08</v>
          </cell>
          <cell r="C97" t="str">
            <v>13</v>
          </cell>
          <cell r="D97" t="str">
            <v>00</v>
          </cell>
          <cell r="E97" t="str">
            <v>URUBAMBA</v>
          </cell>
          <cell r="F97">
            <v>61137</v>
          </cell>
          <cell r="G97">
            <v>1225</v>
          </cell>
          <cell r="H97">
            <v>1227</v>
          </cell>
          <cell r="I97">
            <v>1229</v>
          </cell>
          <cell r="J97">
            <v>1229</v>
          </cell>
          <cell r="K97">
            <v>1229</v>
          </cell>
          <cell r="L97">
            <v>1223</v>
          </cell>
          <cell r="M97">
            <v>1220</v>
          </cell>
          <cell r="N97">
            <v>1219</v>
          </cell>
          <cell r="O97">
            <v>1218</v>
          </cell>
          <cell r="P97">
            <v>1218</v>
          </cell>
          <cell r="Q97">
            <v>1217</v>
          </cell>
          <cell r="R97">
            <v>1215</v>
          </cell>
          <cell r="S97">
            <v>1214</v>
          </cell>
          <cell r="T97">
            <v>1214</v>
          </cell>
          <cell r="U97">
            <v>1214</v>
          </cell>
          <cell r="V97">
            <v>1212</v>
          </cell>
          <cell r="W97">
            <v>1211</v>
          </cell>
          <cell r="X97">
            <v>1205</v>
          </cell>
          <cell r="Y97">
            <v>1196</v>
          </cell>
          <cell r="Z97">
            <v>1183</v>
          </cell>
          <cell r="AA97">
            <v>5678</v>
          </cell>
          <cell r="AB97">
            <v>5158</v>
          </cell>
          <cell r="AC97">
            <v>4830</v>
          </cell>
          <cell r="AD97">
            <v>4234</v>
          </cell>
          <cell r="AE97">
            <v>3703</v>
          </cell>
          <cell r="AF97">
            <v>3204</v>
          </cell>
          <cell r="AG97">
            <v>2619</v>
          </cell>
          <cell r="AH97">
            <v>2136</v>
          </cell>
          <cell r="AI97">
            <v>1670</v>
          </cell>
          <cell r="AJ97">
            <v>1294</v>
          </cell>
          <cell r="AK97">
            <v>998</v>
          </cell>
          <cell r="AL97">
            <v>698</v>
          </cell>
          <cell r="AM97">
            <v>597</v>
          </cell>
        </row>
        <row r="98">
          <cell r="A98" t="str">
            <v>090000</v>
          </cell>
          <cell r="B98" t="str">
            <v>09</v>
          </cell>
          <cell r="C98" t="str">
            <v>00</v>
          </cell>
          <cell r="D98" t="str">
            <v>00</v>
          </cell>
          <cell r="E98" t="str">
            <v>HUANCAVELICA</v>
          </cell>
          <cell r="F98">
            <v>498086</v>
          </cell>
          <cell r="G98">
            <v>9982</v>
          </cell>
          <cell r="H98">
            <v>9994</v>
          </cell>
          <cell r="I98">
            <v>10009</v>
          </cell>
          <cell r="J98">
            <v>10015</v>
          </cell>
          <cell r="K98">
            <v>10011</v>
          </cell>
          <cell r="L98">
            <v>9950</v>
          </cell>
          <cell r="M98">
            <v>9941</v>
          </cell>
          <cell r="N98">
            <v>9933</v>
          </cell>
          <cell r="O98">
            <v>9927</v>
          </cell>
          <cell r="P98">
            <v>9922</v>
          </cell>
          <cell r="Q98">
            <v>9914</v>
          </cell>
          <cell r="R98">
            <v>9900</v>
          </cell>
          <cell r="S98">
            <v>9891</v>
          </cell>
          <cell r="T98">
            <v>9889</v>
          </cell>
          <cell r="U98">
            <v>9888</v>
          </cell>
          <cell r="V98">
            <v>9878</v>
          </cell>
          <cell r="W98">
            <v>9862</v>
          </cell>
          <cell r="X98">
            <v>9821</v>
          </cell>
          <cell r="Y98">
            <v>9743</v>
          </cell>
          <cell r="Z98">
            <v>9638</v>
          </cell>
          <cell r="AA98">
            <v>46259</v>
          </cell>
          <cell r="AB98">
            <v>42024</v>
          </cell>
          <cell r="AC98">
            <v>39347</v>
          </cell>
          <cell r="AD98">
            <v>34498</v>
          </cell>
          <cell r="AE98">
            <v>30172</v>
          </cell>
          <cell r="AF98">
            <v>26105</v>
          </cell>
          <cell r="AG98">
            <v>21340</v>
          </cell>
          <cell r="AH98">
            <v>17401</v>
          </cell>
          <cell r="AI98">
            <v>13605</v>
          </cell>
          <cell r="AJ98">
            <v>10540</v>
          </cell>
          <cell r="AK98">
            <v>8131</v>
          </cell>
          <cell r="AL98">
            <v>5688</v>
          </cell>
          <cell r="AM98">
            <v>4868</v>
          </cell>
        </row>
        <row r="99">
          <cell r="A99" t="str">
            <v>090100</v>
          </cell>
          <cell r="B99" t="str">
            <v>09</v>
          </cell>
          <cell r="C99" t="str">
            <v>01</v>
          </cell>
          <cell r="D99" t="str">
            <v>00</v>
          </cell>
          <cell r="E99" t="str">
            <v>HUANCAVELICA</v>
          </cell>
          <cell r="F99">
            <v>151598</v>
          </cell>
          <cell r="G99">
            <v>3038</v>
          </cell>
          <cell r="H99">
            <v>3042</v>
          </cell>
          <cell r="I99">
            <v>3046</v>
          </cell>
          <cell r="J99">
            <v>3048</v>
          </cell>
          <cell r="K99">
            <v>3047</v>
          </cell>
          <cell r="L99">
            <v>3028</v>
          </cell>
          <cell r="M99">
            <v>3026</v>
          </cell>
          <cell r="N99">
            <v>3023</v>
          </cell>
          <cell r="O99">
            <v>3021</v>
          </cell>
          <cell r="P99">
            <v>3020</v>
          </cell>
          <cell r="Q99">
            <v>3017</v>
          </cell>
          <cell r="R99">
            <v>3013</v>
          </cell>
          <cell r="S99">
            <v>3012</v>
          </cell>
          <cell r="T99">
            <v>3011</v>
          </cell>
          <cell r="U99">
            <v>3010</v>
          </cell>
          <cell r="V99">
            <v>3006</v>
          </cell>
          <cell r="W99">
            <v>3002</v>
          </cell>
          <cell r="X99">
            <v>2989</v>
          </cell>
          <cell r="Y99">
            <v>2965</v>
          </cell>
          <cell r="Z99">
            <v>2933</v>
          </cell>
          <cell r="AA99">
            <v>14079</v>
          </cell>
          <cell r="AB99">
            <v>12790</v>
          </cell>
          <cell r="AC99">
            <v>11975</v>
          </cell>
          <cell r="AD99">
            <v>10499</v>
          </cell>
          <cell r="AE99">
            <v>9184</v>
          </cell>
          <cell r="AF99">
            <v>7945</v>
          </cell>
          <cell r="AG99">
            <v>6494</v>
          </cell>
          <cell r="AH99">
            <v>5297</v>
          </cell>
          <cell r="AI99">
            <v>4142</v>
          </cell>
          <cell r="AJ99">
            <v>3208</v>
          </cell>
          <cell r="AK99">
            <v>2475</v>
          </cell>
          <cell r="AL99">
            <v>1731</v>
          </cell>
          <cell r="AM99">
            <v>1482</v>
          </cell>
        </row>
        <row r="100">
          <cell r="A100" t="str">
            <v>090200</v>
          </cell>
          <cell r="B100" t="str">
            <v>09</v>
          </cell>
          <cell r="C100" t="str">
            <v>02</v>
          </cell>
          <cell r="D100" t="str">
            <v>00</v>
          </cell>
          <cell r="E100" t="str">
            <v>ACOBAMBA</v>
          </cell>
          <cell r="F100">
            <v>68359</v>
          </cell>
          <cell r="G100">
            <v>1370</v>
          </cell>
          <cell r="H100">
            <v>1372</v>
          </cell>
          <cell r="I100">
            <v>1374</v>
          </cell>
          <cell r="J100">
            <v>1374</v>
          </cell>
          <cell r="K100">
            <v>1374</v>
          </cell>
          <cell r="L100">
            <v>1366</v>
          </cell>
          <cell r="M100">
            <v>1364</v>
          </cell>
          <cell r="N100">
            <v>1363</v>
          </cell>
          <cell r="O100">
            <v>1362</v>
          </cell>
          <cell r="P100">
            <v>1361</v>
          </cell>
          <cell r="Q100">
            <v>1361</v>
          </cell>
          <cell r="R100">
            <v>1358</v>
          </cell>
          <cell r="S100">
            <v>1357</v>
          </cell>
          <cell r="T100">
            <v>1357</v>
          </cell>
          <cell r="U100">
            <v>1357</v>
          </cell>
          <cell r="V100">
            <v>1356</v>
          </cell>
          <cell r="W100">
            <v>1353</v>
          </cell>
          <cell r="X100">
            <v>1348</v>
          </cell>
          <cell r="Y100">
            <v>1337</v>
          </cell>
          <cell r="Z100">
            <v>1323</v>
          </cell>
          <cell r="AA100">
            <v>6349</v>
          </cell>
          <cell r="AB100">
            <v>5768</v>
          </cell>
          <cell r="AC100">
            <v>5400</v>
          </cell>
          <cell r="AD100">
            <v>4735</v>
          </cell>
          <cell r="AE100">
            <v>4141</v>
          </cell>
          <cell r="AF100">
            <v>3583</v>
          </cell>
          <cell r="AG100">
            <v>2929</v>
          </cell>
          <cell r="AH100">
            <v>2388</v>
          </cell>
          <cell r="AI100">
            <v>1867</v>
          </cell>
          <cell r="AJ100">
            <v>1447</v>
          </cell>
          <cell r="AK100">
            <v>1116</v>
          </cell>
          <cell r="AL100">
            <v>781</v>
          </cell>
          <cell r="AM100">
            <v>668</v>
          </cell>
        </row>
        <row r="101">
          <cell r="A101" t="str">
            <v>090300</v>
          </cell>
          <cell r="B101" t="str">
            <v>09</v>
          </cell>
          <cell r="C101" t="str">
            <v>03</v>
          </cell>
          <cell r="D101" t="str">
            <v>00</v>
          </cell>
          <cell r="E101" t="str">
            <v>ANGARAES</v>
          </cell>
          <cell r="F101">
            <v>59647</v>
          </cell>
          <cell r="G101">
            <v>1195</v>
          </cell>
          <cell r="H101">
            <v>1197</v>
          </cell>
          <cell r="I101">
            <v>1199</v>
          </cell>
          <cell r="J101">
            <v>1199</v>
          </cell>
          <cell r="K101">
            <v>1199</v>
          </cell>
          <cell r="L101">
            <v>1192</v>
          </cell>
          <cell r="M101">
            <v>1190</v>
          </cell>
          <cell r="N101">
            <v>1190</v>
          </cell>
          <cell r="O101">
            <v>1189</v>
          </cell>
          <cell r="P101">
            <v>1188</v>
          </cell>
          <cell r="Q101">
            <v>1187</v>
          </cell>
          <cell r="R101">
            <v>1186</v>
          </cell>
          <cell r="S101">
            <v>1184</v>
          </cell>
          <cell r="T101">
            <v>1184</v>
          </cell>
          <cell r="U101">
            <v>1184</v>
          </cell>
          <cell r="V101">
            <v>1183</v>
          </cell>
          <cell r="W101">
            <v>1181</v>
          </cell>
          <cell r="X101">
            <v>1176</v>
          </cell>
          <cell r="Y101">
            <v>1167</v>
          </cell>
          <cell r="Z101">
            <v>1154</v>
          </cell>
          <cell r="AA101">
            <v>5540</v>
          </cell>
          <cell r="AB101">
            <v>5032</v>
          </cell>
          <cell r="AC101">
            <v>4712</v>
          </cell>
          <cell r="AD101">
            <v>4131</v>
          </cell>
          <cell r="AE101">
            <v>3613</v>
          </cell>
          <cell r="AF101">
            <v>3126</v>
          </cell>
          <cell r="AG101">
            <v>2556</v>
          </cell>
          <cell r="AH101">
            <v>2084</v>
          </cell>
          <cell r="AI101">
            <v>1629</v>
          </cell>
          <cell r="AJ101">
            <v>1262</v>
          </cell>
          <cell r="AK101">
            <v>974</v>
          </cell>
          <cell r="AL101">
            <v>681</v>
          </cell>
          <cell r="AM101">
            <v>583</v>
          </cell>
        </row>
        <row r="102">
          <cell r="A102" t="str">
            <v>090400</v>
          </cell>
          <cell r="B102" t="str">
            <v>09</v>
          </cell>
          <cell r="C102" t="str">
            <v>04</v>
          </cell>
          <cell r="D102" t="str">
            <v>00</v>
          </cell>
          <cell r="E102" t="str">
            <v>CASTROVIRREYNA</v>
          </cell>
          <cell r="F102">
            <v>24143</v>
          </cell>
          <cell r="G102">
            <v>484</v>
          </cell>
          <cell r="H102">
            <v>484</v>
          </cell>
          <cell r="I102">
            <v>485</v>
          </cell>
          <cell r="J102">
            <v>486</v>
          </cell>
          <cell r="K102">
            <v>485</v>
          </cell>
          <cell r="L102">
            <v>482</v>
          </cell>
          <cell r="M102">
            <v>482</v>
          </cell>
          <cell r="N102">
            <v>482</v>
          </cell>
          <cell r="O102">
            <v>482</v>
          </cell>
          <cell r="P102">
            <v>481</v>
          </cell>
          <cell r="Q102">
            <v>481</v>
          </cell>
          <cell r="R102">
            <v>480</v>
          </cell>
          <cell r="S102">
            <v>479</v>
          </cell>
          <cell r="T102">
            <v>479</v>
          </cell>
          <cell r="U102">
            <v>479</v>
          </cell>
          <cell r="V102">
            <v>479</v>
          </cell>
          <cell r="W102">
            <v>478</v>
          </cell>
          <cell r="X102">
            <v>476</v>
          </cell>
          <cell r="Y102">
            <v>472</v>
          </cell>
          <cell r="Z102">
            <v>468</v>
          </cell>
          <cell r="AA102">
            <v>2242</v>
          </cell>
          <cell r="AB102">
            <v>2038</v>
          </cell>
          <cell r="AC102">
            <v>1907</v>
          </cell>
          <cell r="AD102">
            <v>1672</v>
          </cell>
          <cell r="AE102">
            <v>1462</v>
          </cell>
          <cell r="AF102">
            <v>1265</v>
          </cell>
          <cell r="AG102">
            <v>1034</v>
          </cell>
          <cell r="AH102">
            <v>843</v>
          </cell>
          <cell r="AI102">
            <v>659</v>
          </cell>
          <cell r="AJ102">
            <v>511</v>
          </cell>
          <cell r="AK102">
            <v>394</v>
          </cell>
          <cell r="AL102">
            <v>276</v>
          </cell>
          <cell r="AM102">
            <v>236</v>
          </cell>
        </row>
        <row r="103">
          <cell r="A103" t="str">
            <v>090500</v>
          </cell>
          <cell r="B103" t="str">
            <v>09</v>
          </cell>
          <cell r="C103" t="str">
            <v>05</v>
          </cell>
          <cell r="D103" t="str">
            <v>00</v>
          </cell>
          <cell r="E103" t="str">
            <v>CHURCAMPA</v>
          </cell>
          <cell r="F103">
            <v>48289</v>
          </cell>
          <cell r="G103">
            <v>968</v>
          </cell>
          <cell r="H103">
            <v>969</v>
          </cell>
          <cell r="I103">
            <v>970</v>
          </cell>
          <cell r="J103">
            <v>971</v>
          </cell>
          <cell r="K103">
            <v>971</v>
          </cell>
          <cell r="L103">
            <v>965</v>
          </cell>
          <cell r="M103">
            <v>964</v>
          </cell>
          <cell r="N103">
            <v>963</v>
          </cell>
          <cell r="O103">
            <v>962</v>
          </cell>
          <cell r="P103">
            <v>962</v>
          </cell>
          <cell r="Q103">
            <v>961</v>
          </cell>
          <cell r="R103">
            <v>960</v>
          </cell>
          <cell r="S103">
            <v>959</v>
          </cell>
          <cell r="T103">
            <v>959</v>
          </cell>
          <cell r="U103">
            <v>959</v>
          </cell>
          <cell r="V103">
            <v>957</v>
          </cell>
          <cell r="W103">
            <v>956</v>
          </cell>
          <cell r="X103">
            <v>952</v>
          </cell>
          <cell r="Y103">
            <v>945</v>
          </cell>
          <cell r="Z103">
            <v>934</v>
          </cell>
          <cell r="AA103">
            <v>4484</v>
          </cell>
          <cell r="AB103">
            <v>4074</v>
          </cell>
          <cell r="AC103">
            <v>3815</v>
          </cell>
          <cell r="AD103">
            <v>3345</v>
          </cell>
          <cell r="AE103">
            <v>2925</v>
          </cell>
          <cell r="AF103">
            <v>2531</v>
          </cell>
          <cell r="AG103">
            <v>2069</v>
          </cell>
          <cell r="AH103">
            <v>1687</v>
          </cell>
          <cell r="AI103">
            <v>1319</v>
          </cell>
          <cell r="AJ103">
            <v>1022</v>
          </cell>
          <cell r="AK103">
            <v>788</v>
          </cell>
          <cell r="AL103">
            <v>551</v>
          </cell>
          <cell r="AM103">
            <v>472</v>
          </cell>
        </row>
        <row r="104">
          <cell r="A104" t="str">
            <v>090600</v>
          </cell>
          <cell r="B104" t="str">
            <v>09</v>
          </cell>
          <cell r="C104" t="str">
            <v>06</v>
          </cell>
          <cell r="D104" t="str">
            <v>00</v>
          </cell>
          <cell r="E104" t="str">
            <v>HUAYTARA</v>
          </cell>
          <cell r="F104">
            <v>32857</v>
          </cell>
          <cell r="G104">
            <v>659</v>
          </cell>
          <cell r="H104">
            <v>659</v>
          </cell>
          <cell r="I104">
            <v>660</v>
          </cell>
          <cell r="J104">
            <v>661</v>
          </cell>
          <cell r="K104">
            <v>660</v>
          </cell>
          <cell r="L104">
            <v>656</v>
          </cell>
          <cell r="M104">
            <v>656</v>
          </cell>
          <cell r="N104">
            <v>655</v>
          </cell>
          <cell r="O104">
            <v>655</v>
          </cell>
          <cell r="P104">
            <v>655</v>
          </cell>
          <cell r="Q104">
            <v>654</v>
          </cell>
          <cell r="R104">
            <v>653</v>
          </cell>
          <cell r="S104">
            <v>652</v>
          </cell>
          <cell r="T104">
            <v>652</v>
          </cell>
          <cell r="U104">
            <v>652</v>
          </cell>
          <cell r="V104">
            <v>652</v>
          </cell>
          <cell r="W104">
            <v>651</v>
          </cell>
          <cell r="X104">
            <v>648</v>
          </cell>
          <cell r="Y104">
            <v>643</v>
          </cell>
          <cell r="Z104">
            <v>636</v>
          </cell>
          <cell r="AA104">
            <v>3052</v>
          </cell>
          <cell r="AB104">
            <v>2772</v>
          </cell>
          <cell r="AC104">
            <v>2596</v>
          </cell>
          <cell r="AD104">
            <v>2276</v>
          </cell>
          <cell r="AE104">
            <v>1990</v>
          </cell>
          <cell r="AF104">
            <v>1722</v>
          </cell>
          <cell r="AG104">
            <v>1408</v>
          </cell>
          <cell r="AH104">
            <v>1148</v>
          </cell>
          <cell r="AI104">
            <v>897</v>
          </cell>
          <cell r="AJ104">
            <v>695</v>
          </cell>
          <cell r="AK104">
            <v>536</v>
          </cell>
          <cell r="AL104">
            <v>375</v>
          </cell>
          <cell r="AM104">
            <v>321</v>
          </cell>
        </row>
        <row r="105">
          <cell r="A105" t="str">
            <v>090700</v>
          </cell>
          <cell r="B105" t="str">
            <v>09</v>
          </cell>
          <cell r="C105" t="str">
            <v>07</v>
          </cell>
          <cell r="D105" t="str">
            <v>00</v>
          </cell>
          <cell r="E105" t="str">
            <v>TAYACAJA</v>
          </cell>
          <cell r="F105">
            <v>113193</v>
          </cell>
          <cell r="G105">
            <v>2268</v>
          </cell>
          <cell r="H105">
            <v>2271</v>
          </cell>
          <cell r="I105">
            <v>2275</v>
          </cell>
          <cell r="J105">
            <v>2276</v>
          </cell>
          <cell r="K105">
            <v>2275</v>
          </cell>
          <cell r="L105">
            <v>2261</v>
          </cell>
          <cell r="M105">
            <v>2259</v>
          </cell>
          <cell r="N105">
            <v>2257</v>
          </cell>
          <cell r="O105">
            <v>2256</v>
          </cell>
          <cell r="P105">
            <v>2255</v>
          </cell>
          <cell r="Q105">
            <v>2253</v>
          </cell>
          <cell r="R105">
            <v>2250</v>
          </cell>
          <cell r="S105">
            <v>2248</v>
          </cell>
          <cell r="T105">
            <v>2247</v>
          </cell>
          <cell r="U105">
            <v>2247</v>
          </cell>
          <cell r="V105">
            <v>2245</v>
          </cell>
          <cell r="W105">
            <v>2241</v>
          </cell>
          <cell r="X105">
            <v>2232</v>
          </cell>
          <cell r="Y105">
            <v>2214</v>
          </cell>
          <cell r="Z105">
            <v>2190</v>
          </cell>
          <cell r="AA105">
            <v>10513</v>
          </cell>
          <cell r="AB105">
            <v>9550</v>
          </cell>
          <cell r="AC105">
            <v>8942</v>
          </cell>
          <cell r="AD105">
            <v>7840</v>
          </cell>
          <cell r="AE105">
            <v>6857</v>
          </cell>
          <cell r="AF105">
            <v>5933</v>
          </cell>
          <cell r="AG105">
            <v>4850</v>
          </cell>
          <cell r="AH105">
            <v>3954</v>
          </cell>
          <cell r="AI105">
            <v>3092</v>
          </cell>
          <cell r="AJ105">
            <v>2395</v>
          </cell>
          <cell r="AK105">
            <v>1848</v>
          </cell>
          <cell r="AL105">
            <v>1293</v>
          </cell>
          <cell r="AM105">
            <v>1106</v>
          </cell>
        </row>
        <row r="106">
          <cell r="A106" t="str">
            <v>100000</v>
          </cell>
          <cell r="B106" t="str">
            <v>10</v>
          </cell>
          <cell r="C106" t="str">
            <v>00</v>
          </cell>
          <cell r="D106" t="str">
            <v>00</v>
          </cell>
          <cell r="E106" t="str">
            <v>HUANUCO</v>
          </cell>
          <cell r="F106">
            <v>830779</v>
          </cell>
          <cell r="G106">
            <v>16650</v>
          </cell>
          <cell r="H106">
            <v>16669</v>
          </cell>
          <cell r="I106">
            <v>16694</v>
          </cell>
          <cell r="J106">
            <v>16705</v>
          </cell>
          <cell r="K106">
            <v>16702</v>
          </cell>
          <cell r="L106">
            <v>16596</v>
          </cell>
          <cell r="M106">
            <v>16580</v>
          </cell>
          <cell r="N106">
            <v>16568</v>
          </cell>
          <cell r="O106">
            <v>16558</v>
          </cell>
          <cell r="P106">
            <v>16549</v>
          </cell>
          <cell r="Q106">
            <v>16535</v>
          </cell>
          <cell r="R106">
            <v>16513</v>
          </cell>
          <cell r="S106">
            <v>16497</v>
          </cell>
          <cell r="T106">
            <v>16495</v>
          </cell>
          <cell r="U106">
            <v>16493</v>
          </cell>
          <cell r="V106">
            <v>16476</v>
          </cell>
          <cell r="W106">
            <v>16450</v>
          </cell>
          <cell r="X106">
            <v>16380</v>
          </cell>
          <cell r="Y106">
            <v>16251</v>
          </cell>
          <cell r="Z106">
            <v>16075</v>
          </cell>
          <cell r="AA106">
            <v>77157</v>
          </cell>
          <cell r="AB106">
            <v>70093</v>
          </cell>
          <cell r="AC106">
            <v>65629</v>
          </cell>
          <cell r="AD106">
            <v>57541</v>
          </cell>
          <cell r="AE106">
            <v>50324</v>
          </cell>
          <cell r="AF106">
            <v>43541</v>
          </cell>
          <cell r="AG106">
            <v>35594</v>
          </cell>
          <cell r="AH106">
            <v>29024</v>
          </cell>
          <cell r="AI106">
            <v>22692</v>
          </cell>
          <cell r="AJ106">
            <v>17580</v>
          </cell>
          <cell r="AK106">
            <v>13561</v>
          </cell>
          <cell r="AL106">
            <v>9488</v>
          </cell>
          <cell r="AM106">
            <v>8119</v>
          </cell>
        </row>
        <row r="107">
          <cell r="A107" t="str">
            <v>100100</v>
          </cell>
          <cell r="B107" t="str">
            <v>10</v>
          </cell>
          <cell r="C107" t="str">
            <v>01</v>
          </cell>
          <cell r="D107" t="str">
            <v>00</v>
          </cell>
          <cell r="E107" t="str">
            <v>HUANUCO</v>
          </cell>
          <cell r="F107">
            <v>287301</v>
          </cell>
          <cell r="G107">
            <v>5758</v>
          </cell>
          <cell r="H107">
            <v>5764</v>
          </cell>
          <cell r="I107">
            <v>5773</v>
          </cell>
          <cell r="J107">
            <v>5777</v>
          </cell>
          <cell r="K107">
            <v>5776</v>
          </cell>
          <cell r="L107">
            <v>5738</v>
          </cell>
          <cell r="M107">
            <v>5733</v>
          </cell>
          <cell r="N107">
            <v>5730</v>
          </cell>
          <cell r="O107">
            <v>5726</v>
          </cell>
          <cell r="P107">
            <v>5723</v>
          </cell>
          <cell r="Q107">
            <v>5718</v>
          </cell>
          <cell r="R107">
            <v>5711</v>
          </cell>
          <cell r="S107">
            <v>5705</v>
          </cell>
          <cell r="T107">
            <v>5704</v>
          </cell>
          <cell r="U107">
            <v>5704</v>
          </cell>
          <cell r="V107">
            <v>5698</v>
          </cell>
          <cell r="W107">
            <v>5688</v>
          </cell>
          <cell r="X107">
            <v>5665</v>
          </cell>
          <cell r="Y107">
            <v>5620</v>
          </cell>
          <cell r="Z107">
            <v>5559</v>
          </cell>
          <cell r="AA107">
            <v>26683</v>
          </cell>
          <cell r="AB107">
            <v>24239</v>
          </cell>
          <cell r="AC107">
            <v>22695</v>
          </cell>
          <cell r="AD107">
            <v>19899</v>
          </cell>
          <cell r="AE107">
            <v>17403</v>
          </cell>
          <cell r="AF107">
            <v>15057</v>
          </cell>
          <cell r="AG107">
            <v>12309</v>
          </cell>
          <cell r="AH107">
            <v>10038</v>
          </cell>
          <cell r="AI107">
            <v>7848</v>
          </cell>
          <cell r="AJ107">
            <v>6080</v>
          </cell>
          <cell r="AK107">
            <v>4689</v>
          </cell>
          <cell r="AL107">
            <v>3281</v>
          </cell>
          <cell r="AM107">
            <v>2810</v>
          </cell>
        </row>
        <row r="108">
          <cell r="A108" t="str">
            <v>100200</v>
          </cell>
          <cell r="B108" t="str">
            <v>10</v>
          </cell>
          <cell r="C108" t="str">
            <v>02</v>
          </cell>
          <cell r="D108" t="str">
            <v>00</v>
          </cell>
          <cell r="E108" t="str">
            <v>AMBO</v>
          </cell>
          <cell r="F108">
            <v>61220</v>
          </cell>
          <cell r="G108">
            <v>1227</v>
          </cell>
          <cell r="H108">
            <v>1229</v>
          </cell>
          <cell r="I108">
            <v>1230</v>
          </cell>
          <cell r="J108">
            <v>1231</v>
          </cell>
          <cell r="K108">
            <v>1231</v>
          </cell>
          <cell r="L108">
            <v>1223</v>
          </cell>
          <cell r="M108">
            <v>1222</v>
          </cell>
          <cell r="N108">
            <v>1221</v>
          </cell>
          <cell r="O108">
            <v>1220</v>
          </cell>
          <cell r="P108">
            <v>1219</v>
          </cell>
          <cell r="Q108">
            <v>1218</v>
          </cell>
          <cell r="R108">
            <v>1217</v>
          </cell>
          <cell r="S108">
            <v>1216</v>
          </cell>
          <cell r="T108">
            <v>1216</v>
          </cell>
          <cell r="U108">
            <v>1215</v>
          </cell>
          <cell r="V108">
            <v>1214</v>
          </cell>
          <cell r="W108">
            <v>1212</v>
          </cell>
          <cell r="X108">
            <v>1207</v>
          </cell>
          <cell r="Y108">
            <v>1198</v>
          </cell>
          <cell r="Z108">
            <v>1185</v>
          </cell>
          <cell r="AA108">
            <v>5686</v>
          </cell>
          <cell r="AB108">
            <v>5165</v>
          </cell>
          <cell r="AC108">
            <v>4836</v>
          </cell>
          <cell r="AD108">
            <v>4240</v>
          </cell>
          <cell r="AE108">
            <v>3708</v>
          </cell>
          <cell r="AF108">
            <v>3209</v>
          </cell>
          <cell r="AG108">
            <v>2623</v>
          </cell>
          <cell r="AH108">
            <v>2139</v>
          </cell>
          <cell r="AI108">
            <v>1672</v>
          </cell>
          <cell r="AJ108">
            <v>1295</v>
          </cell>
          <cell r="AK108">
            <v>999</v>
          </cell>
          <cell r="AL108">
            <v>699</v>
          </cell>
          <cell r="AM108">
            <v>598</v>
          </cell>
        </row>
        <row r="109">
          <cell r="A109" t="str">
            <v>100300</v>
          </cell>
          <cell r="B109" t="str">
            <v>10</v>
          </cell>
          <cell r="C109" t="str">
            <v>03</v>
          </cell>
          <cell r="D109" t="str">
            <v>00</v>
          </cell>
          <cell r="E109" t="str">
            <v>DOS DE MAYO</v>
          </cell>
          <cell r="F109">
            <v>52515</v>
          </cell>
          <cell r="G109">
            <v>1052</v>
          </cell>
          <cell r="H109">
            <v>1054</v>
          </cell>
          <cell r="I109">
            <v>1056</v>
          </cell>
          <cell r="J109">
            <v>1056</v>
          </cell>
          <cell r="K109">
            <v>1056</v>
          </cell>
          <cell r="L109">
            <v>1049</v>
          </cell>
          <cell r="M109">
            <v>1048</v>
          </cell>
          <cell r="N109">
            <v>1047</v>
          </cell>
          <cell r="O109">
            <v>1047</v>
          </cell>
          <cell r="P109">
            <v>1046</v>
          </cell>
          <cell r="Q109">
            <v>1045</v>
          </cell>
          <cell r="R109">
            <v>1044</v>
          </cell>
          <cell r="S109">
            <v>1043</v>
          </cell>
          <cell r="T109">
            <v>1043</v>
          </cell>
          <cell r="U109">
            <v>1043</v>
          </cell>
          <cell r="V109">
            <v>1041</v>
          </cell>
          <cell r="W109">
            <v>1040</v>
          </cell>
          <cell r="X109">
            <v>1035</v>
          </cell>
          <cell r="Y109">
            <v>1027</v>
          </cell>
          <cell r="Z109">
            <v>1016</v>
          </cell>
          <cell r="AA109">
            <v>4877</v>
          </cell>
          <cell r="AB109">
            <v>4431</v>
          </cell>
          <cell r="AC109">
            <v>4149</v>
          </cell>
          <cell r="AD109">
            <v>3637</v>
          </cell>
          <cell r="AE109">
            <v>3181</v>
          </cell>
          <cell r="AF109">
            <v>2752</v>
          </cell>
          <cell r="AG109">
            <v>2250</v>
          </cell>
          <cell r="AH109">
            <v>1835</v>
          </cell>
          <cell r="AI109">
            <v>1434</v>
          </cell>
          <cell r="AJ109">
            <v>1111</v>
          </cell>
          <cell r="AK109">
            <v>857</v>
          </cell>
          <cell r="AL109">
            <v>600</v>
          </cell>
          <cell r="AM109">
            <v>513</v>
          </cell>
        </row>
        <row r="110">
          <cell r="A110" t="str">
            <v>100400</v>
          </cell>
          <cell r="B110" t="str">
            <v>10</v>
          </cell>
          <cell r="C110" t="str">
            <v>04</v>
          </cell>
          <cell r="D110" t="str">
            <v>00</v>
          </cell>
          <cell r="E110" t="str">
            <v>HUACAYBAMBA</v>
          </cell>
          <cell r="F110">
            <v>23541</v>
          </cell>
          <cell r="G110">
            <v>474</v>
          </cell>
          <cell r="H110">
            <v>472</v>
          </cell>
          <cell r="I110">
            <v>473</v>
          </cell>
          <cell r="J110">
            <v>473</v>
          </cell>
          <cell r="K110">
            <v>473</v>
          </cell>
          <cell r="L110">
            <v>470</v>
          </cell>
          <cell r="M110">
            <v>470</v>
          </cell>
          <cell r="N110">
            <v>470</v>
          </cell>
          <cell r="O110">
            <v>469</v>
          </cell>
          <cell r="P110">
            <v>469</v>
          </cell>
          <cell r="Q110">
            <v>469</v>
          </cell>
          <cell r="R110">
            <v>468</v>
          </cell>
          <cell r="S110">
            <v>467</v>
          </cell>
          <cell r="T110">
            <v>467</v>
          </cell>
          <cell r="U110">
            <v>467</v>
          </cell>
          <cell r="V110">
            <v>467</v>
          </cell>
          <cell r="W110">
            <v>466</v>
          </cell>
          <cell r="X110">
            <v>464</v>
          </cell>
          <cell r="Y110">
            <v>460</v>
          </cell>
          <cell r="Z110">
            <v>456</v>
          </cell>
          <cell r="AA110">
            <v>2186</v>
          </cell>
          <cell r="AB110">
            <v>1986</v>
          </cell>
          <cell r="AC110">
            <v>1860</v>
          </cell>
          <cell r="AD110">
            <v>1630</v>
          </cell>
          <cell r="AE110">
            <v>1426</v>
          </cell>
          <cell r="AF110">
            <v>1234</v>
          </cell>
          <cell r="AG110">
            <v>1009</v>
          </cell>
          <cell r="AH110">
            <v>822</v>
          </cell>
          <cell r="AI110">
            <v>643</v>
          </cell>
          <cell r="AJ110">
            <v>498</v>
          </cell>
          <cell r="AK110">
            <v>384</v>
          </cell>
          <cell r="AL110">
            <v>269</v>
          </cell>
          <cell r="AM110">
            <v>230</v>
          </cell>
        </row>
        <row r="111">
          <cell r="A111" t="str">
            <v>100500</v>
          </cell>
          <cell r="B111" t="str">
            <v>10</v>
          </cell>
          <cell r="C111" t="str">
            <v>05</v>
          </cell>
          <cell r="D111" t="str">
            <v>00</v>
          </cell>
          <cell r="E111" t="str">
            <v>HUAMALIES</v>
          </cell>
          <cell r="F111">
            <v>73620</v>
          </cell>
          <cell r="G111">
            <v>1475</v>
          </cell>
          <cell r="H111">
            <v>1477</v>
          </cell>
          <cell r="I111">
            <v>1479</v>
          </cell>
          <cell r="J111">
            <v>1480</v>
          </cell>
          <cell r="K111">
            <v>1480</v>
          </cell>
          <cell r="L111">
            <v>1471</v>
          </cell>
          <cell r="M111">
            <v>1469</v>
          </cell>
          <cell r="N111">
            <v>1468</v>
          </cell>
          <cell r="O111">
            <v>1468</v>
          </cell>
          <cell r="P111">
            <v>1466</v>
          </cell>
          <cell r="Q111">
            <v>1465</v>
          </cell>
          <cell r="R111">
            <v>1463</v>
          </cell>
          <cell r="S111">
            <v>1462</v>
          </cell>
          <cell r="T111">
            <v>1462</v>
          </cell>
          <cell r="U111">
            <v>1462</v>
          </cell>
          <cell r="V111">
            <v>1460</v>
          </cell>
          <cell r="W111">
            <v>1458</v>
          </cell>
          <cell r="X111">
            <v>1452</v>
          </cell>
          <cell r="Y111">
            <v>1441</v>
          </cell>
          <cell r="Z111">
            <v>1424</v>
          </cell>
          <cell r="AA111">
            <v>6837</v>
          </cell>
          <cell r="AB111">
            <v>6211</v>
          </cell>
          <cell r="AC111">
            <v>5816</v>
          </cell>
          <cell r="AD111">
            <v>5099</v>
          </cell>
          <cell r="AE111">
            <v>4460</v>
          </cell>
          <cell r="AF111">
            <v>3858</v>
          </cell>
          <cell r="AG111">
            <v>3154</v>
          </cell>
          <cell r="AH111">
            <v>2572</v>
          </cell>
          <cell r="AI111">
            <v>2011</v>
          </cell>
          <cell r="AJ111">
            <v>1558</v>
          </cell>
          <cell r="AK111">
            <v>1202</v>
          </cell>
          <cell r="AL111">
            <v>841</v>
          </cell>
          <cell r="AM111">
            <v>719</v>
          </cell>
        </row>
        <row r="112">
          <cell r="A112" t="str">
            <v>100600</v>
          </cell>
          <cell r="B112" t="str">
            <v>10</v>
          </cell>
          <cell r="C112" t="str">
            <v>06</v>
          </cell>
          <cell r="D112" t="str">
            <v>00</v>
          </cell>
          <cell r="E112" t="str">
            <v>LEONCIO PRADO</v>
          </cell>
          <cell r="F112">
            <v>126296</v>
          </cell>
          <cell r="G112">
            <v>2531</v>
          </cell>
          <cell r="H112">
            <v>2534</v>
          </cell>
          <cell r="I112">
            <v>2538</v>
          </cell>
          <cell r="J112">
            <v>2540</v>
          </cell>
          <cell r="K112">
            <v>2539</v>
          </cell>
          <cell r="L112">
            <v>2523</v>
          </cell>
          <cell r="M112">
            <v>2521</v>
          </cell>
          <cell r="N112">
            <v>2519</v>
          </cell>
          <cell r="O112">
            <v>2517</v>
          </cell>
          <cell r="P112">
            <v>2516</v>
          </cell>
          <cell r="Q112">
            <v>2514</v>
          </cell>
          <cell r="R112">
            <v>2509</v>
          </cell>
          <cell r="S112">
            <v>2508</v>
          </cell>
          <cell r="T112">
            <v>2508</v>
          </cell>
          <cell r="U112">
            <v>2507</v>
          </cell>
          <cell r="V112">
            <v>2505</v>
          </cell>
          <cell r="W112">
            <v>2501</v>
          </cell>
          <cell r="X112">
            <v>2490</v>
          </cell>
          <cell r="Y112">
            <v>2470</v>
          </cell>
          <cell r="Z112">
            <v>2444</v>
          </cell>
          <cell r="AA112">
            <v>11729</v>
          </cell>
          <cell r="AB112">
            <v>10656</v>
          </cell>
          <cell r="AC112">
            <v>9977</v>
          </cell>
          <cell r="AD112">
            <v>8747</v>
          </cell>
          <cell r="AE112">
            <v>7650</v>
          </cell>
          <cell r="AF112">
            <v>6619</v>
          </cell>
          <cell r="AG112">
            <v>5411</v>
          </cell>
          <cell r="AH112">
            <v>4412</v>
          </cell>
          <cell r="AI112">
            <v>3450</v>
          </cell>
          <cell r="AJ112">
            <v>2673</v>
          </cell>
          <cell r="AK112">
            <v>2062</v>
          </cell>
          <cell r="AL112">
            <v>1442</v>
          </cell>
          <cell r="AM112">
            <v>1234</v>
          </cell>
        </row>
        <row r="113">
          <cell r="A113" t="str">
            <v>100700</v>
          </cell>
          <cell r="B113" t="str">
            <v>10</v>
          </cell>
          <cell r="C113" t="str">
            <v>07</v>
          </cell>
          <cell r="D113" t="str">
            <v>00</v>
          </cell>
          <cell r="E113" t="str">
            <v>MARAÑON</v>
          </cell>
          <cell r="F113">
            <v>28661</v>
          </cell>
          <cell r="G113">
            <v>574</v>
          </cell>
          <cell r="H113">
            <v>575</v>
          </cell>
          <cell r="I113">
            <v>576</v>
          </cell>
          <cell r="J113">
            <v>576</v>
          </cell>
          <cell r="K113">
            <v>576</v>
          </cell>
          <cell r="L113">
            <v>573</v>
          </cell>
          <cell r="M113">
            <v>572</v>
          </cell>
          <cell r="N113">
            <v>572</v>
          </cell>
          <cell r="O113">
            <v>571</v>
          </cell>
          <cell r="P113">
            <v>571</v>
          </cell>
          <cell r="Q113">
            <v>570</v>
          </cell>
          <cell r="R113">
            <v>570</v>
          </cell>
          <cell r="S113">
            <v>569</v>
          </cell>
          <cell r="T113">
            <v>569</v>
          </cell>
          <cell r="U113">
            <v>569</v>
          </cell>
          <cell r="V113">
            <v>569</v>
          </cell>
          <cell r="W113">
            <v>568</v>
          </cell>
          <cell r="X113">
            <v>565</v>
          </cell>
          <cell r="Y113">
            <v>561</v>
          </cell>
          <cell r="Z113">
            <v>555</v>
          </cell>
          <cell r="AA113">
            <v>2662</v>
          </cell>
          <cell r="AB113">
            <v>2418</v>
          </cell>
          <cell r="AC113">
            <v>2264</v>
          </cell>
          <cell r="AD113">
            <v>1985</v>
          </cell>
          <cell r="AE113">
            <v>1736</v>
          </cell>
          <cell r="AF113">
            <v>1502</v>
          </cell>
          <cell r="AG113">
            <v>1228</v>
          </cell>
          <cell r="AH113">
            <v>1001</v>
          </cell>
          <cell r="AI113">
            <v>783</v>
          </cell>
          <cell r="AJ113">
            <v>606</v>
          </cell>
          <cell r="AK113">
            <v>468</v>
          </cell>
          <cell r="AL113">
            <v>327</v>
          </cell>
          <cell r="AM113">
            <v>280</v>
          </cell>
        </row>
        <row r="114">
          <cell r="A114" t="str">
            <v>100800</v>
          </cell>
          <cell r="B114" t="str">
            <v>10</v>
          </cell>
          <cell r="C114" t="str">
            <v>08</v>
          </cell>
          <cell r="D114" t="str">
            <v>00</v>
          </cell>
          <cell r="E114" t="str">
            <v>PACHITEA</v>
          </cell>
          <cell r="F114">
            <v>63643</v>
          </cell>
          <cell r="G114">
            <v>1275</v>
          </cell>
          <cell r="H114">
            <v>1277</v>
          </cell>
          <cell r="I114">
            <v>1279</v>
          </cell>
          <cell r="J114">
            <v>1280</v>
          </cell>
          <cell r="K114">
            <v>1279</v>
          </cell>
          <cell r="L114">
            <v>1271</v>
          </cell>
          <cell r="M114">
            <v>1270</v>
          </cell>
          <cell r="N114">
            <v>1269</v>
          </cell>
          <cell r="O114">
            <v>1268</v>
          </cell>
          <cell r="P114">
            <v>1268</v>
          </cell>
          <cell r="Q114">
            <v>1267</v>
          </cell>
          <cell r="R114">
            <v>1265</v>
          </cell>
          <cell r="S114">
            <v>1264</v>
          </cell>
          <cell r="T114">
            <v>1264</v>
          </cell>
          <cell r="U114">
            <v>1263</v>
          </cell>
          <cell r="V114">
            <v>1262</v>
          </cell>
          <cell r="W114">
            <v>1260</v>
          </cell>
          <cell r="X114">
            <v>1255</v>
          </cell>
          <cell r="Y114">
            <v>1245</v>
          </cell>
          <cell r="Z114">
            <v>1231</v>
          </cell>
          <cell r="AA114">
            <v>5911</v>
          </cell>
          <cell r="AB114">
            <v>5370</v>
          </cell>
          <cell r="AC114">
            <v>5028</v>
          </cell>
          <cell r="AD114">
            <v>4408</v>
          </cell>
          <cell r="AE114">
            <v>3855</v>
          </cell>
          <cell r="AF114">
            <v>3336</v>
          </cell>
          <cell r="AG114">
            <v>2727</v>
          </cell>
          <cell r="AH114">
            <v>2223</v>
          </cell>
          <cell r="AI114">
            <v>1738</v>
          </cell>
          <cell r="AJ114">
            <v>1347</v>
          </cell>
          <cell r="AK114">
            <v>1039</v>
          </cell>
          <cell r="AL114">
            <v>727</v>
          </cell>
          <cell r="AM114">
            <v>622</v>
          </cell>
        </row>
        <row r="115">
          <cell r="A115" t="str">
            <v>100900</v>
          </cell>
          <cell r="B115" t="str">
            <v>10</v>
          </cell>
          <cell r="C115" t="str">
            <v>09</v>
          </cell>
          <cell r="D115" t="str">
            <v>00</v>
          </cell>
          <cell r="E115" t="str">
            <v>PUERTO INCA</v>
          </cell>
          <cell r="F115">
            <v>35520</v>
          </cell>
          <cell r="G115">
            <v>712</v>
          </cell>
          <cell r="H115">
            <v>713</v>
          </cell>
          <cell r="I115">
            <v>714</v>
          </cell>
          <cell r="J115">
            <v>714</v>
          </cell>
          <cell r="K115">
            <v>714</v>
          </cell>
          <cell r="L115">
            <v>710</v>
          </cell>
          <cell r="M115">
            <v>709</v>
          </cell>
          <cell r="N115">
            <v>708</v>
          </cell>
          <cell r="O115">
            <v>708</v>
          </cell>
          <cell r="P115">
            <v>708</v>
          </cell>
          <cell r="Q115">
            <v>707</v>
          </cell>
          <cell r="R115">
            <v>706</v>
          </cell>
          <cell r="S115">
            <v>705</v>
          </cell>
          <cell r="T115">
            <v>704</v>
          </cell>
          <cell r="U115">
            <v>705</v>
          </cell>
          <cell r="V115">
            <v>704</v>
          </cell>
          <cell r="W115">
            <v>703</v>
          </cell>
          <cell r="X115">
            <v>700</v>
          </cell>
          <cell r="Y115">
            <v>695</v>
          </cell>
          <cell r="Z115">
            <v>687</v>
          </cell>
          <cell r="AA115">
            <v>3299</v>
          </cell>
          <cell r="AB115">
            <v>2997</v>
          </cell>
          <cell r="AC115">
            <v>2806</v>
          </cell>
          <cell r="AD115">
            <v>2460</v>
          </cell>
          <cell r="AE115">
            <v>2152</v>
          </cell>
          <cell r="AF115">
            <v>1862</v>
          </cell>
          <cell r="AG115">
            <v>1522</v>
          </cell>
          <cell r="AH115">
            <v>1241</v>
          </cell>
          <cell r="AI115">
            <v>970</v>
          </cell>
          <cell r="AJ115">
            <v>752</v>
          </cell>
          <cell r="AK115">
            <v>580</v>
          </cell>
          <cell r="AL115">
            <v>406</v>
          </cell>
          <cell r="AM115">
            <v>347</v>
          </cell>
        </row>
        <row r="116">
          <cell r="A116" t="str">
            <v>101000</v>
          </cell>
          <cell r="B116" t="str">
            <v>10</v>
          </cell>
          <cell r="C116" t="str">
            <v>10</v>
          </cell>
          <cell r="D116" t="str">
            <v>00</v>
          </cell>
          <cell r="E116" t="str">
            <v>LAURICOCHA</v>
          </cell>
          <cell r="F116">
            <v>39129</v>
          </cell>
          <cell r="G116">
            <v>784</v>
          </cell>
          <cell r="H116">
            <v>785</v>
          </cell>
          <cell r="I116">
            <v>786</v>
          </cell>
          <cell r="J116">
            <v>787</v>
          </cell>
          <cell r="K116">
            <v>787</v>
          </cell>
          <cell r="L116">
            <v>782</v>
          </cell>
          <cell r="M116">
            <v>781</v>
          </cell>
          <cell r="N116">
            <v>780</v>
          </cell>
          <cell r="O116">
            <v>780</v>
          </cell>
          <cell r="P116">
            <v>779</v>
          </cell>
          <cell r="Q116">
            <v>779</v>
          </cell>
          <cell r="R116">
            <v>778</v>
          </cell>
          <cell r="S116">
            <v>777</v>
          </cell>
          <cell r="T116">
            <v>777</v>
          </cell>
          <cell r="U116">
            <v>777</v>
          </cell>
          <cell r="V116">
            <v>776</v>
          </cell>
          <cell r="W116">
            <v>775</v>
          </cell>
          <cell r="X116">
            <v>771</v>
          </cell>
          <cell r="Y116">
            <v>765</v>
          </cell>
          <cell r="Z116">
            <v>757</v>
          </cell>
          <cell r="AA116">
            <v>3634</v>
          </cell>
          <cell r="AB116">
            <v>3301</v>
          </cell>
          <cell r="AC116">
            <v>3091</v>
          </cell>
          <cell r="AD116">
            <v>2711</v>
          </cell>
          <cell r="AE116">
            <v>2370</v>
          </cell>
          <cell r="AF116">
            <v>2051</v>
          </cell>
          <cell r="AG116">
            <v>1676</v>
          </cell>
          <cell r="AH116">
            <v>1367</v>
          </cell>
          <cell r="AI116">
            <v>1069</v>
          </cell>
          <cell r="AJ116">
            <v>828</v>
          </cell>
          <cell r="AK116">
            <v>639</v>
          </cell>
          <cell r="AL116">
            <v>447</v>
          </cell>
          <cell r="AM116">
            <v>382</v>
          </cell>
        </row>
        <row r="117">
          <cell r="A117" t="str">
            <v>101100</v>
          </cell>
          <cell r="B117" t="str">
            <v>10</v>
          </cell>
          <cell r="C117" t="str">
            <v>11</v>
          </cell>
          <cell r="D117" t="str">
            <v>00</v>
          </cell>
          <cell r="E117" t="str">
            <v>YAROWILCA</v>
          </cell>
          <cell r="F117">
            <v>39333</v>
          </cell>
          <cell r="G117">
            <v>788</v>
          </cell>
          <cell r="H117">
            <v>789</v>
          </cell>
          <cell r="I117">
            <v>790</v>
          </cell>
          <cell r="J117">
            <v>791</v>
          </cell>
          <cell r="K117">
            <v>791</v>
          </cell>
          <cell r="L117">
            <v>786</v>
          </cell>
          <cell r="M117">
            <v>785</v>
          </cell>
          <cell r="N117">
            <v>784</v>
          </cell>
          <cell r="O117">
            <v>784</v>
          </cell>
          <cell r="P117">
            <v>784</v>
          </cell>
          <cell r="Q117">
            <v>783</v>
          </cell>
          <cell r="R117">
            <v>782</v>
          </cell>
          <cell r="S117">
            <v>781</v>
          </cell>
          <cell r="T117">
            <v>781</v>
          </cell>
          <cell r="U117">
            <v>781</v>
          </cell>
          <cell r="V117">
            <v>780</v>
          </cell>
          <cell r="W117">
            <v>779</v>
          </cell>
          <cell r="X117">
            <v>776</v>
          </cell>
          <cell r="Y117">
            <v>769</v>
          </cell>
          <cell r="Z117">
            <v>761</v>
          </cell>
          <cell r="AA117">
            <v>3653</v>
          </cell>
          <cell r="AB117">
            <v>3319</v>
          </cell>
          <cell r="AC117">
            <v>3107</v>
          </cell>
          <cell r="AD117">
            <v>2725</v>
          </cell>
          <cell r="AE117">
            <v>2383</v>
          </cell>
          <cell r="AF117">
            <v>2061</v>
          </cell>
          <cell r="AG117">
            <v>1685</v>
          </cell>
          <cell r="AH117">
            <v>1374</v>
          </cell>
          <cell r="AI117">
            <v>1074</v>
          </cell>
          <cell r="AJ117">
            <v>832</v>
          </cell>
          <cell r="AK117">
            <v>642</v>
          </cell>
          <cell r="AL117">
            <v>449</v>
          </cell>
          <cell r="AM117">
            <v>384</v>
          </cell>
        </row>
        <row r="118">
          <cell r="A118" t="str">
            <v>110000</v>
          </cell>
          <cell r="B118" t="str">
            <v>11</v>
          </cell>
          <cell r="C118" t="str">
            <v>00</v>
          </cell>
          <cell r="D118" t="str">
            <v>00</v>
          </cell>
          <cell r="E118" t="str">
            <v>ICA</v>
          </cell>
          <cell r="F118">
            <v>759834</v>
          </cell>
          <cell r="G118">
            <v>15228</v>
          </cell>
          <cell r="H118">
            <v>15246</v>
          </cell>
          <cell r="I118">
            <v>15269</v>
          </cell>
          <cell r="J118">
            <v>15278</v>
          </cell>
          <cell r="K118">
            <v>15276</v>
          </cell>
          <cell r="L118">
            <v>15178</v>
          </cell>
          <cell r="M118">
            <v>15164</v>
          </cell>
          <cell r="N118">
            <v>15153</v>
          </cell>
          <cell r="O118">
            <v>15144</v>
          </cell>
          <cell r="P118">
            <v>15136</v>
          </cell>
          <cell r="Q118">
            <v>15123</v>
          </cell>
          <cell r="R118">
            <v>15103</v>
          </cell>
          <cell r="S118">
            <v>15089</v>
          </cell>
          <cell r="T118">
            <v>15086</v>
          </cell>
          <cell r="U118">
            <v>15084</v>
          </cell>
          <cell r="V118">
            <v>15069</v>
          </cell>
          <cell r="W118">
            <v>15045</v>
          </cell>
          <cell r="X118">
            <v>14982</v>
          </cell>
          <cell r="Y118">
            <v>14863</v>
          </cell>
          <cell r="Z118">
            <v>14702</v>
          </cell>
          <cell r="AA118">
            <v>70568</v>
          </cell>
          <cell r="AB118">
            <v>64107</v>
          </cell>
          <cell r="AC118">
            <v>60024</v>
          </cell>
          <cell r="AD118">
            <v>52627</v>
          </cell>
          <cell r="AE118">
            <v>46027</v>
          </cell>
          <cell r="AF118">
            <v>39823</v>
          </cell>
          <cell r="AG118">
            <v>32554</v>
          </cell>
          <cell r="AH118">
            <v>26546</v>
          </cell>
          <cell r="AI118">
            <v>20754</v>
          </cell>
          <cell r="AJ118">
            <v>16079</v>
          </cell>
          <cell r="AK118">
            <v>12403</v>
          </cell>
          <cell r="AL118">
            <v>8678</v>
          </cell>
          <cell r="AM118">
            <v>7426</v>
          </cell>
        </row>
        <row r="119">
          <cell r="A119" t="str">
            <v>110100</v>
          </cell>
          <cell r="B119" t="str">
            <v>11</v>
          </cell>
          <cell r="C119" t="str">
            <v>01</v>
          </cell>
          <cell r="D119" t="str">
            <v>00</v>
          </cell>
          <cell r="E119" t="str">
            <v>ICA</v>
          </cell>
          <cell r="F119">
            <v>337794</v>
          </cell>
          <cell r="G119">
            <v>6770</v>
          </cell>
          <cell r="H119">
            <v>6778</v>
          </cell>
          <cell r="I119">
            <v>6788</v>
          </cell>
          <cell r="J119">
            <v>6792</v>
          </cell>
          <cell r="K119">
            <v>6790</v>
          </cell>
          <cell r="L119">
            <v>6747</v>
          </cell>
          <cell r="M119">
            <v>6741</v>
          </cell>
          <cell r="N119">
            <v>6736</v>
          </cell>
          <cell r="O119">
            <v>6733</v>
          </cell>
          <cell r="P119">
            <v>6729</v>
          </cell>
          <cell r="Q119">
            <v>6723</v>
          </cell>
          <cell r="R119">
            <v>6714</v>
          </cell>
          <cell r="S119">
            <v>6708</v>
          </cell>
          <cell r="T119">
            <v>6707</v>
          </cell>
          <cell r="U119">
            <v>6706</v>
          </cell>
          <cell r="V119">
            <v>6698</v>
          </cell>
          <cell r="W119">
            <v>6689</v>
          </cell>
          <cell r="X119">
            <v>6660</v>
          </cell>
          <cell r="Y119">
            <v>6608</v>
          </cell>
          <cell r="Z119">
            <v>6536</v>
          </cell>
          <cell r="AA119">
            <v>31372</v>
          </cell>
          <cell r="AB119">
            <v>28500</v>
          </cell>
          <cell r="AC119">
            <v>26684</v>
          </cell>
          <cell r="AD119">
            <v>23396</v>
          </cell>
          <cell r="AE119">
            <v>20462</v>
          </cell>
          <cell r="AF119">
            <v>17704</v>
          </cell>
          <cell r="AG119">
            <v>14472</v>
          </cell>
          <cell r="AH119">
            <v>11802</v>
          </cell>
          <cell r="AI119">
            <v>9227</v>
          </cell>
          <cell r="AJ119">
            <v>7148</v>
          </cell>
          <cell r="AK119">
            <v>5515</v>
          </cell>
          <cell r="AL119">
            <v>3858</v>
          </cell>
          <cell r="AM119">
            <v>3301</v>
          </cell>
        </row>
        <row r="120">
          <cell r="A120" t="str">
            <v>110200</v>
          </cell>
          <cell r="B120" t="str">
            <v>11</v>
          </cell>
          <cell r="C120" t="str">
            <v>02</v>
          </cell>
          <cell r="D120" t="str">
            <v>00</v>
          </cell>
          <cell r="E120" t="str">
            <v>CHINCHA</v>
          </cell>
          <cell r="F120">
            <v>208438</v>
          </cell>
          <cell r="G120">
            <v>4177</v>
          </cell>
          <cell r="H120">
            <v>4182</v>
          </cell>
          <cell r="I120">
            <v>4189</v>
          </cell>
          <cell r="J120">
            <v>4191</v>
          </cell>
          <cell r="K120">
            <v>4191</v>
          </cell>
          <cell r="L120">
            <v>4164</v>
          </cell>
          <cell r="M120">
            <v>4160</v>
          </cell>
          <cell r="N120">
            <v>4157</v>
          </cell>
          <cell r="O120">
            <v>4154</v>
          </cell>
          <cell r="P120">
            <v>4152</v>
          </cell>
          <cell r="Q120">
            <v>4149</v>
          </cell>
          <cell r="R120">
            <v>4143</v>
          </cell>
          <cell r="S120">
            <v>4139</v>
          </cell>
          <cell r="T120">
            <v>4138</v>
          </cell>
          <cell r="U120">
            <v>4138</v>
          </cell>
          <cell r="V120">
            <v>4134</v>
          </cell>
          <cell r="W120">
            <v>4127</v>
          </cell>
          <cell r="X120">
            <v>4110</v>
          </cell>
          <cell r="Y120">
            <v>4077</v>
          </cell>
          <cell r="Z120">
            <v>4033</v>
          </cell>
          <cell r="AA120">
            <v>19358</v>
          </cell>
          <cell r="AB120">
            <v>17586</v>
          </cell>
          <cell r="AC120">
            <v>16466</v>
          </cell>
          <cell r="AD120">
            <v>14437</v>
          </cell>
          <cell r="AE120">
            <v>12626</v>
          </cell>
          <cell r="AF120">
            <v>10924</v>
          </cell>
          <cell r="AG120">
            <v>8930</v>
          </cell>
          <cell r="AH120">
            <v>7282</v>
          </cell>
          <cell r="AI120">
            <v>5693</v>
          </cell>
          <cell r="AJ120">
            <v>4411</v>
          </cell>
          <cell r="AK120">
            <v>3402</v>
          </cell>
          <cell r="AL120">
            <v>2381</v>
          </cell>
          <cell r="AM120">
            <v>2037</v>
          </cell>
        </row>
        <row r="121">
          <cell r="A121" t="str">
            <v>110300</v>
          </cell>
          <cell r="B121" t="str">
            <v>11</v>
          </cell>
          <cell r="C121" t="str">
            <v>03</v>
          </cell>
          <cell r="D121" t="str">
            <v>00</v>
          </cell>
          <cell r="E121" t="str">
            <v>NAZCA</v>
          </cell>
          <cell r="F121">
            <v>61467</v>
          </cell>
          <cell r="G121">
            <v>1232</v>
          </cell>
          <cell r="H121">
            <v>1233</v>
          </cell>
          <cell r="I121">
            <v>1235</v>
          </cell>
          <cell r="J121">
            <v>1236</v>
          </cell>
          <cell r="K121">
            <v>1236</v>
          </cell>
          <cell r="L121">
            <v>1228</v>
          </cell>
          <cell r="M121">
            <v>1227</v>
          </cell>
          <cell r="N121">
            <v>1226</v>
          </cell>
          <cell r="O121">
            <v>1225</v>
          </cell>
          <cell r="P121">
            <v>1224</v>
          </cell>
          <cell r="Q121">
            <v>1223</v>
          </cell>
          <cell r="R121">
            <v>1222</v>
          </cell>
          <cell r="S121">
            <v>1221</v>
          </cell>
          <cell r="T121">
            <v>1220</v>
          </cell>
          <cell r="U121">
            <v>1220</v>
          </cell>
          <cell r="V121">
            <v>1219</v>
          </cell>
          <cell r="W121">
            <v>1217</v>
          </cell>
          <cell r="X121">
            <v>1212</v>
          </cell>
          <cell r="Y121">
            <v>1202</v>
          </cell>
          <cell r="Z121">
            <v>1190</v>
          </cell>
          <cell r="AA121">
            <v>5709</v>
          </cell>
          <cell r="AB121">
            <v>5186</v>
          </cell>
          <cell r="AC121">
            <v>4856</v>
          </cell>
          <cell r="AD121">
            <v>4257</v>
          </cell>
          <cell r="AE121">
            <v>3723</v>
          </cell>
          <cell r="AF121">
            <v>3222</v>
          </cell>
          <cell r="AG121">
            <v>2633</v>
          </cell>
          <cell r="AH121">
            <v>2147</v>
          </cell>
          <cell r="AI121">
            <v>1679</v>
          </cell>
          <cell r="AJ121">
            <v>1301</v>
          </cell>
          <cell r="AK121">
            <v>1003</v>
          </cell>
          <cell r="AL121">
            <v>702</v>
          </cell>
          <cell r="AM121">
            <v>601</v>
          </cell>
        </row>
        <row r="122">
          <cell r="A122" t="str">
            <v>110400</v>
          </cell>
          <cell r="B122" t="str">
            <v>11</v>
          </cell>
          <cell r="C122" t="str">
            <v>04</v>
          </cell>
          <cell r="D122" t="str">
            <v>00</v>
          </cell>
          <cell r="E122" t="str">
            <v>PALPA</v>
          </cell>
          <cell r="F122">
            <v>14903</v>
          </cell>
          <cell r="G122">
            <v>299</v>
          </cell>
          <cell r="H122">
            <v>299</v>
          </cell>
          <cell r="I122">
            <v>299</v>
          </cell>
          <cell r="J122">
            <v>300</v>
          </cell>
          <cell r="K122">
            <v>300</v>
          </cell>
          <cell r="L122">
            <v>298</v>
          </cell>
          <cell r="M122">
            <v>297</v>
          </cell>
          <cell r="N122">
            <v>297</v>
          </cell>
          <cell r="O122">
            <v>297</v>
          </cell>
          <cell r="P122">
            <v>297</v>
          </cell>
          <cell r="Q122">
            <v>297</v>
          </cell>
          <cell r="R122">
            <v>296</v>
          </cell>
          <cell r="S122">
            <v>296</v>
          </cell>
          <cell r="T122">
            <v>296</v>
          </cell>
          <cell r="U122">
            <v>296</v>
          </cell>
          <cell r="V122">
            <v>296</v>
          </cell>
          <cell r="W122">
            <v>295</v>
          </cell>
          <cell r="X122">
            <v>294</v>
          </cell>
          <cell r="Y122">
            <v>292</v>
          </cell>
          <cell r="Z122">
            <v>288</v>
          </cell>
          <cell r="AA122">
            <v>1384</v>
          </cell>
          <cell r="AB122">
            <v>1257</v>
          </cell>
          <cell r="AC122">
            <v>1177</v>
          </cell>
          <cell r="AD122">
            <v>1032</v>
          </cell>
          <cell r="AE122">
            <v>903</v>
          </cell>
          <cell r="AF122">
            <v>781</v>
          </cell>
          <cell r="AG122">
            <v>638</v>
          </cell>
          <cell r="AH122">
            <v>521</v>
          </cell>
          <cell r="AI122">
            <v>407</v>
          </cell>
          <cell r="AJ122">
            <v>315</v>
          </cell>
          <cell r="AK122">
            <v>243</v>
          </cell>
          <cell r="AL122">
            <v>170</v>
          </cell>
          <cell r="AM122">
            <v>146</v>
          </cell>
        </row>
        <row r="123">
          <cell r="A123" t="str">
            <v>110500</v>
          </cell>
          <cell r="B123" t="str">
            <v>11</v>
          </cell>
          <cell r="C123" t="str">
            <v>05</v>
          </cell>
          <cell r="D123" t="str">
            <v>00</v>
          </cell>
          <cell r="E123" t="str">
            <v>PISCO</v>
          </cell>
          <cell r="F123">
            <v>137232</v>
          </cell>
          <cell r="G123">
            <v>2750</v>
          </cell>
          <cell r="H123">
            <v>2754</v>
          </cell>
          <cell r="I123">
            <v>2758</v>
          </cell>
          <cell r="J123">
            <v>2759</v>
          </cell>
          <cell r="K123">
            <v>2759</v>
          </cell>
          <cell r="L123">
            <v>2741</v>
          </cell>
          <cell r="M123">
            <v>2739</v>
          </cell>
          <cell r="N123">
            <v>2737</v>
          </cell>
          <cell r="O123">
            <v>2735</v>
          </cell>
          <cell r="P123">
            <v>2734</v>
          </cell>
          <cell r="Q123">
            <v>2731</v>
          </cell>
          <cell r="R123">
            <v>2728</v>
          </cell>
          <cell r="S123">
            <v>2725</v>
          </cell>
          <cell r="T123">
            <v>2725</v>
          </cell>
          <cell r="U123">
            <v>2724</v>
          </cell>
          <cell r="V123">
            <v>2722</v>
          </cell>
          <cell r="W123">
            <v>2717</v>
          </cell>
          <cell r="X123">
            <v>2706</v>
          </cell>
          <cell r="Y123">
            <v>2684</v>
          </cell>
          <cell r="Z123">
            <v>2655</v>
          </cell>
          <cell r="AA123">
            <v>12745</v>
          </cell>
          <cell r="AB123">
            <v>11578</v>
          </cell>
          <cell r="AC123">
            <v>10841</v>
          </cell>
          <cell r="AD123">
            <v>9505</v>
          </cell>
          <cell r="AE123">
            <v>8313</v>
          </cell>
          <cell r="AF123">
            <v>7192</v>
          </cell>
          <cell r="AG123">
            <v>5881</v>
          </cell>
          <cell r="AH123">
            <v>4794</v>
          </cell>
          <cell r="AI123">
            <v>3748</v>
          </cell>
          <cell r="AJ123">
            <v>2904</v>
          </cell>
          <cell r="AK123">
            <v>2240</v>
          </cell>
          <cell r="AL123">
            <v>1567</v>
          </cell>
          <cell r="AM123">
            <v>1341</v>
          </cell>
        </row>
        <row r="124">
          <cell r="A124" t="str">
            <v>120000</v>
          </cell>
          <cell r="B124" t="str">
            <v>12</v>
          </cell>
          <cell r="C124" t="str">
            <v>00</v>
          </cell>
          <cell r="D124" t="str">
            <v>00</v>
          </cell>
          <cell r="E124" t="str">
            <v>JUNIN</v>
          </cell>
          <cell r="F124">
            <v>1328873</v>
          </cell>
          <cell r="G124">
            <v>26632</v>
          </cell>
          <cell r="H124">
            <v>26663</v>
          </cell>
          <cell r="I124">
            <v>26703</v>
          </cell>
          <cell r="J124">
            <v>26720</v>
          </cell>
          <cell r="K124">
            <v>26715</v>
          </cell>
          <cell r="L124">
            <v>26546</v>
          </cell>
          <cell r="M124">
            <v>26521</v>
          </cell>
          <cell r="N124">
            <v>26502</v>
          </cell>
          <cell r="O124">
            <v>26486</v>
          </cell>
          <cell r="P124">
            <v>26471</v>
          </cell>
          <cell r="Q124">
            <v>26449</v>
          </cell>
          <cell r="R124">
            <v>26413</v>
          </cell>
          <cell r="S124">
            <v>26389</v>
          </cell>
          <cell r="T124">
            <v>26384</v>
          </cell>
          <cell r="U124">
            <v>26381</v>
          </cell>
          <cell r="V124">
            <v>26354</v>
          </cell>
          <cell r="W124">
            <v>26312</v>
          </cell>
          <cell r="X124">
            <v>26201</v>
          </cell>
          <cell r="Y124">
            <v>25994</v>
          </cell>
          <cell r="Z124">
            <v>25713</v>
          </cell>
          <cell r="AA124">
            <v>123416</v>
          </cell>
          <cell r="AB124">
            <v>112118</v>
          </cell>
          <cell r="AC124">
            <v>104976</v>
          </cell>
          <cell r="AD124">
            <v>92040</v>
          </cell>
          <cell r="AE124">
            <v>80497</v>
          </cell>
          <cell r="AF124">
            <v>69646</v>
          </cell>
          <cell r="AG124">
            <v>56934</v>
          </cell>
          <cell r="AH124">
            <v>46426</v>
          </cell>
          <cell r="AI124">
            <v>36297</v>
          </cell>
          <cell r="AJ124">
            <v>28120</v>
          </cell>
          <cell r="AK124">
            <v>21692</v>
          </cell>
          <cell r="AL124">
            <v>15176</v>
          </cell>
          <cell r="AM124">
            <v>12986</v>
          </cell>
        </row>
        <row r="125">
          <cell r="A125" t="str">
            <v>120100</v>
          </cell>
          <cell r="B125" t="str">
            <v>12</v>
          </cell>
          <cell r="C125" t="str">
            <v>01</v>
          </cell>
          <cell r="D125" t="str">
            <v>00</v>
          </cell>
          <cell r="E125" t="str">
            <v>HUANCAYO</v>
          </cell>
          <cell r="F125">
            <v>491992</v>
          </cell>
          <cell r="G125">
            <v>9860</v>
          </cell>
          <cell r="H125">
            <v>9871</v>
          </cell>
          <cell r="I125">
            <v>9886</v>
          </cell>
          <cell r="J125">
            <v>9893</v>
          </cell>
          <cell r="K125">
            <v>9891</v>
          </cell>
          <cell r="L125">
            <v>9828</v>
          </cell>
          <cell r="M125">
            <v>9819</v>
          </cell>
          <cell r="N125">
            <v>9811</v>
          </cell>
          <cell r="O125">
            <v>9808</v>
          </cell>
          <cell r="P125">
            <v>9800</v>
          </cell>
          <cell r="Q125">
            <v>9792</v>
          </cell>
          <cell r="R125">
            <v>9780</v>
          </cell>
          <cell r="S125">
            <v>9771</v>
          </cell>
          <cell r="T125">
            <v>9769</v>
          </cell>
          <cell r="U125">
            <v>9767</v>
          </cell>
          <cell r="V125">
            <v>9757</v>
          </cell>
          <cell r="W125">
            <v>9742</v>
          </cell>
          <cell r="X125">
            <v>9699</v>
          </cell>
          <cell r="Y125">
            <v>9625</v>
          </cell>
          <cell r="Z125">
            <v>9520</v>
          </cell>
          <cell r="AA125">
            <v>45693</v>
          </cell>
          <cell r="AB125">
            <v>41509</v>
          </cell>
          <cell r="AC125">
            <v>38865</v>
          </cell>
          <cell r="AD125">
            <v>34076</v>
          </cell>
          <cell r="AE125">
            <v>29802</v>
          </cell>
          <cell r="AF125">
            <v>25786</v>
          </cell>
          <cell r="AG125">
            <v>21080</v>
          </cell>
          <cell r="AH125">
            <v>17188</v>
          </cell>
          <cell r="AI125">
            <v>13437</v>
          </cell>
          <cell r="AJ125">
            <v>10412</v>
          </cell>
          <cell r="AK125">
            <v>8031</v>
          </cell>
          <cell r="AL125">
            <v>5617</v>
          </cell>
          <cell r="AM125">
            <v>4807</v>
          </cell>
        </row>
        <row r="126">
          <cell r="A126" t="str">
            <v>120200</v>
          </cell>
          <cell r="B126" t="str">
            <v>12</v>
          </cell>
          <cell r="C126" t="str">
            <v>02</v>
          </cell>
          <cell r="D126" t="str">
            <v>00</v>
          </cell>
          <cell r="E126" t="str">
            <v>CONCEPCION</v>
          </cell>
          <cell r="F126">
            <v>67395</v>
          </cell>
          <cell r="G126">
            <v>1351</v>
          </cell>
          <cell r="H126">
            <v>1352</v>
          </cell>
          <cell r="I126">
            <v>1355</v>
          </cell>
          <cell r="J126">
            <v>1355</v>
          </cell>
          <cell r="K126">
            <v>1355</v>
          </cell>
          <cell r="L126">
            <v>1346</v>
          </cell>
          <cell r="M126">
            <v>1345</v>
          </cell>
          <cell r="N126">
            <v>1344</v>
          </cell>
          <cell r="O126">
            <v>1343</v>
          </cell>
          <cell r="P126">
            <v>1343</v>
          </cell>
          <cell r="Q126">
            <v>1341</v>
          </cell>
          <cell r="R126">
            <v>1340</v>
          </cell>
          <cell r="S126">
            <v>1338</v>
          </cell>
          <cell r="T126">
            <v>1338</v>
          </cell>
          <cell r="U126">
            <v>1338</v>
          </cell>
          <cell r="V126">
            <v>1337</v>
          </cell>
          <cell r="W126">
            <v>1334</v>
          </cell>
          <cell r="X126">
            <v>1329</v>
          </cell>
          <cell r="Y126">
            <v>1318</v>
          </cell>
          <cell r="Z126">
            <v>1304</v>
          </cell>
          <cell r="AA126">
            <v>6259</v>
          </cell>
          <cell r="AB126">
            <v>5686</v>
          </cell>
          <cell r="AC126">
            <v>5324</v>
          </cell>
          <cell r="AD126">
            <v>4668</v>
          </cell>
          <cell r="AE126">
            <v>4082</v>
          </cell>
          <cell r="AF126">
            <v>3532</v>
          </cell>
          <cell r="AG126">
            <v>2887</v>
          </cell>
          <cell r="AH126">
            <v>2355</v>
          </cell>
          <cell r="AI126">
            <v>1841</v>
          </cell>
          <cell r="AJ126">
            <v>1426</v>
          </cell>
          <cell r="AK126">
            <v>1100</v>
          </cell>
          <cell r="AL126">
            <v>770</v>
          </cell>
          <cell r="AM126">
            <v>659</v>
          </cell>
        </row>
        <row r="127">
          <cell r="A127" t="str">
            <v>120300</v>
          </cell>
          <cell r="B127" t="str">
            <v>12</v>
          </cell>
          <cell r="C127" t="str">
            <v>03</v>
          </cell>
          <cell r="D127" t="str">
            <v>00</v>
          </cell>
          <cell r="E127" t="str">
            <v>CHANCHAMAYO</v>
          </cell>
          <cell r="F127">
            <v>183852</v>
          </cell>
          <cell r="G127">
            <v>3685</v>
          </cell>
          <cell r="H127">
            <v>3689</v>
          </cell>
          <cell r="I127">
            <v>3694</v>
          </cell>
          <cell r="J127">
            <v>3697</v>
          </cell>
          <cell r="K127">
            <v>3696</v>
          </cell>
          <cell r="L127">
            <v>3673</v>
          </cell>
          <cell r="M127">
            <v>3669</v>
          </cell>
          <cell r="N127">
            <v>3667</v>
          </cell>
          <cell r="O127">
            <v>3664</v>
          </cell>
          <cell r="P127">
            <v>3662</v>
          </cell>
          <cell r="Q127">
            <v>3659</v>
          </cell>
          <cell r="R127">
            <v>3654</v>
          </cell>
          <cell r="S127">
            <v>3651</v>
          </cell>
          <cell r="T127">
            <v>3650</v>
          </cell>
          <cell r="U127">
            <v>3650</v>
          </cell>
          <cell r="V127">
            <v>3646</v>
          </cell>
          <cell r="W127">
            <v>3640</v>
          </cell>
          <cell r="X127">
            <v>3625</v>
          </cell>
          <cell r="Y127">
            <v>3596</v>
          </cell>
          <cell r="Z127">
            <v>3557</v>
          </cell>
          <cell r="AA127">
            <v>17075</v>
          </cell>
          <cell r="AB127">
            <v>15512</v>
          </cell>
          <cell r="AC127">
            <v>14524</v>
          </cell>
          <cell r="AD127">
            <v>12734</v>
          </cell>
          <cell r="AE127">
            <v>11137</v>
          </cell>
          <cell r="AF127">
            <v>9636</v>
          </cell>
          <cell r="AG127">
            <v>7877</v>
          </cell>
          <cell r="AH127">
            <v>6423</v>
          </cell>
          <cell r="AI127">
            <v>5022</v>
          </cell>
          <cell r="AJ127">
            <v>3890</v>
          </cell>
          <cell r="AK127">
            <v>3001</v>
          </cell>
          <cell r="AL127">
            <v>2100</v>
          </cell>
          <cell r="AM127">
            <v>1797</v>
          </cell>
        </row>
        <row r="128">
          <cell r="A128" t="str">
            <v>120400</v>
          </cell>
          <cell r="B128" t="str">
            <v>12</v>
          </cell>
          <cell r="C128" t="str">
            <v>04</v>
          </cell>
          <cell r="D128" t="str">
            <v>00</v>
          </cell>
          <cell r="E128" t="str">
            <v>JAUJA</v>
          </cell>
          <cell r="F128">
            <v>100516</v>
          </cell>
          <cell r="G128">
            <v>2014</v>
          </cell>
          <cell r="H128">
            <v>2017</v>
          </cell>
          <cell r="I128">
            <v>2020</v>
          </cell>
          <cell r="J128">
            <v>2021</v>
          </cell>
          <cell r="K128">
            <v>2021</v>
          </cell>
          <cell r="L128">
            <v>2008</v>
          </cell>
          <cell r="M128">
            <v>2006</v>
          </cell>
          <cell r="N128">
            <v>2005</v>
          </cell>
          <cell r="O128">
            <v>2003</v>
          </cell>
          <cell r="P128">
            <v>2002</v>
          </cell>
          <cell r="Q128">
            <v>2001</v>
          </cell>
          <cell r="R128">
            <v>1998</v>
          </cell>
          <cell r="S128">
            <v>1996</v>
          </cell>
          <cell r="T128">
            <v>1996</v>
          </cell>
          <cell r="U128">
            <v>1995</v>
          </cell>
          <cell r="V128">
            <v>1993</v>
          </cell>
          <cell r="W128">
            <v>1990</v>
          </cell>
          <cell r="X128">
            <v>1982</v>
          </cell>
          <cell r="Y128">
            <v>1966</v>
          </cell>
          <cell r="Z128">
            <v>1945</v>
          </cell>
          <cell r="AA128">
            <v>9335</v>
          </cell>
          <cell r="AB128">
            <v>8481</v>
          </cell>
          <cell r="AC128">
            <v>7940</v>
          </cell>
          <cell r="AD128">
            <v>6962</v>
          </cell>
          <cell r="AE128">
            <v>6089</v>
          </cell>
          <cell r="AF128">
            <v>5268</v>
          </cell>
          <cell r="AG128">
            <v>4306</v>
          </cell>
          <cell r="AH128">
            <v>3512</v>
          </cell>
          <cell r="AI128">
            <v>2746</v>
          </cell>
          <cell r="AJ128">
            <v>2127</v>
          </cell>
          <cell r="AK128">
            <v>1641</v>
          </cell>
          <cell r="AL128">
            <v>1148</v>
          </cell>
          <cell r="AM128">
            <v>982</v>
          </cell>
        </row>
        <row r="129">
          <cell r="A129" t="str">
            <v>120500</v>
          </cell>
          <cell r="B129" t="str">
            <v>12</v>
          </cell>
          <cell r="C129" t="str">
            <v>05</v>
          </cell>
          <cell r="D129" t="str">
            <v>00</v>
          </cell>
          <cell r="E129" t="str">
            <v>JUNIN</v>
          </cell>
          <cell r="F129">
            <v>34926</v>
          </cell>
          <cell r="G129">
            <v>700</v>
          </cell>
          <cell r="H129">
            <v>701</v>
          </cell>
          <cell r="I129">
            <v>702</v>
          </cell>
          <cell r="J129">
            <v>702</v>
          </cell>
          <cell r="K129">
            <v>701</v>
          </cell>
          <cell r="L129">
            <v>698</v>
          </cell>
          <cell r="M129">
            <v>697</v>
          </cell>
          <cell r="N129">
            <v>697</v>
          </cell>
          <cell r="O129">
            <v>696</v>
          </cell>
          <cell r="P129">
            <v>696</v>
          </cell>
          <cell r="Q129">
            <v>695</v>
          </cell>
          <cell r="R129">
            <v>694</v>
          </cell>
          <cell r="S129">
            <v>694</v>
          </cell>
          <cell r="T129">
            <v>693</v>
          </cell>
          <cell r="U129">
            <v>693</v>
          </cell>
          <cell r="V129">
            <v>693</v>
          </cell>
          <cell r="W129">
            <v>692</v>
          </cell>
          <cell r="X129">
            <v>689</v>
          </cell>
          <cell r="Y129">
            <v>683</v>
          </cell>
          <cell r="Z129">
            <v>676</v>
          </cell>
          <cell r="AA129">
            <v>3244</v>
          </cell>
          <cell r="AB129">
            <v>2947</v>
          </cell>
          <cell r="AC129">
            <v>2759</v>
          </cell>
          <cell r="AD129">
            <v>2419</v>
          </cell>
          <cell r="AE129">
            <v>2116</v>
          </cell>
          <cell r="AF129">
            <v>1830</v>
          </cell>
          <cell r="AG129">
            <v>1496</v>
          </cell>
          <cell r="AH129">
            <v>1220</v>
          </cell>
          <cell r="AI129">
            <v>954</v>
          </cell>
          <cell r="AJ129">
            <v>739</v>
          </cell>
          <cell r="AK129">
            <v>570</v>
          </cell>
          <cell r="AL129">
            <v>399</v>
          </cell>
          <cell r="AM129">
            <v>341</v>
          </cell>
        </row>
        <row r="130">
          <cell r="A130" t="str">
            <v>120600</v>
          </cell>
          <cell r="B130" t="str">
            <v>12</v>
          </cell>
          <cell r="C130" t="str">
            <v>06</v>
          </cell>
          <cell r="D130" t="str">
            <v>00</v>
          </cell>
          <cell r="E130" t="str">
            <v>SATIPO</v>
          </cell>
          <cell r="F130">
            <v>215782</v>
          </cell>
          <cell r="G130">
            <v>4324</v>
          </cell>
          <cell r="H130">
            <v>4330</v>
          </cell>
          <cell r="I130">
            <v>4336</v>
          </cell>
          <cell r="J130">
            <v>4339</v>
          </cell>
          <cell r="K130">
            <v>4338</v>
          </cell>
          <cell r="L130">
            <v>4311</v>
          </cell>
          <cell r="M130">
            <v>4306</v>
          </cell>
          <cell r="N130">
            <v>4303</v>
          </cell>
          <cell r="O130">
            <v>4301</v>
          </cell>
          <cell r="P130">
            <v>4298</v>
          </cell>
          <cell r="Q130">
            <v>4295</v>
          </cell>
          <cell r="R130">
            <v>4289</v>
          </cell>
          <cell r="S130">
            <v>4285</v>
          </cell>
          <cell r="T130">
            <v>4284</v>
          </cell>
          <cell r="U130">
            <v>4284</v>
          </cell>
          <cell r="V130">
            <v>4279</v>
          </cell>
          <cell r="W130">
            <v>4273</v>
          </cell>
          <cell r="X130">
            <v>4255</v>
          </cell>
          <cell r="Y130">
            <v>4221</v>
          </cell>
          <cell r="Z130">
            <v>4175</v>
          </cell>
          <cell r="AA130">
            <v>20040</v>
          </cell>
          <cell r="AB130">
            <v>18206</v>
          </cell>
          <cell r="AC130">
            <v>17046</v>
          </cell>
          <cell r="AD130">
            <v>14945</v>
          </cell>
          <cell r="AE130">
            <v>13071</v>
          </cell>
          <cell r="AF130">
            <v>11309</v>
          </cell>
          <cell r="AG130">
            <v>9245</v>
          </cell>
          <cell r="AH130">
            <v>7539</v>
          </cell>
          <cell r="AI130">
            <v>5894</v>
          </cell>
          <cell r="AJ130">
            <v>4566</v>
          </cell>
          <cell r="AK130">
            <v>3522</v>
          </cell>
          <cell r="AL130">
            <v>2464</v>
          </cell>
          <cell r="AM130">
            <v>2109</v>
          </cell>
        </row>
        <row r="131">
          <cell r="A131" t="str">
            <v>120700</v>
          </cell>
          <cell r="B131" t="str">
            <v>12</v>
          </cell>
          <cell r="C131" t="str">
            <v>07</v>
          </cell>
          <cell r="D131" t="str">
            <v>00</v>
          </cell>
          <cell r="E131" t="str">
            <v>TARMA</v>
          </cell>
          <cell r="F131">
            <v>120972</v>
          </cell>
          <cell r="G131">
            <v>2424</v>
          </cell>
          <cell r="H131">
            <v>2427</v>
          </cell>
          <cell r="I131">
            <v>2431</v>
          </cell>
          <cell r="J131">
            <v>2432</v>
          </cell>
          <cell r="K131">
            <v>2432</v>
          </cell>
          <cell r="L131">
            <v>2417</v>
          </cell>
          <cell r="M131">
            <v>2415</v>
          </cell>
          <cell r="N131">
            <v>2413</v>
          </cell>
          <cell r="O131">
            <v>2411</v>
          </cell>
          <cell r="P131">
            <v>2410</v>
          </cell>
          <cell r="Q131">
            <v>2408</v>
          </cell>
          <cell r="R131">
            <v>2404</v>
          </cell>
          <cell r="S131">
            <v>2402</v>
          </cell>
          <cell r="T131">
            <v>2402</v>
          </cell>
          <cell r="U131">
            <v>2402</v>
          </cell>
          <cell r="V131">
            <v>2399</v>
          </cell>
          <cell r="W131">
            <v>2395</v>
          </cell>
          <cell r="X131">
            <v>2385</v>
          </cell>
          <cell r="Y131">
            <v>2366</v>
          </cell>
          <cell r="Z131">
            <v>2341</v>
          </cell>
          <cell r="AA131">
            <v>11235</v>
          </cell>
          <cell r="AB131">
            <v>10206</v>
          </cell>
          <cell r="AC131">
            <v>9556</v>
          </cell>
          <cell r="AD131">
            <v>8379</v>
          </cell>
          <cell r="AE131">
            <v>7328</v>
          </cell>
          <cell r="AF131">
            <v>6340</v>
          </cell>
          <cell r="AG131">
            <v>5183</v>
          </cell>
          <cell r="AH131">
            <v>4226</v>
          </cell>
          <cell r="AI131">
            <v>3304</v>
          </cell>
          <cell r="AJ131">
            <v>2560</v>
          </cell>
          <cell r="AK131">
            <v>1975</v>
          </cell>
          <cell r="AL131">
            <v>1382</v>
          </cell>
          <cell r="AM131">
            <v>1182</v>
          </cell>
        </row>
        <row r="132">
          <cell r="A132" t="str">
            <v>120800</v>
          </cell>
          <cell r="B132" t="str">
            <v>12</v>
          </cell>
          <cell r="C132" t="str">
            <v>08</v>
          </cell>
          <cell r="D132" t="str">
            <v>00</v>
          </cell>
          <cell r="E132" t="str">
            <v>YAULI</v>
          </cell>
          <cell r="F132">
            <v>58125</v>
          </cell>
          <cell r="G132">
            <v>1165</v>
          </cell>
          <cell r="H132">
            <v>1166</v>
          </cell>
          <cell r="I132">
            <v>1168</v>
          </cell>
          <cell r="J132">
            <v>1169</v>
          </cell>
          <cell r="K132">
            <v>1169</v>
          </cell>
          <cell r="L132">
            <v>1160</v>
          </cell>
          <cell r="M132">
            <v>1160</v>
          </cell>
          <cell r="N132">
            <v>1159</v>
          </cell>
          <cell r="O132">
            <v>1158</v>
          </cell>
          <cell r="P132">
            <v>1158</v>
          </cell>
          <cell r="Q132">
            <v>1157</v>
          </cell>
          <cell r="R132">
            <v>1155</v>
          </cell>
          <cell r="S132">
            <v>1154</v>
          </cell>
          <cell r="T132">
            <v>1154</v>
          </cell>
          <cell r="U132">
            <v>1154</v>
          </cell>
          <cell r="V132">
            <v>1153</v>
          </cell>
          <cell r="W132">
            <v>1151</v>
          </cell>
          <cell r="X132">
            <v>1146</v>
          </cell>
          <cell r="Y132">
            <v>1137</v>
          </cell>
          <cell r="Z132">
            <v>1125</v>
          </cell>
          <cell r="AA132">
            <v>5398</v>
          </cell>
          <cell r="AB132">
            <v>4904</v>
          </cell>
          <cell r="AC132">
            <v>4592</v>
          </cell>
          <cell r="AD132">
            <v>4026</v>
          </cell>
          <cell r="AE132">
            <v>3521</v>
          </cell>
          <cell r="AF132">
            <v>3046</v>
          </cell>
          <cell r="AG132">
            <v>2490</v>
          </cell>
          <cell r="AH132">
            <v>2031</v>
          </cell>
          <cell r="AI132">
            <v>1588</v>
          </cell>
          <cell r="AJ132">
            <v>1230</v>
          </cell>
          <cell r="AK132">
            <v>949</v>
          </cell>
          <cell r="AL132">
            <v>664</v>
          </cell>
          <cell r="AM132">
            <v>568</v>
          </cell>
        </row>
        <row r="133">
          <cell r="A133" t="str">
            <v>120900</v>
          </cell>
          <cell r="B133" t="str">
            <v>12</v>
          </cell>
          <cell r="C133" t="str">
            <v>09</v>
          </cell>
          <cell r="D133" t="str">
            <v>00</v>
          </cell>
          <cell r="E133" t="str">
            <v>CHUPACA</v>
          </cell>
          <cell r="F133">
            <v>55313</v>
          </cell>
          <cell r="G133">
            <v>1109</v>
          </cell>
          <cell r="H133">
            <v>1110</v>
          </cell>
          <cell r="I133">
            <v>1111</v>
          </cell>
          <cell r="J133">
            <v>1112</v>
          </cell>
          <cell r="K133">
            <v>1112</v>
          </cell>
          <cell r="L133">
            <v>1105</v>
          </cell>
          <cell r="M133">
            <v>1104</v>
          </cell>
          <cell r="N133">
            <v>1103</v>
          </cell>
          <cell r="O133">
            <v>1102</v>
          </cell>
          <cell r="P133">
            <v>1102</v>
          </cell>
          <cell r="Q133">
            <v>1101</v>
          </cell>
          <cell r="R133">
            <v>1099</v>
          </cell>
          <cell r="S133">
            <v>1098</v>
          </cell>
          <cell r="T133">
            <v>1098</v>
          </cell>
          <cell r="U133">
            <v>1098</v>
          </cell>
          <cell r="V133">
            <v>1097</v>
          </cell>
          <cell r="W133">
            <v>1095</v>
          </cell>
          <cell r="X133">
            <v>1091</v>
          </cell>
          <cell r="Y133">
            <v>1082</v>
          </cell>
          <cell r="Z133">
            <v>1070</v>
          </cell>
          <cell r="AA133">
            <v>5137</v>
          </cell>
          <cell r="AB133">
            <v>4667</v>
          </cell>
          <cell r="AC133">
            <v>4370</v>
          </cell>
          <cell r="AD133">
            <v>3831</v>
          </cell>
          <cell r="AE133">
            <v>3351</v>
          </cell>
          <cell r="AF133">
            <v>2899</v>
          </cell>
          <cell r="AG133">
            <v>2370</v>
          </cell>
          <cell r="AH133">
            <v>1932</v>
          </cell>
          <cell r="AI133">
            <v>1511</v>
          </cell>
          <cell r="AJ133">
            <v>1170</v>
          </cell>
          <cell r="AK133">
            <v>903</v>
          </cell>
          <cell r="AL133">
            <v>632</v>
          </cell>
          <cell r="AM133">
            <v>541</v>
          </cell>
        </row>
        <row r="134">
          <cell r="A134" t="str">
            <v>130000</v>
          </cell>
          <cell r="B134" t="str">
            <v>13</v>
          </cell>
          <cell r="C134" t="str">
            <v>00</v>
          </cell>
          <cell r="D134" t="str">
            <v>00</v>
          </cell>
          <cell r="E134" t="str">
            <v>LA LIBERTAD</v>
          </cell>
          <cell r="F134">
            <v>1736768</v>
          </cell>
          <cell r="G134">
            <v>34807</v>
          </cell>
          <cell r="H134">
            <v>34848</v>
          </cell>
          <cell r="I134">
            <v>34900</v>
          </cell>
          <cell r="J134">
            <v>34921</v>
          </cell>
          <cell r="K134">
            <v>34916</v>
          </cell>
          <cell r="L134">
            <v>34692</v>
          </cell>
          <cell r="M134">
            <v>34661</v>
          </cell>
          <cell r="N134">
            <v>34636</v>
          </cell>
          <cell r="O134">
            <v>34615</v>
          </cell>
          <cell r="P134">
            <v>34596</v>
          </cell>
          <cell r="Q134">
            <v>34568</v>
          </cell>
          <cell r="R134">
            <v>34521</v>
          </cell>
          <cell r="S134">
            <v>34488</v>
          </cell>
          <cell r="T134">
            <v>34483</v>
          </cell>
          <cell r="U134">
            <v>34479</v>
          </cell>
          <cell r="V134">
            <v>34444</v>
          </cell>
          <cell r="W134">
            <v>34389</v>
          </cell>
          <cell r="X134">
            <v>34244</v>
          </cell>
          <cell r="Y134">
            <v>33973</v>
          </cell>
          <cell r="Z134">
            <v>33605</v>
          </cell>
          <cell r="AA134">
            <v>161298</v>
          </cell>
          <cell r="AB134">
            <v>146532</v>
          </cell>
          <cell r="AC134">
            <v>137198</v>
          </cell>
          <cell r="AD134">
            <v>120291</v>
          </cell>
          <cell r="AE134">
            <v>105205</v>
          </cell>
          <cell r="AF134">
            <v>91024</v>
          </cell>
          <cell r="AG134">
            <v>74410</v>
          </cell>
          <cell r="AH134">
            <v>60676</v>
          </cell>
          <cell r="AI134">
            <v>47438</v>
          </cell>
          <cell r="AJ134">
            <v>36752</v>
          </cell>
          <cell r="AK134">
            <v>28350</v>
          </cell>
          <cell r="AL134">
            <v>19835</v>
          </cell>
          <cell r="AM134">
            <v>16973</v>
          </cell>
        </row>
        <row r="135">
          <cell r="A135" t="str">
            <v>130100</v>
          </cell>
          <cell r="B135" t="str">
            <v>13</v>
          </cell>
          <cell r="C135" t="str">
            <v>01</v>
          </cell>
          <cell r="D135" t="str">
            <v>00</v>
          </cell>
          <cell r="E135" t="str">
            <v>TRUJILLO</v>
          </cell>
          <cell r="F135">
            <v>859189</v>
          </cell>
          <cell r="G135">
            <v>17219</v>
          </cell>
          <cell r="H135">
            <v>17240</v>
          </cell>
          <cell r="I135">
            <v>17265</v>
          </cell>
          <cell r="J135">
            <v>17276</v>
          </cell>
          <cell r="K135">
            <v>17272</v>
          </cell>
          <cell r="L135">
            <v>17161</v>
          </cell>
          <cell r="M135">
            <v>17147</v>
          </cell>
          <cell r="N135">
            <v>17135</v>
          </cell>
          <cell r="O135">
            <v>17124</v>
          </cell>
          <cell r="P135">
            <v>17115</v>
          </cell>
          <cell r="Q135">
            <v>17101</v>
          </cell>
          <cell r="R135">
            <v>17078</v>
          </cell>
          <cell r="S135">
            <v>17062</v>
          </cell>
          <cell r="T135">
            <v>17060</v>
          </cell>
          <cell r="U135">
            <v>17057</v>
          </cell>
          <cell r="V135">
            <v>17040</v>
          </cell>
          <cell r="W135">
            <v>17012</v>
          </cell>
          <cell r="X135">
            <v>16941</v>
          </cell>
          <cell r="Y135">
            <v>16807</v>
          </cell>
          <cell r="Z135">
            <v>16625</v>
          </cell>
          <cell r="AA135">
            <v>79796</v>
          </cell>
          <cell r="AB135">
            <v>72490</v>
          </cell>
          <cell r="AC135">
            <v>67873</v>
          </cell>
          <cell r="AD135">
            <v>59508</v>
          </cell>
          <cell r="AE135">
            <v>52045</v>
          </cell>
          <cell r="AF135">
            <v>45030</v>
          </cell>
          <cell r="AG135">
            <v>36810</v>
          </cell>
          <cell r="AH135">
            <v>30015</v>
          </cell>
          <cell r="AI135">
            <v>23469</v>
          </cell>
          <cell r="AJ135">
            <v>18182</v>
          </cell>
          <cell r="AK135">
            <v>14026</v>
          </cell>
          <cell r="AL135">
            <v>9811</v>
          </cell>
          <cell r="AM135">
            <v>8397</v>
          </cell>
        </row>
        <row r="136">
          <cell r="A136" t="str">
            <v>130200</v>
          </cell>
          <cell r="B136" t="str">
            <v>13</v>
          </cell>
          <cell r="C136" t="str">
            <v>02</v>
          </cell>
          <cell r="D136" t="str">
            <v>00</v>
          </cell>
          <cell r="E136" t="str">
            <v>ASCOPE</v>
          </cell>
          <cell r="F136">
            <v>125104</v>
          </cell>
          <cell r="G136">
            <v>2507</v>
          </cell>
          <cell r="H136">
            <v>2510</v>
          </cell>
          <cell r="I136">
            <v>2514</v>
          </cell>
          <cell r="J136">
            <v>2515</v>
          </cell>
          <cell r="K136">
            <v>2515</v>
          </cell>
          <cell r="L136">
            <v>2499</v>
          </cell>
          <cell r="M136">
            <v>2497</v>
          </cell>
          <cell r="N136">
            <v>2494</v>
          </cell>
          <cell r="O136">
            <v>2493</v>
          </cell>
          <cell r="P136">
            <v>2492</v>
          </cell>
          <cell r="Q136">
            <v>2490</v>
          </cell>
          <cell r="R136">
            <v>2487</v>
          </cell>
          <cell r="S136">
            <v>2484</v>
          </cell>
          <cell r="T136">
            <v>2484</v>
          </cell>
          <cell r="U136">
            <v>2484</v>
          </cell>
          <cell r="V136">
            <v>2481</v>
          </cell>
          <cell r="W136">
            <v>2477</v>
          </cell>
          <cell r="X136">
            <v>2467</v>
          </cell>
          <cell r="Y136">
            <v>2447</v>
          </cell>
          <cell r="Z136">
            <v>2421</v>
          </cell>
          <cell r="AA136">
            <v>11619</v>
          </cell>
          <cell r="AB136">
            <v>10555</v>
          </cell>
          <cell r="AC136">
            <v>9883</v>
          </cell>
          <cell r="AD136">
            <v>8665</v>
          </cell>
          <cell r="AE136">
            <v>7578</v>
          </cell>
          <cell r="AF136">
            <v>6557</v>
          </cell>
          <cell r="AG136">
            <v>5360</v>
          </cell>
          <cell r="AH136">
            <v>4371</v>
          </cell>
          <cell r="AI136">
            <v>3417</v>
          </cell>
          <cell r="AJ136">
            <v>2647</v>
          </cell>
          <cell r="AK136">
            <v>2042</v>
          </cell>
          <cell r="AL136">
            <v>1429</v>
          </cell>
          <cell r="AM136">
            <v>1223</v>
          </cell>
        </row>
        <row r="137">
          <cell r="A137" t="str">
            <v>130300</v>
          </cell>
          <cell r="B137" t="str">
            <v>13</v>
          </cell>
          <cell r="C137" t="str">
            <v>03</v>
          </cell>
          <cell r="D137" t="str">
            <v>00</v>
          </cell>
          <cell r="E137" t="str">
            <v>BOLIVAR</v>
          </cell>
          <cell r="F137">
            <v>18801</v>
          </cell>
          <cell r="G137">
            <v>377</v>
          </cell>
          <cell r="H137">
            <v>377</v>
          </cell>
          <cell r="I137">
            <v>378</v>
          </cell>
          <cell r="J137">
            <v>378</v>
          </cell>
          <cell r="K137">
            <v>378</v>
          </cell>
          <cell r="L137">
            <v>376</v>
          </cell>
          <cell r="M137">
            <v>375</v>
          </cell>
          <cell r="N137">
            <v>375</v>
          </cell>
          <cell r="O137">
            <v>375</v>
          </cell>
          <cell r="P137">
            <v>375</v>
          </cell>
          <cell r="Q137">
            <v>373</v>
          </cell>
          <cell r="R137">
            <v>373</v>
          </cell>
          <cell r="S137">
            <v>373</v>
          </cell>
          <cell r="T137">
            <v>373</v>
          </cell>
          <cell r="U137">
            <v>373</v>
          </cell>
          <cell r="V137">
            <v>373</v>
          </cell>
          <cell r="W137">
            <v>372</v>
          </cell>
          <cell r="X137">
            <v>371</v>
          </cell>
          <cell r="Y137">
            <v>368</v>
          </cell>
          <cell r="Z137">
            <v>364</v>
          </cell>
          <cell r="AA137">
            <v>1746</v>
          </cell>
          <cell r="AB137">
            <v>1586</v>
          </cell>
          <cell r="AC137">
            <v>1485</v>
          </cell>
          <cell r="AD137">
            <v>1302</v>
          </cell>
          <cell r="AE137">
            <v>1139</v>
          </cell>
          <cell r="AF137">
            <v>985</v>
          </cell>
          <cell r="AG137">
            <v>806</v>
          </cell>
          <cell r="AH137">
            <v>657</v>
          </cell>
          <cell r="AI137">
            <v>514</v>
          </cell>
          <cell r="AJ137">
            <v>398</v>
          </cell>
          <cell r="AK137">
            <v>307</v>
          </cell>
          <cell r="AL137">
            <v>215</v>
          </cell>
          <cell r="AM137">
            <v>184</v>
          </cell>
        </row>
        <row r="138">
          <cell r="A138" t="str">
            <v>130400</v>
          </cell>
          <cell r="B138" t="str">
            <v>13</v>
          </cell>
          <cell r="C138" t="str">
            <v>04</v>
          </cell>
          <cell r="D138" t="str">
            <v>00</v>
          </cell>
          <cell r="E138" t="str">
            <v>CHEPEN</v>
          </cell>
          <cell r="F138">
            <v>82999</v>
          </cell>
          <cell r="G138">
            <v>1663</v>
          </cell>
          <cell r="H138">
            <v>1665</v>
          </cell>
          <cell r="I138">
            <v>1668</v>
          </cell>
          <cell r="J138">
            <v>1669</v>
          </cell>
          <cell r="K138">
            <v>1669</v>
          </cell>
          <cell r="L138">
            <v>1658</v>
          </cell>
          <cell r="M138">
            <v>1656</v>
          </cell>
          <cell r="N138">
            <v>1655</v>
          </cell>
          <cell r="O138">
            <v>1654</v>
          </cell>
          <cell r="P138">
            <v>1653</v>
          </cell>
          <cell r="Q138">
            <v>1652</v>
          </cell>
          <cell r="R138">
            <v>1650</v>
          </cell>
          <cell r="S138">
            <v>1648</v>
          </cell>
          <cell r="T138">
            <v>1648</v>
          </cell>
          <cell r="U138">
            <v>1648</v>
          </cell>
          <cell r="V138">
            <v>1646</v>
          </cell>
          <cell r="W138">
            <v>1643</v>
          </cell>
          <cell r="X138">
            <v>1636</v>
          </cell>
          <cell r="Y138">
            <v>1624</v>
          </cell>
          <cell r="Z138">
            <v>1606</v>
          </cell>
          <cell r="AA138">
            <v>7708</v>
          </cell>
          <cell r="AB138">
            <v>7003</v>
          </cell>
          <cell r="AC138">
            <v>6557</v>
          </cell>
          <cell r="AD138">
            <v>5749</v>
          </cell>
          <cell r="AE138">
            <v>5028</v>
          </cell>
          <cell r="AF138">
            <v>4350</v>
          </cell>
          <cell r="AG138">
            <v>3556</v>
          </cell>
          <cell r="AH138">
            <v>2900</v>
          </cell>
          <cell r="AI138">
            <v>2267</v>
          </cell>
          <cell r="AJ138">
            <v>1756</v>
          </cell>
          <cell r="AK138">
            <v>1355</v>
          </cell>
          <cell r="AL138">
            <v>948</v>
          </cell>
          <cell r="AM138">
            <v>811</v>
          </cell>
        </row>
        <row r="139">
          <cell r="A139" t="str">
            <v>130500</v>
          </cell>
          <cell r="B139" t="str">
            <v>13</v>
          </cell>
          <cell r="C139" t="str">
            <v>05</v>
          </cell>
          <cell r="D139" t="str">
            <v>00</v>
          </cell>
          <cell r="E139" t="str">
            <v>JULCAN</v>
          </cell>
          <cell r="F139">
            <v>35346</v>
          </cell>
          <cell r="G139">
            <v>708</v>
          </cell>
          <cell r="H139">
            <v>709</v>
          </cell>
          <cell r="I139">
            <v>710</v>
          </cell>
          <cell r="J139">
            <v>711</v>
          </cell>
          <cell r="K139">
            <v>711</v>
          </cell>
          <cell r="L139">
            <v>706</v>
          </cell>
          <cell r="M139">
            <v>705</v>
          </cell>
          <cell r="N139">
            <v>705</v>
          </cell>
          <cell r="O139">
            <v>705</v>
          </cell>
          <cell r="P139">
            <v>704</v>
          </cell>
          <cell r="Q139">
            <v>704</v>
          </cell>
          <cell r="R139">
            <v>703</v>
          </cell>
          <cell r="S139">
            <v>702</v>
          </cell>
          <cell r="T139">
            <v>702</v>
          </cell>
          <cell r="U139">
            <v>702</v>
          </cell>
          <cell r="V139">
            <v>701</v>
          </cell>
          <cell r="W139">
            <v>700</v>
          </cell>
          <cell r="X139">
            <v>697</v>
          </cell>
          <cell r="Y139">
            <v>691</v>
          </cell>
          <cell r="Z139">
            <v>684</v>
          </cell>
          <cell r="AA139">
            <v>3283</v>
          </cell>
          <cell r="AB139">
            <v>2982</v>
          </cell>
          <cell r="AC139">
            <v>2792</v>
          </cell>
          <cell r="AD139">
            <v>2448</v>
          </cell>
          <cell r="AE139">
            <v>2141</v>
          </cell>
          <cell r="AF139">
            <v>1852</v>
          </cell>
          <cell r="AG139">
            <v>1514</v>
          </cell>
          <cell r="AH139">
            <v>1235</v>
          </cell>
          <cell r="AI139">
            <v>965</v>
          </cell>
          <cell r="AJ139">
            <v>748</v>
          </cell>
          <cell r="AK139">
            <v>577</v>
          </cell>
          <cell r="AL139">
            <v>404</v>
          </cell>
          <cell r="AM139">
            <v>345</v>
          </cell>
        </row>
        <row r="140">
          <cell r="A140" t="str">
            <v>130600</v>
          </cell>
          <cell r="B140" t="str">
            <v>13</v>
          </cell>
          <cell r="C140" t="str">
            <v>06</v>
          </cell>
          <cell r="D140" t="str">
            <v>00</v>
          </cell>
          <cell r="E140" t="str">
            <v>OTUZCO</v>
          </cell>
          <cell r="F140">
            <v>97856</v>
          </cell>
          <cell r="G140">
            <v>1961</v>
          </cell>
          <cell r="H140">
            <v>1963</v>
          </cell>
          <cell r="I140">
            <v>1966</v>
          </cell>
          <cell r="J140">
            <v>1968</v>
          </cell>
          <cell r="K140">
            <v>1967</v>
          </cell>
          <cell r="L140">
            <v>1955</v>
          </cell>
          <cell r="M140">
            <v>1953</v>
          </cell>
          <cell r="N140">
            <v>1952</v>
          </cell>
          <cell r="O140">
            <v>1950</v>
          </cell>
          <cell r="P140">
            <v>1949</v>
          </cell>
          <cell r="Q140">
            <v>1948</v>
          </cell>
          <cell r="R140">
            <v>1944</v>
          </cell>
          <cell r="S140">
            <v>1943</v>
          </cell>
          <cell r="T140">
            <v>1943</v>
          </cell>
          <cell r="U140">
            <v>1943</v>
          </cell>
          <cell r="V140">
            <v>1941</v>
          </cell>
          <cell r="W140">
            <v>1938</v>
          </cell>
          <cell r="X140">
            <v>1929</v>
          </cell>
          <cell r="Y140">
            <v>1914</v>
          </cell>
          <cell r="Z140">
            <v>1893</v>
          </cell>
          <cell r="AA140">
            <v>9088</v>
          </cell>
          <cell r="AB140">
            <v>8256</v>
          </cell>
          <cell r="AC140">
            <v>7730</v>
          </cell>
          <cell r="AD140">
            <v>6778</v>
          </cell>
          <cell r="AE140">
            <v>5928</v>
          </cell>
          <cell r="AF140">
            <v>5129</v>
          </cell>
          <cell r="AG140">
            <v>4193</v>
          </cell>
          <cell r="AH140">
            <v>3419</v>
          </cell>
          <cell r="AI140">
            <v>2673</v>
          </cell>
          <cell r="AJ140">
            <v>2071</v>
          </cell>
          <cell r="AK140">
            <v>1597</v>
          </cell>
          <cell r="AL140">
            <v>1118</v>
          </cell>
          <cell r="AM140">
            <v>956</v>
          </cell>
        </row>
        <row r="141">
          <cell r="A141" t="str">
            <v>130700</v>
          </cell>
          <cell r="B141" t="str">
            <v>13</v>
          </cell>
          <cell r="C141" t="str">
            <v>07</v>
          </cell>
          <cell r="D141" t="str">
            <v>00</v>
          </cell>
          <cell r="E141" t="str">
            <v>PACASMAYO</v>
          </cell>
          <cell r="F141">
            <v>101134</v>
          </cell>
          <cell r="G141">
            <v>2027</v>
          </cell>
          <cell r="H141">
            <v>2029</v>
          </cell>
          <cell r="I141">
            <v>2032</v>
          </cell>
          <cell r="J141">
            <v>2033</v>
          </cell>
          <cell r="K141">
            <v>2033</v>
          </cell>
          <cell r="L141">
            <v>2020</v>
          </cell>
          <cell r="M141">
            <v>2018</v>
          </cell>
          <cell r="N141">
            <v>2017</v>
          </cell>
          <cell r="O141">
            <v>2016</v>
          </cell>
          <cell r="P141">
            <v>2015</v>
          </cell>
          <cell r="Q141">
            <v>2013</v>
          </cell>
          <cell r="R141">
            <v>2010</v>
          </cell>
          <cell r="S141">
            <v>2009</v>
          </cell>
          <cell r="T141">
            <v>2008</v>
          </cell>
          <cell r="U141">
            <v>2008</v>
          </cell>
          <cell r="V141">
            <v>2006</v>
          </cell>
          <cell r="W141">
            <v>2003</v>
          </cell>
          <cell r="X141">
            <v>1994</v>
          </cell>
          <cell r="Y141">
            <v>1978</v>
          </cell>
          <cell r="Z141">
            <v>1957</v>
          </cell>
          <cell r="AA141">
            <v>9393</v>
          </cell>
          <cell r="AB141">
            <v>8533</v>
          </cell>
          <cell r="AC141">
            <v>7989</v>
          </cell>
          <cell r="AD141">
            <v>7005</v>
          </cell>
          <cell r="AE141">
            <v>6126</v>
          </cell>
          <cell r="AF141">
            <v>5300</v>
          </cell>
          <cell r="AG141">
            <v>4333</v>
          </cell>
          <cell r="AH141">
            <v>3533</v>
          </cell>
          <cell r="AI141">
            <v>2762</v>
          </cell>
          <cell r="AJ141">
            <v>2140</v>
          </cell>
          <cell r="AK141">
            <v>1651</v>
          </cell>
          <cell r="AL141">
            <v>1155</v>
          </cell>
          <cell r="AM141">
            <v>988</v>
          </cell>
        </row>
        <row r="142">
          <cell r="A142" t="str">
            <v>130800</v>
          </cell>
          <cell r="B142" t="str">
            <v>13</v>
          </cell>
          <cell r="C142" t="str">
            <v>08</v>
          </cell>
          <cell r="D142" t="str">
            <v>00</v>
          </cell>
          <cell r="E142" t="str">
            <v>PATAZ</v>
          </cell>
          <cell r="F142">
            <v>86197</v>
          </cell>
          <cell r="G142">
            <v>1729</v>
          </cell>
          <cell r="H142">
            <v>1730</v>
          </cell>
          <cell r="I142">
            <v>1733</v>
          </cell>
          <cell r="J142">
            <v>1733</v>
          </cell>
          <cell r="K142">
            <v>1733</v>
          </cell>
          <cell r="L142">
            <v>1722</v>
          </cell>
          <cell r="M142">
            <v>1720</v>
          </cell>
          <cell r="N142">
            <v>1719</v>
          </cell>
          <cell r="O142">
            <v>1718</v>
          </cell>
          <cell r="P142">
            <v>1717</v>
          </cell>
          <cell r="Q142">
            <v>1716</v>
          </cell>
          <cell r="R142">
            <v>1713</v>
          </cell>
          <cell r="S142">
            <v>1712</v>
          </cell>
          <cell r="T142">
            <v>1711</v>
          </cell>
          <cell r="U142">
            <v>1711</v>
          </cell>
          <cell r="V142">
            <v>1709</v>
          </cell>
          <cell r="W142">
            <v>1707</v>
          </cell>
          <cell r="X142">
            <v>1700</v>
          </cell>
          <cell r="Y142">
            <v>1686</v>
          </cell>
          <cell r="Z142">
            <v>1668</v>
          </cell>
          <cell r="AA142">
            <v>8005</v>
          </cell>
          <cell r="AB142">
            <v>7272</v>
          </cell>
          <cell r="AC142">
            <v>6809</v>
          </cell>
          <cell r="AD142">
            <v>5970</v>
          </cell>
          <cell r="AE142">
            <v>5221</v>
          </cell>
          <cell r="AF142">
            <v>4518</v>
          </cell>
          <cell r="AG142">
            <v>3693</v>
          </cell>
          <cell r="AH142">
            <v>3011</v>
          </cell>
          <cell r="AI142">
            <v>2354</v>
          </cell>
          <cell r="AJ142">
            <v>1824</v>
          </cell>
          <cell r="AK142">
            <v>1407</v>
          </cell>
          <cell r="AL142">
            <v>984</v>
          </cell>
          <cell r="AM142">
            <v>842</v>
          </cell>
        </row>
        <row r="143">
          <cell r="A143" t="str">
            <v>130900</v>
          </cell>
          <cell r="B143" t="str">
            <v>13</v>
          </cell>
          <cell r="C143" t="str">
            <v>09</v>
          </cell>
          <cell r="D143" t="str">
            <v>00</v>
          </cell>
          <cell r="E143" t="str">
            <v>SANCHEZ CARRION</v>
          </cell>
          <cell r="F143">
            <v>149863</v>
          </cell>
          <cell r="G143">
            <v>3003</v>
          </cell>
          <cell r="H143">
            <v>3007</v>
          </cell>
          <cell r="I143">
            <v>3011</v>
          </cell>
          <cell r="J143">
            <v>3013</v>
          </cell>
          <cell r="K143">
            <v>3013</v>
          </cell>
          <cell r="L143">
            <v>2994</v>
          </cell>
          <cell r="M143">
            <v>2991</v>
          </cell>
          <cell r="N143">
            <v>2989</v>
          </cell>
          <cell r="O143">
            <v>2987</v>
          </cell>
          <cell r="P143">
            <v>2985</v>
          </cell>
          <cell r="Q143">
            <v>2983</v>
          </cell>
          <cell r="R143">
            <v>2979</v>
          </cell>
          <cell r="S143">
            <v>2976</v>
          </cell>
          <cell r="T143">
            <v>2975</v>
          </cell>
          <cell r="U143">
            <v>2975</v>
          </cell>
          <cell r="V143">
            <v>2972</v>
          </cell>
          <cell r="W143">
            <v>2967</v>
          </cell>
          <cell r="X143">
            <v>2955</v>
          </cell>
          <cell r="Y143">
            <v>2931</v>
          </cell>
          <cell r="Z143">
            <v>2900</v>
          </cell>
          <cell r="AA143">
            <v>13918</v>
          </cell>
          <cell r="AB143">
            <v>12644</v>
          </cell>
          <cell r="AC143">
            <v>11839</v>
          </cell>
          <cell r="AD143">
            <v>10380</v>
          </cell>
          <cell r="AE143">
            <v>9078</v>
          </cell>
          <cell r="AF143">
            <v>7854</v>
          </cell>
          <cell r="AG143">
            <v>6421</v>
          </cell>
          <cell r="AH143">
            <v>5236</v>
          </cell>
          <cell r="AI143">
            <v>4093</v>
          </cell>
          <cell r="AJ143">
            <v>3171</v>
          </cell>
          <cell r="AK143">
            <v>2446</v>
          </cell>
          <cell r="AL143">
            <v>1712</v>
          </cell>
          <cell r="AM143">
            <v>1465</v>
          </cell>
        </row>
        <row r="144">
          <cell r="A144" t="str">
            <v>131000</v>
          </cell>
          <cell r="B144" t="str">
            <v>13</v>
          </cell>
          <cell r="C144" t="str">
            <v>10</v>
          </cell>
          <cell r="D144" t="str">
            <v>00</v>
          </cell>
          <cell r="E144" t="str">
            <v>SANTIAGO DE CHUCO</v>
          </cell>
          <cell r="F144">
            <v>63371</v>
          </cell>
          <cell r="G144">
            <v>1270</v>
          </cell>
          <cell r="H144">
            <v>1272</v>
          </cell>
          <cell r="I144">
            <v>1274</v>
          </cell>
          <cell r="J144">
            <v>1274</v>
          </cell>
          <cell r="K144">
            <v>1274</v>
          </cell>
          <cell r="L144">
            <v>1266</v>
          </cell>
          <cell r="M144">
            <v>1265</v>
          </cell>
          <cell r="N144">
            <v>1264</v>
          </cell>
          <cell r="O144">
            <v>1263</v>
          </cell>
          <cell r="P144">
            <v>1262</v>
          </cell>
          <cell r="Q144">
            <v>1261</v>
          </cell>
          <cell r="R144">
            <v>1260</v>
          </cell>
          <cell r="S144">
            <v>1258</v>
          </cell>
          <cell r="T144">
            <v>1258</v>
          </cell>
          <cell r="U144">
            <v>1258</v>
          </cell>
          <cell r="V144">
            <v>1257</v>
          </cell>
          <cell r="W144">
            <v>1255</v>
          </cell>
          <cell r="X144">
            <v>1249</v>
          </cell>
          <cell r="Y144">
            <v>1240</v>
          </cell>
          <cell r="Z144">
            <v>1226</v>
          </cell>
          <cell r="AA144">
            <v>5885</v>
          </cell>
          <cell r="AB144">
            <v>5347</v>
          </cell>
          <cell r="AC144">
            <v>5006</v>
          </cell>
          <cell r="AD144">
            <v>4389</v>
          </cell>
          <cell r="AE144">
            <v>3839</v>
          </cell>
          <cell r="AF144">
            <v>3321</v>
          </cell>
          <cell r="AG144">
            <v>2715</v>
          </cell>
          <cell r="AH144">
            <v>2214</v>
          </cell>
          <cell r="AI144">
            <v>1731</v>
          </cell>
          <cell r="AJ144">
            <v>1341</v>
          </cell>
          <cell r="AK144">
            <v>1034</v>
          </cell>
          <cell r="AL144">
            <v>724</v>
          </cell>
          <cell r="AM144">
            <v>619</v>
          </cell>
        </row>
        <row r="145">
          <cell r="A145" t="str">
            <v>131100</v>
          </cell>
          <cell r="B145" t="str">
            <v>13</v>
          </cell>
          <cell r="C145" t="str">
            <v>11</v>
          </cell>
          <cell r="D145" t="str">
            <v>00</v>
          </cell>
          <cell r="E145" t="str">
            <v>GRAN CHIMU</v>
          </cell>
          <cell r="F145">
            <v>34450</v>
          </cell>
          <cell r="G145">
            <v>690</v>
          </cell>
          <cell r="H145">
            <v>691</v>
          </cell>
          <cell r="I145">
            <v>692</v>
          </cell>
          <cell r="J145">
            <v>693</v>
          </cell>
          <cell r="K145">
            <v>693</v>
          </cell>
          <cell r="L145">
            <v>688</v>
          </cell>
          <cell r="M145">
            <v>688</v>
          </cell>
          <cell r="N145">
            <v>687</v>
          </cell>
          <cell r="O145">
            <v>687</v>
          </cell>
          <cell r="P145">
            <v>686</v>
          </cell>
          <cell r="Q145">
            <v>686</v>
          </cell>
          <cell r="R145">
            <v>685</v>
          </cell>
          <cell r="S145">
            <v>684</v>
          </cell>
          <cell r="T145">
            <v>684</v>
          </cell>
          <cell r="U145">
            <v>683</v>
          </cell>
          <cell r="V145">
            <v>683</v>
          </cell>
          <cell r="W145">
            <v>682</v>
          </cell>
          <cell r="X145">
            <v>679</v>
          </cell>
          <cell r="Y145">
            <v>674</v>
          </cell>
          <cell r="Z145">
            <v>667</v>
          </cell>
          <cell r="AA145">
            <v>3199</v>
          </cell>
          <cell r="AB145">
            <v>2907</v>
          </cell>
          <cell r="AC145">
            <v>2721</v>
          </cell>
          <cell r="AD145">
            <v>2386</v>
          </cell>
          <cell r="AE145">
            <v>2087</v>
          </cell>
          <cell r="AF145">
            <v>1806</v>
          </cell>
          <cell r="AG145">
            <v>1476</v>
          </cell>
          <cell r="AH145">
            <v>1204</v>
          </cell>
          <cell r="AI145">
            <v>941</v>
          </cell>
          <cell r="AJ145">
            <v>729</v>
          </cell>
          <cell r="AK145">
            <v>562</v>
          </cell>
          <cell r="AL145">
            <v>393</v>
          </cell>
          <cell r="AM145">
            <v>337</v>
          </cell>
        </row>
        <row r="146">
          <cell r="A146" t="str">
            <v>131200</v>
          </cell>
          <cell r="B146" t="str">
            <v>13</v>
          </cell>
          <cell r="C146" t="str">
            <v>12</v>
          </cell>
          <cell r="D146" t="str">
            <v>00</v>
          </cell>
          <cell r="E146" t="str">
            <v>VIRU</v>
          </cell>
          <cell r="F146">
            <v>82458</v>
          </cell>
          <cell r="G146">
            <v>1653</v>
          </cell>
          <cell r="H146">
            <v>1655</v>
          </cell>
          <cell r="I146">
            <v>1657</v>
          </cell>
          <cell r="J146">
            <v>1658</v>
          </cell>
          <cell r="K146">
            <v>1658</v>
          </cell>
          <cell r="L146">
            <v>1647</v>
          </cell>
          <cell r="M146">
            <v>1646</v>
          </cell>
          <cell r="N146">
            <v>1644</v>
          </cell>
          <cell r="O146">
            <v>1643</v>
          </cell>
          <cell r="P146">
            <v>1643</v>
          </cell>
          <cell r="Q146">
            <v>1641</v>
          </cell>
          <cell r="R146">
            <v>1639</v>
          </cell>
          <cell r="S146">
            <v>1637</v>
          </cell>
          <cell r="T146">
            <v>1637</v>
          </cell>
          <cell r="U146">
            <v>1637</v>
          </cell>
          <cell r="V146">
            <v>1635</v>
          </cell>
          <cell r="W146">
            <v>1633</v>
          </cell>
          <cell r="X146">
            <v>1626</v>
          </cell>
          <cell r="Y146">
            <v>1613</v>
          </cell>
          <cell r="Z146">
            <v>1594</v>
          </cell>
          <cell r="AA146">
            <v>7658</v>
          </cell>
          <cell r="AB146">
            <v>6957</v>
          </cell>
          <cell r="AC146">
            <v>6514</v>
          </cell>
          <cell r="AD146">
            <v>5711</v>
          </cell>
          <cell r="AE146">
            <v>4995</v>
          </cell>
          <cell r="AF146">
            <v>4322</v>
          </cell>
          <cell r="AG146">
            <v>3533</v>
          </cell>
          <cell r="AH146">
            <v>2881</v>
          </cell>
          <cell r="AI146">
            <v>2252</v>
          </cell>
          <cell r="AJ146">
            <v>1745</v>
          </cell>
          <cell r="AK146">
            <v>1346</v>
          </cell>
          <cell r="AL146">
            <v>942</v>
          </cell>
          <cell r="AM146">
            <v>806</v>
          </cell>
        </row>
        <row r="147">
          <cell r="A147" t="str">
            <v>140000</v>
          </cell>
          <cell r="B147" t="str">
            <v>14</v>
          </cell>
          <cell r="C147" t="str">
            <v>00</v>
          </cell>
          <cell r="D147" t="str">
            <v>00</v>
          </cell>
          <cell r="E147" t="str">
            <v>LAMBAYEQUE</v>
          </cell>
          <cell r="F147">
            <v>1193016</v>
          </cell>
          <cell r="G147">
            <v>23909</v>
          </cell>
          <cell r="H147">
            <v>23937</v>
          </cell>
          <cell r="I147">
            <v>23973</v>
          </cell>
          <cell r="J147">
            <v>23988</v>
          </cell>
          <cell r="K147">
            <v>23984</v>
          </cell>
          <cell r="L147">
            <v>23832</v>
          </cell>
          <cell r="M147">
            <v>23810</v>
          </cell>
          <cell r="N147">
            <v>23792</v>
          </cell>
          <cell r="O147">
            <v>23778</v>
          </cell>
          <cell r="P147">
            <v>23764</v>
          </cell>
          <cell r="Q147">
            <v>23745</v>
          </cell>
          <cell r="R147">
            <v>23713</v>
          </cell>
          <cell r="S147">
            <v>23691</v>
          </cell>
          <cell r="T147">
            <v>23687</v>
          </cell>
          <cell r="U147">
            <v>23684</v>
          </cell>
          <cell r="V147">
            <v>23660</v>
          </cell>
          <cell r="W147">
            <v>23622</v>
          </cell>
          <cell r="X147">
            <v>23523</v>
          </cell>
          <cell r="Y147">
            <v>23336</v>
          </cell>
          <cell r="Z147">
            <v>23084</v>
          </cell>
          <cell r="AA147">
            <v>110799</v>
          </cell>
          <cell r="AB147">
            <v>100655</v>
          </cell>
          <cell r="AC147">
            <v>94244</v>
          </cell>
          <cell r="AD147">
            <v>82630</v>
          </cell>
          <cell r="AE147">
            <v>72267</v>
          </cell>
          <cell r="AF147">
            <v>62526</v>
          </cell>
          <cell r="AG147">
            <v>51114</v>
          </cell>
          <cell r="AH147">
            <v>41680</v>
          </cell>
          <cell r="AI147">
            <v>32586</v>
          </cell>
          <cell r="AJ147">
            <v>25245</v>
          </cell>
          <cell r="AK147">
            <v>19474</v>
          </cell>
          <cell r="AL147">
            <v>13625</v>
          </cell>
          <cell r="AM147">
            <v>11659</v>
          </cell>
        </row>
        <row r="148">
          <cell r="A148" t="str">
            <v>140100</v>
          </cell>
          <cell r="B148" t="str">
            <v>14</v>
          </cell>
          <cell r="C148" t="str">
            <v>01</v>
          </cell>
          <cell r="D148" t="str">
            <v>00</v>
          </cell>
          <cell r="E148" t="str">
            <v>CHICLAYO</v>
          </cell>
          <cell r="F148">
            <v>809035</v>
          </cell>
          <cell r="G148">
            <v>16214</v>
          </cell>
          <cell r="H148">
            <v>16233</v>
          </cell>
          <cell r="I148">
            <v>16257</v>
          </cell>
          <cell r="J148">
            <v>16267</v>
          </cell>
          <cell r="K148">
            <v>16265</v>
          </cell>
          <cell r="L148">
            <v>16162</v>
          </cell>
          <cell r="M148">
            <v>16147</v>
          </cell>
          <cell r="N148">
            <v>16134</v>
          </cell>
          <cell r="O148">
            <v>16125</v>
          </cell>
          <cell r="P148">
            <v>16115</v>
          </cell>
          <cell r="Q148">
            <v>16102</v>
          </cell>
          <cell r="R148">
            <v>16081</v>
          </cell>
          <cell r="S148">
            <v>16066</v>
          </cell>
          <cell r="T148">
            <v>16063</v>
          </cell>
          <cell r="U148">
            <v>16062</v>
          </cell>
          <cell r="V148">
            <v>16045</v>
          </cell>
          <cell r="W148">
            <v>16019</v>
          </cell>
          <cell r="X148">
            <v>15952</v>
          </cell>
          <cell r="Y148">
            <v>15825</v>
          </cell>
          <cell r="Z148">
            <v>15654</v>
          </cell>
          <cell r="AA148">
            <v>75138</v>
          </cell>
          <cell r="AB148">
            <v>68258</v>
          </cell>
          <cell r="AC148">
            <v>63911</v>
          </cell>
          <cell r="AD148">
            <v>56035</v>
          </cell>
          <cell r="AE148">
            <v>49008</v>
          </cell>
          <cell r="AF148">
            <v>42401</v>
          </cell>
          <cell r="AG148">
            <v>34662</v>
          </cell>
          <cell r="AH148">
            <v>28265</v>
          </cell>
          <cell r="AI148">
            <v>22098</v>
          </cell>
          <cell r="AJ148">
            <v>17119</v>
          </cell>
          <cell r="AK148">
            <v>13206</v>
          </cell>
          <cell r="AL148">
            <v>9240</v>
          </cell>
          <cell r="AM148">
            <v>7906</v>
          </cell>
        </row>
        <row r="149">
          <cell r="A149" t="str">
            <v>140200</v>
          </cell>
          <cell r="B149" t="str">
            <v>14</v>
          </cell>
          <cell r="C149" t="str">
            <v>02</v>
          </cell>
          <cell r="D149" t="str">
            <v>00</v>
          </cell>
          <cell r="E149" t="str">
            <v>FERREÑAFE</v>
          </cell>
          <cell r="F149">
            <v>104749</v>
          </cell>
          <cell r="G149">
            <v>2099</v>
          </cell>
          <cell r="H149">
            <v>2101</v>
          </cell>
          <cell r="I149">
            <v>2105</v>
          </cell>
          <cell r="J149">
            <v>2106</v>
          </cell>
          <cell r="K149">
            <v>2106</v>
          </cell>
          <cell r="L149">
            <v>2092</v>
          </cell>
          <cell r="M149">
            <v>2091</v>
          </cell>
          <cell r="N149">
            <v>2089</v>
          </cell>
          <cell r="O149">
            <v>2088</v>
          </cell>
          <cell r="P149">
            <v>2087</v>
          </cell>
          <cell r="Q149">
            <v>2085</v>
          </cell>
          <cell r="R149">
            <v>2082</v>
          </cell>
          <cell r="S149">
            <v>2080</v>
          </cell>
          <cell r="T149">
            <v>2080</v>
          </cell>
          <cell r="U149">
            <v>2079</v>
          </cell>
          <cell r="V149">
            <v>2077</v>
          </cell>
          <cell r="W149">
            <v>2074</v>
          </cell>
          <cell r="X149">
            <v>2065</v>
          </cell>
          <cell r="Y149">
            <v>2049</v>
          </cell>
          <cell r="Z149">
            <v>2027</v>
          </cell>
          <cell r="AA149">
            <v>9728</v>
          </cell>
          <cell r="AB149">
            <v>8838</v>
          </cell>
          <cell r="AC149">
            <v>8275</v>
          </cell>
          <cell r="AD149">
            <v>7255</v>
          </cell>
          <cell r="AE149">
            <v>6345</v>
          </cell>
          <cell r="AF149">
            <v>5490</v>
          </cell>
          <cell r="AG149">
            <v>4488</v>
          </cell>
          <cell r="AH149">
            <v>3660</v>
          </cell>
          <cell r="AI149">
            <v>2861</v>
          </cell>
          <cell r="AJ149">
            <v>2217</v>
          </cell>
          <cell r="AK149">
            <v>1710</v>
          </cell>
          <cell r="AL149">
            <v>1196</v>
          </cell>
          <cell r="AM149">
            <v>1024</v>
          </cell>
        </row>
        <row r="150">
          <cell r="A150" t="str">
            <v>140300</v>
          </cell>
          <cell r="B150" t="str">
            <v>14</v>
          </cell>
          <cell r="C150" t="str">
            <v>03</v>
          </cell>
          <cell r="D150" t="str">
            <v>00</v>
          </cell>
          <cell r="E150" t="str">
            <v>LAMBAYEQUE</v>
          </cell>
          <cell r="F150">
            <v>279232</v>
          </cell>
          <cell r="G150">
            <v>5596</v>
          </cell>
          <cell r="H150">
            <v>5603</v>
          </cell>
          <cell r="I150">
            <v>5611</v>
          </cell>
          <cell r="J150">
            <v>5615</v>
          </cell>
          <cell r="K150">
            <v>5613</v>
          </cell>
          <cell r="L150">
            <v>5578</v>
          </cell>
          <cell r="M150">
            <v>5572</v>
          </cell>
          <cell r="N150">
            <v>5569</v>
          </cell>
          <cell r="O150">
            <v>5565</v>
          </cell>
          <cell r="P150">
            <v>5562</v>
          </cell>
          <cell r="Q150">
            <v>5558</v>
          </cell>
          <cell r="R150">
            <v>5550</v>
          </cell>
          <cell r="S150">
            <v>5545</v>
          </cell>
          <cell r="T150">
            <v>5544</v>
          </cell>
          <cell r="U150">
            <v>5543</v>
          </cell>
          <cell r="V150">
            <v>5538</v>
          </cell>
          <cell r="W150">
            <v>5529</v>
          </cell>
          <cell r="X150">
            <v>5506</v>
          </cell>
          <cell r="Y150">
            <v>5462</v>
          </cell>
          <cell r="Z150">
            <v>5403</v>
          </cell>
          <cell r="AA150">
            <v>25933</v>
          </cell>
          <cell r="AB150">
            <v>23559</v>
          </cell>
          <cell r="AC150">
            <v>22058</v>
          </cell>
          <cell r="AD150">
            <v>19340</v>
          </cell>
          <cell r="AE150">
            <v>16914</v>
          </cell>
          <cell r="AF150">
            <v>14635</v>
          </cell>
          <cell r="AG150">
            <v>11964</v>
          </cell>
          <cell r="AH150">
            <v>9755</v>
          </cell>
          <cell r="AI150">
            <v>7627</v>
          </cell>
          <cell r="AJ150">
            <v>5909</v>
          </cell>
          <cell r="AK150">
            <v>4558</v>
          </cell>
          <cell r="AL150">
            <v>3189</v>
          </cell>
          <cell r="AM150">
            <v>2729</v>
          </cell>
        </row>
        <row r="151">
          <cell r="A151" t="str">
            <v>150000</v>
          </cell>
          <cell r="B151" t="str">
            <v>15</v>
          </cell>
          <cell r="C151" t="str">
            <v>00</v>
          </cell>
          <cell r="D151" t="str">
            <v>00</v>
          </cell>
          <cell r="E151" t="str">
            <v>LIMA</v>
          </cell>
          <cell r="F151">
            <v>8941558</v>
          </cell>
          <cell r="G151">
            <v>179198</v>
          </cell>
          <cell r="H151">
            <v>179409</v>
          </cell>
          <cell r="I151">
            <v>179678</v>
          </cell>
          <cell r="J151">
            <v>179789</v>
          </cell>
          <cell r="K151">
            <v>179759</v>
          </cell>
          <cell r="L151">
            <v>178617</v>
          </cell>
          <cell r="M151">
            <v>178451</v>
          </cell>
          <cell r="N151">
            <v>178321</v>
          </cell>
          <cell r="O151">
            <v>178213</v>
          </cell>
          <cell r="P151">
            <v>178112</v>
          </cell>
          <cell r="Q151">
            <v>177967</v>
          </cell>
          <cell r="R151">
            <v>177726</v>
          </cell>
          <cell r="S151">
            <v>177560</v>
          </cell>
          <cell r="T151">
            <v>177530</v>
          </cell>
          <cell r="U151">
            <v>177510</v>
          </cell>
          <cell r="V151">
            <v>177330</v>
          </cell>
          <cell r="W151">
            <v>177046</v>
          </cell>
          <cell r="X151">
            <v>176300</v>
          </cell>
          <cell r="Y151">
            <v>174904</v>
          </cell>
          <cell r="Z151">
            <v>173011</v>
          </cell>
          <cell r="AA151">
            <v>830424</v>
          </cell>
          <cell r="AB151">
            <v>754402</v>
          </cell>
          <cell r="AC151">
            <v>706351</v>
          </cell>
          <cell r="AD151">
            <v>619309</v>
          </cell>
          <cell r="AE151">
            <v>541636</v>
          </cell>
          <cell r="AF151">
            <v>468624</v>
          </cell>
          <cell r="AG151">
            <v>383092</v>
          </cell>
          <cell r="AH151">
            <v>312387</v>
          </cell>
          <cell r="AI151">
            <v>244231</v>
          </cell>
          <cell r="AJ151">
            <v>189213</v>
          </cell>
          <cell r="AK151">
            <v>145959</v>
          </cell>
          <cell r="AL151">
            <v>102118</v>
          </cell>
          <cell r="AM151">
            <v>87381</v>
          </cell>
        </row>
        <row r="152">
          <cell r="A152" t="str">
            <v>150100</v>
          </cell>
          <cell r="B152" t="str">
            <v>15</v>
          </cell>
          <cell r="C152" t="str">
            <v>01</v>
          </cell>
          <cell r="D152" t="str">
            <v>00</v>
          </cell>
          <cell r="E152" t="str">
            <v>LIMA</v>
          </cell>
          <cell r="F152">
            <v>8002346</v>
          </cell>
          <cell r="G152">
            <v>160375</v>
          </cell>
          <cell r="H152">
            <v>160564</v>
          </cell>
          <cell r="I152">
            <v>160805</v>
          </cell>
          <cell r="J152">
            <v>160905</v>
          </cell>
          <cell r="K152">
            <v>160878</v>
          </cell>
          <cell r="L152">
            <v>159855</v>
          </cell>
          <cell r="M152">
            <v>159707</v>
          </cell>
          <cell r="N152">
            <v>159590</v>
          </cell>
          <cell r="O152">
            <v>159494</v>
          </cell>
          <cell r="P152">
            <v>159403</v>
          </cell>
          <cell r="Q152">
            <v>159274</v>
          </cell>
          <cell r="R152">
            <v>159058</v>
          </cell>
          <cell r="S152">
            <v>158909</v>
          </cell>
          <cell r="T152">
            <v>158881</v>
          </cell>
          <cell r="U152">
            <v>158865</v>
          </cell>
          <cell r="V152">
            <v>158702</v>
          </cell>
          <cell r="W152">
            <v>158449</v>
          </cell>
          <cell r="X152">
            <v>157782</v>
          </cell>
          <cell r="Y152">
            <v>156532</v>
          </cell>
          <cell r="Z152">
            <v>154838</v>
          </cell>
          <cell r="AA152">
            <v>743197</v>
          </cell>
          <cell r="AB152">
            <v>675160</v>
          </cell>
          <cell r="AC152">
            <v>632157</v>
          </cell>
          <cell r="AD152">
            <v>554257</v>
          </cell>
          <cell r="AE152">
            <v>484744</v>
          </cell>
          <cell r="AF152">
            <v>419398</v>
          </cell>
          <cell r="AG152">
            <v>342854</v>
          </cell>
          <cell r="AH152">
            <v>279574</v>
          </cell>
          <cell r="AI152">
            <v>218577</v>
          </cell>
          <cell r="AJ152">
            <v>169338</v>
          </cell>
          <cell r="AK152">
            <v>130628</v>
          </cell>
          <cell r="AL152">
            <v>91392</v>
          </cell>
          <cell r="AM152">
            <v>78204</v>
          </cell>
        </row>
        <row r="153">
          <cell r="A153" t="str">
            <v>150200</v>
          </cell>
          <cell r="B153" t="str">
            <v>15</v>
          </cell>
          <cell r="C153" t="str">
            <v>02</v>
          </cell>
          <cell r="D153" t="str">
            <v>00</v>
          </cell>
          <cell r="E153" t="str">
            <v>BARRANCA</v>
          </cell>
          <cell r="F153">
            <v>142468</v>
          </cell>
          <cell r="G153">
            <v>2855</v>
          </cell>
          <cell r="H153">
            <v>2859</v>
          </cell>
          <cell r="I153">
            <v>2862</v>
          </cell>
          <cell r="J153">
            <v>2865</v>
          </cell>
          <cell r="K153">
            <v>2864</v>
          </cell>
          <cell r="L153">
            <v>2846</v>
          </cell>
          <cell r="M153">
            <v>2843</v>
          </cell>
          <cell r="N153">
            <v>2841</v>
          </cell>
          <cell r="O153">
            <v>2840</v>
          </cell>
          <cell r="P153">
            <v>2838</v>
          </cell>
          <cell r="Q153">
            <v>2836</v>
          </cell>
          <cell r="R153">
            <v>2832</v>
          </cell>
          <cell r="S153">
            <v>2829</v>
          </cell>
          <cell r="T153">
            <v>2829</v>
          </cell>
          <cell r="U153">
            <v>2828</v>
          </cell>
          <cell r="V153">
            <v>2825</v>
          </cell>
          <cell r="W153">
            <v>2821</v>
          </cell>
          <cell r="X153">
            <v>2809</v>
          </cell>
          <cell r="Y153">
            <v>2787</v>
          </cell>
          <cell r="Z153">
            <v>2757</v>
          </cell>
          <cell r="AA153">
            <v>13231</v>
          </cell>
          <cell r="AB153">
            <v>12020</v>
          </cell>
          <cell r="AC153">
            <v>11254</v>
          </cell>
          <cell r="AD153">
            <v>9868</v>
          </cell>
          <cell r="AE153">
            <v>8630</v>
          </cell>
          <cell r="AF153">
            <v>7467</v>
          </cell>
          <cell r="AG153">
            <v>6104</v>
          </cell>
          <cell r="AH153">
            <v>4977</v>
          </cell>
          <cell r="AI153">
            <v>3891</v>
          </cell>
          <cell r="AJ153">
            <v>3015</v>
          </cell>
          <cell r="AK153">
            <v>2326</v>
          </cell>
          <cell r="AL153">
            <v>1627</v>
          </cell>
          <cell r="AM153">
            <v>1392</v>
          </cell>
        </row>
        <row r="154">
          <cell r="A154" t="str">
            <v>150300</v>
          </cell>
          <cell r="B154" t="str">
            <v>15</v>
          </cell>
          <cell r="C154" t="str">
            <v>03</v>
          </cell>
          <cell r="D154" t="str">
            <v>00</v>
          </cell>
          <cell r="E154" t="str">
            <v>CAJATAMBO</v>
          </cell>
          <cell r="F154">
            <v>10066</v>
          </cell>
          <cell r="G154">
            <v>202</v>
          </cell>
          <cell r="H154">
            <v>202</v>
          </cell>
          <cell r="I154">
            <v>202</v>
          </cell>
          <cell r="J154">
            <v>202</v>
          </cell>
          <cell r="K154">
            <v>202</v>
          </cell>
          <cell r="L154">
            <v>201</v>
          </cell>
          <cell r="M154">
            <v>201</v>
          </cell>
          <cell r="N154">
            <v>201</v>
          </cell>
          <cell r="O154">
            <v>201</v>
          </cell>
          <cell r="P154">
            <v>201</v>
          </cell>
          <cell r="Q154">
            <v>200</v>
          </cell>
          <cell r="R154">
            <v>200</v>
          </cell>
          <cell r="S154">
            <v>200</v>
          </cell>
          <cell r="T154">
            <v>200</v>
          </cell>
          <cell r="U154">
            <v>200</v>
          </cell>
          <cell r="V154">
            <v>200</v>
          </cell>
          <cell r="W154">
            <v>199</v>
          </cell>
          <cell r="X154">
            <v>198</v>
          </cell>
          <cell r="Y154">
            <v>197</v>
          </cell>
          <cell r="Z154">
            <v>195</v>
          </cell>
          <cell r="AA154">
            <v>935</v>
          </cell>
          <cell r="AB154">
            <v>849</v>
          </cell>
          <cell r="AC154">
            <v>795</v>
          </cell>
          <cell r="AD154">
            <v>697</v>
          </cell>
          <cell r="AE154">
            <v>610</v>
          </cell>
          <cell r="AF154">
            <v>528</v>
          </cell>
          <cell r="AG154">
            <v>431</v>
          </cell>
          <cell r="AH154">
            <v>352</v>
          </cell>
          <cell r="AI154">
            <v>275</v>
          </cell>
          <cell r="AJ154">
            <v>213</v>
          </cell>
          <cell r="AK154">
            <v>164</v>
          </cell>
          <cell r="AL154">
            <v>115</v>
          </cell>
          <cell r="AM154">
            <v>98</v>
          </cell>
        </row>
        <row r="155">
          <cell r="A155" t="str">
            <v>150400</v>
          </cell>
          <cell r="B155" t="str">
            <v>15</v>
          </cell>
          <cell r="C155" t="str">
            <v>04</v>
          </cell>
          <cell r="D155" t="str">
            <v>00</v>
          </cell>
          <cell r="E155" t="str">
            <v>CANTA</v>
          </cell>
          <cell r="F155">
            <v>16999</v>
          </cell>
          <cell r="G155">
            <v>341</v>
          </cell>
          <cell r="H155">
            <v>341</v>
          </cell>
          <cell r="I155">
            <v>342</v>
          </cell>
          <cell r="J155">
            <v>342</v>
          </cell>
          <cell r="K155">
            <v>342</v>
          </cell>
          <cell r="L155">
            <v>340</v>
          </cell>
          <cell r="M155">
            <v>338</v>
          </cell>
          <cell r="N155">
            <v>339</v>
          </cell>
          <cell r="O155">
            <v>338</v>
          </cell>
          <cell r="P155">
            <v>339</v>
          </cell>
          <cell r="Q155">
            <v>338</v>
          </cell>
          <cell r="R155">
            <v>338</v>
          </cell>
          <cell r="S155">
            <v>338</v>
          </cell>
          <cell r="T155">
            <v>338</v>
          </cell>
          <cell r="U155">
            <v>337</v>
          </cell>
          <cell r="V155">
            <v>337</v>
          </cell>
          <cell r="W155">
            <v>337</v>
          </cell>
          <cell r="X155">
            <v>335</v>
          </cell>
          <cell r="Y155">
            <v>333</v>
          </cell>
          <cell r="Z155">
            <v>329</v>
          </cell>
          <cell r="AA155">
            <v>1579</v>
          </cell>
          <cell r="AB155">
            <v>1434</v>
          </cell>
          <cell r="AC155">
            <v>1343</v>
          </cell>
          <cell r="AD155">
            <v>1177</v>
          </cell>
          <cell r="AE155">
            <v>1030</v>
          </cell>
          <cell r="AF155">
            <v>891</v>
          </cell>
          <cell r="AG155">
            <v>728</v>
          </cell>
          <cell r="AH155">
            <v>594</v>
          </cell>
          <cell r="AI155">
            <v>464</v>
          </cell>
          <cell r="AJ155">
            <v>360</v>
          </cell>
          <cell r="AK155">
            <v>277</v>
          </cell>
          <cell r="AL155">
            <v>194</v>
          </cell>
          <cell r="AM155">
            <v>166</v>
          </cell>
        </row>
        <row r="156">
          <cell r="A156" t="str">
            <v>150500</v>
          </cell>
          <cell r="B156" t="str">
            <v>15</v>
          </cell>
          <cell r="C156" t="str">
            <v>05</v>
          </cell>
          <cell r="D156" t="str">
            <v>00</v>
          </cell>
          <cell r="E156" t="str">
            <v>CAÑETE</v>
          </cell>
          <cell r="F156">
            <v>236820</v>
          </cell>
          <cell r="G156">
            <v>4746</v>
          </cell>
          <cell r="H156">
            <v>4752</v>
          </cell>
          <cell r="I156">
            <v>4759</v>
          </cell>
          <cell r="J156">
            <v>4762</v>
          </cell>
          <cell r="K156">
            <v>4761</v>
          </cell>
          <cell r="L156">
            <v>4731</v>
          </cell>
          <cell r="M156">
            <v>4726</v>
          </cell>
          <cell r="N156">
            <v>4723</v>
          </cell>
          <cell r="O156">
            <v>4720</v>
          </cell>
          <cell r="P156">
            <v>4716</v>
          </cell>
          <cell r="Q156">
            <v>4714</v>
          </cell>
          <cell r="R156">
            <v>4707</v>
          </cell>
          <cell r="S156">
            <v>4703</v>
          </cell>
          <cell r="T156">
            <v>4702</v>
          </cell>
          <cell r="U156">
            <v>4701</v>
          </cell>
          <cell r="V156">
            <v>4697</v>
          </cell>
          <cell r="W156">
            <v>4689</v>
          </cell>
          <cell r="X156">
            <v>4669</v>
          </cell>
          <cell r="Y156">
            <v>4632</v>
          </cell>
          <cell r="Z156">
            <v>4582</v>
          </cell>
          <cell r="AA156">
            <v>21994</v>
          </cell>
          <cell r="AB156">
            <v>19981</v>
          </cell>
          <cell r="AC156">
            <v>18708</v>
          </cell>
          <cell r="AD156">
            <v>16403</v>
          </cell>
          <cell r="AE156">
            <v>14345</v>
          </cell>
          <cell r="AF156">
            <v>12412</v>
          </cell>
          <cell r="AG156">
            <v>10146</v>
          </cell>
          <cell r="AH156">
            <v>8274</v>
          </cell>
          <cell r="AI156">
            <v>6469</v>
          </cell>
          <cell r="AJ156">
            <v>5011</v>
          </cell>
          <cell r="AK156">
            <v>3866</v>
          </cell>
          <cell r="AL156">
            <v>2705</v>
          </cell>
          <cell r="AM156">
            <v>2314</v>
          </cell>
        </row>
        <row r="157">
          <cell r="A157" t="str">
            <v>150600</v>
          </cell>
          <cell r="B157" t="str">
            <v>15</v>
          </cell>
          <cell r="C157" t="str">
            <v>06</v>
          </cell>
          <cell r="D157" t="str">
            <v>00</v>
          </cell>
          <cell r="E157" t="str">
            <v>HUARAL</v>
          </cell>
          <cell r="F157">
            <v>177022</v>
          </cell>
          <cell r="G157">
            <v>3548</v>
          </cell>
          <cell r="H157">
            <v>3552</v>
          </cell>
          <cell r="I157">
            <v>3557</v>
          </cell>
          <cell r="J157">
            <v>3559</v>
          </cell>
          <cell r="K157">
            <v>3559</v>
          </cell>
          <cell r="L157">
            <v>3536</v>
          </cell>
          <cell r="M157">
            <v>3533</v>
          </cell>
          <cell r="N157">
            <v>3531</v>
          </cell>
          <cell r="O157">
            <v>3528</v>
          </cell>
          <cell r="P157">
            <v>3526</v>
          </cell>
          <cell r="Q157">
            <v>3523</v>
          </cell>
          <cell r="R157">
            <v>3519</v>
          </cell>
          <cell r="S157">
            <v>3515</v>
          </cell>
          <cell r="T157">
            <v>3515</v>
          </cell>
          <cell r="U157">
            <v>3514</v>
          </cell>
          <cell r="V157">
            <v>3511</v>
          </cell>
          <cell r="W157">
            <v>3505</v>
          </cell>
          <cell r="X157">
            <v>3490</v>
          </cell>
          <cell r="Y157">
            <v>3463</v>
          </cell>
          <cell r="Z157">
            <v>3425</v>
          </cell>
          <cell r="AA157">
            <v>16440</v>
          </cell>
          <cell r="AB157">
            <v>14935</v>
          </cell>
          <cell r="AC157">
            <v>13984</v>
          </cell>
          <cell r="AD157">
            <v>12261</v>
          </cell>
          <cell r="AE157">
            <v>10723</v>
          </cell>
          <cell r="AF157">
            <v>9278</v>
          </cell>
          <cell r="AG157">
            <v>7584</v>
          </cell>
          <cell r="AH157">
            <v>6185</v>
          </cell>
          <cell r="AI157">
            <v>4835</v>
          </cell>
          <cell r="AJ157">
            <v>3746</v>
          </cell>
          <cell r="AK157">
            <v>2890</v>
          </cell>
          <cell r="AL157">
            <v>2022</v>
          </cell>
          <cell r="AM157">
            <v>1730</v>
          </cell>
        </row>
        <row r="158">
          <cell r="A158" t="str">
            <v>150700</v>
          </cell>
          <cell r="B158" t="str">
            <v>15</v>
          </cell>
          <cell r="C158" t="str">
            <v>07</v>
          </cell>
          <cell r="D158" t="str">
            <v>00</v>
          </cell>
          <cell r="E158" t="str">
            <v>HUAROCHIRI</v>
          </cell>
          <cell r="F158">
            <v>87419</v>
          </cell>
          <cell r="G158">
            <v>1752</v>
          </cell>
          <cell r="H158">
            <v>1754</v>
          </cell>
          <cell r="I158">
            <v>1757</v>
          </cell>
          <cell r="J158">
            <v>1758</v>
          </cell>
          <cell r="K158">
            <v>1757</v>
          </cell>
          <cell r="L158">
            <v>1746</v>
          </cell>
          <cell r="M158">
            <v>1745</v>
          </cell>
          <cell r="N158">
            <v>1743</v>
          </cell>
          <cell r="O158">
            <v>1742</v>
          </cell>
          <cell r="P158">
            <v>1741</v>
          </cell>
          <cell r="Q158">
            <v>1740</v>
          </cell>
          <cell r="R158">
            <v>1738</v>
          </cell>
          <cell r="S158">
            <v>1736</v>
          </cell>
          <cell r="T158">
            <v>1736</v>
          </cell>
          <cell r="U158">
            <v>1735</v>
          </cell>
          <cell r="V158">
            <v>1734</v>
          </cell>
          <cell r="W158">
            <v>1731</v>
          </cell>
          <cell r="X158">
            <v>1724</v>
          </cell>
          <cell r="Y158">
            <v>1710</v>
          </cell>
          <cell r="Z158">
            <v>1691</v>
          </cell>
          <cell r="AA158">
            <v>8119</v>
          </cell>
          <cell r="AB158">
            <v>7376</v>
          </cell>
          <cell r="AC158">
            <v>6906</v>
          </cell>
          <cell r="AD158">
            <v>6055</v>
          </cell>
          <cell r="AE158">
            <v>5295</v>
          </cell>
          <cell r="AF158">
            <v>4582</v>
          </cell>
          <cell r="AG158">
            <v>3745</v>
          </cell>
          <cell r="AH158">
            <v>3054</v>
          </cell>
          <cell r="AI158">
            <v>2388</v>
          </cell>
          <cell r="AJ158">
            <v>1850</v>
          </cell>
          <cell r="AK158">
            <v>1427</v>
          </cell>
          <cell r="AL158">
            <v>998</v>
          </cell>
          <cell r="AM158">
            <v>854</v>
          </cell>
        </row>
        <row r="159">
          <cell r="A159" t="str">
            <v>150800</v>
          </cell>
          <cell r="B159" t="str">
            <v>15</v>
          </cell>
          <cell r="C159" t="str">
            <v>08</v>
          </cell>
          <cell r="D159" t="str">
            <v>00</v>
          </cell>
          <cell r="E159" t="str">
            <v>HUAURA</v>
          </cell>
          <cell r="F159">
            <v>212532</v>
          </cell>
          <cell r="G159">
            <v>4259</v>
          </cell>
          <cell r="H159">
            <v>4264</v>
          </cell>
          <cell r="I159">
            <v>4271</v>
          </cell>
          <cell r="J159">
            <v>4273</v>
          </cell>
          <cell r="K159">
            <v>4273</v>
          </cell>
          <cell r="L159">
            <v>4246</v>
          </cell>
          <cell r="M159">
            <v>4242</v>
          </cell>
          <cell r="N159">
            <v>4239</v>
          </cell>
          <cell r="O159">
            <v>4236</v>
          </cell>
          <cell r="P159">
            <v>4234</v>
          </cell>
          <cell r="Q159">
            <v>4230</v>
          </cell>
          <cell r="R159">
            <v>4224</v>
          </cell>
          <cell r="S159">
            <v>4220</v>
          </cell>
          <cell r="T159">
            <v>4220</v>
          </cell>
          <cell r="U159">
            <v>4219</v>
          </cell>
          <cell r="V159">
            <v>4215</v>
          </cell>
          <cell r="W159">
            <v>4208</v>
          </cell>
          <cell r="X159">
            <v>4190</v>
          </cell>
          <cell r="Y159">
            <v>4157</v>
          </cell>
          <cell r="Z159">
            <v>4112</v>
          </cell>
          <cell r="AA159">
            <v>19739</v>
          </cell>
          <cell r="AB159">
            <v>17932</v>
          </cell>
          <cell r="AC159">
            <v>16789</v>
          </cell>
          <cell r="AD159">
            <v>14721</v>
          </cell>
          <cell r="AE159">
            <v>12874</v>
          </cell>
          <cell r="AF159">
            <v>11139</v>
          </cell>
          <cell r="AG159">
            <v>9106</v>
          </cell>
          <cell r="AH159">
            <v>7425</v>
          </cell>
          <cell r="AI159">
            <v>5805</v>
          </cell>
          <cell r="AJ159">
            <v>4497</v>
          </cell>
          <cell r="AK159">
            <v>3469</v>
          </cell>
          <cell r="AL159">
            <v>2427</v>
          </cell>
          <cell r="AM159">
            <v>2077</v>
          </cell>
        </row>
        <row r="160">
          <cell r="A160" t="str">
            <v>150900</v>
          </cell>
          <cell r="B160" t="str">
            <v>15</v>
          </cell>
          <cell r="C160" t="str">
            <v>09</v>
          </cell>
          <cell r="D160" t="str">
            <v>00</v>
          </cell>
          <cell r="E160" t="str">
            <v>OYON</v>
          </cell>
          <cell r="F160">
            <v>24332</v>
          </cell>
          <cell r="G160">
            <v>488</v>
          </cell>
          <cell r="H160">
            <v>488</v>
          </cell>
          <cell r="I160">
            <v>489</v>
          </cell>
          <cell r="J160">
            <v>489</v>
          </cell>
          <cell r="K160">
            <v>489</v>
          </cell>
          <cell r="L160">
            <v>486</v>
          </cell>
          <cell r="M160">
            <v>486</v>
          </cell>
          <cell r="N160">
            <v>485</v>
          </cell>
          <cell r="O160">
            <v>485</v>
          </cell>
          <cell r="P160">
            <v>485</v>
          </cell>
          <cell r="Q160">
            <v>484</v>
          </cell>
          <cell r="R160">
            <v>483</v>
          </cell>
          <cell r="S160">
            <v>483</v>
          </cell>
          <cell r="T160">
            <v>483</v>
          </cell>
          <cell r="U160">
            <v>483</v>
          </cell>
          <cell r="V160">
            <v>483</v>
          </cell>
          <cell r="W160">
            <v>482</v>
          </cell>
          <cell r="X160">
            <v>480</v>
          </cell>
          <cell r="Y160">
            <v>476</v>
          </cell>
          <cell r="Z160">
            <v>471</v>
          </cell>
          <cell r="AA160">
            <v>2260</v>
          </cell>
          <cell r="AB160">
            <v>2053</v>
          </cell>
          <cell r="AC160">
            <v>1922</v>
          </cell>
          <cell r="AD160">
            <v>1685</v>
          </cell>
          <cell r="AE160">
            <v>1474</v>
          </cell>
          <cell r="AF160">
            <v>1275</v>
          </cell>
          <cell r="AG160">
            <v>1042</v>
          </cell>
          <cell r="AH160">
            <v>850</v>
          </cell>
          <cell r="AI160">
            <v>665</v>
          </cell>
          <cell r="AJ160">
            <v>515</v>
          </cell>
          <cell r="AK160">
            <v>397</v>
          </cell>
          <cell r="AL160">
            <v>278</v>
          </cell>
          <cell r="AM160">
            <v>238</v>
          </cell>
        </row>
        <row r="161">
          <cell r="A161" t="str">
            <v>151000</v>
          </cell>
          <cell r="B161" t="str">
            <v>15</v>
          </cell>
          <cell r="C161" t="str">
            <v>10</v>
          </cell>
          <cell r="D161" t="str">
            <v>00</v>
          </cell>
          <cell r="E161" t="str">
            <v>YAUYOS</v>
          </cell>
          <cell r="F161">
            <v>31554</v>
          </cell>
          <cell r="G161">
            <v>632</v>
          </cell>
          <cell r="H161">
            <v>633</v>
          </cell>
          <cell r="I161">
            <v>634</v>
          </cell>
          <cell r="J161">
            <v>634</v>
          </cell>
          <cell r="K161">
            <v>634</v>
          </cell>
          <cell r="L161">
            <v>630</v>
          </cell>
          <cell r="M161">
            <v>630</v>
          </cell>
          <cell r="N161">
            <v>629</v>
          </cell>
          <cell r="O161">
            <v>629</v>
          </cell>
          <cell r="P161">
            <v>629</v>
          </cell>
          <cell r="Q161">
            <v>628</v>
          </cell>
          <cell r="R161">
            <v>627</v>
          </cell>
          <cell r="S161">
            <v>627</v>
          </cell>
          <cell r="T161">
            <v>626</v>
          </cell>
          <cell r="U161">
            <v>628</v>
          </cell>
          <cell r="V161">
            <v>626</v>
          </cell>
          <cell r="W161">
            <v>625</v>
          </cell>
          <cell r="X161">
            <v>623</v>
          </cell>
          <cell r="Y161">
            <v>617</v>
          </cell>
          <cell r="Z161">
            <v>611</v>
          </cell>
          <cell r="AA161">
            <v>2930</v>
          </cell>
          <cell r="AB161">
            <v>2662</v>
          </cell>
          <cell r="AC161">
            <v>2493</v>
          </cell>
          <cell r="AD161">
            <v>2185</v>
          </cell>
          <cell r="AE161">
            <v>1911</v>
          </cell>
          <cell r="AF161">
            <v>1654</v>
          </cell>
          <cell r="AG161">
            <v>1352</v>
          </cell>
          <cell r="AH161">
            <v>1102</v>
          </cell>
          <cell r="AI161">
            <v>862</v>
          </cell>
          <cell r="AJ161">
            <v>668</v>
          </cell>
          <cell r="AK161">
            <v>515</v>
          </cell>
          <cell r="AL161">
            <v>360</v>
          </cell>
          <cell r="AM161">
            <v>308</v>
          </cell>
        </row>
        <row r="162">
          <cell r="A162" t="str">
            <v>160000</v>
          </cell>
          <cell r="B162" t="str">
            <v>16</v>
          </cell>
          <cell r="C162" t="str">
            <v>00</v>
          </cell>
          <cell r="D162" t="str">
            <v>00</v>
          </cell>
          <cell r="E162" t="str">
            <v>LORETO</v>
          </cell>
          <cell r="F162">
            <v>962047</v>
          </cell>
          <cell r="G162">
            <v>19280</v>
          </cell>
          <cell r="H162">
            <v>19303</v>
          </cell>
          <cell r="I162">
            <v>19332</v>
          </cell>
          <cell r="J162">
            <v>19344</v>
          </cell>
          <cell r="K162">
            <v>19341</v>
          </cell>
          <cell r="L162">
            <v>19218</v>
          </cell>
          <cell r="M162">
            <v>19200</v>
          </cell>
          <cell r="N162">
            <v>19186</v>
          </cell>
          <cell r="O162">
            <v>19174</v>
          </cell>
          <cell r="P162">
            <v>19164</v>
          </cell>
          <cell r="Q162">
            <v>19148</v>
          </cell>
          <cell r="R162">
            <v>19122</v>
          </cell>
          <cell r="S162">
            <v>19104</v>
          </cell>
          <cell r="T162">
            <v>19101</v>
          </cell>
          <cell r="U162">
            <v>19099</v>
          </cell>
          <cell r="V162">
            <v>19079</v>
          </cell>
          <cell r="W162">
            <v>19049</v>
          </cell>
          <cell r="X162">
            <v>18969</v>
          </cell>
          <cell r="Y162">
            <v>18818</v>
          </cell>
          <cell r="Z162">
            <v>18615</v>
          </cell>
          <cell r="AA162">
            <v>89348</v>
          </cell>
          <cell r="AB162">
            <v>81168</v>
          </cell>
          <cell r="AC162">
            <v>75998</v>
          </cell>
          <cell r="AD162">
            <v>66633</v>
          </cell>
          <cell r="AE162">
            <v>58276</v>
          </cell>
          <cell r="AF162">
            <v>50421</v>
          </cell>
          <cell r="AG162">
            <v>41218</v>
          </cell>
          <cell r="AH162">
            <v>33610</v>
          </cell>
          <cell r="AI162">
            <v>26278</v>
          </cell>
          <cell r="AJ162">
            <v>20358</v>
          </cell>
          <cell r="AK162">
            <v>15704</v>
          </cell>
          <cell r="AL162">
            <v>10987</v>
          </cell>
          <cell r="AM162">
            <v>9402</v>
          </cell>
        </row>
        <row r="163">
          <cell r="A163" t="str">
            <v>160100</v>
          </cell>
          <cell r="B163" t="str">
            <v>16</v>
          </cell>
          <cell r="C163" t="str">
            <v>01</v>
          </cell>
          <cell r="D163" t="str">
            <v>00</v>
          </cell>
          <cell r="E163" t="str">
            <v>MAYNAS</v>
          </cell>
          <cell r="F163">
            <v>529675</v>
          </cell>
          <cell r="G163">
            <v>10615</v>
          </cell>
          <cell r="H163">
            <v>10629</v>
          </cell>
          <cell r="I163">
            <v>10644</v>
          </cell>
          <cell r="J163">
            <v>10650</v>
          </cell>
          <cell r="K163">
            <v>10648</v>
          </cell>
          <cell r="L163">
            <v>10581</v>
          </cell>
          <cell r="M163">
            <v>10571</v>
          </cell>
          <cell r="N163">
            <v>10563</v>
          </cell>
          <cell r="O163">
            <v>10557</v>
          </cell>
          <cell r="P163">
            <v>10550</v>
          </cell>
          <cell r="Q163">
            <v>10542</v>
          </cell>
          <cell r="R163">
            <v>10527</v>
          </cell>
          <cell r="S163">
            <v>10518</v>
          </cell>
          <cell r="T163">
            <v>10516</v>
          </cell>
          <cell r="U163">
            <v>10515</v>
          </cell>
          <cell r="V163">
            <v>10504</v>
          </cell>
          <cell r="W163">
            <v>10488</v>
          </cell>
          <cell r="X163">
            <v>10443</v>
          </cell>
          <cell r="Y163">
            <v>10361</v>
          </cell>
          <cell r="Z163">
            <v>10250</v>
          </cell>
          <cell r="AA163">
            <v>49192</v>
          </cell>
          <cell r="AB163">
            <v>44689</v>
          </cell>
          <cell r="AC163">
            <v>41843</v>
          </cell>
          <cell r="AD163">
            <v>36686</v>
          </cell>
          <cell r="AE163">
            <v>32085</v>
          </cell>
          <cell r="AF163">
            <v>27760</v>
          </cell>
          <cell r="AG163">
            <v>22693</v>
          </cell>
          <cell r="AH163">
            <v>18505</v>
          </cell>
          <cell r="AI163">
            <v>14468</v>
          </cell>
          <cell r="AJ163">
            <v>11208</v>
          </cell>
          <cell r="AK163">
            <v>8647</v>
          </cell>
          <cell r="AL163">
            <v>6050</v>
          </cell>
          <cell r="AM163">
            <v>5177</v>
          </cell>
        </row>
        <row r="164">
          <cell r="A164" t="str">
            <v>160200</v>
          </cell>
          <cell r="B164" t="str">
            <v>16</v>
          </cell>
          <cell r="C164" t="str">
            <v>02</v>
          </cell>
          <cell r="D164" t="str">
            <v>00</v>
          </cell>
          <cell r="E164" t="str">
            <v>ALTO AMAZONAS</v>
          </cell>
          <cell r="F164">
            <v>113047</v>
          </cell>
          <cell r="G164">
            <v>2266</v>
          </cell>
          <cell r="H164">
            <v>2268</v>
          </cell>
          <cell r="I164">
            <v>2272</v>
          </cell>
          <cell r="J164">
            <v>2273</v>
          </cell>
          <cell r="K164">
            <v>2273</v>
          </cell>
          <cell r="L164">
            <v>2258</v>
          </cell>
          <cell r="M164">
            <v>2256</v>
          </cell>
          <cell r="N164">
            <v>2254</v>
          </cell>
          <cell r="O164">
            <v>2253</v>
          </cell>
          <cell r="P164">
            <v>2252</v>
          </cell>
          <cell r="Q164">
            <v>2250</v>
          </cell>
          <cell r="R164">
            <v>2247</v>
          </cell>
          <cell r="S164">
            <v>2245</v>
          </cell>
          <cell r="T164">
            <v>2245</v>
          </cell>
          <cell r="U164">
            <v>2244</v>
          </cell>
          <cell r="V164">
            <v>2243</v>
          </cell>
          <cell r="W164">
            <v>2238</v>
          </cell>
          <cell r="X164">
            <v>2229</v>
          </cell>
          <cell r="Y164">
            <v>2211</v>
          </cell>
          <cell r="Z164">
            <v>2187</v>
          </cell>
          <cell r="AA164">
            <v>10499</v>
          </cell>
          <cell r="AB164">
            <v>9538</v>
          </cell>
          <cell r="AC164">
            <v>8930</v>
          </cell>
          <cell r="AD164">
            <v>7830</v>
          </cell>
          <cell r="AE164">
            <v>6848</v>
          </cell>
          <cell r="AF164">
            <v>5925</v>
          </cell>
          <cell r="AG164">
            <v>4843</v>
          </cell>
          <cell r="AH164">
            <v>3949</v>
          </cell>
          <cell r="AI164">
            <v>3088</v>
          </cell>
          <cell r="AJ164">
            <v>2392</v>
          </cell>
          <cell r="AK164">
            <v>1845</v>
          </cell>
          <cell r="AL164">
            <v>1291</v>
          </cell>
          <cell r="AM164">
            <v>1105</v>
          </cell>
        </row>
        <row r="165">
          <cell r="A165" t="str">
            <v>160300</v>
          </cell>
          <cell r="B165" t="str">
            <v>16</v>
          </cell>
          <cell r="C165" t="str">
            <v>03</v>
          </cell>
          <cell r="D165" t="str">
            <v>00</v>
          </cell>
          <cell r="E165" t="str">
            <v>LORETO</v>
          </cell>
          <cell r="F165">
            <v>68501</v>
          </cell>
          <cell r="G165">
            <v>1373</v>
          </cell>
          <cell r="H165">
            <v>1374</v>
          </cell>
          <cell r="I165">
            <v>1377</v>
          </cell>
          <cell r="J165">
            <v>1378</v>
          </cell>
          <cell r="K165">
            <v>1377</v>
          </cell>
          <cell r="L165">
            <v>1369</v>
          </cell>
          <cell r="M165">
            <v>1367</v>
          </cell>
          <cell r="N165">
            <v>1367</v>
          </cell>
          <cell r="O165">
            <v>1365</v>
          </cell>
          <cell r="P165">
            <v>1365</v>
          </cell>
          <cell r="Q165">
            <v>1364</v>
          </cell>
          <cell r="R165">
            <v>1362</v>
          </cell>
          <cell r="S165">
            <v>1360</v>
          </cell>
          <cell r="T165">
            <v>1360</v>
          </cell>
          <cell r="U165">
            <v>1360</v>
          </cell>
          <cell r="V165">
            <v>1358</v>
          </cell>
          <cell r="W165">
            <v>1356</v>
          </cell>
          <cell r="X165">
            <v>1351</v>
          </cell>
          <cell r="Y165">
            <v>1340</v>
          </cell>
          <cell r="Z165">
            <v>1325</v>
          </cell>
          <cell r="AA165">
            <v>6362</v>
          </cell>
          <cell r="AB165">
            <v>5779</v>
          </cell>
          <cell r="AC165">
            <v>5411</v>
          </cell>
          <cell r="AD165">
            <v>4744</v>
          </cell>
          <cell r="AE165">
            <v>4149</v>
          </cell>
          <cell r="AF165">
            <v>3590</v>
          </cell>
          <cell r="AG165">
            <v>2935</v>
          </cell>
          <cell r="AH165">
            <v>2393</v>
          </cell>
          <cell r="AI165">
            <v>1871</v>
          </cell>
          <cell r="AJ165">
            <v>1450</v>
          </cell>
          <cell r="AK165">
            <v>1118</v>
          </cell>
          <cell r="AL165">
            <v>782</v>
          </cell>
          <cell r="AM165">
            <v>669</v>
          </cell>
        </row>
        <row r="166">
          <cell r="A166" t="str">
            <v>160400</v>
          </cell>
          <cell r="B166" t="str">
            <v>16</v>
          </cell>
          <cell r="C166" t="str">
            <v>04</v>
          </cell>
          <cell r="D166" t="str">
            <v>00</v>
          </cell>
          <cell r="E166" t="str">
            <v>MARISCAL RAMON CASTILLA</v>
          </cell>
          <cell r="F166">
            <v>59975</v>
          </cell>
          <cell r="G166">
            <v>1202</v>
          </cell>
          <cell r="H166">
            <v>1203</v>
          </cell>
          <cell r="I166">
            <v>1205</v>
          </cell>
          <cell r="J166">
            <v>1206</v>
          </cell>
          <cell r="K166">
            <v>1206</v>
          </cell>
          <cell r="L166">
            <v>1198</v>
          </cell>
          <cell r="M166">
            <v>1197</v>
          </cell>
          <cell r="N166">
            <v>1196</v>
          </cell>
          <cell r="O166">
            <v>1195</v>
          </cell>
          <cell r="P166">
            <v>1195</v>
          </cell>
          <cell r="Q166">
            <v>1194</v>
          </cell>
          <cell r="R166">
            <v>1192</v>
          </cell>
          <cell r="S166">
            <v>1191</v>
          </cell>
          <cell r="T166">
            <v>1191</v>
          </cell>
          <cell r="U166">
            <v>1191</v>
          </cell>
          <cell r="V166">
            <v>1189</v>
          </cell>
          <cell r="W166">
            <v>1188</v>
          </cell>
          <cell r="X166">
            <v>1183</v>
          </cell>
          <cell r="Y166">
            <v>1173</v>
          </cell>
          <cell r="Z166">
            <v>1160</v>
          </cell>
          <cell r="AA166">
            <v>5570</v>
          </cell>
          <cell r="AB166">
            <v>5060</v>
          </cell>
          <cell r="AC166">
            <v>4738</v>
          </cell>
          <cell r="AD166">
            <v>4154</v>
          </cell>
          <cell r="AE166">
            <v>3633</v>
          </cell>
          <cell r="AF166">
            <v>3143</v>
          </cell>
          <cell r="AG166">
            <v>2570</v>
          </cell>
          <cell r="AH166">
            <v>2095</v>
          </cell>
          <cell r="AI166">
            <v>1638</v>
          </cell>
          <cell r="AJ166">
            <v>1269</v>
          </cell>
          <cell r="AK166">
            <v>979</v>
          </cell>
          <cell r="AL166">
            <v>685</v>
          </cell>
          <cell r="AM166">
            <v>586</v>
          </cell>
        </row>
        <row r="167">
          <cell r="A167" t="str">
            <v>160500</v>
          </cell>
          <cell r="B167" t="str">
            <v>16</v>
          </cell>
          <cell r="C167" t="str">
            <v>05</v>
          </cell>
          <cell r="D167" t="str">
            <v>00</v>
          </cell>
          <cell r="E167" t="str">
            <v>REQUENA</v>
          </cell>
          <cell r="F167">
            <v>71031</v>
          </cell>
          <cell r="G167">
            <v>1423</v>
          </cell>
          <cell r="H167">
            <v>1425</v>
          </cell>
          <cell r="I167">
            <v>1427</v>
          </cell>
          <cell r="J167">
            <v>1428</v>
          </cell>
          <cell r="K167">
            <v>1428</v>
          </cell>
          <cell r="L167">
            <v>1419</v>
          </cell>
          <cell r="M167">
            <v>1418</v>
          </cell>
          <cell r="N167">
            <v>1417</v>
          </cell>
          <cell r="O167">
            <v>1416</v>
          </cell>
          <cell r="P167">
            <v>1415</v>
          </cell>
          <cell r="Q167">
            <v>1414</v>
          </cell>
          <cell r="R167">
            <v>1412</v>
          </cell>
          <cell r="S167">
            <v>1411</v>
          </cell>
          <cell r="T167">
            <v>1410</v>
          </cell>
          <cell r="U167">
            <v>1410</v>
          </cell>
          <cell r="V167">
            <v>1409</v>
          </cell>
          <cell r="W167">
            <v>1406</v>
          </cell>
          <cell r="X167">
            <v>1401</v>
          </cell>
          <cell r="Y167">
            <v>1389</v>
          </cell>
          <cell r="Z167">
            <v>1374</v>
          </cell>
          <cell r="AA167">
            <v>6597</v>
          </cell>
          <cell r="AB167">
            <v>5993</v>
          </cell>
          <cell r="AC167">
            <v>5611</v>
          </cell>
          <cell r="AD167">
            <v>4920</v>
          </cell>
          <cell r="AE167">
            <v>4303</v>
          </cell>
          <cell r="AF167">
            <v>3723</v>
          </cell>
          <cell r="AG167">
            <v>3043</v>
          </cell>
          <cell r="AH167">
            <v>2482</v>
          </cell>
          <cell r="AI167">
            <v>1940</v>
          </cell>
          <cell r="AJ167">
            <v>1503</v>
          </cell>
          <cell r="AK167">
            <v>1159</v>
          </cell>
          <cell r="AL167">
            <v>811</v>
          </cell>
          <cell r="AM167">
            <v>694</v>
          </cell>
        </row>
        <row r="168">
          <cell r="A168" t="str">
            <v>160600</v>
          </cell>
          <cell r="B168" t="str">
            <v>16</v>
          </cell>
          <cell r="C168" t="str">
            <v>06</v>
          </cell>
          <cell r="D168" t="str">
            <v>00</v>
          </cell>
          <cell r="E168" t="str">
            <v>UCAYALI</v>
          </cell>
          <cell r="F168">
            <v>66143</v>
          </cell>
          <cell r="G168">
            <v>1325</v>
          </cell>
          <cell r="H168">
            <v>1327</v>
          </cell>
          <cell r="I168">
            <v>1329</v>
          </cell>
          <cell r="J168">
            <v>1330</v>
          </cell>
          <cell r="K168">
            <v>1330</v>
          </cell>
          <cell r="L168">
            <v>1321</v>
          </cell>
          <cell r="M168">
            <v>1320</v>
          </cell>
          <cell r="N168">
            <v>1319</v>
          </cell>
          <cell r="O168">
            <v>1318</v>
          </cell>
          <cell r="P168">
            <v>1318</v>
          </cell>
          <cell r="Q168">
            <v>1316</v>
          </cell>
          <cell r="R168">
            <v>1315</v>
          </cell>
          <cell r="S168">
            <v>1313</v>
          </cell>
          <cell r="T168">
            <v>1313</v>
          </cell>
          <cell r="U168">
            <v>1313</v>
          </cell>
          <cell r="V168">
            <v>1312</v>
          </cell>
          <cell r="W168">
            <v>1310</v>
          </cell>
          <cell r="X168">
            <v>1304</v>
          </cell>
          <cell r="Y168">
            <v>1294</v>
          </cell>
          <cell r="Z168">
            <v>1280</v>
          </cell>
          <cell r="AA168">
            <v>6143</v>
          </cell>
          <cell r="AB168">
            <v>5580</v>
          </cell>
          <cell r="AC168">
            <v>5225</v>
          </cell>
          <cell r="AD168">
            <v>4581</v>
          </cell>
          <cell r="AE168">
            <v>4007</v>
          </cell>
          <cell r="AF168">
            <v>3467</v>
          </cell>
          <cell r="AG168">
            <v>2834</v>
          </cell>
          <cell r="AH168">
            <v>2311</v>
          </cell>
          <cell r="AI168">
            <v>1807</v>
          </cell>
          <cell r="AJ168">
            <v>1400</v>
          </cell>
          <cell r="AK168">
            <v>1080</v>
          </cell>
          <cell r="AL168">
            <v>755</v>
          </cell>
          <cell r="AM168">
            <v>646</v>
          </cell>
        </row>
        <row r="169">
          <cell r="A169" t="str">
            <v>160700</v>
          </cell>
          <cell r="B169" t="str">
            <v>16</v>
          </cell>
          <cell r="C169" t="str">
            <v>07</v>
          </cell>
          <cell r="D169" t="str">
            <v>00</v>
          </cell>
          <cell r="E169" t="str">
            <v xml:space="preserve">DATEM DEL MARAÑON </v>
          </cell>
          <cell r="F169">
            <v>53675</v>
          </cell>
          <cell r="G169">
            <v>1076</v>
          </cell>
          <cell r="H169">
            <v>1077</v>
          </cell>
          <cell r="I169">
            <v>1078</v>
          </cell>
          <cell r="J169">
            <v>1079</v>
          </cell>
          <cell r="K169">
            <v>1079</v>
          </cell>
          <cell r="L169">
            <v>1072</v>
          </cell>
          <cell r="M169">
            <v>1071</v>
          </cell>
          <cell r="N169">
            <v>1070</v>
          </cell>
          <cell r="O169">
            <v>1070</v>
          </cell>
          <cell r="P169">
            <v>1069</v>
          </cell>
          <cell r="Q169">
            <v>1068</v>
          </cell>
          <cell r="R169">
            <v>1067</v>
          </cell>
          <cell r="S169">
            <v>1066</v>
          </cell>
          <cell r="T169">
            <v>1066</v>
          </cell>
          <cell r="U169">
            <v>1066</v>
          </cell>
          <cell r="V169">
            <v>1064</v>
          </cell>
          <cell r="W169">
            <v>1063</v>
          </cell>
          <cell r="X169">
            <v>1058</v>
          </cell>
          <cell r="Y169">
            <v>1050</v>
          </cell>
          <cell r="Z169">
            <v>1039</v>
          </cell>
          <cell r="AA169">
            <v>4985</v>
          </cell>
          <cell r="AB169">
            <v>4529</v>
          </cell>
          <cell r="AC169">
            <v>4240</v>
          </cell>
          <cell r="AD169">
            <v>3718</v>
          </cell>
          <cell r="AE169">
            <v>3251</v>
          </cell>
          <cell r="AF169">
            <v>2813</v>
          </cell>
          <cell r="AG169">
            <v>2300</v>
          </cell>
          <cell r="AH169">
            <v>1875</v>
          </cell>
          <cell r="AI169">
            <v>1466</v>
          </cell>
          <cell r="AJ169">
            <v>1136</v>
          </cell>
          <cell r="AK169">
            <v>876</v>
          </cell>
          <cell r="AL169">
            <v>613</v>
          </cell>
          <cell r="AM169">
            <v>525</v>
          </cell>
        </row>
        <row r="170">
          <cell r="A170" t="str">
            <v>170000</v>
          </cell>
          <cell r="B170" t="str">
            <v>17</v>
          </cell>
          <cell r="C170" t="str">
            <v>00</v>
          </cell>
          <cell r="D170" t="str">
            <v>00</v>
          </cell>
          <cell r="E170" t="str">
            <v>MADRE DE DIOS</v>
          </cell>
          <cell r="F170">
            <v>117776</v>
          </cell>
          <cell r="G170">
            <v>2360</v>
          </cell>
          <cell r="H170">
            <v>2363</v>
          </cell>
          <cell r="I170">
            <v>2367</v>
          </cell>
          <cell r="J170">
            <v>2368</v>
          </cell>
          <cell r="K170">
            <v>2368</v>
          </cell>
          <cell r="L170">
            <v>2353</v>
          </cell>
          <cell r="M170">
            <v>2350</v>
          </cell>
          <cell r="N170">
            <v>2349</v>
          </cell>
          <cell r="O170">
            <v>2347</v>
          </cell>
          <cell r="P170">
            <v>2346</v>
          </cell>
          <cell r="Q170">
            <v>2344</v>
          </cell>
          <cell r="R170">
            <v>2341</v>
          </cell>
          <cell r="S170">
            <v>2339</v>
          </cell>
          <cell r="T170">
            <v>2338</v>
          </cell>
          <cell r="U170">
            <v>2338</v>
          </cell>
          <cell r="V170">
            <v>2336</v>
          </cell>
          <cell r="W170">
            <v>2332</v>
          </cell>
          <cell r="X170">
            <v>2322</v>
          </cell>
          <cell r="Y170">
            <v>2304</v>
          </cell>
          <cell r="Z170">
            <v>2279</v>
          </cell>
          <cell r="AA170">
            <v>10938</v>
          </cell>
          <cell r="AB170">
            <v>9937</v>
          </cell>
          <cell r="AC170">
            <v>9304</v>
          </cell>
          <cell r="AD170">
            <v>8157</v>
          </cell>
          <cell r="AE170">
            <v>7134</v>
          </cell>
          <cell r="AF170">
            <v>6173</v>
          </cell>
          <cell r="AG170">
            <v>5046</v>
          </cell>
          <cell r="AH170">
            <v>4115</v>
          </cell>
          <cell r="AI170">
            <v>3217</v>
          </cell>
          <cell r="AJ170">
            <v>2492</v>
          </cell>
          <cell r="AK170">
            <v>1923</v>
          </cell>
          <cell r="AL170">
            <v>1345</v>
          </cell>
          <cell r="AM170">
            <v>1151</v>
          </cell>
        </row>
        <row r="171">
          <cell r="A171" t="str">
            <v>170100</v>
          </cell>
          <cell r="B171" t="str">
            <v>17</v>
          </cell>
          <cell r="C171" t="str">
            <v>01</v>
          </cell>
          <cell r="D171" t="str">
            <v>00</v>
          </cell>
          <cell r="E171" t="str">
            <v>TAMBOPATA</v>
          </cell>
          <cell r="F171">
            <v>84708</v>
          </cell>
          <cell r="G171">
            <v>1698</v>
          </cell>
          <cell r="H171">
            <v>1699</v>
          </cell>
          <cell r="I171">
            <v>1702</v>
          </cell>
          <cell r="J171">
            <v>1703</v>
          </cell>
          <cell r="K171">
            <v>1703</v>
          </cell>
          <cell r="L171">
            <v>1692</v>
          </cell>
          <cell r="M171">
            <v>1690</v>
          </cell>
          <cell r="N171">
            <v>1690</v>
          </cell>
          <cell r="O171">
            <v>1688</v>
          </cell>
          <cell r="P171">
            <v>1687</v>
          </cell>
          <cell r="Q171">
            <v>1686</v>
          </cell>
          <cell r="R171">
            <v>1683</v>
          </cell>
          <cell r="S171">
            <v>1683</v>
          </cell>
          <cell r="T171">
            <v>1682</v>
          </cell>
          <cell r="U171">
            <v>1682</v>
          </cell>
          <cell r="V171">
            <v>1680</v>
          </cell>
          <cell r="W171">
            <v>1677</v>
          </cell>
          <cell r="X171">
            <v>1670</v>
          </cell>
          <cell r="Y171">
            <v>1657</v>
          </cell>
          <cell r="Z171">
            <v>1640</v>
          </cell>
          <cell r="AA171">
            <v>7867</v>
          </cell>
          <cell r="AB171">
            <v>7147</v>
          </cell>
          <cell r="AC171">
            <v>6692</v>
          </cell>
          <cell r="AD171">
            <v>5867</v>
          </cell>
          <cell r="AE171">
            <v>5131</v>
          </cell>
          <cell r="AF171">
            <v>4439</v>
          </cell>
          <cell r="AG171">
            <v>3629</v>
          </cell>
          <cell r="AH171">
            <v>2960</v>
          </cell>
          <cell r="AI171">
            <v>2314</v>
          </cell>
          <cell r="AJ171">
            <v>1792</v>
          </cell>
          <cell r="AK171">
            <v>1383</v>
          </cell>
          <cell r="AL171">
            <v>967</v>
          </cell>
          <cell r="AM171">
            <v>828</v>
          </cell>
        </row>
        <row r="172">
          <cell r="A172" t="str">
            <v>170200</v>
          </cell>
          <cell r="B172" t="str">
            <v>17</v>
          </cell>
          <cell r="C172" t="str">
            <v>02</v>
          </cell>
          <cell r="D172" t="str">
            <v>00</v>
          </cell>
          <cell r="E172" t="str">
            <v>MANU</v>
          </cell>
          <cell r="F172">
            <v>21418</v>
          </cell>
          <cell r="G172">
            <v>429</v>
          </cell>
          <cell r="H172">
            <v>430</v>
          </cell>
          <cell r="I172">
            <v>431</v>
          </cell>
          <cell r="J172">
            <v>431</v>
          </cell>
          <cell r="K172">
            <v>431</v>
          </cell>
          <cell r="L172">
            <v>428</v>
          </cell>
          <cell r="M172">
            <v>427</v>
          </cell>
          <cell r="N172">
            <v>427</v>
          </cell>
          <cell r="O172">
            <v>427</v>
          </cell>
          <cell r="P172">
            <v>427</v>
          </cell>
          <cell r="Q172">
            <v>426</v>
          </cell>
          <cell r="R172">
            <v>426</v>
          </cell>
          <cell r="S172">
            <v>425</v>
          </cell>
          <cell r="T172">
            <v>425</v>
          </cell>
          <cell r="U172">
            <v>425</v>
          </cell>
          <cell r="V172">
            <v>425</v>
          </cell>
          <cell r="W172">
            <v>424</v>
          </cell>
          <cell r="X172">
            <v>422</v>
          </cell>
          <cell r="Y172">
            <v>419</v>
          </cell>
          <cell r="Z172">
            <v>414</v>
          </cell>
          <cell r="AA172">
            <v>1989</v>
          </cell>
          <cell r="AB172">
            <v>1807</v>
          </cell>
          <cell r="AC172">
            <v>1692</v>
          </cell>
          <cell r="AD172">
            <v>1483</v>
          </cell>
          <cell r="AE172">
            <v>1297</v>
          </cell>
          <cell r="AF172">
            <v>1123</v>
          </cell>
          <cell r="AG172">
            <v>918</v>
          </cell>
          <cell r="AH172">
            <v>748</v>
          </cell>
          <cell r="AI172">
            <v>585</v>
          </cell>
          <cell r="AJ172">
            <v>453</v>
          </cell>
          <cell r="AK172">
            <v>350</v>
          </cell>
          <cell r="AL172">
            <v>245</v>
          </cell>
          <cell r="AM172">
            <v>209</v>
          </cell>
        </row>
        <row r="173">
          <cell r="A173" t="str">
            <v>170300</v>
          </cell>
          <cell r="B173" t="str">
            <v>17</v>
          </cell>
          <cell r="C173" t="str">
            <v>03</v>
          </cell>
          <cell r="D173" t="str">
            <v>00</v>
          </cell>
          <cell r="E173" t="str">
            <v>TAHUAMANU</v>
          </cell>
          <cell r="F173">
            <v>11650</v>
          </cell>
          <cell r="G173">
            <v>233</v>
          </cell>
          <cell r="H173">
            <v>234</v>
          </cell>
          <cell r="I173">
            <v>234</v>
          </cell>
          <cell r="J173">
            <v>234</v>
          </cell>
          <cell r="K173">
            <v>234</v>
          </cell>
          <cell r="L173">
            <v>233</v>
          </cell>
          <cell r="M173">
            <v>233</v>
          </cell>
          <cell r="N173">
            <v>232</v>
          </cell>
          <cell r="O173">
            <v>232</v>
          </cell>
          <cell r="P173">
            <v>232</v>
          </cell>
          <cell r="Q173">
            <v>232</v>
          </cell>
          <cell r="R173">
            <v>232</v>
          </cell>
          <cell r="S173">
            <v>231</v>
          </cell>
          <cell r="T173">
            <v>231</v>
          </cell>
          <cell r="U173">
            <v>231</v>
          </cell>
          <cell r="V173">
            <v>231</v>
          </cell>
          <cell r="W173">
            <v>231</v>
          </cell>
          <cell r="X173">
            <v>230</v>
          </cell>
          <cell r="Y173">
            <v>228</v>
          </cell>
          <cell r="Z173">
            <v>225</v>
          </cell>
          <cell r="AA173">
            <v>1082</v>
          </cell>
          <cell r="AB173">
            <v>983</v>
          </cell>
          <cell r="AC173">
            <v>920</v>
          </cell>
          <cell r="AD173">
            <v>807</v>
          </cell>
          <cell r="AE173">
            <v>706</v>
          </cell>
          <cell r="AF173">
            <v>611</v>
          </cell>
          <cell r="AG173">
            <v>499</v>
          </cell>
          <cell r="AH173">
            <v>407</v>
          </cell>
          <cell r="AI173">
            <v>318</v>
          </cell>
          <cell r="AJ173">
            <v>247</v>
          </cell>
          <cell r="AK173">
            <v>190</v>
          </cell>
          <cell r="AL173">
            <v>133</v>
          </cell>
          <cell r="AM173">
            <v>114</v>
          </cell>
        </row>
        <row r="174">
          <cell r="A174" t="str">
            <v>180000</v>
          </cell>
          <cell r="B174" t="str">
            <v>18</v>
          </cell>
          <cell r="C174" t="str">
            <v>00</v>
          </cell>
          <cell r="D174" t="str">
            <v>00</v>
          </cell>
          <cell r="E174" t="str">
            <v>MOQUEGUA</v>
          </cell>
          <cell r="F174">
            <v>172770</v>
          </cell>
          <cell r="G174">
            <v>3462</v>
          </cell>
          <cell r="H174">
            <v>3467</v>
          </cell>
          <cell r="I174">
            <v>3472</v>
          </cell>
          <cell r="J174">
            <v>3474</v>
          </cell>
          <cell r="K174">
            <v>3473</v>
          </cell>
          <cell r="L174">
            <v>3451</v>
          </cell>
          <cell r="M174">
            <v>3448</v>
          </cell>
          <cell r="N174">
            <v>3446</v>
          </cell>
          <cell r="O174">
            <v>3443</v>
          </cell>
          <cell r="P174">
            <v>3442</v>
          </cell>
          <cell r="Q174">
            <v>3439</v>
          </cell>
          <cell r="R174">
            <v>3434</v>
          </cell>
          <cell r="S174">
            <v>3431</v>
          </cell>
          <cell r="T174">
            <v>3430</v>
          </cell>
          <cell r="U174">
            <v>3430</v>
          </cell>
          <cell r="V174">
            <v>3426</v>
          </cell>
          <cell r="W174">
            <v>3421</v>
          </cell>
          <cell r="X174">
            <v>3406</v>
          </cell>
          <cell r="Y174">
            <v>3380</v>
          </cell>
          <cell r="Z174">
            <v>3343</v>
          </cell>
          <cell r="AA174">
            <v>16046</v>
          </cell>
          <cell r="AB174">
            <v>14577</v>
          </cell>
          <cell r="AC174">
            <v>13648</v>
          </cell>
          <cell r="AD174">
            <v>11966</v>
          </cell>
          <cell r="AE174">
            <v>10466</v>
          </cell>
          <cell r="AF174">
            <v>9055</v>
          </cell>
          <cell r="AG174">
            <v>7402</v>
          </cell>
          <cell r="AH174">
            <v>6036</v>
          </cell>
          <cell r="AI174">
            <v>4719</v>
          </cell>
          <cell r="AJ174">
            <v>3656</v>
          </cell>
          <cell r="AK174">
            <v>2820</v>
          </cell>
          <cell r="AL174">
            <v>1973</v>
          </cell>
          <cell r="AM174">
            <v>1688</v>
          </cell>
        </row>
        <row r="175">
          <cell r="A175" t="str">
            <v>180100</v>
          </cell>
          <cell r="B175" t="str">
            <v>18</v>
          </cell>
          <cell r="C175" t="str">
            <v>01</v>
          </cell>
          <cell r="D175" t="str">
            <v>00</v>
          </cell>
          <cell r="E175" t="str">
            <v>MARISCAL NIETO</v>
          </cell>
          <cell r="F175">
            <v>77599</v>
          </cell>
          <cell r="G175">
            <v>1555</v>
          </cell>
          <cell r="H175">
            <v>1557</v>
          </cell>
          <cell r="I175">
            <v>1559</v>
          </cell>
          <cell r="J175">
            <v>1560</v>
          </cell>
          <cell r="K175">
            <v>1560</v>
          </cell>
          <cell r="L175">
            <v>1550</v>
          </cell>
          <cell r="M175">
            <v>1548</v>
          </cell>
          <cell r="N175">
            <v>1548</v>
          </cell>
          <cell r="O175">
            <v>1546</v>
          </cell>
          <cell r="P175">
            <v>1546</v>
          </cell>
          <cell r="Q175">
            <v>1545</v>
          </cell>
          <cell r="R175">
            <v>1542</v>
          </cell>
          <cell r="S175">
            <v>1541</v>
          </cell>
          <cell r="T175">
            <v>1541</v>
          </cell>
          <cell r="U175">
            <v>1541</v>
          </cell>
          <cell r="V175">
            <v>1539</v>
          </cell>
          <cell r="W175">
            <v>1537</v>
          </cell>
          <cell r="X175">
            <v>1530</v>
          </cell>
          <cell r="Y175">
            <v>1518</v>
          </cell>
          <cell r="Z175">
            <v>1502</v>
          </cell>
          <cell r="AA175">
            <v>7207</v>
          </cell>
          <cell r="AB175">
            <v>6547</v>
          </cell>
          <cell r="AC175">
            <v>6130</v>
          </cell>
          <cell r="AD175">
            <v>5374</v>
          </cell>
          <cell r="AE175">
            <v>4701</v>
          </cell>
          <cell r="AF175">
            <v>4067</v>
          </cell>
          <cell r="AG175">
            <v>3325</v>
          </cell>
          <cell r="AH175">
            <v>2711</v>
          </cell>
          <cell r="AI175">
            <v>2120</v>
          </cell>
          <cell r="AJ175">
            <v>1642</v>
          </cell>
          <cell r="AK175">
            <v>1266</v>
          </cell>
          <cell r="AL175">
            <v>886</v>
          </cell>
          <cell r="AM175">
            <v>758</v>
          </cell>
        </row>
        <row r="176">
          <cell r="A176" t="str">
            <v>180200</v>
          </cell>
          <cell r="B176" t="str">
            <v>18</v>
          </cell>
          <cell r="C176" t="str">
            <v>02</v>
          </cell>
          <cell r="D176" t="str">
            <v>00</v>
          </cell>
          <cell r="E176" t="str">
            <v>GENERAL SANCHEZ CERRO</v>
          </cell>
          <cell r="F176">
            <v>27500</v>
          </cell>
          <cell r="G176">
            <v>551</v>
          </cell>
          <cell r="H176">
            <v>552</v>
          </cell>
          <cell r="I176">
            <v>553</v>
          </cell>
          <cell r="J176">
            <v>553</v>
          </cell>
          <cell r="K176">
            <v>553</v>
          </cell>
          <cell r="L176">
            <v>549</v>
          </cell>
          <cell r="M176">
            <v>549</v>
          </cell>
          <cell r="N176">
            <v>548</v>
          </cell>
          <cell r="O176">
            <v>548</v>
          </cell>
          <cell r="P176">
            <v>548</v>
          </cell>
          <cell r="Q176">
            <v>547</v>
          </cell>
          <cell r="R176">
            <v>547</v>
          </cell>
          <cell r="S176">
            <v>546</v>
          </cell>
          <cell r="T176">
            <v>546</v>
          </cell>
          <cell r="U176">
            <v>546</v>
          </cell>
          <cell r="V176">
            <v>545</v>
          </cell>
          <cell r="W176">
            <v>545</v>
          </cell>
          <cell r="X176">
            <v>542</v>
          </cell>
          <cell r="Y176">
            <v>538</v>
          </cell>
          <cell r="Z176">
            <v>532</v>
          </cell>
          <cell r="AA176">
            <v>2554</v>
          </cell>
          <cell r="AB176">
            <v>2320</v>
          </cell>
          <cell r="AC176">
            <v>2172</v>
          </cell>
          <cell r="AD176">
            <v>1905</v>
          </cell>
          <cell r="AE176">
            <v>1666</v>
          </cell>
          <cell r="AF176">
            <v>1441</v>
          </cell>
          <cell r="AG176">
            <v>1178</v>
          </cell>
          <cell r="AH176">
            <v>961</v>
          </cell>
          <cell r="AI176">
            <v>751</v>
          </cell>
          <cell r="AJ176">
            <v>582</v>
          </cell>
          <cell r="AK176">
            <v>449</v>
          </cell>
          <cell r="AL176">
            <v>314</v>
          </cell>
          <cell r="AM176">
            <v>269</v>
          </cell>
        </row>
        <row r="177">
          <cell r="A177" t="str">
            <v>180300</v>
          </cell>
          <cell r="B177" t="str">
            <v>18</v>
          </cell>
          <cell r="C177" t="str">
            <v>03</v>
          </cell>
          <cell r="D177" t="str">
            <v>00</v>
          </cell>
          <cell r="E177" t="str">
            <v>ILO</v>
          </cell>
          <cell r="F177">
            <v>67671</v>
          </cell>
          <cell r="G177">
            <v>1356</v>
          </cell>
          <cell r="H177">
            <v>1358</v>
          </cell>
          <cell r="I177">
            <v>1360</v>
          </cell>
          <cell r="J177">
            <v>1361</v>
          </cell>
          <cell r="K177">
            <v>1360</v>
          </cell>
          <cell r="L177">
            <v>1352</v>
          </cell>
          <cell r="M177">
            <v>1351</v>
          </cell>
          <cell r="N177">
            <v>1350</v>
          </cell>
          <cell r="O177">
            <v>1349</v>
          </cell>
          <cell r="P177">
            <v>1348</v>
          </cell>
          <cell r="Q177">
            <v>1347</v>
          </cell>
          <cell r="R177">
            <v>1345</v>
          </cell>
          <cell r="S177">
            <v>1344</v>
          </cell>
          <cell r="T177">
            <v>1343</v>
          </cell>
          <cell r="U177">
            <v>1343</v>
          </cell>
          <cell r="V177">
            <v>1342</v>
          </cell>
          <cell r="W177">
            <v>1339</v>
          </cell>
          <cell r="X177">
            <v>1334</v>
          </cell>
          <cell r="Y177">
            <v>1324</v>
          </cell>
          <cell r="Z177">
            <v>1309</v>
          </cell>
          <cell r="AA177">
            <v>6285</v>
          </cell>
          <cell r="AB177">
            <v>5710</v>
          </cell>
          <cell r="AC177">
            <v>5346</v>
          </cell>
          <cell r="AD177">
            <v>4687</v>
          </cell>
          <cell r="AE177">
            <v>4099</v>
          </cell>
          <cell r="AF177">
            <v>3547</v>
          </cell>
          <cell r="AG177">
            <v>2899</v>
          </cell>
          <cell r="AH177">
            <v>2364</v>
          </cell>
          <cell r="AI177">
            <v>1848</v>
          </cell>
          <cell r="AJ177">
            <v>1432</v>
          </cell>
          <cell r="AK177">
            <v>1105</v>
          </cell>
          <cell r="AL177">
            <v>773</v>
          </cell>
          <cell r="AM177">
            <v>661</v>
          </cell>
        </row>
        <row r="178">
          <cell r="A178" t="str">
            <v>190000</v>
          </cell>
          <cell r="B178" t="str">
            <v>19</v>
          </cell>
          <cell r="C178" t="str">
            <v>00</v>
          </cell>
          <cell r="D178" t="str">
            <v>00</v>
          </cell>
          <cell r="E178" t="str">
            <v>PASCO</v>
          </cell>
          <cell r="F178">
            <v>303041</v>
          </cell>
          <cell r="G178">
            <v>6073</v>
          </cell>
          <cell r="H178">
            <v>6080</v>
          </cell>
          <cell r="I178">
            <v>6090</v>
          </cell>
          <cell r="J178">
            <v>6093</v>
          </cell>
          <cell r="K178">
            <v>6092</v>
          </cell>
          <cell r="L178">
            <v>6054</v>
          </cell>
          <cell r="M178">
            <v>6048</v>
          </cell>
          <cell r="N178">
            <v>6044</v>
          </cell>
          <cell r="O178">
            <v>6040</v>
          </cell>
          <cell r="P178">
            <v>6036</v>
          </cell>
          <cell r="Q178">
            <v>6032</v>
          </cell>
          <cell r="R178">
            <v>6023</v>
          </cell>
          <cell r="S178">
            <v>6018</v>
          </cell>
          <cell r="T178">
            <v>6017</v>
          </cell>
          <cell r="U178">
            <v>6016</v>
          </cell>
          <cell r="V178">
            <v>6010</v>
          </cell>
          <cell r="W178">
            <v>6000</v>
          </cell>
          <cell r="X178">
            <v>5975</v>
          </cell>
          <cell r="Y178">
            <v>5928</v>
          </cell>
          <cell r="Z178">
            <v>5864</v>
          </cell>
          <cell r="AA178">
            <v>28144</v>
          </cell>
          <cell r="AB178">
            <v>25568</v>
          </cell>
          <cell r="AC178">
            <v>23939</v>
          </cell>
          <cell r="AD178">
            <v>20989</v>
          </cell>
          <cell r="AE178">
            <v>18357</v>
          </cell>
          <cell r="AF178">
            <v>15882</v>
          </cell>
          <cell r="AG178">
            <v>12983</v>
          </cell>
          <cell r="AH178">
            <v>10587</v>
          </cell>
          <cell r="AI178">
            <v>8277</v>
          </cell>
          <cell r="AJ178">
            <v>6413</v>
          </cell>
          <cell r="AK178">
            <v>4947</v>
          </cell>
          <cell r="AL178">
            <v>3461</v>
          </cell>
          <cell r="AM178">
            <v>2961</v>
          </cell>
        </row>
        <row r="179">
          <cell r="A179" t="str">
            <v>190100</v>
          </cell>
          <cell r="B179" t="str">
            <v>19</v>
          </cell>
          <cell r="C179" t="str">
            <v>01</v>
          </cell>
          <cell r="D179" t="str">
            <v>00</v>
          </cell>
          <cell r="E179" t="str">
            <v>PASCO</v>
          </cell>
          <cell r="F179">
            <v>165804</v>
          </cell>
          <cell r="G179">
            <v>3323</v>
          </cell>
          <cell r="H179">
            <v>3327</v>
          </cell>
          <cell r="I179">
            <v>3332</v>
          </cell>
          <cell r="J179">
            <v>3334</v>
          </cell>
          <cell r="K179">
            <v>3333</v>
          </cell>
          <cell r="L179">
            <v>3312</v>
          </cell>
          <cell r="M179">
            <v>3309</v>
          </cell>
          <cell r="N179">
            <v>3307</v>
          </cell>
          <cell r="O179">
            <v>3305</v>
          </cell>
          <cell r="P179">
            <v>3302</v>
          </cell>
          <cell r="Q179">
            <v>3300</v>
          </cell>
          <cell r="R179">
            <v>3295</v>
          </cell>
          <cell r="S179">
            <v>3293</v>
          </cell>
          <cell r="T179">
            <v>3292</v>
          </cell>
          <cell r="U179">
            <v>3292</v>
          </cell>
          <cell r="V179">
            <v>3288</v>
          </cell>
          <cell r="W179">
            <v>3283</v>
          </cell>
          <cell r="X179">
            <v>3269</v>
          </cell>
          <cell r="Y179">
            <v>3243</v>
          </cell>
          <cell r="Z179">
            <v>3209</v>
          </cell>
          <cell r="AA179">
            <v>15398</v>
          </cell>
          <cell r="AB179">
            <v>13989</v>
          </cell>
          <cell r="AC179">
            <v>13098</v>
          </cell>
          <cell r="AD179">
            <v>11483</v>
          </cell>
          <cell r="AE179">
            <v>10044</v>
          </cell>
          <cell r="AF179">
            <v>8689</v>
          </cell>
          <cell r="AG179">
            <v>7104</v>
          </cell>
          <cell r="AH179">
            <v>5792</v>
          </cell>
          <cell r="AI179">
            <v>4529</v>
          </cell>
          <cell r="AJ179">
            <v>3509</v>
          </cell>
          <cell r="AK179">
            <v>2707</v>
          </cell>
          <cell r="AL179">
            <v>1894</v>
          </cell>
          <cell r="AM179">
            <v>1620</v>
          </cell>
        </row>
        <row r="180">
          <cell r="A180" t="str">
            <v>190200</v>
          </cell>
          <cell r="B180" t="str">
            <v>19</v>
          </cell>
          <cell r="C180" t="str">
            <v>02</v>
          </cell>
          <cell r="D180" t="str">
            <v>00</v>
          </cell>
          <cell r="E180" t="str">
            <v>DANIEL ALCIDES CARRION</v>
          </cell>
          <cell r="F180">
            <v>51337</v>
          </cell>
          <cell r="G180">
            <v>1029</v>
          </cell>
          <cell r="H180">
            <v>1030</v>
          </cell>
          <cell r="I180">
            <v>1032</v>
          </cell>
          <cell r="J180">
            <v>1032</v>
          </cell>
          <cell r="K180">
            <v>1032</v>
          </cell>
          <cell r="L180">
            <v>1026</v>
          </cell>
          <cell r="M180">
            <v>1025</v>
          </cell>
          <cell r="N180">
            <v>1024</v>
          </cell>
          <cell r="O180">
            <v>1023</v>
          </cell>
          <cell r="P180">
            <v>1023</v>
          </cell>
          <cell r="Q180">
            <v>1022</v>
          </cell>
          <cell r="R180">
            <v>1021</v>
          </cell>
          <cell r="S180">
            <v>1019</v>
          </cell>
          <cell r="T180">
            <v>1019</v>
          </cell>
          <cell r="U180">
            <v>1019</v>
          </cell>
          <cell r="V180">
            <v>1018</v>
          </cell>
          <cell r="W180">
            <v>1016</v>
          </cell>
          <cell r="X180">
            <v>1012</v>
          </cell>
          <cell r="Y180">
            <v>1004</v>
          </cell>
          <cell r="Z180">
            <v>993</v>
          </cell>
          <cell r="AA180">
            <v>4768</v>
          </cell>
          <cell r="AB180">
            <v>4331</v>
          </cell>
          <cell r="AC180">
            <v>4055</v>
          </cell>
          <cell r="AD180">
            <v>3556</v>
          </cell>
          <cell r="AE180">
            <v>3110</v>
          </cell>
          <cell r="AF180">
            <v>2691</v>
          </cell>
          <cell r="AG180">
            <v>2199</v>
          </cell>
          <cell r="AH180">
            <v>1794</v>
          </cell>
          <cell r="AI180">
            <v>1402</v>
          </cell>
          <cell r="AJ180">
            <v>1086</v>
          </cell>
          <cell r="AK180">
            <v>838</v>
          </cell>
          <cell r="AL180">
            <v>586</v>
          </cell>
          <cell r="AM180">
            <v>502</v>
          </cell>
        </row>
        <row r="181">
          <cell r="A181" t="str">
            <v>190300</v>
          </cell>
          <cell r="B181" t="str">
            <v>19</v>
          </cell>
          <cell r="C181" t="str">
            <v>03</v>
          </cell>
          <cell r="D181" t="str">
            <v>00</v>
          </cell>
          <cell r="E181" t="str">
            <v>OXAPAMPA</v>
          </cell>
          <cell r="F181">
            <v>85900</v>
          </cell>
          <cell r="G181">
            <v>1721</v>
          </cell>
          <cell r="H181">
            <v>1723</v>
          </cell>
          <cell r="I181">
            <v>1726</v>
          </cell>
          <cell r="J181">
            <v>1727</v>
          </cell>
          <cell r="K181">
            <v>1727</v>
          </cell>
          <cell r="L181">
            <v>1716</v>
          </cell>
          <cell r="M181">
            <v>1714</v>
          </cell>
          <cell r="N181">
            <v>1713</v>
          </cell>
          <cell r="O181">
            <v>1712</v>
          </cell>
          <cell r="P181">
            <v>1711</v>
          </cell>
          <cell r="Q181">
            <v>1710</v>
          </cell>
          <cell r="R181">
            <v>1707</v>
          </cell>
          <cell r="S181">
            <v>1706</v>
          </cell>
          <cell r="T181">
            <v>1706</v>
          </cell>
          <cell r="U181">
            <v>1705</v>
          </cell>
          <cell r="V181">
            <v>1704</v>
          </cell>
          <cell r="W181">
            <v>1701</v>
          </cell>
          <cell r="X181">
            <v>1694</v>
          </cell>
          <cell r="Y181">
            <v>1681</v>
          </cell>
          <cell r="Z181">
            <v>1662</v>
          </cell>
          <cell r="AA181">
            <v>7978</v>
          </cell>
          <cell r="AB181">
            <v>7248</v>
          </cell>
          <cell r="AC181">
            <v>6786</v>
          </cell>
          <cell r="AD181">
            <v>5950</v>
          </cell>
          <cell r="AE181">
            <v>5203</v>
          </cell>
          <cell r="AF181">
            <v>4502</v>
          </cell>
          <cell r="AG181">
            <v>3680</v>
          </cell>
          <cell r="AH181">
            <v>3001</v>
          </cell>
          <cell r="AI181">
            <v>2346</v>
          </cell>
          <cell r="AJ181">
            <v>1818</v>
          </cell>
          <cell r="AK181">
            <v>1402</v>
          </cell>
          <cell r="AL181">
            <v>981</v>
          </cell>
          <cell r="AM181">
            <v>839</v>
          </cell>
        </row>
        <row r="182">
          <cell r="A182" t="str">
            <v>200000</v>
          </cell>
          <cell r="B182" t="str">
            <v>20</v>
          </cell>
          <cell r="C182" t="str">
            <v>00</v>
          </cell>
          <cell r="D182" t="str">
            <v>00</v>
          </cell>
          <cell r="E182" t="str">
            <v>PIURA</v>
          </cell>
          <cell r="F182">
            <v>1801376</v>
          </cell>
          <cell r="G182">
            <v>36101</v>
          </cell>
          <cell r="H182">
            <v>36144</v>
          </cell>
          <cell r="I182">
            <v>36198</v>
          </cell>
          <cell r="J182">
            <v>36221</v>
          </cell>
          <cell r="K182">
            <v>36214</v>
          </cell>
          <cell r="L182">
            <v>35984</v>
          </cell>
          <cell r="M182">
            <v>35951</v>
          </cell>
          <cell r="N182">
            <v>35925</v>
          </cell>
          <cell r="O182">
            <v>35903</v>
          </cell>
          <cell r="P182">
            <v>35883</v>
          </cell>
          <cell r="Q182">
            <v>35853</v>
          </cell>
          <cell r="R182">
            <v>35805</v>
          </cell>
          <cell r="S182">
            <v>35771</v>
          </cell>
          <cell r="T182">
            <v>35765</v>
          </cell>
          <cell r="U182">
            <v>35761</v>
          </cell>
          <cell r="V182">
            <v>35726</v>
          </cell>
          <cell r="W182">
            <v>35668</v>
          </cell>
          <cell r="X182">
            <v>35518</v>
          </cell>
          <cell r="Y182">
            <v>35236</v>
          </cell>
          <cell r="Z182">
            <v>34855</v>
          </cell>
          <cell r="AA182">
            <v>167299</v>
          </cell>
          <cell r="AB182">
            <v>151983</v>
          </cell>
          <cell r="AC182">
            <v>142302</v>
          </cell>
          <cell r="AD182">
            <v>124766</v>
          </cell>
          <cell r="AE182">
            <v>109118</v>
          </cell>
          <cell r="AF182">
            <v>94410</v>
          </cell>
          <cell r="AG182">
            <v>77178</v>
          </cell>
          <cell r="AH182">
            <v>62934</v>
          </cell>
          <cell r="AI182">
            <v>49203</v>
          </cell>
          <cell r="AJ182">
            <v>38119</v>
          </cell>
          <cell r="AK182">
            <v>29405</v>
          </cell>
          <cell r="AL182">
            <v>20573</v>
          </cell>
          <cell r="AM182">
            <v>17604</v>
          </cell>
        </row>
        <row r="183">
          <cell r="A183" t="str">
            <v>200100</v>
          </cell>
          <cell r="B183" t="str">
            <v>20</v>
          </cell>
          <cell r="C183" t="str">
            <v>01</v>
          </cell>
          <cell r="D183" t="str">
            <v>00</v>
          </cell>
          <cell r="E183" t="str">
            <v>PIURA</v>
          </cell>
          <cell r="F183">
            <v>710708</v>
          </cell>
          <cell r="G183">
            <v>14243</v>
          </cell>
          <cell r="H183">
            <v>14261</v>
          </cell>
          <cell r="I183">
            <v>14281</v>
          </cell>
          <cell r="J183">
            <v>14291</v>
          </cell>
          <cell r="K183">
            <v>14288</v>
          </cell>
          <cell r="L183">
            <v>14198</v>
          </cell>
          <cell r="M183">
            <v>14184</v>
          </cell>
          <cell r="N183">
            <v>14174</v>
          </cell>
          <cell r="O183">
            <v>14165</v>
          </cell>
          <cell r="P183">
            <v>14157</v>
          </cell>
          <cell r="Q183">
            <v>14145</v>
          </cell>
          <cell r="R183">
            <v>14126</v>
          </cell>
          <cell r="S183">
            <v>14113</v>
          </cell>
          <cell r="T183">
            <v>14111</v>
          </cell>
          <cell r="U183">
            <v>14109</v>
          </cell>
          <cell r="V183">
            <v>14095</v>
          </cell>
          <cell r="W183">
            <v>14073</v>
          </cell>
          <cell r="X183">
            <v>14013</v>
          </cell>
          <cell r="Y183">
            <v>13902</v>
          </cell>
          <cell r="Z183">
            <v>13752</v>
          </cell>
          <cell r="AA183">
            <v>66006</v>
          </cell>
          <cell r="AB183">
            <v>59962</v>
          </cell>
          <cell r="AC183">
            <v>56144</v>
          </cell>
          <cell r="AD183">
            <v>49225</v>
          </cell>
          <cell r="AE183">
            <v>43051</v>
          </cell>
          <cell r="AF183">
            <v>37248</v>
          </cell>
          <cell r="AG183">
            <v>30448</v>
          </cell>
          <cell r="AH183">
            <v>24830</v>
          </cell>
          <cell r="AI183">
            <v>19413</v>
          </cell>
          <cell r="AJ183">
            <v>15039</v>
          </cell>
          <cell r="AK183">
            <v>11601</v>
          </cell>
          <cell r="AL183">
            <v>8116</v>
          </cell>
          <cell r="AM183">
            <v>6944</v>
          </cell>
        </row>
        <row r="184">
          <cell r="A184" t="str">
            <v>200200</v>
          </cell>
          <cell r="B184" t="str">
            <v>20</v>
          </cell>
          <cell r="C184" t="str">
            <v>02</v>
          </cell>
          <cell r="D184" t="str">
            <v>00</v>
          </cell>
          <cell r="E184" t="str">
            <v>AYABACA</v>
          </cell>
          <cell r="F184">
            <v>149349</v>
          </cell>
          <cell r="G184">
            <v>2993</v>
          </cell>
          <cell r="H184">
            <v>2997</v>
          </cell>
          <cell r="I184">
            <v>3001</v>
          </cell>
          <cell r="J184">
            <v>3003</v>
          </cell>
          <cell r="K184">
            <v>3002</v>
          </cell>
          <cell r="L184">
            <v>2983</v>
          </cell>
          <cell r="M184">
            <v>2980</v>
          </cell>
          <cell r="N184">
            <v>2978</v>
          </cell>
          <cell r="O184">
            <v>2977</v>
          </cell>
          <cell r="P184">
            <v>2975</v>
          </cell>
          <cell r="Q184">
            <v>2973</v>
          </cell>
          <cell r="R184">
            <v>2969</v>
          </cell>
          <cell r="S184">
            <v>2966</v>
          </cell>
          <cell r="T184">
            <v>2965</v>
          </cell>
          <cell r="U184">
            <v>2965</v>
          </cell>
          <cell r="V184">
            <v>2962</v>
          </cell>
          <cell r="W184">
            <v>2957</v>
          </cell>
          <cell r="X184">
            <v>2945</v>
          </cell>
          <cell r="Y184">
            <v>2921</v>
          </cell>
          <cell r="Z184">
            <v>2890</v>
          </cell>
          <cell r="AA184">
            <v>13870</v>
          </cell>
          <cell r="AB184">
            <v>12601</v>
          </cell>
          <cell r="AC184">
            <v>11798</v>
          </cell>
          <cell r="AD184">
            <v>10344</v>
          </cell>
          <cell r="AE184">
            <v>9047</v>
          </cell>
          <cell r="AF184">
            <v>7827</v>
          </cell>
          <cell r="AG184">
            <v>6399</v>
          </cell>
          <cell r="AH184">
            <v>5218</v>
          </cell>
          <cell r="AI184">
            <v>4079</v>
          </cell>
          <cell r="AJ184">
            <v>3160</v>
          </cell>
          <cell r="AK184">
            <v>2438</v>
          </cell>
          <cell r="AL184">
            <v>1706</v>
          </cell>
          <cell r="AM184">
            <v>1460</v>
          </cell>
        </row>
        <row r="185">
          <cell r="A185" t="str">
            <v>200300</v>
          </cell>
          <cell r="B185" t="str">
            <v>20</v>
          </cell>
          <cell r="C185" t="str">
            <v>03</v>
          </cell>
          <cell r="D185" t="str">
            <v>00</v>
          </cell>
          <cell r="E185" t="str">
            <v>HUANCABAMBA</v>
          </cell>
          <cell r="F185">
            <v>136974</v>
          </cell>
          <cell r="G185">
            <v>2745</v>
          </cell>
          <cell r="H185">
            <v>2748</v>
          </cell>
          <cell r="I185">
            <v>2752</v>
          </cell>
          <cell r="J185">
            <v>2754</v>
          </cell>
          <cell r="K185">
            <v>2754</v>
          </cell>
          <cell r="L185">
            <v>2736</v>
          </cell>
          <cell r="M185">
            <v>2734</v>
          </cell>
          <cell r="N185">
            <v>2732</v>
          </cell>
          <cell r="O185">
            <v>2730</v>
          </cell>
          <cell r="P185">
            <v>2728</v>
          </cell>
          <cell r="Q185">
            <v>2726</v>
          </cell>
          <cell r="R185">
            <v>2723</v>
          </cell>
          <cell r="S185">
            <v>2720</v>
          </cell>
          <cell r="T185">
            <v>2720</v>
          </cell>
          <cell r="U185">
            <v>2719</v>
          </cell>
          <cell r="V185">
            <v>2717</v>
          </cell>
          <cell r="W185">
            <v>2712</v>
          </cell>
          <cell r="X185">
            <v>2701</v>
          </cell>
          <cell r="Y185">
            <v>2679</v>
          </cell>
          <cell r="Z185">
            <v>2650</v>
          </cell>
          <cell r="AA185">
            <v>12721</v>
          </cell>
          <cell r="AB185">
            <v>11557</v>
          </cell>
          <cell r="AC185">
            <v>10820</v>
          </cell>
          <cell r="AD185">
            <v>9487</v>
          </cell>
          <cell r="AE185">
            <v>8297</v>
          </cell>
          <cell r="AF185">
            <v>7179</v>
          </cell>
          <cell r="AG185">
            <v>5869</v>
          </cell>
          <cell r="AH185">
            <v>4785</v>
          </cell>
          <cell r="AI185">
            <v>3741</v>
          </cell>
          <cell r="AJ185">
            <v>2899</v>
          </cell>
          <cell r="AK185">
            <v>2236</v>
          </cell>
          <cell r="AL185">
            <v>1564</v>
          </cell>
          <cell r="AM185">
            <v>1339</v>
          </cell>
        </row>
        <row r="186">
          <cell r="A186" t="str">
            <v>200400</v>
          </cell>
          <cell r="B186" t="str">
            <v>20</v>
          </cell>
          <cell r="C186" t="str">
            <v>04</v>
          </cell>
          <cell r="D186" t="str">
            <v>00</v>
          </cell>
          <cell r="E186" t="str">
            <v>MORROPON</v>
          </cell>
          <cell r="F186">
            <v>173854</v>
          </cell>
          <cell r="G186">
            <v>3484</v>
          </cell>
          <cell r="H186">
            <v>3488</v>
          </cell>
          <cell r="I186">
            <v>3494</v>
          </cell>
          <cell r="J186">
            <v>3496</v>
          </cell>
          <cell r="K186">
            <v>3495</v>
          </cell>
          <cell r="L186">
            <v>3473</v>
          </cell>
          <cell r="M186">
            <v>3470</v>
          </cell>
          <cell r="N186">
            <v>3467</v>
          </cell>
          <cell r="O186">
            <v>3465</v>
          </cell>
          <cell r="P186">
            <v>3463</v>
          </cell>
          <cell r="Q186">
            <v>3460</v>
          </cell>
          <cell r="R186">
            <v>3456</v>
          </cell>
          <cell r="S186">
            <v>3452</v>
          </cell>
          <cell r="T186">
            <v>3451</v>
          </cell>
          <cell r="U186">
            <v>3451</v>
          </cell>
          <cell r="V186">
            <v>3448</v>
          </cell>
          <cell r="W186">
            <v>3442</v>
          </cell>
          <cell r="X186">
            <v>3428</v>
          </cell>
          <cell r="Y186">
            <v>3401</v>
          </cell>
          <cell r="Z186">
            <v>3364</v>
          </cell>
          <cell r="AA186">
            <v>16146</v>
          </cell>
          <cell r="AB186">
            <v>14668</v>
          </cell>
          <cell r="AC186">
            <v>13734</v>
          </cell>
          <cell r="AD186">
            <v>12041</v>
          </cell>
          <cell r="AE186">
            <v>10531</v>
          </cell>
          <cell r="AF186">
            <v>9112</v>
          </cell>
          <cell r="AG186">
            <v>7449</v>
          </cell>
          <cell r="AH186">
            <v>6074</v>
          </cell>
          <cell r="AI186">
            <v>4749</v>
          </cell>
          <cell r="AJ186">
            <v>3679</v>
          </cell>
          <cell r="AK186">
            <v>2838</v>
          </cell>
          <cell r="AL186">
            <v>1986</v>
          </cell>
          <cell r="AM186">
            <v>1699</v>
          </cell>
        </row>
        <row r="187">
          <cell r="A187" t="str">
            <v>200500</v>
          </cell>
          <cell r="B187" t="str">
            <v>20</v>
          </cell>
          <cell r="C187" t="str">
            <v>05</v>
          </cell>
          <cell r="D187" t="str">
            <v>00</v>
          </cell>
          <cell r="E187" t="str">
            <v>PAITA</v>
          </cell>
          <cell r="F187">
            <v>116543</v>
          </cell>
          <cell r="G187">
            <v>2336</v>
          </cell>
          <cell r="H187">
            <v>2338</v>
          </cell>
          <cell r="I187">
            <v>2342</v>
          </cell>
          <cell r="J187">
            <v>2343</v>
          </cell>
          <cell r="K187">
            <v>2343</v>
          </cell>
          <cell r="L187">
            <v>2328</v>
          </cell>
          <cell r="M187">
            <v>2326</v>
          </cell>
          <cell r="N187">
            <v>2324</v>
          </cell>
          <cell r="O187">
            <v>2323</v>
          </cell>
          <cell r="P187">
            <v>2322</v>
          </cell>
          <cell r="Q187">
            <v>2320</v>
          </cell>
          <cell r="R187">
            <v>2316</v>
          </cell>
          <cell r="S187">
            <v>2314</v>
          </cell>
          <cell r="T187">
            <v>2314</v>
          </cell>
          <cell r="U187">
            <v>2314</v>
          </cell>
          <cell r="V187">
            <v>2311</v>
          </cell>
          <cell r="W187">
            <v>2308</v>
          </cell>
          <cell r="X187">
            <v>2298</v>
          </cell>
          <cell r="Y187">
            <v>2280</v>
          </cell>
          <cell r="Z187">
            <v>2254</v>
          </cell>
          <cell r="AA187">
            <v>10824</v>
          </cell>
          <cell r="AB187">
            <v>9833</v>
          </cell>
          <cell r="AC187">
            <v>9206</v>
          </cell>
          <cell r="AD187">
            <v>8072</v>
          </cell>
          <cell r="AE187">
            <v>7060</v>
          </cell>
          <cell r="AF187">
            <v>6108</v>
          </cell>
          <cell r="AG187">
            <v>4993</v>
          </cell>
          <cell r="AH187">
            <v>4072</v>
          </cell>
          <cell r="AI187">
            <v>3183</v>
          </cell>
          <cell r="AJ187">
            <v>2466</v>
          </cell>
          <cell r="AK187">
            <v>1902</v>
          </cell>
          <cell r="AL187">
            <v>1331</v>
          </cell>
          <cell r="AM187">
            <v>1139</v>
          </cell>
        </row>
        <row r="188">
          <cell r="A188" t="str">
            <v>200600</v>
          </cell>
          <cell r="B188" t="str">
            <v>20</v>
          </cell>
          <cell r="C188" t="str">
            <v>06</v>
          </cell>
          <cell r="D188" t="str">
            <v>00</v>
          </cell>
          <cell r="E188" t="str">
            <v>SULLANA</v>
          </cell>
          <cell r="F188">
            <v>307874</v>
          </cell>
          <cell r="G188">
            <v>6170</v>
          </cell>
          <cell r="H188">
            <v>6177</v>
          </cell>
          <cell r="I188">
            <v>6187</v>
          </cell>
          <cell r="J188">
            <v>6191</v>
          </cell>
          <cell r="K188">
            <v>6189</v>
          </cell>
          <cell r="L188">
            <v>6150</v>
          </cell>
          <cell r="M188">
            <v>6144</v>
          </cell>
          <cell r="N188">
            <v>6140</v>
          </cell>
          <cell r="O188">
            <v>6136</v>
          </cell>
          <cell r="P188">
            <v>6133</v>
          </cell>
          <cell r="Q188">
            <v>6128</v>
          </cell>
          <cell r="R188">
            <v>6119</v>
          </cell>
          <cell r="S188">
            <v>6114</v>
          </cell>
          <cell r="T188">
            <v>6113</v>
          </cell>
          <cell r="U188">
            <v>6112</v>
          </cell>
          <cell r="V188">
            <v>6106</v>
          </cell>
          <cell r="W188">
            <v>6096</v>
          </cell>
          <cell r="X188">
            <v>6070</v>
          </cell>
          <cell r="Y188">
            <v>6022</v>
          </cell>
          <cell r="Z188">
            <v>5957</v>
          </cell>
          <cell r="AA188">
            <v>28593</v>
          </cell>
          <cell r="AB188">
            <v>25975</v>
          </cell>
          <cell r="AC188">
            <v>24321</v>
          </cell>
          <cell r="AD188">
            <v>21324</v>
          </cell>
          <cell r="AE188">
            <v>18649</v>
          </cell>
          <cell r="AF188">
            <v>16136</v>
          </cell>
          <cell r="AG188">
            <v>13191</v>
          </cell>
          <cell r="AH188">
            <v>10756</v>
          </cell>
          <cell r="AI188">
            <v>8409</v>
          </cell>
          <cell r="AJ188">
            <v>6515</v>
          </cell>
          <cell r="AK188">
            <v>5026</v>
          </cell>
          <cell r="AL188">
            <v>3516</v>
          </cell>
          <cell r="AM188">
            <v>3009</v>
          </cell>
        </row>
        <row r="189">
          <cell r="A189" t="str">
            <v>200700</v>
          </cell>
          <cell r="B189" t="str">
            <v>20</v>
          </cell>
          <cell r="C189" t="str">
            <v>07</v>
          </cell>
          <cell r="D189" t="str">
            <v>00</v>
          </cell>
          <cell r="E189" t="str">
            <v>TALARA</v>
          </cell>
          <cell r="F189">
            <v>137972</v>
          </cell>
          <cell r="G189">
            <v>2765</v>
          </cell>
          <cell r="H189">
            <v>2769</v>
          </cell>
          <cell r="I189">
            <v>2772</v>
          </cell>
          <cell r="J189">
            <v>2774</v>
          </cell>
          <cell r="K189">
            <v>2774</v>
          </cell>
          <cell r="L189">
            <v>2756</v>
          </cell>
          <cell r="M189">
            <v>2754</v>
          </cell>
          <cell r="N189">
            <v>2752</v>
          </cell>
          <cell r="O189">
            <v>2750</v>
          </cell>
          <cell r="P189">
            <v>2748</v>
          </cell>
          <cell r="Q189">
            <v>2746</v>
          </cell>
          <cell r="R189">
            <v>2742</v>
          </cell>
          <cell r="S189">
            <v>2740</v>
          </cell>
          <cell r="T189">
            <v>2739</v>
          </cell>
          <cell r="U189">
            <v>2739</v>
          </cell>
          <cell r="V189">
            <v>2736</v>
          </cell>
          <cell r="W189">
            <v>2732</v>
          </cell>
          <cell r="X189">
            <v>2720</v>
          </cell>
          <cell r="Y189">
            <v>2699</v>
          </cell>
          <cell r="Z189">
            <v>2670</v>
          </cell>
          <cell r="AA189">
            <v>12814</v>
          </cell>
          <cell r="AB189">
            <v>11641</v>
          </cell>
          <cell r="AC189">
            <v>10899</v>
          </cell>
          <cell r="AD189">
            <v>9556</v>
          </cell>
          <cell r="AE189">
            <v>8358</v>
          </cell>
          <cell r="AF189">
            <v>7231</v>
          </cell>
          <cell r="AG189">
            <v>5911</v>
          </cell>
          <cell r="AH189">
            <v>4820</v>
          </cell>
          <cell r="AI189">
            <v>3769</v>
          </cell>
          <cell r="AJ189">
            <v>2920</v>
          </cell>
          <cell r="AK189">
            <v>2252</v>
          </cell>
          <cell r="AL189">
            <v>1576</v>
          </cell>
          <cell r="AM189">
            <v>1348</v>
          </cell>
        </row>
        <row r="190">
          <cell r="A190" t="str">
            <v>200800</v>
          </cell>
          <cell r="B190" t="str">
            <v>20</v>
          </cell>
          <cell r="C190" t="str">
            <v>08</v>
          </cell>
          <cell r="D190" t="str">
            <v>00</v>
          </cell>
          <cell r="E190" t="str">
            <v>SECHURA</v>
          </cell>
          <cell r="F190">
            <v>68102</v>
          </cell>
          <cell r="G190">
            <v>1365</v>
          </cell>
          <cell r="H190">
            <v>1366</v>
          </cell>
          <cell r="I190">
            <v>1369</v>
          </cell>
          <cell r="J190">
            <v>1369</v>
          </cell>
          <cell r="K190">
            <v>1369</v>
          </cell>
          <cell r="L190">
            <v>1360</v>
          </cell>
          <cell r="M190">
            <v>1359</v>
          </cell>
          <cell r="N190">
            <v>1358</v>
          </cell>
          <cell r="O190">
            <v>1357</v>
          </cell>
          <cell r="P190">
            <v>1357</v>
          </cell>
          <cell r="Q190">
            <v>1355</v>
          </cell>
          <cell r="R190">
            <v>1354</v>
          </cell>
          <cell r="S190">
            <v>1352</v>
          </cell>
          <cell r="T190">
            <v>1352</v>
          </cell>
          <cell r="U190">
            <v>1352</v>
          </cell>
          <cell r="V190">
            <v>1351</v>
          </cell>
          <cell r="W190">
            <v>1348</v>
          </cell>
          <cell r="X190">
            <v>1343</v>
          </cell>
          <cell r="Y190">
            <v>1332</v>
          </cell>
          <cell r="Z190">
            <v>1318</v>
          </cell>
          <cell r="AA190">
            <v>6325</v>
          </cell>
          <cell r="AB190">
            <v>5746</v>
          </cell>
          <cell r="AC190">
            <v>5380</v>
          </cell>
          <cell r="AD190">
            <v>4717</v>
          </cell>
          <cell r="AE190">
            <v>4125</v>
          </cell>
          <cell r="AF190">
            <v>3569</v>
          </cell>
          <cell r="AG190">
            <v>2918</v>
          </cell>
          <cell r="AH190">
            <v>2379</v>
          </cell>
          <cell r="AI190">
            <v>1860</v>
          </cell>
          <cell r="AJ190">
            <v>1441</v>
          </cell>
          <cell r="AK190">
            <v>1112</v>
          </cell>
          <cell r="AL190">
            <v>778</v>
          </cell>
          <cell r="AM190">
            <v>666</v>
          </cell>
        </row>
        <row r="191">
          <cell r="A191" t="str">
            <v>210000</v>
          </cell>
          <cell r="B191" t="str">
            <v>21</v>
          </cell>
          <cell r="C191" t="str">
            <v>00</v>
          </cell>
          <cell r="D191" t="str">
            <v>00</v>
          </cell>
          <cell r="E191" t="str">
            <v>PUNO</v>
          </cell>
          <cell r="F191">
            <v>1378133</v>
          </cell>
          <cell r="G191">
            <v>27619</v>
          </cell>
          <cell r="H191">
            <v>27652</v>
          </cell>
          <cell r="I191">
            <v>27693</v>
          </cell>
          <cell r="J191">
            <v>27710</v>
          </cell>
          <cell r="K191">
            <v>27706</v>
          </cell>
          <cell r="L191">
            <v>27530</v>
          </cell>
          <cell r="M191">
            <v>27504</v>
          </cell>
          <cell r="N191">
            <v>27484</v>
          </cell>
          <cell r="O191">
            <v>27467</v>
          </cell>
          <cell r="P191">
            <v>27450</v>
          </cell>
          <cell r="Q191">
            <v>27430</v>
          </cell>
          <cell r="R191">
            <v>27391</v>
          </cell>
          <cell r="S191">
            <v>27367</v>
          </cell>
          <cell r="T191">
            <v>27362</v>
          </cell>
          <cell r="U191">
            <v>27359</v>
          </cell>
          <cell r="V191">
            <v>27331</v>
          </cell>
          <cell r="W191">
            <v>27288</v>
          </cell>
          <cell r="X191">
            <v>27173</v>
          </cell>
          <cell r="Y191">
            <v>26957</v>
          </cell>
          <cell r="Z191">
            <v>26666</v>
          </cell>
          <cell r="AA191">
            <v>127991</v>
          </cell>
          <cell r="AB191">
            <v>116274</v>
          </cell>
          <cell r="AC191">
            <v>108868</v>
          </cell>
          <cell r="AD191">
            <v>95452</v>
          </cell>
          <cell r="AE191">
            <v>83480</v>
          </cell>
          <cell r="AF191">
            <v>72228</v>
          </cell>
          <cell r="AG191">
            <v>59045</v>
          </cell>
          <cell r="AH191">
            <v>48147</v>
          </cell>
          <cell r="AI191">
            <v>37643</v>
          </cell>
          <cell r="AJ191">
            <v>29163</v>
          </cell>
          <cell r="AK191">
            <v>22496</v>
          </cell>
          <cell r="AL191">
            <v>15739</v>
          </cell>
          <cell r="AM191">
            <v>13468</v>
          </cell>
        </row>
        <row r="192">
          <cell r="A192" t="str">
            <v>210100</v>
          </cell>
          <cell r="B192" t="str">
            <v>21</v>
          </cell>
          <cell r="C192" t="str">
            <v>01</v>
          </cell>
          <cell r="D192" t="str">
            <v>00</v>
          </cell>
          <cell r="E192" t="str">
            <v>PUNO</v>
          </cell>
          <cell r="F192">
            <v>245242</v>
          </cell>
          <cell r="G192">
            <v>4916</v>
          </cell>
          <cell r="H192">
            <v>4921</v>
          </cell>
          <cell r="I192">
            <v>4928</v>
          </cell>
          <cell r="J192">
            <v>4931</v>
          </cell>
          <cell r="K192">
            <v>4930</v>
          </cell>
          <cell r="L192">
            <v>4899</v>
          </cell>
          <cell r="M192">
            <v>4894</v>
          </cell>
          <cell r="N192">
            <v>4891</v>
          </cell>
          <cell r="O192">
            <v>4888</v>
          </cell>
          <cell r="P192">
            <v>4885</v>
          </cell>
          <cell r="Q192">
            <v>4881</v>
          </cell>
          <cell r="R192">
            <v>4874</v>
          </cell>
          <cell r="S192">
            <v>4870</v>
          </cell>
          <cell r="T192">
            <v>4869</v>
          </cell>
          <cell r="U192">
            <v>4869</v>
          </cell>
          <cell r="V192">
            <v>4864</v>
          </cell>
          <cell r="W192">
            <v>4856</v>
          </cell>
          <cell r="X192">
            <v>4835</v>
          </cell>
          <cell r="Y192">
            <v>4797</v>
          </cell>
          <cell r="Z192">
            <v>4745</v>
          </cell>
          <cell r="AA192">
            <v>22776</v>
          </cell>
          <cell r="AB192">
            <v>20691</v>
          </cell>
          <cell r="AC192">
            <v>19373</v>
          </cell>
          <cell r="AD192">
            <v>16986</v>
          </cell>
          <cell r="AE192">
            <v>14855</v>
          </cell>
          <cell r="AF192">
            <v>12853</v>
          </cell>
          <cell r="AG192">
            <v>10507</v>
          </cell>
          <cell r="AH192">
            <v>8568</v>
          </cell>
          <cell r="AI192">
            <v>6699</v>
          </cell>
          <cell r="AJ192">
            <v>5190</v>
          </cell>
          <cell r="AK192">
            <v>4003</v>
          </cell>
          <cell r="AL192">
            <v>2801</v>
          </cell>
          <cell r="AM192">
            <v>2397</v>
          </cell>
        </row>
        <row r="193">
          <cell r="A193" t="str">
            <v>210200</v>
          </cell>
          <cell r="B193" t="str">
            <v>21</v>
          </cell>
          <cell r="C193" t="str">
            <v>02</v>
          </cell>
          <cell r="D193" t="str">
            <v>00</v>
          </cell>
          <cell r="E193" t="str">
            <v>AZANGARO</v>
          </cell>
          <cell r="F193">
            <v>152292</v>
          </cell>
          <cell r="G193">
            <v>3052</v>
          </cell>
          <cell r="H193">
            <v>3056</v>
          </cell>
          <cell r="I193">
            <v>3060</v>
          </cell>
          <cell r="J193">
            <v>3062</v>
          </cell>
          <cell r="K193">
            <v>3062</v>
          </cell>
          <cell r="L193">
            <v>3042</v>
          </cell>
          <cell r="M193">
            <v>3039</v>
          </cell>
          <cell r="N193">
            <v>3037</v>
          </cell>
          <cell r="O193">
            <v>3035</v>
          </cell>
          <cell r="P193">
            <v>3033</v>
          </cell>
          <cell r="Q193">
            <v>3031</v>
          </cell>
          <cell r="R193">
            <v>3027</v>
          </cell>
          <cell r="S193">
            <v>3024</v>
          </cell>
          <cell r="T193">
            <v>3024</v>
          </cell>
          <cell r="U193">
            <v>3023</v>
          </cell>
          <cell r="V193">
            <v>3020</v>
          </cell>
          <cell r="W193">
            <v>3015</v>
          </cell>
          <cell r="X193">
            <v>3003</v>
          </cell>
          <cell r="Y193">
            <v>2979</v>
          </cell>
          <cell r="Z193">
            <v>2947</v>
          </cell>
          <cell r="AA193">
            <v>14144</v>
          </cell>
          <cell r="AB193">
            <v>12849</v>
          </cell>
          <cell r="AC193">
            <v>12031</v>
          </cell>
          <cell r="AD193">
            <v>10548</v>
          </cell>
          <cell r="AE193">
            <v>9225</v>
          </cell>
          <cell r="AF193">
            <v>7982</v>
          </cell>
          <cell r="AG193">
            <v>6525</v>
          </cell>
          <cell r="AH193">
            <v>5321</v>
          </cell>
          <cell r="AI193">
            <v>4160</v>
          </cell>
          <cell r="AJ193">
            <v>3223</v>
          </cell>
          <cell r="AK193">
            <v>2486</v>
          </cell>
          <cell r="AL193">
            <v>1739</v>
          </cell>
          <cell r="AM193">
            <v>1488</v>
          </cell>
        </row>
        <row r="194">
          <cell r="A194" t="str">
            <v>210300</v>
          </cell>
          <cell r="B194" t="str">
            <v>21</v>
          </cell>
          <cell r="C194" t="str">
            <v>03</v>
          </cell>
          <cell r="D194" t="str">
            <v>00</v>
          </cell>
          <cell r="E194" t="str">
            <v>CARABAYA</v>
          </cell>
          <cell r="F194">
            <v>77600</v>
          </cell>
          <cell r="G194">
            <v>1555</v>
          </cell>
          <cell r="H194">
            <v>1557</v>
          </cell>
          <cell r="I194">
            <v>1559</v>
          </cell>
          <cell r="J194">
            <v>1560</v>
          </cell>
          <cell r="K194">
            <v>1560</v>
          </cell>
          <cell r="L194">
            <v>1550</v>
          </cell>
          <cell r="M194">
            <v>1549</v>
          </cell>
          <cell r="N194">
            <v>1548</v>
          </cell>
          <cell r="O194">
            <v>1547</v>
          </cell>
          <cell r="P194">
            <v>1546</v>
          </cell>
          <cell r="Q194">
            <v>1545</v>
          </cell>
          <cell r="R194">
            <v>1542</v>
          </cell>
          <cell r="S194">
            <v>1541</v>
          </cell>
          <cell r="T194">
            <v>1541</v>
          </cell>
          <cell r="U194">
            <v>1541</v>
          </cell>
          <cell r="V194">
            <v>1539</v>
          </cell>
          <cell r="W194">
            <v>1537</v>
          </cell>
          <cell r="X194">
            <v>1530</v>
          </cell>
          <cell r="Y194">
            <v>1518</v>
          </cell>
          <cell r="Z194">
            <v>1502</v>
          </cell>
          <cell r="AA194">
            <v>7205</v>
          </cell>
          <cell r="AB194">
            <v>6547</v>
          </cell>
          <cell r="AC194">
            <v>6129</v>
          </cell>
          <cell r="AD194">
            <v>5375</v>
          </cell>
          <cell r="AE194">
            <v>4701</v>
          </cell>
          <cell r="AF194">
            <v>4067</v>
          </cell>
          <cell r="AG194">
            <v>3325</v>
          </cell>
          <cell r="AH194">
            <v>2711</v>
          </cell>
          <cell r="AI194">
            <v>2120</v>
          </cell>
          <cell r="AJ194">
            <v>1642</v>
          </cell>
          <cell r="AK194">
            <v>1267</v>
          </cell>
          <cell r="AL194">
            <v>886</v>
          </cell>
          <cell r="AM194">
            <v>758</v>
          </cell>
        </row>
        <row r="195">
          <cell r="A195" t="str">
            <v>210400</v>
          </cell>
          <cell r="B195" t="str">
            <v>21</v>
          </cell>
          <cell r="C195" t="str">
            <v>04</v>
          </cell>
          <cell r="D195" t="str">
            <v>00</v>
          </cell>
          <cell r="E195" t="str">
            <v>CHUCUITO</v>
          </cell>
          <cell r="F195">
            <v>133684</v>
          </cell>
          <cell r="G195">
            <v>2679</v>
          </cell>
          <cell r="H195">
            <v>2682</v>
          </cell>
          <cell r="I195">
            <v>2686</v>
          </cell>
          <cell r="J195">
            <v>2688</v>
          </cell>
          <cell r="K195">
            <v>2687</v>
          </cell>
          <cell r="L195">
            <v>2671</v>
          </cell>
          <cell r="M195">
            <v>2668</v>
          </cell>
          <cell r="N195">
            <v>2666</v>
          </cell>
          <cell r="O195">
            <v>2664</v>
          </cell>
          <cell r="P195">
            <v>2663</v>
          </cell>
          <cell r="Q195">
            <v>2661</v>
          </cell>
          <cell r="R195">
            <v>2657</v>
          </cell>
          <cell r="S195">
            <v>2655</v>
          </cell>
          <cell r="T195">
            <v>2654</v>
          </cell>
          <cell r="U195">
            <v>2654</v>
          </cell>
          <cell r="V195">
            <v>2651</v>
          </cell>
          <cell r="W195">
            <v>2647</v>
          </cell>
          <cell r="X195">
            <v>2636</v>
          </cell>
          <cell r="Y195">
            <v>2615</v>
          </cell>
          <cell r="Z195">
            <v>2587</v>
          </cell>
          <cell r="AA195">
            <v>12416</v>
          </cell>
          <cell r="AB195">
            <v>11279</v>
          </cell>
          <cell r="AC195">
            <v>10561</v>
          </cell>
          <cell r="AD195">
            <v>9259</v>
          </cell>
          <cell r="AE195">
            <v>8098</v>
          </cell>
          <cell r="AF195">
            <v>7006</v>
          </cell>
          <cell r="AG195">
            <v>5728</v>
          </cell>
          <cell r="AH195">
            <v>4670</v>
          </cell>
          <cell r="AI195">
            <v>3652</v>
          </cell>
          <cell r="AJ195">
            <v>2829</v>
          </cell>
          <cell r="AK195">
            <v>2182</v>
          </cell>
          <cell r="AL195">
            <v>1527</v>
          </cell>
          <cell r="AM195">
            <v>1306</v>
          </cell>
        </row>
        <row r="196">
          <cell r="A196" t="str">
            <v>210500</v>
          </cell>
          <cell r="B196" t="str">
            <v>21</v>
          </cell>
          <cell r="C196" t="str">
            <v>05</v>
          </cell>
          <cell r="D196" t="str">
            <v>00</v>
          </cell>
          <cell r="E196" t="str">
            <v>EL COLLAO</v>
          </cell>
          <cell r="F196">
            <v>87923</v>
          </cell>
          <cell r="G196">
            <v>1762</v>
          </cell>
          <cell r="H196">
            <v>1764</v>
          </cell>
          <cell r="I196">
            <v>1767</v>
          </cell>
          <cell r="J196">
            <v>1768</v>
          </cell>
          <cell r="K196">
            <v>1768</v>
          </cell>
          <cell r="L196">
            <v>1756</v>
          </cell>
          <cell r="M196">
            <v>1754</v>
          </cell>
          <cell r="N196">
            <v>1753</v>
          </cell>
          <cell r="O196">
            <v>1752</v>
          </cell>
          <cell r="P196">
            <v>1751</v>
          </cell>
          <cell r="Q196">
            <v>1750</v>
          </cell>
          <cell r="R196">
            <v>1748</v>
          </cell>
          <cell r="S196">
            <v>1746</v>
          </cell>
          <cell r="T196">
            <v>1746</v>
          </cell>
          <cell r="U196">
            <v>1745</v>
          </cell>
          <cell r="V196">
            <v>1744</v>
          </cell>
          <cell r="W196">
            <v>1741</v>
          </cell>
          <cell r="X196">
            <v>1734</v>
          </cell>
          <cell r="Y196">
            <v>1720</v>
          </cell>
          <cell r="Z196">
            <v>1700</v>
          </cell>
          <cell r="AA196">
            <v>8166</v>
          </cell>
          <cell r="AB196">
            <v>7418</v>
          </cell>
          <cell r="AC196">
            <v>6946</v>
          </cell>
          <cell r="AD196">
            <v>6090</v>
          </cell>
          <cell r="AE196">
            <v>5326</v>
          </cell>
          <cell r="AF196">
            <v>4608</v>
          </cell>
          <cell r="AG196">
            <v>3767</v>
          </cell>
          <cell r="AH196">
            <v>3072</v>
          </cell>
          <cell r="AI196">
            <v>2402</v>
          </cell>
          <cell r="AJ196">
            <v>1861</v>
          </cell>
          <cell r="AK196">
            <v>1435</v>
          </cell>
          <cell r="AL196">
            <v>1004</v>
          </cell>
          <cell r="AM196">
            <v>859</v>
          </cell>
        </row>
        <row r="197">
          <cell r="A197" t="str">
            <v>210600</v>
          </cell>
          <cell r="B197" t="str">
            <v>21</v>
          </cell>
          <cell r="C197" t="str">
            <v>06</v>
          </cell>
          <cell r="D197" t="str">
            <v>00</v>
          </cell>
          <cell r="E197" t="str">
            <v>HUANCANE</v>
          </cell>
          <cell r="F197">
            <v>76205</v>
          </cell>
          <cell r="G197">
            <v>1527</v>
          </cell>
          <cell r="H197">
            <v>1529</v>
          </cell>
          <cell r="I197">
            <v>1531</v>
          </cell>
          <cell r="J197">
            <v>1532</v>
          </cell>
          <cell r="K197">
            <v>1532</v>
          </cell>
          <cell r="L197">
            <v>1522</v>
          </cell>
          <cell r="M197">
            <v>1521</v>
          </cell>
          <cell r="N197">
            <v>1520</v>
          </cell>
          <cell r="O197">
            <v>1519</v>
          </cell>
          <cell r="P197">
            <v>1518</v>
          </cell>
          <cell r="Q197">
            <v>1517</v>
          </cell>
          <cell r="R197">
            <v>1515</v>
          </cell>
          <cell r="S197">
            <v>1513</v>
          </cell>
          <cell r="T197">
            <v>1513</v>
          </cell>
          <cell r="U197">
            <v>1513</v>
          </cell>
          <cell r="V197">
            <v>1511</v>
          </cell>
          <cell r="W197">
            <v>1509</v>
          </cell>
          <cell r="X197">
            <v>1503</v>
          </cell>
          <cell r="Y197">
            <v>1490</v>
          </cell>
          <cell r="Z197">
            <v>1475</v>
          </cell>
          <cell r="AA197">
            <v>7077</v>
          </cell>
          <cell r="AB197">
            <v>6429</v>
          </cell>
          <cell r="AC197">
            <v>6020</v>
          </cell>
          <cell r="AD197">
            <v>5278</v>
          </cell>
          <cell r="AE197">
            <v>4616</v>
          </cell>
          <cell r="AF197">
            <v>3994</v>
          </cell>
          <cell r="AG197">
            <v>3265</v>
          </cell>
          <cell r="AH197">
            <v>2662</v>
          </cell>
          <cell r="AI197">
            <v>2082</v>
          </cell>
          <cell r="AJ197">
            <v>1613</v>
          </cell>
          <cell r="AK197">
            <v>1244</v>
          </cell>
          <cell r="AL197">
            <v>870</v>
          </cell>
          <cell r="AM197">
            <v>745</v>
          </cell>
        </row>
        <row r="198">
          <cell r="A198" t="str">
            <v>210700</v>
          </cell>
          <cell r="B198" t="str">
            <v>21</v>
          </cell>
          <cell r="C198" t="str">
            <v>07</v>
          </cell>
          <cell r="D198" t="str">
            <v>00</v>
          </cell>
          <cell r="E198" t="str">
            <v>LAMPA</v>
          </cell>
          <cell r="F198">
            <v>53548</v>
          </cell>
          <cell r="G198">
            <v>1073</v>
          </cell>
          <cell r="H198">
            <v>1074</v>
          </cell>
          <cell r="I198">
            <v>1076</v>
          </cell>
          <cell r="J198">
            <v>1077</v>
          </cell>
          <cell r="K198">
            <v>1077</v>
          </cell>
          <cell r="L198">
            <v>1070</v>
          </cell>
          <cell r="M198">
            <v>1069</v>
          </cell>
          <cell r="N198">
            <v>1068</v>
          </cell>
          <cell r="O198">
            <v>1067</v>
          </cell>
          <cell r="P198">
            <v>1067</v>
          </cell>
          <cell r="Q198">
            <v>1066</v>
          </cell>
          <cell r="R198">
            <v>1064</v>
          </cell>
          <cell r="S198">
            <v>1063</v>
          </cell>
          <cell r="T198">
            <v>1063</v>
          </cell>
          <cell r="U198">
            <v>1063</v>
          </cell>
          <cell r="V198">
            <v>1062</v>
          </cell>
          <cell r="W198">
            <v>1060</v>
          </cell>
          <cell r="X198">
            <v>1056</v>
          </cell>
          <cell r="Y198">
            <v>1047</v>
          </cell>
          <cell r="Z198">
            <v>1036</v>
          </cell>
          <cell r="AA198">
            <v>4973</v>
          </cell>
          <cell r="AB198">
            <v>4518</v>
          </cell>
          <cell r="AC198">
            <v>4230</v>
          </cell>
          <cell r="AD198">
            <v>3709</v>
          </cell>
          <cell r="AE198">
            <v>3244</v>
          </cell>
          <cell r="AF198">
            <v>2806</v>
          </cell>
          <cell r="AG198">
            <v>2294</v>
          </cell>
          <cell r="AH198">
            <v>1871</v>
          </cell>
          <cell r="AI198">
            <v>1463</v>
          </cell>
          <cell r="AJ198">
            <v>1133</v>
          </cell>
          <cell r="AK198">
            <v>874</v>
          </cell>
          <cell r="AL198">
            <v>612</v>
          </cell>
          <cell r="AM198">
            <v>523</v>
          </cell>
        </row>
        <row r="199">
          <cell r="A199" t="str">
            <v>210800</v>
          </cell>
          <cell r="B199" t="str">
            <v>21</v>
          </cell>
          <cell r="C199" t="str">
            <v>08</v>
          </cell>
          <cell r="D199" t="str">
            <v>00</v>
          </cell>
          <cell r="E199" t="str">
            <v>MELGAR</v>
          </cell>
          <cell r="F199">
            <v>83583</v>
          </cell>
          <cell r="G199">
            <v>1675</v>
          </cell>
          <cell r="H199">
            <v>1677</v>
          </cell>
          <cell r="I199">
            <v>1680</v>
          </cell>
          <cell r="J199">
            <v>1681</v>
          </cell>
          <cell r="K199">
            <v>1680</v>
          </cell>
          <cell r="L199">
            <v>1670</v>
          </cell>
          <cell r="M199">
            <v>1668</v>
          </cell>
          <cell r="N199">
            <v>1667</v>
          </cell>
          <cell r="O199">
            <v>1666</v>
          </cell>
          <cell r="P199">
            <v>1665</v>
          </cell>
          <cell r="Q199">
            <v>1664</v>
          </cell>
          <cell r="R199">
            <v>1661</v>
          </cell>
          <cell r="S199">
            <v>1660</v>
          </cell>
          <cell r="T199">
            <v>1659</v>
          </cell>
          <cell r="U199">
            <v>1659</v>
          </cell>
          <cell r="V199">
            <v>1658</v>
          </cell>
          <cell r="W199">
            <v>1655</v>
          </cell>
          <cell r="X199">
            <v>1646</v>
          </cell>
          <cell r="Y199">
            <v>1635</v>
          </cell>
          <cell r="Z199">
            <v>1617</v>
          </cell>
          <cell r="AA199">
            <v>7763</v>
          </cell>
          <cell r="AB199">
            <v>7052</v>
          </cell>
          <cell r="AC199">
            <v>6603</v>
          </cell>
          <cell r="AD199">
            <v>5789</v>
          </cell>
          <cell r="AE199">
            <v>5063</v>
          </cell>
          <cell r="AF199">
            <v>4381</v>
          </cell>
          <cell r="AG199">
            <v>3581</v>
          </cell>
          <cell r="AH199">
            <v>2920</v>
          </cell>
          <cell r="AI199">
            <v>2283</v>
          </cell>
          <cell r="AJ199">
            <v>1769</v>
          </cell>
          <cell r="AK199">
            <v>1364</v>
          </cell>
          <cell r="AL199">
            <v>955</v>
          </cell>
          <cell r="AM199">
            <v>817</v>
          </cell>
        </row>
        <row r="200">
          <cell r="A200" t="str">
            <v>210900</v>
          </cell>
          <cell r="B200" t="str">
            <v>21</v>
          </cell>
          <cell r="C200" t="str">
            <v>09</v>
          </cell>
          <cell r="D200" t="str">
            <v>00</v>
          </cell>
          <cell r="E200" t="str">
            <v>MOHO</v>
          </cell>
          <cell r="F200">
            <v>33062</v>
          </cell>
          <cell r="G200">
            <v>663</v>
          </cell>
          <cell r="H200">
            <v>663</v>
          </cell>
          <cell r="I200">
            <v>664</v>
          </cell>
          <cell r="J200">
            <v>665</v>
          </cell>
          <cell r="K200">
            <v>665</v>
          </cell>
          <cell r="L200">
            <v>660</v>
          </cell>
          <cell r="M200">
            <v>660</v>
          </cell>
          <cell r="N200">
            <v>659</v>
          </cell>
          <cell r="O200">
            <v>659</v>
          </cell>
          <cell r="P200">
            <v>657</v>
          </cell>
          <cell r="Q200">
            <v>657</v>
          </cell>
          <cell r="R200">
            <v>657</v>
          </cell>
          <cell r="S200">
            <v>657</v>
          </cell>
          <cell r="T200">
            <v>656</v>
          </cell>
          <cell r="U200">
            <v>656</v>
          </cell>
          <cell r="V200">
            <v>656</v>
          </cell>
          <cell r="W200">
            <v>655</v>
          </cell>
          <cell r="X200">
            <v>652</v>
          </cell>
          <cell r="Y200">
            <v>647</v>
          </cell>
          <cell r="Z200">
            <v>640</v>
          </cell>
          <cell r="AA200">
            <v>3071</v>
          </cell>
          <cell r="AB200">
            <v>2789</v>
          </cell>
          <cell r="AC200">
            <v>2612</v>
          </cell>
          <cell r="AD200">
            <v>2290</v>
          </cell>
          <cell r="AE200">
            <v>2003</v>
          </cell>
          <cell r="AF200">
            <v>1733</v>
          </cell>
          <cell r="AG200">
            <v>1417</v>
          </cell>
          <cell r="AH200">
            <v>1155</v>
          </cell>
          <cell r="AI200">
            <v>903</v>
          </cell>
          <cell r="AJ200">
            <v>700</v>
          </cell>
          <cell r="AK200">
            <v>540</v>
          </cell>
          <cell r="AL200">
            <v>378</v>
          </cell>
          <cell r="AM200">
            <v>323</v>
          </cell>
        </row>
        <row r="201">
          <cell r="A201" t="str">
            <v>211000</v>
          </cell>
          <cell r="B201" t="str">
            <v>21</v>
          </cell>
          <cell r="C201" t="str">
            <v>10</v>
          </cell>
          <cell r="D201" t="str">
            <v>00</v>
          </cell>
          <cell r="E201" t="str">
            <v>SAN ANTONIO DE PUTINA</v>
          </cell>
          <cell r="F201">
            <v>54806</v>
          </cell>
          <cell r="G201">
            <v>1098</v>
          </cell>
          <cell r="H201">
            <v>1100</v>
          </cell>
          <cell r="I201">
            <v>1101</v>
          </cell>
          <cell r="J201">
            <v>1102</v>
          </cell>
          <cell r="K201">
            <v>1102</v>
          </cell>
          <cell r="L201">
            <v>1095</v>
          </cell>
          <cell r="M201">
            <v>1094</v>
          </cell>
          <cell r="N201">
            <v>1093</v>
          </cell>
          <cell r="O201">
            <v>1092</v>
          </cell>
          <cell r="P201">
            <v>1092</v>
          </cell>
          <cell r="Q201">
            <v>1091</v>
          </cell>
          <cell r="R201">
            <v>1089</v>
          </cell>
          <cell r="S201">
            <v>1088</v>
          </cell>
          <cell r="T201">
            <v>1088</v>
          </cell>
          <cell r="U201">
            <v>1088</v>
          </cell>
          <cell r="V201">
            <v>1087</v>
          </cell>
          <cell r="W201">
            <v>1085</v>
          </cell>
          <cell r="X201">
            <v>1081</v>
          </cell>
          <cell r="Y201">
            <v>1072</v>
          </cell>
          <cell r="Z201">
            <v>1060</v>
          </cell>
          <cell r="AA201">
            <v>5090</v>
          </cell>
          <cell r="AB201">
            <v>4624</v>
          </cell>
          <cell r="AC201">
            <v>4329</v>
          </cell>
          <cell r="AD201">
            <v>3796</v>
          </cell>
          <cell r="AE201">
            <v>3320</v>
          </cell>
          <cell r="AF201">
            <v>2872</v>
          </cell>
          <cell r="AG201">
            <v>2348</v>
          </cell>
          <cell r="AH201">
            <v>1915</v>
          </cell>
          <cell r="AI201">
            <v>1497</v>
          </cell>
          <cell r="AJ201">
            <v>1160</v>
          </cell>
          <cell r="AK201">
            <v>895</v>
          </cell>
          <cell r="AL201">
            <v>626</v>
          </cell>
          <cell r="AM201">
            <v>536</v>
          </cell>
        </row>
        <row r="202">
          <cell r="A202" t="str">
            <v>211100</v>
          </cell>
          <cell r="B202" t="str">
            <v>21</v>
          </cell>
          <cell r="C202" t="str">
            <v>11</v>
          </cell>
          <cell r="D202" t="str">
            <v>00</v>
          </cell>
          <cell r="E202" t="str">
            <v>SAN ROMAN</v>
          </cell>
          <cell r="F202">
            <v>260311</v>
          </cell>
          <cell r="G202">
            <v>5217</v>
          </cell>
          <cell r="H202">
            <v>5223</v>
          </cell>
          <cell r="I202">
            <v>5231</v>
          </cell>
          <cell r="J202">
            <v>5234</v>
          </cell>
          <cell r="K202">
            <v>5233</v>
          </cell>
          <cell r="L202">
            <v>5200</v>
          </cell>
          <cell r="M202">
            <v>5195</v>
          </cell>
          <cell r="N202">
            <v>5191</v>
          </cell>
          <cell r="O202">
            <v>5189</v>
          </cell>
          <cell r="P202">
            <v>5185</v>
          </cell>
          <cell r="Q202">
            <v>5181</v>
          </cell>
          <cell r="R202">
            <v>5175</v>
          </cell>
          <cell r="S202">
            <v>5170</v>
          </cell>
          <cell r="T202">
            <v>5169</v>
          </cell>
          <cell r="U202">
            <v>5168</v>
          </cell>
          <cell r="V202">
            <v>5162</v>
          </cell>
          <cell r="W202">
            <v>5155</v>
          </cell>
          <cell r="X202">
            <v>5133</v>
          </cell>
          <cell r="Y202">
            <v>5092</v>
          </cell>
          <cell r="Z202">
            <v>5037</v>
          </cell>
          <cell r="AA202">
            <v>24176</v>
          </cell>
          <cell r="AB202">
            <v>21964</v>
          </cell>
          <cell r="AC202">
            <v>20564</v>
          </cell>
          <cell r="AD202">
            <v>18030</v>
          </cell>
          <cell r="AE202">
            <v>15768</v>
          </cell>
          <cell r="AF202">
            <v>13643</v>
          </cell>
          <cell r="AG202">
            <v>11152</v>
          </cell>
          <cell r="AH202">
            <v>9094</v>
          </cell>
          <cell r="AI202">
            <v>7108</v>
          </cell>
          <cell r="AJ202">
            <v>5507</v>
          </cell>
          <cell r="AK202">
            <v>4249</v>
          </cell>
          <cell r="AL202">
            <v>2972</v>
          </cell>
          <cell r="AM202">
            <v>2544</v>
          </cell>
        </row>
        <row r="203">
          <cell r="A203" t="str">
            <v>211200</v>
          </cell>
          <cell r="B203" t="str">
            <v>21</v>
          </cell>
          <cell r="C203" t="str">
            <v>12</v>
          </cell>
          <cell r="D203" t="str">
            <v>00</v>
          </cell>
          <cell r="E203" t="str">
            <v>SANDIA</v>
          </cell>
          <cell r="F203">
            <v>67735</v>
          </cell>
          <cell r="G203">
            <v>1357</v>
          </cell>
          <cell r="H203">
            <v>1359</v>
          </cell>
          <cell r="I203">
            <v>1361</v>
          </cell>
          <cell r="J203">
            <v>1362</v>
          </cell>
          <cell r="K203">
            <v>1362</v>
          </cell>
          <cell r="L203">
            <v>1353</v>
          </cell>
          <cell r="M203">
            <v>1352</v>
          </cell>
          <cell r="N203">
            <v>1351</v>
          </cell>
          <cell r="O203">
            <v>1350</v>
          </cell>
          <cell r="P203">
            <v>1349</v>
          </cell>
          <cell r="Q203">
            <v>1348</v>
          </cell>
          <cell r="R203">
            <v>1346</v>
          </cell>
          <cell r="S203">
            <v>1345</v>
          </cell>
          <cell r="T203">
            <v>1345</v>
          </cell>
          <cell r="U203">
            <v>1345</v>
          </cell>
          <cell r="V203">
            <v>1343</v>
          </cell>
          <cell r="W203">
            <v>1341</v>
          </cell>
          <cell r="X203">
            <v>1336</v>
          </cell>
          <cell r="Y203">
            <v>1325</v>
          </cell>
          <cell r="Z203">
            <v>1311</v>
          </cell>
          <cell r="AA203">
            <v>6291</v>
          </cell>
          <cell r="AB203">
            <v>5715</v>
          </cell>
          <cell r="AC203">
            <v>5351</v>
          </cell>
          <cell r="AD203">
            <v>4691</v>
          </cell>
          <cell r="AE203">
            <v>4103</v>
          </cell>
          <cell r="AF203">
            <v>3550</v>
          </cell>
          <cell r="AG203">
            <v>2902</v>
          </cell>
          <cell r="AH203">
            <v>2366</v>
          </cell>
          <cell r="AI203">
            <v>1850</v>
          </cell>
          <cell r="AJ203">
            <v>1433</v>
          </cell>
          <cell r="AK203">
            <v>1106</v>
          </cell>
          <cell r="AL203">
            <v>774</v>
          </cell>
          <cell r="AM203">
            <v>662</v>
          </cell>
        </row>
        <row r="204">
          <cell r="A204" t="str">
            <v>211300</v>
          </cell>
          <cell r="B204" t="str">
            <v>21</v>
          </cell>
          <cell r="C204" t="str">
            <v>13</v>
          </cell>
          <cell r="D204" t="str">
            <v>00</v>
          </cell>
          <cell r="E204" t="str">
            <v>YUNGUYO</v>
          </cell>
          <cell r="F204">
            <v>52142</v>
          </cell>
          <cell r="G204">
            <v>1045</v>
          </cell>
          <cell r="H204">
            <v>1047</v>
          </cell>
          <cell r="I204">
            <v>1049</v>
          </cell>
          <cell r="J204">
            <v>1048</v>
          </cell>
          <cell r="K204">
            <v>1048</v>
          </cell>
          <cell r="L204">
            <v>1042</v>
          </cell>
          <cell r="M204">
            <v>1041</v>
          </cell>
          <cell r="N204">
            <v>1040</v>
          </cell>
          <cell r="O204">
            <v>1039</v>
          </cell>
          <cell r="P204">
            <v>1039</v>
          </cell>
          <cell r="Q204">
            <v>1038</v>
          </cell>
          <cell r="R204">
            <v>1036</v>
          </cell>
          <cell r="S204">
            <v>1035</v>
          </cell>
          <cell r="T204">
            <v>1035</v>
          </cell>
          <cell r="U204">
            <v>1035</v>
          </cell>
          <cell r="V204">
            <v>1034</v>
          </cell>
          <cell r="W204">
            <v>1032</v>
          </cell>
          <cell r="X204">
            <v>1028</v>
          </cell>
          <cell r="Y204">
            <v>1020</v>
          </cell>
          <cell r="Z204">
            <v>1009</v>
          </cell>
          <cell r="AA204">
            <v>4843</v>
          </cell>
          <cell r="AB204">
            <v>4399</v>
          </cell>
          <cell r="AC204">
            <v>4119</v>
          </cell>
          <cell r="AD204">
            <v>3611</v>
          </cell>
          <cell r="AE204">
            <v>3158</v>
          </cell>
          <cell r="AF204">
            <v>2733</v>
          </cell>
          <cell r="AG204">
            <v>2234</v>
          </cell>
          <cell r="AH204">
            <v>1822</v>
          </cell>
          <cell r="AI204">
            <v>1424</v>
          </cell>
          <cell r="AJ204">
            <v>1103</v>
          </cell>
          <cell r="AK204">
            <v>851</v>
          </cell>
          <cell r="AL204">
            <v>595</v>
          </cell>
          <cell r="AM204">
            <v>510</v>
          </cell>
        </row>
        <row r="205">
          <cell r="A205" t="str">
            <v>220000</v>
          </cell>
          <cell r="B205" t="str">
            <v>22</v>
          </cell>
          <cell r="C205" t="str">
            <v>00</v>
          </cell>
          <cell r="D205" t="str">
            <v>00</v>
          </cell>
          <cell r="E205" t="str">
            <v>SAN MARTIN</v>
          </cell>
          <cell r="F205">
            <v>786471</v>
          </cell>
          <cell r="G205">
            <v>15762</v>
          </cell>
          <cell r="H205">
            <v>15780</v>
          </cell>
          <cell r="I205">
            <v>15804</v>
          </cell>
          <cell r="J205">
            <v>15814</v>
          </cell>
          <cell r="K205">
            <v>15811</v>
          </cell>
          <cell r="L205">
            <v>15711</v>
          </cell>
          <cell r="M205">
            <v>15696</v>
          </cell>
          <cell r="N205">
            <v>15685</v>
          </cell>
          <cell r="O205">
            <v>15675</v>
          </cell>
          <cell r="P205">
            <v>15666</v>
          </cell>
          <cell r="Q205">
            <v>15653</v>
          </cell>
          <cell r="R205">
            <v>15632</v>
          </cell>
          <cell r="S205">
            <v>15618</v>
          </cell>
          <cell r="T205">
            <v>15615</v>
          </cell>
          <cell r="U205">
            <v>15613</v>
          </cell>
          <cell r="V205">
            <v>15597</v>
          </cell>
          <cell r="W205">
            <v>15572</v>
          </cell>
          <cell r="X205">
            <v>15507</v>
          </cell>
          <cell r="Y205">
            <v>15384</v>
          </cell>
          <cell r="Z205">
            <v>15218</v>
          </cell>
          <cell r="AA205">
            <v>73042</v>
          </cell>
          <cell r="AB205">
            <v>66355</v>
          </cell>
          <cell r="AC205">
            <v>62128</v>
          </cell>
          <cell r="AD205">
            <v>54472</v>
          </cell>
          <cell r="AE205">
            <v>47640</v>
          </cell>
          <cell r="AF205">
            <v>41219</v>
          </cell>
          <cell r="AG205">
            <v>33696</v>
          </cell>
          <cell r="AH205">
            <v>27476</v>
          </cell>
          <cell r="AI205">
            <v>21482</v>
          </cell>
          <cell r="AJ205">
            <v>16642</v>
          </cell>
          <cell r="AK205">
            <v>12838</v>
          </cell>
          <cell r="AL205">
            <v>8982</v>
          </cell>
          <cell r="AM205">
            <v>7686</v>
          </cell>
        </row>
        <row r="206">
          <cell r="A206" t="str">
            <v>220100</v>
          </cell>
          <cell r="B206" t="str">
            <v>22</v>
          </cell>
          <cell r="C206" t="str">
            <v>01</v>
          </cell>
          <cell r="D206" t="str">
            <v>00</v>
          </cell>
          <cell r="E206" t="str">
            <v>MOYOBAMBA</v>
          </cell>
          <cell r="F206">
            <v>122916</v>
          </cell>
          <cell r="G206">
            <v>2464</v>
          </cell>
          <cell r="H206">
            <v>2467</v>
          </cell>
          <cell r="I206">
            <v>2470</v>
          </cell>
          <cell r="J206">
            <v>2472</v>
          </cell>
          <cell r="K206">
            <v>2471</v>
          </cell>
          <cell r="L206">
            <v>2455</v>
          </cell>
          <cell r="M206">
            <v>2453</v>
          </cell>
          <cell r="N206">
            <v>2451</v>
          </cell>
          <cell r="O206">
            <v>2450</v>
          </cell>
          <cell r="P206">
            <v>2448</v>
          </cell>
          <cell r="Q206">
            <v>2446</v>
          </cell>
          <cell r="R206">
            <v>2443</v>
          </cell>
          <cell r="S206">
            <v>2441</v>
          </cell>
          <cell r="T206">
            <v>2441</v>
          </cell>
          <cell r="U206">
            <v>2440</v>
          </cell>
          <cell r="V206">
            <v>2438</v>
          </cell>
          <cell r="W206">
            <v>2434</v>
          </cell>
          <cell r="X206">
            <v>2424</v>
          </cell>
          <cell r="Y206">
            <v>2404</v>
          </cell>
          <cell r="Z206">
            <v>2378</v>
          </cell>
          <cell r="AA206">
            <v>11416</v>
          </cell>
          <cell r="AB206">
            <v>10370</v>
          </cell>
          <cell r="AC206">
            <v>9710</v>
          </cell>
          <cell r="AD206">
            <v>8513</v>
          </cell>
          <cell r="AE206">
            <v>7446</v>
          </cell>
          <cell r="AF206">
            <v>6442</v>
          </cell>
          <cell r="AG206">
            <v>5266</v>
          </cell>
          <cell r="AH206">
            <v>4294</v>
          </cell>
          <cell r="AI206">
            <v>3357</v>
          </cell>
          <cell r="AJ206">
            <v>2601</v>
          </cell>
          <cell r="AK206">
            <v>2006</v>
          </cell>
          <cell r="AL206">
            <v>1404</v>
          </cell>
          <cell r="AM206">
            <v>1201</v>
          </cell>
        </row>
        <row r="207">
          <cell r="A207" t="str">
            <v>220200</v>
          </cell>
          <cell r="B207" t="str">
            <v>22</v>
          </cell>
          <cell r="C207" t="str">
            <v>02</v>
          </cell>
          <cell r="D207" t="str">
            <v>00</v>
          </cell>
          <cell r="E207" t="str">
            <v>BELLAVISTA</v>
          </cell>
          <cell r="F207">
            <v>53146</v>
          </cell>
          <cell r="G207">
            <v>1065</v>
          </cell>
          <cell r="H207">
            <v>1066</v>
          </cell>
          <cell r="I207">
            <v>1068</v>
          </cell>
          <cell r="J207">
            <v>1069</v>
          </cell>
          <cell r="K207">
            <v>1068</v>
          </cell>
          <cell r="L207">
            <v>1062</v>
          </cell>
          <cell r="M207">
            <v>1061</v>
          </cell>
          <cell r="N207">
            <v>1060</v>
          </cell>
          <cell r="O207">
            <v>1059</v>
          </cell>
          <cell r="P207">
            <v>1059</v>
          </cell>
          <cell r="Q207">
            <v>1058</v>
          </cell>
          <cell r="R207">
            <v>1056</v>
          </cell>
          <cell r="S207">
            <v>1055</v>
          </cell>
          <cell r="T207">
            <v>1055</v>
          </cell>
          <cell r="U207">
            <v>1055</v>
          </cell>
          <cell r="V207">
            <v>1054</v>
          </cell>
          <cell r="W207">
            <v>1052</v>
          </cell>
          <cell r="X207">
            <v>1048</v>
          </cell>
          <cell r="Y207">
            <v>1040</v>
          </cell>
          <cell r="Z207">
            <v>1028</v>
          </cell>
          <cell r="AA207">
            <v>4936</v>
          </cell>
          <cell r="AB207">
            <v>4484</v>
          </cell>
          <cell r="AC207">
            <v>4198</v>
          </cell>
          <cell r="AD207">
            <v>3681</v>
          </cell>
          <cell r="AE207">
            <v>3219</v>
          </cell>
          <cell r="AF207">
            <v>2785</v>
          </cell>
          <cell r="AG207">
            <v>2277</v>
          </cell>
          <cell r="AH207">
            <v>1857</v>
          </cell>
          <cell r="AI207">
            <v>1452</v>
          </cell>
          <cell r="AJ207">
            <v>1125</v>
          </cell>
          <cell r="AK207">
            <v>868</v>
          </cell>
          <cell r="AL207">
            <v>607</v>
          </cell>
          <cell r="AM207">
            <v>519</v>
          </cell>
        </row>
        <row r="208">
          <cell r="A208" t="str">
            <v>220300</v>
          </cell>
          <cell r="B208" t="str">
            <v>22</v>
          </cell>
          <cell r="C208" t="str">
            <v>03</v>
          </cell>
          <cell r="D208" t="str">
            <v>00</v>
          </cell>
          <cell r="E208" t="str">
            <v>EL DORADO</v>
          </cell>
          <cell r="F208">
            <v>37274</v>
          </cell>
          <cell r="G208">
            <v>747</v>
          </cell>
          <cell r="H208">
            <v>748</v>
          </cell>
          <cell r="I208">
            <v>749</v>
          </cell>
          <cell r="J208">
            <v>749</v>
          </cell>
          <cell r="K208">
            <v>749</v>
          </cell>
          <cell r="L208">
            <v>745</v>
          </cell>
          <cell r="M208">
            <v>744</v>
          </cell>
          <cell r="N208">
            <v>743</v>
          </cell>
          <cell r="O208">
            <v>743</v>
          </cell>
          <cell r="P208">
            <v>742</v>
          </cell>
          <cell r="Q208">
            <v>742</v>
          </cell>
          <cell r="R208">
            <v>742</v>
          </cell>
          <cell r="S208">
            <v>740</v>
          </cell>
          <cell r="T208">
            <v>740</v>
          </cell>
          <cell r="U208">
            <v>740</v>
          </cell>
          <cell r="V208">
            <v>739</v>
          </cell>
          <cell r="W208">
            <v>738</v>
          </cell>
          <cell r="X208">
            <v>735</v>
          </cell>
          <cell r="Y208">
            <v>729</v>
          </cell>
          <cell r="Z208">
            <v>721</v>
          </cell>
          <cell r="AA208">
            <v>3462</v>
          </cell>
          <cell r="AB208">
            <v>3145</v>
          </cell>
          <cell r="AC208">
            <v>2944</v>
          </cell>
          <cell r="AD208">
            <v>2582</v>
          </cell>
          <cell r="AE208">
            <v>2258</v>
          </cell>
          <cell r="AF208">
            <v>1954</v>
          </cell>
          <cell r="AG208">
            <v>1597</v>
          </cell>
          <cell r="AH208">
            <v>1302</v>
          </cell>
          <cell r="AI208">
            <v>1018</v>
          </cell>
          <cell r="AJ208">
            <v>789</v>
          </cell>
          <cell r="AK208">
            <v>608</v>
          </cell>
          <cell r="AL208">
            <v>426</v>
          </cell>
          <cell r="AM208">
            <v>364</v>
          </cell>
        </row>
        <row r="209">
          <cell r="A209" t="str">
            <v>220400</v>
          </cell>
          <cell r="B209" t="str">
            <v>22</v>
          </cell>
          <cell r="C209" t="str">
            <v>04</v>
          </cell>
          <cell r="D209" t="str">
            <v>00</v>
          </cell>
          <cell r="E209" t="str">
            <v>HUALLAGA</v>
          </cell>
          <cell r="F209">
            <v>27847</v>
          </cell>
          <cell r="G209">
            <v>558</v>
          </cell>
          <cell r="H209">
            <v>559</v>
          </cell>
          <cell r="I209">
            <v>560</v>
          </cell>
          <cell r="J209">
            <v>560</v>
          </cell>
          <cell r="K209">
            <v>560</v>
          </cell>
          <cell r="L209">
            <v>556</v>
          </cell>
          <cell r="M209">
            <v>556</v>
          </cell>
          <cell r="N209">
            <v>555</v>
          </cell>
          <cell r="O209">
            <v>555</v>
          </cell>
          <cell r="P209">
            <v>555</v>
          </cell>
          <cell r="Q209">
            <v>554</v>
          </cell>
          <cell r="R209">
            <v>553</v>
          </cell>
          <cell r="S209">
            <v>553</v>
          </cell>
          <cell r="T209">
            <v>553</v>
          </cell>
          <cell r="U209">
            <v>553</v>
          </cell>
          <cell r="V209">
            <v>552</v>
          </cell>
          <cell r="W209">
            <v>551</v>
          </cell>
          <cell r="X209">
            <v>549</v>
          </cell>
          <cell r="Y209">
            <v>545</v>
          </cell>
          <cell r="Z209">
            <v>539</v>
          </cell>
          <cell r="AA209">
            <v>2586</v>
          </cell>
          <cell r="AB209">
            <v>2349</v>
          </cell>
          <cell r="AC209">
            <v>2200</v>
          </cell>
          <cell r="AD209">
            <v>1929</v>
          </cell>
          <cell r="AE209">
            <v>1687</v>
          </cell>
          <cell r="AF209">
            <v>1459</v>
          </cell>
          <cell r="AG209">
            <v>1193</v>
          </cell>
          <cell r="AH209">
            <v>973</v>
          </cell>
          <cell r="AI209">
            <v>761</v>
          </cell>
          <cell r="AJ209">
            <v>589</v>
          </cell>
          <cell r="AK209">
            <v>455</v>
          </cell>
          <cell r="AL209">
            <v>318</v>
          </cell>
          <cell r="AM209">
            <v>272</v>
          </cell>
        </row>
        <row r="210">
          <cell r="A210" t="str">
            <v>220500</v>
          </cell>
          <cell r="B210" t="str">
            <v>22</v>
          </cell>
          <cell r="C210" t="str">
            <v>05</v>
          </cell>
          <cell r="D210" t="str">
            <v>00</v>
          </cell>
          <cell r="E210" t="str">
            <v>LAMAS</v>
          </cell>
          <cell r="F210">
            <v>86920</v>
          </cell>
          <cell r="G210">
            <v>1742</v>
          </cell>
          <cell r="H210">
            <v>1744</v>
          </cell>
          <cell r="I210">
            <v>1747</v>
          </cell>
          <cell r="J210">
            <v>1748</v>
          </cell>
          <cell r="K210">
            <v>1747</v>
          </cell>
          <cell r="L210">
            <v>1736</v>
          </cell>
          <cell r="M210">
            <v>1735</v>
          </cell>
          <cell r="N210">
            <v>1733</v>
          </cell>
          <cell r="O210">
            <v>1732</v>
          </cell>
          <cell r="P210">
            <v>1731</v>
          </cell>
          <cell r="Q210">
            <v>1731</v>
          </cell>
          <cell r="R210">
            <v>1728</v>
          </cell>
          <cell r="S210">
            <v>1726</v>
          </cell>
          <cell r="T210">
            <v>1726</v>
          </cell>
          <cell r="U210">
            <v>1726</v>
          </cell>
          <cell r="V210">
            <v>1724</v>
          </cell>
          <cell r="W210">
            <v>1721</v>
          </cell>
          <cell r="X210">
            <v>1714</v>
          </cell>
          <cell r="Y210">
            <v>1700</v>
          </cell>
          <cell r="Z210">
            <v>1682</v>
          </cell>
          <cell r="AA210">
            <v>8073</v>
          </cell>
          <cell r="AB210">
            <v>7333</v>
          </cell>
          <cell r="AC210">
            <v>6866</v>
          </cell>
          <cell r="AD210">
            <v>6020</v>
          </cell>
          <cell r="AE210">
            <v>5265</v>
          </cell>
          <cell r="AF210">
            <v>4555</v>
          </cell>
          <cell r="AG210">
            <v>3724</v>
          </cell>
          <cell r="AH210">
            <v>3037</v>
          </cell>
          <cell r="AI210">
            <v>2374</v>
          </cell>
          <cell r="AJ210">
            <v>1839</v>
          </cell>
          <cell r="AK210">
            <v>1419</v>
          </cell>
          <cell r="AL210">
            <v>993</v>
          </cell>
          <cell r="AM210">
            <v>849</v>
          </cell>
        </row>
        <row r="211">
          <cell r="A211" t="str">
            <v>220600</v>
          </cell>
          <cell r="B211" t="str">
            <v>22</v>
          </cell>
          <cell r="C211" t="str">
            <v>06</v>
          </cell>
          <cell r="D211" t="str">
            <v>00</v>
          </cell>
          <cell r="E211" t="str">
            <v>MARISCAL CACERES</v>
          </cell>
          <cell r="F211">
            <v>57036</v>
          </cell>
          <cell r="G211">
            <v>1143</v>
          </cell>
          <cell r="H211">
            <v>1144</v>
          </cell>
          <cell r="I211">
            <v>1146</v>
          </cell>
          <cell r="J211">
            <v>1147</v>
          </cell>
          <cell r="K211">
            <v>1147</v>
          </cell>
          <cell r="L211">
            <v>1139</v>
          </cell>
          <cell r="M211">
            <v>1138</v>
          </cell>
          <cell r="N211">
            <v>1138</v>
          </cell>
          <cell r="O211">
            <v>1137</v>
          </cell>
          <cell r="P211">
            <v>1136</v>
          </cell>
          <cell r="Q211">
            <v>1135</v>
          </cell>
          <cell r="R211">
            <v>1134</v>
          </cell>
          <cell r="S211">
            <v>1133</v>
          </cell>
          <cell r="T211">
            <v>1132</v>
          </cell>
          <cell r="U211">
            <v>1132</v>
          </cell>
          <cell r="V211">
            <v>1131</v>
          </cell>
          <cell r="W211">
            <v>1129</v>
          </cell>
          <cell r="X211">
            <v>1125</v>
          </cell>
          <cell r="Y211">
            <v>1116</v>
          </cell>
          <cell r="Z211">
            <v>1104</v>
          </cell>
          <cell r="AA211">
            <v>5297</v>
          </cell>
          <cell r="AB211">
            <v>4812</v>
          </cell>
          <cell r="AC211">
            <v>4506</v>
          </cell>
          <cell r="AD211">
            <v>3950</v>
          </cell>
          <cell r="AE211">
            <v>3455</v>
          </cell>
          <cell r="AF211">
            <v>2989</v>
          </cell>
          <cell r="AG211">
            <v>2444</v>
          </cell>
          <cell r="AH211">
            <v>1993</v>
          </cell>
          <cell r="AI211">
            <v>1558</v>
          </cell>
          <cell r="AJ211">
            <v>1207</v>
          </cell>
          <cell r="AK211">
            <v>931</v>
          </cell>
          <cell r="AL211">
            <v>651</v>
          </cell>
          <cell r="AM211">
            <v>557</v>
          </cell>
        </row>
        <row r="212">
          <cell r="A212" t="str">
            <v>220700</v>
          </cell>
          <cell r="B212" t="str">
            <v>22</v>
          </cell>
          <cell r="C212" t="str">
            <v>07</v>
          </cell>
          <cell r="D212" t="str">
            <v>00</v>
          </cell>
          <cell r="E212" t="str">
            <v>PICOTA</v>
          </cell>
          <cell r="F212">
            <v>40667</v>
          </cell>
          <cell r="G212">
            <v>815</v>
          </cell>
          <cell r="H212">
            <v>816</v>
          </cell>
          <cell r="I212">
            <v>817</v>
          </cell>
          <cell r="J212">
            <v>818</v>
          </cell>
          <cell r="K212">
            <v>818</v>
          </cell>
          <cell r="L212">
            <v>812</v>
          </cell>
          <cell r="M212">
            <v>812</v>
          </cell>
          <cell r="N212">
            <v>812</v>
          </cell>
          <cell r="O212">
            <v>811</v>
          </cell>
          <cell r="P212">
            <v>810</v>
          </cell>
          <cell r="Q212">
            <v>809</v>
          </cell>
          <cell r="R212">
            <v>808</v>
          </cell>
          <cell r="S212">
            <v>808</v>
          </cell>
          <cell r="T212">
            <v>807</v>
          </cell>
          <cell r="U212">
            <v>807</v>
          </cell>
          <cell r="V212">
            <v>806</v>
          </cell>
          <cell r="W212">
            <v>805</v>
          </cell>
          <cell r="X212">
            <v>802</v>
          </cell>
          <cell r="Y212">
            <v>795</v>
          </cell>
          <cell r="Z212">
            <v>787</v>
          </cell>
          <cell r="AA212">
            <v>3777</v>
          </cell>
          <cell r="AB212">
            <v>3431</v>
          </cell>
          <cell r="AC212">
            <v>3213</v>
          </cell>
          <cell r="AD212">
            <v>2817</v>
          </cell>
          <cell r="AE212">
            <v>2463</v>
          </cell>
          <cell r="AF212">
            <v>2131</v>
          </cell>
          <cell r="AG212">
            <v>1742</v>
          </cell>
          <cell r="AH212">
            <v>1421</v>
          </cell>
          <cell r="AI212">
            <v>1111</v>
          </cell>
          <cell r="AJ212">
            <v>861</v>
          </cell>
          <cell r="AK212">
            <v>664</v>
          </cell>
          <cell r="AL212">
            <v>464</v>
          </cell>
          <cell r="AM212">
            <v>397</v>
          </cell>
        </row>
        <row r="213">
          <cell r="A213" t="str">
            <v>220800</v>
          </cell>
          <cell r="B213" t="str">
            <v>22</v>
          </cell>
          <cell r="C213" t="str">
            <v>08</v>
          </cell>
          <cell r="D213" t="str">
            <v>00</v>
          </cell>
          <cell r="E213" t="str">
            <v>RIOJA</v>
          </cell>
          <cell r="F213">
            <v>111955</v>
          </cell>
          <cell r="G213">
            <v>2244</v>
          </cell>
          <cell r="H213">
            <v>2246</v>
          </cell>
          <cell r="I213">
            <v>2250</v>
          </cell>
          <cell r="J213">
            <v>2250</v>
          </cell>
          <cell r="K213">
            <v>2251</v>
          </cell>
          <cell r="L213">
            <v>2236</v>
          </cell>
          <cell r="M213">
            <v>2234</v>
          </cell>
          <cell r="N213">
            <v>2233</v>
          </cell>
          <cell r="O213">
            <v>2231</v>
          </cell>
          <cell r="P213">
            <v>2230</v>
          </cell>
          <cell r="Q213">
            <v>2228</v>
          </cell>
          <cell r="R213">
            <v>2225</v>
          </cell>
          <cell r="S213">
            <v>2223</v>
          </cell>
          <cell r="T213">
            <v>2223</v>
          </cell>
          <cell r="U213">
            <v>2223</v>
          </cell>
          <cell r="V213">
            <v>2220</v>
          </cell>
          <cell r="W213">
            <v>2217</v>
          </cell>
          <cell r="X213">
            <v>2207</v>
          </cell>
          <cell r="Y213">
            <v>2190</v>
          </cell>
          <cell r="Z213">
            <v>2166</v>
          </cell>
          <cell r="AA213">
            <v>10398</v>
          </cell>
          <cell r="AB213">
            <v>9446</v>
          </cell>
          <cell r="AC213">
            <v>8844</v>
          </cell>
          <cell r="AD213">
            <v>7754</v>
          </cell>
          <cell r="AE213">
            <v>6782</v>
          </cell>
          <cell r="AF213">
            <v>5868</v>
          </cell>
          <cell r="AG213">
            <v>4797</v>
          </cell>
          <cell r="AH213">
            <v>3911</v>
          </cell>
          <cell r="AI213">
            <v>3058</v>
          </cell>
          <cell r="AJ213">
            <v>2369</v>
          </cell>
          <cell r="AK213">
            <v>1828</v>
          </cell>
          <cell r="AL213">
            <v>1279</v>
          </cell>
          <cell r="AM213">
            <v>1094</v>
          </cell>
        </row>
        <row r="214">
          <cell r="A214" t="str">
            <v>220900</v>
          </cell>
          <cell r="B214" t="str">
            <v>22</v>
          </cell>
          <cell r="C214" t="str">
            <v>09</v>
          </cell>
          <cell r="D214" t="str">
            <v>00</v>
          </cell>
          <cell r="E214" t="str">
            <v>SAN MARTIN</v>
          </cell>
          <cell r="F214">
            <v>169616</v>
          </cell>
          <cell r="G214">
            <v>3399</v>
          </cell>
          <cell r="H214">
            <v>3403</v>
          </cell>
          <cell r="I214">
            <v>3408</v>
          </cell>
          <cell r="J214">
            <v>3411</v>
          </cell>
          <cell r="K214">
            <v>3410</v>
          </cell>
          <cell r="L214">
            <v>3388</v>
          </cell>
          <cell r="M214">
            <v>3384</v>
          </cell>
          <cell r="N214">
            <v>3383</v>
          </cell>
          <cell r="O214">
            <v>3381</v>
          </cell>
          <cell r="P214">
            <v>3379</v>
          </cell>
          <cell r="Q214">
            <v>3376</v>
          </cell>
          <cell r="R214">
            <v>3371</v>
          </cell>
          <cell r="S214">
            <v>3368</v>
          </cell>
          <cell r="T214">
            <v>3368</v>
          </cell>
          <cell r="U214">
            <v>3367</v>
          </cell>
          <cell r="V214">
            <v>3364</v>
          </cell>
          <cell r="W214">
            <v>3359</v>
          </cell>
          <cell r="X214">
            <v>3343</v>
          </cell>
          <cell r="Y214">
            <v>3318</v>
          </cell>
          <cell r="Z214">
            <v>3283</v>
          </cell>
          <cell r="AA214">
            <v>15751</v>
          </cell>
          <cell r="AB214">
            <v>14312</v>
          </cell>
          <cell r="AC214">
            <v>13399</v>
          </cell>
          <cell r="AD214">
            <v>11748</v>
          </cell>
          <cell r="AE214">
            <v>10274</v>
          </cell>
          <cell r="AF214">
            <v>8891</v>
          </cell>
          <cell r="AG214">
            <v>7267</v>
          </cell>
          <cell r="AH214">
            <v>5925</v>
          </cell>
          <cell r="AI214">
            <v>4633</v>
          </cell>
          <cell r="AJ214">
            <v>3588</v>
          </cell>
          <cell r="AK214">
            <v>2768</v>
          </cell>
          <cell r="AL214">
            <v>1937</v>
          </cell>
          <cell r="AM214">
            <v>1660</v>
          </cell>
        </row>
        <row r="215">
          <cell r="A215" t="str">
            <v>221000</v>
          </cell>
          <cell r="B215" t="str">
            <v>22</v>
          </cell>
          <cell r="C215" t="str">
            <v>10</v>
          </cell>
          <cell r="D215" t="str">
            <v>00</v>
          </cell>
          <cell r="E215" t="str">
            <v>TOCACHE</v>
          </cell>
          <cell r="F215">
            <v>79094</v>
          </cell>
          <cell r="G215">
            <v>1585</v>
          </cell>
          <cell r="H215">
            <v>1587</v>
          </cell>
          <cell r="I215">
            <v>1589</v>
          </cell>
          <cell r="J215">
            <v>1590</v>
          </cell>
          <cell r="K215">
            <v>1590</v>
          </cell>
          <cell r="L215">
            <v>1582</v>
          </cell>
          <cell r="M215">
            <v>1579</v>
          </cell>
          <cell r="N215">
            <v>1577</v>
          </cell>
          <cell r="O215">
            <v>1576</v>
          </cell>
          <cell r="P215">
            <v>1576</v>
          </cell>
          <cell r="Q215">
            <v>1574</v>
          </cell>
          <cell r="R215">
            <v>1572</v>
          </cell>
          <cell r="S215">
            <v>1571</v>
          </cell>
          <cell r="T215">
            <v>1570</v>
          </cell>
          <cell r="U215">
            <v>1570</v>
          </cell>
          <cell r="V215">
            <v>1569</v>
          </cell>
          <cell r="W215">
            <v>1566</v>
          </cell>
          <cell r="X215">
            <v>1560</v>
          </cell>
          <cell r="Y215">
            <v>1547</v>
          </cell>
          <cell r="Z215">
            <v>1530</v>
          </cell>
          <cell r="AA215">
            <v>7346</v>
          </cell>
          <cell r="AB215">
            <v>6673</v>
          </cell>
          <cell r="AC215">
            <v>6248</v>
          </cell>
          <cell r="AD215">
            <v>5478</v>
          </cell>
          <cell r="AE215">
            <v>4791</v>
          </cell>
          <cell r="AF215">
            <v>4145</v>
          </cell>
          <cell r="AG215">
            <v>3389</v>
          </cell>
          <cell r="AH215">
            <v>2763</v>
          </cell>
          <cell r="AI215">
            <v>2160</v>
          </cell>
          <cell r="AJ215">
            <v>1674</v>
          </cell>
          <cell r="AK215">
            <v>1291</v>
          </cell>
          <cell r="AL215">
            <v>903</v>
          </cell>
          <cell r="AM215">
            <v>773</v>
          </cell>
        </row>
        <row r="216">
          <cell r="A216" t="str">
            <v>230000</v>
          </cell>
          <cell r="B216" t="str">
            <v>23</v>
          </cell>
          <cell r="C216" t="str">
            <v>00</v>
          </cell>
          <cell r="D216" t="str">
            <v>00</v>
          </cell>
          <cell r="E216" t="str">
            <v>TACNA</v>
          </cell>
          <cell r="F216">
            <v>307938</v>
          </cell>
          <cell r="G216">
            <v>6171</v>
          </cell>
          <cell r="H216">
            <v>6179</v>
          </cell>
          <cell r="I216">
            <v>6188</v>
          </cell>
          <cell r="J216">
            <v>6192</v>
          </cell>
          <cell r="K216">
            <v>6191</v>
          </cell>
          <cell r="L216">
            <v>6151</v>
          </cell>
          <cell r="M216">
            <v>6146</v>
          </cell>
          <cell r="N216">
            <v>6141</v>
          </cell>
          <cell r="O216">
            <v>6137</v>
          </cell>
          <cell r="P216">
            <v>6134</v>
          </cell>
          <cell r="Q216">
            <v>6129</v>
          </cell>
          <cell r="R216">
            <v>6121</v>
          </cell>
          <cell r="S216">
            <v>6115</v>
          </cell>
          <cell r="T216">
            <v>6114</v>
          </cell>
          <cell r="U216">
            <v>6113</v>
          </cell>
          <cell r="V216">
            <v>6108</v>
          </cell>
          <cell r="W216">
            <v>6097</v>
          </cell>
          <cell r="X216">
            <v>6072</v>
          </cell>
          <cell r="Y216">
            <v>6024</v>
          </cell>
          <cell r="Z216">
            <v>5958</v>
          </cell>
          <cell r="AA216">
            <v>28599</v>
          </cell>
          <cell r="AB216">
            <v>25981</v>
          </cell>
          <cell r="AC216">
            <v>24326</v>
          </cell>
          <cell r="AD216">
            <v>21328</v>
          </cell>
          <cell r="AE216">
            <v>18653</v>
          </cell>
          <cell r="AF216">
            <v>16139</v>
          </cell>
          <cell r="AG216">
            <v>13193</v>
          </cell>
          <cell r="AH216">
            <v>10758</v>
          </cell>
          <cell r="AI216">
            <v>8411</v>
          </cell>
          <cell r="AJ216">
            <v>6516</v>
          </cell>
          <cell r="AK216">
            <v>5027</v>
          </cell>
          <cell r="AL216">
            <v>3517</v>
          </cell>
          <cell r="AM216">
            <v>3009</v>
          </cell>
        </row>
        <row r="217">
          <cell r="A217" t="str">
            <v>230100</v>
          </cell>
          <cell r="B217" t="str">
            <v>23</v>
          </cell>
          <cell r="C217" t="str">
            <v>01</v>
          </cell>
          <cell r="D217" t="str">
            <v>00</v>
          </cell>
          <cell r="E217" t="str">
            <v>TACNA</v>
          </cell>
          <cell r="F217">
            <v>277343</v>
          </cell>
          <cell r="G217">
            <v>5558</v>
          </cell>
          <cell r="H217">
            <v>5565</v>
          </cell>
          <cell r="I217">
            <v>5573</v>
          </cell>
          <cell r="J217">
            <v>5577</v>
          </cell>
          <cell r="K217">
            <v>5576</v>
          </cell>
          <cell r="L217">
            <v>5540</v>
          </cell>
          <cell r="M217">
            <v>5535</v>
          </cell>
          <cell r="N217">
            <v>5531</v>
          </cell>
          <cell r="O217">
            <v>5527</v>
          </cell>
          <cell r="P217">
            <v>5525</v>
          </cell>
          <cell r="Q217">
            <v>5520</v>
          </cell>
          <cell r="R217">
            <v>5513</v>
          </cell>
          <cell r="S217">
            <v>5507</v>
          </cell>
          <cell r="T217">
            <v>5506</v>
          </cell>
          <cell r="U217">
            <v>5506</v>
          </cell>
          <cell r="V217">
            <v>5501</v>
          </cell>
          <cell r="W217">
            <v>5491</v>
          </cell>
          <cell r="X217">
            <v>5469</v>
          </cell>
          <cell r="Y217">
            <v>5425</v>
          </cell>
          <cell r="Z217">
            <v>5366</v>
          </cell>
          <cell r="AA217">
            <v>25757</v>
          </cell>
          <cell r="AB217">
            <v>23400</v>
          </cell>
          <cell r="AC217">
            <v>21909</v>
          </cell>
          <cell r="AD217">
            <v>19209</v>
          </cell>
          <cell r="AE217">
            <v>16799</v>
          </cell>
          <cell r="AF217">
            <v>14536</v>
          </cell>
          <cell r="AG217">
            <v>11883</v>
          </cell>
          <cell r="AH217">
            <v>9689</v>
          </cell>
          <cell r="AI217">
            <v>7576</v>
          </cell>
          <cell r="AJ217">
            <v>5868</v>
          </cell>
          <cell r="AK217">
            <v>4528</v>
          </cell>
          <cell r="AL217">
            <v>3168</v>
          </cell>
          <cell r="AM217">
            <v>2710</v>
          </cell>
        </row>
        <row r="218">
          <cell r="A218" t="str">
            <v>230200</v>
          </cell>
          <cell r="B218" t="str">
            <v>23</v>
          </cell>
          <cell r="C218" t="str">
            <v>02</v>
          </cell>
          <cell r="D218" t="str">
            <v>00</v>
          </cell>
          <cell r="E218" t="str">
            <v>CANDARAVE</v>
          </cell>
          <cell r="F218">
            <v>9948</v>
          </cell>
          <cell r="G218">
            <v>199</v>
          </cell>
          <cell r="H218">
            <v>200</v>
          </cell>
          <cell r="I218">
            <v>200</v>
          </cell>
          <cell r="J218">
            <v>199</v>
          </cell>
          <cell r="K218">
            <v>200</v>
          </cell>
          <cell r="L218">
            <v>199</v>
          </cell>
          <cell r="M218">
            <v>199</v>
          </cell>
          <cell r="N218">
            <v>198</v>
          </cell>
          <cell r="O218">
            <v>198</v>
          </cell>
          <cell r="P218">
            <v>198</v>
          </cell>
          <cell r="Q218">
            <v>198</v>
          </cell>
          <cell r="R218">
            <v>198</v>
          </cell>
          <cell r="S218">
            <v>198</v>
          </cell>
          <cell r="T218">
            <v>198</v>
          </cell>
          <cell r="U218">
            <v>197</v>
          </cell>
          <cell r="V218">
            <v>197</v>
          </cell>
          <cell r="W218">
            <v>197</v>
          </cell>
          <cell r="X218">
            <v>196</v>
          </cell>
          <cell r="Y218">
            <v>195</v>
          </cell>
          <cell r="Z218">
            <v>192</v>
          </cell>
          <cell r="AA218">
            <v>924</v>
          </cell>
          <cell r="AB218">
            <v>839</v>
          </cell>
          <cell r="AC218">
            <v>786</v>
          </cell>
          <cell r="AD218">
            <v>689</v>
          </cell>
          <cell r="AE218">
            <v>603</v>
          </cell>
          <cell r="AF218">
            <v>521</v>
          </cell>
          <cell r="AG218">
            <v>426</v>
          </cell>
          <cell r="AH218">
            <v>348</v>
          </cell>
          <cell r="AI218">
            <v>272</v>
          </cell>
          <cell r="AJ218">
            <v>211</v>
          </cell>
          <cell r="AK218">
            <v>162</v>
          </cell>
          <cell r="AL218">
            <v>114</v>
          </cell>
          <cell r="AM218">
            <v>97</v>
          </cell>
        </row>
        <row r="219">
          <cell r="A219" t="str">
            <v>230300</v>
          </cell>
          <cell r="B219" t="str">
            <v>23</v>
          </cell>
          <cell r="C219" t="str">
            <v>03</v>
          </cell>
          <cell r="D219" t="str">
            <v>00</v>
          </cell>
          <cell r="E219" t="str">
            <v>JORGE BASADRE</v>
          </cell>
          <cell r="F219">
            <v>11769</v>
          </cell>
          <cell r="G219">
            <v>236</v>
          </cell>
          <cell r="H219">
            <v>236</v>
          </cell>
          <cell r="I219">
            <v>236</v>
          </cell>
          <cell r="J219">
            <v>237</v>
          </cell>
          <cell r="K219">
            <v>237</v>
          </cell>
          <cell r="L219">
            <v>235</v>
          </cell>
          <cell r="M219">
            <v>235</v>
          </cell>
          <cell r="N219">
            <v>235</v>
          </cell>
          <cell r="O219">
            <v>235</v>
          </cell>
          <cell r="P219">
            <v>234</v>
          </cell>
          <cell r="Q219">
            <v>234</v>
          </cell>
          <cell r="R219">
            <v>234</v>
          </cell>
          <cell r="S219">
            <v>234</v>
          </cell>
          <cell r="T219">
            <v>234</v>
          </cell>
          <cell r="U219">
            <v>234</v>
          </cell>
          <cell r="V219">
            <v>233</v>
          </cell>
          <cell r="W219">
            <v>233</v>
          </cell>
          <cell r="X219">
            <v>232</v>
          </cell>
          <cell r="Y219">
            <v>230</v>
          </cell>
          <cell r="Z219">
            <v>228</v>
          </cell>
          <cell r="AA219">
            <v>1093</v>
          </cell>
          <cell r="AB219">
            <v>993</v>
          </cell>
          <cell r="AC219">
            <v>930</v>
          </cell>
          <cell r="AD219">
            <v>815</v>
          </cell>
          <cell r="AE219">
            <v>713</v>
          </cell>
          <cell r="AF219">
            <v>617</v>
          </cell>
          <cell r="AG219">
            <v>504</v>
          </cell>
          <cell r="AH219">
            <v>411</v>
          </cell>
          <cell r="AI219">
            <v>321</v>
          </cell>
          <cell r="AJ219">
            <v>249</v>
          </cell>
          <cell r="AK219">
            <v>192</v>
          </cell>
          <cell r="AL219">
            <v>134</v>
          </cell>
          <cell r="AM219">
            <v>115</v>
          </cell>
        </row>
        <row r="220">
          <cell r="A220" t="str">
            <v>230400</v>
          </cell>
          <cell r="B220" t="str">
            <v>23</v>
          </cell>
          <cell r="C220" t="str">
            <v>04</v>
          </cell>
          <cell r="D220" t="str">
            <v>00</v>
          </cell>
          <cell r="E220" t="str">
            <v>TARATA</v>
          </cell>
          <cell r="F220">
            <v>8878</v>
          </cell>
          <cell r="G220">
            <v>178</v>
          </cell>
          <cell r="H220">
            <v>178</v>
          </cell>
          <cell r="I220">
            <v>179</v>
          </cell>
          <cell r="J220">
            <v>179</v>
          </cell>
          <cell r="K220">
            <v>178</v>
          </cell>
          <cell r="L220">
            <v>177</v>
          </cell>
          <cell r="M220">
            <v>177</v>
          </cell>
          <cell r="N220">
            <v>177</v>
          </cell>
          <cell r="O220">
            <v>177</v>
          </cell>
          <cell r="P220">
            <v>177</v>
          </cell>
          <cell r="Q220">
            <v>177</v>
          </cell>
          <cell r="R220">
            <v>176</v>
          </cell>
          <cell r="S220">
            <v>176</v>
          </cell>
          <cell r="T220">
            <v>176</v>
          </cell>
          <cell r="U220">
            <v>176</v>
          </cell>
          <cell r="V220">
            <v>177</v>
          </cell>
          <cell r="W220">
            <v>176</v>
          </cell>
          <cell r="X220">
            <v>175</v>
          </cell>
          <cell r="Y220">
            <v>174</v>
          </cell>
          <cell r="Z220">
            <v>172</v>
          </cell>
          <cell r="AA220">
            <v>825</v>
          </cell>
          <cell r="AB220">
            <v>749</v>
          </cell>
          <cell r="AC220">
            <v>701</v>
          </cell>
          <cell r="AD220">
            <v>615</v>
          </cell>
          <cell r="AE220">
            <v>538</v>
          </cell>
          <cell r="AF220">
            <v>465</v>
          </cell>
          <cell r="AG220">
            <v>380</v>
          </cell>
          <cell r="AH220">
            <v>310</v>
          </cell>
          <cell r="AI220">
            <v>242</v>
          </cell>
          <cell r="AJ220">
            <v>188</v>
          </cell>
          <cell r="AK220">
            <v>145</v>
          </cell>
          <cell r="AL220">
            <v>101</v>
          </cell>
          <cell r="AM220">
            <v>87</v>
          </cell>
        </row>
        <row r="221">
          <cell r="A221" t="str">
            <v>240000</v>
          </cell>
          <cell r="B221" t="str">
            <v>24</v>
          </cell>
          <cell r="C221" t="str">
            <v>00</v>
          </cell>
          <cell r="D221" t="str">
            <v>00</v>
          </cell>
          <cell r="E221" t="str">
            <v>TUMBES</v>
          </cell>
          <cell r="F221">
            <v>213650</v>
          </cell>
          <cell r="G221">
            <v>4282</v>
          </cell>
          <cell r="H221">
            <v>4287</v>
          </cell>
          <cell r="I221">
            <v>4293</v>
          </cell>
          <cell r="J221">
            <v>4296</v>
          </cell>
          <cell r="K221">
            <v>4295</v>
          </cell>
          <cell r="L221">
            <v>4268</v>
          </cell>
          <cell r="M221">
            <v>4264</v>
          </cell>
          <cell r="N221">
            <v>4261</v>
          </cell>
          <cell r="O221">
            <v>4258</v>
          </cell>
          <cell r="P221">
            <v>4256</v>
          </cell>
          <cell r="Q221">
            <v>4252</v>
          </cell>
          <cell r="R221">
            <v>4247</v>
          </cell>
          <cell r="S221">
            <v>4243</v>
          </cell>
          <cell r="T221">
            <v>4242</v>
          </cell>
          <cell r="U221">
            <v>4241</v>
          </cell>
          <cell r="V221">
            <v>4237</v>
          </cell>
          <cell r="W221">
            <v>4230</v>
          </cell>
          <cell r="X221">
            <v>4211</v>
          </cell>
          <cell r="Y221">
            <v>4179</v>
          </cell>
          <cell r="Z221">
            <v>4134</v>
          </cell>
          <cell r="AA221">
            <v>19842</v>
          </cell>
          <cell r="AB221">
            <v>18026</v>
          </cell>
          <cell r="AC221">
            <v>16878</v>
          </cell>
          <cell r="AD221">
            <v>14798</v>
          </cell>
          <cell r="AE221">
            <v>12942</v>
          </cell>
          <cell r="AF221">
            <v>11197</v>
          </cell>
          <cell r="AG221">
            <v>9154</v>
          </cell>
          <cell r="AH221">
            <v>7464</v>
          </cell>
          <cell r="AI221">
            <v>5836</v>
          </cell>
          <cell r="AJ221">
            <v>4521</v>
          </cell>
          <cell r="AK221">
            <v>3488</v>
          </cell>
          <cell r="AL221">
            <v>2440</v>
          </cell>
          <cell r="AM221">
            <v>2088</v>
          </cell>
        </row>
        <row r="222">
          <cell r="A222" t="str">
            <v>240100</v>
          </cell>
          <cell r="B222" t="str">
            <v>24</v>
          </cell>
          <cell r="C222" t="str">
            <v>01</v>
          </cell>
          <cell r="D222" t="str">
            <v>00</v>
          </cell>
          <cell r="E222" t="str">
            <v>TUMBES</v>
          </cell>
          <cell r="F222">
            <v>151881</v>
          </cell>
          <cell r="G222">
            <v>3044</v>
          </cell>
          <cell r="H222">
            <v>3048</v>
          </cell>
          <cell r="I222">
            <v>3052</v>
          </cell>
          <cell r="J222">
            <v>3054</v>
          </cell>
          <cell r="K222">
            <v>3053</v>
          </cell>
          <cell r="L222">
            <v>3034</v>
          </cell>
          <cell r="M222">
            <v>3031</v>
          </cell>
          <cell r="N222">
            <v>3029</v>
          </cell>
          <cell r="O222">
            <v>3027</v>
          </cell>
          <cell r="P222">
            <v>3026</v>
          </cell>
          <cell r="Q222">
            <v>3023</v>
          </cell>
          <cell r="R222">
            <v>3020</v>
          </cell>
          <cell r="S222">
            <v>3016</v>
          </cell>
          <cell r="T222">
            <v>3016</v>
          </cell>
          <cell r="U222">
            <v>3015</v>
          </cell>
          <cell r="V222">
            <v>3012</v>
          </cell>
          <cell r="W222">
            <v>3007</v>
          </cell>
          <cell r="X222">
            <v>2994</v>
          </cell>
          <cell r="Y222">
            <v>2970</v>
          </cell>
          <cell r="Z222">
            <v>2939</v>
          </cell>
          <cell r="AA222">
            <v>14105</v>
          </cell>
          <cell r="AB222">
            <v>12815</v>
          </cell>
          <cell r="AC222">
            <v>11998</v>
          </cell>
          <cell r="AD222">
            <v>10520</v>
          </cell>
          <cell r="AE222">
            <v>9200</v>
          </cell>
          <cell r="AF222">
            <v>7960</v>
          </cell>
          <cell r="AG222">
            <v>6508</v>
          </cell>
          <cell r="AH222">
            <v>5306</v>
          </cell>
          <cell r="AI222">
            <v>4148</v>
          </cell>
          <cell r="AJ222">
            <v>3214</v>
          </cell>
          <cell r="AK222">
            <v>2479</v>
          </cell>
          <cell r="AL222">
            <v>1734</v>
          </cell>
          <cell r="AM222">
            <v>1484</v>
          </cell>
        </row>
        <row r="223">
          <cell r="A223" t="str">
            <v>240200</v>
          </cell>
          <cell r="B223" t="str">
            <v>24</v>
          </cell>
          <cell r="C223" t="str">
            <v>02</v>
          </cell>
          <cell r="D223" t="str">
            <v>00</v>
          </cell>
          <cell r="E223" t="str">
            <v>CONTRALMIRANTE VILLAR</v>
          </cell>
          <cell r="F223">
            <v>18184</v>
          </cell>
          <cell r="G223">
            <v>364</v>
          </cell>
          <cell r="H223">
            <v>364</v>
          </cell>
          <cell r="I223">
            <v>365</v>
          </cell>
          <cell r="J223">
            <v>366</v>
          </cell>
          <cell r="K223">
            <v>366</v>
          </cell>
          <cell r="L223">
            <v>363</v>
          </cell>
          <cell r="M223">
            <v>363</v>
          </cell>
          <cell r="N223">
            <v>363</v>
          </cell>
          <cell r="O223">
            <v>362</v>
          </cell>
          <cell r="P223">
            <v>362</v>
          </cell>
          <cell r="Q223">
            <v>362</v>
          </cell>
          <cell r="R223">
            <v>361</v>
          </cell>
          <cell r="S223">
            <v>361</v>
          </cell>
          <cell r="T223">
            <v>361</v>
          </cell>
          <cell r="U223">
            <v>361</v>
          </cell>
          <cell r="V223">
            <v>361</v>
          </cell>
          <cell r="W223">
            <v>360</v>
          </cell>
          <cell r="X223">
            <v>358</v>
          </cell>
          <cell r="Y223">
            <v>356</v>
          </cell>
          <cell r="Z223">
            <v>352</v>
          </cell>
          <cell r="AA223">
            <v>1689</v>
          </cell>
          <cell r="AB223">
            <v>1534</v>
          </cell>
          <cell r="AC223">
            <v>1437</v>
          </cell>
          <cell r="AD223">
            <v>1259</v>
          </cell>
          <cell r="AE223">
            <v>1102</v>
          </cell>
          <cell r="AF223">
            <v>953</v>
          </cell>
          <cell r="AG223">
            <v>779</v>
          </cell>
          <cell r="AH223">
            <v>635</v>
          </cell>
          <cell r="AI223">
            <v>497</v>
          </cell>
          <cell r="AJ223">
            <v>385</v>
          </cell>
          <cell r="AK223">
            <v>297</v>
          </cell>
          <cell r="AL223">
            <v>208</v>
          </cell>
          <cell r="AM223">
            <v>178</v>
          </cell>
        </row>
        <row r="224">
          <cell r="A224" t="str">
            <v>240300</v>
          </cell>
          <cell r="B224" t="str">
            <v>24</v>
          </cell>
          <cell r="C224" t="str">
            <v>03</v>
          </cell>
          <cell r="D224" t="str">
            <v>00</v>
          </cell>
          <cell r="E224" t="str">
            <v>ZARUMILLA</v>
          </cell>
          <cell r="F224">
            <v>43585</v>
          </cell>
          <cell r="G224">
            <v>874</v>
          </cell>
          <cell r="H224">
            <v>875</v>
          </cell>
          <cell r="I224">
            <v>876</v>
          </cell>
          <cell r="J224">
            <v>876</v>
          </cell>
          <cell r="K224">
            <v>876</v>
          </cell>
          <cell r="L224">
            <v>871</v>
          </cell>
          <cell r="M224">
            <v>870</v>
          </cell>
          <cell r="N224">
            <v>869</v>
          </cell>
          <cell r="O224">
            <v>869</v>
          </cell>
          <cell r="P224">
            <v>868</v>
          </cell>
          <cell r="Q224">
            <v>867</v>
          </cell>
          <cell r="R224">
            <v>866</v>
          </cell>
          <cell r="S224">
            <v>866</v>
          </cell>
          <cell r="T224">
            <v>865</v>
          </cell>
          <cell r="U224">
            <v>865</v>
          </cell>
          <cell r="V224">
            <v>864</v>
          </cell>
          <cell r="W224">
            <v>863</v>
          </cell>
          <cell r="X224">
            <v>859</v>
          </cell>
          <cell r="Y224">
            <v>853</v>
          </cell>
          <cell r="Z224">
            <v>843</v>
          </cell>
          <cell r="AA224">
            <v>4048</v>
          </cell>
          <cell r="AB224">
            <v>3677</v>
          </cell>
          <cell r="AC224">
            <v>3443</v>
          </cell>
          <cell r="AD224">
            <v>3019</v>
          </cell>
          <cell r="AE224">
            <v>2640</v>
          </cell>
          <cell r="AF224">
            <v>2284</v>
          </cell>
          <cell r="AG224">
            <v>1867</v>
          </cell>
          <cell r="AH224">
            <v>1523</v>
          </cell>
          <cell r="AI224">
            <v>1191</v>
          </cell>
          <cell r="AJ224">
            <v>922</v>
          </cell>
          <cell r="AK224">
            <v>712</v>
          </cell>
          <cell r="AL224">
            <v>498</v>
          </cell>
          <cell r="AM224">
            <v>426</v>
          </cell>
        </row>
        <row r="225">
          <cell r="A225" t="str">
            <v>250000</v>
          </cell>
          <cell r="B225" t="str">
            <v>25</v>
          </cell>
          <cell r="C225" t="str">
            <v>00</v>
          </cell>
          <cell r="D225" t="str">
            <v>00</v>
          </cell>
          <cell r="E225" t="str">
            <v>UCAYALI</v>
          </cell>
          <cell r="F225">
            <v>464174</v>
          </cell>
          <cell r="G225">
            <v>9303</v>
          </cell>
          <cell r="H225">
            <v>9313</v>
          </cell>
          <cell r="I225">
            <v>9327</v>
          </cell>
          <cell r="J225">
            <v>9333</v>
          </cell>
          <cell r="K225">
            <v>9332</v>
          </cell>
          <cell r="L225">
            <v>9272</v>
          </cell>
          <cell r="M225">
            <v>9264</v>
          </cell>
          <cell r="N225">
            <v>9257</v>
          </cell>
          <cell r="O225">
            <v>9251</v>
          </cell>
          <cell r="P225">
            <v>9246</v>
          </cell>
          <cell r="Q225">
            <v>9239</v>
          </cell>
          <cell r="R225">
            <v>9226</v>
          </cell>
          <cell r="S225">
            <v>9217</v>
          </cell>
          <cell r="T225">
            <v>9216</v>
          </cell>
          <cell r="U225">
            <v>9215</v>
          </cell>
          <cell r="V225">
            <v>9206</v>
          </cell>
          <cell r="W225">
            <v>9191</v>
          </cell>
          <cell r="X225">
            <v>9152</v>
          </cell>
          <cell r="Y225">
            <v>9080</v>
          </cell>
          <cell r="Z225">
            <v>8981</v>
          </cell>
          <cell r="AA225">
            <v>43109</v>
          </cell>
          <cell r="AB225">
            <v>39163</v>
          </cell>
          <cell r="AC225">
            <v>36669</v>
          </cell>
          <cell r="AD225">
            <v>32149</v>
          </cell>
          <cell r="AE225">
            <v>28117</v>
          </cell>
          <cell r="AF225">
            <v>24327</v>
          </cell>
          <cell r="AG225">
            <v>19887</v>
          </cell>
          <cell r="AH225">
            <v>16217</v>
          </cell>
          <cell r="AI225">
            <v>12679</v>
          </cell>
          <cell r="AJ225">
            <v>9822</v>
          </cell>
          <cell r="AK225">
            <v>7577</v>
          </cell>
          <cell r="AL225">
            <v>5301</v>
          </cell>
          <cell r="AM225">
            <v>4536</v>
          </cell>
        </row>
        <row r="226">
          <cell r="A226" t="str">
            <v>250100</v>
          </cell>
          <cell r="B226" t="str">
            <v>25</v>
          </cell>
          <cell r="C226" t="str">
            <v>01</v>
          </cell>
          <cell r="D226" t="str">
            <v>00</v>
          </cell>
          <cell r="E226" t="str">
            <v>CORONEL PORTILLO</v>
          </cell>
          <cell r="F226">
            <v>354263</v>
          </cell>
          <cell r="G226">
            <v>7100</v>
          </cell>
          <cell r="H226">
            <v>7108</v>
          </cell>
          <cell r="I226">
            <v>7118</v>
          </cell>
          <cell r="J226">
            <v>7124</v>
          </cell>
          <cell r="K226">
            <v>7123</v>
          </cell>
          <cell r="L226">
            <v>7076</v>
          </cell>
          <cell r="M226">
            <v>7070</v>
          </cell>
          <cell r="N226">
            <v>7065</v>
          </cell>
          <cell r="O226">
            <v>7060</v>
          </cell>
          <cell r="P226">
            <v>7057</v>
          </cell>
          <cell r="Q226">
            <v>7051</v>
          </cell>
          <cell r="R226">
            <v>7041</v>
          </cell>
          <cell r="S226">
            <v>7035</v>
          </cell>
          <cell r="T226">
            <v>7034</v>
          </cell>
          <cell r="U226">
            <v>7033</v>
          </cell>
          <cell r="V226">
            <v>7026</v>
          </cell>
          <cell r="W226">
            <v>7015</v>
          </cell>
          <cell r="X226">
            <v>6985</v>
          </cell>
          <cell r="Y226">
            <v>6930</v>
          </cell>
          <cell r="Z226">
            <v>6854</v>
          </cell>
          <cell r="AA226">
            <v>32901</v>
          </cell>
          <cell r="AB226">
            <v>29889</v>
          </cell>
          <cell r="AC226">
            <v>27986</v>
          </cell>
          <cell r="AD226">
            <v>24536</v>
          </cell>
          <cell r="AE226">
            <v>21460</v>
          </cell>
          <cell r="AF226">
            <v>18567</v>
          </cell>
          <cell r="AG226">
            <v>15178</v>
          </cell>
          <cell r="AH226">
            <v>12377</v>
          </cell>
          <cell r="AI226">
            <v>9677</v>
          </cell>
          <cell r="AJ226">
            <v>7496</v>
          </cell>
          <cell r="AK226">
            <v>5783</v>
          </cell>
          <cell r="AL226">
            <v>4046</v>
          </cell>
          <cell r="AM226">
            <v>3462</v>
          </cell>
        </row>
        <row r="227">
          <cell r="A227" t="str">
            <v>250200</v>
          </cell>
          <cell r="B227" t="str">
            <v>25</v>
          </cell>
          <cell r="C227" t="str">
            <v>02</v>
          </cell>
          <cell r="D227" t="str">
            <v>00</v>
          </cell>
          <cell r="E227" t="str">
            <v>ATALAYA</v>
          </cell>
          <cell r="F227">
            <v>47964</v>
          </cell>
          <cell r="G227">
            <v>961</v>
          </cell>
          <cell r="H227">
            <v>962</v>
          </cell>
          <cell r="I227">
            <v>964</v>
          </cell>
          <cell r="J227">
            <v>964</v>
          </cell>
          <cell r="K227">
            <v>964</v>
          </cell>
          <cell r="L227">
            <v>958</v>
          </cell>
          <cell r="M227">
            <v>957</v>
          </cell>
          <cell r="N227">
            <v>957</v>
          </cell>
          <cell r="O227">
            <v>957</v>
          </cell>
          <cell r="P227">
            <v>955</v>
          </cell>
          <cell r="Q227">
            <v>955</v>
          </cell>
          <cell r="R227">
            <v>953</v>
          </cell>
          <cell r="S227">
            <v>952</v>
          </cell>
          <cell r="T227">
            <v>952</v>
          </cell>
          <cell r="U227">
            <v>952</v>
          </cell>
          <cell r="V227">
            <v>951</v>
          </cell>
          <cell r="W227">
            <v>950</v>
          </cell>
          <cell r="X227">
            <v>946</v>
          </cell>
          <cell r="Y227">
            <v>938</v>
          </cell>
          <cell r="Z227">
            <v>928</v>
          </cell>
          <cell r="AA227">
            <v>4455</v>
          </cell>
          <cell r="AB227">
            <v>4047</v>
          </cell>
          <cell r="AC227">
            <v>3789</v>
          </cell>
          <cell r="AD227">
            <v>3322</v>
          </cell>
          <cell r="AE227">
            <v>2905</v>
          </cell>
          <cell r="AF227">
            <v>2514</v>
          </cell>
          <cell r="AG227">
            <v>2055</v>
          </cell>
          <cell r="AH227">
            <v>1676</v>
          </cell>
          <cell r="AI227">
            <v>1310</v>
          </cell>
          <cell r="AJ227">
            <v>1015</v>
          </cell>
          <cell r="AK227">
            <v>783</v>
          </cell>
          <cell r="AL227">
            <v>548</v>
          </cell>
          <cell r="AM227">
            <v>469</v>
          </cell>
        </row>
        <row r="228">
          <cell r="A228" t="str">
            <v>250300</v>
          </cell>
          <cell r="B228" t="str">
            <v>25</v>
          </cell>
          <cell r="C228" t="str">
            <v>03</v>
          </cell>
          <cell r="D228" t="str">
            <v>00</v>
          </cell>
          <cell r="E228" t="str">
            <v>PADRE ABAD</v>
          </cell>
          <cell r="F228">
            <v>57457</v>
          </cell>
          <cell r="G228">
            <v>1152</v>
          </cell>
          <cell r="H228">
            <v>1153</v>
          </cell>
          <cell r="I228">
            <v>1155</v>
          </cell>
          <cell r="J228">
            <v>1155</v>
          </cell>
          <cell r="K228">
            <v>1155</v>
          </cell>
          <cell r="L228">
            <v>1148</v>
          </cell>
          <cell r="M228">
            <v>1147</v>
          </cell>
          <cell r="N228">
            <v>1145</v>
          </cell>
          <cell r="O228">
            <v>1145</v>
          </cell>
          <cell r="P228">
            <v>1145</v>
          </cell>
          <cell r="Q228">
            <v>1144</v>
          </cell>
          <cell r="R228">
            <v>1142</v>
          </cell>
          <cell r="S228">
            <v>1141</v>
          </cell>
          <cell r="T228">
            <v>1141</v>
          </cell>
          <cell r="U228">
            <v>1141</v>
          </cell>
          <cell r="V228">
            <v>1140</v>
          </cell>
          <cell r="W228">
            <v>1137</v>
          </cell>
          <cell r="X228">
            <v>1132</v>
          </cell>
          <cell r="Y228">
            <v>1124</v>
          </cell>
          <cell r="Z228">
            <v>1112</v>
          </cell>
          <cell r="AA228">
            <v>5336</v>
          </cell>
          <cell r="AB228">
            <v>4848</v>
          </cell>
          <cell r="AC228">
            <v>4539</v>
          </cell>
          <cell r="AD228">
            <v>3980</v>
          </cell>
          <cell r="AE228">
            <v>3480</v>
          </cell>
          <cell r="AF228">
            <v>3011</v>
          </cell>
          <cell r="AG228">
            <v>2462</v>
          </cell>
          <cell r="AH228">
            <v>2007</v>
          </cell>
          <cell r="AI228">
            <v>1569</v>
          </cell>
          <cell r="AJ228">
            <v>1216</v>
          </cell>
          <cell r="AK228">
            <v>938</v>
          </cell>
          <cell r="AL228">
            <v>656</v>
          </cell>
          <cell r="AM228">
            <v>561</v>
          </cell>
        </row>
        <row r="229">
          <cell r="A229" t="str">
            <v>250400</v>
          </cell>
          <cell r="B229" t="str">
            <v>25</v>
          </cell>
          <cell r="C229" t="str">
            <v>04</v>
          </cell>
          <cell r="D229" t="str">
            <v>00</v>
          </cell>
          <cell r="E229" t="str">
            <v>PURUS</v>
          </cell>
          <cell r="F229">
            <v>4490</v>
          </cell>
          <cell r="G229">
            <v>90</v>
          </cell>
          <cell r="H229">
            <v>90</v>
          </cell>
          <cell r="I229">
            <v>90</v>
          </cell>
          <cell r="J229">
            <v>90</v>
          </cell>
          <cell r="K229">
            <v>90</v>
          </cell>
          <cell r="L229">
            <v>90</v>
          </cell>
          <cell r="M229">
            <v>90</v>
          </cell>
          <cell r="N229">
            <v>90</v>
          </cell>
          <cell r="O229">
            <v>89</v>
          </cell>
          <cell r="P229">
            <v>89</v>
          </cell>
          <cell r="Q229">
            <v>89</v>
          </cell>
          <cell r="R229">
            <v>90</v>
          </cell>
          <cell r="S229">
            <v>89</v>
          </cell>
          <cell r="T229">
            <v>89</v>
          </cell>
          <cell r="U229">
            <v>89</v>
          </cell>
          <cell r="V229">
            <v>89</v>
          </cell>
          <cell r="W229">
            <v>89</v>
          </cell>
          <cell r="X229">
            <v>89</v>
          </cell>
          <cell r="Y229">
            <v>88</v>
          </cell>
          <cell r="Z229">
            <v>87</v>
          </cell>
          <cell r="AA229">
            <v>417</v>
          </cell>
          <cell r="AB229">
            <v>379</v>
          </cell>
          <cell r="AC229">
            <v>355</v>
          </cell>
          <cell r="AD229">
            <v>311</v>
          </cell>
          <cell r="AE229">
            <v>272</v>
          </cell>
          <cell r="AF229">
            <v>235</v>
          </cell>
          <cell r="AG229">
            <v>192</v>
          </cell>
          <cell r="AH229">
            <v>157</v>
          </cell>
          <cell r="AI229">
            <v>123</v>
          </cell>
          <cell r="AJ229">
            <v>95</v>
          </cell>
          <cell r="AK229">
            <v>73</v>
          </cell>
          <cell r="AL229">
            <v>51</v>
          </cell>
          <cell r="AM229">
            <v>44</v>
          </cell>
        </row>
      </sheetData>
      <sheetData sheetId="1">
        <row r="9">
          <cell r="A9" t="str">
            <v>010000</v>
          </cell>
          <cell r="B9" t="str">
            <v>01</v>
          </cell>
          <cell r="C9" t="str">
            <v>00</v>
          </cell>
          <cell r="D9" t="str">
            <v>00</v>
          </cell>
          <cell r="E9" t="str">
            <v>AMAZONAS</v>
          </cell>
          <cell r="F9">
            <v>429088</v>
          </cell>
        </row>
        <row r="10">
          <cell r="A10" t="str">
            <v>010100</v>
          </cell>
          <cell r="B10" t="str">
            <v>01</v>
          </cell>
          <cell r="C10" t="str">
            <v>01</v>
          </cell>
          <cell r="D10" t="str">
            <v>00</v>
          </cell>
          <cell r="E10" t="str">
            <v>CHACHAPOYAS</v>
          </cell>
          <cell r="F10">
            <v>56049</v>
          </cell>
        </row>
        <row r="11">
          <cell r="A11" t="str">
            <v>010101</v>
          </cell>
          <cell r="B11" t="str">
            <v>01</v>
          </cell>
          <cell r="C11" t="str">
            <v>01</v>
          </cell>
          <cell r="D11" t="str">
            <v>01</v>
          </cell>
          <cell r="E11" t="str">
            <v>CHACHAPOYAS</v>
          </cell>
          <cell r="F11">
            <v>26998</v>
          </cell>
        </row>
        <row r="12">
          <cell r="A12" t="str">
            <v>010102</v>
          </cell>
          <cell r="B12" t="str">
            <v>01</v>
          </cell>
          <cell r="C12" t="str">
            <v>01</v>
          </cell>
          <cell r="D12" t="str">
            <v>02</v>
          </cell>
          <cell r="E12" t="str">
            <v>ASUNCION</v>
          </cell>
          <cell r="F12">
            <v>326</v>
          </cell>
        </row>
        <row r="13">
          <cell r="A13" t="str">
            <v>010103</v>
          </cell>
          <cell r="B13" t="str">
            <v>01</v>
          </cell>
          <cell r="C13" t="str">
            <v>01</v>
          </cell>
          <cell r="D13" t="str">
            <v>03</v>
          </cell>
          <cell r="E13" t="str">
            <v>BALSAS</v>
          </cell>
          <cell r="F13">
            <v>1579</v>
          </cell>
        </row>
        <row r="14">
          <cell r="A14" t="str">
            <v>010104</v>
          </cell>
          <cell r="B14" t="str">
            <v>01</v>
          </cell>
          <cell r="C14" t="str">
            <v>01</v>
          </cell>
          <cell r="D14" t="str">
            <v>04</v>
          </cell>
          <cell r="E14" t="str">
            <v>CHETO</v>
          </cell>
          <cell r="F14">
            <v>656</v>
          </cell>
        </row>
        <row r="15">
          <cell r="A15" t="str">
            <v>010105</v>
          </cell>
          <cell r="B15" t="str">
            <v>01</v>
          </cell>
          <cell r="C15" t="str">
            <v>01</v>
          </cell>
          <cell r="D15" t="str">
            <v>05</v>
          </cell>
          <cell r="E15" t="str">
            <v>CHILIQUIN</v>
          </cell>
          <cell r="F15">
            <v>959</v>
          </cell>
        </row>
        <row r="16">
          <cell r="A16" t="str">
            <v>010106</v>
          </cell>
          <cell r="B16" t="str">
            <v>01</v>
          </cell>
          <cell r="C16" t="str">
            <v>01</v>
          </cell>
          <cell r="D16" t="str">
            <v>06</v>
          </cell>
          <cell r="E16" t="str">
            <v>CHUQUIBAMBA</v>
          </cell>
          <cell r="F16">
            <v>2339</v>
          </cell>
        </row>
        <row r="17">
          <cell r="A17" t="str">
            <v>010107</v>
          </cell>
          <cell r="B17" t="str">
            <v>01</v>
          </cell>
          <cell r="C17" t="str">
            <v>01</v>
          </cell>
          <cell r="D17" t="str">
            <v>07</v>
          </cell>
          <cell r="E17" t="str">
            <v>GRANADA</v>
          </cell>
          <cell r="F17">
            <v>481</v>
          </cell>
        </row>
        <row r="18">
          <cell r="A18" t="str">
            <v>010108</v>
          </cell>
          <cell r="B18" t="str">
            <v>01</v>
          </cell>
          <cell r="C18" t="str">
            <v>01</v>
          </cell>
          <cell r="D18" t="str">
            <v>08</v>
          </cell>
          <cell r="E18" t="str">
            <v>HUANCAS</v>
          </cell>
          <cell r="F18">
            <v>912</v>
          </cell>
        </row>
        <row r="19">
          <cell r="A19" t="str">
            <v>010109</v>
          </cell>
          <cell r="B19" t="str">
            <v>01</v>
          </cell>
          <cell r="C19" t="str">
            <v>01</v>
          </cell>
          <cell r="D19" t="str">
            <v>09</v>
          </cell>
          <cell r="E19" t="str">
            <v>LA JALCA</v>
          </cell>
          <cell r="F19">
            <v>6027</v>
          </cell>
        </row>
        <row r="20">
          <cell r="A20" t="str">
            <v>010110</v>
          </cell>
          <cell r="B20" t="str">
            <v>01</v>
          </cell>
          <cell r="C20" t="str">
            <v>01</v>
          </cell>
          <cell r="D20" t="str">
            <v>10</v>
          </cell>
          <cell r="E20" t="str">
            <v>LEIMEBAMBA</v>
          </cell>
          <cell r="F20">
            <v>4418</v>
          </cell>
        </row>
        <row r="21">
          <cell r="A21" t="str">
            <v>010111</v>
          </cell>
          <cell r="B21" t="str">
            <v>01</v>
          </cell>
          <cell r="C21" t="str">
            <v>01</v>
          </cell>
          <cell r="D21" t="str">
            <v>11</v>
          </cell>
          <cell r="E21" t="str">
            <v>LEVANTO</v>
          </cell>
          <cell r="F21">
            <v>1067</v>
          </cell>
        </row>
        <row r="22">
          <cell r="A22" t="str">
            <v>010112</v>
          </cell>
          <cell r="B22" t="str">
            <v>01</v>
          </cell>
          <cell r="C22" t="str">
            <v>01</v>
          </cell>
          <cell r="D22" t="str">
            <v>12</v>
          </cell>
          <cell r="E22" t="str">
            <v>MAGDALENA</v>
          </cell>
          <cell r="F22">
            <v>992</v>
          </cell>
        </row>
        <row r="23">
          <cell r="A23" t="str">
            <v>010113</v>
          </cell>
          <cell r="B23" t="str">
            <v>01</v>
          </cell>
          <cell r="C23" t="str">
            <v>01</v>
          </cell>
          <cell r="D23" t="str">
            <v>13</v>
          </cell>
          <cell r="E23" t="str">
            <v>MARISCAL CASTILLA</v>
          </cell>
          <cell r="F23">
            <v>1277</v>
          </cell>
        </row>
        <row r="24">
          <cell r="A24" t="str">
            <v>010114</v>
          </cell>
          <cell r="B24" t="str">
            <v>01</v>
          </cell>
          <cell r="C24" t="str">
            <v>01</v>
          </cell>
          <cell r="D24" t="str">
            <v>14</v>
          </cell>
          <cell r="E24" t="str">
            <v>MOLINOPAMPA</v>
          </cell>
          <cell r="F24">
            <v>2821</v>
          </cell>
        </row>
        <row r="25">
          <cell r="A25" t="str">
            <v>010115</v>
          </cell>
          <cell r="B25" t="str">
            <v>01</v>
          </cell>
          <cell r="C25" t="str">
            <v>01</v>
          </cell>
          <cell r="D25" t="str">
            <v>15</v>
          </cell>
          <cell r="E25" t="str">
            <v>MONTEVIDEO</v>
          </cell>
          <cell r="F25">
            <v>779</v>
          </cell>
        </row>
        <row r="26">
          <cell r="A26" t="str">
            <v>010116</v>
          </cell>
          <cell r="B26" t="str">
            <v>01</v>
          </cell>
          <cell r="C26" t="str">
            <v>01</v>
          </cell>
          <cell r="D26" t="str">
            <v>16</v>
          </cell>
          <cell r="E26" t="str">
            <v>OLLEROS</v>
          </cell>
          <cell r="F26">
            <v>400</v>
          </cell>
        </row>
        <row r="27">
          <cell r="A27" t="str">
            <v>010117</v>
          </cell>
          <cell r="B27" t="str">
            <v>01</v>
          </cell>
          <cell r="C27" t="str">
            <v>01</v>
          </cell>
          <cell r="D27" t="str">
            <v>17</v>
          </cell>
          <cell r="E27" t="str">
            <v>QUINJALCA</v>
          </cell>
          <cell r="F27">
            <v>1053</v>
          </cell>
        </row>
        <row r="28">
          <cell r="A28" t="str">
            <v>010118</v>
          </cell>
          <cell r="B28" t="str">
            <v>01</v>
          </cell>
          <cell r="C28" t="str">
            <v>01</v>
          </cell>
          <cell r="D28" t="str">
            <v>18</v>
          </cell>
          <cell r="E28" t="str">
            <v>SAN FRANCISCO DE DAGUAS</v>
          </cell>
          <cell r="F28">
            <v>340</v>
          </cell>
        </row>
        <row r="29">
          <cell r="A29" t="str">
            <v>010119</v>
          </cell>
          <cell r="B29" t="str">
            <v>01</v>
          </cell>
          <cell r="C29" t="str">
            <v>01</v>
          </cell>
          <cell r="D29" t="str">
            <v>19</v>
          </cell>
          <cell r="E29" t="str">
            <v>SAN ISIDRO DE MAINO</v>
          </cell>
          <cell r="F29">
            <v>773</v>
          </cell>
        </row>
        <row r="30">
          <cell r="A30" t="str">
            <v>010120</v>
          </cell>
          <cell r="B30" t="str">
            <v>01</v>
          </cell>
          <cell r="C30" t="str">
            <v>01</v>
          </cell>
          <cell r="D30" t="str">
            <v>20</v>
          </cell>
          <cell r="E30" t="str">
            <v>SOLOCO</v>
          </cell>
          <cell r="F30">
            <v>1594</v>
          </cell>
        </row>
        <row r="31">
          <cell r="A31" t="str">
            <v>010121</v>
          </cell>
          <cell r="B31" t="str">
            <v>01</v>
          </cell>
          <cell r="C31" t="str">
            <v>01</v>
          </cell>
          <cell r="D31" t="str">
            <v>21</v>
          </cell>
          <cell r="E31" t="str">
            <v>SONCHE</v>
          </cell>
          <cell r="F31">
            <v>258</v>
          </cell>
        </row>
        <row r="32">
          <cell r="A32" t="str">
            <v>010200</v>
          </cell>
          <cell r="B32" t="str">
            <v>01</v>
          </cell>
          <cell r="C32" t="str">
            <v>02</v>
          </cell>
          <cell r="D32" t="str">
            <v>00</v>
          </cell>
          <cell r="E32" t="str">
            <v>BAGUA</v>
          </cell>
          <cell r="F32">
            <v>80850</v>
          </cell>
        </row>
        <row r="33">
          <cell r="A33" t="str">
            <v>010201</v>
          </cell>
          <cell r="B33" t="str">
            <v>01</v>
          </cell>
          <cell r="C33" t="str">
            <v>02</v>
          </cell>
          <cell r="D33" t="str">
            <v>01</v>
          </cell>
          <cell r="E33" t="str">
            <v>BAGUA 5/</v>
          </cell>
          <cell r="F33">
            <v>26806</v>
          </cell>
        </row>
        <row r="34">
          <cell r="A34" t="str">
            <v>010202</v>
          </cell>
          <cell r="B34" t="str">
            <v>01</v>
          </cell>
          <cell r="C34" t="str">
            <v>02</v>
          </cell>
          <cell r="D34" t="str">
            <v>02</v>
          </cell>
          <cell r="E34" t="str">
            <v>ARAMANGO</v>
          </cell>
          <cell r="F34">
            <v>12893</v>
          </cell>
        </row>
        <row r="35">
          <cell r="A35" t="str">
            <v>010203</v>
          </cell>
          <cell r="B35" t="str">
            <v>01</v>
          </cell>
          <cell r="C35" t="str">
            <v>02</v>
          </cell>
          <cell r="D35" t="str">
            <v>03</v>
          </cell>
          <cell r="E35" t="str">
            <v>COPALLIN</v>
          </cell>
          <cell r="F35">
            <v>6901</v>
          </cell>
        </row>
        <row r="36">
          <cell r="A36" t="str">
            <v>010204</v>
          </cell>
          <cell r="B36" t="str">
            <v>01</v>
          </cell>
          <cell r="C36" t="str">
            <v>02</v>
          </cell>
          <cell r="D36" t="str">
            <v>04</v>
          </cell>
          <cell r="E36" t="str">
            <v>EL PARCO</v>
          </cell>
          <cell r="F36">
            <v>1436</v>
          </cell>
        </row>
        <row r="37">
          <cell r="A37" t="str">
            <v>010205</v>
          </cell>
          <cell r="B37" t="str">
            <v>01</v>
          </cell>
          <cell r="C37" t="str">
            <v>02</v>
          </cell>
          <cell r="D37" t="str">
            <v>05</v>
          </cell>
          <cell r="E37" t="str">
            <v>IMAZA</v>
          </cell>
          <cell r="F37">
            <v>24122</v>
          </cell>
        </row>
        <row r="38">
          <cell r="A38" t="str">
            <v>010206</v>
          </cell>
          <cell r="B38" t="str">
            <v>01</v>
          </cell>
          <cell r="C38" t="str">
            <v>02</v>
          </cell>
          <cell r="D38" t="str">
            <v>06</v>
          </cell>
          <cell r="E38" t="str">
            <v>LA PECA 5/</v>
          </cell>
          <cell r="F38">
            <v>8692</v>
          </cell>
        </row>
        <row r="39">
          <cell r="A39" t="str">
            <v>010300</v>
          </cell>
          <cell r="B39" t="str">
            <v>01</v>
          </cell>
          <cell r="C39" t="str">
            <v>03</v>
          </cell>
          <cell r="D39" t="str">
            <v>00</v>
          </cell>
          <cell r="E39" t="str">
            <v>BONGARA</v>
          </cell>
          <cell r="F39">
            <v>31448</v>
          </cell>
        </row>
        <row r="40">
          <cell r="A40" t="str">
            <v>010301</v>
          </cell>
          <cell r="B40" t="str">
            <v>01</v>
          </cell>
          <cell r="C40" t="str">
            <v>03</v>
          </cell>
          <cell r="D40" t="str">
            <v>01</v>
          </cell>
          <cell r="E40" t="str">
            <v>JUMBILLA</v>
          </cell>
          <cell r="F40">
            <v>1796</v>
          </cell>
        </row>
        <row r="41">
          <cell r="A41" t="str">
            <v>010302</v>
          </cell>
          <cell r="B41" t="str">
            <v>01</v>
          </cell>
          <cell r="C41" t="str">
            <v>03</v>
          </cell>
          <cell r="D41" t="str">
            <v>02</v>
          </cell>
          <cell r="E41" t="str">
            <v>CHISQUILLA</v>
          </cell>
          <cell r="F41">
            <v>397</v>
          </cell>
        </row>
        <row r="42">
          <cell r="A42" t="str">
            <v>010303</v>
          </cell>
          <cell r="B42" t="str">
            <v>01</v>
          </cell>
          <cell r="C42" t="str">
            <v>03</v>
          </cell>
          <cell r="D42" t="str">
            <v>03</v>
          </cell>
          <cell r="E42" t="str">
            <v>CHURUJA</v>
          </cell>
          <cell r="F42">
            <v>311</v>
          </cell>
        </row>
        <row r="43">
          <cell r="A43" t="str">
            <v>010304</v>
          </cell>
          <cell r="B43" t="str">
            <v>01</v>
          </cell>
          <cell r="C43" t="str">
            <v>03</v>
          </cell>
          <cell r="D43" t="str">
            <v>04</v>
          </cell>
          <cell r="E43" t="str">
            <v>COROSHA</v>
          </cell>
          <cell r="F43">
            <v>816</v>
          </cell>
        </row>
        <row r="44">
          <cell r="A44" t="str">
            <v>010305</v>
          </cell>
          <cell r="B44" t="str">
            <v>01</v>
          </cell>
          <cell r="C44" t="str">
            <v>03</v>
          </cell>
          <cell r="D44" t="str">
            <v>05</v>
          </cell>
          <cell r="E44" t="str">
            <v>CUISPES</v>
          </cell>
          <cell r="F44">
            <v>896</v>
          </cell>
        </row>
        <row r="45">
          <cell r="A45" t="str">
            <v>010306</v>
          </cell>
          <cell r="B45" t="str">
            <v>01</v>
          </cell>
          <cell r="C45" t="str">
            <v>03</v>
          </cell>
          <cell r="D45" t="str">
            <v>06</v>
          </cell>
          <cell r="E45" t="str">
            <v>FLORIDA</v>
          </cell>
          <cell r="F45">
            <v>7098</v>
          </cell>
        </row>
        <row r="46">
          <cell r="A46" t="str">
            <v>010307</v>
          </cell>
          <cell r="B46" t="str">
            <v>01</v>
          </cell>
          <cell r="C46" t="str">
            <v>03</v>
          </cell>
          <cell r="D46" t="str">
            <v>07</v>
          </cell>
          <cell r="E46" t="str">
            <v>JAZAN</v>
          </cell>
          <cell r="F46">
            <v>9540</v>
          </cell>
        </row>
        <row r="47">
          <cell r="A47" t="str">
            <v>010308</v>
          </cell>
          <cell r="B47" t="str">
            <v>01</v>
          </cell>
          <cell r="C47" t="str">
            <v>03</v>
          </cell>
          <cell r="D47" t="str">
            <v>08</v>
          </cell>
          <cell r="E47" t="str">
            <v>RECTA</v>
          </cell>
          <cell r="F47">
            <v>265</v>
          </cell>
        </row>
        <row r="48">
          <cell r="A48" t="str">
            <v>010309</v>
          </cell>
          <cell r="B48" t="str">
            <v>01</v>
          </cell>
          <cell r="C48" t="str">
            <v>03</v>
          </cell>
          <cell r="D48" t="str">
            <v>09</v>
          </cell>
          <cell r="E48" t="str">
            <v>SAN CARLOS</v>
          </cell>
          <cell r="F48">
            <v>420</v>
          </cell>
        </row>
        <row r="49">
          <cell r="A49" t="str">
            <v>010310</v>
          </cell>
          <cell r="B49" t="str">
            <v>01</v>
          </cell>
          <cell r="C49" t="str">
            <v>03</v>
          </cell>
          <cell r="D49" t="str">
            <v>10</v>
          </cell>
          <cell r="E49" t="str">
            <v>SHIPASBAMBA</v>
          </cell>
          <cell r="F49">
            <v>1545</v>
          </cell>
        </row>
        <row r="50">
          <cell r="A50" t="str">
            <v>010311</v>
          </cell>
          <cell r="B50" t="str">
            <v>01</v>
          </cell>
          <cell r="C50" t="str">
            <v>03</v>
          </cell>
          <cell r="D50" t="str">
            <v>11</v>
          </cell>
          <cell r="E50" t="str">
            <v>VALERA</v>
          </cell>
          <cell r="F50">
            <v>1445</v>
          </cell>
        </row>
        <row r="51">
          <cell r="A51" t="str">
            <v>010312</v>
          </cell>
          <cell r="B51" t="str">
            <v>01</v>
          </cell>
          <cell r="C51" t="str">
            <v>03</v>
          </cell>
          <cell r="D51" t="str">
            <v>12</v>
          </cell>
          <cell r="E51" t="str">
            <v>YAMBRASBAMBA</v>
          </cell>
          <cell r="F51">
            <v>6919</v>
          </cell>
        </row>
        <row r="52">
          <cell r="A52" t="str">
            <v>010400</v>
          </cell>
          <cell r="B52" t="str">
            <v>01</v>
          </cell>
          <cell r="C52" t="str">
            <v>04</v>
          </cell>
          <cell r="D52" t="str">
            <v>00</v>
          </cell>
          <cell r="E52" t="str">
            <v>CONDORCANQUI</v>
          </cell>
          <cell r="F52">
            <v>50445</v>
          </cell>
        </row>
        <row r="53">
          <cell r="A53" t="str">
            <v>010401</v>
          </cell>
          <cell r="B53" t="str">
            <v>01</v>
          </cell>
          <cell r="C53" t="str">
            <v>04</v>
          </cell>
          <cell r="D53" t="str">
            <v>01</v>
          </cell>
          <cell r="E53" t="str">
            <v>NIEVA 6/</v>
          </cell>
          <cell r="F53">
            <v>25847</v>
          </cell>
        </row>
        <row r="54">
          <cell r="A54" t="str">
            <v>010402</v>
          </cell>
          <cell r="B54" t="str">
            <v>01</v>
          </cell>
          <cell r="C54" t="str">
            <v>04</v>
          </cell>
          <cell r="D54" t="str">
            <v>02</v>
          </cell>
          <cell r="E54" t="str">
            <v>EL CENEPA 6/</v>
          </cell>
          <cell r="F54">
            <v>9915</v>
          </cell>
        </row>
        <row r="55">
          <cell r="A55" t="str">
            <v>010403</v>
          </cell>
          <cell r="B55" t="str">
            <v>01</v>
          </cell>
          <cell r="C55" t="str">
            <v>04</v>
          </cell>
          <cell r="D55" t="str">
            <v>03</v>
          </cell>
          <cell r="E55" t="str">
            <v>RIO SANTIAGO</v>
          </cell>
          <cell r="F55">
            <v>14683</v>
          </cell>
        </row>
        <row r="56">
          <cell r="A56" t="str">
            <v>010500</v>
          </cell>
          <cell r="B56" t="str">
            <v>01</v>
          </cell>
          <cell r="C56" t="str">
            <v>05</v>
          </cell>
          <cell r="D56" t="str">
            <v>00</v>
          </cell>
          <cell r="E56" t="str">
            <v>LUYA</v>
          </cell>
          <cell r="F56">
            <v>55051</v>
          </cell>
        </row>
        <row r="57">
          <cell r="A57" t="str">
            <v>010501</v>
          </cell>
          <cell r="B57" t="str">
            <v>01</v>
          </cell>
          <cell r="C57" t="str">
            <v>05</v>
          </cell>
          <cell r="D57" t="str">
            <v>01</v>
          </cell>
          <cell r="E57" t="str">
            <v>LAMUD</v>
          </cell>
          <cell r="F57">
            <v>2643</v>
          </cell>
        </row>
        <row r="58">
          <cell r="A58" t="str">
            <v>010502</v>
          </cell>
          <cell r="B58" t="str">
            <v>01</v>
          </cell>
          <cell r="C58" t="str">
            <v>05</v>
          </cell>
          <cell r="D58" t="str">
            <v>02</v>
          </cell>
          <cell r="E58" t="str">
            <v>CAMPORREDONDO</v>
          </cell>
          <cell r="F58">
            <v>6925</v>
          </cell>
        </row>
        <row r="59">
          <cell r="A59" t="str">
            <v>010503</v>
          </cell>
          <cell r="B59" t="str">
            <v>01</v>
          </cell>
          <cell r="C59" t="str">
            <v>05</v>
          </cell>
          <cell r="D59" t="str">
            <v>03</v>
          </cell>
          <cell r="E59" t="str">
            <v>COCABAMBA</v>
          </cell>
          <cell r="F59">
            <v>2552</v>
          </cell>
        </row>
        <row r="60">
          <cell r="A60" t="str">
            <v>010504</v>
          </cell>
          <cell r="B60" t="str">
            <v>01</v>
          </cell>
          <cell r="C60" t="str">
            <v>05</v>
          </cell>
          <cell r="D60" t="str">
            <v>04</v>
          </cell>
          <cell r="E60" t="str">
            <v>COLCAMAR</v>
          </cell>
          <cell r="F60">
            <v>2728</v>
          </cell>
        </row>
        <row r="61">
          <cell r="A61" t="str">
            <v>010505</v>
          </cell>
          <cell r="B61" t="str">
            <v>01</v>
          </cell>
          <cell r="C61" t="str">
            <v>05</v>
          </cell>
          <cell r="D61" t="str">
            <v>05</v>
          </cell>
          <cell r="E61" t="str">
            <v>CONILA</v>
          </cell>
          <cell r="F61">
            <v>2315</v>
          </cell>
        </row>
        <row r="62">
          <cell r="A62" t="str">
            <v>010506</v>
          </cell>
          <cell r="B62" t="str">
            <v>01</v>
          </cell>
          <cell r="C62" t="str">
            <v>05</v>
          </cell>
          <cell r="D62" t="str">
            <v>06</v>
          </cell>
          <cell r="E62" t="str">
            <v>INGUILPATA</v>
          </cell>
          <cell r="F62">
            <v>791</v>
          </cell>
        </row>
        <row r="63">
          <cell r="A63" t="str">
            <v>010507</v>
          </cell>
          <cell r="B63" t="str">
            <v>01</v>
          </cell>
          <cell r="C63" t="str">
            <v>05</v>
          </cell>
          <cell r="D63" t="str">
            <v>07</v>
          </cell>
          <cell r="E63" t="str">
            <v>LONGUITA</v>
          </cell>
          <cell r="F63">
            <v>1077</v>
          </cell>
        </row>
        <row r="64">
          <cell r="A64" t="str">
            <v>010508</v>
          </cell>
          <cell r="B64" t="str">
            <v>01</v>
          </cell>
          <cell r="C64" t="str">
            <v>05</v>
          </cell>
          <cell r="D64" t="str">
            <v>08</v>
          </cell>
          <cell r="E64" t="str">
            <v>LONYA CHICO</v>
          </cell>
          <cell r="F64">
            <v>1198</v>
          </cell>
        </row>
        <row r="65">
          <cell r="A65" t="str">
            <v>010509</v>
          </cell>
          <cell r="B65" t="str">
            <v>01</v>
          </cell>
          <cell r="C65" t="str">
            <v>05</v>
          </cell>
          <cell r="D65" t="str">
            <v>09</v>
          </cell>
          <cell r="E65" t="str">
            <v>LUYA</v>
          </cell>
          <cell r="F65">
            <v>4730</v>
          </cell>
        </row>
        <row r="66">
          <cell r="A66" t="str">
            <v>010510</v>
          </cell>
          <cell r="B66" t="str">
            <v>01</v>
          </cell>
          <cell r="C66" t="str">
            <v>05</v>
          </cell>
          <cell r="D66" t="str">
            <v>10</v>
          </cell>
          <cell r="E66" t="str">
            <v>LUYA VIEJO</v>
          </cell>
          <cell r="F66">
            <v>470</v>
          </cell>
        </row>
        <row r="67">
          <cell r="A67" t="str">
            <v>010511</v>
          </cell>
          <cell r="B67" t="str">
            <v>01</v>
          </cell>
          <cell r="C67" t="str">
            <v>05</v>
          </cell>
          <cell r="D67" t="str">
            <v>11</v>
          </cell>
          <cell r="E67" t="str">
            <v>MARIA</v>
          </cell>
          <cell r="F67">
            <v>974</v>
          </cell>
        </row>
        <row r="68">
          <cell r="A68" t="str">
            <v>010512</v>
          </cell>
          <cell r="B68" t="str">
            <v>01</v>
          </cell>
          <cell r="C68" t="str">
            <v>05</v>
          </cell>
          <cell r="D68" t="str">
            <v>12</v>
          </cell>
          <cell r="E68" t="str">
            <v>OCALLI</v>
          </cell>
          <cell r="F68">
            <v>4126</v>
          </cell>
        </row>
        <row r="69">
          <cell r="A69" t="str">
            <v>010513</v>
          </cell>
          <cell r="B69" t="str">
            <v>01</v>
          </cell>
          <cell r="C69" t="str">
            <v>05</v>
          </cell>
          <cell r="D69" t="str">
            <v>13</v>
          </cell>
          <cell r="E69" t="str">
            <v>OCUMAL</v>
          </cell>
          <cell r="F69">
            <v>4306</v>
          </cell>
        </row>
        <row r="70">
          <cell r="A70" t="str">
            <v>010514</v>
          </cell>
          <cell r="B70" t="str">
            <v>01</v>
          </cell>
          <cell r="C70" t="str">
            <v>05</v>
          </cell>
          <cell r="D70" t="str">
            <v>14</v>
          </cell>
          <cell r="E70" t="str">
            <v>PISUQUIA</v>
          </cell>
          <cell r="F70">
            <v>6188</v>
          </cell>
        </row>
        <row r="71">
          <cell r="A71" t="str">
            <v>010515</v>
          </cell>
          <cell r="B71" t="str">
            <v>01</v>
          </cell>
          <cell r="C71" t="str">
            <v>05</v>
          </cell>
          <cell r="D71" t="str">
            <v>15</v>
          </cell>
          <cell r="E71" t="str">
            <v>PROVIDENCIA</v>
          </cell>
          <cell r="F71">
            <v>1649</v>
          </cell>
        </row>
        <row r="72">
          <cell r="A72" t="str">
            <v>010516</v>
          </cell>
          <cell r="B72" t="str">
            <v>01</v>
          </cell>
          <cell r="C72" t="str">
            <v>05</v>
          </cell>
          <cell r="D72" t="str">
            <v>16</v>
          </cell>
          <cell r="E72" t="str">
            <v>SAN CRISTOBAL</v>
          </cell>
          <cell r="F72">
            <v>804</v>
          </cell>
        </row>
        <row r="73">
          <cell r="A73" t="str">
            <v>010517</v>
          </cell>
          <cell r="B73" t="str">
            <v>01</v>
          </cell>
          <cell r="C73" t="str">
            <v>05</v>
          </cell>
          <cell r="D73" t="str">
            <v>17</v>
          </cell>
          <cell r="E73" t="str">
            <v>SAN FRANCISCO DEL YESO</v>
          </cell>
          <cell r="F73">
            <v>902</v>
          </cell>
        </row>
        <row r="74">
          <cell r="A74" t="str">
            <v>010518</v>
          </cell>
          <cell r="B74" t="str">
            <v>01</v>
          </cell>
          <cell r="C74" t="str">
            <v>05</v>
          </cell>
          <cell r="D74" t="str">
            <v>18</v>
          </cell>
          <cell r="E74" t="str">
            <v>SAN JERONIMO</v>
          </cell>
          <cell r="F74">
            <v>1079</v>
          </cell>
        </row>
        <row r="75">
          <cell r="A75" t="str">
            <v>010519</v>
          </cell>
          <cell r="B75" t="str">
            <v>01</v>
          </cell>
          <cell r="C75" t="str">
            <v>05</v>
          </cell>
          <cell r="D75" t="str">
            <v>19</v>
          </cell>
          <cell r="E75" t="str">
            <v>SAN JUAN DE LOPECANCHA</v>
          </cell>
          <cell r="F75">
            <v>630</v>
          </cell>
        </row>
        <row r="76">
          <cell r="A76" t="str">
            <v>010520</v>
          </cell>
          <cell r="B76" t="str">
            <v>01</v>
          </cell>
          <cell r="C76" t="str">
            <v>05</v>
          </cell>
          <cell r="D76" t="str">
            <v>20</v>
          </cell>
          <cell r="E76" t="str">
            <v>SANTA CATALINA</v>
          </cell>
          <cell r="F76">
            <v>1934</v>
          </cell>
        </row>
        <row r="77">
          <cell r="A77" t="str">
            <v>010521</v>
          </cell>
          <cell r="B77" t="str">
            <v>01</v>
          </cell>
          <cell r="C77" t="str">
            <v>05</v>
          </cell>
          <cell r="D77" t="str">
            <v>21</v>
          </cell>
          <cell r="E77" t="str">
            <v>SANTO TOMAS</v>
          </cell>
          <cell r="F77">
            <v>4182</v>
          </cell>
        </row>
        <row r="78">
          <cell r="A78" t="str">
            <v>010522</v>
          </cell>
          <cell r="B78" t="str">
            <v>01</v>
          </cell>
          <cell r="C78" t="str">
            <v>05</v>
          </cell>
          <cell r="D78" t="str">
            <v>22</v>
          </cell>
          <cell r="E78" t="str">
            <v>TINGO</v>
          </cell>
          <cell r="F78">
            <v>1380</v>
          </cell>
        </row>
        <row r="79">
          <cell r="A79" t="str">
            <v>010523</v>
          </cell>
          <cell r="B79" t="str">
            <v>01</v>
          </cell>
          <cell r="C79" t="str">
            <v>05</v>
          </cell>
          <cell r="D79" t="str">
            <v>23</v>
          </cell>
          <cell r="E79" t="str">
            <v>TRITA</v>
          </cell>
          <cell r="F79">
            <v>1468</v>
          </cell>
        </row>
        <row r="80">
          <cell r="A80" t="str">
            <v>010600</v>
          </cell>
          <cell r="B80" t="str">
            <v>01</v>
          </cell>
          <cell r="C80" t="str">
            <v>06</v>
          </cell>
          <cell r="D80" t="str">
            <v>00</v>
          </cell>
          <cell r="E80" t="str">
            <v>RODRIGUEZ DE MENDOZA</v>
          </cell>
          <cell r="F80">
            <v>29621</v>
          </cell>
        </row>
        <row r="81">
          <cell r="A81" t="str">
            <v>010601</v>
          </cell>
          <cell r="B81" t="str">
            <v>01</v>
          </cell>
          <cell r="C81" t="str">
            <v>06</v>
          </cell>
          <cell r="D81" t="str">
            <v>01</v>
          </cell>
          <cell r="E81" t="str">
            <v>SAN NICOLAS</v>
          </cell>
          <cell r="F81">
            <v>5429</v>
          </cell>
        </row>
        <row r="82">
          <cell r="A82" t="str">
            <v>010602</v>
          </cell>
          <cell r="B82" t="str">
            <v>01</v>
          </cell>
          <cell r="C82" t="str">
            <v>06</v>
          </cell>
          <cell r="D82" t="str">
            <v>02</v>
          </cell>
          <cell r="E82" t="str">
            <v>CHIRIMOTO</v>
          </cell>
          <cell r="F82">
            <v>2067</v>
          </cell>
        </row>
        <row r="83">
          <cell r="A83" t="str">
            <v>010603</v>
          </cell>
          <cell r="B83" t="str">
            <v>01</v>
          </cell>
          <cell r="C83" t="str">
            <v>06</v>
          </cell>
          <cell r="D83" t="str">
            <v>03</v>
          </cell>
          <cell r="E83" t="str">
            <v>COCHAMAL</v>
          </cell>
          <cell r="F83">
            <v>613</v>
          </cell>
        </row>
        <row r="84">
          <cell r="A84" t="str">
            <v>010604</v>
          </cell>
          <cell r="B84" t="str">
            <v>01</v>
          </cell>
          <cell r="C84" t="str">
            <v>06</v>
          </cell>
          <cell r="D84" t="str">
            <v>04</v>
          </cell>
          <cell r="E84" t="str">
            <v>HUAMBO</v>
          </cell>
          <cell r="F84">
            <v>3556</v>
          </cell>
        </row>
        <row r="85">
          <cell r="A85" t="str">
            <v>010605</v>
          </cell>
          <cell r="B85" t="str">
            <v>01</v>
          </cell>
          <cell r="C85" t="str">
            <v>06</v>
          </cell>
          <cell r="D85" t="str">
            <v>05</v>
          </cell>
          <cell r="E85" t="str">
            <v>LIMABAMBA</v>
          </cell>
          <cell r="F85">
            <v>2951</v>
          </cell>
        </row>
        <row r="86">
          <cell r="A86" t="str">
            <v>010606</v>
          </cell>
          <cell r="B86" t="str">
            <v>01</v>
          </cell>
          <cell r="C86" t="str">
            <v>06</v>
          </cell>
          <cell r="D86" t="str">
            <v>06</v>
          </cell>
          <cell r="E86" t="str">
            <v>LONGAR</v>
          </cell>
          <cell r="F86">
            <v>1962</v>
          </cell>
        </row>
        <row r="87">
          <cell r="A87" t="str">
            <v>010607</v>
          </cell>
          <cell r="B87" t="str">
            <v>01</v>
          </cell>
          <cell r="C87" t="str">
            <v>06</v>
          </cell>
          <cell r="D87" t="str">
            <v>07</v>
          </cell>
          <cell r="E87" t="str">
            <v>MARISCAL BENAVIDES</v>
          </cell>
          <cell r="F87">
            <v>1678</v>
          </cell>
        </row>
        <row r="88">
          <cell r="A88" t="str">
            <v>010608</v>
          </cell>
          <cell r="B88" t="str">
            <v>01</v>
          </cell>
          <cell r="C88" t="str">
            <v>06</v>
          </cell>
          <cell r="D88" t="str">
            <v>08</v>
          </cell>
          <cell r="E88" t="str">
            <v>MILPUC</v>
          </cell>
          <cell r="F88">
            <v>754</v>
          </cell>
        </row>
        <row r="89">
          <cell r="A89" t="str">
            <v>010609</v>
          </cell>
          <cell r="B89" t="str">
            <v>01</v>
          </cell>
          <cell r="C89" t="str">
            <v>06</v>
          </cell>
          <cell r="D89" t="str">
            <v>09</v>
          </cell>
          <cell r="E89" t="str">
            <v>OMIA</v>
          </cell>
          <cell r="F89">
            <v>7918</v>
          </cell>
        </row>
        <row r="90">
          <cell r="A90" t="str">
            <v>010610</v>
          </cell>
          <cell r="B90" t="str">
            <v>01</v>
          </cell>
          <cell r="C90" t="str">
            <v>06</v>
          </cell>
          <cell r="D90" t="str">
            <v>10</v>
          </cell>
          <cell r="E90" t="str">
            <v>SANTA ROSA</v>
          </cell>
          <cell r="F90">
            <v>606</v>
          </cell>
        </row>
        <row r="91">
          <cell r="A91" t="str">
            <v>010611</v>
          </cell>
          <cell r="B91" t="str">
            <v>01</v>
          </cell>
          <cell r="C91" t="str">
            <v>06</v>
          </cell>
          <cell r="D91" t="str">
            <v>11</v>
          </cell>
          <cell r="E91" t="str">
            <v>TOTORA</v>
          </cell>
          <cell r="F91">
            <v>549</v>
          </cell>
        </row>
        <row r="92">
          <cell r="A92" t="str">
            <v>010612</v>
          </cell>
          <cell r="B92" t="str">
            <v>01</v>
          </cell>
          <cell r="C92" t="str">
            <v>06</v>
          </cell>
          <cell r="D92" t="str">
            <v>12</v>
          </cell>
          <cell r="E92" t="str">
            <v>VISTA ALEGRE</v>
          </cell>
          <cell r="F92">
            <v>1538</v>
          </cell>
        </row>
        <row r="93">
          <cell r="A93" t="str">
            <v>010700</v>
          </cell>
          <cell r="B93" t="str">
            <v>01</v>
          </cell>
          <cell r="C93" t="str">
            <v>07</v>
          </cell>
          <cell r="D93" t="str">
            <v>00</v>
          </cell>
          <cell r="E93" t="str">
            <v>UTCUBAMBA</v>
          </cell>
          <cell r="F93">
            <v>125624</v>
          </cell>
        </row>
        <row r="94">
          <cell r="A94" t="str">
            <v>010701</v>
          </cell>
          <cell r="B94" t="str">
            <v>01</v>
          </cell>
          <cell r="C94" t="str">
            <v>07</v>
          </cell>
          <cell r="D94" t="str">
            <v>01</v>
          </cell>
          <cell r="E94" t="str">
            <v>BAGUA GRANDE</v>
          </cell>
          <cell r="F94">
            <v>54535</v>
          </cell>
        </row>
        <row r="95">
          <cell r="A95" t="str">
            <v>010702</v>
          </cell>
          <cell r="B95" t="str">
            <v>01</v>
          </cell>
          <cell r="C95" t="str">
            <v>07</v>
          </cell>
          <cell r="D95" t="str">
            <v>02</v>
          </cell>
          <cell r="E95" t="str">
            <v>CAJARURO 6/</v>
          </cell>
          <cell r="F95">
            <v>30801</v>
          </cell>
        </row>
        <row r="96">
          <cell r="A96" t="str">
            <v>010703</v>
          </cell>
          <cell r="B96" t="str">
            <v>01</v>
          </cell>
          <cell r="C96" t="str">
            <v>07</v>
          </cell>
          <cell r="D96" t="str">
            <v>03</v>
          </cell>
          <cell r="E96" t="str">
            <v>CUMBA</v>
          </cell>
          <cell r="F96">
            <v>10448</v>
          </cell>
        </row>
        <row r="97">
          <cell r="A97" t="str">
            <v>010704</v>
          </cell>
          <cell r="B97" t="str">
            <v>01</v>
          </cell>
          <cell r="C97" t="str">
            <v>07</v>
          </cell>
          <cell r="D97" t="str">
            <v>04</v>
          </cell>
          <cell r="E97" t="str">
            <v>EL MILAGRO</v>
          </cell>
          <cell r="F97">
            <v>6736</v>
          </cell>
        </row>
        <row r="98">
          <cell r="A98" t="str">
            <v>010705</v>
          </cell>
          <cell r="B98" t="str">
            <v>01</v>
          </cell>
          <cell r="C98" t="str">
            <v>07</v>
          </cell>
          <cell r="D98" t="str">
            <v>05</v>
          </cell>
          <cell r="E98" t="str">
            <v>JAMALCA</v>
          </cell>
          <cell r="F98">
            <v>8701</v>
          </cell>
        </row>
        <row r="99">
          <cell r="A99" t="str">
            <v>010706</v>
          </cell>
          <cell r="B99" t="str">
            <v>01</v>
          </cell>
          <cell r="C99" t="str">
            <v>07</v>
          </cell>
          <cell r="D99" t="str">
            <v>06</v>
          </cell>
          <cell r="E99" t="str">
            <v>LONYA GRANDE</v>
          </cell>
          <cell r="F99">
            <v>10871</v>
          </cell>
        </row>
        <row r="100">
          <cell r="A100" t="str">
            <v>010707</v>
          </cell>
          <cell r="B100" t="str">
            <v>01</v>
          </cell>
          <cell r="C100" t="str">
            <v>07</v>
          </cell>
          <cell r="D100" t="str">
            <v>07</v>
          </cell>
          <cell r="E100" t="str">
            <v>YAMON</v>
          </cell>
          <cell r="F100">
            <v>3532</v>
          </cell>
        </row>
        <row r="101">
          <cell r="A101" t="str">
            <v>020000</v>
          </cell>
          <cell r="B101" t="str">
            <v>02</v>
          </cell>
          <cell r="C101" t="str">
            <v>00</v>
          </cell>
          <cell r="D101" t="str">
            <v>00</v>
          </cell>
          <cell r="E101" t="str">
            <v>ANCASH</v>
          </cell>
          <cell r="F101">
            <v>1147933</v>
          </cell>
        </row>
        <row r="102">
          <cell r="A102" t="str">
            <v>020100</v>
          </cell>
          <cell r="B102" t="str">
            <v>02</v>
          </cell>
          <cell r="C102" t="str">
            <v>01</v>
          </cell>
          <cell r="D102" t="str">
            <v>00</v>
          </cell>
          <cell r="E102" t="str">
            <v>HUARAZ</v>
          </cell>
          <cell r="F102">
            <v>157547</v>
          </cell>
        </row>
        <row r="103">
          <cell r="A103" t="str">
            <v>020101</v>
          </cell>
          <cell r="B103" t="str">
            <v>02</v>
          </cell>
          <cell r="C103" t="str">
            <v>01</v>
          </cell>
          <cell r="D103" t="str">
            <v>01</v>
          </cell>
          <cell r="E103" t="str">
            <v>HUARAZ</v>
          </cell>
          <cell r="F103">
            <v>60028</v>
          </cell>
        </row>
        <row r="104">
          <cell r="A104" t="str">
            <v>020102</v>
          </cell>
          <cell r="B104" t="str">
            <v>02</v>
          </cell>
          <cell r="C104" t="str">
            <v>01</v>
          </cell>
          <cell r="D104" t="str">
            <v>02</v>
          </cell>
          <cell r="E104" t="str">
            <v>COCHABAMBA</v>
          </cell>
          <cell r="F104">
            <v>2187</v>
          </cell>
        </row>
        <row r="105">
          <cell r="A105" t="str">
            <v>020103</v>
          </cell>
          <cell r="B105" t="str">
            <v>02</v>
          </cell>
          <cell r="C105" t="str">
            <v>01</v>
          </cell>
          <cell r="D105" t="str">
            <v>03</v>
          </cell>
          <cell r="E105" t="str">
            <v>COLCABAMBA</v>
          </cell>
          <cell r="F105">
            <v>698</v>
          </cell>
        </row>
        <row r="106">
          <cell r="A106" t="str">
            <v>020104</v>
          </cell>
          <cell r="B106" t="str">
            <v>02</v>
          </cell>
          <cell r="C106" t="str">
            <v>01</v>
          </cell>
          <cell r="D106" t="str">
            <v>04</v>
          </cell>
          <cell r="E106" t="str">
            <v>HUANCHAY</v>
          </cell>
          <cell r="F106">
            <v>2689</v>
          </cell>
        </row>
        <row r="107">
          <cell r="A107" t="str">
            <v>020105</v>
          </cell>
          <cell r="B107" t="str">
            <v>02</v>
          </cell>
          <cell r="C107" t="str">
            <v>01</v>
          </cell>
          <cell r="D107" t="str">
            <v>05</v>
          </cell>
          <cell r="E107" t="str">
            <v>INDEPENDENCIA</v>
          </cell>
          <cell r="F107">
            <v>67153</v>
          </cell>
        </row>
        <row r="108">
          <cell r="A108" t="str">
            <v>020106</v>
          </cell>
          <cell r="B108" t="str">
            <v>02</v>
          </cell>
          <cell r="C108" t="str">
            <v>01</v>
          </cell>
          <cell r="D108" t="str">
            <v>06</v>
          </cell>
          <cell r="E108" t="str">
            <v>JANGAS</v>
          </cell>
          <cell r="F108">
            <v>4705</v>
          </cell>
        </row>
        <row r="109">
          <cell r="A109" t="str">
            <v>020107</v>
          </cell>
          <cell r="B109" t="str">
            <v>02</v>
          </cell>
          <cell r="C109" t="str">
            <v>01</v>
          </cell>
          <cell r="D109" t="str">
            <v>07</v>
          </cell>
          <cell r="E109" t="str">
            <v>LA LIBERTAD</v>
          </cell>
          <cell r="F109">
            <v>1367</v>
          </cell>
        </row>
        <row r="110">
          <cell r="A110" t="str">
            <v>020108</v>
          </cell>
          <cell r="B110" t="str">
            <v>02</v>
          </cell>
          <cell r="C110" t="str">
            <v>01</v>
          </cell>
          <cell r="D110" t="str">
            <v>08</v>
          </cell>
          <cell r="E110" t="str">
            <v>OLLEROS</v>
          </cell>
          <cell r="F110">
            <v>2758</v>
          </cell>
        </row>
        <row r="111">
          <cell r="A111" t="str">
            <v>020109</v>
          </cell>
          <cell r="B111" t="str">
            <v>02</v>
          </cell>
          <cell r="C111" t="str">
            <v>01</v>
          </cell>
          <cell r="D111" t="str">
            <v>09</v>
          </cell>
          <cell r="E111" t="str">
            <v>PAMPAS</v>
          </cell>
          <cell r="F111">
            <v>1399</v>
          </cell>
        </row>
        <row r="112">
          <cell r="A112" t="str">
            <v>020110</v>
          </cell>
          <cell r="B112" t="str">
            <v>02</v>
          </cell>
          <cell r="C112" t="str">
            <v>01</v>
          </cell>
          <cell r="D112" t="str">
            <v>10</v>
          </cell>
          <cell r="E112" t="str">
            <v>PARIACOTO</v>
          </cell>
          <cell r="F112">
            <v>4685</v>
          </cell>
        </row>
        <row r="113">
          <cell r="A113" t="str">
            <v>020111</v>
          </cell>
          <cell r="B113" t="str">
            <v>02</v>
          </cell>
          <cell r="C113" t="str">
            <v>01</v>
          </cell>
          <cell r="D113" t="str">
            <v>11</v>
          </cell>
          <cell r="E113" t="str">
            <v>PIRA</v>
          </cell>
          <cell r="F113">
            <v>4115</v>
          </cell>
        </row>
        <row r="114">
          <cell r="A114" t="str">
            <v>020112</v>
          </cell>
          <cell r="B114" t="str">
            <v>02</v>
          </cell>
          <cell r="C114" t="str">
            <v>01</v>
          </cell>
          <cell r="D114" t="str">
            <v>12</v>
          </cell>
          <cell r="E114" t="str">
            <v>TARICA</v>
          </cell>
          <cell r="F114">
            <v>5763</v>
          </cell>
        </row>
        <row r="115">
          <cell r="A115" t="str">
            <v>020200</v>
          </cell>
          <cell r="B115" t="str">
            <v>02</v>
          </cell>
          <cell r="C115" t="str">
            <v>02</v>
          </cell>
          <cell r="D115" t="str">
            <v>00</v>
          </cell>
          <cell r="E115" t="str">
            <v>AIJA</v>
          </cell>
          <cell r="F115">
            <v>9214</v>
          </cell>
        </row>
        <row r="116">
          <cell r="A116" t="str">
            <v>020201</v>
          </cell>
          <cell r="B116" t="str">
            <v>02</v>
          </cell>
          <cell r="C116" t="str">
            <v>02</v>
          </cell>
          <cell r="D116" t="str">
            <v>01</v>
          </cell>
          <cell r="E116" t="str">
            <v>AIJA</v>
          </cell>
          <cell r="F116">
            <v>2346</v>
          </cell>
        </row>
        <row r="117">
          <cell r="A117" t="str">
            <v>020202</v>
          </cell>
          <cell r="B117" t="str">
            <v>02</v>
          </cell>
          <cell r="C117" t="str">
            <v>02</v>
          </cell>
          <cell r="D117" t="str">
            <v>02</v>
          </cell>
          <cell r="E117" t="str">
            <v>CORIS</v>
          </cell>
          <cell r="F117">
            <v>2444</v>
          </cell>
        </row>
        <row r="118">
          <cell r="A118" t="str">
            <v>020203</v>
          </cell>
          <cell r="B118" t="str">
            <v>02</v>
          </cell>
          <cell r="C118" t="str">
            <v>02</v>
          </cell>
          <cell r="D118" t="str">
            <v>03</v>
          </cell>
          <cell r="E118" t="str">
            <v>HUACLLAN</v>
          </cell>
          <cell r="F118">
            <v>640</v>
          </cell>
        </row>
        <row r="119">
          <cell r="A119" t="str">
            <v>020204</v>
          </cell>
          <cell r="B119" t="str">
            <v>02</v>
          </cell>
          <cell r="C119" t="str">
            <v>02</v>
          </cell>
          <cell r="D119" t="str">
            <v>04</v>
          </cell>
          <cell r="E119" t="str">
            <v>LA MERCED</v>
          </cell>
          <cell r="F119">
            <v>2741</v>
          </cell>
        </row>
        <row r="120">
          <cell r="A120" t="str">
            <v>020205</v>
          </cell>
          <cell r="B120" t="str">
            <v>02</v>
          </cell>
          <cell r="C120" t="str">
            <v>02</v>
          </cell>
          <cell r="D120" t="str">
            <v>05</v>
          </cell>
          <cell r="E120" t="str">
            <v>SUCCHA</v>
          </cell>
          <cell r="F120">
            <v>1043</v>
          </cell>
        </row>
        <row r="121">
          <cell r="A121" t="str">
            <v>020300</v>
          </cell>
          <cell r="B121" t="str">
            <v>02</v>
          </cell>
          <cell r="C121" t="str">
            <v>03</v>
          </cell>
          <cell r="D121" t="str">
            <v>00</v>
          </cell>
          <cell r="E121" t="str">
            <v>ANTONIO RAYMONDI</v>
          </cell>
          <cell r="F121">
            <v>18359</v>
          </cell>
        </row>
        <row r="122">
          <cell r="A122" t="str">
            <v>020301</v>
          </cell>
          <cell r="B122" t="str">
            <v>02</v>
          </cell>
          <cell r="C122" t="str">
            <v>03</v>
          </cell>
          <cell r="D122" t="str">
            <v>01</v>
          </cell>
          <cell r="E122" t="str">
            <v>LLAMELLIN</v>
          </cell>
          <cell r="F122">
            <v>4143</v>
          </cell>
        </row>
        <row r="123">
          <cell r="A123" t="str">
            <v>020302</v>
          </cell>
          <cell r="B123" t="str">
            <v>02</v>
          </cell>
          <cell r="C123" t="str">
            <v>03</v>
          </cell>
          <cell r="D123" t="str">
            <v>02</v>
          </cell>
          <cell r="E123" t="str">
            <v>ACZO</v>
          </cell>
          <cell r="F123">
            <v>2560</v>
          </cell>
        </row>
        <row r="124">
          <cell r="A124" t="str">
            <v>020303</v>
          </cell>
          <cell r="B124" t="str">
            <v>02</v>
          </cell>
          <cell r="C124" t="str">
            <v>03</v>
          </cell>
          <cell r="D124" t="str">
            <v>03</v>
          </cell>
          <cell r="E124" t="str">
            <v>CHACCHO</v>
          </cell>
          <cell r="F124">
            <v>2073</v>
          </cell>
        </row>
        <row r="125">
          <cell r="A125" t="str">
            <v>020304</v>
          </cell>
          <cell r="B125" t="str">
            <v>02</v>
          </cell>
          <cell r="C125" t="str">
            <v>03</v>
          </cell>
          <cell r="D125" t="str">
            <v>04</v>
          </cell>
          <cell r="E125" t="str">
            <v>CHINGAS</v>
          </cell>
          <cell r="F125">
            <v>2233</v>
          </cell>
        </row>
        <row r="126">
          <cell r="A126" t="str">
            <v>020305</v>
          </cell>
          <cell r="B126" t="str">
            <v>02</v>
          </cell>
          <cell r="C126" t="str">
            <v>03</v>
          </cell>
          <cell r="D126" t="str">
            <v>05</v>
          </cell>
          <cell r="E126" t="str">
            <v>MIRGAS</v>
          </cell>
          <cell r="F126">
            <v>5633</v>
          </cell>
        </row>
        <row r="127">
          <cell r="A127" t="str">
            <v>020306</v>
          </cell>
          <cell r="B127" t="str">
            <v>02</v>
          </cell>
          <cell r="C127" t="str">
            <v>03</v>
          </cell>
          <cell r="D127" t="str">
            <v>06</v>
          </cell>
          <cell r="E127" t="str">
            <v>SAN JUAN DE RONTOY</v>
          </cell>
          <cell r="F127">
            <v>1717</v>
          </cell>
        </row>
        <row r="128">
          <cell r="A128" t="str">
            <v>020400</v>
          </cell>
          <cell r="B128" t="str">
            <v>02</v>
          </cell>
          <cell r="C128" t="str">
            <v>04</v>
          </cell>
          <cell r="D128" t="str">
            <v>00</v>
          </cell>
          <cell r="E128" t="str">
            <v>ASUNCION</v>
          </cell>
          <cell r="F128">
            <v>9903</v>
          </cell>
        </row>
        <row r="129">
          <cell r="A129" t="str">
            <v>020401</v>
          </cell>
          <cell r="B129" t="str">
            <v>02</v>
          </cell>
          <cell r="C129" t="str">
            <v>04</v>
          </cell>
          <cell r="D129" t="str">
            <v>01</v>
          </cell>
          <cell r="E129" t="str">
            <v>CHACAS</v>
          </cell>
          <cell r="F129">
            <v>5834</v>
          </cell>
        </row>
        <row r="130">
          <cell r="A130" t="str">
            <v>020402</v>
          </cell>
          <cell r="B130" t="str">
            <v>02</v>
          </cell>
          <cell r="C130" t="str">
            <v>04</v>
          </cell>
          <cell r="D130" t="str">
            <v>02</v>
          </cell>
          <cell r="E130" t="str">
            <v>ACOCHACA</v>
          </cell>
          <cell r="F130">
            <v>4069</v>
          </cell>
        </row>
        <row r="131">
          <cell r="A131" t="str">
            <v>020500</v>
          </cell>
          <cell r="B131" t="str">
            <v>02</v>
          </cell>
          <cell r="C131" t="str">
            <v>05</v>
          </cell>
          <cell r="D131" t="str">
            <v>00</v>
          </cell>
          <cell r="E131" t="str">
            <v>BOLOGNESI</v>
          </cell>
          <cell r="F131">
            <v>34677</v>
          </cell>
        </row>
        <row r="132">
          <cell r="A132" t="str">
            <v>020501</v>
          </cell>
          <cell r="B132" t="str">
            <v>02</v>
          </cell>
          <cell r="C132" t="str">
            <v>05</v>
          </cell>
          <cell r="D132" t="str">
            <v>01</v>
          </cell>
          <cell r="E132" t="str">
            <v>CHIQUIAN</v>
          </cell>
          <cell r="F132">
            <v>4613</v>
          </cell>
        </row>
        <row r="133">
          <cell r="A133" t="str">
            <v>020502</v>
          </cell>
          <cell r="B133" t="str">
            <v>02</v>
          </cell>
          <cell r="C133" t="str">
            <v>05</v>
          </cell>
          <cell r="D133" t="str">
            <v>02</v>
          </cell>
          <cell r="E133" t="str">
            <v>ABELARDO PARDO LEZAMETA</v>
          </cell>
          <cell r="F133">
            <v>765</v>
          </cell>
        </row>
        <row r="134">
          <cell r="A134" t="str">
            <v>020503</v>
          </cell>
          <cell r="B134" t="str">
            <v>02</v>
          </cell>
          <cell r="C134" t="str">
            <v>05</v>
          </cell>
          <cell r="D134" t="str">
            <v>03</v>
          </cell>
          <cell r="E134" t="str">
            <v>ANTONIO RAYMONDI</v>
          </cell>
          <cell r="F134">
            <v>1347</v>
          </cell>
        </row>
        <row r="135">
          <cell r="A135" t="str">
            <v>020504</v>
          </cell>
          <cell r="B135" t="str">
            <v>02</v>
          </cell>
          <cell r="C135" t="str">
            <v>05</v>
          </cell>
          <cell r="D135" t="str">
            <v>04</v>
          </cell>
          <cell r="E135" t="str">
            <v>AQUIA</v>
          </cell>
          <cell r="F135">
            <v>3228</v>
          </cell>
        </row>
        <row r="136">
          <cell r="A136" t="str">
            <v>020505</v>
          </cell>
          <cell r="B136" t="str">
            <v>02</v>
          </cell>
          <cell r="C136" t="str">
            <v>05</v>
          </cell>
          <cell r="D136" t="str">
            <v>05</v>
          </cell>
          <cell r="E136" t="str">
            <v>CAJACAY</v>
          </cell>
          <cell r="F136">
            <v>1903</v>
          </cell>
        </row>
        <row r="137">
          <cell r="A137" t="str">
            <v>020506</v>
          </cell>
          <cell r="B137" t="str">
            <v>02</v>
          </cell>
          <cell r="C137" t="str">
            <v>05</v>
          </cell>
          <cell r="D137" t="str">
            <v>06</v>
          </cell>
          <cell r="E137" t="str">
            <v>CANIS</v>
          </cell>
          <cell r="F137">
            <v>779</v>
          </cell>
        </row>
        <row r="138">
          <cell r="A138" t="str">
            <v>020507</v>
          </cell>
          <cell r="B138" t="str">
            <v>02</v>
          </cell>
          <cell r="C138" t="str">
            <v>05</v>
          </cell>
          <cell r="D138" t="str">
            <v>07</v>
          </cell>
          <cell r="E138" t="str">
            <v>COLQUIOC</v>
          </cell>
          <cell r="F138">
            <v>3474</v>
          </cell>
        </row>
        <row r="139">
          <cell r="A139" t="str">
            <v>020508</v>
          </cell>
          <cell r="B139" t="str">
            <v>02</v>
          </cell>
          <cell r="C139" t="str">
            <v>05</v>
          </cell>
          <cell r="D139" t="str">
            <v>08</v>
          </cell>
          <cell r="E139" t="str">
            <v>HUALLANCA</v>
          </cell>
          <cell r="F139">
            <v>9314</v>
          </cell>
        </row>
        <row r="140">
          <cell r="A140" t="str">
            <v>020509</v>
          </cell>
          <cell r="B140" t="str">
            <v>02</v>
          </cell>
          <cell r="C140" t="str">
            <v>05</v>
          </cell>
          <cell r="D140" t="str">
            <v>09</v>
          </cell>
          <cell r="E140" t="str">
            <v>HUASTA</v>
          </cell>
          <cell r="F140">
            <v>2736</v>
          </cell>
        </row>
        <row r="141">
          <cell r="A141" t="str">
            <v>020510</v>
          </cell>
          <cell r="B141" t="str">
            <v>02</v>
          </cell>
          <cell r="C141" t="str">
            <v>05</v>
          </cell>
          <cell r="D141" t="str">
            <v>10</v>
          </cell>
          <cell r="E141" t="str">
            <v>HUAYLLACAYAN</v>
          </cell>
          <cell r="F141">
            <v>1440</v>
          </cell>
        </row>
        <row r="142">
          <cell r="A142" t="str">
            <v>020511</v>
          </cell>
          <cell r="B142" t="str">
            <v>02</v>
          </cell>
          <cell r="C142" t="str">
            <v>05</v>
          </cell>
          <cell r="D142" t="str">
            <v>11</v>
          </cell>
          <cell r="E142" t="str">
            <v>LA PRIMAVERA</v>
          </cell>
          <cell r="F142">
            <v>740</v>
          </cell>
        </row>
        <row r="143">
          <cell r="A143" t="str">
            <v>020512</v>
          </cell>
          <cell r="B143" t="str">
            <v>02</v>
          </cell>
          <cell r="C143" t="str">
            <v>05</v>
          </cell>
          <cell r="D143" t="str">
            <v>12</v>
          </cell>
          <cell r="E143" t="str">
            <v>MANGAS</v>
          </cell>
          <cell r="F143">
            <v>641</v>
          </cell>
        </row>
        <row r="144">
          <cell r="A144" t="str">
            <v>020513</v>
          </cell>
          <cell r="B144" t="str">
            <v>02</v>
          </cell>
          <cell r="C144" t="str">
            <v>05</v>
          </cell>
          <cell r="D144" t="str">
            <v>13</v>
          </cell>
          <cell r="E144" t="str">
            <v>PACLLON</v>
          </cell>
          <cell r="F144">
            <v>1718</v>
          </cell>
        </row>
        <row r="145">
          <cell r="A145" t="str">
            <v>020514</v>
          </cell>
          <cell r="B145" t="str">
            <v>02</v>
          </cell>
          <cell r="C145" t="str">
            <v>05</v>
          </cell>
          <cell r="D145" t="str">
            <v>14</v>
          </cell>
          <cell r="E145" t="str">
            <v>SAN MIGUEL DE CORPANQUI</v>
          </cell>
          <cell r="F145">
            <v>875</v>
          </cell>
        </row>
        <row r="146">
          <cell r="A146" t="str">
            <v>020515</v>
          </cell>
          <cell r="B146" t="str">
            <v>02</v>
          </cell>
          <cell r="C146" t="str">
            <v>05</v>
          </cell>
          <cell r="D146" t="str">
            <v>15</v>
          </cell>
          <cell r="E146" t="str">
            <v>TICLLOS</v>
          </cell>
          <cell r="F146">
            <v>1104</v>
          </cell>
        </row>
        <row r="147">
          <cell r="A147" t="str">
            <v>020600</v>
          </cell>
          <cell r="B147" t="str">
            <v>02</v>
          </cell>
          <cell r="C147" t="str">
            <v>06</v>
          </cell>
          <cell r="D147" t="str">
            <v>00</v>
          </cell>
          <cell r="E147" t="str">
            <v>CARHUAZ</v>
          </cell>
          <cell r="F147">
            <v>47174</v>
          </cell>
        </row>
        <row r="148">
          <cell r="A148" t="str">
            <v>020601</v>
          </cell>
          <cell r="B148" t="str">
            <v>02</v>
          </cell>
          <cell r="C148" t="str">
            <v>06</v>
          </cell>
          <cell r="D148" t="str">
            <v>01</v>
          </cell>
          <cell r="E148" t="str">
            <v>CARHUAZ</v>
          </cell>
          <cell r="F148">
            <v>14869</v>
          </cell>
        </row>
        <row r="149">
          <cell r="A149" t="str">
            <v>020602</v>
          </cell>
          <cell r="B149" t="str">
            <v>02</v>
          </cell>
          <cell r="C149" t="str">
            <v>06</v>
          </cell>
          <cell r="D149" t="str">
            <v>02</v>
          </cell>
          <cell r="E149" t="str">
            <v>ACOPAMPA</v>
          </cell>
          <cell r="F149">
            <v>2673</v>
          </cell>
        </row>
        <row r="150">
          <cell r="A150" t="str">
            <v>020603</v>
          </cell>
          <cell r="B150" t="str">
            <v>02</v>
          </cell>
          <cell r="C150" t="str">
            <v>06</v>
          </cell>
          <cell r="D150" t="str">
            <v>03</v>
          </cell>
          <cell r="E150" t="str">
            <v>AMASHCA</v>
          </cell>
          <cell r="F150">
            <v>1769</v>
          </cell>
        </row>
        <row r="151">
          <cell r="A151" t="str">
            <v>020604</v>
          </cell>
          <cell r="B151" t="str">
            <v>02</v>
          </cell>
          <cell r="C151" t="str">
            <v>06</v>
          </cell>
          <cell r="D151" t="str">
            <v>04</v>
          </cell>
          <cell r="E151" t="str">
            <v>ANTA</v>
          </cell>
          <cell r="F151">
            <v>2545</v>
          </cell>
        </row>
        <row r="152">
          <cell r="A152" t="str">
            <v>020605</v>
          </cell>
          <cell r="B152" t="str">
            <v>02</v>
          </cell>
          <cell r="C152" t="str">
            <v>06</v>
          </cell>
          <cell r="D152" t="str">
            <v>05</v>
          </cell>
          <cell r="E152" t="str">
            <v>ATAQUERO</v>
          </cell>
          <cell r="F152">
            <v>1609</v>
          </cell>
        </row>
        <row r="153">
          <cell r="A153" t="str">
            <v>020606</v>
          </cell>
          <cell r="B153" t="str">
            <v>02</v>
          </cell>
          <cell r="C153" t="str">
            <v>06</v>
          </cell>
          <cell r="D153" t="str">
            <v>06</v>
          </cell>
          <cell r="E153" t="str">
            <v>MARCARA</v>
          </cell>
          <cell r="F153">
            <v>9278</v>
          </cell>
        </row>
        <row r="154">
          <cell r="A154" t="str">
            <v>020607</v>
          </cell>
          <cell r="B154" t="str">
            <v>02</v>
          </cell>
          <cell r="C154" t="str">
            <v>06</v>
          </cell>
          <cell r="D154" t="str">
            <v>07</v>
          </cell>
          <cell r="E154" t="str">
            <v>PARIAHUANCA</v>
          </cell>
          <cell r="F154">
            <v>1613</v>
          </cell>
        </row>
        <row r="155">
          <cell r="A155" t="str">
            <v>020608</v>
          </cell>
          <cell r="B155" t="str">
            <v>02</v>
          </cell>
          <cell r="C155" t="str">
            <v>06</v>
          </cell>
          <cell r="D155" t="str">
            <v>08</v>
          </cell>
          <cell r="E155" t="str">
            <v>SAN MIGUEL DE ACO</v>
          </cell>
          <cell r="F155">
            <v>2742</v>
          </cell>
        </row>
        <row r="156">
          <cell r="A156" t="str">
            <v>020609</v>
          </cell>
          <cell r="B156" t="str">
            <v>02</v>
          </cell>
          <cell r="C156" t="str">
            <v>06</v>
          </cell>
          <cell r="D156" t="str">
            <v>09</v>
          </cell>
          <cell r="E156" t="str">
            <v>SHILLA</v>
          </cell>
          <cell r="F156">
            <v>3524</v>
          </cell>
        </row>
        <row r="157">
          <cell r="A157" t="str">
            <v>020610</v>
          </cell>
          <cell r="B157" t="str">
            <v>02</v>
          </cell>
          <cell r="C157" t="str">
            <v>06</v>
          </cell>
          <cell r="D157" t="str">
            <v>10</v>
          </cell>
          <cell r="E157" t="str">
            <v>TINCO</v>
          </cell>
          <cell r="F157">
            <v>3158</v>
          </cell>
        </row>
        <row r="158">
          <cell r="A158" t="str">
            <v>020611</v>
          </cell>
          <cell r="B158" t="str">
            <v>02</v>
          </cell>
          <cell r="C158" t="str">
            <v>06</v>
          </cell>
          <cell r="D158" t="str">
            <v>11</v>
          </cell>
          <cell r="E158" t="str">
            <v>YUNGAR</v>
          </cell>
          <cell r="F158">
            <v>3394</v>
          </cell>
        </row>
        <row r="159">
          <cell r="A159" t="str">
            <v>020700</v>
          </cell>
          <cell r="B159" t="str">
            <v>02</v>
          </cell>
          <cell r="C159" t="str">
            <v>07</v>
          </cell>
          <cell r="D159" t="str">
            <v>00</v>
          </cell>
          <cell r="E159" t="str">
            <v>CARLOS F. FITZCARRALD</v>
          </cell>
          <cell r="F159">
            <v>22529</v>
          </cell>
        </row>
        <row r="160">
          <cell r="A160" t="str">
            <v>020701</v>
          </cell>
          <cell r="B160" t="str">
            <v>02</v>
          </cell>
          <cell r="C160" t="str">
            <v>07</v>
          </cell>
          <cell r="D160" t="str">
            <v>01</v>
          </cell>
          <cell r="E160" t="str">
            <v>SAN LUIS</v>
          </cell>
          <cell r="F160">
            <v>12797</v>
          </cell>
        </row>
        <row r="161">
          <cell r="A161" t="str">
            <v>020702</v>
          </cell>
          <cell r="B161" t="str">
            <v>02</v>
          </cell>
          <cell r="C161" t="str">
            <v>07</v>
          </cell>
          <cell r="D161" t="str">
            <v>02</v>
          </cell>
          <cell r="E161" t="str">
            <v>SAN NICOLAS</v>
          </cell>
          <cell r="F161">
            <v>4144</v>
          </cell>
        </row>
        <row r="162">
          <cell r="A162" t="str">
            <v>020703</v>
          </cell>
          <cell r="B162" t="str">
            <v>02</v>
          </cell>
          <cell r="C162" t="str">
            <v>07</v>
          </cell>
          <cell r="D162" t="str">
            <v>03</v>
          </cell>
          <cell r="E162" t="str">
            <v>YAUYA</v>
          </cell>
          <cell r="F162">
            <v>5588</v>
          </cell>
        </row>
        <row r="163">
          <cell r="A163" t="str">
            <v>020800</v>
          </cell>
          <cell r="B163" t="str">
            <v>02</v>
          </cell>
          <cell r="C163" t="str">
            <v>08</v>
          </cell>
          <cell r="D163" t="str">
            <v>00</v>
          </cell>
          <cell r="E163" t="str">
            <v>CASMA</v>
          </cell>
          <cell r="F163">
            <v>45751</v>
          </cell>
        </row>
        <row r="164">
          <cell r="A164" t="str">
            <v>020801</v>
          </cell>
          <cell r="B164" t="str">
            <v>02</v>
          </cell>
          <cell r="C164" t="str">
            <v>08</v>
          </cell>
          <cell r="D164" t="str">
            <v>01</v>
          </cell>
          <cell r="E164" t="str">
            <v>CASMA</v>
          </cell>
          <cell r="F164">
            <v>31133</v>
          </cell>
        </row>
        <row r="165">
          <cell r="A165" t="str">
            <v>020802</v>
          </cell>
          <cell r="B165" t="str">
            <v>02</v>
          </cell>
          <cell r="C165" t="str">
            <v>08</v>
          </cell>
          <cell r="D165" t="str">
            <v>02</v>
          </cell>
          <cell r="E165" t="str">
            <v>BUENA VISTA ALTA</v>
          </cell>
          <cell r="F165">
            <v>4250</v>
          </cell>
        </row>
        <row r="166">
          <cell r="A166" t="str">
            <v>020803</v>
          </cell>
          <cell r="B166" t="str">
            <v>02</v>
          </cell>
          <cell r="C166" t="str">
            <v>08</v>
          </cell>
          <cell r="D166" t="str">
            <v>03</v>
          </cell>
          <cell r="E166" t="str">
            <v>COMANDANTE NOEL</v>
          </cell>
          <cell r="F166">
            <v>2191</v>
          </cell>
        </row>
        <row r="167">
          <cell r="A167" t="str">
            <v>020804</v>
          </cell>
          <cell r="B167" t="str">
            <v>02</v>
          </cell>
          <cell r="C167" t="str">
            <v>08</v>
          </cell>
          <cell r="D167" t="str">
            <v>04</v>
          </cell>
          <cell r="E167" t="str">
            <v>YAUTAN</v>
          </cell>
          <cell r="F167">
            <v>8177</v>
          </cell>
        </row>
        <row r="168">
          <cell r="A168" t="str">
            <v>020900</v>
          </cell>
          <cell r="B168" t="str">
            <v>02</v>
          </cell>
          <cell r="C168" t="str">
            <v>09</v>
          </cell>
          <cell r="D168" t="str">
            <v>00</v>
          </cell>
          <cell r="E168" t="str">
            <v>CORONGO</v>
          </cell>
          <cell r="F168">
            <v>9102</v>
          </cell>
        </row>
        <row r="169">
          <cell r="A169" t="str">
            <v>020901</v>
          </cell>
          <cell r="B169" t="str">
            <v>02</v>
          </cell>
          <cell r="C169" t="str">
            <v>09</v>
          </cell>
          <cell r="D169" t="str">
            <v>01</v>
          </cell>
          <cell r="E169" t="str">
            <v>CORONGO</v>
          </cell>
          <cell r="F169">
            <v>1993</v>
          </cell>
        </row>
        <row r="170">
          <cell r="A170" t="str">
            <v>020902</v>
          </cell>
          <cell r="B170" t="str">
            <v>02</v>
          </cell>
          <cell r="C170" t="str">
            <v>09</v>
          </cell>
          <cell r="D170" t="str">
            <v>02</v>
          </cell>
          <cell r="E170" t="str">
            <v>ACO</v>
          </cell>
          <cell r="F170">
            <v>594</v>
          </cell>
        </row>
        <row r="171">
          <cell r="A171" t="str">
            <v>020903</v>
          </cell>
          <cell r="B171" t="str">
            <v>02</v>
          </cell>
          <cell r="C171" t="str">
            <v>09</v>
          </cell>
          <cell r="D171" t="str">
            <v>03</v>
          </cell>
          <cell r="E171" t="str">
            <v>BAMBAS</v>
          </cell>
          <cell r="F171">
            <v>546</v>
          </cell>
        </row>
        <row r="172">
          <cell r="A172" t="str">
            <v>020904</v>
          </cell>
          <cell r="B172" t="str">
            <v>02</v>
          </cell>
          <cell r="C172" t="str">
            <v>09</v>
          </cell>
          <cell r="D172" t="str">
            <v>04</v>
          </cell>
          <cell r="E172" t="str">
            <v>CUSCA</v>
          </cell>
          <cell r="F172">
            <v>3053</v>
          </cell>
        </row>
        <row r="173">
          <cell r="A173" t="str">
            <v>020905</v>
          </cell>
          <cell r="B173" t="str">
            <v>02</v>
          </cell>
          <cell r="C173" t="str">
            <v>09</v>
          </cell>
          <cell r="D173" t="str">
            <v>05</v>
          </cell>
          <cell r="E173" t="str">
            <v>LA PAMPA</v>
          </cell>
          <cell r="F173">
            <v>1272</v>
          </cell>
        </row>
        <row r="174">
          <cell r="A174" t="str">
            <v>020906</v>
          </cell>
          <cell r="B174" t="str">
            <v>02</v>
          </cell>
          <cell r="C174" t="str">
            <v>09</v>
          </cell>
          <cell r="D174" t="str">
            <v>06</v>
          </cell>
          <cell r="E174" t="str">
            <v>YANAC</v>
          </cell>
          <cell r="F174">
            <v>815</v>
          </cell>
        </row>
        <row r="175">
          <cell r="A175" t="str">
            <v>020907</v>
          </cell>
          <cell r="B175" t="str">
            <v>02</v>
          </cell>
          <cell r="C175" t="str">
            <v>09</v>
          </cell>
          <cell r="D175" t="str">
            <v>07</v>
          </cell>
          <cell r="E175" t="str">
            <v>YUPAN</v>
          </cell>
          <cell r="F175">
            <v>829</v>
          </cell>
        </row>
        <row r="176">
          <cell r="A176" t="str">
            <v>021000</v>
          </cell>
          <cell r="B176" t="str">
            <v>02</v>
          </cell>
          <cell r="C176" t="str">
            <v>10</v>
          </cell>
          <cell r="D176" t="str">
            <v>00</v>
          </cell>
          <cell r="E176" t="str">
            <v>HUARI</v>
          </cell>
          <cell r="F176">
            <v>67268</v>
          </cell>
        </row>
        <row r="177">
          <cell r="A177" t="str">
            <v>021001</v>
          </cell>
          <cell r="B177" t="str">
            <v>02</v>
          </cell>
          <cell r="C177" t="str">
            <v>10</v>
          </cell>
          <cell r="D177" t="str">
            <v>01</v>
          </cell>
          <cell r="E177" t="str">
            <v>HUARI</v>
          </cell>
          <cell r="F177">
            <v>10465</v>
          </cell>
        </row>
        <row r="178">
          <cell r="A178" t="str">
            <v>021002</v>
          </cell>
          <cell r="B178" t="str">
            <v>02</v>
          </cell>
          <cell r="C178" t="str">
            <v>10</v>
          </cell>
          <cell r="D178" t="str">
            <v>02</v>
          </cell>
          <cell r="E178" t="str">
            <v>ANRA</v>
          </cell>
          <cell r="F178">
            <v>1935</v>
          </cell>
        </row>
        <row r="179">
          <cell r="A179" t="str">
            <v>021003</v>
          </cell>
          <cell r="B179" t="str">
            <v>02</v>
          </cell>
          <cell r="C179" t="str">
            <v>10</v>
          </cell>
          <cell r="D179" t="str">
            <v>03</v>
          </cell>
          <cell r="E179" t="str">
            <v>CAJAY</v>
          </cell>
          <cell r="F179">
            <v>3243</v>
          </cell>
        </row>
        <row r="180">
          <cell r="A180" t="str">
            <v>021004</v>
          </cell>
          <cell r="B180" t="str">
            <v>02</v>
          </cell>
          <cell r="C180" t="str">
            <v>10</v>
          </cell>
          <cell r="D180" t="str">
            <v>04</v>
          </cell>
          <cell r="E180" t="str">
            <v>CHAVIN DE HUANTAR</v>
          </cell>
          <cell r="F180">
            <v>9766</v>
          </cell>
        </row>
        <row r="181">
          <cell r="A181" t="str">
            <v>021005</v>
          </cell>
          <cell r="B181" t="str">
            <v>02</v>
          </cell>
          <cell r="C181" t="str">
            <v>10</v>
          </cell>
          <cell r="D181" t="str">
            <v>05</v>
          </cell>
          <cell r="E181" t="str">
            <v>HUACACHI</v>
          </cell>
          <cell r="F181">
            <v>2268</v>
          </cell>
        </row>
        <row r="182">
          <cell r="A182" t="str">
            <v>021006</v>
          </cell>
          <cell r="B182" t="str">
            <v>02</v>
          </cell>
          <cell r="C182" t="str">
            <v>10</v>
          </cell>
          <cell r="D182" t="str">
            <v>06</v>
          </cell>
          <cell r="E182" t="str">
            <v>HUACCHIS</v>
          </cell>
          <cell r="F182">
            <v>2208</v>
          </cell>
        </row>
        <row r="183">
          <cell r="A183" t="str">
            <v>021007</v>
          </cell>
          <cell r="B183" t="str">
            <v>02</v>
          </cell>
          <cell r="C183" t="str">
            <v>10</v>
          </cell>
          <cell r="D183" t="str">
            <v>07</v>
          </cell>
          <cell r="E183" t="str">
            <v>HUACHIS</v>
          </cell>
          <cell r="F183">
            <v>4039</v>
          </cell>
        </row>
        <row r="184">
          <cell r="A184" t="str">
            <v>021008</v>
          </cell>
          <cell r="B184" t="str">
            <v>02</v>
          </cell>
          <cell r="C184" t="str">
            <v>10</v>
          </cell>
          <cell r="D184" t="str">
            <v>08</v>
          </cell>
          <cell r="E184" t="str">
            <v>HUANTAR</v>
          </cell>
          <cell r="F184">
            <v>3235</v>
          </cell>
        </row>
        <row r="185">
          <cell r="A185" t="str">
            <v>021009</v>
          </cell>
          <cell r="B185" t="str">
            <v>02</v>
          </cell>
          <cell r="C185" t="str">
            <v>10</v>
          </cell>
          <cell r="D185" t="str">
            <v>09</v>
          </cell>
          <cell r="E185" t="str">
            <v>MASIN</v>
          </cell>
          <cell r="F185">
            <v>2094</v>
          </cell>
        </row>
        <row r="186">
          <cell r="A186" t="str">
            <v>021010</v>
          </cell>
          <cell r="B186" t="str">
            <v>02</v>
          </cell>
          <cell r="C186" t="str">
            <v>10</v>
          </cell>
          <cell r="D186" t="str">
            <v>10</v>
          </cell>
          <cell r="E186" t="str">
            <v>PAUCAS</v>
          </cell>
          <cell r="F186">
            <v>2201</v>
          </cell>
        </row>
        <row r="187">
          <cell r="A187" t="str">
            <v>021011</v>
          </cell>
          <cell r="B187" t="str">
            <v>02</v>
          </cell>
          <cell r="C187" t="str">
            <v>10</v>
          </cell>
          <cell r="D187" t="str">
            <v>11</v>
          </cell>
          <cell r="E187" t="str">
            <v>PONTO</v>
          </cell>
          <cell r="F187">
            <v>3731</v>
          </cell>
        </row>
        <row r="188">
          <cell r="A188" t="str">
            <v>021012</v>
          </cell>
          <cell r="B188" t="str">
            <v>02</v>
          </cell>
          <cell r="C188" t="str">
            <v>10</v>
          </cell>
          <cell r="D188" t="str">
            <v>12</v>
          </cell>
          <cell r="E188" t="str">
            <v>RAHUAPAMPA</v>
          </cell>
          <cell r="F188">
            <v>794</v>
          </cell>
        </row>
        <row r="189">
          <cell r="A189" t="str">
            <v>021013</v>
          </cell>
          <cell r="B189" t="str">
            <v>02</v>
          </cell>
          <cell r="C189" t="str">
            <v>10</v>
          </cell>
          <cell r="D189" t="str">
            <v>13</v>
          </cell>
          <cell r="E189" t="str">
            <v>RAPAYAN</v>
          </cell>
          <cell r="F189">
            <v>1882</v>
          </cell>
        </row>
        <row r="190">
          <cell r="A190" t="str">
            <v>021014</v>
          </cell>
          <cell r="B190" t="str">
            <v>02</v>
          </cell>
          <cell r="C190" t="str">
            <v>10</v>
          </cell>
          <cell r="D190" t="str">
            <v>14</v>
          </cell>
          <cell r="E190" t="str">
            <v>SAN MARCOS</v>
          </cell>
          <cell r="F190">
            <v>14621</v>
          </cell>
        </row>
        <row r="191">
          <cell r="A191" t="str">
            <v>021015</v>
          </cell>
          <cell r="B191" t="str">
            <v>02</v>
          </cell>
          <cell r="C191" t="str">
            <v>10</v>
          </cell>
          <cell r="D191" t="str">
            <v>15</v>
          </cell>
          <cell r="E191" t="str">
            <v>SAN PEDRO DE CHANA</v>
          </cell>
          <cell r="F191">
            <v>2867</v>
          </cell>
        </row>
        <row r="192">
          <cell r="A192" t="str">
            <v>021016</v>
          </cell>
          <cell r="B192" t="str">
            <v>02</v>
          </cell>
          <cell r="C192" t="str">
            <v>10</v>
          </cell>
          <cell r="D192" t="str">
            <v>16</v>
          </cell>
          <cell r="E192" t="str">
            <v>UCO</v>
          </cell>
          <cell r="F192">
            <v>1919</v>
          </cell>
        </row>
        <row r="193">
          <cell r="A193" t="str">
            <v>021100</v>
          </cell>
          <cell r="B193" t="str">
            <v>02</v>
          </cell>
          <cell r="C193" t="str">
            <v>11</v>
          </cell>
          <cell r="D193" t="str">
            <v>00</v>
          </cell>
          <cell r="E193" t="str">
            <v>HUARMEY</v>
          </cell>
          <cell r="F193">
            <v>30110</v>
          </cell>
        </row>
        <row r="194">
          <cell r="A194" t="str">
            <v>021101</v>
          </cell>
          <cell r="B194" t="str">
            <v>02</v>
          </cell>
          <cell r="C194" t="str">
            <v>11</v>
          </cell>
          <cell r="D194" t="str">
            <v>01</v>
          </cell>
          <cell r="E194" t="str">
            <v>HUARMEY</v>
          </cell>
          <cell r="F194">
            <v>23449</v>
          </cell>
        </row>
        <row r="195">
          <cell r="A195" t="str">
            <v>021102</v>
          </cell>
          <cell r="B195" t="str">
            <v>02</v>
          </cell>
          <cell r="C195" t="str">
            <v>11</v>
          </cell>
          <cell r="D195" t="str">
            <v>02</v>
          </cell>
          <cell r="E195" t="str">
            <v>COCHAPETI</v>
          </cell>
          <cell r="F195">
            <v>952</v>
          </cell>
        </row>
        <row r="196">
          <cell r="A196" t="str">
            <v>021103</v>
          </cell>
          <cell r="B196" t="str">
            <v>02</v>
          </cell>
          <cell r="C196" t="str">
            <v>11</v>
          </cell>
          <cell r="D196" t="str">
            <v>03</v>
          </cell>
          <cell r="E196" t="str">
            <v>CULEBRAS</v>
          </cell>
          <cell r="F196">
            <v>3405</v>
          </cell>
        </row>
        <row r="197">
          <cell r="A197" t="str">
            <v>021104</v>
          </cell>
          <cell r="B197" t="str">
            <v>02</v>
          </cell>
          <cell r="C197" t="str">
            <v>11</v>
          </cell>
          <cell r="D197" t="str">
            <v>04</v>
          </cell>
          <cell r="E197" t="str">
            <v>HUAYAN</v>
          </cell>
          <cell r="F197">
            <v>1174</v>
          </cell>
        </row>
        <row r="198">
          <cell r="A198" t="str">
            <v>021105</v>
          </cell>
          <cell r="B198" t="str">
            <v>02</v>
          </cell>
          <cell r="C198" t="str">
            <v>11</v>
          </cell>
          <cell r="D198" t="str">
            <v>05</v>
          </cell>
          <cell r="E198" t="str">
            <v>MALVAS</v>
          </cell>
          <cell r="F198">
            <v>1130</v>
          </cell>
        </row>
        <row r="199">
          <cell r="A199" t="str">
            <v>021200</v>
          </cell>
          <cell r="B199" t="str">
            <v>02</v>
          </cell>
          <cell r="C199" t="str">
            <v>12</v>
          </cell>
          <cell r="D199" t="str">
            <v>00</v>
          </cell>
          <cell r="E199" t="str">
            <v>HUAYLAS</v>
          </cell>
          <cell r="F199">
            <v>57739</v>
          </cell>
        </row>
        <row r="200">
          <cell r="A200" t="str">
            <v>021201</v>
          </cell>
          <cell r="B200" t="str">
            <v>02</v>
          </cell>
          <cell r="C200" t="str">
            <v>12</v>
          </cell>
          <cell r="D200" t="str">
            <v>01</v>
          </cell>
          <cell r="E200" t="str">
            <v>CARAZ</v>
          </cell>
          <cell r="F200">
            <v>25339</v>
          </cell>
        </row>
        <row r="201">
          <cell r="A201" t="str">
            <v>021202</v>
          </cell>
          <cell r="B201" t="str">
            <v>02</v>
          </cell>
          <cell r="C201" t="str">
            <v>12</v>
          </cell>
          <cell r="D201" t="str">
            <v>02</v>
          </cell>
          <cell r="E201" t="str">
            <v>HUALLANCA</v>
          </cell>
          <cell r="F201">
            <v>1026</v>
          </cell>
        </row>
        <row r="202">
          <cell r="A202" t="str">
            <v>021203</v>
          </cell>
          <cell r="B202" t="str">
            <v>02</v>
          </cell>
          <cell r="C202" t="str">
            <v>12</v>
          </cell>
          <cell r="D202" t="str">
            <v>03</v>
          </cell>
          <cell r="E202" t="str">
            <v>HUATA</v>
          </cell>
          <cell r="F202">
            <v>1728</v>
          </cell>
        </row>
        <row r="203">
          <cell r="A203" t="str">
            <v>021204</v>
          </cell>
          <cell r="B203" t="str">
            <v>02</v>
          </cell>
          <cell r="C203" t="str">
            <v>12</v>
          </cell>
          <cell r="D203" t="str">
            <v>04</v>
          </cell>
          <cell r="E203" t="str">
            <v>HUAYLAS</v>
          </cell>
          <cell r="F203">
            <v>2035</v>
          </cell>
        </row>
        <row r="204">
          <cell r="A204" t="str">
            <v>021205</v>
          </cell>
          <cell r="B204" t="str">
            <v>02</v>
          </cell>
          <cell r="C204" t="str">
            <v>12</v>
          </cell>
          <cell r="D204" t="str">
            <v>05</v>
          </cell>
          <cell r="E204" t="str">
            <v>MATO</v>
          </cell>
          <cell r="F204">
            <v>2267</v>
          </cell>
        </row>
        <row r="205">
          <cell r="A205" t="str">
            <v>021206</v>
          </cell>
          <cell r="B205" t="str">
            <v>02</v>
          </cell>
          <cell r="C205" t="str">
            <v>12</v>
          </cell>
          <cell r="D205" t="str">
            <v>06</v>
          </cell>
          <cell r="E205" t="str">
            <v>PAMPAROMAS</v>
          </cell>
          <cell r="F205">
            <v>9250</v>
          </cell>
        </row>
        <row r="206">
          <cell r="A206" t="str">
            <v>021207</v>
          </cell>
          <cell r="B206" t="str">
            <v>02</v>
          </cell>
          <cell r="C206" t="str">
            <v>12</v>
          </cell>
          <cell r="D206" t="str">
            <v>07</v>
          </cell>
          <cell r="E206" t="str">
            <v>PUEBLO LIBRE</v>
          </cell>
          <cell r="F206">
            <v>7412</v>
          </cell>
        </row>
        <row r="207">
          <cell r="A207" t="str">
            <v>021208</v>
          </cell>
          <cell r="B207" t="str">
            <v>02</v>
          </cell>
          <cell r="C207" t="str">
            <v>12</v>
          </cell>
          <cell r="D207" t="str">
            <v>08</v>
          </cell>
          <cell r="E207" t="str">
            <v>SANTA CRUZ</v>
          </cell>
          <cell r="F207">
            <v>5202</v>
          </cell>
        </row>
        <row r="208">
          <cell r="A208" t="str">
            <v>021209</v>
          </cell>
          <cell r="B208" t="str">
            <v>02</v>
          </cell>
          <cell r="C208" t="str">
            <v>12</v>
          </cell>
          <cell r="D208" t="str">
            <v>09</v>
          </cell>
          <cell r="E208" t="str">
            <v>SANTO TORIBIO</v>
          </cell>
          <cell r="F208">
            <v>1507</v>
          </cell>
        </row>
        <row r="209">
          <cell r="A209" t="str">
            <v>021210</v>
          </cell>
          <cell r="B209" t="str">
            <v>02</v>
          </cell>
          <cell r="C209" t="str">
            <v>12</v>
          </cell>
          <cell r="D209" t="str">
            <v>10</v>
          </cell>
          <cell r="E209" t="str">
            <v>YURACMARCA</v>
          </cell>
          <cell r="F209">
            <v>1973</v>
          </cell>
        </row>
        <row r="210">
          <cell r="A210" t="str">
            <v>021300</v>
          </cell>
          <cell r="B210" t="str">
            <v>02</v>
          </cell>
          <cell r="C210" t="str">
            <v>13</v>
          </cell>
          <cell r="D210" t="str">
            <v>00</v>
          </cell>
          <cell r="E210" t="str">
            <v>MARISCAL LUZURIAGA</v>
          </cell>
          <cell r="F210">
            <v>25197</v>
          </cell>
        </row>
        <row r="211">
          <cell r="A211" t="str">
            <v>021301</v>
          </cell>
          <cell r="B211" t="str">
            <v>02</v>
          </cell>
          <cell r="C211" t="str">
            <v>13</v>
          </cell>
          <cell r="D211" t="str">
            <v>01</v>
          </cell>
          <cell r="E211" t="str">
            <v>PISCOBAMBA</v>
          </cell>
          <cell r="F211">
            <v>3895</v>
          </cell>
        </row>
        <row r="212">
          <cell r="A212" t="str">
            <v>021302</v>
          </cell>
          <cell r="B212" t="str">
            <v>02</v>
          </cell>
          <cell r="C212" t="str">
            <v>13</v>
          </cell>
          <cell r="D212" t="str">
            <v>02</v>
          </cell>
          <cell r="E212" t="str">
            <v>CASCA</v>
          </cell>
          <cell r="F212">
            <v>4652</v>
          </cell>
        </row>
        <row r="213">
          <cell r="A213" t="str">
            <v>021303</v>
          </cell>
          <cell r="B213" t="str">
            <v>02</v>
          </cell>
          <cell r="C213" t="str">
            <v>13</v>
          </cell>
          <cell r="D213" t="str">
            <v>03</v>
          </cell>
          <cell r="E213" t="str">
            <v>ELEAZAR GUZMAN BARRON</v>
          </cell>
          <cell r="F213">
            <v>1443</v>
          </cell>
        </row>
        <row r="214">
          <cell r="A214" t="str">
            <v>021304</v>
          </cell>
          <cell r="B214" t="str">
            <v>02</v>
          </cell>
          <cell r="C214" t="str">
            <v>13</v>
          </cell>
          <cell r="D214" t="str">
            <v>04</v>
          </cell>
          <cell r="E214" t="str">
            <v>FIDEL OLIVAS ESCUDERO</v>
          </cell>
          <cell r="F214">
            <v>2498</v>
          </cell>
        </row>
        <row r="215">
          <cell r="A215" t="str">
            <v>021305</v>
          </cell>
          <cell r="B215" t="str">
            <v>02</v>
          </cell>
          <cell r="C215" t="str">
            <v>13</v>
          </cell>
          <cell r="D215" t="str">
            <v>05</v>
          </cell>
          <cell r="E215" t="str">
            <v>LLAMA</v>
          </cell>
          <cell r="F215">
            <v>1505</v>
          </cell>
        </row>
        <row r="216">
          <cell r="A216" t="str">
            <v>021306</v>
          </cell>
          <cell r="B216" t="str">
            <v>02</v>
          </cell>
          <cell r="C216" t="str">
            <v>13</v>
          </cell>
          <cell r="D216" t="str">
            <v>06</v>
          </cell>
          <cell r="E216" t="str">
            <v>LLUMPA</v>
          </cell>
          <cell r="F216">
            <v>6562</v>
          </cell>
        </row>
        <row r="217">
          <cell r="A217" t="str">
            <v>021307</v>
          </cell>
          <cell r="B217" t="str">
            <v>02</v>
          </cell>
          <cell r="C217" t="str">
            <v>13</v>
          </cell>
          <cell r="D217" t="str">
            <v>07</v>
          </cell>
          <cell r="E217" t="str">
            <v>LUCMA</v>
          </cell>
          <cell r="F217">
            <v>3459</v>
          </cell>
        </row>
        <row r="218">
          <cell r="A218" t="str">
            <v>021308</v>
          </cell>
          <cell r="B218" t="str">
            <v>02</v>
          </cell>
          <cell r="C218" t="str">
            <v>13</v>
          </cell>
          <cell r="D218" t="str">
            <v>08</v>
          </cell>
          <cell r="E218" t="str">
            <v>MUSGA</v>
          </cell>
          <cell r="F218">
            <v>1183</v>
          </cell>
        </row>
        <row r="219">
          <cell r="A219" t="str">
            <v>021400</v>
          </cell>
          <cell r="B219" t="str">
            <v>02</v>
          </cell>
          <cell r="C219" t="str">
            <v>14</v>
          </cell>
          <cell r="D219" t="str">
            <v>00</v>
          </cell>
          <cell r="E219" t="str">
            <v>OCROS</v>
          </cell>
          <cell r="F219">
            <v>11475</v>
          </cell>
        </row>
        <row r="220">
          <cell r="A220" t="str">
            <v>021401</v>
          </cell>
          <cell r="B220" t="str">
            <v>02</v>
          </cell>
          <cell r="C220" t="str">
            <v>14</v>
          </cell>
          <cell r="D220" t="str">
            <v>01</v>
          </cell>
          <cell r="E220" t="str">
            <v>OCROS</v>
          </cell>
          <cell r="F220">
            <v>1716</v>
          </cell>
        </row>
        <row r="221">
          <cell r="A221" t="str">
            <v>021402</v>
          </cell>
          <cell r="B221" t="str">
            <v>02</v>
          </cell>
          <cell r="C221" t="str">
            <v>14</v>
          </cell>
          <cell r="D221" t="str">
            <v>02</v>
          </cell>
          <cell r="E221" t="str">
            <v>ACAS</v>
          </cell>
          <cell r="F221">
            <v>1014</v>
          </cell>
        </row>
        <row r="222">
          <cell r="A222" t="str">
            <v>021403</v>
          </cell>
          <cell r="B222" t="str">
            <v>02</v>
          </cell>
          <cell r="C222" t="str">
            <v>14</v>
          </cell>
          <cell r="D222" t="str">
            <v>03</v>
          </cell>
          <cell r="E222" t="str">
            <v>CAJAMARQUILLA</v>
          </cell>
          <cell r="F222">
            <v>536</v>
          </cell>
        </row>
        <row r="223">
          <cell r="A223" t="str">
            <v>021404</v>
          </cell>
          <cell r="B223" t="str">
            <v>02</v>
          </cell>
          <cell r="C223" t="str">
            <v>14</v>
          </cell>
          <cell r="D223" t="str">
            <v>04</v>
          </cell>
          <cell r="E223" t="str">
            <v>CARHUAPAMPA</v>
          </cell>
          <cell r="F223">
            <v>938</v>
          </cell>
        </row>
        <row r="224">
          <cell r="A224" t="str">
            <v>021405</v>
          </cell>
          <cell r="B224" t="str">
            <v>02</v>
          </cell>
          <cell r="C224" t="str">
            <v>14</v>
          </cell>
          <cell r="D224" t="str">
            <v>05</v>
          </cell>
          <cell r="E224" t="str">
            <v>COCHAS</v>
          </cell>
          <cell r="F224">
            <v>1619</v>
          </cell>
        </row>
        <row r="225">
          <cell r="A225" t="str">
            <v>021406</v>
          </cell>
          <cell r="B225" t="str">
            <v>02</v>
          </cell>
          <cell r="C225" t="str">
            <v>14</v>
          </cell>
          <cell r="D225" t="str">
            <v>06</v>
          </cell>
          <cell r="E225" t="str">
            <v>CONGAS</v>
          </cell>
          <cell r="F225">
            <v>1517</v>
          </cell>
        </row>
        <row r="226">
          <cell r="A226" t="str">
            <v>021407</v>
          </cell>
          <cell r="B226" t="str">
            <v>02</v>
          </cell>
          <cell r="C226" t="str">
            <v>14</v>
          </cell>
          <cell r="D226" t="str">
            <v>07</v>
          </cell>
          <cell r="E226" t="str">
            <v>LLIPA</v>
          </cell>
          <cell r="F226">
            <v>1051</v>
          </cell>
        </row>
        <row r="227">
          <cell r="A227" t="str">
            <v>021408</v>
          </cell>
          <cell r="B227" t="str">
            <v>02</v>
          </cell>
          <cell r="C227" t="str">
            <v>14</v>
          </cell>
          <cell r="D227" t="str">
            <v>08</v>
          </cell>
          <cell r="E227" t="str">
            <v>SAN CRISTOBAL DE RAJAN</v>
          </cell>
          <cell r="F227">
            <v>714</v>
          </cell>
        </row>
        <row r="228">
          <cell r="A228" t="str">
            <v>021409</v>
          </cell>
          <cell r="B228" t="str">
            <v>02</v>
          </cell>
          <cell r="C228" t="str">
            <v>14</v>
          </cell>
          <cell r="D228" t="str">
            <v>09</v>
          </cell>
          <cell r="E228" t="str">
            <v>SAN PEDRO</v>
          </cell>
          <cell r="F228">
            <v>1842</v>
          </cell>
        </row>
        <row r="229">
          <cell r="A229" t="str">
            <v>021410</v>
          </cell>
          <cell r="B229" t="str">
            <v>02</v>
          </cell>
          <cell r="C229" t="str">
            <v>14</v>
          </cell>
          <cell r="D229" t="str">
            <v>10</v>
          </cell>
          <cell r="E229" t="str">
            <v>SANTIAGO DE CHILCAS</v>
          </cell>
          <cell r="F229">
            <v>528</v>
          </cell>
        </row>
        <row r="230">
          <cell r="A230" t="str">
            <v>021500</v>
          </cell>
          <cell r="B230" t="str">
            <v>02</v>
          </cell>
          <cell r="C230" t="str">
            <v>15</v>
          </cell>
          <cell r="D230" t="str">
            <v>00</v>
          </cell>
          <cell r="E230" t="str">
            <v>PALLASCA</v>
          </cell>
          <cell r="F230">
            <v>33416</v>
          </cell>
        </row>
        <row r="231">
          <cell r="A231" t="str">
            <v>021501</v>
          </cell>
          <cell r="B231" t="str">
            <v>02</v>
          </cell>
          <cell r="C231" t="str">
            <v>15</v>
          </cell>
          <cell r="D231" t="str">
            <v>01</v>
          </cell>
          <cell r="E231" t="str">
            <v>CABANA</v>
          </cell>
          <cell r="F231">
            <v>3188</v>
          </cell>
        </row>
        <row r="232">
          <cell r="A232" t="str">
            <v>021502</v>
          </cell>
          <cell r="B232" t="str">
            <v>02</v>
          </cell>
          <cell r="C232" t="str">
            <v>15</v>
          </cell>
          <cell r="D232" t="str">
            <v>02</v>
          </cell>
          <cell r="E232" t="str">
            <v>BOLOGNESI</v>
          </cell>
          <cell r="F232">
            <v>1550</v>
          </cell>
        </row>
        <row r="233">
          <cell r="A233" t="str">
            <v>021503</v>
          </cell>
          <cell r="B233" t="str">
            <v>02</v>
          </cell>
          <cell r="C233" t="str">
            <v>15</v>
          </cell>
          <cell r="D233" t="str">
            <v>03</v>
          </cell>
          <cell r="E233" t="str">
            <v>CONCHUCOS</v>
          </cell>
          <cell r="F233">
            <v>9107</v>
          </cell>
        </row>
        <row r="234">
          <cell r="A234" t="str">
            <v>021504</v>
          </cell>
          <cell r="B234" t="str">
            <v>02</v>
          </cell>
          <cell r="C234" t="str">
            <v>15</v>
          </cell>
          <cell r="D234" t="str">
            <v>04</v>
          </cell>
          <cell r="E234" t="str">
            <v>HUACASCHUQUE</v>
          </cell>
          <cell r="F234">
            <v>761</v>
          </cell>
        </row>
        <row r="235">
          <cell r="A235" t="str">
            <v>021505</v>
          </cell>
          <cell r="B235" t="str">
            <v>02</v>
          </cell>
          <cell r="C235" t="str">
            <v>15</v>
          </cell>
          <cell r="D235" t="str">
            <v>05</v>
          </cell>
          <cell r="E235" t="str">
            <v>HUANDOVAL</v>
          </cell>
          <cell r="F235">
            <v>1298</v>
          </cell>
        </row>
        <row r="236">
          <cell r="A236" t="str">
            <v>021506</v>
          </cell>
          <cell r="B236" t="str">
            <v>02</v>
          </cell>
          <cell r="C236" t="str">
            <v>15</v>
          </cell>
          <cell r="D236" t="str">
            <v>06</v>
          </cell>
          <cell r="E236" t="str">
            <v>LACABAMBA</v>
          </cell>
          <cell r="F236">
            <v>745</v>
          </cell>
        </row>
        <row r="237">
          <cell r="A237" t="str">
            <v>021507</v>
          </cell>
          <cell r="B237" t="str">
            <v>02</v>
          </cell>
          <cell r="C237" t="str">
            <v>15</v>
          </cell>
          <cell r="D237" t="str">
            <v>07</v>
          </cell>
          <cell r="E237" t="str">
            <v>LLAPO</v>
          </cell>
          <cell r="F237">
            <v>780</v>
          </cell>
        </row>
        <row r="238">
          <cell r="A238" t="str">
            <v>021508</v>
          </cell>
          <cell r="B238" t="str">
            <v>02</v>
          </cell>
          <cell r="C238" t="str">
            <v>15</v>
          </cell>
          <cell r="D238" t="str">
            <v>08</v>
          </cell>
          <cell r="E238" t="str">
            <v>PALLASCA</v>
          </cell>
          <cell r="F238">
            <v>2977</v>
          </cell>
        </row>
        <row r="239">
          <cell r="A239" t="str">
            <v>021509</v>
          </cell>
          <cell r="B239" t="str">
            <v>02</v>
          </cell>
          <cell r="C239" t="str">
            <v>15</v>
          </cell>
          <cell r="D239" t="str">
            <v>09</v>
          </cell>
          <cell r="E239" t="str">
            <v>PAMPAS</v>
          </cell>
          <cell r="F239">
            <v>8033</v>
          </cell>
        </row>
        <row r="240">
          <cell r="A240" t="str">
            <v>021510</v>
          </cell>
          <cell r="B240" t="str">
            <v>02</v>
          </cell>
          <cell r="C240" t="str">
            <v>15</v>
          </cell>
          <cell r="D240" t="str">
            <v>10</v>
          </cell>
          <cell r="E240" t="str">
            <v>SANTA ROSA</v>
          </cell>
          <cell r="F240">
            <v>1304</v>
          </cell>
        </row>
        <row r="241">
          <cell r="A241" t="str">
            <v>021511</v>
          </cell>
          <cell r="B241" t="str">
            <v>02</v>
          </cell>
          <cell r="C241" t="str">
            <v>15</v>
          </cell>
          <cell r="D241" t="str">
            <v>11</v>
          </cell>
          <cell r="E241" t="str">
            <v>TAUCA</v>
          </cell>
          <cell r="F241">
            <v>3673</v>
          </cell>
        </row>
        <row r="242">
          <cell r="A242" t="str">
            <v>021600</v>
          </cell>
          <cell r="B242" t="str">
            <v>02</v>
          </cell>
          <cell r="C242" t="str">
            <v>16</v>
          </cell>
          <cell r="D242" t="str">
            <v>00</v>
          </cell>
          <cell r="E242" t="str">
            <v>POMABAMBA</v>
          </cell>
          <cell r="F242">
            <v>29334</v>
          </cell>
        </row>
        <row r="243">
          <cell r="A243" t="str">
            <v>021601</v>
          </cell>
          <cell r="B243" t="str">
            <v>02</v>
          </cell>
          <cell r="C243" t="str">
            <v>16</v>
          </cell>
          <cell r="D243" t="str">
            <v>01</v>
          </cell>
          <cell r="E243" t="str">
            <v>POMABAMBA</v>
          </cell>
          <cell r="F243">
            <v>15672</v>
          </cell>
        </row>
        <row r="244">
          <cell r="A244" t="str">
            <v>021602</v>
          </cell>
          <cell r="B244" t="str">
            <v>02</v>
          </cell>
          <cell r="C244" t="str">
            <v>16</v>
          </cell>
          <cell r="D244" t="str">
            <v>02</v>
          </cell>
          <cell r="E244" t="str">
            <v>HUAYLLAN</v>
          </cell>
          <cell r="F244">
            <v>3846</v>
          </cell>
        </row>
        <row r="245">
          <cell r="A245" t="str">
            <v>021603</v>
          </cell>
          <cell r="B245" t="str">
            <v>02</v>
          </cell>
          <cell r="C245" t="str">
            <v>16</v>
          </cell>
          <cell r="D245" t="str">
            <v>03</v>
          </cell>
          <cell r="E245" t="str">
            <v>PAROBAMBA</v>
          </cell>
          <cell r="F245">
            <v>7199</v>
          </cell>
        </row>
        <row r="246">
          <cell r="A246" t="str">
            <v>021604</v>
          </cell>
          <cell r="B246" t="str">
            <v>02</v>
          </cell>
          <cell r="C246" t="str">
            <v>16</v>
          </cell>
          <cell r="D246" t="str">
            <v>04</v>
          </cell>
          <cell r="E246" t="str">
            <v>QUINUABAMBA</v>
          </cell>
          <cell r="F246">
            <v>2617</v>
          </cell>
        </row>
        <row r="247">
          <cell r="A247" t="str">
            <v>021700</v>
          </cell>
          <cell r="B247" t="str">
            <v>02</v>
          </cell>
          <cell r="C247" t="str">
            <v>17</v>
          </cell>
          <cell r="D247" t="str">
            <v>00</v>
          </cell>
          <cell r="E247" t="str">
            <v>RECUAY</v>
          </cell>
          <cell r="F247">
            <v>21722</v>
          </cell>
        </row>
        <row r="248">
          <cell r="A248" t="str">
            <v>021701</v>
          </cell>
          <cell r="B248" t="str">
            <v>02</v>
          </cell>
          <cell r="C248" t="str">
            <v>17</v>
          </cell>
          <cell r="D248" t="str">
            <v>01</v>
          </cell>
          <cell r="E248" t="str">
            <v>RECUAY</v>
          </cell>
          <cell r="F248">
            <v>5702</v>
          </cell>
        </row>
        <row r="249">
          <cell r="A249" t="str">
            <v>021702</v>
          </cell>
          <cell r="B249" t="str">
            <v>02</v>
          </cell>
          <cell r="C249" t="str">
            <v>17</v>
          </cell>
          <cell r="D249" t="str">
            <v>02</v>
          </cell>
          <cell r="E249" t="str">
            <v>CATAC</v>
          </cell>
          <cell r="F249">
            <v>4590</v>
          </cell>
        </row>
        <row r="250">
          <cell r="A250" t="str">
            <v>021703</v>
          </cell>
          <cell r="B250" t="str">
            <v>02</v>
          </cell>
          <cell r="C250" t="str">
            <v>17</v>
          </cell>
          <cell r="D250" t="str">
            <v>03</v>
          </cell>
          <cell r="E250" t="str">
            <v>COTAPARACO</v>
          </cell>
          <cell r="F250">
            <v>685</v>
          </cell>
        </row>
        <row r="251">
          <cell r="A251" t="str">
            <v>021704</v>
          </cell>
          <cell r="B251" t="str">
            <v>02</v>
          </cell>
          <cell r="C251" t="str">
            <v>17</v>
          </cell>
          <cell r="D251" t="str">
            <v>04</v>
          </cell>
          <cell r="E251" t="str">
            <v>HUAYLLAPAMPA</v>
          </cell>
          <cell r="F251">
            <v>1302</v>
          </cell>
        </row>
        <row r="252">
          <cell r="A252" t="str">
            <v>021705</v>
          </cell>
          <cell r="B252" t="str">
            <v>02</v>
          </cell>
          <cell r="C252" t="str">
            <v>17</v>
          </cell>
          <cell r="D252" t="str">
            <v>05</v>
          </cell>
          <cell r="E252" t="str">
            <v>LLACLLIN</v>
          </cell>
          <cell r="F252">
            <v>1613</v>
          </cell>
        </row>
        <row r="253">
          <cell r="A253" t="str">
            <v>021706</v>
          </cell>
          <cell r="B253" t="str">
            <v>02</v>
          </cell>
          <cell r="C253" t="str">
            <v>17</v>
          </cell>
          <cell r="D253" t="str">
            <v>06</v>
          </cell>
          <cell r="E253" t="str">
            <v>MARCA</v>
          </cell>
          <cell r="F253">
            <v>1199</v>
          </cell>
        </row>
        <row r="254">
          <cell r="A254" t="str">
            <v>021707</v>
          </cell>
          <cell r="B254" t="str">
            <v>02</v>
          </cell>
          <cell r="C254" t="str">
            <v>17</v>
          </cell>
          <cell r="D254" t="str">
            <v>07</v>
          </cell>
          <cell r="E254" t="str">
            <v>PAMPAS CHICO</v>
          </cell>
          <cell r="F254">
            <v>1840</v>
          </cell>
        </row>
        <row r="255">
          <cell r="A255" t="str">
            <v>021708</v>
          </cell>
          <cell r="B255" t="str">
            <v>02</v>
          </cell>
          <cell r="C255" t="str">
            <v>17</v>
          </cell>
          <cell r="D255" t="str">
            <v>08</v>
          </cell>
          <cell r="E255" t="str">
            <v>PARARIN</v>
          </cell>
          <cell r="F255">
            <v>1424</v>
          </cell>
        </row>
        <row r="256">
          <cell r="A256" t="str">
            <v>021709</v>
          </cell>
          <cell r="B256" t="str">
            <v>02</v>
          </cell>
          <cell r="C256" t="str">
            <v>17</v>
          </cell>
          <cell r="D256" t="str">
            <v>09</v>
          </cell>
          <cell r="E256" t="str">
            <v>TAPACOCHA</v>
          </cell>
          <cell r="F256">
            <v>597</v>
          </cell>
        </row>
        <row r="257">
          <cell r="A257" t="str">
            <v>021710</v>
          </cell>
          <cell r="B257" t="str">
            <v>02</v>
          </cell>
          <cell r="C257" t="str">
            <v>17</v>
          </cell>
          <cell r="D257" t="str">
            <v>10</v>
          </cell>
          <cell r="E257" t="str">
            <v>TICAPAMPA</v>
          </cell>
          <cell r="F257">
            <v>2770</v>
          </cell>
        </row>
        <row r="258">
          <cell r="A258" t="str">
            <v>021800</v>
          </cell>
          <cell r="B258" t="str">
            <v>02</v>
          </cell>
          <cell r="C258" t="str">
            <v>18</v>
          </cell>
          <cell r="D258" t="str">
            <v>00</v>
          </cell>
          <cell r="E258" t="str">
            <v>SANTA</v>
          </cell>
          <cell r="F258">
            <v>424273</v>
          </cell>
        </row>
        <row r="259">
          <cell r="A259" t="str">
            <v>021801</v>
          </cell>
          <cell r="B259" t="str">
            <v>02</v>
          </cell>
          <cell r="C259" t="str">
            <v>18</v>
          </cell>
          <cell r="D259" t="str">
            <v>01</v>
          </cell>
          <cell r="E259" t="str">
            <v>CHIMBOTE</v>
          </cell>
          <cell r="F259">
            <v>230970</v>
          </cell>
        </row>
        <row r="260">
          <cell r="A260" t="str">
            <v>021802</v>
          </cell>
          <cell r="B260" t="str">
            <v>02</v>
          </cell>
          <cell r="C260" t="str">
            <v>18</v>
          </cell>
          <cell r="D260" t="str">
            <v>02</v>
          </cell>
          <cell r="E260" t="str">
            <v>CACERES DEL PERU</v>
          </cell>
          <cell r="F260">
            <v>5417</v>
          </cell>
        </row>
        <row r="261">
          <cell r="A261" t="str">
            <v>021803</v>
          </cell>
          <cell r="B261" t="str">
            <v>02</v>
          </cell>
          <cell r="C261" t="str">
            <v>18</v>
          </cell>
          <cell r="D261" t="str">
            <v>03</v>
          </cell>
          <cell r="E261" t="str">
            <v>COISHCO</v>
          </cell>
          <cell r="F261">
            <v>15874</v>
          </cell>
        </row>
        <row r="262">
          <cell r="A262" t="str">
            <v>021804</v>
          </cell>
          <cell r="B262" t="str">
            <v>02</v>
          </cell>
          <cell r="C262" t="str">
            <v>18</v>
          </cell>
          <cell r="D262" t="str">
            <v>04</v>
          </cell>
          <cell r="E262" t="str">
            <v>MACATE</v>
          </cell>
          <cell r="F262">
            <v>4163</v>
          </cell>
        </row>
        <row r="263">
          <cell r="A263" t="str">
            <v>021805</v>
          </cell>
          <cell r="B263" t="str">
            <v>02</v>
          </cell>
          <cell r="C263" t="str">
            <v>18</v>
          </cell>
          <cell r="D263" t="str">
            <v>05</v>
          </cell>
          <cell r="E263" t="str">
            <v>MORO</v>
          </cell>
          <cell r="F263">
            <v>8113</v>
          </cell>
        </row>
        <row r="264">
          <cell r="A264" t="str">
            <v>021806</v>
          </cell>
          <cell r="B264" t="str">
            <v>02</v>
          </cell>
          <cell r="C264" t="str">
            <v>18</v>
          </cell>
          <cell r="D264" t="str">
            <v>06</v>
          </cell>
          <cell r="E264" t="str">
            <v>NEPEÑA</v>
          </cell>
          <cell r="F264">
            <v>14833</v>
          </cell>
        </row>
        <row r="265">
          <cell r="A265" t="str">
            <v>021807</v>
          </cell>
          <cell r="B265" t="str">
            <v>02</v>
          </cell>
          <cell r="C265" t="str">
            <v>18</v>
          </cell>
          <cell r="D265" t="str">
            <v>07</v>
          </cell>
          <cell r="E265" t="str">
            <v>SAMANCO</v>
          </cell>
          <cell r="F265">
            <v>4515</v>
          </cell>
        </row>
        <row r="266">
          <cell r="A266" t="str">
            <v>021808</v>
          </cell>
          <cell r="B266" t="str">
            <v>02</v>
          </cell>
          <cell r="C266" t="str">
            <v>18</v>
          </cell>
          <cell r="D266" t="str">
            <v>08</v>
          </cell>
          <cell r="E266" t="str">
            <v>SANTA</v>
          </cell>
          <cell r="F266">
            <v>19275</v>
          </cell>
        </row>
        <row r="267">
          <cell r="A267" t="str">
            <v>021809</v>
          </cell>
          <cell r="B267" t="str">
            <v>02</v>
          </cell>
          <cell r="C267" t="str">
            <v>18</v>
          </cell>
          <cell r="D267" t="str">
            <v>09</v>
          </cell>
          <cell r="E267" t="str">
            <v>NUEVO CHIMBOTE</v>
          </cell>
          <cell r="F267">
            <v>121113</v>
          </cell>
        </row>
        <row r="268">
          <cell r="A268" t="str">
            <v>021900</v>
          </cell>
          <cell r="B268" t="str">
            <v>02</v>
          </cell>
          <cell r="C268" t="str">
            <v>19</v>
          </cell>
          <cell r="D268" t="str">
            <v>00</v>
          </cell>
          <cell r="E268" t="str">
            <v>SIHUAS</v>
          </cell>
          <cell r="F268">
            <v>34495</v>
          </cell>
        </row>
        <row r="269">
          <cell r="A269" t="str">
            <v>021901</v>
          </cell>
          <cell r="B269" t="str">
            <v>02</v>
          </cell>
          <cell r="C269" t="str">
            <v>19</v>
          </cell>
          <cell r="D269" t="str">
            <v>01</v>
          </cell>
          <cell r="E269" t="str">
            <v>SIHUAS</v>
          </cell>
          <cell r="F269">
            <v>6253</v>
          </cell>
        </row>
        <row r="270">
          <cell r="A270" t="str">
            <v>021902</v>
          </cell>
          <cell r="B270" t="str">
            <v>02</v>
          </cell>
          <cell r="C270" t="str">
            <v>19</v>
          </cell>
          <cell r="D270" t="str">
            <v>02</v>
          </cell>
          <cell r="E270" t="str">
            <v>ACOBAMBA</v>
          </cell>
          <cell r="F270">
            <v>2251</v>
          </cell>
        </row>
        <row r="271">
          <cell r="A271" t="str">
            <v>021903</v>
          </cell>
          <cell r="B271" t="str">
            <v>02</v>
          </cell>
          <cell r="C271" t="str">
            <v>19</v>
          </cell>
          <cell r="D271" t="str">
            <v>03</v>
          </cell>
          <cell r="E271" t="str">
            <v>ALFONSO UGARTE</v>
          </cell>
          <cell r="F271">
            <v>982</v>
          </cell>
        </row>
        <row r="272">
          <cell r="A272" t="str">
            <v>021904</v>
          </cell>
          <cell r="B272" t="str">
            <v>02</v>
          </cell>
          <cell r="C272" t="str">
            <v>19</v>
          </cell>
          <cell r="D272" t="str">
            <v>04</v>
          </cell>
          <cell r="E272" t="str">
            <v>CASHAPAMPA</v>
          </cell>
          <cell r="F272">
            <v>3439</v>
          </cell>
        </row>
        <row r="273">
          <cell r="A273" t="str">
            <v>021905</v>
          </cell>
          <cell r="B273" t="str">
            <v>02</v>
          </cell>
          <cell r="C273" t="str">
            <v>19</v>
          </cell>
          <cell r="D273" t="str">
            <v>05</v>
          </cell>
          <cell r="E273" t="str">
            <v>CHINGALPO</v>
          </cell>
          <cell r="F273">
            <v>1298</v>
          </cell>
        </row>
        <row r="274">
          <cell r="A274" t="str">
            <v>021906</v>
          </cell>
          <cell r="B274" t="str">
            <v>02</v>
          </cell>
          <cell r="C274" t="str">
            <v>19</v>
          </cell>
          <cell r="D274" t="str">
            <v>06</v>
          </cell>
          <cell r="E274" t="str">
            <v>HUAYLLABAMBA</v>
          </cell>
          <cell r="F274">
            <v>4749</v>
          </cell>
        </row>
        <row r="275">
          <cell r="A275" t="str">
            <v>021907</v>
          </cell>
          <cell r="B275" t="str">
            <v>02</v>
          </cell>
          <cell r="C275" t="str">
            <v>19</v>
          </cell>
          <cell r="D275" t="str">
            <v>07</v>
          </cell>
          <cell r="E275" t="str">
            <v>QUICHES</v>
          </cell>
          <cell r="F275">
            <v>3122</v>
          </cell>
        </row>
        <row r="276">
          <cell r="A276" t="str">
            <v>021908</v>
          </cell>
          <cell r="B276" t="str">
            <v>02</v>
          </cell>
          <cell r="C276" t="str">
            <v>19</v>
          </cell>
          <cell r="D276" t="str">
            <v>08</v>
          </cell>
          <cell r="E276" t="str">
            <v>RAGASH</v>
          </cell>
          <cell r="F276">
            <v>3111</v>
          </cell>
        </row>
        <row r="277">
          <cell r="A277" t="str">
            <v>021909</v>
          </cell>
          <cell r="B277" t="str">
            <v>02</v>
          </cell>
          <cell r="C277" t="str">
            <v>19</v>
          </cell>
          <cell r="D277" t="str">
            <v>09</v>
          </cell>
          <cell r="E277" t="str">
            <v>SAN JUAN</v>
          </cell>
          <cell r="F277">
            <v>7149</v>
          </cell>
        </row>
        <row r="278">
          <cell r="A278" t="str">
            <v>021910</v>
          </cell>
          <cell r="B278" t="str">
            <v>02</v>
          </cell>
          <cell r="C278" t="str">
            <v>19</v>
          </cell>
          <cell r="D278" t="str">
            <v>10</v>
          </cell>
          <cell r="E278" t="str">
            <v>SICSIBAMBA</v>
          </cell>
          <cell r="F278">
            <v>2141</v>
          </cell>
        </row>
        <row r="279">
          <cell r="A279" t="str">
            <v>022000</v>
          </cell>
          <cell r="B279" t="str">
            <v>02</v>
          </cell>
          <cell r="C279" t="str">
            <v>20</v>
          </cell>
          <cell r="D279" t="str">
            <v>00</v>
          </cell>
          <cell r="E279" t="str">
            <v>YUNGAY</v>
          </cell>
          <cell r="F279">
            <v>58648</v>
          </cell>
        </row>
        <row r="280">
          <cell r="A280" t="str">
            <v>022001</v>
          </cell>
          <cell r="B280" t="str">
            <v>02</v>
          </cell>
          <cell r="C280" t="str">
            <v>20</v>
          </cell>
          <cell r="D280" t="str">
            <v>01</v>
          </cell>
          <cell r="E280" t="str">
            <v>YUNGAY</v>
          </cell>
          <cell r="F280">
            <v>21424</v>
          </cell>
        </row>
        <row r="281">
          <cell r="A281" t="str">
            <v>022002</v>
          </cell>
          <cell r="B281" t="str">
            <v>02</v>
          </cell>
          <cell r="C281" t="str">
            <v>20</v>
          </cell>
          <cell r="D281" t="str">
            <v>02</v>
          </cell>
          <cell r="E281" t="str">
            <v>CASCAPARA</v>
          </cell>
          <cell r="F281">
            <v>2202</v>
          </cell>
        </row>
        <row r="282">
          <cell r="A282" t="str">
            <v>022003</v>
          </cell>
          <cell r="B282" t="str">
            <v>02</v>
          </cell>
          <cell r="C282" t="str">
            <v>20</v>
          </cell>
          <cell r="D282" t="str">
            <v>03</v>
          </cell>
          <cell r="E282" t="str">
            <v>MANCOS</v>
          </cell>
          <cell r="F282">
            <v>7660</v>
          </cell>
        </row>
        <row r="283">
          <cell r="A283" t="str">
            <v>022004</v>
          </cell>
          <cell r="B283" t="str">
            <v>02</v>
          </cell>
          <cell r="C283" t="str">
            <v>20</v>
          </cell>
          <cell r="D283" t="str">
            <v>04</v>
          </cell>
          <cell r="E283" t="str">
            <v>MATACOTO</v>
          </cell>
          <cell r="F283">
            <v>1580</v>
          </cell>
        </row>
        <row r="284">
          <cell r="A284" t="str">
            <v>022005</v>
          </cell>
          <cell r="B284" t="str">
            <v>02</v>
          </cell>
          <cell r="C284" t="str">
            <v>20</v>
          </cell>
          <cell r="D284" t="str">
            <v>05</v>
          </cell>
          <cell r="E284" t="str">
            <v>QUILLO</v>
          </cell>
          <cell r="F284">
            <v>12890</v>
          </cell>
        </row>
        <row r="285">
          <cell r="A285" t="str">
            <v>022006</v>
          </cell>
          <cell r="B285" t="str">
            <v>02</v>
          </cell>
          <cell r="C285" t="str">
            <v>20</v>
          </cell>
          <cell r="D285" t="str">
            <v>06</v>
          </cell>
          <cell r="E285" t="str">
            <v>RANRAHIRCA</v>
          </cell>
          <cell r="F285">
            <v>3007</v>
          </cell>
        </row>
        <row r="286">
          <cell r="A286" t="str">
            <v>022007</v>
          </cell>
          <cell r="B286" t="str">
            <v>02</v>
          </cell>
          <cell r="C286" t="str">
            <v>20</v>
          </cell>
          <cell r="D286" t="str">
            <v>07</v>
          </cell>
          <cell r="E286" t="str">
            <v>SHUPLUY</v>
          </cell>
          <cell r="F286">
            <v>2438</v>
          </cell>
        </row>
        <row r="287">
          <cell r="A287" t="str">
            <v>022008</v>
          </cell>
          <cell r="B287" t="str">
            <v>02</v>
          </cell>
          <cell r="C287" t="str">
            <v>20</v>
          </cell>
          <cell r="D287" t="str">
            <v>08</v>
          </cell>
          <cell r="E287" t="str">
            <v>YANAMA</v>
          </cell>
          <cell r="F287">
            <v>7447</v>
          </cell>
        </row>
        <row r="288">
          <cell r="A288" t="str">
            <v>030000</v>
          </cell>
          <cell r="B288" t="str">
            <v>03</v>
          </cell>
          <cell r="C288" t="str">
            <v>00</v>
          </cell>
          <cell r="D288" t="str">
            <v>00</v>
          </cell>
          <cell r="E288" t="str">
            <v>APURIMAC</v>
          </cell>
          <cell r="F288">
            <v>458079</v>
          </cell>
        </row>
        <row r="289">
          <cell r="A289" t="str">
            <v>030100</v>
          </cell>
          <cell r="B289" t="str">
            <v>03</v>
          </cell>
          <cell r="C289" t="str">
            <v>01</v>
          </cell>
          <cell r="D289" t="str">
            <v>00</v>
          </cell>
          <cell r="E289" t="str">
            <v>ABANCAY</v>
          </cell>
          <cell r="F289">
            <v>109091</v>
          </cell>
        </row>
        <row r="290">
          <cell r="A290" t="str">
            <v>030101</v>
          </cell>
          <cell r="B290" t="str">
            <v>03</v>
          </cell>
          <cell r="C290" t="str">
            <v>01</v>
          </cell>
          <cell r="D290" t="str">
            <v>01</v>
          </cell>
          <cell r="E290" t="str">
            <v>ABANCAY</v>
          </cell>
          <cell r="F290">
            <v>58170</v>
          </cell>
        </row>
        <row r="291">
          <cell r="A291" t="str">
            <v>030102</v>
          </cell>
          <cell r="B291" t="str">
            <v>03</v>
          </cell>
          <cell r="C291" t="str">
            <v>01</v>
          </cell>
          <cell r="D291" t="str">
            <v>02</v>
          </cell>
          <cell r="E291" t="str">
            <v>CHACOCHE</v>
          </cell>
          <cell r="F291">
            <v>1378</v>
          </cell>
        </row>
        <row r="292">
          <cell r="A292" t="str">
            <v>030103</v>
          </cell>
          <cell r="B292" t="str">
            <v>03</v>
          </cell>
          <cell r="C292" t="str">
            <v>01</v>
          </cell>
          <cell r="D292" t="str">
            <v>03</v>
          </cell>
          <cell r="E292" t="str">
            <v>CIRCA</v>
          </cell>
          <cell r="F292">
            <v>2837</v>
          </cell>
        </row>
        <row r="293">
          <cell r="A293" t="str">
            <v>030104</v>
          </cell>
          <cell r="B293" t="str">
            <v>03</v>
          </cell>
          <cell r="C293" t="str">
            <v>01</v>
          </cell>
          <cell r="D293" t="str">
            <v>04</v>
          </cell>
          <cell r="E293" t="str">
            <v>CURAHUASI</v>
          </cell>
          <cell r="F293">
            <v>18774</v>
          </cell>
        </row>
        <row r="294">
          <cell r="A294" t="str">
            <v>030105</v>
          </cell>
          <cell r="B294" t="str">
            <v>03</v>
          </cell>
          <cell r="C294" t="str">
            <v>01</v>
          </cell>
          <cell r="D294" t="str">
            <v>05</v>
          </cell>
          <cell r="E294" t="str">
            <v>HUANIPACA</v>
          </cell>
          <cell r="F294">
            <v>5127</v>
          </cell>
        </row>
        <row r="295">
          <cell r="A295" t="str">
            <v>030106</v>
          </cell>
          <cell r="B295" t="str">
            <v>03</v>
          </cell>
          <cell r="C295" t="str">
            <v>01</v>
          </cell>
          <cell r="D295" t="str">
            <v>06</v>
          </cell>
          <cell r="E295" t="str">
            <v>LAMBRAMA</v>
          </cell>
          <cell r="F295">
            <v>5727</v>
          </cell>
        </row>
        <row r="296">
          <cell r="A296" t="str">
            <v>030107</v>
          </cell>
          <cell r="B296" t="str">
            <v>03</v>
          </cell>
          <cell r="C296" t="str">
            <v>01</v>
          </cell>
          <cell r="D296" t="str">
            <v>07</v>
          </cell>
          <cell r="E296" t="str">
            <v>PICHIRHUA</v>
          </cell>
          <cell r="F296">
            <v>4718</v>
          </cell>
        </row>
        <row r="297">
          <cell r="A297" t="str">
            <v>030108</v>
          </cell>
          <cell r="B297" t="str">
            <v>03</v>
          </cell>
          <cell r="C297" t="str">
            <v>01</v>
          </cell>
          <cell r="D297" t="str">
            <v>08</v>
          </cell>
          <cell r="E297" t="str">
            <v>SAN PEDRO DE CACHORA</v>
          </cell>
          <cell r="F297">
            <v>4010</v>
          </cell>
        </row>
        <row r="298">
          <cell r="A298" t="str">
            <v>030109</v>
          </cell>
          <cell r="B298" t="str">
            <v>03</v>
          </cell>
          <cell r="C298" t="str">
            <v>01</v>
          </cell>
          <cell r="D298" t="str">
            <v>09</v>
          </cell>
          <cell r="E298" t="str">
            <v>TAMBURCO</v>
          </cell>
          <cell r="F298">
            <v>8350</v>
          </cell>
        </row>
        <row r="299">
          <cell r="A299" t="str">
            <v>030200</v>
          </cell>
          <cell r="B299" t="str">
            <v>03</v>
          </cell>
          <cell r="C299" t="str">
            <v>02</v>
          </cell>
          <cell r="D299" t="str">
            <v>00</v>
          </cell>
          <cell r="E299" t="str">
            <v>ANDAHUAYLAS</v>
          </cell>
          <cell r="F299">
            <v>157850</v>
          </cell>
        </row>
        <row r="300">
          <cell r="A300" t="str">
            <v>030201</v>
          </cell>
          <cell r="B300" t="str">
            <v>03</v>
          </cell>
          <cell r="C300" t="str">
            <v>02</v>
          </cell>
          <cell r="D300" t="str">
            <v>01</v>
          </cell>
          <cell r="E300" t="str">
            <v>ANDAHUAYLAS</v>
          </cell>
          <cell r="F300">
            <v>40891</v>
          </cell>
        </row>
        <row r="301">
          <cell r="A301" t="str">
            <v>030202</v>
          </cell>
          <cell r="B301" t="str">
            <v>03</v>
          </cell>
          <cell r="C301" t="str">
            <v>02</v>
          </cell>
          <cell r="D301" t="str">
            <v>02</v>
          </cell>
          <cell r="E301" t="str">
            <v>ANDARAPA</v>
          </cell>
          <cell r="F301">
            <v>7068</v>
          </cell>
        </row>
        <row r="302">
          <cell r="A302" t="str">
            <v>030203</v>
          </cell>
          <cell r="B302" t="str">
            <v>03</v>
          </cell>
          <cell r="C302" t="str">
            <v>02</v>
          </cell>
          <cell r="D302" t="str">
            <v>03</v>
          </cell>
          <cell r="E302" t="str">
            <v>CHIARA</v>
          </cell>
          <cell r="F302">
            <v>1472</v>
          </cell>
        </row>
        <row r="303">
          <cell r="A303" t="str">
            <v>030204</v>
          </cell>
          <cell r="B303" t="str">
            <v>03</v>
          </cell>
          <cell r="C303" t="str">
            <v>02</v>
          </cell>
          <cell r="D303" t="str">
            <v>04</v>
          </cell>
          <cell r="E303" t="str">
            <v>HUANCARAMA</v>
          </cell>
          <cell r="F303">
            <v>7766</v>
          </cell>
        </row>
        <row r="304">
          <cell r="A304" t="str">
            <v>030205</v>
          </cell>
          <cell r="B304" t="str">
            <v>03</v>
          </cell>
          <cell r="C304" t="str">
            <v>02</v>
          </cell>
          <cell r="D304" t="str">
            <v>05</v>
          </cell>
          <cell r="E304" t="str">
            <v>HUANCARAY</v>
          </cell>
          <cell r="F304">
            <v>4814</v>
          </cell>
        </row>
        <row r="305">
          <cell r="A305" t="str">
            <v>030206</v>
          </cell>
          <cell r="B305" t="str">
            <v>03</v>
          </cell>
          <cell r="C305" t="str">
            <v>02</v>
          </cell>
          <cell r="D305" t="str">
            <v>06</v>
          </cell>
          <cell r="E305" t="str">
            <v>HUAYANA</v>
          </cell>
          <cell r="F305">
            <v>1054</v>
          </cell>
        </row>
        <row r="306">
          <cell r="A306" t="str">
            <v>030207</v>
          </cell>
          <cell r="B306" t="str">
            <v>03</v>
          </cell>
          <cell r="C306" t="str">
            <v>02</v>
          </cell>
          <cell r="D306" t="str">
            <v>07</v>
          </cell>
          <cell r="E306" t="str">
            <v>KISHUARA</v>
          </cell>
          <cell r="F306">
            <v>8814</v>
          </cell>
        </row>
        <row r="307">
          <cell r="A307" t="str">
            <v>030208</v>
          </cell>
          <cell r="B307" t="str">
            <v>03</v>
          </cell>
          <cell r="C307" t="str">
            <v>02</v>
          </cell>
          <cell r="D307" t="str">
            <v>08</v>
          </cell>
          <cell r="E307" t="str">
            <v>PACOBAMBA</v>
          </cell>
          <cell r="F307">
            <v>5444</v>
          </cell>
        </row>
        <row r="308">
          <cell r="A308" t="str">
            <v>030209</v>
          </cell>
          <cell r="B308" t="str">
            <v>03</v>
          </cell>
          <cell r="C308" t="str">
            <v>02</v>
          </cell>
          <cell r="D308" t="str">
            <v>09</v>
          </cell>
          <cell r="E308" t="str">
            <v>PACUCHA</v>
          </cell>
          <cell r="F308">
            <v>10799</v>
          </cell>
        </row>
        <row r="309">
          <cell r="A309" t="str">
            <v>030210</v>
          </cell>
          <cell r="B309" t="str">
            <v>03</v>
          </cell>
          <cell r="C309" t="str">
            <v>02</v>
          </cell>
          <cell r="D309" t="str">
            <v>10</v>
          </cell>
          <cell r="E309" t="str">
            <v>PAMPACHIRI</v>
          </cell>
          <cell r="F309">
            <v>2719</v>
          </cell>
        </row>
        <row r="310">
          <cell r="A310" t="str">
            <v>030211</v>
          </cell>
          <cell r="B310" t="str">
            <v>03</v>
          </cell>
          <cell r="C310" t="str">
            <v>02</v>
          </cell>
          <cell r="D310" t="str">
            <v>11</v>
          </cell>
          <cell r="E310" t="str">
            <v>POMACOCHA</v>
          </cell>
          <cell r="F310">
            <v>1067</v>
          </cell>
        </row>
        <row r="311">
          <cell r="A311" t="str">
            <v>030212</v>
          </cell>
          <cell r="B311" t="str">
            <v>03</v>
          </cell>
          <cell r="C311" t="str">
            <v>02</v>
          </cell>
          <cell r="D311" t="str">
            <v>12</v>
          </cell>
          <cell r="E311" t="str">
            <v>SAN ANTONIO DE CACHI</v>
          </cell>
          <cell r="F311">
            <v>3497</v>
          </cell>
        </row>
        <row r="312">
          <cell r="A312" t="str">
            <v>030213</v>
          </cell>
          <cell r="B312" t="str">
            <v>03</v>
          </cell>
          <cell r="C312" t="str">
            <v>02</v>
          </cell>
          <cell r="D312" t="str">
            <v>13</v>
          </cell>
          <cell r="E312" t="str">
            <v>SAN JERONIMO</v>
          </cell>
          <cell r="F312">
            <v>22338</v>
          </cell>
        </row>
        <row r="313">
          <cell r="A313" t="str">
            <v>030214</v>
          </cell>
          <cell r="B313" t="str">
            <v>03</v>
          </cell>
          <cell r="C313" t="str">
            <v>02</v>
          </cell>
          <cell r="D313" t="str">
            <v>14</v>
          </cell>
          <cell r="E313" t="str">
            <v>SAN MIGUEL DE CHACCRAMPA</v>
          </cell>
          <cell r="F313">
            <v>2030</v>
          </cell>
        </row>
        <row r="314">
          <cell r="A314" t="str">
            <v>030215</v>
          </cell>
          <cell r="B314" t="str">
            <v>03</v>
          </cell>
          <cell r="C314" t="str">
            <v>02</v>
          </cell>
          <cell r="D314" t="str">
            <v>15</v>
          </cell>
          <cell r="E314" t="str">
            <v>SANTA MARIA DE CHICMO</v>
          </cell>
          <cell r="F314">
            <v>10348</v>
          </cell>
        </row>
        <row r="315">
          <cell r="A315" t="str">
            <v>030216</v>
          </cell>
          <cell r="B315" t="str">
            <v>03</v>
          </cell>
          <cell r="C315" t="str">
            <v>02</v>
          </cell>
          <cell r="D315" t="str">
            <v>16</v>
          </cell>
          <cell r="E315" t="str">
            <v>TALAVERA</v>
          </cell>
          <cell r="F315">
            <v>18270</v>
          </cell>
        </row>
        <row r="316">
          <cell r="A316" t="str">
            <v>030217</v>
          </cell>
          <cell r="B316" t="str">
            <v>03</v>
          </cell>
          <cell r="C316" t="str">
            <v>02</v>
          </cell>
          <cell r="D316" t="str">
            <v>17</v>
          </cell>
          <cell r="E316" t="str">
            <v>TUMAY HUARACA</v>
          </cell>
          <cell r="F316">
            <v>2352</v>
          </cell>
        </row>
        <row r="317">
          <cell r="A317" t="str">
            <v>030218</v>
          </cell>
          <cell r="B317" t="str">
            <v>03</v>
          </cell>
          <cell r="C317" t="str">
            <v>02</v>
          </cell>
          <cell r="D317" t="str">
            <v>18</v>
          </cell>
          <cell r="E317" t="str">
            <v>TURPO</v>
          </cell>
          <cell r="F317">
            <v>4462</v>
          </cell>
        </row>
        <row r="318">
          <cell r="A318" t="str">
            <v>030219</v>
          </cell>
          <cell r="B318" t="str">
            <v>03</v>
          </cell>
          <cell r="C318" t="str">
            <v>02</v>
          </cell>
          <cell r="D318" t="str">
            <v>19</v>
          </cell>
          <cell r="E318" t="str">
            <v>KAQUIABAMBA</v>
          </cell>
          <cell r="F318">
            <v>2645</v>
          </cell>
        </row>
        <row r="319">
          <cell r="A319" t="str">
            <v>030300</v>
          </cell>
          <cell r="B319" t="str">
            <v>03</v>
          </cell>
          <cell r="C319" t="str">
            <v>03</v>
          </cell>
          <cell r="D319" t="str">
            <v>00</v>
          </cell>
          <cell r="E319" t="str">
            <v>ANTABAMBA</v>
          </cell>
          <cell r="F319">
            <v>15797</v>
          </cell>
        </row>
        <row r="320">
          <cell r="A320" t="str">
            <v>030301</v>
          </cell>
          <cell r="B320" t="str">
            <v>03</v>
          </cell>
          <cell r="C320" t="str">
            <v>03</v>
          </cell>
          <cell r="D320" t="str">
            <v>01</v>
          </cell>
          <cell r="E320" t="str">
            <v>ANTABAMBA</v>
          </cell>
          <cell r="F320">
            <v>4077</v>
          </cell>
        </row>
        <row r="321">
          <cell r="A321" t="str">
            <v>030302</v>
          </cell>
          <cell r="B321" t="str">
            <v>03</v>
          </cell>
          <cell r="C321" t="str">
            <v>03</v>
          </cell>
          <cell r="D321" t="str">
            <v>02</v>
          </cell>
          <cell r="E321" t="str">
            <v>EL ORO</v>
          </cell>
          <cell r="F321">
            <v>665</v>
          </cell>
        </row>
        <row r="322">
          <cell r="A322" t="str">
            <v>030303</v>
          </cell>
          <cell r="B322" t="str">
            <v>03</v>
          </cell>
          <cell r="C322" t="str">
            <v>03</v>
          </cell>
          <cell r="D322" t="str">
            <v>03</v>
          </cell>
          <cell r="E322" t="str">
            <v>HUAQUIRCA</v>
          </cell>
          <cell r="F322">
            <v>1883</v>
          </cell>
        </row>
        <row r="323">
          <cell r="A323" t="str">
            <v>030304</v>
          </cell>
          <cell r="B323" t="str">
            <v>03</v>
          </cell>
          <cell r="C323" t="str">
            <v>03</v>
          </cell>
          <cell r="D323" t="str">
            <v>04</v>
          </cell>
          <cell r="E323" t="str">
            <v>JUAN ESPINOZA MEDRANO</v>
          </cell>
          <cell r="F323">
            <v>2544</v>
          </cell>
        </row>
        <row r="324">
          <cell r="A324" t="str">
            <v>030305</v>
          </cell>
          <cell r="B324" t="str">
            <v>03</v>
          </cell>
          <cell r="C324" t="str">
            <v>03</v>
          </cell>
          <cell r="D324" t="str">
            <v>05</v>
          </cell>
          <cell r="E324" t="str">
            <v>OROPESA</v>
          </cell>
          <cell r="F324">
            <v>3242</v>
          </cell>
        </row>
        <row r="325">
          <cell r="A325" t="str">
            <v>030306</v>
          </cell>
          <cell r="B325" t="str">
            <v>03</v>
          </cell>
          <cell r="C325" t="str">
            <v>03</v>
          </cell>
          <cell r="D325" t="str">
            <v>06</v>
          </cell>
          <cell r="E325" t="str">
            <v>PACHACONAS</v>
          </cell>
          <cell r="F325">
            <v>1512</v>
          </cell>
        </row>
        <row r="326">
          <cell r="A326" t="str">
            <v>030307</v>
          </cell>
          <cell r="B326" t="str">
            <v>03</v>
          </cell>
          <cell r="C326" t="str">
            <v>03</v>
          </cell>
          <cell r="D326" t="str">
            <v>07</v>
          </cell>
          <cell r="E326" t="str">
            <v>SABAINO</v>
          </cell>
          <cell r="F326">
            <v>1874</v>
          </cell>
        </row>
        <row r="327">
          <cell r="A327" t="str">
            <v>030400</v>
          </cell>
          <cell r="B327" t="str">
            <v>03</v>
          </cell>
          <cell r="C327" t="str">
            <v>04</v>
          </cell>
          <cell r="D327" t="str">
            <v>00</v>
          </cell>
          <cell r="E327" t="str">
            <v>AYMARAES</v>
          </cell>
          <cell r="F327">
            <v>37692</v>
          </cell>
        </row>
        <row r="328">
          <cell r="A328" t="str">
            <v>030401</v>
          </cell>
          <cell r="B328" t="str">
            <v>03</v>
          </cell>
          <cell r="C328" t="str">
            <v>04</v>
          </cell>
          <cell r="D328" t="str">
            <v>01</v>
          </cell>
          <cell r="E328" t="str">
            <v>CHALHUANCA</v>
          </cell>
          <cell r="F328">
            <v>5809</v>
          </cell>
        </row>
        <row r="329">
          <cell r="A329" t="str">
            <v>030402</v>
          </cell>
          <cell r="B329" t="str">
            <v>03</v>
          </cell>
          <cell r="C329" t="str">
            <v>04</v>
          </cell>
          <cell r="D329" t="str">
            <v>02</v>
          </cell>
          <cell r="E329" t="str">
            <v>CAPAYA</v>
          </cell>
          <cell r="F329">
            <v>930</v>
          </cell>
        </row>
        <row r="330">
          <cell r="A330" t="str">
            <v>030403</v>
          </cell>
          <cell r="B330" t="str">
            <v>03</v>
          </cell>
          <cell r="C330" t="str">
            <v>04</v>
          </cell>
          <cell r="D330" t="str">
            <v>03</v>
          </cell>
          <cell r="E330" t="str">
            <v>CARAYBAMBA</v>
          </cell>
          <cell r="F330">
            <v>1652</v>
          </cell>
        </row>
        <row r="331">
          <cell r="A331" t="str">
            <v>030404</v>
          </cell>
          <cell r="B331" t="str">
            <v>03</v>
          </cell>
          <cell r="C331" t="str">
            <v>04</v>
          </cell>
          <cell r="D331" t="str">
            <v>04</v>
          </cell>
          <cell r="E331" t="str">
            <v>CHAPIMARCA</v>
          </cell>
          <cell r="F331">
            <v>2831</v>
          </cell>
        </row>
        <row r="332">
          <cell r="A332" t="str">
            <v>030405</v>
          </cell>
          <cell r="B332" t="str">
            <v>03</v>
          </cell>
          <cell r="C332" t="str">
            <v>04</v>
          </cell>
          <cell r="D332" t="str">
            <v>05</v>
          </cell>
          <cell r="E332" t="str">
            <v>COLCABAMBA</v>
          </cell>
          <cell r="F332">
            <v>1001</v>
          </cell>
        </row>
        <row r="333">
          <cell r="A333" t="str">
            <v>030406</v>
          </cell>
          <cell r="B333" t="str">
            <v>03</v>
          </cell>
          <cell r="C333" t="str">
            <v>04</v>
          </cell>
          <cell r="D333" t="str">
            <v>06</v>
          </cell>
          <cell r="E333" t="str">
            <v>COTARUSE</v>
          </cell>
          <cell r="F333">
            <v>5162</v>
          </cell>
        </row>
        <row r="334">
          <cell r="A334" t="str">
            <v>030407</v>
          </cell>
          <cell r="B334" t="str">
            <v>03</v>
          </cell>
          <cell r="C334" t="str">
            <v>04</v>
          </cell>
          <cell r="D334" t="str">
            <v>07</v>
          </cell>
          <cell r="E334" t="str">
            <v>HUAYLLO</v>
          </cell>
          <cell r="F334">
            <v>809</v>
          </cell>
        </row>
        <row r="335">
          <cell r="A335" t="str">
            <v>030408</v>
          </cell>
          <cell r="B335" t="str">
            <v>03</v>
          </cell>
          <cell r="C335" t="str">
            <v>04</v>
          </cell>
          <cell r="D335" t="str">
            <v>08</v>
          </cell>
          <cell r="E335" t="str">
            <v>JUSTO APU SAHUARAURA</v>
          </cell>
          <cell r="F335">
            <v>1321</v>
          </cell>
        </row>
        <row r="336">
          <cell r="A336" t="str">
            <v>030409</v>
          </cell>
          <cell r="B336" t="str">
            <v>03</v>
          </cell>
          <cell r="C336" t="str">
            <v>04</v>
          </cell>
          <cell r="D336" t="str">
            <v>09</v>
          </cell>
          <cell r="E336" t="str">
            <v>LUCRE</v>
          </cell>
          <cell r="F336">
            <v>2637</v>
          </cell>
        </row>
        <row r="337">
          <cell r="A337" t="str">
            <v>030410</v>
          </cell>
          <cell r="B337" t="str">
            <v>03</v>
          </cell>
          <cell r="C337" t="str">
            <v>04</v>
          </cell>
          <cell r="D337" t="str">
            <v>10</v>
          </cell>
          <cell r="E337" t="str">
            <v>POCOHUANCA</v>
          </cell>
          <cell r="F337">
            <v>1476</v>
          </cell>
        </row>
        <row r="338">
          <cell r="A338" t="str">
            <v>030411</v>
          </cell>
          <cell r="B338" t="str">
            <v>03</v>
          </cell>
          <cell r="C338" t="str">
            <v>04</v>
          </cell>
          <cell r="D338" t="str">
            <v>11</v>
          </cell>
          <cell r="E338" t="str">
            <v>SAN JUAN DE CHACÑA</v>
          </cell>
          <cell r="F338">
            <v>1157</v>
          </cell>
        </row>
        <row r="339">
          <cell r="A339" t="str">
            <v>030412</v>
          </cell>
          <cell r="B339" t="str">
            <v>03</v>
          </cell>
          <cell r="C339" t="str">
            <v>04</v>
          </cell>
          <cell r="D339" t="str">
            <v>12</v>
          </cell>
          <cell r="E339" t="str">
            <v>SAÑAYCA</v>
          </cell>
          <cell r="F339">
            <v>1656</v>
          </cell>
        </row>
        <row r="340">
          <cell r="A340" t="str">
            <v>030413</v>
          </cell>
          <cell r="B340" t="str">
            <v>03</v>
          </cell>
          <cell r="C340" t="str">
            <v>04</v>
          </cell>
          <cell r="D340" t="str">
            <v>13</v>
          </cell>
          <cell r="E340" t="str">
            <v>SORAYA</v>
          </cell>
          <cell r="F340">
            <v>983</v>
          </cell>
        </row>
        <row r="341">
          <cell r="A341" t="str">
            <v>030414</v>
          </cell>
          <cell r="B341" t="str">
            <v>03</v>
          </cell>
          <cell r="C341" t="str">
            <v>04</v>
          </cell>
          <cell r="D341" t="str">
            <v>14</v>
          </cell>
          <cell r="E341" t="str">
            <v>TAPAIRIHUA</v>
          </cell>
          <cell r="F341">
            <v>2716</v>
          </cell>
        </row>
        <row r="342">
          <cell r="A342" t="str">
            <v>030415</v>
          </cell>
          <cell r="B342" t="str">
            <v>03</v>
          </cell>
          <cell r="C342" t="str">
            <v>04</v>
          </cell>
          <cell r="D342" t="str">
            <v>15</v>
          </cell>
          <cell r="E342" t="str">
            <v>TINTAY</v>
          </cell>
          <cell r="F342">
            <v>3890</v>
          </cell>
        </row>
        <row r="343">
          <cell r="A343" t="str">
            <v>030416</v>
          </cell>
          <cell r="B343" t="str">
            <v>03</v>
          </cell>
          <cell r="C343" t="str">
            <v>04</v>
          </cell>
          <cell r="D343" t="str">
            <v>16</v>
          </cell>
          <cell r="E343" t="str">
            <v>TORAYA</v>
          </cell>
          <cell r="F343">
            <v>2154</v>
          </cell>
        </row>
        <row r="344">
          <cell r="A344" t="str">
            <v>030417</v>
          </cell>
          <cell r="B344" t="str">
            <v>03</v>
          </cell>
          <cell r="C344" t="str">
            <v>04</v>
          </cell>
          <cell r="D344" t="str">
            <v>17</v>
          </cell>
          <cell r="E344" t="str">
            <v>YANACA</v>
          </cell>
          <cell r="F344">
            <v>1508</v>
          </cell>
        </row>
        <row r="345">
          <cell r="A345" t="str">
            <v>030500</v>
          </cell>
          <cell r="B345" t="str">
            <v>03</v>
          </cell>
          <cell r="C345" t="str">
            <v>05</v>
          </cell>
          <cell r="D345" t="str">
            <v>00</v>
          </cell>
          <cell r="E345" t="str">
            <v>COTABAMBAS</v>
          </cell>
          <cell r="F345">
            <v>50252</v>
          </cell>
        </row>
        <row r="346">
          <cell r="A346" t="str">
            <v>030501</v>
          </cell>
          <cell r="B346" t="str">
            <v>03</v>
          </cell>
          <cell r="C346" t="str">
            <v>05</v>
          </cell>
          <cell r="D346" t="str">
            <v>01</v>
          </cell>
          <cell r="E346" t="str">
            <v>TAMBOBAMBA</v>
          </cell>
          <cell r="F346">
            <v>11210</v>
          </cell>
        </row>
        <row r="347">
          <cell r="A347" t="str">
            <v>030502</v>
          </cell>
          <cell r="B347" t="str">
            <v>03</v>
          </cell>
          <cell r="C347" t="str">
            <v>05</v>
          </cell>
          <cell r="D347" t="str">
            <v>02</v>
          </cell>
          <cell r="E347" t="str">
            <v>COTABAMBAS</v>
          </cell>
          <cell r="F347">
            <v>4574</v>
          </cell>
        </row>
        <row r="348">
          <cell r="A348" t="str">
            <v>030503</v>
          </cell>
          <cell r="B348" t="str">
            <v>03</v>
          </cell>
          <cell r="C348" t="str">
            <v>05</v>
          </cell>
          <cell r="D348" t="str">
            <v>03</v>
          </cell>
          <cell r="E348" t="str">
            <v>COYLLURQUI</v>
          </cell>
          <cell r="F348">
            <v>8229</v>
          </cell>
        </row>
        <row r="349">
          <cell r="A349" t="str">
            <v>030504</v>
          </cell>
          <cell r="B349" t="str">
            <v>03</v>
          </cell>
          <cell r="C349" t="str">
            <v>05</v>
          </cell>
          <cell r="D349" t="str">
            <v>04</v>
          </cell>
          <cell r="E349" t="str">
            <v>HAQUIRA</v>
          </cell>
          <cell r="F349">
            <v>11459</v>
          </cell>
        </row>
        <row r="350">
          <cell r="A350" t="str">
            <v>030505</v>
          </cell>
          <cell r="B350" t="str">
            <v>03</v>
          </cell>
          <cell r="C350" t="str">
            <v>05</v>
          </cell>
          <cell r="D350" t="str">
            <v>05</v>
          </cell>
          <cell r="E350" t="str">
            <v>MARA</v>
          </cell>
          <cell r="F350">
            <v>6742</v>
          </cell>
        </row>
        <row r="351">
          <cell r="A351" t="str">
            <v>030506</v>
          </cell>
          <cell r="B351" t="str">
            <v>03</v>
          </cell>
          <cell r="C351" t="str">
            <v>05</v>
          </cell>
          <cell r="D351" t="str">
            <v>06</v>
          </cell>
          <cell r="E351" t="str">
            <v>CHALLHUAHUACHO</v>
          </cell>
          <cell r="F351">
            <v>8038</v>
          </cell>
        </row>
        <row r="352">
          <cell r="A352" t="str">
            <v>030600</v>
          </cell>
          <cell r="B352" t="str">
            <v>03</v>
          </cell>
          <cell r="C352" t="str">
            <v>06</v>
          </cell>
          <cell r="D352" t="str">
            <v>00</v>
          </cell>
          <cell r="E352" t="str">
            <v>CHINCHEROS</v>
          </cell>
          <cell r="F352">
            <v>59205</v>
          </cell>
        </row>
        <row r="353">
          <cell r="A353" t="str">
            <v>030601</v>
          </cell>
          <cell r="B353" t="str">
            <v>03</v>
          </cell>
          <cell r="C353" t="str">
            <v>06</v>
          </cell>
          <cell r="D353" t="str">
            <v>01</v>
          </cell>
          <cell r="E353" t="str">
            <v>CHINCHEROS</v>
          </cell>
          <cell r="F353">
            <v>6549</v>
          </cell>
        </row>
        <row r="354">
          <cell r="A354" t="str">
            <v>030602</v>
          </cell>
          <cell r="B354" t="str">
            <v>03</v>
          </cell>
          <cell r="C354" t="str">
            <v>06</v>
          </cell>
          <cell r="D354" t="str">
            <v>02</v>
          </cell>
          <cell r="E354" t="str">
            <v>ANCO-HUALLO</v>
          </cell>
          <cell r="F354">
            <v>12508</v>
          </cell>
        </row>
        <row r="355">
          <cell r="A355" t="str">
            <v>030603</v>
          </cell>
          <cell r="B355" t="str">
            <v>03</v>
          </cell>
          <cell r="C355" t="str">
            <v>06</v>
          </cell>
          <cell r="D355" t="str">
            <v>03</v>
          </cell>
          <cell r="E355" t="str">
            <v>COCHARCAS</v>
          </cell>
          <cell r="F355">
            <v>2586</v>
          </cell>
        </row>
        <row r="356">
          <cell r="A356" t="str">
            <v>030604</v>
          </cell>
          <cell r="B356" t="str">
            <v>03</v>
          </cell>
          <cell r="C356" t="str">
            <v>06</v>
          </cell>
          <cell r="D356" t="str">
            <v>04</v>
          </cell>
          <cell r="E356" t="str">
            <v>HUACCANA</v>
          </cell>
          <cell r="F356">
            <v>10561</v>
          </cell>
        </row>
        <row r="357">
          <cell r="A357" t="str">
            <v>030605</v>
          </cell>
          <cell r="B357" t="str">
            <v>03</v>
          </cell>
          <cell r="C357" t="str">
            <v>06</v>
          </cell>
          <cell r="D357" t="str">
            <v>05</v>
          </cell>
          <cell r="E357" t="str">
            <v>OCOBAMBA</v>
          </cell>
          <cell r="F357">
            <v>9069</v>
          </cell>
        </row>
        <row r="358">
          <cell r="A358" t="str">
            <v>030606</v>
          </cell>
          <cell r="B358" t="str">
            <v>03</v>
          </cell>
          <cell r="C358" t="str">
            <v>06</v>
          </cell>
          <cell r="D358" t="str">
            <v>06</v>
          </cell>
          <cell r="E358" t="str">
            <v>ONGOY</v>
          </cell>
          <cell r="F358">
            <v>9116</v>
          </cell>
        </row>
        <row r="359">
          <cell r="A359" t="str">
            <v>030607</v>
          </cell>
          <cell r="B359" t="str">
            <v>03</v>
          </cell>
          <cell r="C359" t="str">
            <v>06</v>
          </cell>
          <cell r="D359" t="str">
            <v>07</v>
          </cell>
          <cell r="E359" t="str">
            <v>URANMARCA</v>
          </cell>
          <cell r="F359">
            <v>3489</v>
          </cell>
        </row>
        <row r="360">
          <cell r="A360" t="str">
            <v>030608</v>
          </cell>
          <cell r="B360" t="str">
            <v>03</v>
          </cell>
          <cell r="C360" t="str">
            <v>06</v>
          </cell>
          <cell r="D360" t="str">
            <v>08</v>
          </cell>
          <cell r="E360" t="str">
            <v>RANRACANCHA</v>
          </cell>
          <cell r="F360">
            <v>5327</v>
          </cell>
        </row>
        <row r="361">
          <cell r="A361" t="str">
            <v>030700</v>
          </cell>
          <cell r="B361" t="str">
            <v>03</v>
          </cell>
          <cell r="C361" t="str">
            <v>07</v>
          </cell>
          <cell r="D361" t="str">
            <v>00</v>
          </cell>
          <cell r="E361" t="str">
            <v>GRAU</v>
          </cell>
          <cell r="F361">
            <v>28192</v>
          </cell>
        </row>
        <row r="362">
          <cell r="A362" t="str">
            <v>030701</v>
          </cell>
          <cell r="B362" t="str">
            <v>03</v>
          </cell>
          <cell r="C362" t="str">
            <v>07</v>
          </cell>
          <cell r="D362" t="str">
            <v>01</v>
          </cell>
          <cell r="E362" t="str">
            <v>CHUQUIBAMBILLA</v>
          </cell>
          <cell r="F362">
            <v>6170</v>
          </cell>
        </row>
        <row r="363">
          <cell r="A363" t="str">
            <v>030702</v>
          </cell>
          <cell r="B363" t="str">
            <v>03</v>
          </cell>
          <cell r="C363" t="str">
            <v>07</v>
          </cell>
          <cell r="D363" t="str">
            <v>02</v>
          </cell>
          <cell r="E363" t="str">
            <v>CURPAHUASI</v>
          </cell>
          <cell r="F363">
            <v>2625</v>
          </cell>
        </row>
        <row r="364">
          <cell r="A364" t="str">
            <v>030703</v>
          </cell>
          <cell r="B364" t="str">
            <v>03</v>
          </cell>
          <cell r="C364" t="str">
            <v>07</v>
          </cell>
          <cell r="D364" t="str">
            <v>03</v>
          </cell>
          <cell r="E364" t="str">
            <v>GAMARRA</v>
          </cell>
          <cell r="F364">
            <v>4455</v>
          </cell>
        </row>
        <row r="365">
          <cell r="A365" t="str">
            <v>030704</v>
          </cell>
          <cell r="B365" t="str">
            <v>03</v>
          </cell>
          <cell r="C365" t="str">
            <v>07</v>
          </cell>
          <cell r="D365" t="str">
            <v>04</v>
          </cell>
          <cell r="E365" t="str">
            <v>HUAYLLATI</v>
          </cell>
          <cell r="F365">
            <v>2056</v>
          </cell>
        </row>
        <row r="366">
          <cell r="A366" t="str">
            <v>030705</v>
          </cell>
          <cell r="B366" t="str">
            <v>03</v>
          </cell>
          <cell r="C366" t="str">
            <v>07</v>
          </cell>
          <cell r="D366" t="str">
            <v>05</v>
          </cell>
          <cell r="E366" t="str">
            <v>MAMARA</v>
          </cell>
          <cell r="F366">
            <v>1054</v>
          </cell>
        </row>
        <row r="367">
          <cell r="A367" t="str">
            <v>030706</v>
          </cell>
          <cell r="B367" t="str">
            <v>03</v>
          </cell>
          <cell r="C367" t="str">
            <v>07</v>
          </cell>
          <cell r="D367" t="str">
            <v>06</v>
          </cell>
          <cell r="E367" t="str">
            <v>MICAELA BASTIDAS</v>
          </cell>
          <cell r="F367">
            <v>1411</v>
          </cell>
        </row>
        <row r="368">
          <cell r="A368" t="str">
            <v>030707</v>
          </cell>
          <cell r="B368" t="str">
            <v>03</v>
          </cell>
          <cell r="C368" t="str">
            <v>07</v>
          </cell>
          <cell r="D368" t="str">
            <v>07</v>
          </cell>
          <cell r="E368" t="str">
            <v>PATAYPAMPA</v>
          </cell>
          <cell r="F368">
            <v>1148</v>
          </cell>
        </row>
        <row r="369">
          <cell r="A369" t="str">
            <v>030708</v>
          </cell>
          <cell r="B369" t="str">
            <v>03</v>
          </cell>
          <cell r="C369" t="str">
            <v>07</v>
          </cell>
          <cell r="D369" t="str">
            <v>08</v>
          </cell>
          <cell r="E369" t="str">
            <v>PROGRESO</v>
          </cell>
          <cell r="F369">
            <v>3059</v>
          </cell>
        </row>
        <row r="370">
          <cell r="A370" t="str">
            <v>030709</v>
          </cell>
          <cell r="B370" t="str">
            <v>03</v>
          </cell>
          <cell r="C370" t="str">
            <v>07</v>
          </cell>
          <cell r="D370" t="str">
            <v>09</v>
          </cell>
          <cell r="E370" t="str">
            <v>SAN ANTONIO</v>
          </cell>
          <cell r="F370">
            <v>406</v>
          </cell>
        </row>
        <row r="371">
          <cell r="A371" t="str">
            <v>030710</v>
          </cell>
          <cell r="B371" t="str">
            <v>03</v>
          </cell>
          <cell r="C371" t="str">
            <v>07</v>
          </cell>
          <cell r="D371" t="str">
            <v>10</v>
          </cell>
          <cell r="E371" t="str">
            <v>SANTA ROSA</v>
          </cell>
          <cell r="F371">
            <v>800</v>
          </cell>
        </row>
        <row r="372">
          <cell r="A372" t="str">
            <v>030711</v>
          </cell>
          <cell r="B372" t="str">
            <v>03</v>
          </cell>
          <cell r="C372" t="str">
            <v>07</v>
          </cell>
          <cell r="D372" t="str">
            <v>11</v>
          </cell>
          <cell r="E372" t="str">
            <v>TURPAY</v>
          </cell>
          <cell r="F372">
            <v>873</v>
          </cell>
        </row>
        <row r="373">
          <cell r="A373" t="str">
            <v>030712</v>
          </cell>
          <cell r="B373" t="str">
            <v>03</v>
          </cell>
          <cell r="C373" t="str">
            <v>07</v>
          </cell>
          <cell r="D373" t="str">
            <v>12</v>
          </cell>
          <cell r="E373" t="str">
            <v>VILCABAMBA</v>
          </cell>
          <cell r="F373">
            <v>1363</v>
          </cell>
        </row>
        <row r="374">
          <cell r="A374" t="str">
            <v>030713</v>
          </cell>
          <cell r="B374" t="str">
            <v>03</v>
          </cell>
          <cell r="C374" t="str">
            <v>07</v>
          </cell>
          <cell r="D374" t="str">
            <v>13</v>
          </cell>
          <cell r="E374" t="str">
            <v>VIRUNDO</v>
          </cell>
          <cell r="F374">
            <v>1121</v>
          </cell>
        </row>
        <row r="375">
          <cell r="A375" t="str">
            <v>030714</v>
          </cell>
          <cell r="B375" t="str">
            <v>03</v>
          </cell>
          <cell r="C375" t="str">
            <v>07</v>
          </cell>
          <cell r="D375" t="str">
            <v>14</v>
          </cell>
          <cell r="E375" t="str">
            <v>CURASCO</v>
          </cell>
          <cell r="F375">
            <v>1651</v>
          </cell>
        </row>
        <row r="376">
          <cell r="A376" t="str">
            <v>040000</v>
          </cell>
          <cell r="B376" t="str">
            <v>04</v>
          </cell>
          <cell r="C376" t="str">
            <v>00</v>
          </cell>
          <cell r="D376" t="str">
            <v>00</v>
          </cell>
          <cell r="E376" t="str">
            <v>AREQUIPA</v>
          </cell>
          <cell r="F376">
            <v>1229109</v>
          </cell>
        </row>
        <row r="377">
          <cell r="A377" t="str">
            <v>040100</v>
          </cell>
          <cell r="B377" t="str">
            <v>04</v>
          </cell>
          <cell r="C377" t="str">
            <v>01</v>
          </cell>
          <cell r="D377" t="str">
            <v>00</v>
          </cell>
          <cell r="E377" t="str">
            <v>AREQUIPA</v>
          </cell>
          <cell r="F377">
            <v>906601</v>
          </cell>
        </row>
        <row r="378">
          <cell r="A378" t="str">
            <v>040101</v>
          </cell>
          <cell r="B378" t="str">
            <v>04</v>
          </cell>
          <cell r="C378" t="str">
            <v>01</v>
          </cell>
          <cell r="D378" t="str">
            <v>01</v>
          </cell>
          <cell r="E378" t="str">
            <v>AREQUIPA</v>
          </cell>
          <cell r="F378">
            <v>64535</v>
          </cell>
        </row>
        <row r="379">
          <cell r="A379" t="str">
            <v>040102</v>
          </cell>
          <cell r="B379" t="str">
            <v>04</v>
          </cell>
          <cell r="C379" t="str">
            <v>01</v>
          </cell>
          <cell r="D379" t="str">
            <v>02</v>
          </cell>
          <cell r="E379" t="str">
            <v>ALTO SELVA ALEGRE</v>
          </cell>
          <cell r="F379">
            <v>76259</v>
          </cell>
        </row>
        <row r="380">
          <cell r="A380" t="str">
            <v>040103</v>
          </cell>
          <cell r="B380" t="str">
            <v>04</v>
          </cell>
          <cell r="C380" t="str">
            <v>01</v>
          </cell>
          <cell r="D380" t="str">
            <v>03</v>
          </cell>
          <cell r="E380" t="str">
            <v>CAYMA</v>
          </cell>
          <cell r="F380">
            <v>78442</v>
          </cell>
        </row>
        <row r="381">
          <cell r="A381" t="str">
            <v>040104</v>
          </cell>
          <cell r="B381" t="str">
            <v>04</v>
          </cell>
          <cell r="C381" t="str">
            <v>01</v>
          </cell>
          <cell r="D381" t="str">
            <v>04</v>
          </cell>
          <cell r="E381" t="str">
            <v xml:space="preserve">CERRO COLORADO </v>
          </cell>
          <cell r="F381">
            <v>118716</v>
          </cell>
        </row>
        <row r="382">
          <cell r="A382" t="str">
            <v>040105</v>
          </cell>
          <cell r="B382" t="str">
            <v>04</v>
          </cell>
          <cell r="C382" t="str">
            <v>01</v>
          </cell>
          <cell r="D382" t="str">
            <v>05</v>
          </cell>
          <cell r="E382" t="str">
            <v>CHARACATO</v>
          </cell>
          <cell r="F382">
            <v>7056</v>
          </cell>
        </row>
        <row r="383">
          <cell r="A383" t="str">
            <v>040106</v>
          </cell>
          <cell r="B383" t="str">
            <v>04</v>
          </cell>
          <cell r="C383" t="str">
            <v>01</v>
          </cell>
          <cell r="D383" t="str">
            <v>06</v>
          </cell>
          <cell r="E383" t="str">
            <v>CHIGUATA</v>
          </cell>
          <cell r="F383">
            <v>2818</v>
          </cell>
        </row>
        <row r="384">
          <cell r="A384" t="str">
            <v>040107</v>
          </cell>
          <cell r="B384" t="str">
            <v>04</v>
          </cell>
          <cell r="C384" t="str">
            <v>01</v>
          </cell>
          <cell r="D384" t="str">
            <v>07</v>
          </cell>
          <cell r="E384" t="str">
            <v>JACOBO HUNTER</v>
          </cell>
          <cell r="F384">
            <v>48350</v>
          </cell>
        </row>
        <row r="385">
          <cell r="A385" t="str">
            <v>040108</v>
          </cell>
          <cell r="B385" t="str">
            <v>04</v>
          </cell>
          <cell r="C385" t="str">
            <v>01</v>
          </cell>
          <cell r="D385" t="str">
            <v>08</v>
          </cell>
          <cell r="E385" t="str">
            <v>LA JOYA</v>
          </cell>
          <cell r="F385">
            <v>25377</v>
          </cell>
        </row>
        <row r="386">
          <cell r="A386" t="str">
            <v>040109</v>
          </cell>
          <cell r="B386" t="str">
            <v>04</v>
          </cell>
          <cell r="C386" t="str">
            <v>01</v>
          </cell>
          <cell r="D386" t="str">
            <v>09</v>
          </cell>
          <cell r="E386" t="str">
            <v>MARIANO MELGAR</v>
          </cell>
          <cell r="F386">
            <v>54698</v>
          </cell>
        </row>
        <row r="387">
          <cell r="A387" t="str">
            <v>040110</v>
          </cell>
          <cell r="B387" t="str">
            <v>04</v>
          </cell>
          <cell r="C387" t="str">
            <v>01</v>
          </cell>
          <cell r="D387" t="str">
            <v>10</v>
          </cell>
          <cell r="E387" t="str">
            <v>MIRAFLORES</v>
          </cell>
          <cell r="F387">
            <v>53189</v>
          </cell>
        </row>
        <row r="388">
          <cell r="A388" t="str">
            <v>040111</v>
          </cell>
          <cell r="B388" t="str">
            <v>04</v>
          </cell>
          <cell r="C388" t="str">
            <v>01</v>
          </cell>
          <cell r="D388" t="str">
            <v>11</v>
          </cell>
          <cell r="E388" t="str">
            <v>MOLLEBAYA</v>
          </cell>
          <cell r="F388">
            <v>1479</v>
          </cell>
        </row>
        <row r="389">
          <cell r="A389" t="str">
            <v>040112</v>
          </cell>
          <cell r="B389" t="str">
            <v>04</v>
          </cell>
          <cell r="C389" t="str">
            <v>01</v>
          </cell>
          <cell r="D389" t="str">
            <v>12</v>
          </cell>
          <cell r="E389" t="str">
            <v>PAUCARPATA</v>
          </cell>
          <cell r="F389">
            <v>126347</v>
          </cell>
        </row>
        <row r="390">
          <cell r="A390" t="str">
            <v>040113</v>
          </cell>
          <cell r="B390" t="str">
            <v>04</v>
          </cell>
          <cell r="C390" t="str">
            <v>01</v>
          </cell>
          <cell r="D390" t="str">
            <v>13</v>
          </cell>
          <cell r="E390" t="str">
            <v>POCSI</v>
          </cell>
          <cell r="F390">
            <v>632</v>
          </cell>
        </row>
        <row r="391">
          <cell r="A391" t="str">
            <v>040114</v>
          </cell>
          <cell r="B391" t="str">
            <v>04</v>
          </cell>
          <cell r="C391" t="str">
            <v>01</v>
          </cell>
          <cell r="D391" t="str">
            <v>14</v>
          </cell>
          <cell r="E391" t="str">
            <v>POLOBAYA</v>
          </cell>
          <cell r="F391">
            <v>1516</v>
          </cell>
        </row>
        <row r="392">
          <cell r="A392" t="str">
            <v>040115</v>
          </cell>
          <cell r="B392" t="str">
            <v>04</v>
          </cell>
          <cell r="C392" t="str">
            <v>01</v>
          </cell>
          <cell r="D392" t="str">
            <v>15</v>
          </cell>
          <cell r="E392" t="str">
            <v>QUEQUEÑA</v>
          </cell>
          <cell r="F392">
            <v>1278</v>
          </cell>
        </row>
        <row r="393">
          <cell r="A393" t="str">
            <v>040116</v>
          </cell>
          <cell r="B393" t="str">
            <v>04</v>
          </cell>
          <cell r="C393" t="str">
            <v>01</v>
          </cell>
          <cell r="D393" t="str">
            <v>16</v>
          </cell>
          <cell r="E393" t="str">
            <v>SABANDIA</v>
          </cell>
          <cell r="F393">
            <v>3880</v>
          </cell>
        </row>
        <row r="394">
          <cell r="A394" t="str">
            <v>040117</v>
          </cell>
          <cell r="B394" t="str">
            <v>04</v>
          </cell>
          <cell r="C394" t="str">
            <v>01</v>
          </cell>
          <cell r="D394" t="str">
            <v>17</v>
          </cell>
          <cell r="E394" t="str">
            <v>SACHACA</v>
          </cell>
          <cell r="F394">
            <v>18396</v>
          </cell>
        </row>
        <row r="395">
          <cell r="A395" t="str">
            <v>040118</v>
          </cell>
          <cell r="B395" t="str">
            <v>04</v>
          </cell>
          <cell r="C395" t="str">
            <v>01</v>
          </cell>
          <cell r="D395" t="str">
            <v>18</v>
          </cell>
          <cell r="E395" t="str">
            <v>SAN JUAN DE SIGUAS</v>
          </cell>
          <cell r="F395">
            <v>1358</v>
          </cell>
        </row>
        <row r="396">
          <cell r="A396" t="str">
            <v>040119</v>
          </cell>
          <cell r="B396" t="str">
            <v>04</v>
          </cell>
          <cell r="C396" t="str">
            <v>01</v>
          </cell>
          <cell r="D396" t="str">
            <v>19</v>
          </cell>
          <cell r="E396" t="str">
            <v>SAN JUAN DE TARUCANI</v>
          </cell>
          <cell r="F396">
            <v>2234</v>
          </cell>
        </row>
        <row r="397">
          <cell r="A397" t="str">
            <v>040120</v>
          </cell>
          <cell r="B397" t="str">
            <v>04</v>
          </cell>
          <cell r="C397" t="str">
            <v>01</v>
          </cell>
          <cell r="D397" t="str">
            <v>20</v>
          </cell>
          <cell r="E397" t="str">
            <v>SANTA ISABEL DE SIGUAS</v>
          </cell>
          <cell r="F397">
            <v>1308</v>
          </cell>
        </row>
        <row r="398">
          <cell r="A398" t="str">
            <v>040121</v>
          </cell>
          <cell r="B398" t="str">
            <v>04</v>
          </cell>
          <cell r="C398" t="str">
            <v>01</v>
          </cell>
          <cell r="D398" t="str">
            <v>21</v>
          </cell>
          <cell r="E398" t="str">
            <v>SANTA RITA DE SIGUAS</v>
          </cell>
          <cell r="F398">
            <v>4675</v>
          </cell>
        </row>
        <row r="399">
          <cell r="A399" t="str">
            <v>040122</v>
          </cell>
          <cell r="B399" t="str">
            <v>04</v>
          </cell>
          <cell r="C399" t="str">
            <v>01</v>
          </cell>
          <cell r="D399" t="str">
            <v>22</v>
          </cell>
          <cell r="E399" t="str">
            <v>SOCABAYA</v>
          </cell>
          <cell r="F399">
            <v>62595</v>
          </cell>
        </row>
        <row r="400">
          <cell r="A400" t="str">
            <v>040123</v>
          </cell>
          <cell r="B400" t="str">
            <v>04</v>
          </cell>
          <cell r="C400" t="str">
            <v>01</v>
          </cell>
          <cell r="D400" t="str">
            <v>23</v>
          </cell>
          <cell r="E400" t="str">
            <v>TIABAYA</v>
          </cell>
          <cell r="F400">
            <v>15396</v>
          </cell>
        </row>
        <row r="401">
          <cell r="A401" t="str">
            <v>040124</v>
          </cell>
          <cell r="B401" t="str">
            <v>04</v>
          </cell>
          <cell r="C401" t="str">
            <v>01</v>
          </cell>
          <cell r="D401" t="str">
            <v>24</v>
          </cell>
          <cell r="E401" t="str">
            <v>UCHUMAYO</v>
          </cell>
          <cell r="F401">
            <v>11195</v>
          </cell>
        </row>
        <row r="402">
          <cell r="A402" t="str">
            <v>040125</v>
          </cell>
          <cell r="B402" t="str">
            <v>04</v>
          </cell>
          <cell r="C402" t="str">
            <v>01</v>
          </cell>
          <cell r="D402" t="str">
            <v>25</v>
          </cell>
          <cell r="E402" t="str">
            <v xml:space="preserve">VITOR  </v>
          </cell>
          <cell r="F402">
            <v>2825</v>
          </cell>
        </row>
        <row r="403">
          <cell r="A403" t="str">
            <v>040126</v>
          </cell>
          <cell r="B403" t="str">
            <v>04</v>
          </cell>
          <cell r="C403" t="str">
            <v>01</v>
          </cell>
          <cell r="D403" t="str">
            <v>26</v>
          </cell>
          <cell r="E403" t="str">
            <v>YANAHUARA</v>
          </cell>
          <cell r="F403">
            <v>24011</v>
          </cell>
        </row>
        <row r="404">
          <cell r="A404" t="str">
            <v>040127</v>
          </cell>
          <cell r="B404" t="str">
            <v>04</v>
          </cell>
          <cell r="C404" t="str">
            <v>01</v>
          </cell>
          <cell r="D404" t="str">
            <v>27</v>
          </cell>
          <cell r="E404" t="str">
            <v>YARABAMBA</v>
          </cell>
          <cell r="F404">
            <v>1077</v>
          </cell>
        </row>
        <row r="405">
          <cell r="A405" t="str">
            <v>040128</v>
          </cell>
          <cell r="B405" t="str">
            <v>04</v>
          </cell>
          <cell r="C405" t="str">
            <v>01</v>
          </cell>
          <cell r="D405" t="str">
            <v>28</v>
          </cell>
          <cell r="E405" t="str">
            <v>YURA</v>
          </cell>
          <cell r="F405">
            <v>16805</v>
          </cell>
        </row>
        <row r="406">
          <cell r="A406" t="str">
            <v>040129</v>
          </cell>
          <cell r="B406" t="str">
            <v>04</v>
          </cell>
          <cell r="C406" t="str">
            <v>01</v>
          </cell>
          <cell r="D406" t="str">
            <v>29</v>
          </cell>
          <cell r="E406" t="str">
            <v>JOSE LUIS BUSTAMANTE Y RIVERO</v>
          </cell>
          <cell r="F406">
            <v>80154</v>
          </cell>
        </row>
        <row r="407">
          <cell r="A407" t="str">
            <v>040200</v>
          </cell>
          <cell r="B407" t="str">
            <v>04</v>
          </cell>
          <cell r="C407" t="str">
            <v>02</v>
          </cell>
          <cell r="D407" t="str">
            <v>00</v>
          </cell>
          <cell r="E407" t="str">
            <v>CAMANA</v>
          </cell>
          <cell r="F407">
            <v>58579</v>
          </cell>
        </row>
        <row r="408">
          <cell r="A408" t="str">
            <v>040201</v>
          </cell>
          <cell r="B408" t="str">
            <v>04</v>
          </cell>
          <cell r="C408" t="str">
            <v>02</v>
          </cell>
          <cell r="D408" t="str">
            <v>01</v>
          </cell>
          <cell r="E408" t="str">
            <v>CAMANA</v>
          </cell>
          <cell r="F408">
            <v>16294</v>
          </cell>
        </row>
        <row r="409">
          <cell r="A409" t="str">
            <v>040202</v>
          </cell>
          <cell r="B409" t="str">
            <v>04</v>
          </cell>
          <cell r="C409" t="str">
            <v>02</v>
          </cell>
          <cell r="D409" t="str">
            <v>02</v>
          </cell>
          <cell r="E409" t="str">
            <v>JOSE MARIA QUIMPER</v>
          </cell>
          <cell r="F409">
            <v>4323</v>
          </cell>
        </row>
        <row r="410">
          <cell r="A410" t="str">
            <v>040203</v>
          </cell>
          <cell r="B410" t="str">
            <v>04</v>
          </cell>
          <cell r="C410" t="str">
            <v>02</v>
          </cell>
          <cell r="D410" t="str">
            <v>03</v>
          </cell>
          <cell r="E410" t="str">
            <v>MARIANO NICOLAS VALCARCEL</v>
          </cell>
          <cell r="F410">
            <v>4829</v>
          </cell>
        </row>
        <row r="411">
          <cell r="A411" t="str">
            <v>040204</v>
          </cell>
          <cell r="B411" t="str">
            <v>04</v>
          </cell>
          <cell r="C411" t="str">
            <v>02</v>
          </cell>
          <cell r="D411" t="str">
            <v>04</v>
          </cell>
          <cell r="E411" t="str">
            <v>MARISCAL CACERES</v>
          </cell>
          <cell r="F411">
            <v>6030</v>
          </cell>
        </row>
        <row r="412">
          <cell r="A412" t="str">
            <v>040205</v>
          </cell>
          <cell r="B412" t="str">
            <v>04</v>
          </cell>
          <cell r="C412" t="str">
            <v>02</v>
          </cell>
          <cell r="D412" t="str">
            <v>05</v>
          </cell>
          <cell r="E412" t="str">
            <v>NICOLAS DE PIEROLA</v>
          </cell>
          <cell r="F412">
            <v>6695</v>
          </cell>
        </row>
        <row r="413">
          <cell r="A413" t="str">
            <v>040206</v>
          </cell>
          <cell r="B413" t="str">
            <v>04</v>
          </cell>
          <cell r="C413" t="str">
            <v>02</v>
          </cell>
          <cell r="D413" t="str">
            <v>06</v>
          </cell>
          <cell r="E413" t="str">
            <v>OCOÑA</v>
          </cell>
          <cell r="F413">
            <v>5012</v>
          </cell>
        </row>
        <row r="414">
          <cell r="A414" t="str">
            <v>040207</v>
          </cell>
          <cell r="B414" t="str">
            <v>04</v>
          </cell>
          <cell r="C414" t="str">
            <v>02</v>
          </cell>
          <cell r="D414" t="str">
            <v>07</v>
          </cell>
          <cell r="E414" t="str">
            <v>QUILCA</v>
          </cell>
          <cell r="F414">
            <v>890</v>
          </cell>
        </row>
        <row r="415">
          <cell r="A415" t="str">
            <v>040208</v>
          </cell>
          <cell r="B415" t="str">
            <v>04</v>
          </cell>
          <cell r="C415" t="str">
            <v>02</v>
          </cell>
          <cell r="D415" t="str">
            <v>08</v>
          </cell>
          <cell r="E415" t="str">
            <v>SAMUEL PASTOR</v>
          </cell>
          <cell r="F415">
            <v>14506</v>
          </cell>
        </row>
        <row r="416">
          <cell r="A416" t="str">
            <v>040300</v>
          </cell>
          <cell r="B416" t="str">
            <v>04</v>
          </cell>
          <cell r="C416" t="str">
            <v>03</v>
          </cell>
          <cell r="D416" t="str">
            <v>00</v>
          </cell>
          <cell r="E416" t="str">
            <v>CARAVELI</v>
          </cell>
          <cell r="F416">
            <v>40384</v>
          </cell>
        </row>
        <row r="417">
          <cell r="A417" t="str">
            <v>040301</v>
          </cell>
          <cell r="B417" t="str">
            <v>04</v>
          </cell>
          <cell r="C417" t="str">
            <v>03</v>
          </cell>
          <cell r="D417" t="str">
            <v>01</v>
          </cell>
          <cell r="E417" t="str">
            <v>CARAVELI</v>
          </cell>
          <cell r="F417">
            <v>4254</v>
          </cell>
        </row>
        <row r="418">
          <cell r="A418" t="str">
            <v>040302</v>
          </cell>
          <cell r="B418" t="str">
            <v>04</v>
          </cell>
          <cell r="C418" t="str">
            <v>03</v>
          </cell>
          <cell r="D418" t="str">
            <v>02</v>
          </cell>
          <cell r="E418" t="str">
            <v>ACARI</v>
          </cell>
          <cell r="F418">
            <v>4517</v>
          </cell>
        </row>
        <row r="419">
          <cell r="A419" t="str">
            <v>040303</v>
          </cell>
          <cell r="B419" t="str">
            <v>04</v>
          </cell>
          <cell r="C419" t="str">
            <v>03</v>
          </cell>
          <cell r="D419" t="str">
            <v>03</v>
          </cell>
          <cell r="E419" t="str">
            <v>ATICO</v>
          </cell>
          <cell r="F419">
            <v>4679</v>
          </cell>
        </row>
        <row r="420">
          <cell r="A420" t="str">
            <v>040304</v>
          </cell>
          <cell r="B420" t="str">
            <v>04</v>
          </cell>
          <cell r="C420" t="str">
            <v>03</v>
          </cell>
          <cell r="D420" t="str">
            <v>04</v>
          </cell>
          <cell r="E420" t="str">
            <v>ATIQUIPA</v>
          </cell>
          <cell r="F420">
            <v>870</v>
          </cell>
        </row>
        <row r="421">
          <cell r="A421" t="str">
            <v>040305</v>
          </cell>
          <cell r="B421" t="str">
            <v>04</v>
          </cell>
          <cell r="C421" t="str">
            <v>03</v>
          </cell>
          <cell r="D421" t="str">
            <v>05</v>
          </cell>
          <cell r="E421" t="str">
            <v>BELLA UNION</v>
          </cell>
          <cell r="F421">
            <v>4831</v>
          </cell>
        </row>
        <row r="422">
          <cell r="A422" t="str">
            <v>040306</v>
          </cell>
          <cell r="B422" t="str">
            <v>04</v>
          </cell>
          <cell r="C422" t="str">
            <v>03</v>
          </cell>
          <cell r="D422" t="str">
            <v>06</v>
          </cell>
          <cell r="E422" t="str">
            <v>CAHUACHO</v>
          </cell>
          <cell r="F422">
            <v>991</v>
          </cell>
        </row>
        <row r="423">
          <cell r="A423" t="str">
            <v>040307</v>
          </cell>
          <cell r="B423" t="str">
            <v>04</v>
          </cell>
          <cell r="C423" t="str">
            <v>03</v>
          </cell>
          <cell r="D423" t="str">
            <v>07</v>
          </cell>
          <cell r="E423" t="str">
            <v>CHALA</v>
          </cell>
          <cell r="F423">
            <v>5837</v>
          </cell>
        </row>
        <row r="424">
          <cell r="A424" t="str">
            <v>040308</v>
          </cell>
          <cell r="B424" t="str">
            <v>04</v>
          </cell>
          <cell r="C424" t="str">
            <v>03</v>
          </cell>
          <cell r="D424" t="str">
            <v>08</v>
          </cell>
          <cell r="E424" t="str">
            <v>CHAPARRA</v>
          </cell>
          <cell r="F424">
            <v>4322</v>
          </cell>
        </row>
        <row r="425">
          <cell r="A425" t="str">
            <v>040309</v>
          </cell>
          <cell r="B425" t="str">
            <v>04</v>
          </cell>
          <cell r="C425" t="str">
            <v>03</v>
          </cell>
          <cell r="D425" t="str">
            <v>09</v>
          </cell>
          <cell r="E425" t="str">
            <v>HUANUHUANU</v>
          </cell>
          <cell r="F425">
            <v>2820</v>
          </cell>
        </row>
        <row r="426">
          <cell r="A426" t="str">
            <v>040310</v>
          </cell>
          <cell r="B426" t="str">
            <v>04</v>
          </cell>
          <cell r="C426" t="str">
            <v>03</v>
          </cell>
          <cell r="D426" t="str">
            <v>10</v>
          </cell>
          <cell r="E426" t="str">
            <v>JAQUI</v>
          </cell>
          <cell r="F426">
            <v>1894</v>
          </cell>
        </row>
        <row r="427">
          <cell r="A427" t="str">
            <v>040311</v>
          </cell>
          <cell r="B427" t="str">
            <v>04</v>
          </cell>
          <cell r="C427" t="str">
            <v>03</v>
          </cell>
          <cell r="D427" t="str">
            <v>11</v>
          </cell>
          <cell r="E427" t="str">
            <v>LOMAS</v>
          </cell>
          <cell r="F427">
            <v>1330</v>
          </cell>
        </row>
        <row r="428">
          <cell r="A428" t="str">
            <v>040312</v>
          </cell>
          <cell r="B428" t="str">
            <v>04</v>
          </cell>
          <cell r="C428" t="str">
            <v>03</v>
          </cell>
          <cell r="D428" t="str">
            <v>12</v>
          </cell>
          <cell r="E428" t="str">
            <v>QUICACHA</v>
          </cell>
          <cell r="F428">
            <v>2119</v>
          </cell>
        </row>
        <row r="429">
          <cell r="A429" t="str">
            <v>040313</v>
          </cell>
          <cell r="B429" t="str">
            <v>04</v>
          </cell>
          <cell r="C429" t="str">
            <v>03</v>
          </cell>
          <cell r="D429" t="str">
            <v>13</v>
          </cell>
          <cell r="E429" t="str">
            <v>YAUCA</v>
          </cell>
          <cell r="F429">
            <v>1920</v>
          </cell>
        </row>
        <row r="430">
          <cell r="A430" t="str">
            <v>040400</v>
          </cell>
          <cell r="B430" t="str">
            <v>04</v>
          </cell>
          <cell r="C430" t="str">
            <v>04</v>
          </cell>
          <cell r="D430" t="str">
            <v>00</v>
          </cell>
          <cell r="E430" t="str">
            <v>CASTILLA</v>
          </cell>
          <cell r="F430">
            <v>42850</v>
          </cell>
        </row>
        <row r="431">
          <cell r="A431" t="str">
            <v>040401</v>
          </cell>
          <cell r="B431" t="str">
            <v>04</v>
          </cell>
          <cell r="C431" t="str">
            <v>04</v>
          </cell>
          <cell r="D431" t="str">
            <v>01</v>
          </cell>
          <cell r="E431" t="str">
            <v>APLAO</v>
          </cell>
          <cell r="F431">
            <v>9866</v>
          </cell>
        </row>
        <row r="432">
          <cell r="A432" t="str">
            <v>040402</v>
          </cell>
          <cell r="B432" t="str">
            <v>04</v>
          </cell>
          <cell r="C432" t="str">
            <v>04</v>
          </cell>
          <cell r="D432" t="str">
            <v>02</v>
          </cell>
          <cell r="E432" t="str">
            <v>ANDAGUA</v>
          </cell>
          <cell r="F432">
            <v>1461</v>
          </cell>
        </row>
        <row r="433">
          <cell r="A433" t="str">
            <v>040403</v>
          </cell>
          <cell r="B433" t="str">
            <v>04</v>
          </cell>
          <cell r="C433" t="str">
            <v>04</v>
          </cell>
          <cell r="D433" t="str">
            <v>03</v>
          </cell>
          <cell r="E433" t="str">
            <v>AYO</v>
          </cell>
          <cell r="F433">
            <v>401</v>
          </cell>
        </row>
        <row r="434">
          <cell r="A434" t="str">
            <v>040404</v>
          </cell>
          <cell r="B434" t="str">
            <v>04</v>
          </cell>
          <cell r="C434" t="str">
            <v>04</v>
          </cell>
          <cell r="D434" t="str">
            <v>04</v>
          </cell>
          <cell r="E434" t="str">
            <v>CHACHAS</v>
          </cell>
          <cell r="F434">
            <v>2171</v>
          </cell>
        </row>
        <row r="435">
          <cell r="A435" t="str">
            <v>040405</v>
          </cell>
          <cell r="B435" t="str">
            <v>04</v>
          </cell>
          <cell r="C435" t="str">
            <v>04</v>
          </cell>
          <cell r="D435" t="str">
            <v>05</v>
          </cell>
          <cell r="E435" t="str">
            <v>CHILCAYMARCA</v>
          </cell>
          <cell r="F435">
            <v>940</v>
          </cell>
        </row>
        <row r="436">
          <cell r="A436" t="str">
            <v>040406</v>
          </cell>
          <cell r="B436" t="str">
            <v>04</v>
          </cell>
          <cell r="C436" t="str">
            <v>04</v>
          </cell>
          <cell r="D436" t="str">
            <v>06</v>
          </cell>
          <cell r="E436" t="str">
            <v>CHOCO</v>
          </cell>
          <cell r="F436">
            <v>1251</v>
          </cell>
        </row>
        <row r="437">
          <cell r="A437" t="str">
            <v>040407</v>
          </cell>
          <cell r="B437" t="str">
            <v>04</v>
          </cell>
          <cell r="C437" t="str">
            <v>04</v>
          </cell>
          <cell r="D437" t="str">
            <v>07</v>
          </cell>
          <cell r="E437" t="str">
            <v>HUANCARQUI</v>
          </cell>
          <cell r="F437">
            <v>1612</v>
          </cell>
        </row>
        <row r="438">
          <cell r="A438" t="str">
            <v>040408</v>
          </cell>
          <cell r="B438" t="str">
            <v>04</v>
          </cell>
          <cell r="C438" t="str">
            <v>04</v>
          </cell>
          <cell r="D438" t="str">
            <v>08</v>
          </cell>
          <cell r="E438" t="str">
            <v>MACHAGUAY</v>
          </cell>
          <cell r="F438">
            <v>1016</v>
          </cell>
        </row>
        <row r="439">
          <cell r="A439" t="str">
            <v>040409</v>
          </cell>
          <cell r="B439" t="str">
            <v>04</v>
          </cell>
          <cell r="C439" t="str">
            <v>04</v>
          </cell>
          <cell r="D439" t="str">
            <v>09</v>
          </cell>
          <cell r="E439" t="str">
            <v>ORCOPAMPA</v>
          </cell>
          <cell r="F439">
            <v>9276</v>
          </cell>
        </row>
        <row r="440">
          <cell r="A440" t="str">
            <v>040410</v>
          </cell>
          <cell r="B440" t="str">
            <v>04</v>
          </cell>
          <cell r="C440" t="str">
            <v>04</v>
          </cell>
          <cell r="D440" t="str">
            <v>10</v>
          </cell>
          <cell r="E440" t="str">
            <v>PAMPACOLCA</v>
          </cell>
          <cell r="F440">
            <v>3537</v>
          </cell>
        </row>
        <row r="441">
          <cell r="A441" t="str">
            <v>040411</v>
          </cell>
          <cell r="B441" t="str">
            <v>04</v>
          </cell>
          <cell r="C441" t="str">
            <v>04</v>
          </cell>
          <cell r="D441" t="str">
            <v>11</v>
          </cell>
          <cell r="E441" t="str">
            <v>TIPAN</v>
          </cell>
          <cell r="F441">
            <v>660</v>
          </cell>
        </row>
        <row r="442">
          <cell r="A442" t="str">
            <v>040412</v>
          </cell>
          <cell r="B442" t="str">
            <v>04</v>
          </cell>
          <cell r="C442" t="str">
            <v>04</v>
          </cell>
          <cell r="D442" t="str">
            <v>12</v>
          </cell>
          <cell r="E442" t="str">
            <v>UÑON</v>
          </cell>
          <cell r="F442">
            <v>409</v>
          </cell>
        </row>
        <row r="443">
          <cell r="A443" t="str">
            <v>040413</v>
          </cell>
          <cell r="B443" t="str">
            <v>04</v>
          </cell>
          <cell r="C443" t="str">
            <v>04</v>
          </cell>
          <cell r="D443" t="str">
            <v>13</v>
          </cell>
          <cell r="E443" t="str">
            <v>URACA</v>
          </cell>
          <cell r="F443">
            <v>8008</v>
          </cell>
        </row>
        <row r="444">
          <cell r="A444" t="str">
            <v>040414</v>
          </cell>
          <cell r="B444" t="str">
            <v>04</v>
          </cell>
          <cell r="C444" t="str">
            <v>04</v>
          </cell>
          <cell r="D444" t="str">
            <v>14</v>
          </cell>
          <cell r="E444" t="str">
            <v>VIRACO</v>
          </cell>
          <cell r="F444">
            <v>2242</v>
          </cell>
        </row>
        <row r="445">
          <cell r="A445" t="str">
            <v>040500</v>
          </cell>
          <cell r="B445" t="str">
            <v>04</v>
          </cell>
          <cell r="C445" t="str">
            <v>05</v>
          </cell>
          <cell r="D445" t="str">
            <v>00</v>
          </cell>
          <cell r="E445" t="str">
            <v>CAYLLOMA</v>
          </cell>
          <cell r="F445">
            <v>83292</v>
          </cell>
        </row>
        <row r="446">
          <cell r="A446" t="str">
            <v>040501</v>
          </cell>
          <cell r="B446" t="str">
            <v>04</v>
          </cell>
          <cell r="C446" t="str">
            <v>05</v>
          </cell>
          <cell r="D446" t="str">
            <v>01</v>
          </cell>
          <cell r="E446" t="str">
            <v>CHIVAY</v>
          </cell>
          <cell r="F446">
            <v>7380</v>
          </cell>
        </row>
        <row r="447">
          <cell r="A447" t="str">
            <v>040502</v>
          </cell>
          <cell r="B447" t="str">
            <v>04</v>
          </cell>
          <cell r="C447" t="str">
            <v>05</v>
          </cell>
          <cell r="D447" t="str">
            <v>02</v>
          </cell>
          <cell r="E447" t="str">
            <v>ACHOMA</v>
          </cell>
          <cell r="F447">
            <v>1288</v>
          </cell>
        </row>
        <row r="448">
          <cell r="A448" t="str">
            <v>040503</v>
          </cell>
          <cell r="B448" t="str">
            <v>04</v>
          </cell>
          <cell r="C448" t="str">
            <v>05</v>
          </cell>
          <cell r="D448" t="str">
            <v>03</v>
          </cell>
          <cell r="E448" t="str">
            <v>CABANACONDE</v>
          </cell>
          <cell r="F448">
            <v>3210</v>
          </cell>
        </row>
        <row r="449">
          <cell r="A449" t="str">
            <v>040504</v>
          </cell>
          <cell r="B449" t="str">
            <v>04</v>
          </cell>
          <cell r="C449" t="str">
            <v>05</v>
          </cell>
          <cell r="D449" t="str">
            <v>04</v>
          </cell>
          <cell r="E449" t="str">
            <v>CALLALLI</v>
          </cell>
          <cell r="F449">
            <v>2837</v>
          </cell>
        </row>
        <row r="450">
          <cell r="A450" t="str">
            <v>040505</v>
          </cell>
          <cell r="B450" t="str">
            <v>04</v>
          </cell>
          <cell r="C450" t="str">
            <v>05</v>
          </cell>
          <cell r="D450" t="str">
            <v>05</v>
          </cell>
          <cell r="E450" t="str">
            <v>CAYLLOMA</v>
          </cell>
          <cell r="F450">
            <v>4566</v>
          </cell>
        </row>
        <row r="451">
          <cell r="A451" t="str">
            <v>040506</v>
          </cell>
          <cell r="B451" t="str">
            <v>04</v>
          </cell>
          <cell r="C451" t="str">
            <v>05</v>
          </cell>
          <cell r="D451" t="str">
            <v>06</v>
          </cell>
          <cell r="E451" t="str">
            <v>COPORAQUE</v>
          </cell>
          <cell r="F451">
            <v>1574</v>
          </cell>
        </row>
        <row r="452">
          <cell r="A452" t="str">
            <v>040507</v>
          </cell>
          <cell r="B452" t="str">
            <v>04</v>
          </cell>
          <cell r="C452" t="str">
            <v>05</v>
          </cell>
          <cell r="D452" t="str">
            <v>07</v>
          </cell>
          <cell r="E452" t="str">
            <v>HUAMBO</v>
          </cell>
          <cell r="F452">
            <v>1013</v>
          </cell>
        </row>
        <row r="453">
          <cell r="A453" t="str">
            <v>040508</v>
          </cell>
          <cell r="B453" t="str">
            <v>04</v>
          </cell>
          <cell r="C453" t="str">
            <v>05</v>
          </cell>
          <cell r="D453" t="str">
            <v>08</v>
          </cell>
          <cell r="E453" t="str">
            <v>HUANCA</v>
          </cell>
          <cell r="F453">
            <v>2081</v>
          </cell>
        </row>
        <row r="454">
          <cell r="A454" t="str">
            <v>040509</v>
          </cell>
          <cell r="B454" t="str">
            <v>04</v>
          </cell>
          <cell r="C454" t="str">
            <v>05</v>
          </cell>
          <cell r="D454" t="str">
            <v>09</v>
          </cell>
          <cell r="E454" t="str">
            <v>ICHUPAMPA</v>
          </cell>
          <cell r="F454">
            <v>856</v>
          </cell>
        </row>
        <row r="455">
          <cell r="A455" t="str">
            <v>040510</v>
          </cell>
          <cell r="B455" t="str">
            <v>04</v>
          </cell>
          <cell r="C455" t="str">
            <v>05</v>
          </cell>
          <cell r="D455" t="str">
            <v>10</v>
          </cell>
          <cell r="E455" t="str">
            <v>LARI</v>
          </cell>
          <cell r="F455">
            <v>1551</v>
          </cell>
        </row>
        <row r="456">
          <cell r="A456" t="str">
            <v>040511</v>
          </cell>
          <cell r="B456" t="str">
            <v>04</v>
          </cell>
          <cell r="C456" t="str">
            <v>05</v>
          </cell>
          <cell r="D456" t="str">
            <v>11</v>
          </cell>
          <cell r="E456" t="str">
            <v>LLUTA</v>
          </cell>
          <cell r="F456">
            <v>1601</v>
          </cell>
        </row>
        <row r="457">
          <cell r="A457" t="str">
            <v>040512</v>
          </cell>
          <cell r="B457" t="str">
            <v>04</v>
          </cell>
          <cell r="C457" t="str">
            <v>05</v>
          </cell>
          <cell r="D457" t="str">
            <v>12</v>
          </cell>
          <cell r="E457" t="str">
            <v>MACA</v>
          </cell>
          <cell r="F457">
            <v>1036</v>
          </cell>
        </row>
        <row r="458">
          <cell r="A458" t="str">
            <v>040513</v>
          </cell>
          <cell r="B458" t="str">
            <v>04</v>
          </cell>
          <cell r="C458" t="str">
            <v>05</v>
          </cell>
          <cell r="D458" t="str">
            <v>13</v>
          </cell>
          <cell r="E458" t="str">
            <v>MADRIGAL</v>
          </cell>
          <cell r="F458">
            <v>797</v>
          </cell>
        </row>
        <row r="459">
          <cell r="A459" t="str">
            <v>040514</v>
          </cell>
          <cell r="B459" t="str">
            <v>04</v>
          </cell>
          <cell r="C459" t="str">
            <v>05</v>
          </cell>
          <cell r="D459" t="str">
            <v>14</v>
          </cell>
          <cell r="E459" t="str">
            <v xml:space="preserve">SAN ANTONIO DE CHUCA </v>
          </cell>
          <cell r="F459">
            <v>1599</v>
          </cell>
        </row>
        <row r="460">
          <cell r="A460" t="str">
            <v>040515</v>
          </cell>
          <cell r="B460" t="str">
            <v>04</v>
          </cell>
          <cell r="C460" t="str">
            <v>05</v>
          </cell>
          <cell r="D460" t="str">
            <v>15</v>
          </cell>
          <cell r="E460" t="str">
            <v>SIBAYO</v>
          </cell>
          <cell r="F460">
            <v>904</v>
          </cell>
        </row>
        <row r="461">
          <cell r="A461" t="str">
            <v>040516</v>
          </cell>
          <cell r="B461" t="str">
            <v>04</v>
          </cell>
          <cell r="C461" t="str">
            <v>05</v>
          </cell>
          <cell r="D461" t="str">
            <v>16</v>
          </cell>
          <cell r="E461" t="str">
            <v>TAPAY</v>
          </cell>
          <cell r="F461">
            <v>759</v>
          </cell>
        </row>
        <row r="462">
          <cell r="A462" t="str">
            <v>040517</v>
          </cell>
          <cell r="B462" t="str">
            <v>04</v>
          </cell>
          <cell r="C462" t="str">
            <v>05</v>
          </cell>
          <cell r="D462" t="str">
            <v>17</v>
          </cell>
          <cell r="E462" t="str">
            <v>TISCO</v>
          </cell>
          <cell r="F462">
            <v>2054</v>
          </cell>
        </row>
        <row r="463">
          <cell r="A463" t="str">
            <v>040518</v>
          </cell>
          <cell r="B463" t="str">
            <v>04</v>
          </cell>
          <cell r="C463" t="str">
            <v>05</v>
          </cell>
          <cell r="D463" t="str">
            <v>18</v>
          </cell>
          <cell r="E463" t="str">
            <v>TUTI</v>
          </cell>
          <cell r="F463">
            <v>1003</v>
          </cell>
        </row>
        <row r="464">
          <cell r="A464" t="str">
            <v>040519</v>
          </cell>
          <cell r="B464" t="str">
            <v>04</v>
          </cell>
          <cell r="C464" t="str">
            <v>05</v>
          </cell>
          <cell r="D464" t="str">
            <v>19</v>
          </cell>
          <cell r="E464" t="str">
            <v>YANQUE</v>
          </cell>
          <cell r="F464">
            <v>2620</v>
          </cell>
        </row>
        <row r="465">
          <cell r="A465" t="str">
            <v>040520</v>
          </cell>
          <cell r="B465" t="str">
            <v>04</v>
          </cell>
          <cell r="C465" t="str">
            <v>05</v>
          </cell>
          <cell r="D465" t="str">
            <v>20</v>
          </cell>
          <cell r="E465" t="str">
            <v>MAJES</v>
          </cell>
          <cell r="F465">
            <v>44563</v>
          </cell>
        </row>
        <row r="466">
          <cell r="A466" t="str">
            <v>040600</v>
          </cell>
          <cell r="B466" t="str">
            <v>04</v>
          </cell>
          <cell r="C466" t="str">
            <v>06</v>
          </cell>
          <cell r="D466" t="str">
            <v>00</v>
          </cell>
          <cell r="E466" t="str">
            <v>CONDESUYOS</v>
          </cell>
          <cell r="F466">
            <v>22006</v>
          </cell>
        </row>
        <row r="467">
          <cell r="A467" t="str">
            <v>040601</v>
          </cell>
          <cell r="B467" t="str">
            <v>04</v>
          </cell>
          <cell r="C467" t="str">
            <v>06</v>
          </cell>
          <cell r="D467" t="str">
            <v>01</v>
          </cell>
          <cell r="E467" t="str">
            <v>CHUQUIBAMBA</v>
          </cell>
          <cell r="F467">
            <v>4192</v>
          </cell>
        </row>
        <row r="468">
          <cell r="A468" t="str">
            <v>040602</v>
          </cell>
          <cell r="B468" t="str">
            <v>04</v>
          </cell>
          <cell r="C468" t="str">
            <v>06</v>
          </cell>
          <cell r="D468" t="str">
            <v>02</v>
          </cell>
          <cell r="E468" t="str">
            <v>ANDARAY</v>
          </cell>
          <cell r="F468">
            <v>834</v>
          </cell>
        </row>
        <row r="469">
          <cell r="A469" t="str">
            <v>040603</v>
          </cell>
          <cell r="B469" t="str">
            <v>04</v>
          </cell>
          <cell r="C469" t="str">
            <v>06</v>
          </cell>
          <cell r="D469" t="str">
            <v>03</v>
          </cell>
          <cell r="E469" t="str">
            <v>CAYARANI</v>
          </cell>
          <cell r="F469">
            <v>4275</v>
          </cell>
        </row>
        <row r="470">
          <cell r="A470" t="str">
            <v>040604</v>
          </cell>
          <cell r="B470" t="str">
            <v>04</v>
          </cell>
          <cell r="C470" t="str">
            <v>06</v>
          </cell>
          <cell r="D470" t="str">
            <v>04</v>
          </cell>
          <cell r="E470" t="str">
            <v>CHICHAS</v>
          </cell>
          <cell r="F470">
            <v>963</v>
          </cell>
        </row>
        <row r="471">
          <cell r="A471" t="str">
            <v>040605</v>
          </cell>
          <cell r="B471" t="str">
            <v>04</v>
          </cell>
          <cell r="C471" t="str">
            <v>06</v>
          </cell>
          <cell r="D471" t="str">
            <v>05</v>
          </cell>
          <cell r="E471" t="str">
            <v>IRAY</v>
          </cell>
          <cell r="F471">
            <v>818</v>
          </cell>
        </row>
        <row r="472">
          <cell r="A472" t="str">
            <v>040606</v>
          </cell>
          <cell r="B472" t="str">
            <v>04</v>
          </cell>
          <cell r="C472" t="str">
            <v>06</v>
          </cell>
          <cell r="D472" t="str">
            <v>06</v>
          </cell>
          <cell r="E472" t="str">
            <v>RIO GRANDE</v>
          </cell>
          <cell r="F472">
            <v>3974</v>
          </cell>
        </row>
        <row r="473">
          <cell r="A473" t="str">
            <v>040607</v>
          </cell>
          <cell r="B473" t="str">
            <v>04</v>
          </cell>
          <cell r="C473" t="str">
            <v>06</v>
          </cell>
          <cell r="D473" t="str">
            <v>07</v>
          </cell>
          <cell r="E473" t="str">
            <v>SALAMANCA</v>
          </cell>
          <cell r="F473">
            <v>1228</v>
          </cell>
        </row>
        <row r="474">
          <cell r="A474" t="str">
            <v>040608</v>
          </cell>
          <cell r="B474" t="str">
            <v>04</v>
          </cell>
          <cell r="C474" t="str">
            <v>06</v>
          </cell>
          <cell r="D474" t="str">
            <v>08</v>
          </cell>
          <cell r="E474" t="str">
            <v>YANAQUIHUA</v>
          </cell>
          <cell r="F474">
            <v>5722</v>
          </cell>
        </row>
        <row r="475">
          <cell r="A475" t="str">
            <v>040700</v>
          </cell>
          <cell r="B475" t="str">
            <v>04</v>
          </cell>
          <cell r="C475" t="str">
            <v>07</v>
          </cell>
          <cell r="D475" t="str">
            <v>00</v>
          </cell>
          <cell r="E475" t="str">
            <v>ISLAY</v>
          </cell>
          <cell r="F475">
            <v>56957</v>
          </cell>
        </row>
        <row r="476">
          <cell r="A476" t="str">
            <v>040701</v>
          </cell>
          <cell r="B476" t="str">
            <v>04</v>
          </cell>
          <cell r="C476" t="str">
            <v>07</v>
          </cell>
          <cell r="D476" t="str">
            <v>01</v>
          </cell>
          <cell r="E476" t="str">
            <v>MOLLENDO</v>
          </cell>
          <cell r="F476">
            <v>26186</v>
          </cell>
        </row>
        <row r="477">
          <cell r="A477" t="str">
            <v>040702</v>
          </cell>
          <cell r="B477" t="str">
            <v>04</v>
          </cell>
          <cell r="C477" t="str">
            <v>07</v>
          </cell>
          <cell r="D477" t="str">
            <v>02</v>
          </cell>
          <cell r="E477" t="str">
            <v>COCACHACRA</v>
          </cell>
          <cell r="F477">
            <v>10181</v>
          </cell>
        </row>
        <row r="478">
          <cell r="A478" t="str">
            <v>040703</v>
          </cell>
          <cell r="B478" t="str">
            <v>04</v>
          </cell>
          <cell r="C478" t="str">
            <v>07</v>
          </cell>
          <cell r="D478" t="str">
            <v>03</v>
          </cell>
          <cell r="E478" t="str">
            <v>DEAN VALDIVIA</v>
          </cell>
          <cell r="F478">
            <v>6886</v>
          </cell>
        </row>
        <row r="479">
          <cell r="A479" t="str">
            <v>040704</v>
          </cell>
          <cell r="B479" t="str">
            <v>04</v>
          </cell>
          <cell r="C479" t="str">
            <v>07</v>
          </cell>
          <cell r="D479" t="str">
            <v>04</v>
          </cell>
          <cell r="E479" t="str">
            <v>ISLAY</v>
          </cell>
          <cell r="F479">
            <v>5256</v>
          </cell>
        </row>
        <row r="480">
          <cell r="A480" t="str">
            <v>040705</v>
          </cell>
          <cell r="B480" t="str">
            <v>04</v>
          </cell>
          <cell r="C480" t="str">
            <v>07</v>
          </cell>
          <cell r="D480" t="str">
            <v>05</v>
          </cell>
          <cell r="E480" t="str">
            <v>MEJIA</v>
          </cell>
          <cell r="F480">
            <v>1233</v>
          </cell>
        </row>
        <row r="481">
          <cell r="A481" t="str">
            <v>040706</v>
          </cell>
          <cell r="B481" t="str">
            <v>04</v>
          </cell>
          <cell r="C481" t="str">
            <v>07</v>
          </cell>
          <cell r="D481" t="str">
            <v>06</v>
          </cell>
          <cell r="E481" t="str">
            <v>PUNTA DE BOMBON</v>
          </cell>
          <cell r="F481">
            <v>7215</v>
          </cell>
        </row>
        <row r="482">
          <cell r="A482" t="str">
            <v>040800</v>
          </cell>
          <cell r="B482" t="str">
            <v>04</v>
          </cell>
          <cell r="C482" t="str">
            <v>08</v>
          </cell>
          <cell r="D482" t="str">
            <v>00</v>
          </cell>
          <cell r="E482" t="str">
            <v>LA UNION</v>
          </cell>
          <cell r="F482">
            <v>18440</v>
          </cell>
        </row>
        <row r="483">
          <cell r="A483" t="str">
            <v>040801</v>
          </cell>
          <cell r="B483" t="str">
            <v>04</v>
          </cell>
          <cell r="C483" t="str">
            <v>08</v>
          </cell>
          <cell r="D483" t="str">
            <v>01</v>
          </cell>
          <cell r="E483" t="str">
            <v>COTAHUASI</v>
          </cell>
          <cell r="F483">
            <v>3566</v>
          </cell>
        </row>
        <row r="484">
          <cell r="A484" t="str">
            <v>040802</v>
          </cell>
          <cell r="B484" t="str">
            <v>04</v>
          </cell>
          <cell r="C484" t="str">
            <v>08</v>
          </cell>
          <cell r="D484" t="str">
            <v>02</v>
          </cell>
          <cell r="E484" t="str">
            <v>ALCA</v>
          </cell>
          <cell r="F484">
            <v>2554</v>
          </cell>
        </row>
        <row r="485">
          <cell r="A485" t="str">
            <v>040803</v>
          </cell>
          <cell r="B485" t="str">
            <v>04</v>
          </cell>
          <cell r="C485" t="str">
            <v>08</v>
          </cell>
          <cell r="D485" t="str">
            <v>03</v>
          </cell>
          <cell r="E485" t="str">
            <v>CHARCANA</v>
          </cell>
          <cell r="F485">
            <v>761</v>
          </cell>
        </row>
        <row r="486">
          <cell r="A486" t="str">
            <v>040804</v>
          </cell>
          <cell r="B486" t="str">
            <v>04</v>
          </cell>
          <cell r="C486" t="str">
            <v>08</v>
          </cell>
          <cell r="D486" t="str">
            <v>04</v>
          </cell>
          <cell r="E486" t="str">
            <v>HUAYNACOTAS</v>
          </cell>
          <cell r="F486">
            <v>2902</v>
          </cell>
        </row>
        <row r="487">
          <cell r="A487" t="str">
            <v>040805</v>
          </cell>
          <cell r="B487" t="str">
            <v>04</v>
          </cell>
          <cell r="C487" t="str">
            <v>08</v>
          </cell>
          <cell r="D487" t="str">
            <v>05</v>
          </cell>
          <cell r="E487" t="str">
            <v>PAMPAMARCA</v>
          </cell>
          <cell r="F487">
            <v>1684</v>
          </cell>
        </row>
        <row r="488">
          <cell r="A488" t="str">
            <v>040806</v>
          </cell>
          <cell r="B488" t="str">
            <v>04</v>
          </cell>
          <cell r="C488" t="str">
            <v>08</v>
          </cell>
          <cell r="D488" t="str">
            <v>06</v>
          </cell>
          <cell r="E488" t="str">
            <v>PUYCA</v>
          </cell>
          <cell r="F488">
            <v>3399</v>
          </cell>
        </row>
        <row r="489">
          <cell r="A489" t="str">
            <v>040807</v>
          </cell>
          <cell r="B489" t="str">
            <v>04</v>
          </cell>
          <cell r="C489" t="str">
            <v>08</v>
          </cell>
          <cell r="D489" t="str">
            <v>07</v>
          </cell>
          <cell r="E489" t="str">
            <v>QUECHUALLA</v>
          </cell>
          <cell r="F489">
            <v>327</v>
          </cell>
        </row>
        <row r="490">
          <cell r="A490" t="str">
            <v>040808</v>
          </cell>
          <cell r="B490" t="str">
            <v>04</v>
          </cell>
          <cell r="C490" t="str">
            <v>08</v>
          </cell>
          <cell r="D490" t="str">
            <v>08</v>
          </cell>
          <cell r="E490" t="str">
            <v>SAYLA</v>
          </cell>
          <cell r="F490">
            <v>611</v>
          </cell>
        </row>
        <row r="491">
          <cell r="A491" t="str">
            <v>040809</v>
          </cell>
          <cell r="B491" t="str">
            <v>04</v>
          </cell>
          <cell r="C491" t="str">
            <v>08</v>
          </cell>
          <cell r="D491" t="str">
            <v>09</v>
          </cell>
          <cell r="E491" t="str">
            <v>TAURIA</v>
          </cell>
          <cell r="F491">
            <v>403</v>
          </cell>
        </row>
        <row r="492">
          <cell r="A492" t="str">
            <v>040810</v>
          </cell>
          <cell r="B492" t="str">
            <v>04</v>
          </cell>
          <cell r="C492" t="str">
            <v>08</v>
          </cell>
          <cell r="D492" t="str">
            <v>10</v>
          </cell>
          <cell r="E492" t="str">
            <v>TOMEPAMPA</v>
          </cell>
          <cell r="F492">
            <v>1050</v>
          </cell>
        </row>
        <row r="493">
          <cell r="A493" t="str">
            <v>040811</v>
          </cell>
          <cell r="B493" t="str">
            <v>04</v>
          </cell>
          <cell r="C493" t="str">
            <v>08</v>
          </cell>
          <cell r="D493" t="str">
            <v>11</v>
          </cell>
          <cell r="E493" t="str">
            <v>TORO</v>
          </cell>
          <cell r="F493">
            <v>1183</v>
          </cell>
        </row>
        <row r="494">
          <cell r="A494" t="str">
            <v>050000</v>
          </cell>
          <cell r="B494" t="str">
            <v>05</v>
          </cell>
          <cell r="C494" t="str">
            <v>00</v>
          </cell>
          <cell r="D494" t="str">
            <v>00</v>
          </cell>
          <cell r="E494" t="str">
            <v>AYACUCHO</v>
          </cell>
          <cell r="F494">
            <v>682507</v>
          </cell>
        </row>
        <row r="495">
          <cell r="A495" t="str">
            <v>050100</v>
          </cell>
          <cell r="B495" t="str">
            <v>05</v>
          </cell>
          <cell r="C495" t="str">
            <v>01</v>
          </cell>
          <cell r="D495" t="str">
            <v>00</v>
          </cell>
          <cell r="E495" t="str">
            <v>HUAMANGA</v>
          </cell>
          <cell r="F495">
            <v>255356</v>
          </cell>
        </row>
        <row r="496">
          <cell r="A496" t="str">
            <v>050101</v>
          </cell>
          <cell r="B496" t="str">
            <v>05</v>
          </cell>
          <cell r="C496" t="str">
            <v>01</v>
          </cell>
          <cell r="D496" t="str">
            <v>01</v>
          </cell>
          <cell r="E496" t="str">
            <v>AYACUCHO</v>
          </cell>
          <cell r="F496">
            <v>108382</v>
          </cell>
        </row>
        <row r="497">
          <cell r="A497" t="str">
            <v>050102</v>
          </cell>
          <cell r="B497" t="str">
            <v>05</v>
          </cell>
          <cell r="C497" t="str">
            <v>01</v>
          </cell>
          <cell r="D497" t="str">
            <v>02</v>
          </cell>
          <cell r="E497" t="str">
            <v>ACOCRO</v>
          </cell>
          <cell r="F497">
            <v>9614</v>
          </cell>
        </row>
        <row r="498">
          <cell r="A498" t="str">
            <v>050103</v>
          </cell>
          <cell r="B498" t="str">
            <v>05</v>
          </cell>
          <cell r="C498" t="str">
            <v>01</v>
          </cell>
          <cell r="D498" t="str">
            <v>03</v>
          </cell>
          <cell r="E498" t="str">
            <v>ACOS VINCHOS</v>
          </cell>
          <cell r="F498">
            <v>5477</v>
          </cell>
        </row>
        <row r="499">
          <cell r="A499" t="str">
            <v>050104</v>
          </cell>
          <cell r="B499" t="str">
            <v>05</v>
          </cell>
          <cell r="C499" t="str">
            <v>01</v>
          </cell>
          <cell r="D499" t="str">
            <v>04</v>
          </cell>
          <cell r="E499" t="str">
            <v>CARMEN ALTO 7/</v>
          </cell>
          <cell r="F499">
            <v>17542</v>
          </cell>
        </row>
        <row r="500">
          <cell r="A500" t="str">
            <v>050105</v>
          </cell>
          <cell r="B500" t="str">
            <v>05</v>
          </cell>
          <cell r="C500" t="str">
            <v>01</v>
          </cell>
          <cell r="D500" t="str">
            <v>05</v>
          </cell>
          <cell r="E500" t="str">
            <v>CHIARA</v>
          </cell>
          <cell r="F500">
            <v>6773</v>
          </cell>
        </row>
        <row r="501">
          <cell r="A501" t="str">
            <v>050106</v>
          </cell>
          <cell r="B501" t="str">
            <v>05</v>
          </cell>
          <cell r="C501" t="str">
            <v>01</v>
          </cell>
          <cell r="D501" t="str">
            <v>06</v>
          </cell>
          <cell r="E501" t="str">
            <v>OCROS</v>
          </cell>
          <cell r="F501">
            <v>6115</v>
          </cell>
        </row>
        <row r="502">
          <cell r="A502" t="str">
            <v>050107</v>
          </cell>
          <cell r="B502" t="str">
            <v>05</v>
          </cell>
          <cell r="C502" t="str">
            <v>01</v>
          </cell>
          <cell r="D502" t="str">
            <v>07</v>
          </cell>
          <cell r="E502" t="str">
            <v>PACAYCASA</v>
          </cell>
          <cell r="F502">
            <v>3052</v>
          </cell>
        </row>
        <row r="503">
          <cell r="A503" t="str">
            <v>050108</v>
          </cell>
          <cell r="B503" t="str">
            <v>05</v>
          </cell>
          <cell r="C503" t="str">
            <v>01</v>
          </cell>
          <cell r="D503" t="str">
            <v>08</v>
          </cell>
          <cell r="E503" t="str">
            <v>QUINUA</v>
          </cell>
          <cell r="F503">
            <v>6567</v>
          </cell>
        </row>
        <row r="504">
          <cell r="A504" t="str">
            <v>050109</v>
          </cell>
          <cell r="B504" t="str">
            <v>05</v>
          </cell>
          <cell r="C504" t="str">
            <v>01</v>
          </cell>
          <cell r="D504" t="str">
            <v>09</v>
          </cell>
          <cell r="E504" t="str">
            <v>SAN JOSE DE TICLLAS</v>
          </cell>
          <cell r="F504">
            <v>2622</v>
          </cell>
        </row>
        <row r="505">
          <cell r="A505" t="str">
            <v>050110</v>
          </cell>
          <cell r="B505" t="str">
            <v>05</v>
          </cell>
          <cell r="C505" t="str">
            <v>01</v>
          </cell>
          <cell r="D505" t="str">
            <v>10</v>
          </cell>
          <cell r="E505" t="str">
            <v>SAN JUAN BAUTISTA</v>
          </cell>
          <cell r="F505">
            <v>41296</v>
          </cell>
        </row>
        <row r="506">
          <cell r="A506" t="str">
            <v>050111</v>
          </cell>
          <cell r="B506" t="str">
            <v>05</v>
          </cell>
          <cell r="C506" t="str">
            <v>01</v>
          </cell>
          <cell r="D506" t="str">
            <v>11</v>
          </cell>
          <cell r="E506" t="str">
            <v>SANTIAGO DE PISCHA</v>
          </cell>
          <cell r="F506">
            <v>1575</v>
          </cell>
        </row>
        <row r="507">
          <cell r="A507" t="str">
            <v>050112</v>
          </cell>
          <cell r="B507" t="str">
            <v>05</v>
          </cell>
          <cell r="C507" t="str">
            <v>01</v>
          </cell>
          <cell r="D507" t="str">
            <v>12</v>
          </cell>
          <cell r="E507" t="str">
            <v>SOCOS</v>
          </cell>
          <cell r="F507">
            <v>7413</v>
          </cell>
        </row>
        <row r="508">
          <cell r="A508" t="str">
            <v>050113</v>
          </cell>
          <cell r="B508" t="str">
            <v>05</v>
          </cell>
          <cell r="C508" t="str">
            <v>01</v>
          </cell>
          <cell r="D508" t="str">
            <v>13</v>
          </cell>
          <cell r="E508" t="str">
            <v>TAMBILLO</v>
          </cell>
          <cell r="F508">
            <v>5442</v>
          </cell>
        </row>
        <row r="509">
          <cell r="A509" t="str">
            <v>050114</v>
          </cell>
          <cell r="B509" t="str">
            <v>05</v>
          </cell>
          <cell r="C509" t="str">
            <v>01</v>
          </cell>
          <cell r="D509" t="str">
            <v>14</v>
          </cell>
          <cell r="E509" t="str">
            <v>VINCHOS</v>
          </cell>
          <cell r="F509">
            <v>16952</v>
          </cell>
        </row>
        <row r="510">
          <cell r="A510" t="str">
            <v>050115</v>
          </cell>
          <cell r="B510" t="str">
            <v>05</v>
          </cell>
          <cell r="C510" t="str">
            <v>01</v>
          </cell>
          <cell r="D510" t="str">
            <v>15</v>
          </cell>
          <cell r="E510" t="str">
            <v>JESUS NAZARENO</v>
          </cell>
          <cell r="F510">
            <v>16534</v>
          </cell>
        </row>
        <row r="511">
          <cell r="A511" t="str">
            <v>050200</v>
          </cell>
          <cell r="B511" t="str">
            <v>05</v>
          </cell>
          <cell r="C511" t="str">
            <v>02</v>
          </cell>
          <cell r="D511" t="str">
            <v>00</v>
          </cell>
          <cell r="E511" t="str">
            <v>CANGALLO</v>
          </cell>
          <cell r="F511">
            <v>39391</v>
          </cell>
        </row>
        <row r="512">
          <cell r="A512" t="str">
            <v>050201</v>
          </cell>
          <cell r="B512" t="str">
            <v>05</v>
          </cell>
          <cell r="C512" t="str">
            <v>02</v>
          </cell>
          <cell r="D512" t="str">
            <v>01</v>
          </cell>
          <cell r="E512" t="str">
            <v>CANGALLO</v>
          </cell>
          <cell r="F512">
            <v>7643</v>
          </cell>
        </row>
        <row r="513">
          <cell r="A513" t="str">
            <v>050202</v>
          </cell>
          <cell r="B513" t="str">
            <v>05</v>
          </cell>
          <cell r="C513" t="str">
            <v>02</v>
          </cell>
          <cell r="D513" t="str">
            <v>02</v>
          </cell>
          <cell r="E513" t="str">
            <v>CHUSCHI</v>
          </cell>
          <cell r="F513">
            <v>9346</v>
          </cell>
        </row>
        <row r="514">
          <cell r="A514" t="str">
            <v>050203</v>
          </cell>
          <cell r="B514" t="str">
            <v>05</v>
          </cell>
          <cell r="C514" t="str">
            <v>02</v>
          </cell>
          <cell r="D514" t="str">
            <v>03</v>
          </cell>
          <cell r="E514" t="str">
            <v>LOS MOROCHUCOS</v>
          </cell>
          <cell r="F514">
            <v>9026</v>
          </cell>
        </row>
        <row r="515">
          <cell r="A515" t="str">
            <v>050204</v>
          </cell>
          <cell r="B515" t="str">
            <v>05</v>
          </cell>
          <cell r="C515" t="str">
            <v>02</v>
          </cell>
          <cell r="D515" t="str">
            <v>04</v>
          </cell>
          <cell r="E515" t="str">
            <v>MARIA PARADO DE BELLIDO</v>
          </cell>
          <cell r="F515">
            <v>3195</v>
          </cell>
        </row>
        <row r="516">
          <cell r="A516" t="str">
            <v>050205</v>
          </cell>
          <cell r="B516" t="str">
            <v>05</v>
          </cell>
          <cell r="C516" t="str">
            <v>02</v>
          </cell>
          <cell r="D516" t="str">
            <v>05</v>
          </cell>
          <cell r="E516" t="str">
            <v>PARAS</v>
          </cell>
          <cell r="F516">
            <v>5661</v>
          </cell>
        </row>
        <row r="517">
          <cell r="A517" t="str">
            <v>050206</v>
          </cell>
          <cell r="B517" t="str">
            <v>05</v>
          </cell>
          <cell r="C517" t="str">
            <v>02</v>
          </cell>
          <cell r="D517" t="str">
            <v>06</v>
          </cell>
          <cell r="E517" t="str">
            <v>TOTOS</v>
          </cell>
          <cell r="F517">
            <v>4520</v>
          </cell>
        </row>
        <row r="518">
          <cell r="A518" t="str">
            <v>050300</v>
          </cell>
          <cell r="B518" t="str">
            <v>05</v>
          </cell>
          <cell r="C518" t="str">
            <v>03</v>
          </cell>
          <cell r="D518" t="str">
            <v>00</v>
          </cell>
          <cell r="E518" t="str">
            <v>HUANCA SANCOS</v>
          </cell>
          <cell r="F518">
            <v>13682</v>
          </cell>
        </row>
        <row r="519">
          <cell r="A519" t="str">
            <v>050301</v>
          </cell>
          <cell r="B519" t="str">
            <v>05</v>
          </cell>
          <cell r="C519" t="str">
            <v>03</v>
          </cell>
          <cell r="D519" t="str">
            <v>01</v>
          </cell>
          <cell r="E519" t="str">
            <v>SANCOS</v>
          </cell>
          <cell r="F519">
            <v>4559</v>
          </cell>
        </row>
        <row r="520">
          <cell r="A520" t="str">
            <v>050302</v>
          </cell>
          <cell r="B520" t="str">
            <v>05</v>
          </cell>
          <cell r="C520" t="str">
            <v>03</v>
          </cell>
          <cell r="D520" t="str">
            <v>02</v>
          </cell>
          <cell r="E520" t="str">
            <v>CARAPO</v>
          </cell>
          <cell r="F520">
            <v>3361</v>
          </cell>
        </row>
        <row r="521">
          <cell r="A521" t="str">
            <v>050303</v>
          </cell>
          <cell r="B521" t="str">
            <v>05</v>
          </cell>
          <cell r="C521" t="str">
            <v>03</v>
          </cell>
          <cell r="D521" t="str">
            <v>03</v>
          </cell>
          <cell r="E521" t="str">
            <v>SACSAMARCA</v>
          </cell>
          <cell r="F521">
            <v>2315</v>
          </cell>
        </row>
        <row r="522">
          <cell r="A522" t="str">
            <v>050304</v>
          </cell>
          <cell r="B522" t="str">
            <v>05</v>
          </cell>
          <cell r="C522" t="str">
            <v>03</v>
          </cell>
          <cell r="D522" t="str">
            <v>04</v>
          </cell>
          <cell r="E522" t="str">
            <v>SANTIAGO DE LUCANAMARCA</v>
          </cell>
          <cell r="F522">
            <v>3447</v>
          </cell>
        </row>
        <row r="523">
          <cell r="A523" t="str">
            <v>050400</v>
          </cell>
          <cell r="B523" t="str">
            <v>05</v>
          </cell>
          <cell r="C523" t="str">
            <v>04</v>
          </cell>
          <cell r="D523" t="str">
            <v>00</v>
          </cell>
          <cell r="E523" t="str">
            <v>HUANTA</v>
          </cell>
          <cell r="F523">
            <v>98284</v>
          </cell>
        </row>
        <row r="524">
          <cell r="A524" t="str">
            <v>050401</v>
          </cell>
          <cell r="B524" t="str">
            <v>05</v>
          </cell>
          <cell r="C524" t="str">
            <v>04</v>
          </cell>
          <cell r="D524" t="str">
            <v>01</v>
          </cell>
          <cell r="E524" t="str">
            <v>HUANTA</v>
          </cell>
          <cell r="F524">
            <v>42315</v>
          </cell>
        </row>
        <row r="525">
          <cell r="A525" t="str">
            <v>050402</v>
          </cell>
          <cell r="B525" t="str">
            <v>05</v>
          </cell>
          <cell r="C525" t="str">
            <v>04</v>
          </cell>
          <cell r="D525" t="str">
            <v>02</v>
          </cell>
          <cell r="E525" t="str">
            <v>AYAHUANCO</v>
          </cell>
          <cell r="F525">
            <v>9342</v>
          </cell>
        </row>
        <row r="526">
          <cell r="A526" t="str">
            <v>050403</v>
          </cell>
          <cell r="B526" t="str">
            <v>05</v>
          </cell>
          <cell r="C526" t="str">
            <v>04</v>
          </cell>
          <cell r="D526" t="str">
            <v>03</v>
          </cell>
          <cell r="E526" t="str">
            <v>HUAMANGUILLA</v>
          </cell>
          <cell r="F526">
            <v>5475</v>
          </cell>
        </row>
        <row r="527">
          <cell r="A527" t="str">
            <v>050404</v>
          </cell>
          <cell r="B527" t="str">
            <v>05</v>
          </cell>
          <cell r="C527" t="str">
            <v>04</v>
          </cell>
          <cell r="D527" t="str">
            <v>04</v>
          </cell>
          <cell r="E527" t="str">
            <v>IGUAIN</v>
          </cell>
          <cell r="F527">
            <v>2839</v>
          </cell>
        </row>
        <row r="528">
          <cell r="A528" t="str">
            <v>050405</v>
          </cell>
          <cell r="B528" t="str">
            <v>05</v>
          </cell>
          <cell r="C528" t="str">
            <v>04</v>
          </cell>
          <cell r="D528" t="str">
            <v>05</v>
          </cell>
          <cell r="E528" t="str">
            <v>LURICOCHA</v>
          </cell>
          <cell r="F528">
            <v>5357</v>
          </cell>
        </row>
        <row r="529">
          <cell r="A529" t="str">
            <v>050406</v>
          </cell>
          <cell r="B529" t="str">
            <v>05</v>
          </cell>
          <cell r="C529" t="str">
            <v>04</v>
          </cell>
          <cell r="D529" t="str">
            <v>06</v>
          </cell>
          <cell r="E529" t="str">
            <v>SANTILLANA</v>
          </cell>
          <cell r="F529">
            <v>7596</v>
          </cell>
        </row>
        <row r="530">
          <cell r="A530" t="str">
            <v>050407</v>
          </cell>
          <cell r="B530" t="str">
            <v>05</v>
          </cell>
          <cell r="C530" t="str">
            <v>04</v>
          </cell>
          <cell r="D530" t="str">
            <v>07</v>
          </cell>
          <cell r="E530" t="str">
            <v>SIVIA</v>
          </cell>
          <cell r="F530">
            <v>12588</v>
          </cell>
        </row>
        <row r="531">
          <cell r="A531" t="str">
            <v>050408</v>
          </cell>
          <cell r="B531" t="str">
            <v>05</v>
          </cell>
          <cell r="C531" t="str">
            <v>04</v>
          </cell>
          <cell r="D531" t="str">
            <v>08</v>
          </cell>
          <cell r="E531" t="str">
            <v>LLOCHEGUA</v>
          </cell>
          <cell r="F531">
            <v>12772</v>
          </cell>
        </row>
        <row r="532">
          <cell r="A532" t="str">
            <v>050500</v>
          </cell>
          <cell r="B532" t="str">
            <v>05</v>
          </cell>
          <cell r="C532" t="str">
            <v>05</v>
          </cell>
          <cell r="D532" t="str">
            <v>00</v>
          </cell>
          <cell r="E532" t="str">
            <v>LA MAR</v>
          </cell>
          <cell r="F532">
            <v>88320</v>
          </cell>
        </row>
        <row r="533">
          <cell r="A533" t="str">
            <v>050501</v>
          </cell>
          <cell r="B533" t="str">
            <v>05</v>
          </cell>
          <cell r="C533" t="str">
            <v>05</v>
          </cell>
          <cell r="D533" t="str">
            <v>01</v>
          </cell>
          <cell r="E533" t="str">
            <v>SAN MIGUEL</v>
          </cell>
          <cell r="F533">
            <v>19701</v>
          </cell>
        </row>
        <row r="534">
          <cell r="A534" t="str">
            <v>050502</v>
          </cell>
          <cell r="B534" t="str">
            <v>05</v>
          </cell>
          <cell r="C534" t="str">
            <v>05</v>
          </cell>
          <cell r="D534" t="str">
            <v>02</v>
          </cell>
          <cell r="E534" t="str">
            <v>ANCO</v>
          </cell>
          <cell r="F534">
            <v>16108</v>
          </cell>
        </row>
        <row r="535">
          <cell r="A535" t="str">
            <v>050503</v>
          </cell>
          <cell r="B535" t="str">
            <v>05</v>
          </cell>
          <cell r="C535" t="str">
            <v>05</v>
          </cell>
          <cell r="D535" t="str">
            <v>03</v>
          </cell>
          <cell r="E535" t="str">
            <v>AYNA</v>
          </cell>
          <cell r="F535">
            <v>10697</v>
          </cell>
        </row>
        <row r="536">
          <cell r="A536" t="str">
            <v>050504</v>
          </cell>
          <cell r="B536" t="str">
            <v>05</v>
          </cell>
          <cell r="C536" t="str">
            <v>05</v>
          </cell>
          <cell r="D536" t="str">
            <v>04</v>
          </cell>
          <cell r="E536" t="str">
            <v>CHILCAS</v>
          </cell>
          <cell r="F536">
            <v>2744</v>
          </cell>
        </row>
        <row r="537">
          <cell r="A537" t="str">
            <v>050505</v>
          </cell>
          <cell r="B537" t="str">
            <v>05</v>
          </cell>
          <cell r="C537" t="str">
            <v>05</v>
          </cell>
          <cell r="D537" t="str">
            <v>05</v>
          </cell>
          <cell r="E537" t="str">
            <v>CHUNGUI</v>
          </cell>
          <cell r="F537">
            <v>6621</v>
          </cell>
        </row>
        <row r="538">
          <cell r="A538" t="str">
            <v>050506</v>
          </cell>
          <cell r="B538" t="str">
            <v>05</v>
          </cell>
          <cell r="C538" t="str">
            <v>05</v>
          </cell>
          <cell r="D538" t="str">
            <v>06</v>
          </cell>
          <cell r="E538" t="str">
            <v>LUIS CARRANZA</v>
          </cell>
          <cell r="F538">
            <v>2192</v>
          </cell>
        </row>
        <row r="539">
          <cell r="A539" t="str">
            <v>050507</v>
          </cell>
          <cell r="B539" t="str">
            <v>05</v>
          </cell>
          <cell r="C539" t="str">
            <v>05</v>
          </cell>
          <cell r="D539" t="str">
            <v>07</v>
          </cell>
          <cell r="E539" t="str">
            <v>SANTA ROSA</v>
          </cell>
          <cell r="F539">
            <v>11751</v>
          </cell>
        </row>
        <row r="540">
          <cell r="A540" t="str">
            <v>050508</v>
          </cell>
          <cell r="B540" t="str">
            <v>05</v>
          </cell>
          <cell r="C540" t="str">
            <v>05</v>
          </cell>
          <cell r="D540" t="str">
            <v>08</v>
          </cell>
          <cell r="E540" t="str">
            <v>TAMBO</v>
          </cell>
          <cell r="F540">
            <v>18506</v>
          </cell>
        </row>
        <row r="541">
          <cell r="A541" t="str">
            <v>050600</v>
          </cell>
          <cell r="B541" t="str">
            <v>05</v>
          </cell>
          <cell r="C541" t="str">
            <v>06</v>
          </cell>
          <cell r="D541" t="str">
            <v>00</v>
          </cell>
          <cell r="E541" t="str">
            <v>LUCANAS</v>
          </cell>
          <cell r="F541">
            <v>70890</v>
          </cell>
        </row>
        <row r="542">
          <cell r="A542" t="str">
            <v>050601</v>
          </cell>
          <cell r="B542" t="str">
            <v>05</v>
          </cell>
          <cell r="C542" t="str">
            <v>06</v>
          </cell>
          <cell r="D542" t="str">
            <v>01</v>
          </cell>
          <cell r="E542" t="str">
            <v>PUQUIO</v>
          </cell>
          <cell r="F542">
            <v>15033</v>
          </cell>
        </row>
        <row r="543">
          <cell r="A543" t="str">
            <v>050602</v>
          </cell>
          <cell r="B543" t="str">
            <v>05</v>
          </cell>
          <cell r="C543" t="str">
            <v>06</v>
          </cell>
          <cell r="D543" t="str">
            <v>02</v>
          </cell>
          <cell r="E543" t="str">
            <v>AUCARA</v>
          </cell>
          <cell r="F543">
            <v>4768</v>
          </cell>
        </row>
        <row r="544">
          <cell r="A544" t="str">
            <v>050603</v>
          </cell>
          <cell r="B544" t="str">
            <v>05</v>
          </cell>
          <cell r="C544" t="str">
            <v>06</v>
          </cell>
          <cell r="D544" t="str">
            <v>03</v>
          </cell>
          <cell r="E544" t="str">
            <v>CABANA</v>
          </cell>
          <cell r="F544">
            <v>3524</v>
          </cell>
        </row>
        <row r="545">
          <cell r="A545" t="str">
            <v>050604</v>
          </cell>
          <cell r="B545" t="str">
            <v>05</v>
          </cell>
          <cell r="C545" t="str">
            <v>06</v>
          </cell>
          <cell r="D545" t="str">
            <v>04</v>
          </cell>
          <cell r="E545" t="str">
            <v>CARMEN SALCEDO</v>
          </cell>
          <cell r="F545">
            <v>3713</v>
          </cell>
        </row>
        <row r="546">
          <cell r="A546" t="str">
            <v>050605</v>
          </cell>
          <cell r="B546" t="str">
            <v>05</v>
          </cell>
          <cell r="C546" t="str">
            <v>06</v>
          </cell>
          <cell r="D546" t="str">
            <v>05</v>
          </cell>
          <cell r="E546" t="str">
            <v>CHAVIÑA</v>
          </cell>
          <cell r="F546">
            <v>2552</v>
          </cell>
        </row>
        <row r="547">
          <cell r="A547" t="str">
            <v>050606</v>
          </cell>
          <cell r="B547" t="str">
            <v>05</v>
          </cell>
          <cell r="C547" t="str">
            <v>06</v>
          </cell>
          <cell r="D547" t="str">
            <v>06</v>
          </cell>
          <cell r="E547" t="str">
            <v>CHIPAO</v>
          </cell>
          <cell r="F547">
            <v>4297</v>
          </cell>
        </row>
        <row r="548">
          <cell r="A548" t="str">
            <v>050607</v>
          </cell>
          <cell r="B548" t="str">
            <v>05</v>
          </cell>
          <cell r="C548" t="str">
            <v>06</v>
          </cell>
          <cell r="D548" t="str">
            <v>07</v>
          </cell>
          <cell r="E548" t="str">
            <v>HUAC-HUAS</v>
          </cell>
          <cell r="F548">
            <v>2930</v>
          </cell>
        </row>
        <row r="549">
          <cell r="A549" t="str">
            <v>050608</v>
          </cell>
          <cell r="B549" t="str">
            <v>05</v>
          </cell>
          <cell r="C549" t="str">
            <v>06</v>
          </cell>
          <cell r="D549" t="str">
            <v>08</v>
          </cell>
          <cell r="E549" t="str">
            <v>LARAMATE</v>
          </cell>
          <cell r="F549">
            <v>2062</v>
          </cell>
        </row>
        <row r="550">
          <cell r="A550" t="str">
            <v>050609</v>
          </cell>
          <cell r="B550" t="str">
            <v>05</v>
          </cell>
          <cell r="C550" t="str">
            <v>06</v>
          </cell>
          <cell r="D550" t="str">
            <v>09</v>
          </cell>
          <cell r="E550" t="str">
            <v>LEONCIO PRADO</v>
          </cell>
          <cell r="F550">
            <v>1724</v>
          </cell>
        </row>
        <row r="551">
          <cell r="A551" t="str">
            <v>050610</v>
          </cell>
          <cell r="B551" t="str">
            <v>05</v>
          </cell>
          <cell r="C551" t="str">
            <v>06</v>
          </cell>
          <cell r="D551" t="str">
            <v>10</v>
          </cell>
          <cell r="E551" t="str">
            <v>LLAUTA</v>
          </cell>
          <cell r="F551">
            <v>1487</v>
          </cell>
        </row>
        <row r="552">
          <cell r="A552" t="str">
            <v>050611</v>
          </cell>
          <cell r="B552" t="str">
            <v>05</v>
          </cell>
          <cell r="C552" t="str">
            <v>06</v>
          </cell>
          <cell r="D552" t="str">
            <v>11</v>
          </cell>
          <cell r="E552" t="str">
            <v>LUCANAS</v>
          </cell>
          <cell r="F552">
            <v>4094</v>
          </cell>
        </row>
        <row r="553">
          <cell r="A553" t="str">
            <v>050612</v>
          </cell>
          <cell r="B553" t="str">
            <v>05</v>
          </cell>
          <cell r="C553" t="str">
            <v>06</v>
          </cell>
          <cell r="D553" t="str">
            <v>12</v>
          </cell>
          <cell r="E553" t="str">
            <v>OCAÑA</v>
          </cell>
          <cell r="F553">
            <v>3733</v>
          </cell>
        </row>
        <row r="554">
          <cell r="A554" t="str">
            <v>050613</v>
          </cell>
          <cell r="B554" t="str">
            <v>05</v>
          </cell>
          <cell r="C554" t="str">
            <v>06</v>
          </cell>
          <cell r="D554" t="str">
            <v>13</v>
          </cell>
          <cell r="E554" t="str">
            <v>OTOCA</v>
          </cell>
          <cell r="F554">
            <v>3266</v>
          </cell>
        </row>
        <row r="555">
          <cell r="A555" t="str">
            <v>050614</v>
          </cell>
          <cell r="B555" t="str">
            <v>05</v>
          </cell>
          <cell r="C555" t="str">
            <v>06</v>
          </cell>
          <cell r="D555" t="str">
            <v>14</v>
          </cell>
          <cell r="E555" t="str">
            <v>SAISA</v>
          </cell>
          <cell r="F555">
            <v>948</v>
          </cell>
        </row>
        <row r="556">
          <cell r="A556" t="str">
            <v>050615</v>
          </cell>
          <cell r="B556" t="str">
            <v>05</v>
          </cell>
          <cell r="C556" t="str">
            <v>06</v>
          </cell>
          <cell r="D556" t="str">
            <v>15</v>
          </cell>
          <cell r="E556" t="str">
            <v>SAN CRISTOBAL</v>
          </cell>
          <cell r="F556">
            <v>2107</v>
          </cell>
        </row>
        <row r="557">
          <cell r="A557" t="str">
            <v>050616</v>
          </cell>
          <cell r="B557" t="str">
            <v>05</v>
          </cell>
          <cell r="C557" t="str">
            <v>06</v>
          </cell>
          <cell r="D557" t="str">
            <v>16</v>
          </cell>
          <cell r="E557" t="str">
            <v>SAN JUAN</v>
          </cell>
          <cell r="F557">
            <v>1336</v>
          </cell>
        </row>
        <row r="558">
          <cell r="A558" t="str">
            <v>050617</v>
          </cell>
          <cell r="B558" t="str">
            <v>05</v>
          </cell>
          <cell r="C558" t="str">
            <v>06</v>
          </cell>
          <cell r="D558" t="str">
            <v>17</v>
          </cell>
          <cell r="E558" t="str">
            <v>SAN PEDRO</v>
          </cell>
          <cell r="F558">
            <v>3595</v>
          </cell>
        </row>
        <row r="559">
          <cell r="A559" t="str">
            <v>050618</v>
          </cell>
          <cell r="B559" t="str">
            <v>05</v>
          </cell>
          <cell r="C559" t="str">
            <v>06</v>
          </cell>
          <cell r="D559" t="str">
            <v>18</v>
          </cell>
          <cell r="E559" t="str">
            <v>SAN PEDRO DE PALCO</v>
          </cell>
          <cell r="F559">
            <v>1680</v>
          </cell>
        </row>
        <row r="560">
          <cell r="A560" t="str">
            <v>050619</v>
          </cell>
          <cell r="B560" t="str">
            <v>05</v>
          </cell>
          <cell r="C560" t="str">
            <v>06</v>
          </cell>
          <cell r="D560" t="str">
            <v>19</v>
          </cell>
          <cell r="E560" t="str">
            <v>SANCOS</v>
          </cell>
          <cell r="F560">
            <v>6013</v>
          </cell>
        </row>
        <row r="561">
          <cell r="A561" t="str">
            <v>050620</v>
          </cell>
          <cell r="B561" t="str">
            <v>05</v>
          </cell>
          <cell r="C561" t="str">
            <v>06</v>
          </cell>
          <cell r="D561" t="str">
            <v>20</v>
          </cell>
          <cell r="E561" t="str">
            <v>SANTA ANA DE HUAYCAHUACHO</v>
          </cell>
          <cell r="F561">
            <v>807</v>
          </cell>
        </row>
        <row r="562">
          <cell r="A562" t="str">
            <v>050621</v>
          </cell>
          <cell r="B562" t="str">
            <v>05</v>
          </cell>
          <cell r="C562" t="str">
            <v>06</v>
          </cell>
          <cell r="D562" t="str">
            <v>21</v>
          </cell>
          <cell r="E562" t="str">
            <v>SANTA LUCIA</v>
          </cell>
          <cell r="F562">
            <v>1221</v>
          </cell>
        </row>
        <row r="563">
          <cell r="A563" t="str">
            <v>050700</v>
          </cell>
          <cell r="B563" t="str">
            <v>05</v>
          </cell>
          <cell r="C563" t="str">
            <v>07</v>
          </cell>
          <cell r="D563" t="str">
            <v>00</v>
          </cell>
          <cell r="E563" t="str">
            <v>PARINACOCHAS</v>
          </cell>
          <cell r="F563">
            <v>33640</v>
          </cell>
        </row>
        <row r="564">
          <cell r="A564" t="str">
            <v>050701</v>
          </cell>
          <cell r="B564" t="str">
            <v>05</v>
          </cell>
          <cell r="C564" t="str">
            <v>07</v>
          </cell>
          <cell r="D564" t="str">
            <v>01</v>
          </cell>
          <cell r="E564" t="str">
            <v>CORACORA</v>
          </cell>
          <cell r="F564">
            <v>16556</v>
          </cell>
        </row>
        <row r="565">
          <cell r="A565" t="str">
            <v>050702</v>
          </cell>
          <cell r="B565" t="str">
            <v>05</v>
          </cell>
          <cell r="C565" t="str">
            <v>07</v>
          </cell>
          <cell r="D565" t="str">
            <v>02</v>
          </cell>
          <cell r="E565" t="str">
            <v>CHUMPI</v>
          </cell>
          <cell r="F565">
            <v>3342</v>
          </cell>
        </row>
        <row r="566">
          <cell r="A566" t="str">
            <v>050703</v>
          </cell>
          <cell r="B566" t="str">
            <v>05</v>
          </cell>
          <cell r="C566" t="str">
            <v>07</v>
          </cell>
          <cell r="D566" t="str">
            <v>03</v>
          </cell>
          <cell r="E566" t="str">
            <v>CORONEL CASTAÑEDA</v>
          </cell>
          <cell r="F566">
            <v>1446</v>
          </cell>
        </row>
        <row r="567">
          <cell r="A567" t="str">
            <v>050704</v>
          </cell>
          <cell r="B567" t="str">
            <v>05</v>
          </cell>
          <cell r="C567" t="str">
            <v>07</v>
          </cell>
          <cell r="D567" t="str">
            <v>04</v>
          </cell>
          <cell r="E567" t="str">
            <v>PACAPAUSA</v>
          </cell>
          <cell r="F567">
            <v>1801</v>
          </cell>
        </row>
        <row r="568">
          <cell r="A568" t="str">
            <v>050705</v>
          </cell>
          <cell r="B568" t="str">
            <v>05</v>
          </cell>
          <cell r="C568" t="str">
            <v>07</v>
          </cell>
          <cell r="D568" t="str">
            <v>05</v>
          </cell>
          <cell r="E568" t="str">
            <v>PULLO</v>
          </cell>
          <cell r="F568">
            <v>4983</v>
          </cell>
        </row>
        <row r="569">
          <cell r="A569" t="str">
            <v>050706</v>
          </cell>
          <cell r="B569" t="str">
            <v>05</v>
          </cell>
          <cell r="C569" t="str">
            <v>07</v>
          </cell>
          <cell r="D569" t="str">
            <v>06</v>
          </cell>
          <cell r="E569" t="str">
            <v>PUYUSCA</v>
          </cell>
          <cell r="F569">
            <v>2647</v>
          </cell>
        </row>
        <row r="570">
          <cell r="A570" t="str">
            <v>050707</v>
          </cell>
          <cell r="B570" t="str">
            <v>05</v>
          </cell>
          <cell r="C570" t="str">
            <v>07</v>
          </cell>
          <cell r="D570" t="str">
            <v>07</v>
          </cell>
          <cell r="E570" t="str">
            <v>SAN FRANCISCO DE RAVACAYCO</v>
          </cell>
          <cell r="F570">
            <v>755</v>
          </cell>
        </row>
        <row r="571">
          <cell r="A571" t="str">
            <v>050708</v>
          </cell>
          <cell r="B571" t="str">
            <v>05</v>
          </cell>
          <cell r="C571" t="str">
            <v>07</v>
          </cell>
          <cell r="D571" t="str">
            <v>08</v>
          </cell>
          <cell r="E571" t="str">
            <v>UPAHUACHO</v>
          </cell>
          <cell r="F571">
            <v>2110</v>
          </cell>
        </row>
        <row r="572">
          <cell r="A572" t="str">
            <v>050800</v>
          </cell>
          <cell r="B572" t="str">
            <v>05</v>
          </cell>
          <cell r="C572" t="str">
            <v>08</v>
          </cell>
          <cell r="D572" t="str">
            <v>00</v>
          </cell>
          <cell r="E572" t="str">
            <v>PAUCAR DEL SARA SARA</v>
          </cell>
          <cell r="F572">
            <v>12089</v>
          </cell>
        </row>
        <row r="573">
          <cell r="A573" t="str">
            <v>050801</v>
          </cell>
          <cell r="B573" t="str">
            <v>05</v>
          </cell>
          <cell r="C573" t="str">
            <v>08</v>
          </cell>
          <cell r="D573" t="str">
            <v>01</v>
          </cell>
          <cell r="E573" t="str">
            <v>PAUSA</v>
          </cell>
          <cell r="F573">
            <v>3350</v>
          </cell>
        </row>
        <row r="574">
          <cell r="A574" t="str">
            <v>050802</v>
          </cell>
          <cell r="B574" t="str">
            <v>05</v>
          </cell>
          <cell r="C574" t="str">
            <v>08</v>
          </cell>
          <cell r="D574" t="str">
            <v>02</v>
          </cell>
          <cell r="E574" t="str">
            <v>COLTA</v>
          </cell>
          <cell r="F574">
            <v>875</v>
          </cell>
        </row>
        <row r="575">
          <cell r="A575" t="str">
            <v>050803</v>
          </cell>
          <cell r="B575" t="str">
            <v>05</v>
          </cell>
          <cell r="C575" t="str">
            <v>08</v>
          </cell>
          <cell r="D575" t="str">
            <v>03</v>
          </cell>
          <cell r="E575" t="str">
            <v>CORCULLA</v>
          </cell>
          <cell r="F575">
            <v>621</v>
          </cell>
        </row>
        <row r="576">
          <cell r="A576" t="str">
            <v>050804</v>
          </cell>
          <cell r="B576" t="str">
            <v>05</v>
          </cell>
          <cell r="C576" t="str">
            <v>08</v>
          </cell>
          <cell r="D576" t="str">
            <v>04</v>
          </cell>
          <cell r="E576" t="str">
            <v>LAMPA</v>
          </cell>
          <cell r="F576">
            <v>2714</v>
          </cell>
        </row>
        <row r="577">
          <cell r="A577" t="str">
            <v>050805</v>
          </cell>
          <cell r="B577" t="str">
            <v>05</v>
          </cell>
          <cell r="C577" t="str">
            <v>08</v>
          </cell>
          <cell r="D577" t="str">
            <v>05</v>
          </cell>
          <cell r="E577" t="str">
            <v>MARCABAMBA</v>
          </cell>
          <cell r="F577">
            <v>862</v>
          </cell>
        </row>
        <row r="578">
          <cell r="A578" t="str">
            <v>050806</v>
          </cell>
          <cell r="B578" t="str">
            <v>05</v>
          </cell>
          <cell r="C578" t="str">
            <v>08</v>
          </cell>
          <cell r="D578" t="str">
            <v>06</v>
          </cell>
          <cell r="E578" t="str">
            <v>OYOLO</v>
          </cell>
          <cell r="F578">
            <v>1279</v>
          </cell>
        </row>
        <row r="579">
          <cell r="A579" t="str">
            <v>050807</v>
          </cell>
          <cell r="B579" t="str">
            <v>05</v>
          </cell>
          <cell r="C579" t="str">
            <v>08</v>
          </cell>
          <cell r="D579" t="str">
            <v>07</v>
          </cell>
          <cell r="E579" t="str">
            <v>PARARCA</v>
          </cell>
          <cell r="F579">
            <v>745</v>
          </cell>
        </row>
        <row r="580">
          <cell r="A580" t="str">
            <v>050808</v>
          </cell>
          <cell r="B580" t="str">
            <v>05</v>
          </cell>
          <cell r="C580" t="str">
            <v>08</v>
          </cell>
          <cell r="D580" t="str">
            <v>08</v>
          </cell>
          <cell r="E580" t="str">
            <v>SAN JAVIER DE ALPABAMBA</v>
          </cell>
          <cell r="F580">
            <v>559</v>
          </cell>
        </row>
        <row r="581">
          <cell r="A581" t="str">
            <v>050809</v>
          </cell>
          <cell r="B581" t="str">
            <v>05</v>
          </cell>
          <cell r="C581" t="str">
            <v>08</v>
          </cell>
          <cell r="D581" t="str">
            <v>09</v>
          </cell>
          <cell r="E581" t="str">
            <v>SAN JOSE DE USHUA</v>
          </cell>
          <cell r="F581">
            <v>205</v>
          </cell>
        </row>
        <row r="582">
          <cell r="A582" t="str">
            <v>050810</v>
          </cell>
          <cell r="B582" t="str">
            <v>05</v>
          </cell>
          <cell r="C582" t="str">
            <v>08</v>
          </cell>
          <cell r="D582" t="str">
            <v>10</v>
          </cell>
          <cell r="E582" t="str">
            <v>SARA SARA</v>
          </cell>
          <cell r="F582">
            <v>879</v>
          </cell>
        </row>
        <row r="583">
          <cell r="A583" t="str">
            <v>050900</v>
          </cell>
          <cell r="B583" t="str">
            <v>05</v>
          </cell>
          <cell r="C583" t="str">
            <v>09</v>
          </cell>
          <cell r="D583" t="str">
            <v>00</v>
          </cell>
          <cell r="E583" t="str">
            <v>SUCRE</v>
          </cell>
          <cell r="F583">
            <v>15703</v>
          </cell>
        </row>
        <row r="584">
          <cell r="A584" t="str">
            <v>050901</v>
          </cell>
          <cell r="B584" t="str">
            <v>05</v>
          </cell>
          <cell r="C584" t="str">
            <v>09</v>
          </cell>
          <cell r="D584" t="str">
            <v>01</v>
          </cell>
          <cell r="E584" t="str">
            <v>QUEROBAMBA</v>
          </cell>
          <cell r="F584">
            <v>3299</v>
          </cell>
        </row>
        <row r="585">
          <cell r="A585" t="str">
            <v>050902</v>
          </cell>
          <cell r="B585" t="str">
            <v>05</v>
          </cell>
          <cell r="C585" t="str">
            <v>09</v>
          </cell>
          <cell r="D585" t="str">
            <v>02</v>
          </cell>
          <cell r="E585" t="str">
            <v>BELEN</v>
          </cell>
          <cell r="F585">
            <v>797</v>
          </cell>
        </row>
        <row r="586">
          <cell r="A586" t="str">
            <v>050903</v>
          </cell>
          <cell r="B586" t="str">
            <v>05</v>
          </cell>
          <cell r="C586" t="str">
            <v>09</v>
          </cell>
          <cell r="D586" t="str">
            <v>03</v>
          </cell>
          <cell r="E586" t="str">
            <v>CHALCOS</v>
          </cell>
          <cell r="F586">
            <v>899</v>
          </cell>
        </row>
        <row r="587">
          <cell r="A587" t="str">
            <v>050904</v>
          </cell>
          <cell r="B587" t="str">
            <v>05</v>
          </cell>
          <cell r="C587" t="str">
            <v>09</v>
          </cell>
          <cell r="D587" t="str">
            <v>04</v>
          </cell>
          <cell r="E587" t="str">
            <v>CHILCAYOC</v>
          </cell>
          <cell r="F587">
            <v>834</v>
          </cell>
        </row>
        <row r="588">
          <cell r="A588" t="str">
            <v>050905</v>
          </cell>
          <cell r="B588" t="str">
            <v>05</v>
          </cell>
          <cell r="C588" t="str">
            <v>09</v>
          </cell>
          <cell r="D588" t="str">
            <v>05</v>
          </cell>
          <cell r="E588" t="str">
            <v>HUACAÑA</v>
          </cell>
          <cell r="F588">
            <v>800</v>
          </cell>
        </row>
        <row r="589">
          <cell r="A589" t="str">
            <v>050906</v>
          </cell>
          <cell r="B589" t="str">
            <v>05</v>
          </cell>
          <cell r="C589" t="str">
            <v>09</v>
          </cell>
          <cell r="D589" t="str">
            <v>06</v>
          </cell>
          <cell r="E589" t="str">
            <v>MORCOLLA</v>
          </cell>
          <cell r="F589">
            <v>1998</v>
          </cell>
        </row>
        <row r="590">
          <cell r="A590" t="str">
            <v>050907</v>
          </cell>
          <cell r="B590" t="str">
            <v>05</v>
          </cell>
          <cell r="C590" t="str">
            <v>09</v>
          </cell>
          <cell r="D590" t="str">
            <v>07</v>
          </cell>
          <cell r="E590" t="str">
            <v>PAICO</v>
          </cell>
          <cell r="F590">
            <v>1188</v>
          </cell>
        </row>
        <row r="591">
          <cell r="A591" t="str">
            <v>050908</v>
          </cell>
          <cell r="B591" t="str">
            <v>05</v>
          </cell>
          <cell r="C591" t="str">
            <v>09</v>
          </cell>
          <cell r="D591" t="str">
            <v>08</v>
          </cell>
          <cell r="E591" t="str">
            <v>SAN PEDRO DE LARCAY</v>
          </cell>
          <cell r="F591">
            <v>1209</v>
          </cell>
        </row>
        <row r="592">
          <cell r="A592" t="str">
            <v>050909</v>
          </cell>
          <cell r="B592" t="str">
            <v>05</v>
          </cell>
          <cell r="C592" t="str">
            <v>09</v>
          </cell>
          <cell r="D592" t="str">
            <v>09</v>
          </cell>
          <cell r="E592" t="str">
            <v>SAN SALVADOR DE QUIJE</v>
          </cell>
          <cell r="F592">
            <v>1995</v>
          </cell>
        </row>
        <row r="593">
          <cell r="A593" t="str">
            <v>050910</v>
          </cell>
          <cell r="B593" t="str">
            <v>05</v>
          </cell>
          <cell r="C593" t="str">
            <v>09</v>
          </cell>
          <cell r="D593" t="str">
            <v>10</v>
          </cell>
          <cell r="E593" t="str">
            <v>SANTIAGO DE PAUCARAY</v>
          </cell>
          <cell r="F593">
            <v>1144</v>
          </cell>
        </row>
        <row r="594">
          <cell r="A594" t="str">
            <v>050911</v>
          </cell>
          <cell r="B594" t="str">
            <v>05</v>
          </cell>
          <cell r="C594" t="str">
            <v>09</v>
          </cell>
          <cell r="D594" t="str">
            <v>11</v>
          </cell>
          <cell r="E594" t="str">
            <v>SORAS</v>
          </cell>
          <cell r="F594">
            <v>1540</v>
          </cell>
        </row>
        <row r="595">
          <cell r="A595" t="str">
            <v>051000</v>
          </cell>
          <cell r="B595" t="str">
            <v>05</v>
          </cell>
          <cell r="C595" t="str">
            <v>10</v>
          </cell>
          <cell r="D595" t="str">
            <v>00</v>
          </cell>
          <cell r="E595" t="str">
            <v>VICTOR FAJARDO</v>
          </cell>
          <cell r="F595">
            <v>29011</v>
          </cell>
        </row>
        <row r="596">
          <cell r="A596" t="str">
            <v>051001</v>
          </cell>
          <cell r="B596" t="str">
            <v>05</v>
          </cell>
          <cell r="C596" t="str">
            <v>10</v>
          </cell>
          <cell r="D596" t="str">
            <v>01</v>
          </cell>
          <cell r="E596" t="str">
            <v>HUANCAPI</v>
          </cell>
          <cell r="F596">
            <v>2740</v>
          </cell>
        </row>
        <row r="597">
          <cell r="A597" t="str">
            <v>051002</v>
          </cell>
          <cell r="B597" t="str">
            <v>05</v>
          </cell>
          <cell r="C597" t="str">
            <v>10</v>
          </cell>
          <cell r="D597" t="str">
            <v>02</v>
          </cell>
          <cell r="E597" t="str">
            <v>ALCAMENCA</v>
          </cell>
          <cell r="F597">
            <v>2913</v>
          </cell>
        </row>
        <row r="598">
          <cell r="A598" t="str">
            <v>051003</v>
          </cell>
          <cell r="B598" t="str">
            <v>05</v>
          </cell>
          <cell r="C598" t="str">
            <v>10</v>
          </cell>
          <cell r="D598" t="str">
            <v>03</v>
          </cell>
          <cell r="E598" t="str">
            <v>APONGO</v>
          </cell>
          <cell r="F598">
            <v>1434</v>
          </cell>
        </row>
        <row r="599">
          <cell r="A599" t="str">
            <v>051004</v>
          </cell>
          <cell r="B599" t="str">
            <v>05</v>
          </cell>
          <cell r="C599" t="str">
            <v>10</v>
          </cell>
          <cell r="D599" t="str">
            <v>04</v>
          </cell>
          <cell r="E599" t="str">
            <v>ASQUIPATA</v>
          </cell>
          <cell r="F599">
            <v>556</v>
          </cell>
        </row>
        <row r="600">
          <cell r="A600" t="str">
            <v>051005</v>
          </cell>
          <cell r="B600" t="str">
            <v>05</v>
          </cell>
          <cell r="C600" t="str">
            <v>10</v>
          </cell>
          <cell r="D600" t="str">
            <v>05</v>
          </cell>
          <cell r="E600" t="str">
            <v>CANARIA</v>
          </cell>
          <cell r="F600">
            <v>4592</v>
          </cell>
        </row>
        <row r="601">
          <cell r="A601" t="str">
            <v>051006</v>
          </cell>
          <cell r="B601" t="str">
            <v>05</v>
          </cell>
          <cell r="C601" t="str">
            <v>10</v>
          </cell>
          <cell r="D601" t="str">
            <v>06</v>
          </cell>
          <cell r="E601" t="str">
            <v>CAYARA</v>
          </cell>
          <cell r="F601">
            <v>1524</v>
          </cell>
        </row>
        <row r="602">
          <cell r="A602" t="str">
            <v>051007</v>
          </cell>
          <cell r="B602" t="str">
            <v>05</v>
          </cell>
          <cell r="C602" t="str">
            <v>10</v>
          </cell>
          <cell r="D602" t="str">
            <v>07</v>
          </cell>
          <cell r="E602" t="str">
            <v>COLCA</v>
          </cell>
          <cell r="F602">
            <v>1392</v>
          </cell>
        </row>
        <row r="603">
          <cell r="A603" t="str">
            <v>051008</v>
          </cell>
          <cell r="B603" t="str">
            <v>05</v>
          </cell>
          <cell r="C603" t="str">
            <v>10</v>
          </cell>
          <cell r="D603" t="str">
            <v>08</v>
          </cell>
          <cell r="E603" t="str">
            <v>HUAMANQUIQUIA</v>
          </cell>
          <cell r="F603">
            <v>1451</v>
          </cell>
        </row>
        <row r="604">
          <cell r="A604" t="str">
            <v>051009</v>
          </cell>
          <cell r="B604" t="str">
            <v>05</v>
          </cell>
          <cell r="C604" t="str">
            <v>10</v>
          </cell>
          <cell r="D604" t="str">
            <v>09</v>
          </cell>
          <cell r="E604" t="str">
            <v>HUANCARAYLLA</v>
          </cell>
          <cell r="F604">
            <v>2044</v>
          </cell>
        </row>
        <row r="605">
          <cell r="A605" t="str">
            <v>051010</v>
          </cell>
          <cell r="B605" t="str">
            <v>05</v>
          </cell>
          <cell r="C605" t="str">
            <v>10</v>
          </cell>
          <cell r="D605" t="str">
            <v>10</v>
          </cell>
          <cell r="E605" t="str">
            <v>HUALLA</v>
          </cell>
          <cell r="F605">
            <v>3640</v>
          </cell>
        </row>
        <row r="606">
          <cell r="A606" t="str">
            <v>051011</v>
          </cell>
          <cell r="B606" t="str">
            <v>05</v>
          </cell>
          <cell r="C606" t="str">
            <v>10</v>
          </cell>
          <cell r="D606" t="str">
            <v>11</v>
          </cell>
          <cell r="E606" t="str">
            <v>SARHUA</v>
          </cell>
          <cell r="F606">
            <v>3408</v>
          </cell>
        </row>
        <row r="607">
          <cell r="A607" t="str">
            <v>051012</v>
          </cell>
          <cell r="B607" t="str">
            <v>05</v>
          </cell>
          <cell r="C607" t="str">
            <v>10</v>
          </cell>
          <cell r="D607" t="str">
            <v>12</v>
          </cell>
          <cell r="E607" t="str">
            <v>VILCANCHOS</v>
          </cell>
          <cell r="F607">
            <v>3317</v>
          </cell>
        </row>
        <row r="608">
          <cell r="A608" t="str">
            <v>051100</v>
          </cell>
          <cell r="B608" t="str">
            <v>05</v>
          </cell>
          <cell r="C608" t="str">
            <v>11</v>
          </cell>
          <cell r="D608" t="str">
            <v>00</v>
          </cell>
          <cell r="E608" t="str">
            <v>VILCAS HUAMAN</v>
          </cell>
          <cell r="F608">
            <v>26141</v>
          </cell>
        </row>
        <row r="609">
          <cell r="A609" t="str">
            <v>051101</v>
          </cell>
          <cell r="B609" t="str">
            <v>05</v>
          </cell>
          <cell r="C609" t="str">
            <v>11</v>
          </cell>
          <cell r="D609" t="str">
            <v>01</v>
          </cell>
          <cell r="E609" t="str">
            <v>VILCAS HUAMAN</v>
          </cell>
          <cell r="F609">
            <v>9191</v>
          </cell>
        </row>
        <row r="610">
          <cell r="A610" t="str">
            <v>051102</v>
          </cell>
          <cell r="B610" t="str">
            <v>05</v>
          </cell>
          <cell r="C610" t="str">
            <v>11</v>
          </cell>
          <cell r="D610" t="str">
            <v>02</v>
          </cell>
          <cell r="E610" t="str">
            <v>ACCOMARCA</v>
          </cell>
          <cell r="F610">
            <v>1503</v>
          </cell>
        </row>
        <row r="611">
          <cell r="A611" t="str">
            <v>051103</v>
          </cell>
          <cell r="B611" t="str">
            <v>05</v>
          </cell>
          <cell r="C611" t="str">
            <v>11</v>
          </cell>
          <cell r="D611" t="str">
            <v>03</v>
          </cell>
          <cell r="E611" t="str">
            <v>CARHUANCA</v>
          </cell>
          <cell r="F611">
            <v>1272</v>
          </cell>
        </row>
        <row r="612">
          <cell r="A612" t="str">
            <v>051104</v>
          </cell>
          <cell r="B612" t="str">
            <v>05</v>
          </cell>
          <cell r="C612" t="str">
            <v>11</v>
          </cell>
          <cell r="D612" t="str">
            <v>04</v>
          </cell>
          <cell r="E612" t="str">
            <v>CONCEPCION</v>
          </cell>
          <cell r="F612">
            <v>3196</v>
          </cell>
        </row>
        <row r="613">
          <cell r="A613" t="str">
            <v>051105</v>
          </cell>
          <cell r="B613" t="str">
            <v>05</v>
          </cell>
          <cell r="C613" t="str">
            <v>11</v>
          </cell>
          <cell r="D613" t="str">
            <v>05</v>
          </cell>
          <cell r="E613" t="str">
            <v>HUAMBALPA</v>
          </cell>
          <cell r="F613">
            <v>2450</v>
          </cell>
        </row>
        <row r="614">
          <cell r="A614" t="str">
            <v>051106</v>
          </cell>
          <cell r="B614" t="str">
            <v>05</v>
          </cell>
          <cell r="C614" t="str">
            <v>11</v>
          </cell>
          <cell r="D614" t="str">
            <v>06</v>
          </cell>
          <cell r="E614" t="str">
            <v>INDEPENDENCIA</v>
          </cell>
          <cell r="F614">
            <v>2012</v>
          </cell>
        </row>
        <row r="615">
          <cell r="A615" t="str">
            <v>051107</v>
          </cell>
          <cell r="B615" t="str">
            <v>05</v>
          </cell>
          <cell r="C615" t="str">
            <v>11</v>
          </cell>
          <cell r="D615" t="str">
            <v>07</v>
          </cell>
          <cell r="E615" t="str">
            <v>SAURAMA</v>
          </cell>
          <cell r="F615">
            <v>1622</v>
          </cell>
        </row>
        <row r="616">
          <cell r="A616" t="str">
            <v>051108</v>
          </cell>
          <cell r="B616" t="str">
            <v>05</v>
          </cell>
          <cell r="C616" t="str">
            <v>11</v>
          </cell>
          <cell r="D616" t="str">
            <v>08</v>
          </cell>
          <cell r="E616" t="str">
            <v>VISCHONGO</v>
          </cell>
          <cell r="F616">
            <v>4895</v>
          </cell>
        </row>
        <row r="617">
          <cell r="A617" t="str">
            <v>060000</v>
          </cell>
          <cell r="B617" t="str">
            <v>06</v>
          </cell>
          <cell r="C617" t="str">
            <v>00</v>
          </cell>
          <cell r="D617" t="str">
            <v>00</v>
          </cell>
          <cell r="E617" t="str">
            <v>CAJAMARCA</v>
          </cell>
          <cell r="F617">
            <v>1519202</v>
          </cell>
        </row>
        <row r="618">
          <cell r="A618" t="str">
            <v>060100</v>
          </cell>
          <cell r="B618" t="str">
            <v>06</v>
          </cell>
          <cell r="C618" t="str">
            <v>01</v>
          </cell>
          <cell r="D618" t="str">
            <v>00</v>
          </cell>
          <cell r="E618" t="str">
            <v>CAJAMARCA</v>
          </cell>
          <cell r="F618">
            <v>340581</v>
          </cell>
        </row>
        <row r="619">
          <cell r="A619" t="str">
            <v>060101</v>
          </cell>
          <cell r="B619" t="str">
            <v>06</v>
          </cell>
          <cell r="C619" t="str">
            <v>01</v>
          </cell>
          <cell r="D619" t="str">
            <v>01</v>
          </cell>
          <cell r="E619" t="str">
            <v>CAJAMARCA</v>
          </cell>
          <cell r="F619">
            <v>202919</v>
          </cell>
        </row>
        <row r="620">
          <cell r="A620" t="str">
            <v>060102</v>
          </cell>
          <cell r="B620" t="str">
            <v>06</v>
          </cell>
          <cell r="C620" t="str">
            <v>01</v>
          </cell>
          <cell r="D620" t="str">
            <v>02</v>
          </cell>
          <cell r="E620" t="str">
            <v>ASUNCION</v>
          </cell>
          <cell r="F620">
            <v>12665</v>
          </cell>
        </row>
        <row r="621">
          <cell r="A621" t="str">
            <v>060103</v>
          </cell>
          <cell r="B621" t="str">
            <v>06</v>
          </cell>
          <cell r="C621" t="str">
            <v>01</v>
          </cell>
          <cell r="D621" t="str">
            <v>03</v>
          </cell>
          <cell r="E621" t="str">
            <v>CHETILLA</v>
          </cell>
          <cell r="F621">
            <v>4314</v>
          </cell>
        </row>
        <row r="622">
          <cell r="A622" t="str">
            <v>060104</v>
          </cell>
          <cell r="B622" t="str">
            <v>06</v>
          </cell>
          <cell r="C622" t="str">
            <v>01</v>
          </cell>
          <cell r="D622" t="str">
            <v>04</v>
          </cell>
          <cell r="E622" t="str">
            <v>COSPAN</v>
          </cell>
          <cell r="F622">
            <v>8465</v>
          </cell>
        </row>
        <row r="623">
          <cell r="A623" t="str">
            <v>060105</v>
          </cell>
          <cell r="B623" t="str">
            <v>06</v>
          </cell>
          <cell r="C623" t="str">
            <v>01</v>
          </cell>
          <cell r="D623" t="str">
            <v>05</v>
          </cell>
          <cell r="E623" t="str">
            <v>ENCAÑADA</v>
          </cell>
          <cell r="F623">
            <v>24860</v>
          </cell>
        </row>
        <row r="624">
          <cell r="A624" t="str">
            <v>060106</v>
          </cell>
          <cell r="B624" t="str">
            <v>06</v>
          </cell>
          <cell r="C624" t="str">
            <v>01</v>
          </cell>
          <cell r="D624" t="str">
            <v>06</v>
          </cell>
          <cell r="E624" t="str">
            <v>JESUS</v>
          </cell>
          <cell r="F624">
            <v>15340</v>
          </cell>
        </row>
        <row r="625">
          <cell r="A625" t="str">
            <v>060107</v>
          </cell>
          <cell r="B625" t="str">
            <v>06</v>
          </cell>
          <cell r="C625" t="str">
            <v>01</v>
          </cell>
          <cell r="D625" t="str">
            <v>07</v>
          </cell>
          <cell r="E625" t="str">
            <v>LLACANORA</v>
          </cell>
          <cell r="F625">
            <v>5284</v>
          </cell>
        </row>
        <row r="626">
          <cell r="A626" t="str">
            <v>060108</v>
          </cell>
          <cell r="B626" t="str">
            <v>06</v>
          </cell>
          <cell r="C626" t="str">
            <v>01</v>
          </cell>
          <cell r="D626" t="str">
            <v>08</v>
          </cell>
          <cell r="E626" t="str">
            <v>LOS BAÑOS DEL INCA</v>
          </cell>
          <cell r="F626">
            <v>37434</v>
          </cell>
        </row>
        <row r="627">
          <cell r="A627" t="str">
            <v>060109</v>
          </cell>
          <cell r="B627" t="str">
            <v>06</v>
          </cell>
          <cell r="C627" t="str">
            <v>01</v>
          </cell>
          <cell r="D627" t="str">
            <v>09</v>
          </cell>
          <cell r="E627" t="str">
            <v>MAGDALENA</v>
          </cell>
          <cell r="F627">
            <v>9900</v>
          </cell>
        </row>
        <row r="628">
          <cell r="A628" t="str">
            <v>060110</v>
          </cell>
          <cell r="B628" t="str">
            <v>06</v>
          </cell>
          <cell r="C628" t="str">
            <v>01</v>
          </cell>
          <cell r="D628" t="str">
            <v>10</v>
          </cell>
          <cell r="E628" t="str">
            <v>MATARA</v>
          </cell>
          <cell r="F628">
            <v>4042</v>
          </cell>
        </row>
        <row r="629">
          <cell r="A629" t="str">
            <v>060111</v>
          </cell>
          <cell r="B629" t="str">
            <v>06</v>
          </cell>
          <cell r="C629" t="str">
            <v>01</v>
          </cell>
          <cell r="D629" t="str">
            <v>11</v>
          </cell>
          <cell r="E629" t="str">
            <v>NAMORA</v>
          </cell>
          <cell r="F629">
            <v>10198</v>
          </cell>
        </row>
        <row r="630">
          <cell r="A630" t="str">
            <v>060112</v>
          </cell>
          <cell r="B630" t="str">
            <v>06</v>
          </cell>
          <cell r="C630" t="str">
            <v>01</v>
          </cell>
          <cell r="D630" t="str">
            <v>12</v>
          </cell>
          <cell r="E630" t="str">
            <v>SAN JUAN</v>
          </cell>
          <cell r="F630">
            <v>5160</v>
          </cell>
        </row>
        <row r="631">
          <cell r="A631" t="str">
            <v>060200</v>
          </cell>
          <cell r="B631" t="str">
            <v>06</v>
          </cell>
          <cell r="C631" t="str">
            <v>02</v>
          </cell>
          <cell r="D631" t="str">
            <v>00</v>
          </cell>
          <cell r="E631" t="str">
            <v>CAJABAMBA</v>
          </cell>
          <cell r="F631">
            <v>82056</v>
          </cell>
        </row>
        <row r="632">
          <cell r="A632" t="str">
            <v>060201</v>
          </cell>
          <cell r="B632" t="str">
            <v>06</v>
          </cell>
          <cell r="C632" t="str">
            <v>02</v>
          </cell>
          <cell r="D632" t="str">
            <v>01</v>
          </cell>
          <cell r="E632" t="str">
            <v>CAJABAMBA</v>
          </cell>
          <cell r="F632">
            <v>31015</v>
          </cell>
        </row>
        <row r="633">
          <cell r="A633" t="str">
            <v>060202</v>
          </cell>
          <cell r="B633" t="str">
            <v>06</v>
          </cell>
          <cell r="C633" t="str">
            <v>02</v>
          </cell>
          <cell r="D633" t="str">
            <v>02</v>
          </cell>
          <cell r="E633" t="str">
            <v>CACHACHI</v>
          </cell>
          <cell r="F633">
            <v>26847</v>
          </cell>
        </row>
        <row r="634">
          <cell r="A634" t="str">
            <v>060203</v>
          </cell>
          <cell r="B634" t="str">
            <v>06</v>
          </cell>
          <cell r="C634" t="str">
            <v>02</v>
          </cell>
          <cell r="D634" t="str">
            <v>03</v>
          </cell>
          <cell r="E634" t="str">
            <v>CONDEBAMBA</v>
          </cell>
          <cell r="F634">
            <v>14565</v>
          </cell>
        </row>
        <row r="635">
          <cell r="A635" t="str">
            <v>060204</v>
          </cell>
          <cell r="B635" t="str">
            <v>06</v>
          </cell>
          <cell r="C635" t="str">
            <v>02</v>
          </cell>
          <cell r="D635" t="str">
            <v>04</v>
          </cell>
          <cell r="E635" t="str">
            <v>SITACOCHA</v>
          </cell>
          <cell r="F635">
            <v>9629</v>
          </cell>
        </row>
        <row r="636">
          <cell r="A636" t="str">
            <v>060300</v>
          </cell>
          <cell r="B636" t="str">
            <v>06</v>
          </cell>
          <cell r="C636" t="str">
            <v>03</v>
          </cell>
          <cell r="D636" t="str">
            <v>00</v>
          </cell>
          <cell r="E636" t="str">
            <v>CELENDIN</v>
          </cell>
          <cell r="F636">
            <v>98033</v>
          </cell>
        </row>
        <row r="637">
          <cell r="A637" t="str">
            <v>060301</v>
          </cell>
          <cell r="B637" t="str">
            <v>06</v>
          </cell>
          <cell r="C637" t="str">
            <v>03</v>
          </cell>
          <cell r="D637" t="str">
            <v>01</v>
          </cell>
          <cell r="E637" t="str">
            <v>CELENDIN</v>
          </cell>
          <cell r="F637">
            <v>27274</v>
          </cell>
        </row>
        <row r="638">
          <cell r="A638" t="str">
            <v>060302</v>
          </cell>
          <cell r="B638" t="str">
            <v>06</v>
          </cell>
          <cell r="C638" t="str">
            <v>03</v>
          </cell>
          <cell r="D638" t="str">
            <v>02</v>
          </cell>
          <cell r="E638" t="str">
            <v>CHUMUCH</v>
          </cell>
          <cell r="F638">
            <v>3460</v>
          </cell>
        </row>
        <row r="639">
          <cell r="A639" t="str">
            <v>060303</v>
          </cell>
          <cell r="B639" t="str">
            <v>06</v>
          </cell>
          <cell r="C639" t="str">
            <v>03</v>
          </cell>
          <cell r="D639" t="str">
            <v>03</v>
          </cell>
          <cell r="E639" t="str">
            <v>CORTEGANA</v>
          </cell>
          <cell r="F639">
            <v>8970</v>
          </cell>
        </row>
        <row r="640">
          <cell r="A640" t="str">
            <v>060304</v>
          </cell>
          <cell r="B640" t="str">
            <v>06</v>
          </cell>
          <cell r="C640" t="str">
            <v>03</v>
          </cell>
          <cell r="D640" t="str">
            <v>04</v>
          </cell>
          <cell r="E640" t="str">
            <v>HUASMIN</v>
          </cell>
          <cell r="F640">
            <v>14711</v>
          </cell>
        </row>
        <row r="641">
          <cell r="A641" t="str">
            <v>060305</v>
          </cell>
          <cell r="B641" t="str">
            <v>06</v>
          </cell>
          <cell r="C641" t="str">
            <v>03</v>
          </cell>
          <cell r="D641" t="str">
            <v>05</v>
          </cell>
          <cell r="E641" t="str">
            <v>JORGE CHAVEZ</v>
          </cell>
          <cell r="F641">
            <v>686</v>
          </cell>
        </row>
        <row r="642">
          <cell r="A642" t="str">
            <v>060306</v>
          </cell>
          <cell r="B642" t="str">
            <v>06</v>
          </cell>
          <cell r="C642" t="str">
            <v>03</v>
          </cell>
          <cell r="D642" t="str">
            <v>06</v>
          </cell>
          <cell r="E642" t="str">
            <v>JOSE GALVEZ</v>
          </cell>
          <cell r="F642">
            <v>3166</v>
          </cell>
        </row>
        <row r="643">
          <cell r="A643" t="str">
            <v>060307</v>
          </cell>
          <cell r="B643" t="str">
            <v>06</v>
          </cell>
          <cell r="C643" t="str">
            <v>03</v>
          </cell>
          <cell r="D643" t="str">
            <v>07</v>
          </cell>
          <cell r="E643" t="str">
            <v>MIGUEL IGLESIAS</v>
          </cell>
          <cell r="F643">
            <v>5387</v>
          </cell>
        </row>
        <row r="644">
          <cell r="A644" t="str">
            <v>060308</v>
          </cell>
          <cell r="B644" t="str">
            <v>06</v>
          </cell>
          <cell r="C644" t="str">
            <v>03</v>
          </cell>
          <cell r="D644" t="str">
            <v>08</v>
          </cell>
          <cell r="E644" t="str">
            <v>OXAMARCA</v>
          </cell>
          <cell r="F644">
            <v>7116</v>
          </cell>
        </row>
        <row r="645">
          <cell r="A645" t="str">
            <v>060309</v>
          </cell>
          <cell r="B645" t="str">
            <v>06</v>
          </cell>
          <cell r="C645" t="str">
            <v>03</v>
          </cell>
          <cell r="D645" t="str">
            <v>09</v>
          </cell>
          <cell r="E645" t="str">
            <v>SOROCHUCO</v>
          </cell>
          <cell r="F645">
            <v>10883</v>
          </cell>
        </row>
        <row r="646">
          <cell r="A646" t="str">
            <v>060310</v>
          </cell>
          <cell r="B646" t="str">
            <v>06</v>
          </cell>
          <cell r="C646" t="str">
            <v>03</v>
          </cell>
          <cell r="D646" t="str">
            <v>10</v>
          </cell>
          <cell r="E646" t="str">
            <v>SUCRE</v>
          </cell>
          <cell r="F646">
            <v>6490</v>
          </cell>
        </row>
        <row r="647">
          <cell r="A647" t="str">
            <v>060311</v>
          </cell>
          <cell r="B647" t="str">
            <v>06</v>
          </cell>
          <cell r="C647" t="str">
            <v>03</v>
          </cell>
          <cell r="D647" t="str">
            <v>11</v>
          </cell>
          <cell r="E647" t="str">
            <v>UTCO</v>
          </cell>
          <cell r="F647">
            <v>1444</v>
          </cell>
        </row>
        <row r="648">
          <cell r="A648" t="str">
            <v>060312</v>
          </cell>
          <cell r="B648" t="str">
            <v>06</v>
          </cell>
          <cell r="C648" t="str">
            <v>03</v>
          </cell>
          <cell r="D648" t="str">
            <v>12</v>
          </cell>
          <cell r="E648" t="str">
            <v>LA LIBERTAD DE PALLAN</v>
          </cell>
          <cell r="F648">
            <v>8446</v>
          </cell>
        </row>
        <row r="649">
          <cell r="A649" t="str">
            <v>060400</v>
          </cell>
          <cell r="B649" t="str">
            <v>06</v>
          </cell>
          <cell r="C649" t="str">
            <v>04</v>
          </cell>
          <cell r="D649" t="str">
            <v>00</v>
          </cell>
          <cell r="E649" t="str">
            <v>CHOTA</v>
          </cell>
          <cell r="F649">
            <v>180527</v>
          </cell>
        </row>
        <row r="650">
          <cell r="A650" t="str">
            <v>060401</v>
          </cell>
          <cell r="B650" t="str">
            <v>06</v>
          </cell>
          <cell r="C650" t="str">
            <v>04</v>
          </cell>
          <cell r="D650" t="str">
            <v>01</v>
          </cell>
          <cell r="E650" t="str">
            <v>CHOTA</v>
          </cell>
          <cell r="F650">
            <v>51704</v>
          </cell>
        </row>
        <row r="651">
          <cell r="A651" t="str">
            <v>060402</v>
          </cell>
          <cell r="B651" t="str">
            <v>06</v>
          </cell>
          <cell r="C651" t="str">
            <v>04</v>
          </cell>
          <cell r="D651" t="str">
            <v>02</v>
          </cell>
          <cell r="E651" t="str">
            <v>ANGUIA</v>
          </cell>
          <cell r="F651">
            <v>4775</v>
          </cell>
        </row>
        <row r="652">
          <cell r="A652" t="str">
            <v>060403</v>
          </cell>
          <cell r="B652" t="str">
            <v>06</v>
          </cell>
          <cell r="C652" t="str">
            <v>04</v>
          </cell>
          <cell r="D652" t="str">
            <v>03</v>
          </cell>
          <cell r="E652" t="str">
            <v>CHADIN</v>
          </cell>
          <cell r="F652">
            <v>4613</v>
          </cell>
        </row>
        <row r="653">
          <cell r="A653" t="str">
            <v>060404</v>
          </cell>
          <cell r="B653" t="str">
            <v>06</v>
          </cell>
          <cell r="C653" t="str">
            <v>04</v>
          </cell>
          <cell r="D653" t="str">
            <v>04</v>
          </cell>
          <cell r="E653" t="str">
            <v>CHIGUIRIP</v>
          </cell>
          <cell r="F653">
            <v>5263</v>
          </cell>
        </row>
        <row r="654">
          <cell r="A654" t="str">
            <v>060405</v>
          </cell>
          <cell r="B654" t="str">
            <v>06</v>
          </cell>
          <cell r="C654" t="str">
            <v>04</v>
          </cell>
          <cell r="D654" t="str">
            <v>05</v>
          </cell>
          <cell r="E654" t="str">
            <v>CHIMBAN</v>
          </cell>
          <cell r="F654">
            <v>3803</v>
          </cell>
        </row>
        <row r="655">
          <cell r="A655" t="str">
            <v>060406</v>
          </cell>
          <cell r="B655" t="str">
            <v>06</v>
          </cell>
          <cell r="C655" t="str">
            <v>04</v>
          </cell>
          <cell r="D655" t="str">
            <v>06</v>
          </cell>
          <cell r="E655" t="str">
            <v>CHOROPAMPA</v>
          </cell>
          <cell r="F655">
            <v>3729</v>
          </cell>
        </row>
        <row r="656">
          <cell r="A656" t="str">
            <v>060407</v>
          </cell>
          <cell r="B656" t="str">
            <v>06</v>
          </cell>
          <cell r="C656" t="str">
            <v>04</v>
          </cell>
          <cell r="D656" t="str">
            <v>07</v>
          </cell>
          <cell r="E656" t="str">
            <v>COCHABAMBA</v>
          </cell>
          <cell r="F656">
            <v>7510</v>
          </cell>
        </row>
        <row r="657">
          <cell r="A657" t="str">
            <v>060408</v>
          </cell>
          <cell r="B657" t="str">
            <v>06</v>
          </cell>
          <cell r="C657" t="str">
            <v>04</v>
          </cell>
          <cell r="D657" t="str">
            <v>08</v>
          </cell>
          <cell r="E657" t="str">
            <v>CONCHAN</v>
          </cell>
          <cell r="F657">
            <v>7268</v>
          </cell>
        </row>
        <row r="658">
          <cell r="A658" t="str">
            <v>060409</v>
          </cell>
          <cell r="B658" t="str">
            <v>06</v>
          </cell>
          <cell r="C658" t="str">
            <v>04</v>
          </cell>
          <cell r="D658" t="str">
            <v>09</v>
          </cell>
          <cell r="E658" t="str">
            <v>HUAMBOS</v>
          </cell>
          <cell r="F658">
            <v>10688</v>
          </cell>
        </row>
        <row r="659">
          <cell r="A659" t="str">
            <v>060410</v>
          </cell>
          <cell r="B659" t="str">
            <v>06</v>
          </cell>
          <cell r="C659" t="str">
            <v>04</v>
          </cell>
          <cell r="D659" t="str">
            <v>10</v>
          </cell>
          <cell r="E659" t="str">
            <v>LAJAS</v>
          </cell>
          <cell r="F659">
            <v>14329</v>
          </cell>
        </row>
        <row r="660">
          <cell r="A660" t="str">
            <v>060411</v>
          </cell>
          <cell r="B660" t="str">
            <v>06</v>
          </cell>
          <cell r="C660" t="str">
            <v>04</v>
          </cell>
          <cell r="D660" t="str">
            <v>11</v>
          </cell>
          <cell r="E660" t="str">
            <v>LLAMA</v>
          </cell>
          <cell r="F660">
            <v>9116</v>
          </cell>
        </row>
        <row r="661">
          <cell r="A661" t="str">
            <v>060412</v>
          </cell>
          <cell r="B661" t="str">
            <v>06</v>
          </cell>
          <cell r="C661" t="str">
            <v>04</v>
          </cell>
          <cell r="D661" t="str">
            <v>12</v>
          </cell>
          <cell r="E661" t="str">
            <v>MIRACOSTA</v>
          </cell>
          <cell r="F661">
            <v>4182</v>
          </cell>
        </row>
        <row r="662">
          <cell r="A662" t="str">
            <v>060413</v>
          </cell>
          <cell r="B662" t="str">
            <v>06</v>
          </cell>
          <cell r="C662" t="str">
            <v>04</v>
          </cell>
          <cell r="D662" t="str">
            <v>13</v>
          </cell>
          <cell r="E662" t="str">
            <v>PACCHA</v>
          </cell>
          <cell r="F662">
            <v>5811</v>
          </cell>
        </row>
        <row r="663">
          <cell r="A663" t="str">
            <v>060414</v>
          </cell>
          <cell r="B663" t="str">
            <v>06</v>
          </cell>
          <cell r="C663" t="str">
            <v>04</v>
          </cell>
          <cell r="D663" t="str">
            <v>14</v>
          </cell>
          <cell r="E663" t="str">
            <v>PION</v>
          </cell>
          <cell r="F663">
            <v>1829</v>
          </cell>
        </row>
        <row r="664">
          <cell r="A664" t="str">
            <v>060415</v>
          </cell>
          <cell r="B664" t="str">
            <v>06</v>
          </cell>
          <cell r="C664" t="str">
            <v>04</v>
          </cell>
          <cell r="D664" t="str">
            <v>15</v>
          </cell>
          <cell r="E664" t="str">
            <v>QUEROCOTO</v>
          </cell>
          <cell r="F664">
            <v>10384</v>
          </cell>
        </row>
        <row r="665">
          <cell r="A665" t="str">
            <v>060416</v>
          </cell>
          <cell r="B665" t="str">
            <v>06</v>
          </cell>
          <cell r="C665" t="str">
            <v>04</v>
          </cell>
          <cell r="D665" t="str">
            <v>16</v>
          </cell>
          <cell r="E665" t="str">
            <v>SAN JUAN DE LICUPIS</v>
          </cell>
          <cell r="F665">
            <v>1240</v>
          </cell>
        </row>
        <row r="666">
          <cell r="A666" t="str">
            <v>060417</v>
          </cell>
          <cell r="B666" t="str">
            <v>06</v>
          </cell>
          <cell r="C666" t="str">
            <v>04</v>
          </cell>
          <cell r="D666" t="str">
            <v>17</v>
          </cell>
          <cell r="E666" t="str">
            <v>TACABAMBA</v>
          </cell>
          <cell r="F666">
            <v>21302</v>
          </cell>
        </row>
        <row r="667">
          <cell r="A667" t="str">
            <v>060418</v>
          </cell>
          <cell r="B667" t="str">
            <v>06</v>
          </cell>
          <cell r="C667" t="str">
            <v>04</v>
          </cell>
          <cell r="D667" t="str">
            <v>18</v>
          </cell>
          <cell r="E667" t="str">
            <v>TOCMOCHE</v>
          </cell>
          <cell r="F667">
            <v>1123</v>
          </cell>
        </row>
        <row r="668">
          <cell r="A668" t="str">
            <v>060419</v>
          </cell>
          <cell r="B668" t="str">
            <v>06</v>
          </cell>
          <cell r="C668" t="str">
            <v>04</v>
          </cell>
          <cell r="D668" t="str">
            <v>19</v>
          </cell>
          <cell r="E668" t="str">
            <v>CHALAMARCA</v>
          </cell>
          <cell r="F668">
            <v>11858</v>
          </cell>
        </row>
        <row r="669">
          <cell r="A669" t="str">
            <v>060500</v>
          </cell>
          <cell r="B669" t="str">
            <v>06</v>
          </cell>
          <cell r="C669" t="str">
            <v>05</v>
          </cell>
          <cell r="D669" t="str">
            <v>00</v>
          </cell>
          <cell r="E669" t="str">
            <v>CONTUMAZA</v>
          </cell>
          <cell r="F669">
            <v>35449</v>
          </cell>
        </row>
        <row r="670">
          <cell r="A670" t="str">
            <v>060501</v>
          </cell>
          <cell r="B670" t="str">
            <v>06</v>
          </cell>
          <cell r="C670" t="str">
            <v>05</v>
          </cell>
          <cell r="D670" t="str">
            <v>01</v>
          </cell>
          <cell r="E670" t="str">
            <v>CONTUMAZA</v>
          </cell>
          <cell r="F670">
            <v>9847</v>
          </cell>
        </row>
        <row r="671">
          <cell r="A671" t="str">
            <v>060502</v>
          </cell>
          <cell r="B671" t="str">
            <v>06</v>
          </cell>
          <cell r="C671" t="str">
            <v>05</v>
          </cell>
          <cell r="D671" t="str">
            <v>02</v>
          </cell>
          <cell r="E671" t="str">
            <v>CHILETE</v>
          </cell>
          <cell r="F671">
            <v>3569</v>
          </cell>
        </row>
        <row r="672">
          <cell r="A672" t="str">
            <v>060503</v>
          </cell>
          <cell r="B672" t="str">
            <v>06</v>
          </cell>
          <cell r="C672" t="str">
            <v>05</v>
          </cell>
          <cell r="D672" t="str">
            <v>03</v>
          </cell>
          <cell r="E672" t="str">
            <v>CUPISNIQUE</v>
          </cell>
          <cell r="F672">
            <v>1770</v>
          </cell>
        </row>
        <row r="673">
          <cell r="A673" t="str">
            <v>060504</v>
          </cell>
          <cell r="B673" t="str">
            <v>06</v>
          </cell>
          <cell r="C673" t="str">
            <v>05</v>
          </cell>
          <cell r="D673" t="str">
            <v>04</v>
          </cell>
          <cell r="E673" t="str">
            <v>GUZMANGO</v>
          </cell>
          <cell r="F673">
            <v>3327</v>
          </cell>
        </row>
        <row r="674">
          <cell r="A674" t="str">
            <v>060505</v>
          </cell>
          <cell r="B674" t="str">
            <v>06</v>
          </cell>
          <cell r="C674" t="str">
            <v>05</v>
          </cell>
          <cell r="D674" t="str">
            <v>05</v>
          </cell>
          <cell r="E674" t="str">
            <v>SAN BENITO</v>
          </cell>
          <cell r="F674">
            <v>4020</v>
          </cell>
        </row>
        <row r="675">
          <cell r="A675" t="str">
            <v>060506</v>
          </cell>
          <cell r="B675" t="str">
            <v>06</v>
          </cell>
          <cell r="C675" t="str">
            <v>05</v>
          </cell>
          <cell r="D675" t="str">
            <v>06</v>
          </cell>
          <cell r="E675" t="str">
            <v>SANTA CRUZ DE TOLED</v>
          </cell>
          <cell r="F675">
            <v>1292</v>
          </cell>
        </row>
        <row r="676">
          <cell r="A676" t="str">
            <v>060507</v>
          </cell>
          <cell r="B676" t="str">
            <v>06</v>
          </cell>
          <cell r="C676" t="str">
            <v>05</v>
          </cell>
          <cell r="D676" t="str">
            <v>07</v>
          </cell>
          <cell r="E676" t="str">
            <v>TANTARICA</v>
          </cell>
          <cell r="F676">
            <v>2884</v>
          </cell>
        </row>
        <row r="677">
          <cell r="A677" t="str">
            <v>060508</v>
          </cell>
          <cell r="B677" t="str">
            <v>06</v>
          </cell>
          <cell r="C677" t="str">
            <v>05</v>
          </cell>
          <cell r="D677" t="str">
            <v>08</v>
          </cell>
          <cell r="E677" t="str">
            <v>YONAN</v>
          </cell>
          <cell r="F677">
            <v>8740</v>
          </cell>
        </row>
        <row r="678">
          <cell r="A678" t="str">
            <v>060600</v>
          </cell>
          <cell r="B678" t="str">
            <v>06</v>
          </cell>
          <cell r="C678" t="str">
            <v>06</v>
          </cell>
          <cell r="D678" t="str">
            <v>00</v>
          </cell>
          <cell r="E678" t="str">
            <v>CUTERVO</v>
          </cell>
          <cell r="F678">
            <v>151104</v>
          </cell>
        </row>
        <row r="679">
          <cell r="A679" t="str">
            <v>060601</v>
          </cell>
          <cell r="B679" t="str">
            <v>06</v>
          </cell>
          <cell r="C679" t="str">
            <v>06</v>
          </cell>
          <cell r="D679" t="str">
            <v>01</v>
          </cell>
          <cell r="E679" t="str">
            <v>CUTERVO</v>
          </cell>
          <cell r="F679">
            <v>58023</v>
          </cell>
        </row>
        <row r="680">
          <cell r="A680" t="str">
            <v>060602</v>
          </cell>
          <cell r="B680" t="str">
            <v>06</v>
          </cell>
          <cell r="C680" t="str">
            <v>06</v>
          </cell>
          <cell r="D680" t="str">
            <v>02</v>
          </cell>
          <cell r="E680" t="str">
            <v>CALLAYUC</v>
          </cell>
          <cell r="F680">
            <v>11452</v>
          </cell>
        </row>
        <row r="681">
          <cell r="A681" t="str">
            <v>060603</v>
          </cell>
          <cell r="B681" t="str">
            <v>06</v>
          </cell>
          <cell r="C681" t="str">
            <v>06</v>
          </cell>
          <cell r="D681" t="str">
            <v>03</v>
          </cell>
          <cell r="E681" t="str">
            <v>CHOROS</v>
          </cell>
          <cell r="F681">
            <v>3900</v>
          </cell>
        </row>
        <row r="682">
          <cell r="A682" t="str">
            <v>060604</v>
          </cell>
          <cell r="B682" t="str">
            <v>06</v>
          </cell>
          <cell r="C682" t="str">
            <v>06</v>
          </cell>
          <cell r="D682" t="str">
            <v>04</v>
          </cell>
          <cell r="E682" t="str">
            <v>CUJILLO</v>
          </cell>
          <cell r="F682">
            <v>3189</v>
          </cell>
        </row>
        <row r="683">
          <cell r="A683" t="str">
            <v>060605</v>
          </cell>
          <cell r="B683" t="str">
            <v>06</v>
          </cell>
          <cell r="C683" t="str">
            <v>06</v>
          </cell>
          <cell r="D683" t="str">
            <v>05</v>
          </cell>
          <cell r="E683" t="str">
            <v>LA RAMADA</v>
          </cell>
          <cell r="F683">
            <v>5144</v>
          </cell>
        </row>
        <row r="684">
          <cell r="A684" t="str">
            <v>060606</v>
          </cell>
          <cell r="B684" t="str">
            <v>06</v>
          </cell>
          <cell r="C684" t="str">
            <v>06</v>
          </cell>
          <cell r="D684" t="str">
            <v>06</v>
          </cell>
          <cell r="E684" t="str">
            <v>PIMPINGOS</v>
          </cell>
          <cell r="F684">
            <v>6780</v>
          </cell>
        </row>
        <row r="685">
          <cell r="A685" t="str">
            <v>060607</v>
          </cell>
          <cell r="B685" t="str">
            <v>06</v>
          </cell>
          <cell r="C685" t="str">
            <v>06</v>
          </cell>
          <cell r="D685" t="str">
            <v>07</v>
          </cell>
          <cell r="E685" t="str">
            <v>QUEROCOTILLO</v>
          </cell>
          <cell r="F685">
            <v>18092</v>
          </cell>
        </row>
        <row r="686">
          <cell r="A686" t="str">
            <v>060608</v>
          </cell>
          <cell r="B686" t="str">
            <v>06</v>
          </cell>
          <cell r="C686" t="str">
            <v>06</v>
          </cell>
          <cell r="D686" t="str">
            <v>08</v>
          </cell>
          <cell r="E686" t="str">
            <v>SAN ANDRES DE CUTERVO</v>
          </cell>
          <cell r="F686">
            <v>5820</v>
          </cell>
        </row>
        <row r="687">
          <cell r="A687" t="str">
            <v>060609</v>
          </cell>
          <cell r="B687" t="str">
            <v>06</v>
          </cell>
          <cell r="C687" t="str">
            <v>06</v>
          </cell>
          <cell r="D687" t="str">
            <v>09</v>
          </cell>
          <cell r="E687" t="str">
            <v>SAN JUAN DE CUTERVO</v>
          </cell>
          <cell r="F687">
            <v>2358</v>
          </cell>
        </row>
        <row r="688">
          <cell r="A688" t="str">
            <v>060610</v>
          </cell>
          <cell r="B688" t="str">
            <v>06</v>
          </cell>
          <cell r="C688" t="str">
            <v>06</v>
          </cell>
          <cell r="D688" t="str">
            <v>10</v>
          </cell>
          <cell r="E688" t="str">
            <v>SAN LUIS DE LUCMA</v>
          </cell>
          <cell r="F688">
            <v>4320</v>
          </cell>
        </row>
        <row r="689">
          <cell r="A689" t="str">
            <v>060611</v>
          </cell>
          <cell r="B689" t="str">
            <v>06</v>
          </cell>
          <cell r="C689" t="str">
            <v>06</v>
          </cell>
          <cell r="D689" t="str">
            <v>11</v>
          </cell>
          <cell r="E689" t="str">
            <v>SANTA CRUZ</v>
          </cell>
          <cell r="F689">
            <v>3530</v>
          </cell>
        </row>
        <row r="690">
          <cell r="A690" t="str">
            <v>060612</v>
          </cell>
          <cell r="B690" t="str">
            <v>06</v>
          </cell>
          <cell r="C690" t="str">
            <v>06</v>
          </cell>
          <cell r="D690" t="str">
            <v>12</v>
          </cell>
          <cell r="E690" t="str">
            <v>SANTO DOMINGO DE LA CAPILLA</v>
          </cell>
          <cell r="F690">
            <v>5993</v>
          </cell>
        </row>
        <row r="691">
          <cell r="A691" t="str">
            <v>060613</v>
          </cell>
          <cell r="B691" t="str">
            <v>06</v>
          </cell>
          <cell r="C691" t="str">
            <v>06</v>
          </cell>
          <cell r="D691" t="str">
            <v>13</v>
          </cell>
          <cell r="E691" t="str">
            <v>SANTO TOMAS</v>
          </cell>
          <cell r="F691">
            <v>9085</v>
          </cell>
        </row>
        <row r="692">
          <cell r="A692" t="str">
            <v>060614</v>
          </cell>
          <cell r="B692" t="str">
            <v>06</v>
          </cell>
          <cell r="C692" t="str">
            <v>06</v>
          </cell>
          <cell r="D692" t="str">
            <v>14</v>
          </cell>
          <cell r="E692" t="str">
            <v>SOCOTA</v>
          </cell>
          <cell r="F692">
            <v>11784</v>
          </cell>
        </row>
        <row r="693">
          <cell r="A693" t="str">
            <v>060615</v>
          </cell>
          <cell r="B693" t="str">
            <v>06</v>
          </cell>
          <cell r="C693" t="str">
            <v>06</v>
          </cell>
          <cell r="D693" t="str">
            <v>15</v>
          </cell>
          <cell r="E693" t="str">
            <v>TORIBIO CASANOVA</v>
          </cell>
          <cell r="F693">
            <v>1634</v>
          </cell>
        </row>
        <row r="694">
          <cell r="A694" t="str">
            <v>060700</v>
          </cell>
          <cell r="B694" t="str">
            <v>06</v>
          </cell>
          <cell r="C694" t="str">
            <v>07</v>
          </cell>
          <cell r="D694" t="str">
            <v>00</v>
          </cell>
          <cell r="E694" t="str">
            <v>HUALGAYOC</v>
          </cell>
          <cell r="F694">
            <v>101580</v>
          </cell>
        </row>
        <row r="695">
          <cell r="A695" t="str">
            <v>060701</v>
          </cell>
          <cell r="B695" t="str">
            <v>06</v>
          </cell>
          <cell r="C695" t="str">
            <v>07</v>
          </cell>
          <cell r="D695" t="str">
            <v>01</v>
          </cell>
          <cell r="E695" t="str">
            <v>BAMBAMARCA</v>
          </cell>
          <cell r="F695">
            <v>78505</v>
          </cell>
        </row>
        <row r="696">
          <cell r="A696" t="str">
            <v>060702</v>
          </cell>
          <cell r="B696" t="str">
            <v>06</v>
          </cell>
          <cell r="C696" t="str">
            <v>07</v>
          </cell>
          <cell r="D696" t="str">
            <v>02</v>
          </cell>
          <cell r="E696" t="str">
            <v>CHUGUR</v>
          </cell>
          <cell r="F696">
            <v>4018</v>
          </cell>
        </row>
        <row r="697">
          <cell r="A697" t="str">
            <v>060703</v>
          </cell>
          <cell r="B697" t="str">
            <v>06</v>
          </cell>
          <cell r="C697" t="str">
            <v>07</v>
          </cell>
          <cell r="D697" t="str">
            <v>03</v>
          </cell>
          <cell r="E697" t="str">
            <v>HUALGAYOC</v>
          </cell>
          <cell r="F697">
            <v>19057</v>
          </cell>
        </row>
        <row r="698">
          <cell r="A698" t="str">
            <v>060800</v>
          </cell>
          <cell r="B698" t="str">
            <v>06</v>
          </cell>
          <cell r="C698" t="str">
            <v>08</v>
          </cell>
          <cell r="D698" t="str">
            <v>00</v>
          </cell>
          <cell r="E698" t="str">
            <v>JAEN</v>
          </cell>
          <cell r="F698">
            <v>198566</v>
          </cell>
        </row>
        <row r="699">
          <cell r="A699" t="str">
            <v>060801</v>
          </cell>
          <cell r="B699" t="str">
            <v>06</v>
          </cell>
          <cell r="C699" t="str">
            <v>08</v>
          </cell>
          <cell r="D699" t="str">
            <v>01</v>
          </cell>
          <cell r="E699" t="str">
            <v>JAEN</v>
          </cell>
          <cell r="F699">
            <v>93018</v>
          </cell>
        </row>
        <row r="700">
          <cell r="A700" t="str">
            <v>060802</v>
          </cell>
          <cell r="B700" t="str">
            <v>06</v>
          </cell>
          <cell r="C700" t="str">
            <v>08</v>
          </cell>
          <cell r="D700" t="str">
            <v>02</v>
          </cell>
          <cell r="E700" t="str">
            <v>BELLAVISTA</v>
          </cell>
          <cell r="F700">
            <v>16837</v>
          </cell>
        </row>
        <row r="701">
          <cell r="A701" t="str">
            <v>060803</v>
          </cell>
          <cell r="B701" t="str">
            <v>06</v>
          </cell>
          <cell r="C701" t="str">
            <v>08</v>
          </cell>
          <cell r="D701" t="str">
            <v>03</v>
          </cell>
          <cell r="E701" t="str">
            <v>CHONTALI</v>
          </cell>
          <cell r="F701">
            <v>10940</v>
          </cell>
        </row>
        <row r="702">
          <cell r="A702" t="str">
            <v>060804</v>
          </cell>
          <cell r="B702" t="str">
            <v>06</v>
          </cell>
          <cell r="C702" t="str">
            <v>08</v>
          </cell>
          <cell r="D702" t="str">
            <v>04</v>
          </cell>
          <cell r="E702" t="str">
            <v>COLASAY</v>
          </cell>
          <cell r="F702">
            <v>12362</v>
          </cell>
        </row>
        <row r="703">
          <cell r="A703" t="str">
            <v>060805</v>
          </cell>
          <cell r="B703" t="str">
            <v>06</v>
          </cell>
          <cell r="C703" t="str">
            <v>08</v>
          </cell>
          <cell r="D703" t="str">
            <v>05</v>
          </cell>
          <cell r="E703" t="str">
            <v>HUABAL</v>
          </cell>
          <cell r="F703">
            <v>8361</v>
          </cell>
        </row>
        <row r="704">
          <cell r="A704" t="str">
            <v>060806</v>
          </cell>
          <cell r="B704" t="str">
            <v>06</v>
          </cell>
          <cell r="C704" t="str">
            <v>08</v>
          </cell>
          <cell r="D704" t="str">
            <v>06</v>
          </cell>
          <cell r="E704" t="str">
            <v>LAS PIRIAS</v>
          </cell>
          <cell r="F704">
            <v>4697</v>
          </cell>
        </row>
        <row r="705">
          <cell r="A705" t="str">
            <v>060807</v>
          </cell>
          <cell r="B705" t="str">
            <v>06</v>
          </cell>
          <cell r="C705" t="str">
            <v>08</v>
          </cell>
          <cell r="D705" t="str">
            <v>07</v>
          </cell>
          <cell r="E705" t="str">
            <v>POMAHUACA</v>
          </cell>
          <cell r="F705">
            <v>9476</v>
          </cell>
        </row>
        <row r="706">
          <cell r="A706" t="str">
            <v>060808</v>
          </cell>
          <cell r="B706" t="str">
            <v>06</v>
          </cell>
          <cell r="C706" t="str">
            <v>08</v>
          </cell>
          <cell r="D706" t="str">
            <v>08</v>
          </cell>
          <cell r="E706" t="str">
            <v>PUCARA</v>
          </cell>
          <cell r="F706">
            <v>7688</v>
          </cell>
        </row>
        <row r="707">
          <cell r="A707" t="str">
            <v>060809</v>
          </cell>
          <cell r="B707" t="str">
            <v>06</v>
          </cell>
          <cell r="C707" t="str">
            <v>08</v>
          </cell>
          <cell r="D707" t="str">
            <v>09</v>
          </cell>
          <cell r="E707" t="str">
            <v>SALLIQUE</v>
          </cell>
          <cell r="F707">
            <v>8431</v>
          </cell>
        </row>
        <row r="708">
          <cell r="A708" t="str">
            <v>060810</v>
          </cell>
          <cell r="B708" t="str">
            <v>06</v>
          </cell>
          <cell r="C708" t="str">
            <v>08</v>
          </cell>
          <cell r="D708" t="str">
            <v>10</v>
          </cell>
          <cell r="E708" t="str">
            <v>SAN FELIPE</v>
          </cell>
          <cell r="F708">
            <v>6124</v>
          </cell>
        </row>
        <row r="709">
          <cell r="A709" t="str">
            <v>060811</v>
          </cell>
          <cell r="B709" t="str">
            <v>06</v>
          </cell>
          <cell r="C709" t="str">
            <v>08</v>
          </cell>
          <cell r="D709" t="str">
            <v>11</v>
          </cell>
          <cell r="E709" t="str">
            <v>SAN JOSE DEL ALTO</v>
          </cell>
          <cell r="F709">
            <v>7500</v>
          </cell>
        </row>
        <row r="710">
          <cell r="A710" t="str">
            <v>060812</v>
          </cell>
          <cell r="B710" t="str">
            <v>06</v>
          </cell>
          <cell r="C710" t="str">
            <v>08</v>
          </cell>
          <cell r="D710" t="str">
            <v>12</v>
          </cell>
          <cell r="E710" t="str">
            <v>SANTA ROSA</v>
          </cell>
          <cell r="F710">
            <v>13132</v>
          </cell>
        </row>
        <row r="711">
          <cell r="A711" t="str">
            <v>060900</v>
          </cell>
          <cell r="B711" t="str">
            <v>06</v>
          </cell>
          <cell r="C711" t="str">
            <v>09</v>
          </cell>
          <cell r="D711" t="str">
            <v>00</v>
          </cell>
          <cell r="E711" t="str">
            <v>SAN IGNACIO</v>
          </cell>
          <cell r="F711">
            <v>141277</v>
          </cell>
        </row>
        <row r="712">
          <cell r="A712" t="str">
            <v>060901</v>
          </cell>
          <cell r="B712" t="str">
            <v>06</v>
          </cell>
          <cell r="C712" t="str">
            <v>09</v>
          </cell>
          <cell r="D712" t="str">
            <v>01</v>
          </cell>
          <cell r="E712" t="str">
            <v>SAN IGNACIO</v>
          </cell>
          <cell r="F712">
            <v>34785</v>
          </cell>
        </row>
        <row r="713">
          <cell r="A713" t="str">
            <v>060902</v>
          </cell>
          <cell r="B713" t="str">
            <v>06</v>
          </cell>
          <cell r="C713" t="str">
            <v>09</v>
          </cell>
          <cell r="D713" t="str">
            <v>02</v>
          </cell>
          <cell r="E713" t="str">
            <v>CHIRINOS</v>
          </cell>
          <cell r="F713">
            <v>14560</v>
          </cell>
        </row>
        <row r="714">
          <cell r="A714" t="str">
            <v>060903</v>
          </cell>
          <cell r="B714" t="str">
            <v>06</v>
          </cell>
          <cell r="C714" t="str">
            <v>09</v>
          </cell>
          <cell r="D714" t="str">
            <v>03</v>
          </cell>
          <cell r="E714" t="str">
            <v>HUARANGO</v>
          </cell>
          <cell r="F714">
            <v>22102</v>
          </cell>
        </row>
        <row r="715">
          <cell r="A715" t="str">
            <v>060904</v>
          </cell>
          <cell r="B715" t="str">
            <v>06</v>
          </cell>
          <cell r="C715" t="str">
            <v>09</v>
          </cell>
          <cell r="D715" t="str">
            <v>04</v>
          </cell>
          <cell r="E715" t="str">
            <v>LA COIPA</v>
          </cell>
          <cell r="F715">
            <v>20197</v>
          </cell>
        </row>
        <row r="716">
          <cell r="A716" t="str">
            <v>060905</v>
          </cell>
          <cell r="B716" t="str">
            <v>06</v>
          </cell>
          <cell r="C716" t="str">
            <v>09</v>
          </cell>
          <cell r="D716" t="str">
            <v>05</v>
          </cell>
          <cell r="E716" t="str">
            <v>NAMBALLE</v>
          </cell>
          <cell r="F716">
            <v>10981</v>
          </cell>
        </row>
        <row r="717">
          <cell r="A717" t="str">
            <v>060906</v>
          </cell>
          <cell r="B717" t="str">
            <v>06</v>
          </cell>
          <cell r="C717" t="str">
            <v>09</v>
          </cell>
          <cell r="D717" t="str">
            <v>06</v>
          </cell>
          <cell r="E717" t="str">
            <v>SAN JOSE DE LOURDES</v>
          </cell>
          <cell r="F717">
            <v>19560</v>
          </cell>
        </row>
        <row r="718">
          <cell r="A718" t="str">
            <v>060907</v>
          </cell>
          <cell r="B718" t="str">
            <v>06</v>
          </cell>
          <cell r="C718" t="str">
            <v>09</v>
          </cell>
          <cell r="D718" t="str">
            <v>07</v>
          </cell>
          <cell r="E718" t="str">
            <v>TABACONAS</v>
          </cell>
          <cell r="F718">
            <v>19092</v>
          </cell>
        </row>
        <row r="719">
          <cell r="A719" t="str">
            <v>061000</v>
          </cell>
          <cell r="B719" t="str">
            <v>06</v>
          </cell>
          <cell r="C719" t="str">
            <v>10</v>
          </cell>
          <cell r="D719" t="str">
            <v>00</v>
          </cell>
          <cell r="E719" t="str">
            <v>SAN MARCOS</v>
          </cell>
          <cell r="F719">
            <v>56339</v>
          </cell>
        </row>
        <row r="720">
          <cell r="A720" t="str">
            <v>061001</v>
          </cell>
          <cell r="B720" t="str">
            <v>06</v>
          </cell>
          <cell r="C720" t="str">
            <v>10</v>
          </cell>
          <cell r="D720" t="str">
            <v>01</v>
          </cell>
          <cell r="E720" t="str">
            <v>PEDRO GALVEZ</v>
          </cell>
          <cell r="F720">
            <v>21108</v>
          </cell>
        </row>
        <row r="721">
          <cell r="A721" t="str">
            <v>061002</v>
          </cell>
          <cell r="B721" t="str">
            <v>06</v>
          </cell>
          <cell r="C721" t="str">
            <v>10</v>
          </cell>
          <cell r="D721" t="str">
            <v>02</v>
          </cell>
          <cell r="E721" t="str">
            <v>CHANCAY</v>
          </cell>
          <cell r="F721">
            <v>3640</v>
          </cell>
        </row>
        <row r="722">
          <cell r="A722" t="str">
            <v>061003</v>
          </cell>
          <cell r="B722" t="str">
            <v>06</v>
          </cell>
          <cell r="C722" t="str">
            <v>10</v>
          </cell>
          <cell r="D722" t="str">
            <v>03</v>
          </cell>
          <cell r="E722" t="str">
            <v>EDUARDO VILLANUEVA</v>
          </cell>
          <cell r="F722">
            <v>2531</v>
          </cell>
        </row>
        <row r="723">
          <cell r="A723" t="str">
            <v>061004</v>
          </cell>
          <cell r="B723" t="str">
            <v>06</v>
          </cell>
          <cell r="C723" t="str">
            <v>10</v>
          </cell>
          <cell r="D723" t="str">
            <v>04</v>
          </cell>
          <cell r="E723" t="str">
            <v>GREGORIO PITA</v>
          </cell>
          <cell r="F723">
            <v>7748</v>
          </cell>
        </row>
        <row r="724">
          <cell r="A724" t="str">
            <v>061005</v>
          </cell>
          <cell r="B724" t="str">
            <v>06</v>
          </cell>
          <cell r="C724" t="str">
            <v>10</v>
          </cell>
          <cell r="D724" t="str">
            <v>05</v>
          </cell>
          <cell r="E724" t="str">
            <v>ICHOCAN</v>
          </cell>
          <cell r="F724">
            <v>2373</v>
          </cell>
        </row>
        <row r="725">
          <cell r="A725" t="str">
            <v>061006</v>
          </cell>
          <cell r="B725" t="str">
            <v>06</v>
          </cell>
          <cell r="C725" t="str">
            <v>10</v>
          </cell>
          <cell r="D725" t="str">
            <v>06</v>
          </cell>
          <cell r="E725" t="str">
            <v>JOSE MANUEL QUIROZ</v>
          </cell>
          <cell r="F725">
            <v>4603</v>
          </cell>
        </row>
        <row r="726">
          <cell r="A726" t="str">
            <v>061007</v>
          </cell>
          <cell r="B726" t="str">
            <v>06</v>
          </cell>
          <cell r="C726" t="str">
            <v>10</v>
          </cell>
          <cell r="D726" t="str">
            <v>07</v>
          </cell>
          <cell r="E726" t="str">
            <v>JOSE SABOGAL</v>
          </cell>
          <cell r="F726">
            <v>14336</v>
          </cell>
        </row>
        <row r="727">
          <cell r="A727" t="str">
            <v>061100</v>
          </cell>
          <cell r="B727" t="str">
            <v>06</v>
          </cell>
          <cell r="C727" t="str">
            <v>11</v>
          </cell>
          <cell r="D727" t="str">
            <v>00</v>
          </cell>
          <cell r="E727" t="str">
            <v>SAN MIGUEL</v>
          </cell>
          <cell r="F727">
            <v>60535</v>
          </cell>
        </row>
        <row r="728">
          <cell r="A728" t="str">
            <v>061101</v>
          </cell>
          <cell r="B728" t="str">
            <v>06</v>
          </cell>
          <cell r="C728" t="str">
            <v>11</v>
          </cell>
          <cell r="D728" t="str">
            <v>01</v>
          </cell>
          <cell r="E728" t="str">
            <v>SAN MIGUEL</v>
          </cell>
          <cell r="F728">
            <v>16859</v>
          </cell>
        </row>
        <row r="729">
          <cell r="A729" t="str">
            <v>061102</v>
          </cell>
          <cell r="B729" t="str">
            <v>06</v>
          </cell>
          <cell r="C729" t="str">
            <v>11</v>
          </cell>
          <cell r="D729" t="str">
            <v>02</v>
          </cell>
          <cell r="E729" t="str">
            <v>BOLIVAR</v>
          </cell>
          <cell r="F729">
            <v>1802</v>
          </cell>
        </row>
        <row r="730">
          <cell r="A730" t="str">
            <v>061103</v>
          </cell>
          <cell r="B730" t="str">
            <v>06</v>
          </cell>
          <cell r="C730" t="str">
            <v>11</v>
          </cell>
          <cell r="D730" t="str">
            <v>03</v>
          </cell>
          <cell r="E730" t="str">
            <v>CALQUIS</v>
          </cell>
          <cell r="F730">
            <v>4772</v>
          </cell>
        </row>
        <row r="731">
          <cell r="A731" t="str">
            <v>061104</v>
          </cell>
          <cell r="B731" t="str">
            <v>06</v>
          </cell>
          <cell r="C731" t="str">
            <v>11</v>
          </cell>
          <cell r="D731" t="str">
            <v>04</v>
          </cell>
          <cell r="E731" t="str">
            <v>CATILLUC</v>
          </cell>
          <cell r="F731">
            <v>3633</v>
          </cell>
        </row>
        <row r="732">
          <cell r="A732" t="str">
            <v>061105</v>
          </cell>
          <cell r="B732" t="str">
            <v>06</v>
          </cell>
          <cell r="C732" t="str">
            <v>11</v>
          </cell>
          <cell r="D732" t="str">
            <v>05</v>
          </cell>
          <cell r="E732" t="str">
            <v>EL PRADO</v>
          </cell>
          <cell r="F732">
            <v>2106</v>
          </cell>
        </row>
        <row r="733">
          <cell r="A733" t="str">
            <v>061106</v>
          </cell>
          <cell r="B733" t="str">
            <v>06</v>
          </cell>
          <cell r="C733" t="str">
            <v>11</v>
          </cell>
          <cell r="D733" t="str">
            <v>06</v>
          </cell>
          <cell r="E733" t="str">
            <v>LA FLORIDA</v>
          </cell>
          <cell r="F733">
            <v>2729</v>
          </cell>
        </row>
        <row r="734">
          <cell r="A734" t="str">
            <v>061107</v>
          </cell>
          <cell r="B734" t="str">
            <v>06</v>
          </cell>
          <cell r="C734" t="str">
            <v>11</v>
          </cell>
          <cell r="D734" t="str">
            <v>07</v>
          </cell>
          <cell r="E734" t="str">
            <v>LLAPA</v>
          </cell>
          <cell r="F734">
            <v>5894</v>
          </cell>
        </row>
        <row r="735">
          <cell r="A735" t="str">
            <v>061108</v>
          </cell>
          <cell r="B735" t="str">
            <v>06</v>
          </cell>
          <cell r="C735" t="str">
            <v>11</v>
          </cell>
          <cell r="D735" t="str">
            <v>08</v>
          </cell>
          <cell r="E735" t="str">
            <v>NANCHOC</v>
          </cell>
          <cell r="F735">
            <v>1515</v>
          </cell>
        </row>
        <row r="736">
          <cell r="A736" t="str">
            <v>061109</v>
          </cell>
          <cell r="B736" t="str">
            <v>06</v>
          </cell>
          <cell r="C736" t="str">
            <v>11</v>
          </cell>
          <cell r="D736" t="str">
            <v>09</v>
          </cell>
          <cell r="E736" t="str">
            <v>NIEPOS</v>
          </cell>
          <cell r="F736">
            <v>4801</v>
          </cell>
        </row>
        <row r="737">
          <cell r="A737" t="str">
            <v>061110</v>
          </cell>
          <cell r="B737" t="str">
            <v>06</v>
          </cell>
          <cell r="C737" t="str">
            <v>11</v>
          </cell>
          <cell r="D737" t="str">
            <v>10</v>
          </cell>
          <cell r="E737" t="str">
            <v>SAN GREGORIO</v>
          </cell>
          <cell r="F737">
            <v>2697</v>
          </cell>
        </row>
        <row r="738">
          <cell r="A738" t="str">
            <v>061111</v>
          </cell>
          <cell r="B738" t="str">
            <v>06</v>
          </cell>
          <cell r="C738" t="str">
            <v>11</v>
          </cell>
          <cell r="D738" t="str">
            <v>11</v>
          </cell>
          <cell r="E738" t="str">
            <v>SAN SILVESTRE DE COCHAN</v>
          </cell>
          <cell r="F738">
            <v>5005</v>
          </cell>
        </row>
        <row r="739">
          <cell r="A739" t="str">
            <v>061112</v>
          </cell>
          <cell r="B739" t="str">
            <v>06</v>
          </cell>
          <cell r="C739" t="str">
            <v>11</v>
          </cell>
          <cell r="D739" t="str">
            <v>12</v>
          </cell>
          <cell r="E739" t="str">
            <v>TONGOD</v>
          </cell>
          <cell r="F739">
            <v>4728</v>
          </cell>
        </row>
        <row r="740">
          <cell r="A740" t="str">
            <v>061113</v>
          </cell>
          <cell r="B740" t="str">
            <v>06</v>
          </cell>
          <cell r="C740" t="str">
            <v>11</v>
          </cell>
          <cell r="D740" t="str">
            <v>13</v>
          </cell>
          <cell r="E740" t="str">
            <v>UNION AGUA BLANCA</v>
          </cell>
          <cell r="F740">
            <v>3994</v>
          </cell>
        </row>
        <row r="741">
          <cell r="A741" t="str">
            <v>061200</v>
          </cell>
          <cell r="B741" t="str">
            <v>06</v>
          </cell>
          <cell r="C741" t="str">
            <v>12</v>
          </cell>
          <cell r="D741" t="str">
            <v>00</v>
          </cell>
          <cell r="E741" t="str">
            <v>SAN PABLO</v>
          </cell>
          <cell r="F741">
            <v>25610</v>
          </cell>
        </row>
        <row r="742">
          <cell r="A742" t="str">
            <v>061201</v>
          </cell>
          <cell r="B742" t="str">
            <v>06</v>
          </cell>
          <cell r="C742" t="str">
            <v>12</v>
          </cell>
          <cell r="D742" t="str">
            <v>01</v>
          </cell>
          <cell r="E742" t="str">
            <v>SAN PABLO</v>
          </cell>
          <cell r="F742">
            <v>14788</v>
          </cell>
        </row>
        <row r="743">
          <cell r="A743" t="str">
            <v>061202</v>
          </cell>
          <cell r="B743" t="str">
            <v>06</v>
          </cell>
          <cell r="C743" t="str">
            <v>12</v>
          </cell>
          <cell r="D743" t="str">
            <v>02</v>
          </cell>
          <cell r="E743" t="str">
            <v>SAN BERNARDINO</v>
          </cell>
          <cell r="F743">
            <v>5218</v>
          </cell>
        </row>
        <row r="744">
          <cell r="A744" t="str">
            <v>061203</v>
          </cell>
          <cell r="B744" t="str">
            <v>06</v>
          </cell>
          <cell r="C744" t="str">
            <v>12</v>
          </cell>
          <cell r="D744" t="str">
            <v>03</v>
          </cell>
          <cell r="E744" t="str">
            <v>SAN LUIS</v>
          </cell>
          <cell r="F744">
            <v>1558</v>
          </cell>
        </row>
        <row r="745">
          <cell r="A745" t="str">
            <v>061204</v>
          </cell>
          <cell r="B745" t="str">
            <v>06</v>
          </cell>
          <cell r="C745" t="str">
            <v>12</v>
          </cell>
          <cell r="D745" t="str">
            <v>04</v>
          </cell>
          <cell r="E745" t="str">
            <v>TUMBADEN</v>
          </cell>
          <cell r="F745">
            <v>4046</v>
          </cell>
        </row>
        <row r="746">
          <cell r="A746" t="str">
            <v>061300</v>
          </cell>
          <cell r="B746" t="str">
            <v>06</v>
          </cell>
          <cell r="C746" t="str">
            <v>13</v>
          </cell>
          <cell r="D746" t="str">
            <v>00</v>
          </cell>
          <cell r="E746" t="str">
            <v>SANTA CRUZ</v>
          </cell>
          <cell r="F746">
            <v>47545</v>
          </cell>
        </row>
        <row r="747">
          <cell r="A747" t="str">
            <v>061301</v>
          </cell>
          <cell r="B747" t="str">
            <v>06</v>
          </cell>
          <cell r="C747" t="str">
            <v>13</v>
          </cell>
          <cell r="D747" t="str">
            <v>01</v>
          </cell>
          <cell r="E747" t="str">
            <v>SANTA CRUZ</v>
          </cell>
          <cell r="F747">
            <v>11057</v>
          </cell>
        </row>
        <row r="748">
          <cell r="A748" t="str">
            <v>061302</v>
          </cell>
          <cell r="B748" t="str">
            <v>06</v>
          </cell>
          <cell r="C748" t="str">
            <v>13</v>
          </cell>
          <cell r="D748" t="str">
            <v>02</v>
          </cell>
          <cell r="E748" t="str">
            <v>ANDABAMBA</v>
          </cell>
          <cell r="F748">
            <v>1899</v>
          </cell>
        </row>
        <row r="749">
          <cell r="A749" t="str">
            <v>061303</v>
          </cell>
          <cell r="B749" t="str">
            <v>06</v>
          </cell>
          <cell r="C749" t="str">
            <v>13</v>
          </cell>
          <cell r="D749" t="str">
            <v>03</v>
          </cell>
          <cell r="E749" t="str">
            <v>CATACHE</v>
          </cell>
          <cell r="F749">
            <v>10360</v>
          </cell>
        </row>
        <row r="750">
          <cell r="A750" t="str">
            <v>061304</v>
          </cell>
          <cell r="B750" t="str">
            <v>06</v>
          </cell>
          <cell r="C750" t="str">
            <v>13</v>
          </cell>
          <cell r="D750" t="str">
            <v>04</v>
          </cell>
          <cell r="E750" t="str">
            <v>CHANCAYBAÑOS</v>
          </cell>
          <cell r="F750">
            <v>4255</v>
          </cell>
        </row>
        <row r="751">
          <cell r="A751" t="str">
            <v>061305</v>
          </cell>
          <cell r="B751" t="str">
            <v>06</v>
          </cell>
          <cell r="C751" t="str">
            <v>13</v>
          </cell>
          <cell r="D751" t="str">
            <v>05</v>
          </cell>
          <cell r="E751" t="str">
            <v>LA ESPERANZA</v>
          </cell>
          <cell r="F751">
            <v>3131</v>
          </cell>
        </row>
        <row r="752">
          <cell r="A752" t="str">
            <v>061306</v>
          </cell>
          <cell r="B752" t="str">
            <v>06</v>
          </cell>
          <cell r="C752" t="str">
            <v>13</v>
          </cell>
          <cell r="D752" t="str">
            <v>06</v>
          </cell>
          <cell r="E752" t="str">
            <v>NINABAMBA</v>
          </cell>
          <cell r="F752">
            <v>3275</v>
          </cell>
        </row>
        <row r="753">
          <cell r="A753" t="str">
            <v>061307</v>
          </cell>
          <cell r="B753" t="str">
            <v>06</v>
          </cell>
          <cell r="C753" t="str">
            <v>13</v>
          </cell>
          <cell r="D753" t="str">
            <v>07</v>
          </cell>
          <cell r="E753" t="str">
            <v>PULAN</v>
          </cell>
          <cell r="F753">
            <v>5292</v>
          </cell>
        </row>
        <row r="754">
          <cell r="A754" t="str">
            <v>061308</v>
          </cell>
          <cell r="B754" t="str">
            <v>06</v>
          </cell>
          <cell r="C754" t="str">
            <v>13</v>
          </cell>
          <cell r="D754" t="str">
            <v>08</v>
          </cell>
          <cell r="E754" t="str">
            <v>SAUCEPAMPA</v>
          </cell>
          <cell r="F754">
            <v>2201</v>
          </cell>
        </row>
        <row r="755">
          <cell r="A755" t="str">
            <v>061309</v>
          </cell>
          <cell r="B755" t="str">
            <v>06</v>
          </cell>
          <cell r="C755" t="str">
            <v>13</v>
          </cell>
          <cell r="D755" t="str">
            <v>09</v>
          </cell>
          <cell r="E755" t="str">
            <v>SEXI</v>
          </cell>
          <cell r="F755">
            <v>558</v>
          </cell>
        </row>
        <row r="756">
          <cell r="A756" t="str">
            <v>061310</v>
          </cell>
          <cell r="B756" t="str">
            <v>06</v>
          </cell>
          <cell r="C756" t="str">
            <v>13</v>
          </cell>
          <cell r="D756" t="str">
            <v>10</v>
          </cell>
          <cell r="E756" t="str">
            <v>UTICYACU</v>
          </cell>
          <cell r="F756">
            <v>1804</v>
          </cell>
        </row>
        <row r="757">
          <cell r="A757" t="str">
            <v>061311</v>
          </cell>
          <cell r="B757" t="str">
            <v>06</v>
          </cell>
          <cell r="C757" t="str">
            <v>13</v>
          </cell>
          <cell r="D757" t="str">
            <v>11</v>
          </cell>
          <cell r="E757" t="str">
            <v>YAUYUCAN</v>
          </cell>
          <cell r="F757">
            <v>3713</v>
          </cell>
        </row>
        <row r="758">
          <cell r="A758" t="str">
            <v>070000</v>
          </cell>
          <cell r="B758" t="str">
            <v>07</v>
          </cell>
          <cell r="C758" t="str">
            <v>00</v>
          </cell>
          <cell r="D758" t="str">
            <v>00</v>
          </cell>
          <cell r="E758" t="str">
            <v>CALLAO</v>
          </cell>
          <cell r="F758">
            <v>930069</v>
          </cell>
        </row>
        <row r="759">
          <cell r="A759" t="str">
            <v>070100</v>
          </cell>
          <cell r="B759" t="str">
            <v>07</v>
          </cell>
          <cell r="C759" t="str">
            <v>01</v>
          </cell>
          <cell r="D759" t="str">
            <v>00</v>
          </cell>
          <cell r="E759" t="str">
            <v>CALLAO</v>
          </cell>
          <cell r="F759">
            <v>930069</v>
          </cell>
        </row>
        <row r="760">
          <cell r="A760" t="str">
            <v>070101</v>
          </cell>
          <cell r="B760" t="str">
            <v>07</v>
          </cell>
          <cell r="C760" t="str">
            <v>01</v>
          </cell>
          <cell r="D760" t="str">
            <v>01</v>
          </cell>
          <cell r="E760" t="str">
            <v>CALLAO</v>
          </cell>
          <cell r="F760">
            <v>441117</v>
          </cell>
        </row>
        <row r="761">
          <cell r="A761" t="str">
            <v>070102</v>
          </cell>
          <cell r="B761" t="str">
            <v>07</v>
          </cell>
          <cell r="C761" t="str">
            <v>01</v>
          </cell>
          <cell r="D761" t="str">
            <v>02</v>
          </cell>
          <cell r="E761" t="str">
            <v>BELLAVISTA</v>
          </cell>
          <cell r="F761">
            <v>79722</v>
          </cell>
        </row>
        <row r="762">
          <cell r="A762" t="str">
            <v>070103</v>
          </cell>
          <cell r="B762" t="str">
            <v>07</v>
          </cell>
          <cell r="C762" t="str">
            <v>01</v>
          </cell>
          <cell r="D762" t="str">
            <v>03</v>
          </cell>
          <cell r="E762" t="str">
            <v>CARMEN DE LA LEGUA REYNOSO</v>
          </cell>
          <cell r="F762">
            <v>44402</v>
          </cell>
        </row>
        <row r="763">
          <cell r="A763" t="str">
            <v>070104</v>
          </cell>
          <cell r="B763" t="str">
            <v>07</v>
          </cell>
          <cell r="C763" t="str">
            <v>01</v>
          </cell>
          <cell r="D763" t="str">
            <v>04</v>
          </cell>
          <cell r="E763" t="str">
            <v>LA PERLA</v>
          </cell>
          <cell r="F763">
            <v>65441</v>
          </cell>
        </row>
        <row r="764">
          <cell r="A764" t="str">
            <v>070105</v>
          </cell>
          <cell r="B764" t="str">
            <v>07</v>
          </cell>
          <cell r="C764" t="str">
            <v>01</v>
          </cell>
          <cell r="D764" t="str">
            <v>05</v>
          </cell>
          <cell r="E764" t="str">
            <v>LA PUNTA</v>
          </cell>
          <cell r="F764">
            <v>4634</v>
          </cell>
        </row>
        <row r="765">
          <cell r="A765" t="str">
            <v>070106</v>
          </cell>
          <cell r="B765" t="str">
            <v>07</v>
          </cell>
          <cell r="C765" t="str">
            <v>01</v>
          </cell>
          <cell r="D765" t="str">
            <v>06</v>
          </cell>
          <cell r="E765" t="str">
            <v>VENTANILLA</v>
          </cell>
          <cell r="F765">
            <v>294753</v>
          </cell>
        </row>
        <row r="766">
          <cell r="A766" t="str">
            <v>080000</v>
          </cell>
          <cell r="B766" t="str">
            <v>08</v>
          </cell>
          <cell r="C766" t="str">
            <v>00</v>
          </cell>
          <cell r="D766" t="str">
            <v>00</v>
          </cell>
          <cell r="E766" t="str">
            <v>CUSCO</v>
          </cell>
          <cell r="F766">
            <v>1269656</v>
          </cell>
        </row>
        <row r="767">
          <cell r="A767" t="str">
            <v>080100</v>
          </cell>
          <cell r="B767" t="str">
            <v>08</v>
          </cell>
          <cell r="C767" t="str">
            <v>01</v>
          </cell>
          <cell r="D767" t="str">
            <v>00</v>
          </cell>
          <cell r="E767" t="str">
            <v>CUSCO</v>
          </cell>
          <cell r="F767">
            <v>390194</v>
          </cell>
        </row>
        <row r="768">
          <cell r="A768" t="str">
            <v>080101</v>
          </cell>
          <cell r="B768" t="str">
            <v>08</v>
          </cell>
          <cell r="C768" t="str">
            <v>01</v>
          </cell>
          <cell r="D768" t="str">
            <v>01</v>
          </cell>
          <cell r="E768" t="str">
            <v>CUSCO</v>
          </cell>
          <cell r="F768">
            <v>115429</v>
          </cell>
        </row>
        <row r="769">
          <cell r="A769" t="str">
            <v>080102</v>
          </cell>
          <cell r="B769" t="str">
            <v>08</v>
          </cell>
          <cell r="C769" t="str">
            <v>01</v>
          </cell>
          <cell r="D769" t="str">
            <v>02</v>
          </cell>
          <cell r="E769" t="str">
            <v>CCORCA</v>
          </cell>
          <cell r="F769">
            <v>2485</v>
          </cell>
        </row>
        <row r="770">
          <cell r="A770" t="str">
            <v>080103</v>
          </cell>
          <cell r="B770" t="str">
            <v>08</v>
          </cell>
          <cell r="C770" t="str">
            <v>01</v>
          </cell>
          <cell r="D770" t="str">
            <v>03</v>
          </cell>
          <cell r="E770" t="str">
            <v>POROY</v>
          </cell>
          <cell r="F770">
            <v>4733</v>
          </cell>
        </row>
        <row r="771">
          <cell r="A771" t="str">
            <v>080104</v>
          </cell>
          <cell r="B771" t="str">
            <v>08</v>
          </cell>
          <cell r="C771" t="str">
            <v>01</v>
          </cell>
          <cell r="D771" t="str">
            <v>04</v>
          </cell>
          <cell r="E771" t="str">
            <v>SAN JERONIMO</v>
          </cell>
          <cell r="F771">
            <v>33616</v>
          </cell>
        </row>
        <row r="772">
          <cell r="A772" t="str">
            <v>080105</v>
          </cell>
          <cell r="B772" t="str">
            <v>08</v>
          </cell>
          <cell r="C772" t="str">
            <v>01</v>
          </cell>
          <cell r="D772" t="str">
            <v>05</v>
          </cell>
          <cell r="E772" t="str">
            <v>SAN SEBASTIAN</v>
          </cell>
          <cell r="F772">
            <v>79263</v>
          </cell>
        </row>
        <row r="773">
          <cell r="A773" t="str">
            <v>080106</v>
          </cell>
          <cell r="B773" t="str">
            <v>08</v>
          </cell>
          <cell r="C773" t="str">
            <v>01</v>
          </cell>
          <cell r="D773" t="str">
            <v>06</v>
          </cell>
          <cell r="E773" t="str">
            <v>SANTIAGO</v>
          </cell>
          <cell r="F773">
            <v>88821</v>
          </cell>
        </row>
        <row r="774">
          <cell r="A774" t="str">
            <v>080107</v>
          </cell>
          <cell r="B774" t="str">
            <v>08</v>
          </cell>
          <cell r="C774" t="str">
            <v>01</v>
          </cell>
          <cell r="D774" t="str">
            <v>07</v>
          </cell>
          <cell r="E774" t="str">
            <v>SAYLLA</v>
          </cell>
          <cell r="F774">
            <v>3112</v>
          </cell>
        </row>
        <row r="775">
          <cell r="A775" t="str">
            <v>080108</v>
          </cell>
          <cell r="B775" t="str">
            <v>08</v>
          </cell>
          <cell r="C775" t="str">
            <v>01</v>
          </cell>
          <cell r="D775" t="str">
            <v>08</v>
          </cell>
          <cell r="E775" t="str">
            <v>WANCHAQ</v>
          </cell>
          <cell r="F775">
            <v>62735</v>
          </cell>
        </row>
        <row r="776">
          <cell r="A776" t="str">
            <v>080200</v>
          </cell>
          <cell r="B776" t="str">
            <v>08</v>
          </cell>
          <cell r="C776" t="str">
            <v>02</v>
          </cell>
          <cell r="D776" t="str">
            <v>00</v>
          </cell>
          <cell r="E776" t="str">
            <v>ACOMAYO</v>
          </cell>
          <cell r="F776">
            <v>30679</v>
          </cell>
        </row>
        <row r="777">
          <cell r="A777" t="str">
            <v>080201</v>
          </cell>
          <cell r="B777" t="str">
            <v>08</v>
          </cell>
          <cell r="C777" t="str">
            <v>02</v>
          </cell>
          <cell r="D777" t="str">
            <v>01</v>
          </cell>
          <cell r="E777" t="str">
            <v>ACOMAYO</v>
          </cell>
          <cell r="F777">
            <v>6033</v>
          </cell>
        </row>
        <row r="778">
          <cell r="A778" t="str">
            <v>080202</v>
          </cell>
          <cell r="B778" t="str">
            <v>08</v>
          </cell>
          <cell r="C778" t="str">
            <v>02</v>
          </cell>
          <cell r="D778" t="str">
            <v>02</v>
          </cell>
          <cell r="E778" t="str">
            <v>ACOPIA</v>
          </cell>
          <cell r="F778">
            <v>2867</v>
          </cell>
        </row>
        <row r="779">
          <cell r="A779" t="str">
            <v>080203</v>
          </cell>
          <cell r="B779" t="str">
            <v>08</v>
          </cell>
          <cell r="C779" t="str">
            <v>02</v>
          </cell>
          <cell r="D779" t="str">
            <v>03</v>
          </cell>
          <cell r="E779" t="str">
            <v>ACOS</v>
          </cell>
          <cell r="F779">
            <v>2854</v>
          </cell>
        </row>
        <row r="780">
          <cell r="A780" t="str">
            <v>080204</v>
          </cell>
          <cell r="B780" t="str">
            <v>08</v>
          </cell>
          <cell r="C780" t="str">
            <v>02</v>
          </cell>
          <cell r="D780" t="str">
            <v>04</v>
          </cell>
          <cell r="E780" t="str">
            <v>MOSOC LLACTA</v>
          </cell>
          <cell r="F780">
            <v>2089</v>
          </cell>
        </row>
        <row r="781">
          <cell r="A781" t="str">
            <v>080205</v>
          </cell>
          <cell r="B781" t="str">
            <v>08</v>
          </cell>
          <cell r="C781" t="str">
            <v>02</v>
          </cell>
          <cell r="D781" t="str">
            <v>05</v>
          </cell>
          <cell r="E781" t="str">
            <v>POMACANCHI</v>
          </cell>
          <cell r="F781">
            <v>9354</v>
          </cell>
        </row>
        <row r="782">
          <cell r="A782" t="str">
            <v>080206</v>
          </cell>
          <cell r="B782" t="str">
            <v>08</v>
          </cell>
          <cell r="C782" t="str">
            <v>02</v>
          </cell>
          <cell r="D782" t="str">
            <v>06</v>
          </cell>
          <cell r="E782" t="str">
            <v>RONDOCAN</v>
          </cell>
          <cell r="F782">
            <v>3273</v>
          </cell>
        </row>
        <row r="783">
          <cell r="A783" t="str">
            <v>080207</v>
          </cell>
          <cell r="B783" t="str">
            <v>08</v>
          </cell>
          <cell r="C783" t="str">
            <v>02</v>
          </cell>
          <cell r="D783" t="str">
            <v>07</v>
          </cell>
          <cell r="E783" t="str">
            <v>SANGARARA</v>
          </cell>
          <cell r="F783">
            <v>4209</v>
          </cell>
        </row>
        <row r="784">
          <cell r="A784" t="str">
            <v>080300</v>
          </cell>
          <cell r="B784" t="str">
            <v>08</v>
          </cell>
          <cell r="C784" t="str">
            <v>03</v>
          </cell>
          <cell r="D784" t="str">
            <v>00</v>
          </cell>
          <cell r="E784" t="str">
            <v>ANTA</v>
          </cell>
          <cell r="F784">
            <v>60040</v>
          </cell>
        </row>
        <row r="785">
          <cell r="A785" t="str">
            <v>080301</v>
          </cell>
          <cell r="B785" t="str">
            <v>08</v>
          </cell>
          <cell r="C785" t="str">
            <v>03</v>
          </cell>
          <cell r="D785" t="str">
            <v>01</v>
          </cell>
          <cell r="E785" t="str">
            <v>ANTA</v>
          </cell>
          <cell r="F785">
            <v>17889</v>
          </cell>
        </row>
        <row r="786">
          <cell r="A786" t="str">
            <v>080302</v>
          </cell>
          <cell r="B786" t="str">
            <v>08</v>
          </cell>
          <cell r="C786" t="str">
            <v>03</v>
          </cell>
          <cell r="D786" t="str">
            <v>02</v>
          </cell>
          <cell r="E786" t="str">
            <v>ANCAHUASI</v>
          </cell>
          <cell r="F786">
            <v>7430</v>
          </cell>
        </row>
        <row r="787">
          <cell r="A787" t="str">
            <v>080303</v>
          </cell>
          <cell r="B787" t="str">
            <v>08</v>
          </cell>
          <cell r="C787" t="str">
            <v>03</v>
          </cell>
          <cell r="D787" t="str">
            <v>03</v>
          </cell>
          <cell r="E787" t="str">
            <v>CACHIMAYO</v>
          </cell>
          <cell r="F787">
            <v>2231</v>
          </cell>
        </row>
        <row r="788">
          <cell r="A788" t="str">
            <v>080304</v>
          </cell>
          <cell r="B788" t="str">
            <v>08</v>
          </cell>
          <cell r="C788" t="str">
            <v>03</v>
          </cell>
          <cell r="D788" t="str">
            <v>04</v>
          </cell>
          <cell r="E788" t="str">
            <v>CHINCHAYPUJIO</v>
          </cell>
          <cell r="F788">
            <v>5172</v>
          </cell>
        </row>
        <row r="789">
          <cell r="A789" t="str">
            <v>080305</v>
          </cell>
          <cell r="B789" t="str">
            <v>08</v>
          </cell>
          <cell r="C789" t="str">
            <v>03</v>
          </cell>
          <cell r="D789" t="str">
            <v>05</v>
          </cell>
          <cell r="E789" t="str">
            <v>HUAROCONDO</v>
          </cell>
          <cell r="F789">
            <v>6262</v>
          </cell>
        </row>
        <row r="790">
          <cell r="A790" t="str">
            <v>080306</v>
          </cell>
          <cell r="B790" t="str">
            <v>08</v>
          </cell>
          <cell r="C790" t="str">
            <v>03</v>
          </cell>
          <cell r="D790" t="str">
            <v>06</v>
          </cell>
          <cell r="E790" t="str">
            <v>LIMATAMBO</v>
          </cell>
          <cell r="F790">
            <v>9939</v>
          </cell>
        </row>
        <row r="791">
          <cell r="A791" t="str">
            <v>080307</v>
          </cell>
          <cell r="B791" t="str">
            <v>08</v>
          </cell>
          <cell r="C791" t="str">
            <v>03</v>
          </cell>
          <cell r="D791" t="str">
            <v>07</v>
          </cell>
          <cell r="E791" t="str">
            <v>MOLLEPATA</v>
          </cell>
          <cell r="F791">
            <v>3177</v>
          </cell>
        </row>
        <row r="792">
          <cell r="A792" t="str">
            <v>080308</v>
          </cell>
          <cell r="B792" t="str">
            <v>08</v>
          </cell>
          <cell r="C792" t="str">
            <v>03</v>
          </cell>
          <cell r="D792" t="str">
            <v>08</v>
          </cell>
          <cell r="E792" t="str">
            <v>PUCYURA</v>
          </cell>
          <cell r="F792">
            <v>3882</v>
          </cell>
        </row>
        <row r="793">
          <cell r="A793" t="str">
            <v>080309</v>
          </cell>
          <cell r="B793" t="str">
            <v>08</v>
          </cell>
          <cell r="C793" t="str">
            <v>03</v>
          </cell>
          <cell r="D793" t="str">
            <v>09</v>
          </cell>
          <cell r="E793" t="str">
            <v>ZURITE</v>
          </cell>
          <cell r="F793">
            <v>4058</v>
          </cell>
        </row>
        <row r="794">
          <cell r="A794" t="str">
            <v>080400</v>
          </cell>
          <cell r="B794" t="str">
            <v>08</v>
          </cell>
          <cell r="C794" t="str">
            <v>04</v>
          </cell>
          <cell r="D794" t="str">
            <v>00</v>
          </cell>
          <cell r="E794" t="str">
            <v>CALCA</v>
          </cell>
          <cell r="F794">
            <v>70496</v>
          </cell>
        </row>
        <row r="795">
          <cell r="A795" t="str">
            <v>080401</v>
          </cell>
          <cell r="B795" t="str">
            <v>08</v>
          </cell>
          <cell r="C795" t="str">
            <v>04</v>
          </cell>
          <cell r="D795" t="str">
            <v>01</v>
          </cell>
          <cell r="E795" t="str">
            <v>CALCA</v>
          </cell>
          <cell r="F795">
            <v>20816</v>
          </cell>
        </row>
        <row r="796">
          <cell r="A796" t="str">
            <v>080402</v>
          </cell>
          <cell r="B796" t="str">
            <v>08</v>
          </cell>
          <cell r="C796" t="str">
            <v>04</v>
          </cell>
          <cell r="D796" t="str">
            <v>02</v>
          </cell>
          <cell r="E796" t="str">
            <v>COYA</v>
          </cell>
          <cell r="F796">
            <v>3993</v>
          </cell>
        </row>
        <row r="797">
          <cell r="A797" t="str">
            <v>080403</v>
          </cell>
          <cell r="B797" t="str">
            <v>08</v>
          </cell>
          <cell r="C797" t="str">
            <v>04</v>
          </cell>
          <cell r="D797" t="str">
            <v>03</v>
          </cell>
          <cell r="E797" t="str">
            <v>LAMAY</v>
          </cell>
          <cell r="F797">
            <v>5775</v>
          </cell>
        </row>
        <row r="798">
          <cell r="A798" t="str">
            <v>080404</v>
          </cell>
          <cell r="B798" t="str">
            <v>08</v>
          </cell>
          <cell r="C798" t="str">
            <v>04</v>
          </cell>
          <cell r="D798" t="str">
            <v>04</v>
          </cell>
          <cell r="E798" t="str">
            <v>LARES</v>
          </cell>
          <cell r="F798">
            <v>7693</v>
          </cell>
        </row>
        <row r="799">
          <cell r="A799" t="str">
            <v>080405</v>
          </cell>
          <cell r="B799" t="str">
            <v>08</v>
          </cell>
          <cell r="C799" t="str">
            <v>04</v>
          </cell>
          <cell r="D799" t="str">
            <v>05</v>
          </cell>
          <cell r="E799" t="str">
            <v>PISAC</v>
          </cell>
          <cell r="F799">
            <v>10174</v>
          </cell>
        </row>
        <row r="800">
          <cell r="A800" t="str">
            <v>080406</v>
          </cell>
          <cell r="B800" t="str">
            <v>08</v>
          </cell>
          <cell r="C800" t="str">
            <v>04</v>
          </cell>
          <cell r="D800" t="str">
            <v>06</v>
          </cell>
          <cell r="E800" t="str">
            <v>SAN SALVADOR</v>
          </cell>
          <cell r="F800">
            <v>5625</v>
          </cell>
        </row>
        <row r="801">
          <cell r="A801" t="str">
            <v>080407</v>
          </cell>
          <cell r="B801" t="str">
            <v>08</v>
          </cell>
          <cell r="C801" t="str">
            <v>04</v>
          </cell>
          <cell r="D801" t="str">
            <v>07</v>
          </cell>
          <cell r="E801" t="str">
            <v>TARAY</v>
          </cell>
          <cell r="F801">
            <v>4607</v>
          </cell>
        </row>
        <row r="802">
          <cell r="A802" t="str">
            <v>080408</v>
          </cell>
          <cell r="B802" t="str">
            <v>08</v>
          </cell>
          <cell r="C802" t="str">
            <v>04</v>
          </cell>
          <cell r="D802" t="str">
            <v>08</v>
          </cell>
          <cell r="E802" t="str">
            <v>YANATILE</v>
          </cell>
          <cell r="F802">
            <v>11813</v>
          </cell>
        </row>
        <row r="803">
          <cell r="A803" t="str">
            <v>080500</v>
          </cell>
          <cell r="B803" t="str">
            <v>08</v>
          </cell>
          <cell r="C803" t="str">
            <v>05</v>
          </cell>
          <cell r="D803" t="str">
            <v>00</v>
          </cell>
          <cell r="E803" t="str">
            <v>CANAS</v>
          </cell>
          <cell r="F803">
            <v>43301</v>
          </cell>
        </row>
        <row r="804">
          <cell r="A804" t="str">
            <v>080501</v>
          </cell>
          <cell r="B804" t="str">
            <v>08</v>
          </cell>
          <cell r="C804" t="str">
            <v>05</v>
          </cell>
          <cell r="D804" t="str">
            <v>01</v>
          </cell>
          <cell r="E804" t="str">
            <v>YANAOCA</v>
          </cell>
          <cell r="F804">
            <v>10972</v>
          </cell>
        </row>
        <row r="805">
          <cell r="A805" t="str">
            <v>080502</v>
          </cell>
          <cell r="B805" t="str">
            <v>08</v>
          </cell>
          <cell r="C805" t="str">
            <v>05</v>
          </cell>
          <cell r="D805" t="str">
            <v>02</v>
          </cell>
          <cell r="E805" t="str">
            <v>CHECCA</v>
          </cell>
          <cell r="F805">
            <v>6765</v>
          </cell>
        </row>
        <row r="806">
          <cell r="A806" t="str">
            <v>080503</v>
          </cell>
          <cell r="B806" t="str">
            <v>08</v>
          </cell>
          <cell r="C806" t="str">
            <v>05</v>
          </cell>
          <cell r="D806" t="str">
            <v>03</v>
          </cell>
          <cell r="E806" t="str">
            <v>KUNTURKANKI</v>
          </cell>
          <cell r="F806">
            <v>6212</v>
          </cell>
        </row>
        <row r="807">
          <cell r="A807" t="str">
            <v>080504</v>
          </cell>
          <cell r="B807" t="str">
            <v>08</v>
          </cell>
          <cell r="C807" t="str">
            <v>05</v>
          </cell>
          <cell r="D807" t="str">
            <v>04</v>
          </cell>
          <cell r="E807" t="str">
            <v>LANGUI</v>
          </cell>
          <cell r="F807">
            <v>2968</v>
          </cell>
        </row>
        <row r="808">
          <cell r="A808" t="str">
            <v>080505</v>
          </cell>
          <cell r="B808" t="str">
            <v>08</v>
          </cell>
          <cell r="C808" t="str">
            <v>05</v>
          </cell>
          <cell r="D808" t="str">
            <v>05</v>
          </cell>
          <cell r="E808" t="str">
            <v>LAYO</v>
          </cell>
          <cell r="F808">
            <v>7029</v>
          </cell>
        </row>
        <row r="809">
          <cell r="A809" t="str">
            <v>080506</v>
          </cell>
          <cell r="B809" t="str">
            <v>08</v>
          </cell>
          <cell r="C809" t="str">
            <v>05</v>
          </cell>
          <cell r="D809" t="str">
            <v>06</v>
          </cell>
          <cell r="E809" t="str">
            <v>PAMPAMARCA</v>
          </cell>
          <cell r="F809">
            <v>2315</v>
          </cell>
        </row>
        <row r="810">
          <cell r="A810" t="str">
            <v>080507</v>
          </cell>
          <cell r="B810" t="str">
            <v>08</v>
          </cell>
          <cell r="C810" t="str">
            <v>05</v>
          </cell>
          <cell r="D810" t="str">
            <v>07</v>
          </cell>
          <cell r="E810" t="str">
            <v>QUEHUE</v>
          </cell>
          <cell r="F810">
            <v>3686</v>
          </cell>
        </row>
        <row r="811">
          <cell r="A811" t="str">
            <v>080508</v>
          </cell>
          <cell r="B811" t="str">
            <v>08</v>
          </cell>
          <cell r="C811" t="str">
            <v>05</v>
          </cell>
          <cell r="D811" t="str">
            <v>08</v>
          </cell>
          <cell r="E811" t="str">
            <v>TUPAC AMARU</v>
          </cell>
          <cell r="F811">
            <v>3354</v>
          </cell>
        </row>
        <row r="812">
          <cell r="A812" t="str">
            <v>080600</v>
          </cell>
          <cell r="B812" t="str">
            <v>08</v>
          </cell>
          <cell r="C812" t="str">
            <v>06</v>
          </cell>
          <cell r="D812" t="str">
            <v>00</v>
          </cell>
          <cell r="E812" t="str">
            <v>CANCHIS</v>
          </cell>
          <cell r="F812">
            <v>105595</v>
          </cell>
        </row>
        <row r="813">
          <cell r="A813" t="str">
            <v>080601</v>
          </cell>
          <cell r="B813" t="str">
            <v>08</v>
          </cell>
          <cell r="C813" t="str">
            <v>06</v>
          </cell>
          <cell r="D813" t="str">
            <v>01</v>
          </cell>
          <cell r="E813" t="str">
            <v>SICUANI</v>
          </cell>
          <cell r="F813">
            <v>60205</v>
          </cell>
        </row>
        <row r="814">
          <cell r="A814" t="str">
            <v>080602</v>
          </cell>
          <cell r="B814" t="str">
            <v>08</v>
          </cell>
          <cell r="C814" t="str">
            <v>06</v>
          </cell>
          <cell r="D814" t="str">
            <v>02</v>
          </cell>
          <cell r="E814" t="str">
            <v>CHECACUPE</v>
          </cell>
          <cell r="F814">
            <v>5319</v>
          </cell>
        </row>
        <row r="815">
          <cell r="A815" t="str">
            <v>080603</v>
          </cell>
          <cell r="B815" t="str">
            <v>08</v>
          </cell>
          <cell r="C815" t="str">
            <v>06</v>
          </cell>
          <cell r="D815" t="str">
            <v>03</v>
          </cell>
          <cell r="E815" t="str">
            <v>COMBAPATA</v>
          </cell>
          <cell r="F815">
            <v>5623</v>
          </cell>
        </row>
        <row r="816">
          <cell r="A816" t="str">
            <v>080604</v>
          </cell>
          <cell r="B816" t="str">
            <v>08</v>
          </cell>
          <cell r="C816" t="str">
            <v>06</v>
          </cell>
          <cell r="D816" t="str">
            <v>04</v>
          </cell>
          <cell r="E816" t="str">
            <v>MARANGANI</v>
          </cell>
          <cell r="F816">
            <v>12063</v>
          </cell>
        </row>
        <row r="817">
          <cell r="A817" t="str">
            <v>080605</v>
          </cell>
          <cell r="B817" t="str">
            <v>08</v>
          </cell>
          <cell r="C817" t="str">
            <v>06</v>
          </cell>
          <cell r="D817" t="str">
            <v>05</v>
          </cell>
          <cell r="E817" t="str">
            <v>PITUMARCA</v>
          </cell>
          <cell r="F817">
            <v>7699</v>
          </cell>
        </row>
        <row r="818">
          <cell r="A818" t="str">
            <v>080606</v>
          </cell>
          <cell r="B818" t="str">
            <v>08</v>
          </cell>
          <cell r="C818" t="str">
            <v>06</v>
          </cell>
          <cell r="D818" t="str">
            <v>06</v>
          </cell>
          <cell r="E818" t="str">
            <v>SAN PABLO</v>
          </cell>
          <cell r="F818">
            <v>5425</v>
          </cell>
        </row>
        <row r="819">
          <cell r="A819" t="str">
            <v>080607</v>
          </cell>
          <cell r="B819" t="str">
            <v>08</v>
          </cell>
          <cell r="C819" t="str">
            <v>06</v>
          </cell>
          <cell r="D819" t="str">
            <v>07</v>
          </cell>
          <cell r="E819" t="str">
            <v>SAN PEDRO</v>
          </cell>
          <cell r="F819">
            <v>3239</v>
          </cell>
        </row>
        <row r="820">
          <cell r="A820" t="str">
            <v>080608</v>
          </cell>
          <cell r="B820" t="str">
            <v>08</v>
          </cell>
          <cell r="C820" t="str">
            <v>06</v>
          </cell>
          <cell r="D820" t="str">
            <v>08</v>
          </cell>
          <cell r="E820" t="str">
            <v>TINTA</v>
          </cell>
          <cell r="F820">
            <v>6022</v>
          </cell>
        </row>
        <row r="821">
          <cell r="A821" t="str">
            <v>080700</v>
          </cell>
          <cell r="B821" t="str">
            <v>08</v>
          </cell>
          <cell r="C821" t="str">
            <v>07</v>
          </cell>
          <cell r="D821" t="str">
            <v>00</v>
          </cell>
          <cell r="E821" t="str">
            <v>CHUMBIVILCAS</v>
          </cell>
          <cell r="F821">
            <v>81558</v>
          </cell>
        </row>
        <row r="822">
          <cell r="A822" t="str">
            <v>080701</v>
          </cell>
          <cell r="B822" t="str">
            <v>08</v>
          </cell>
          <cell r="C822" t="str">
            <v>07</v>
          </cell>
          <cell r="D822" t="str">
            <v>01</v>
          </cell>
          <cell r="E822" t="str">
            <v>SANTO TOMAS</v>
          </cell>
          <cell r="F822">
            <v>26430</v>
          </cell>
        </row>
        <row r="823">
          <cell r="A823" t="str">
            <v>080702</v>
          </cell>
          <cell r="B823" t="str">
            <v>08</v>
          </cell>
          <cell r="C823" t="str">
            <v>07</v>
          </cell>
          <cell r="D823" t="str">
            <v>02</v>
          </cell>
          <cell r="E823" t="str">
            <v>CAPACMARCA</v>
          </cell>
          <cell r="F823">
            <v>4955</v>
          </cell>
        </row>
        <row r="824">
          <cell r="A824" t="str">
            <v>080703</v>
          </cell>
          <cell r="B824" t="str">
            <v>08</v>
          </cell>
          <cell r="C824" t="str">
            <v>07</v>
          </cell>
          <cell r="D824" t="str">
            <v>03</v>
          </cell>
          <cell r="E824" t="str">
            <v>CHAMACA</v>
          </cell>
          <cell r="F824">
            <v>8306</v>
          </cell>
        </row>
        <row r="825">
          <cell r="A825" t="str">
            <v>080704</v>
          </cell>
          <cell r="B825" t="str">
            <v>08</v>
          </cell>
          <cell r="C825" t="str">
            <v>07</v>
          </cell>
          <cell r="D825" t="str">
            <v>04</v>
          </cell>
          <cell r="E825" t="str">
            <v>COLQUEMARCA</v>
          </cell>
          <cell r="F825">
            <v>9340</v>
          </cell>
        </row>
        <row r="826">
          <cell r="A826" t="str">
            <v>080705</v>
          </cell>
          <cell r="B826" t="str">
            <v>08</v>
          </cell>
          <cell r="C826" t="str">
            <v>07</v>
          </cell>
          <cell r="D826" t="str">
            <v>05</v>
          </cell>
          <cell r="E826" t="str">
            <v>LIVITACA</v>
          </cell>
          <cell r="F826">
            <v>12425</v>
          </cell>
        </row>
        <row r="827">
          <cell r="A827" t="str">
            <v>080706</v>
          </cell>
          <cell r="B827" t="str">
            <v>08</v>
          </cell>
          <cell r="C827" t="str">
            <v>07</v>
          </cell>
          <cell r="D827" t="str">
            <v>06</v>
          </cell>
          <cell r="E827" t="str">
            <v>LLUSCO</v>
          </cell>
          <cell r="F827">
            <v>6904</v>
          </cell>
        </row>
        <row r="828">
          <cell r="A828" t="str">
            <v>080707</v>
          </cell>
          <cell r="B828" t="str">
            <v>08</v>
          </cell>
          <cell r="C828" t="str">
            <v>07</v>
          </cell>
          <cell r="D828" t="str">
            <v>07</v>
          </cell>
          <cell r="E828" t="str">
            <v>QUIÑOTA</v>
          </cell>
          <cell r="F828">
            <v>4659</v>
          </cell>
        </row>
        <row r="829">
          <cell r="A829" t="str">
            <v>080708</v>
          </cell>
          <cell r="B829" t="str">
            <v>08</v>
          </cell>
          <cell r="C829" t="str">
            <v>07</v>
          </cell>
          <cell r="D829" t="str">
            <v>08</v>
          </cell>
          <cell r="E829" t="str">
            <v>VELILLE</v>
          </cell>
          <cell r="F829">
            <v>8539</v>
          </cell>
        </row>
        <row r="830">
          <cell r="A830" t="str">
            <v>080800</v>
          </cell>
          <cell r="B830" t="str">
            <v>08</v>
          </cell>
          <cell r="C830" t="str">
            <v>08</v>
          </cell>
          <cell r="D830" t="str">
            <v>00</v>
          </cell>
          <cell r="E830" t="str">
            <v>ESPINAR</v>
          </cell>
          <cell r="F830">
            <v>68792</v>
          </cell>
        </row>
        <row r="831">
          <cell r="A831" t="str">
            <v>080801</v>
          </cell>
          <cell r="B831" t="str">
            <v>08</v>
          </cell>
          <cell r="C831" t="str">
            <v>08</v>
          </cell>
          <cell r="D831" t="str">
            <v>01</v>
          </cell>
          <cell r="E831" t="str">
            <v>ESPINAR</v>
          </cell>
          <cell r="F831">
            <v>32457</v>
          </cell>
        </row>
        <row r="832">
          <cell r="A832" t="str">
            <v>080802</v>
          </cell>
          <cell r="B832" t="str">
            <v>08</v>
          </cell>
          <cell r="C832" t="str">
            <v>08</v>
          </cell>
          <cell r="D832" t="str">
            <v>02</v>
          </cell>
          <cell r="E832" t="str">
            <v>CONDOROMA</v>
          </cell>
          <cell r="F832">
            <v>1325</v>
          </cell>
        </row>
        <row r="833">
          <cell r="A833" t="str">
            <v>080803</v>
          </cell>
          <cell r="B833" t="str">
            <v>08</v>
          </cell>
          <cell r="C833" t="str">
            <v>08</v>
          </cell>
          <cell r="D833" t="str">
            <v>03</v>
          </cell>
          <cell r="E833" t="str">
            <v>COPORAQUE</v>
          </cell>
          <cell r="F833">
            <v>17378</v>
          </cell>
        </row>
        <row r="834">
          <cell r="A834" t="str">
            <v>080804</v>
          </cell>
          <cell r="B834" t="str">
            <v>08</v>
          </cell>
          <cell r="C834" t="str">
            <v>08</v>
          </cell>
          <cell r="D834" t="str">
            <v>04</v>
          </cell>
          <cell r="E834" t="str">
            <v>OCORURO</v>
          </cell>
          <cell r="F834">
            <v>1831</v>
          </cell>
        </row>
        <row r="835">
          <cell r="A835" t="str">
            <v>080805</v>
          </cell>
          <cell r="B835" t="str">
            <v>08</v>
          </cell>
          <cell r="C835" t="str">
            <v>08</v>
          </cell>
          <cell r="D835" t="str">
            <v>05</v>
          </cell>
          <cell r="E835" t="str">
            <v>PALLPATA</v>
          </cell>
          <cell r="F835">
            <v>5782</v>
          </cell>
        </row>
        <row r="836">
          <cell r="A836" t="str">
            <v>080806</v>
          </cell>
          <cell r="B836" t="str">
            <v>08</v>
          </cell>
          <cell r="C836" t="str">
            <v>08</v>
          </cell>
          <cell r="D836" t="str">
            <v>06</v>
          </cell>
          <cell r="E836" t="str">
            <v>PICHIGUA</v>
          </cell>
          <cell r="F836">
            <v>4172</v>
          </cell>
        </row>
        <row r="837">
          <cell r="A837" t="str">
            <v>080807</v>
          </cell>
          <cell r="B837" t="str">
            <v>08</v>
          </cell>
          <cell r="C837" t="str">
            <v>08</v>
          </cell>
          <cell r="D837" t="str">
            <v>07</v>
          </cell>
          <cell r="E837" t="str">
            <v>SUYCKUTAMBO</v>
          </cell>
          <cell r="F837">
            <v>3067</v>
          </cell>
        </row>
        <row r="838">
          <cell r="A838" t="str">
            <v>080808</v>
          </cell>
          <cell r="B838" t="str">
            <v>08</v>
          </cell>
          <cell r="C838" t="str">
            <v>08</v>
          </cell>
          <cell r="D838" t="str">
            <v>08</v>
          </cell>
          <cell r="E838" t="str">
            <v>ALTO PICHIGUA</v>
          </cell>
          <cell r="F838">
            <v>2780</v>
          </cell>
        </row>
        <row r="839">
          <cell r="A839" t="str">
            <v>080900</v>
          </cell>
          <cell r="B839" t="str">
            <v>08</v>
          </cell>
          <cell r="C839" t="str">
            <v>09</v>
          </cell>
          <cell r="D839" t="str">
            <v>00</v>
          </cell>
          <cell r="E839" t="str">
            <v>LA CONVENCION</v>
          </cell>
          <cell r="F839">
            <v>184388</v>
          </cell>
        </row>
        <row r="840">
          <cell r="A840" t="str">
            <v>080901</v>
          </cell>
          <cell r="B840" t="str">
            <v>08</v>
          </cell>
          <cell r="C840" t="str">
            <v>09</v>
          </cell>
          <cell r="D840" t="str">
            <v>01</v>
          </cell>
          <cell r="E840" t="str">
            <v>SANTA ANA</v>
          </cell>
          <cell r="F840">
            <v>36725</v>
          </cell>
        </row>
        <row r="841">
          <cell r="A841" t="str">
            <v>080902</v>
          </cell>
          <cell r="B841" t="str">
            <v>08</v>
          </cell>
          <cell r="C841" t="str">
            <v>09</v>
          </cell>
          <cell r="D841" t="str">
            <v>02</v>
          </cell>
          <cell r="E841" t="str">
            <v>ECHARATE</v>
          </cell>
          <cell r="F841">
            <v>47169</v>
          </cell>
        </row>
        <row r="842">
          <cell r="A842" t="str">
            <v>080903</v>
          </cell>
          <cell r="B842" t="str">
            <v>08</v>
          </cell>
          <cell r="C842" t="str">
            <v>09</v>
          </cell>
          <cell r="D842" t="str">
            <v>03</v>
          </cell>
          <cell r="E842" t="str">
            <v>HUAYOPATA</v>
          </cell>
          <cell r="F842">
            <v>6379</v>
          </cell>
        </row>
        <row r="843">
          <cell r="A843" t="str">
            <v>080904</v>
          </cell>
          <cell r="B843" t="str">
            <v>08</v>
          </cell>
          <cell r="C843" t="str">
            <v>09</v>
          </cell>
          <cell r="D843" t="str">
            <v>04</v>
          </cell>
          <cell r="E843" t="str">
            <v>MARANURA</v>
          </cell>
          <cell r="F843">
            <v>7482</v>
          </cell>
        </row>
        <row r="844">
          <cell r="A844" t="str">
            <v>080905</v>
          </cell>
          <cell r="B844" t="str">
            <v>08</v>
          </cell>
          <cell r="C844" t="str">
            <v>09</v>
          </cell>
          <cell r="D844" t="str">
            <v>05</v>
          </cell>
          <cell r="E844" t="str">
            <v>OCOBAMBA</v>
          </cell>
          <cell r="F844">
            <v>6942</v>
          </cell>
        </row>
        <row r="845">
          <cell r="A845" t="str">
            <v>080906</v>
          </cell>
          <cell r="B845" t="str">
            <v>08</v>
          </cell>
          <cell r="C845" t="str">
            <v>09</v>
          </cell>
          <cell r="D845" t="str">
            <v>06</v>
          </cell>
          <cell r="E845" t="str">
            <v>QUELLOUNO</v>
          </cell>
          <cell r="F845">
            <v>16613</v>
          </cell>
        </row>
        <row r="846">
          <cell r="A846" t="str">
            <v>080907</v>
          </cell>
          <cell r="B846" t="str">
            <v>08</v>
          </cell>
          <cell r="C846" t="str">
            <v>09</v>
          </cell>
          <cell r="D846" t="str">
            <v>07</v>
          </cell>
          <cell r="E846" t="str">
            <v>KIMBIRI</v>
          </cell>
          <cell r="F846">
            <v>18164</v>
          </cell>
        </row>
        <row r="847">
          <cell r="A847" t="str">
            <v>080908</v>
          </cell>
          <cell r="B847" t="str">
            <v>08</v>
          </cell>
          <cell r="C847" t="str">
            <v>09</v>
          </cell>
          <cell r="D847" t="str">
            <v>08</v>
          </cell>
          <cell r="E847" t="str">
            <v>SANTA TERESA</v>
          </cell>
          <cell r="F847">
            <v>7736</v>
          </cell>
        </row>
        <row r="848">
          <cell r="A848" t="str">
            <v>080909</v>
          </cell>
          <cell r="B848" t="str">
            <v>08</v>
          </cell>
          <cell r="C848" t="str">
            <v>09</v>
          </cell>
          <cell r="D848" t="str">
            <v>09</v>
          </cell>
          <cell r="E848" t="str">
            <v>VILCABAMBA</v>
          </cell>
          <cell r="F848">
            <v>19708</v>
          </cell>
        </row>
        <row r="849">
          <cell r="A849" t="str">
            <v>080910</v>
          </cell>
          <cell r="B849" t="str">
            <v>08</v>
          </cell>
          <cell r="C849" t="str">
            <v>09</v>
          </cell>
          <cell r="D849" t="str">
            <v>10</v>
          </cell>
          <cell r="E849" t="str">
            <v>PICHARI</v>
          </cell>
          <cell r="F849">
            <v>17470</v>
          </cell>
        </row>
        <row r="850">
          <cell r="A850" t="str">
            <v>081000</v>
          </cell>
          <cell r="B850" t="str">
            <v>08</v>
          </cell>
          <cell r="C850" t="str">
            <v>10</v>
          </cell>
          <cell r="D850" t="str">
            <v>00</v>
          </cell>
          <cell r="E850" t="str">
            <v>PARURO</v>
          </cell>
          <cell r="F850">
            <v>34855</v>
          </cell>
        </row>
        <row r="851">
          <cell r="A851" t="str">
            <v>081001</v>
          </cell>
          <cell r="B851" t="str">
            <v>08</v>
          </cell>
          <cell r="C851" t="str">
            <v>10</v>
          </cell>
          <cell r="D851" t="str">
            <v>01</v>
          </cell>
          <cell r="E851" t="str">
            <v>PARURO</v>
          </cell>
          <cell r="F851">
            <v>3956</v>
          </cell>
        </row>
        <row r="852">
          <cell r="A852" t="str">
            <v>081002</v>
          </cell>
          <cell r="B852" t="str">
            <v>08</v>
          </cell>
          <cell r="C852" t="str">
            <v>10</v>
          </cell>
          <cell r="D852" t="str">
            <v>02</v>
          </cell>
          <cell r="E852" t="str">
            <v>ACCHA</v>
          </cell>
          <cell r="F852">
            <v>4341</v>
          </cell>
        </row>
        <row r="853">
          <cell r="A853" t="str">
            <v>081003</v>
          </cell>
          <cell r="B853" t="str">
            <v>08</v>
          </cell>
          <cell r="C853" t="str">
            <v>10</v>
          </cell>
          <cell r="D853" t="str">
            <v>03</v>
          </cell>
          <cell r="E853" t="str">
            <v>CCAPI</v>
          </cell>
          <cell r="F853">
            <v>4349</v>
          </cell>
        </row>
        <row r="854">
          <cell r="A854" t="str">
            <v>081004</v>
          </cell>
          <cell r="B854" t="str">
            <v>08</v>
          </cell>
          <cell r="C854" t="str">
            <v>10</v>
          </cell>
          <cell r="D854" t="str">
            <v>04</v>
          </cell>
          <cell r="E854" t="str">
            <v>COLCHA</v>
          </cell>
          <cell r="F854">
            <v>1504</v>
          </cell>
        </row>
        <row r="855">
          <cell r="A855" t="str">
            <v>081005</v>
          </cell>
          <cell r="B855" t="str">
            <v>08</v>
          </cell>
          <cell r="C855" t="str">
            <v>10</v>
          </cell>
          <cell r="D855" t="str">
            <v>05</v>
          </cell>
          <cell r="E855" t="str">
            <v>HUANOQUITE</v>
          </cell>
          <cell r="F855">
            <v>6258</v>
          </cell>
        </row>
        <row r="856">
          <cell r="A856" t="str">
            <v>081006</v>
          </cell>
          <cell r="B856" t="str">
            <v>08</v>
          </cell>
          <cell r="C856" t="str">
            <v>10</v>
          </cell>
          <cell r="D856" t="str">
            <v>06</v>
          </cell>
          <cell r="E856" t="str">
            <v>OMACHA</v>
          </cell>
          <cell r="F856">
            <v>7271</v>
          </cell>
        </row>
        <row r="857">
          <cell r="A857" t="str">
            <v>081007</v>
          </cell>
          <cell r="B857" t="str">
            <v>08</v>
          </cell>
          <cell r="C857" t="str">
            <v>10</v>
          </cell>
          <cell r="D857" t="str">
            <v>07</v>
          </cell>
          <cell r="E857" t="str">
            <v>PACCARITAMBO</v>
          </cell>
          <cell r="F857">
            <v>2748</v>
          </cell>
        </row>
        <row r="858">
          <cell r="A858" t="str">
            <v>081008</v>
          </cell>
          <cell r="B858" t="str">
            <v>08</v>
          </cell>
          <cell r="C858" t="str">
            <v>10</v>
          </cell>
          <cell r="D858" t="str">
            <v>08</v>
          </cell>
          <cell r="E858" t="str">
            <v>PILLPINTO</v>
          </cell>
          <cell r="F858">
            <v>1492</v>
          </cell>
        </row>
        <row r="859">
          <cell r="A859" t="str">
            <v>081009</v>
          </cell>
          <cell r="B859" t="str">
            <v>08</v>
          </cell>
          <cell r="C859" t="str">
            <v>10</v>
          </cell>
          <cell r="D859" t="str">
            <v>09</v>
          </cell>
          <cell r="E859" t="str">
            <v>YAURISQUE</v>
          </cell>
          <cell r="F859">
            <v>2936</v>
          </cell>
        </row>
        <row r="860">
          <cell r="A860" t="str">
            <v>081100</v>
          </cell>
          <cell r="B860" t="str">
            <v>08</v>
          </cell>
          <cell r="C860" t="str">
            <v>11</v>
          </cell>
          <cell r="D860" t="str">
            <v>00</v>
          </cell>
          <cell r="E860" t="str">
            <v>PAUCARTAMBO</v>
          </cell>
          <cell r="F860">
            <v>50559</v>
          </cell>
        </row>
        <row r="861">
          <cell r="A861" t="str">
            <v>081101</v>
          </cell>
          <cell r="B861" t="str">
            <v>08</v>
          </cell>
          <cell r="C861" t="str">
            <v>11</v>
          </cell>
          <cell r="D861" t="str">
            <v>01</v>
          </cell>
          <cell r="E861" t="str">
            <v>PAUCARTAMBO</v>
          </cell>
          <cell r="F861">
            <v>13288</v>
          </cell>
        </row>
        <row r="862">
          <cell r="A862" t="str">
            <v>081102</v>
          </cell>
          <cell r="B862" t="str">
            <v>08</v>
          </cell>
          <cell r="C862" t="str">
            <v>11</v>
          </cell>
          <cell r="D862" t="str">
            <v>02</v>
          </cell>
          <cell r="E862" t="str">
            <v>CAICAY</v>
          </cell>
          <cell r="F862">
            <v>2778</v>
          </cell>
        </row>
        <row r="863">
          <cell r="A863" t="str">
            <v>081103</v>
          </cell>
          <cell r="B863" t="str">
            <v>08</v>
          </cell>
          <cell r="C863" t="str">
            <v>11</v>
          </cell>
          <cell r="D863" t="str">
            <v>03</v>
          </cell>
          <cell r="E863" t="str">
            <v>CHALLABAMBA</v>
          </cell>
          <cell r="F863">
            <v>11002</v>
          </cell>
        </row>
        <row r="864">
          <cell r="A864" t="str">
            <v>081104</v>
          </cell>
          <cell r="B864" t="str">
            <v>08</v>
          </cell>
          <cell r="C864" t="str">
            <v>11</v>
          </cell>
          <cell r="D864" t="str">
            <v>04</v>
          </cell>
          <cell r="E864" t="str">
            <v>COLQUEPATA</v>
          </cell>
          <cell r="F864">
            <v>10599</v>
          </cell>
        </row>
        <row r="865">
          <cell r="A865" t="str">
            <v>081105</v>
          </cell>
          <cell r="B865" t="str">
            <v>08</v>
          </cell>
          <cell r="C865" t="str">
            <v>11</v>
          </cell>
          <cell r="D865" t="str">
            <v>05</v>
          </cell>
          <cell r="E865" t="str">
            <v>HUANCARANI</v>
          </cell>
          <cell r="F865">
            <v>7614</v>
          </cell>
        </row>
        <row r="866">
          <cell r="A866" t="str">
            <v>081106</v>
          </cell>
          <cell r="B866" t="str">
            <v>08</v>
          </cell>
          <cell r="C866" t="str">
            <v>11</v>
          </cell>
          <cell r="D866" t="str">
            <v>06</v>
          </cell>
          <cell r="E866" t="str">
            <v>KOSÑIPATA</v>
          </cell>
          <cell r="F866">
            <v>5278</v>
          </cell>
        </row>
        <row r="867">
          <cell r="A867" t="str">
            <v>081200</v>
          </cell>
          <cell r="B867" t="str">
            <v>08</v>
          </cell>
          <cell r="C867" t="str">
            <v>12</v>
          </cell>
          <cell r="D867" t="str">
            <v>00</v>
          </cell>
          <cell r="E867" t="str">
            <v>QUISPICANCHI</v>
          </cell>
          <cell r="F867">
            <v>88062</v>
          </cell>
        </row>
        <row r="868">
          <cell r="A868" t="str">
            <v>081201</v>
          </cell>
          <cell r="B868" t="str">
            <v>08</v>
          </cell>
          <cell r="C868" t="str">
            <v>12</v>
          </cell>
          <cell r="D868" t="str">
            <v>01</v>
          </cell>
          <cell r="E868" t="str">
            <v>URCOS</v>
          </cell>
          <cell r="F868">
            <v>10809</v>
          </cell>
        </row>
        <row r="869">
          <cell r="A869" t="str">
            <v>081202</v>
          </cell>
          <cell r="B869" t="str">
            <v>08</v>
          </cell>
          <cell r="C869" t="str">
            <v>12</v>
          </cell>
          <cell r="D869" t="str">
            <v>02</v>
          </cell>
          <cell r="E869" t="str">
            <v>ANDAHUAYLILLAS</v>
          </cell>
          <cell r="F869">
            <v>5294</v>
          </cell>
        </row>
        <row r="870">
          <cell r="A870" t="str">
            <v>081203</v>
          </cell>
          <cell r="B870" t="str">
            <v>08</v>
          </cell>
          <cell r="C870" t="str">
            <v>12</v>
          </cell>
          <cell r="D870" t="str">
            <v>03</v>
          </cell>
          <cell r="E870" t="str">
            <v>CAMANTI</v>
          </cell>
          <cell r="F870">
            <v>2221</v>
          </cell>
        </row>
        <row r="871">
          <cell r="A871" t="str">
            <v>081204</v>
          </cell>
          <cell r="B871" t="str">
            <v>08</v>
          </cell>
          <cell r="C871" t="str">
            <v>12</v>
          </cell>
          <cell r="D871" t="str">
            <v>04</v>
          </cell>
          <cell r="E871" t="str">
            <v>CCARHUAYO</v>
          </cell>
          <cell r="F871">
            <v>3093</v>
          </cell>
        </row>
        <row r="872">
          <cell r="A872" t="str">
            <v>081205</v>
          </cell>
          <cell r="B872" t="str">
            <v>08</v>
          </cell>
          <cell r="C872" t="str">
            <v>12</v>
          </cell>
          <cell r="D872" t="str">
            <v>05</v>
          </cell>
          <cell r="E872" t="str">
            <v>CCATCA</v>
          </cell>
          <cell r="F872">
            <v>15377</v>
          </cell>
        </row>
        <row r="873">
          <cell r="A873" t="str">
            <v>081206</v>
          </cell>
          <cell r="B873" t="str">
            <v>08</v>
          </cell>
          <cell r="C873" t="str">
            <v>12</v>
          </cell>
          <cell r="D873" t="str">
            <v>06</v>
          </cell>
          <cell r="E873" t="str">
            <v>CUSIPATA</v>
          </cell>
          <cell r="F873">
            <v>5095</v>
          </cell>
        </row>
        <row r="874">
          <cell r="A874" t="str">
            <v>081207</v>
          </cell>
          <cell r="B874" t="str">
            <v>08</v>
          </cell>
          <cell r="C874" t="str">
            <v>12</v>
          </cell>
          <cell r="D874" t="str">
            <v>07</v>
          </cell>
          <cell r="E874" t="str">
            <v>HUARO</v>
          </cell>
          <cell r="F874">
            <v>4678</v>
          </cell>
        </row>
        <row r="875">
          <cell r="A875" t="str">
            <v>081208</v>
          </cell>
          <cell r="B875" t="str">
            <v>08</v>
          </cell>
          <cell r="C875" t="str">
            <v>12</v>
          </cell>
          <cell r="D875" t="str">
            <v>08</v>
          </cell>
          <cell r="E875" t="str">
            <v>LUCRE</v>
          </cell>
          <cell r="F875">
            <v>4126</v>
          </cell>
        </row>
        <row r="876">
          <cell r="A876" t="str">
            <v>081209</v>
          </cell>
          <cell r="B876" t="str">
            <v>08</v>
          </cell>
          <cell r="C876" t="str">
            <v>12</v>
          </cell>
          <cell r="D876" t="str">
            <v>09</v>
          </cell>
          <cell r="E876" t="str">
            <v>MARCAPATA</v>
          </cell>
          <cell r="F876">
            <v>4844</v>
          </cell>
        </row>
        <row r="877">
          <cell r="A877" t="str">
            <v>081210</v>
          </cell>
          <cell r="B877" t="str">
            <v>08</v>
          </cell>
          <cell r="C877" t="str">
            <v>12</v>
          </cell>
          <cell r="D877" t="str">
            <v>10</v>
          </cell>
          <cell r="E877" t="str">
            <v>OCONGATE</v>
          </cell>
          <cell r="F877">
            <v>14552</v>
          </cell>
        </row>
        <row r="878">
          <cell r="A878" t="str">
            <v>081211</v>
          </cell>
          <cell r="B878" t="str">
            <v>08</v>
          </cell>
          <cell r="C878" t="str">
            <v>12</v>
          </cell>
          <cell r="D878" t="str">
            <v>11</v>
          </cell>
          <cell r="E878" t="str">
            <v>OROPESA</v>
          </cell>
          <cell r="F878">
            <v>6893</v>
          </cell>
        </row>
        <row r="879">
          <cell r="A879" t="str">
            <v>081212</v>
          </cell>
          <cell r="B879" t="str">
            <v>08</v>
          </cell>
          <cell r="C879" t="str">
            <v>12</v>
          </cell>
          <cell r="D879" t="str">
            <v>12</v>
          </cell>
          <cell r="E879" t="str">
            <v>QUIQUIJANA</v>
          </cell>
          <cell r="F879">
            <v>11080</v>
          </cell>
        </row>
        <row r="880">
          <cell r="A880" t="str">
            <v>081300</v>
          </cell>
          <cell r="B880" t="str">
            <v>08</v>
          </cell>
          <cell r="C880" t="str">
            <v>13</v>
          </cell>
          <cell r="D880" t="str">
            <v>00</v>
          </cell>
          <cell r="E880" t="str">
            <v>URUBAMBA</v>
          </cell>
          <cell r="F880">
            <v>61137</v>
          </cell>
        </row>
        <row r="881">
          <cell r="A881" t="str">
            <v>081301</v>
          </cell>
          <cell r="B881" t="str">
            <v>08</v>
          </cell>
          <cell r="C881" t="str">
            <v>13</v>
          </cell>
          <cell r="D881" t="str">
            <v>01</v>
          </cell>
          <cell r="E881" t="str">
            <v>URUBAMBA</v>
          </cell>
          <cell r="F881">
            <v>19183</v>
          </cell>
        </row>
        <row r="882">
          <cell r="A882" t="str">
            <v>081302</v>
          </cell>
          <cell r="B882" t="str">
            <v>08</v>
          </cell>
          <cell r="C882" t="str">
            <v>13</v>
          </cell>
          <cell r="D882" t="str">
            <v>02</v>
          </cell>
          <cell r="E882" t="str">
            <v>CHINCHERO</v>
          </cell>
          <cell r="F882">
            <v>10162</v>
          </cell>
        </row>
        <row r="883">
          <cell r="A883" t="str">
            <v>081303</v>
          </cell>
          <cell r="B883" t="str">
            <v>08</v>
          </cell>
          <cell r="C883" t="str">
            <v>13</v>
          </cell>
          <cell r="D883" t="str">
            <v>03</v>
          </cell>
          <cell r="E883" t="str">
            <v>HUAYLLABAMBA</v>
          </cell>
          <cell r="F883">
            <v>5372</v>
          </cell>
        </row>
        <row r="884">
          <cell r="A884" t="str">
            <v>081304</v>
          </cell>
          <cell r="B884" t="str">
            <v>08</v>
          </cell>
          <cell r="C884" t="str">
            <v>13</v>
          </cell>
          <cell r="D884" t="str">
            <v>04</v>
          </cell>
          <cell r="E884" t="str">
            <v>MACHUPICCHU</v>
          </cell>
          <cell r="F884">
            <v>5702</v>
          </cell>
        </row>
        <row r="885">
          <cell r="A885" t="str">
            <v>081305</v>
          </cell>
          <cell r="B885" t="str">
            <v>08</v>
          </cell>
          <cell r="C885" t="str">
            <v>13</v>
          </cell>
          <cell r="D885" t="str">
            <v>05</v>
          </cell>
          <cell r="E885" t="str">
            <v>MARAS</v>
          </cell>
          <cell r="F885">
            <v>6749</v>
          </cell>
        </row>
        <row r="886">
          <cell r="A886" t="str">
            <v>081306</v>
          </cell>
          <cell r="B886" t="str">
            <v>08</v>
          </cell>
          <cell r="C886" t="str">
            <v>13</v>
          </cell>
          <cell r="D886" t="str">
            <v>06</v>
          </cell>
          <cell r="E886" t="str">
            <v>OLLANTAYTAMBO</v>
          </cell>
          <cell r="F886">
            <v>10624</v>
          </cell>
        </row>
        <row r="887">
          <cell r="A887" t="str">
            <v>081307</v>
          </cell>
          <cell r="B887" t="str">
            <v>08</v>
          </cell>
          <cell r="C887" t="str">
            <v>13</v>
          </cell>
          <cell r="D887" t="str">
            <v>07</v>
          </cell>
          <cell r="E887" t="str">
            <v>YUCAY</v>
          </cell>
          <cell r="F887">
            <v>3345</v>
          </cell>
        </row>
        <row r="888">
          <cell r="A888" t="str">
            <v>090000</v>
          </cell>
          <cell r="B888" t="str">
            <v>09</v>
          </cell>
          <cell r="C888" t="str">
            <v>00</v>
          </cell>
          <cell r="D888" t="str">
            <v>00</v>
          </cell>
          <cell r="E888" t="str">
            <v>HUANCAVELICA</v>
          </cell>
          <cell r="F888">
            <v>498086</v>
          </cell>
        </row>
        <row r="889">
          <cell r="A889" t="str">
            <v>090100</v>
          </cell>
          <cell r="B889" t="str">
            <v>09</v>
          </cell>
          <cell r="C889" t="str">
            <v>01</v>
          </cell>
          <cell r="D889" t="str">
            <v>00</v>
          </cell>
          <cell r="E889" t="str">
            <v>HUANCAVELICA</v>
          </cell>
          <cell r="F889">
            <v>151598</v>
          </cell>
        </row>
        <row r="890">
          <cell r="A890" t="str">
            <v>090101</v>
          </cell>
          <cell r="B890" t="str">
            <v>09</v>
          </cell>
          <cell r="C890" t="str">
            <v>01</v>
          </cell>
          <cell r="D890" t="str">
            <v>01</v>
          </cell>
          <cell r="E890" t="str">
            <v>HUANCAVELICA</v>
          </cell>
          <cell r="F890">
            <v>39571</v>
          </cell>
        </row>
        <row r="891">
          <cell r="A891" t="str">
            <v>090102</v>
          </cell>
          <cell r="B891" t="str">
            <v>09</v>
          </cell>
          <cell r="C891" t="str">
            <v>01</v>
          </cell>
          <cell r="D891" t="str">
            <v>02</v>
          </cell>
          <cell r="E891" t="str">
            <v>ACOBAMBILLA</v>
          </cell>
          <cell r="F891">
            <v>4254</v>
          </cell>
        </row>
        <row r="892">
          <cell r="A892" t="str">
            <v>090103</v>
          </cell>
          <cell r="B892" t="str">
            <v>09</v>
          </cell>
          <cell r="C892" t="str">
            <v>01</v>
          </cell>
          <cell r="D892" t="str">
            <v>03</v>
          </cell>
          <cell r="E892" t="str">
            <v>ACORIA</v>
          </cell>
          <cell r="F892">
            <v>33248</v>
          </cell>
        </row>
        <row r="893">
          <cell r="A893" t="str">
            <v>090104</v>
          </cell>
          <cell r="B893" t="str">
            <v>09</v>
          </cell>
          <cell r="C893" t="str">
            <v>01</v>
          </cell>
          <cell r="D893" t="str">
            <v>04</v>
          </cell>
          <cell r="E893" t="str">
            <v>CONAYCA</v>
          </cell>
          <cell r="F893">
            <v>1405</v>
          </cell>
        </row>
        <row r="894">
          <cell r="A894" t="str">
            <v>090105</v>
          </cell>
          <cell r="B894" t="str">
            <v>09</v>
          </cell>
          <cell r="C894" t="str">
            <v>01</v>
          </cell>
          <cell r="D894" t="str">
            <v>05</v>
          </cell>
          <cell r="E894" t="str">
            <v>CUENCA</v>
          </cell>
          <cell r="F894">
            <v>2365</v>
          </cell>
        </row>
        <row r="895">
          <cell r="A895" t="str">
            <v>090106</v>
          </cell>
          <cell r="B895" t="str">
            <v>09</v>
          </cell>
          <cell r="C895" t="str">
            <v>01</v>
          </cell>
          <cell r="D895" t="str">
            <v>06</v>
          </cell>
          <cell r="E895" t="str">
            <v>HUACHOCOLPA</v>
          </cell>
          <cell r="F895">
            <v>3220</v>
          </cell>
        </row>
        <row r="896">
          <cell r="A896" t="str">
            <v>090107</v>
          </cell>
          <cell r="B896" t="str">
            <v>09</v>
          </cell>
          <cell r="C896" t="str">
            <v>01</v>
          </cell>
          <cell r="D896" t="str">
            <v>07</v>
          </cell>
          <cell r="E896" t="str">
            <v>HUAYLLAHUARA</v>
          </cell>
          <cell r="F896">
            <v>963</v>
          </cell>
        </row>
        <row r="897">
          <cell r="A897" t="str">
            <v>090108</v>
          </cell>
          <cell r="B897" t="str">
            <v>09</v>
          </cell>
          <cell r="C897" t="str">
            <v>01</v>
          </cell>
          <cell r="D897" t="str">
            <v>08</v>
          </cell>
          <cell r="E897" t="str">
            <v>IZCUCHACA</v>
          </cell>
          <cell r="F897">
            <v>1040</v>
          </cell>
        </row>
        <row r="898">
          <cell r="A898" t="str">
            <v>090109</v>
          </cell>
          <cell r="B898" t="str">
            <v>09</v>
          </cell>
          <cell r="C898" t="str">
            <v>01</v>
          </cell>
          <cell r="D898" t="str">
            <v>09</v>
          </cell>
          <cell r="E898" t="str">
            <v>LARIA</v>
          </cell>
          <cell r="F898">
            <v>1533</v>
          </cell>
        </row>
        <row r="899">
          <cell r="A899" t="str">
            <v>090110</v>
          </cell>
          <cell r="B899" t="str">
            <v>09</v>
          </cell>
          <cell r="C899" t="str">
            <v>01</v>
          </cell>
          <cell r="D899" t="str">
            <v>10</v>
          </cell>
          <cell r="E899" t="str">
            <v>MANTA</v>
          </cell>
          <cell r="F899">
            <v>1848</v>
          </cell>
        </row>
        <row r="900">
          <cell r="A900" t="str">
            <v>090111</v>
          </cell>
          <cell r="B900" t="str">
            <v>09</v>
          </cell>
          <cell r="C900" t="str">
            <v>01</v>
          </cell>
          <cell r="D900" t="str">
            <v>11</v>
          </cell>
          <cell r="E900" t="str">
            <v>MARISCAL CACERES</v>
          </cell>
          <cell r="F900">
            <v>807</v>
          </cell>
        </row>
        <row r="901">
          <cell r="A901" t="str">
            <v>090112</v>
          </cell>
          <cell r="B901" t="str">
            <v>09</v>
          </cell>
          <cell r="C901" t="str">
            <v>01</v>
          </cell>
          <cell r="D901" t="str">
            <v>12</v>
          </cell>
          <cell r="E901" t="str">
            <v>MOYA</v>
          </cell>
          <cell r="F901">
            <v>2414</v>
          </cell>
        </row>
        <row r="902">
          <cell r="A902" t="str">
            <v>090113</v>
          </cell>
          <cell r="B902" t="str">
            <v>09</v>
          </cell>
          <cell r="C902" t="str">
            <v>01</v>
          </cell>
          <cell r="D902" t="str">
            <v>13</v>
          </cell>
          <cell r="E902" t="str">
            <v>NUEVO OCCORO</v>
          </cell>
          <cell r="F902">
            <v>2693</v>
          </cell>
        </row>
        <row r="903">
          <cell r="A903" t="str">
            <v>090114</v>
          </cell>
          <cell r="B903" t="str">
            <v>09</v>
          </cell>
          <cell r="C903" t="str">
            <v>01</v>
          </cell>
          <cell r="D903" t="str">
            <v>14</v>
          </cell>
          <cell r="E903" t="str">
            <v>PALCA</v>
          </cell>
          <cell r="F903">
            <v>3683</v>
          </cell>
        </row>
        <row r="904">
          <cell r="A904" t="str">
            <v>090115</v>
          </cell>
          <cell r="B904" t="str">
            <v>09</v>
          </cell>
          <cell r="C904" t="str">
            <v>01</v>
          </cell>
          <cell r="D904" t="str">
            <v>15</v>
          </cell>
          <cell r="E904" t="str">
            <v>PILCHACA</v>
          </cell>
          <cell r="F904">
            <v>665</v>
          </cell>
        </row>
        <row r="905">
          <cell r="A905" t="str">
            <v>090116</v>
          </cell>
          <cell r="B905" t="str">
            <v>09</v>
          </cell>
          <cell r="C905" t="str">
            <v>01</v>
          </cell>
          <cell r="D905" t="str">
            <v>16</v>
          </cell>
          <cell r="E905" t="str">
            <v>VILCA</v>
          </cell>
          <cell r="F905">
            <v>3384</v>
          </cell>
        </row>
        <row r="906">
          <cell r="A906" t="str">
            <v>090117</v>
          </cell>
          <cell r="B906" t="str">
            <v>09</v>
          </cell>
          <cell r="C906" t="str">
            <v>01</v>
          </cell>
          <cell r="D906" t="str">
            <v>17</v>
          </cell>
          <cell r="E906" t="str">
            <v>YAULI 8/</v>
          </cell>
          <cell r="F906">
            <v>29876</v>
          </cell>
        </row>
        <row r="907">
          <cell r="A907" t="str">
            <v>090118</v>
          </cell>
          <cell r="B907" t="str">
            <v>09</v>
          </cell>
          <cell r="C907" t="str">
            <v>01</v>
          </cell>
          <cell r="D907" t="str">
            <v>18</v>
          </cell>
          <cell r="E907" t="str">
            <v>ASCENSION</v>
          </cell>
          <cell r="F907">
            <v>10340</v>
          </cell>
        </row>
        <row r="908">
          <cell r="A908" t="str">
            <v>090119</v>
          </cell>
          <cell r="B908" t="str">
            <v>09</v>
          </cell>
          <cell r="C908" t="str">
            <v>01</v>
          </cell>
          <cell r="D908" t="str">
            <v>19</v>
          </cell>
          <cell r="E908" t="str">
            <v>HUANDO</v>
          </cell>
          <cell r="F908">
            <v>8289</v>
          </cell>
        </row>
        <row r="909">
          <cell r="A909" t="str">
            <v>090200</v>
          </cell>
          <cell r="B909" t="str">
            <v>09</v>
          </cell>
          <cell r="C909" t="str">
            <v>02</v>
          </cell>
          <cell r="D909" t="str">
            <v>00</v>
          </cell>
          <cell r="E909" t="str">
            <v>ACOBAMBA</v>
          </cell>
          <cell r="F909">
            <v>68359</v>
          </cell>
        </row>
        <row r="910">
          <cell r="A910" t="str">
            <v>090201</v>
          </cell>
          <cell r="B910" t="str">
            <v>09</v>
          </cell>
          <cell r="C910" t="str">
            <v>02</v>
          </cell>
          <cell r="D910" t="str">
            <v>01</v>
          </cell>
          <cell r="E910" t="str">
            <v xml:space="preserve">ACOBAMBA </v>
          </cell>
          <cell r="F910">
            <v>10559</v>
          </cell>
        </row>
        <row r="911">
          <cell r="A911" t="str">
            <v>090202</v>
          </cell>
          <cell r="B911" t="str">
            <v>09</v>
          </cell>
          <cell r="C911" t="str">
            <v>02</v>
          </cell>
          <cell r="D911" t="str">
            <v>02</v>
          </cell>
          <cell r="E911" t="str">
            <v>ANDABAMBA</v>
          </cell>
          <cell r="F911">
            <v>5146</v>
          </cell>
        </row>
        <row r="912">
          <cell r="A912" t="str">
            <v>090203</v>
          </cell>
          <cell r="B912" t="str">
            <v>09</v>
          </cell>
          <cell r="C912" t="str">
            <v>02</v>
          </cell>
          <cell r="D912" t="str">
            <v>03</v>
          </cell>
          <cell r="E912" t="str">
            <v>ANTA</v>
          </cell>
          <cell r="F912">
            <v>8844</v>
          </cell>
        </row>
        <row r="913">
          <cell r="A913" t="str">
            <v>090204</v>
          </cell>
          <cell r="B913" t="str">
            <v>09</v>
          </cell>
          <cell r="C913" t="str">
            <v>02</v>
          </cell>
          <cell r="D913" t="str">
            <v>04</v>
          </cell>
          <cell r="E913" t="str">
            <v>CAJA</v>
          </cell>
          <cell r="F913">
            <v>3180</v>
          </cell>
        </row>
        <row r="914">
          <cell r="A914" t="str">
            <v>090205</v>
          </cell>
          <cell r="B914" t="str">
            <v>09</v>
          </cell>
          <cell r="C914" t="str">
            <v>02</v>
          </cell>
          <cell r="D914" t="str">
            <v>05</v>
          </cell>
          <cell r="E914" t="str">
            <v>MARCAS</v>
          </cell>
          <cell r="F914">
            <v>2537</v>
          </cell>
        </row>
        <row r="915">
          <cell r="A915" t="str">
            <v>090206</v>
          </cell>
          <cell r="B915" t="str">
            <v>09</v>
          </cell>
          <cell r="C915" t="str">
            <v>02</v>
          </cell>
          <cell r="D915" t="str">
            <v>06</v>
          </cell>
          <cell r="E915" t="str">
            <v>PAUCARA 8/</v>
          </cell>
          <cell r="F915">
            <v>26056</v>
          </cell>
        </row>
        <row r="916">
          <cell r="A916" t="str">
            <v>090207</v>
          </cell>
          <cell r="B916" t="str">
            <v>09</v>
          </cell>
          <cell r="C916" t="str">
            <v>02</v>
          </cell>
          <cell r="D916" t="str">
            <v>07</v>
          </cell>
          <cell r="E916" t="str">
            <v>POMACOCHA</v>
          </cell>
          <cell r="F916">
            <v>4579</v>
          </cell>
        </row>
        <row r="917">
          <cell r="A917" t="str">
            <v>090208</v>
          </cell>
          <cell r="B917" t="str">
            <v>09</v>
          </cell>
          <cell r="C917" t="str">
            <v>02</v>
          </cell>
          <cell r="D917" t="str">
            <v>08</v>
          </cell>
          <cell r="E917" t="str">
            <v>ROSARIO</v>
          </cell>
          <cell r="F917">
            <v>7458</v>
          </cell>
        </row>
        <row r="918">
          <cell r="A918" t="str">
            <v>090300</v>
          </cell>
          <cell r="B918" t="str">
            <v>09</v>
          </cell>
          <cell r="C918" t="str">
            <v>03</v>
          </cell>
          <cell r="D918" t="str">
            <v>00</v>
          </cell>
          <cell r="E918" t="str">
            <v>ANGARAES</v>
          </cell>
          <cell r="F918">
            <v>59647</v>
          </cell>
        </row>
        <row r="919">
          <cell r="A919" t="str">
            <v>090301</v>
          </cell>
          <cell r="B919" t="str">
            <v>09</v>
          </cell>
          <cell r="C919" t="str">
            <v>03</v>
          </cell>
          <cell r="D919" t="str">
            <v>01</v>
          </cell>
          <cell r="E919" t="str">
            <v>LIRCAY</v>
          </cell>
          <cell r="F919">
            <v>26355</v>
          </cell>
        </row>
        <row r="920">
          <cell r="A920" t="str">
            <v>090302</v>
          </cell>
          <cell r="B920" t="str">
            <v>09</v>
          </cell>
          <cell r="C920" t="str">
            <v>03</v>
          </cell>
          <cell r="D920" t="str">
            <v>02</v>
          </cell>
          <cell r="E920" t="str">
            <v>ANCHONGA</v>
          </cell>
          <cell r="F920">
            <v>8017</v>
          </cell>
        </row>
        <row r="921">
          <cell r="A921" t="str">
            <v>090303</v>
          </cell>
          <cell r="B921" t="str">
            <v>09</v>
          </cell>
          <cell r="C921" t="str">
            <v>03</v>
          </cell>
          <cell r="D921" t="str">
            <v>03</v>
          </cell>
          <cell r="E921" t="str">
            <v>CALLANMARCA</v>
          </cell>
          <cell r="F921">
            <v>962</v>
          </cell>
        </row>
        <row r="922">
          <cell r="A922" t="str">
            <v>090304</v>
          </cell>
          <cell r="B922" t="str">
            <v>09</v>
          </cell>
          <cell r="C922" t="str">
            <v>03</v>
          </cell>
          <cell r="D922" t="str">
            <v>04</v>
          </cell>
          <cell r="E922" t="str">
            <v>CCOCHACCASA</v>
          </cell>
          <cell r="F922">
            <v>3677</v>
          </cell>
        </row>
        <row r="923">
          <cell r="A923" t="str">
            <v>090305</v>
          </cell>
          <cell r="B923" t="str">
            <v>09</v>
          </cell>
          <cell r="C923" t="str">
            <v>03</v>
          </cell>
          <cell r="D923" t="str">
            <v>05</v>
          </cell>
          <cell r="E923" t="str">
            <v>CHINCHO</v>
          </cell>
          <cell r="F923">
            <v>1416</v>
          </cell>
        </row>
        <row r="924">
          <cell r="A924" t="str">
            <v>090306</v>
          </cell>
          <cell r="B924" t="str">
            <v>09</v>
          </cell>
          <cell r="C924" t="str">
            <v>03</v>
          </cell>
          <cell r="D924" t="str">
            <v>06</v>
          </cell>
          <cell r="E924" t="str">
            <v>CONGALLA</v>
          </cell>
          <cell r="F924">
            <v>4691</v>
          </cell>
        </row>
        <row r="925">
          <cell r="A925" t="str">
            <v>090307</v>
          </cell>
          <cell r="B925" t="str">
            <v>09</v>
          </cell>
          <cell r="C925" t="str">
            <v>03</v>
          </cell>
          <cell r="D925" t="str">
            <v>07</v>
          </cell>
          <cell r="E925" t="str">
            <v>HUANCA-HUANCA</v>
          </cell>
          <cell r="F925">
            <v>1759</v>
          </cell>
        </row>
        <row r="926">
          <cell r="A926" t="str">
            <v>090308</v>
          </cell>
          <cell r="B926" t="str">
            <v>09</v>
          </cell>
          <cell r="C926" t="str">
            <v>03</v>
          </cell>
          <cell r="D926" t="str">
            <v>08</v>
          </cell>
          <cell r="E926" t="str">
            <v>HUAYLLAY GRANDE</v>
          </cell>
          <cell r="F926">
            <v>2150</v>
          </cell>
        </row>
        <row r="927">
          <cell r="A927" t="str">
            <v>090309</v>
          </cell>
          <cell r="B927" t="str">
            <v>09</v>
          </cell>
          <cell r="C927" t="str">
            <v>03</v>
          </cell>
          <cell r="D927" t="str">
            <v>09</v>
          </cell>
          <cell r="E927" t="str">
            <v>JULCAMARCA</v>
          </cell>
          <cell r="F927">
            <v>1775</v>
          </cell>
        </row>
        <row r="928">
          <cell r="A928" t="str">
            <v>090310</v>
          </cell>
          <cell r="B928" t="str">
            <v>09</v>
          </cell>
          <cell r="C928" t="str">
            <v>03</v>
          </cell>
          <cell r="D928" t="str">
            <v>10</v>
          </cell>
          <cell r="E928" t="str">
            <v>SAN ANTONIO DE ANTAPARCO</v>
          </cell>
          <cell r="F928">
            <v>3272</v>
          </cell>
        </row>
        <row r="929">
          <cell r="A929" t="str">
            <v>090311</v>
          </cell>
          <cell r="B929" t="str">
            <v>09</v>
          </cell>
          <cell r="C929" t="str">
            <v>03</v>
          </cell>
          <cell r="D929" t="str">
            <v>11</v>
          </cell>
          <cell r="E929" t="str">
            <v>SANTO TOMAS DE PATA</v>
          </cell>
          <cell r="F929">
            <v>1958</v>
          </cell>
        </row>
        <row r="930">
          <cell r="A930" t="str">
            <v>090312</v>
          </cell>
          <cell r="B930" t="str">
            <v>09</v>
          </cell>
          <cell r="C930" t="str">
            <v>03</v>
          </cell>
          <cell r="D930" t="str">
            <v>12</v>
          </cell>
          <cell r="E930" t="str">
            <v>SECCLLA</v>
          </cell>
          <cell r="F930">
            <v>3615</v>
          </cell>
        </row>
        <row r="931">
          <cell r="A931" t="str">
            <v>090400</v>
          </cell>
          <cell r="B931" t="str">
            <v>09</v>
          </cell>
          <cell r="C931" t="str">
            <v>04</v>
          </cell>
          <cell r="D931" t="str">
            <v>00</v>
          </cell>
          <cell r="E931" t="str">
            <v>CASTROVIRREYNA</v>
          </cell>
          <cell r="F931">
            <v>24143</v>
          </cell>
        </row>
        <row r="932">
          <cell r="A932" t="str">
            <v>090401</v>
          </cell>
          <cell r="B932" t="str">
            <v>09</v>
          </cell>
          <cell r="C932" t="str">
            <v>04</v>
          </cell>
          <cell r="D932" t="str">
            <v>01</v>
          </cell>
          <cell r="E932" t="str">
            <v>CASTROVIRREYNA</v>
          </cell>
          <cell r="F932">
            <v>4244</v>
          </cell>
        </row>
        <row r="933">
          <cell r="A933" t="str">
            <v>090402</v>
          </cell>
          <cell r="B933" t="str">
            <v>09</v>
          </cell>
          <cell r="C933" t="str">
            <v>04</v>
          </cell>
          <cell r="D933" t="str">
            <v>02</v>
          </cell>
          <cell r="E933" t="str">
            <v>ARMA</v>
          </cell>
          <cell r="F933">
            <v>1861</v>
          </cell>
        </row>
        <row r="934">
          <cell r="A934" t="str">
            <v>090403</v>
          </cell>
          <cell r="B934" t="str">
            <v>09</v>
          </cell>
          <cell r="C934" t="str">
            <v>04</v>
          </cell>
          <cell r="D934" t="str">
            <v>03</v>
          </cell>
          <cell r="E934" t="str">
            <v>AURAHUA</v>
          </cell>
          <cell r="F934">
            <v>2650</v>
          </cell>
        </row>
        <row r="935">
          <cell r="A935" t="str">
            <v>090404</v>
          </cell>
          <cell r="B935" t="str">
            <v>09</v>
          </cell>
          <cell r="C935" t="str">
            <v>04</v>
          </cell>
          <cell r="D935" t="str">
            <v>04</v>
          </cell>
          <cell r="E935" t="str">
            <v>CAPILLAS</v>
          </cell>
          <cell r="F935">
            <v>1737</v>
          </cell>
        </row>
        <row r="936">
          <cell r="A936" t="str">
            <v>090405</v>
          </cell>
          <cell r="B936" t="str">
            <v>09</v>
          </cell>
          <cell r="C936" t="str">
            <v>04</v>
          </cell>
          <cell r="D936" t="str">
            <v>05</v>
          </cell>
          <cell r="E936" t="str">
            <v>CHUPAMARCA</v>
          </cell>
          <cell r="F936">
            <v>1398</v>
          </cell>
        </row>
        <row r="937">
          <cell r="A937" t="str">
            <v>090406</v>
          </cell>
          <cell r="B937" t="str">
            <v>09</v>
          </cell>
          <cell r="C937" t="str">
            <v>04</v>
          </cell>
          <cell r="D937" t="str">
            <v>06</v>
          </cell>
          <cell r="E937" t="str">
            <v>COCAS</v>
          </cell>
          <cell r="F937">
            <v>1174</v>
          </cell>
        </row>
        <row r="938">
          <cell r="A938" t="str">
            <v>090407</v>
          </cell>
          <cell r="B938" t="str">
            <v>09</v>
          </cell>
          <cell r="C938" t="str">
            <v>04</v>
          </cell>
          <cell r="D938" t="str">
            <v>07</v>
          </cell>
          <cell r="E938" t="str">
            <v>HUACHOS</v>
          </cell>
          <cell r="F938">
            <v>2197</v>
          </cell>
        </row>
        <row r="939">
          <cell r="A939" t="str">
            <v>090408</v>
          </cell>
          <cell r="B939" t="str">
            <v>09</v>
          </cell>
          <cell r="C939" t="str">
            <v>04</v>
          </cell>
          <cell r="D939" t="str">
            <v>08</v>
          </cell>
          <cell r="E939" t="str">
            <v>HUAMATAMBO</v>
          </cell>
          <cell r="F939">
            <v>553</v>
          </cell>
        </row>
        <row r="940">
          <cell r="A940" t="str">
            <v>090409</v>
          </cell>
          <cell r="B940" t="str">
            <v>09</v>
          </cell>
          <cell r="C940" t="str">
            <v>04</v>
          </cell>
          <cell r="D940" t="str">
            <v>09</v>
          </cell>
          <cell r="E940" t="str">
            <v>MOLLEPAMPA</v>
          </cell>
          <cell r="F940">
            <v>1919</v>
          </cell>
        </row>
        <row r="941">
          <cell r="A941" t="str">
            <v>090410</v>
          </cell>
          <cell r="B941" t="str">
            <v>09</v>
          </cell>
          <cell r="C941" t="str">
            <v>04</v>
          </cell>
          <cell r="D941" t="str">
            <v>10</v>
          </cell>
          <cell r="E941" t="str">
            <v>SAN JUAN</v>
          </cell>
          <cell r="F941">
            <v>768</v>
          </cell>
        </row>
        <row r="942">
          <cell r="A942" t="str">
            <v>090411</v>
          </cell>
          <cell r="B942" t="str">
            <v>09</v>
          </cell>
          <cell r="C942" t="str">
            <v>04</v>
          </cell>
          <cell r="D942" t="str">
            <v>11</v>
          </cell>
          <cell r="E942" t="str">
            <v>SANTA ANA</v>
          </cell>
          <cell r="F942">
            <v>2455</v>
          </cell>
        </row>
        <row r="943">
          <cell r="A943" t="str">
            <v>090412</v>
          </cell>
          <cell r="B943" t="str">
            <v>09</v>
          </cell>
          <cell r="C943" t="str">
            <v>04</v>
          </cell>
          <cell r="D943" t="str">
            <v>12</v>
          </cell>
          <cell r="E943" t="str">
            <v>TANTARA</v>
          </cell>
          <cell r="F943">
            <v>965</v>
          </cell>
        </row>
        <row r="944">
          <cell r="A944" t="str">
            <v>090413</v>
          </cell>
          <cell r="B944" t="str">
            <v>09</v>
          </cell>
          <cell r="C944" t="str">
            <v>04</v>
          </cell>
          <cell r="D944" t="str">
            <v>13</v>
          </cell>
          <cell r="E944" t="str">
            <v>TICRAPO</v>
          </cell>
          <cell r="F944">
            <v>2222</v>
          </cell>
        </row>
        <row r="945">
          <cell r="A945" t="str">
            <v>090500</v>
          </cell>
          <cell r="B945" t="str">
            <v>09</v>
          </cell>
          <cell r="C945" t="str">
            <v>05</v>
          </cell>
          <cell r="D945" t="str">
            <v>00</v>
          </cell>
          <cell r="E945" t="str">
            <v>CHURCAMPA</v>
          </cell>
          <cell r="F945">
            <v>48289</v>
          </cell>
        </row>
        <row r="946">
          <cell r="A946" t="str">
            <v>090501</v>
          </cell>
          <cell r="B946" t="str">
            <v>09</v>
          </cell>
          <cell r="C946" t="str">
            <v>05</v>
          </cell>
          <cell r="D946" t="str">
            <v>01</v>
          </cell>
          <cell r="E946" t="str">
            <v>CHURCAMPA</v>
          </cell>
          <cell r="F946">
            <v>6409</v>
          </cell>
        </row>
        <row r="947">
          <cell r="A947" t="str">
            <v>090502</v>
          </cell>
          <cell r="B947" t="str">
            <v>09</v>
          </cell>
          <cell r="C947" t="str">
            <v>05</v>
          </cell>
          <cell r="D947" t="str">
            <v>02</v>
          </cell>
          <cell r="E947" t="str">
            <v>ANCO</v>
          </cell>
          <cell r="F947">
            <v>11655</v>
          </cell>
        </row>
        <row r="948">
          <cell r="A948" t="str">
            <v>090503</v>
          </cell>
          <cell r="B948" t="str">
            <v>09</v>
          </cell>
          <cell r="C948" t="str">
            <v>05</v>
          </cell>
          <cell r="D948" t="str">
            <v>03</v>
          </cell>
          <cell r="E948" t="str">
            <v>CHINCHIHUASI</v>
          </cell>
          <cell r="F948">
            <v>4708</v>
          </cell>
        </row>
        <row r="949">
          <cell r="A949" t="str">
            <v>090504</v>
          </cell>
          <cell r="B949" t="str">
            <v>09</v>
          </cell>
          <cell r="C949" t="str">
            <v>05</v>
          </cell>
          <cell r="D949" t="str">
            <v>04</v>
          </cell>
          <cell r="E949" t="str">
            <v>EL CARMEN</v>
          </cell>
          <cell r="F949">
            <v>3335</v>
          </cell>
        </row>
        <row r="950">
          <cell r="A950" t="str">
            <v>090505</v>
          </cell>
          <cell r="B950" t="str">
            <v>09</v>
          </cell>
          <cell r="C950" t="str">
            <v>05</v>
          </cell>
          <cell r="D950" t="str">
            <v>05</v>
          </cell>
          <cell r="E950" t="str">
            <v>LA MERCED</v>
          </cell>
          <cell r="F950">
            <v>1235</v>
          </cell>
        </row>
        <row r="951">
          <cell r="A951" t="str">
            <v>090506</v>
          </cell>
          <cell r="B951" t="str">
            <v>09</v>
          </cell>
          <cell r="C951" t="str">
            <v>05</v>
          </cell>
          <cell r="D951" t="str">
            <v>06</v>
          </cell>
          <cell r="E951" t="str">
            <v>LOCROJA</v>
          </cell>
          <cell r="F951">
            <v>4774</v>
          </cell>
        </row>
        <row r="952">
          <cell r="A952" t="str">
            <v>090507</v>
          </cell>
          <cell r="B952" t="str">
            <v>09</v>
          </cell>
          <cell r="C952" t="str">
            <v>05</v>
          </cell>
          <cell r="D952" t="str">
            <v>07</v>
          </cell>
          <cell r="E952" t="str">
            <v>PAUCARBAMBA</v>
          </cell>
          <cell r="F952">
            <v>7147</v>
          </cell>
        </row>
        <row r="953">
          <cell r="A953" t="str">
            <v>090508</v>
          </cell>
          <cell r="B953" t="str">
            <v>09</v>
          </cell>
          <cell r="C953" t="str">
            <v>05</v>
          </cell>
          <cell r="D953" t="str">
            <v>08</v>
          </cell>
          <cell r="E953" t="str">
            <v>SAN MIGUEL DE MAYOCC</v>
          </cell>
          <cell r="F953">
            <v>1231</v>
          </cell>
        </row>
        <row r="954">
          <cell r="A954" t="str">
            <v>090509</v>
          </cell>
          <cell r="B954" t="str">
            <v>09</v>
          </cell>
          <cell r="C954" t="str">
            <v>05</v>
          </cell>
          <cell r="D954" t="str">
            <v>09</v>
          </cell>
          <cell r="E954" t="str">
            <v>SAN PEDRO DE CORIS</v>
          </cell>
          <cell r="F954">
            <v>4563</v>
          </cell>
        </row>
        <row r="955">
          <cell r="A955" t="str">
            <v>090510</v>
          </cell>
          <cell r="B955" t="str">
            <v>09</v>
          </cell>
          <cell r="C955" t="str">
            <v>05</v>
          </cell>
          <cell r="D955" t="str">
            <v>10</v>
          </cell>
          <cell r="E955" t="str">
            <v>PACHAMARCA</v>
          </cell>
          <cell r="F955">
            <v>3232</v>
          </cell>
        </row>
        <row r="956">
          <cell r="A956" t="str">
            <v>090600</v>
          </cell>
          <cell r="B956" t="str">
            <v>09</v>
          </cell>
          <cell r="C956" t="str">
            <v>06</v>
          </cell>
          <cell r="D956" t="str">
            <v>00</v>
          </cell>
          <cell r="E956" t="str">
            <v>HUAYTARA</v>
          </cell>
          <cell r="F956">
            <v>32857</v>
          </cell>
        </row>
        <row r="957">
          <cell r="A957" t="str">
            <v>090601</v>
          </cell>
          <cell r="B957" t="str">
            <v>09</v>
          </cell>
          <cell r="C957" t="str">
            <v>06</v>
          </cell>
          <cell r="D957" t="str">
            <v>01</v>
          </cell>
          <cell r="E957" t="str">
            <v>HUAYTARA</v>
          </cell>
          <cell r="F957">
            <v>3176</v>
          </cell>
        </row>
        <row r="958">
          <cell r="A958" t="str">
            <v>090602</v>
          </cell>
          <cell r="B958" t="str">
            <v>09</v>
          </cell>
          <cell r="C958" t="str">
            <v>06</v>
          </cell>
          <cell r="D958" t="str">
            <v>02</v>
          </cell>
          <cell r="E958" t="str">
            <v>AYAVI</v>
          </cell>
          <cell r="F958">
            <v>1154</v>
          </cell>
        </row>
        <row r="959">
          <cell r="A959" t="str">
            <v>090603</v>
          </cell>
          <cell r="B959" t="str">
            <v>09</v>
          </cell>
          <cell r="C959" t="str">
            <v>06</v>
          </cell>
          <cell r="D959" t="str">
            <v>03</v>
          </cell>
          <cell r="E959" t="str">
            <v>CORDOVA</v>
          </cell>
          <cell r="F959">
            <v>2966</v>
          </cell>
        </row>
        <row r="960">
          <cell r="A960" t="str">
            <v>090604</v>
          </cell>
          <cell r="B960" t="str">
            <v>09</v>
          </cell>
          <cell r="C960" t="str">
            <v>06</v>
          </cell>
          <cell r="D960" t="str">
            <v>04</v>
          </cell>
          <cell r="E960" t="str">
            <v>HUAYACUNDO ARMA</v>
          </cell>
          <cell r="F960">
            <v>635</v>
          </cell>
        </row>
        <row r="961">
          <cell r="A961" t="str">
            <v>090605</v>
          </cell>
          <cell r="B961" t="str">
            <v>09</v>
          </cell>
          <cell r="C961" t="str">
            <v>06</v>
          </cell>
          <cell r="D961" t="str">
            <v>05</v>
          </cell>
          <cell r="E961" t="str">
            <v>LARAMARCA</v>
          </cell>
          <cell r="F961">
            <v>1468</v>
          </cell>
        </row>
        <row r="962">
          <cell r="A962" t="str">
            <v>090606</v>
          </cell>
          <cell r="B962" t="str">
            <v>09</v>
          </cell>
          <cell r="C962" t="str">
            <v>06</v>
          </cell>
          <cell r="D962" t="str">
            <v>06</v>
          </cell>
          <cell r="E962" t="str">
            <v>OCOYO</v>
          </cell>
          <cell r="F962">
            <v>2684</v>
          </cell>
        </row>
        <row r="963">
          <cell r="A963" t="str">
            <v>090607</v>
          </cell>
          <cell r="B963" t="str">
            <v>09</v>
          </cell>
          <cell r="C963" t="str">
            <v>06</v>
          </cell>
          <cell r="D963" t="str">
            <v>07</v>
          </cell>
          <cell r="E963" t="str">
            <v>PILPICHACA</v>
          </cell>
          <cell r="F963">
            <v>5284</v>
          </cell>
        </row>
        <row r="964">
          <cell r="A964" t="str">
            <v>090608</v>
          </cell>
          <cell r="B964" t="str">
            <v>09</v>
          </cell>
          <cell r="C964" t="str">
            <v>06</v>
          </cell>
          <cell r="D964" t="str">
            <v>08</v>
          </cell>
          <cell r="E964" t="str">
            <v>QUERCO</v>
          </cell>
          <cell r="F964">
            <v>1187</v>
          </cell>
        </row>
        <row r="965">
          <cell r="A965" t="str">
            <v>090609</v>
          </cell>
          <cell r="B965" t="str">
            <v>09</v>
          </cell>
          <cell r="C965" t="str">
            <v>06</v>
          </cell>
          <cell r="D965" t="str">
            <v>09</v>
          </cell>
          <cell r="E965" t="str">
            <v>QUITO-ARMA</v>
          </cell>
          <cell r="F965">
            <v>1244</v>
          </cell>
        </row>
        <row r="966">
          <cell r="A966" t="str">
            <v>090610</v>
          </cell>
          <cell r="B966" t="str">
            <v>09</v>
          </cell>
          <cell r="C966" t="str">
            <v>06</v>
          </cell>
          <cell r="D966" t="str">
            <v>10</v>
          </cell>
          <cell r="E966" t="str">
            <v>SAN ANTONIO DE CUSICANCHA</v>
          </cell>
          <cell r="F966">
            <v>2339</v>
          </cell>
        </row>
        <row r="967">
          <cell r="A967" t="str">
            <v>090611</v>
          </cell>
          <cell r="B967" t="str">
            <v>09</v>
          </cell>
          <cell r="C967" t="str">
            <v>06</v>
          </cell>
          <cell r="D967" t="str">
            <v>11</v>
          </cell>
          <cell r="E967" t="str">
            <v>SAN FRANCISCO DE SANGAYAICO</v>
          </cell>
          <cell r="F967">
            <v>1160</v>
          </cell>
        </row>
        <row r="968">
          <cell r="A968" t="str">
            <v>090612</v>
          </cell>
          <cell r="B968" t="str">
            <v>09</v>
          </cell>
          <cell r="C968" t="str">
            <v>06</v>
          </cell>
          <cell r="D968" t="str">
            <v>12</v>
          </cell>
          <cell r="E968" t="str">
            <v>SAN ISIDRO</v>
          </cell>
          <cell r="F968">
            <v>1572</v>
          </cell>
        </row>
        <row r="969">
          <cell r="A969" t="str">
            <v>090613</v>
          </cell>
          <cell r="B969" t="str">
            <v>09</v>
          </cell>
          <cell r="C969" t="str">
            <v>06</v>
          </cell>
          <cell r="D969" t="str">
            <v>13</v>
          </cell>
          <cell r="E969" t="str">
            <v>SANTIAGO DE CHOCORVOS</v>
          </cell>
          <cell r="F969">
            <v>4741</v>
          </cell>
        </row>
        <row r="970">
          <cell r="A970" t="str">
            <v>090614</v>
          </cell>
          <cell r="B970" t="str">
            <v>09</v>
          </cell>
          <cell r="C970" t="str">
            <v>06</v>
          </cell>
          <cell r="D970" t="str">
            <v>14</v>
          </cell>
          <cell r="E970" t="str">
            <v>SANTIAGO DE QUIRAHUARA</v>
          </cell>
          <cell r="F970">
            <v>985</v>
          </cell>
        </row>
        <row r="971">
          <cell r="A971" t="str">
            <v>090615</v>
          </cell>
          <cell r="B971" t="str">
            <v>09</v>
          </cell>
          <cell r="C971" t="str">
            <v>06</v>
          </cell>
          <cell r="D971" t="str">
            <v>15</v>
          </cell>
          <cell r="E971" t="str">
            <v>SANTO DOMINGO DE CAPILLAS</v>
          </cell>
          <cell r="F971">
            <v>1526</v>
          </cell>
        </row>
        <row r="972">
          <cell r="A972" t="str">
            <v>090616</v>
          </cell>
          <cell r="B972" t="str">
            <v>09</v>
          </cell>
          <cell r="C972" t="str">
            <v>06</v>
          </cell>
          <cell r="D972" t="str">
            <v>16</v>
          </cell>
          <cell r="E972" t="str">
            <v>TAMBO</v>
          </cell>
          <cell r="F972">
            <v>736</v>
          </cell>
        </row>
        <row r="973">
          <cell r="A973" t="str">
            <v>090700</v>
          </cell>
          <cell r="B973" t="str">
            <v>09</v>
          </cell>
          <cell r="C973" t="str">
            <v>07</v>
          </cell>
          <cell r="D973" t="str">
            <v>00</v>
          </cell>
          <cell r="E973" t="str">
            <v>TAYACAJA</v>
          </cell>
          <cell r="F973">
            <v>113193</v>
          </cell>
        </row>
        <row r="974">
          <cell r="A974" t="str">
            <v>090701</v>
          </cell>
          <cell r="B974" t="str">
            <v>09</v>
          </cell>
          <cell r="C974" t="str">
            <v>07</v>
          </cell>
          <cell r="D974" t="str">
            <v>01</v>
          </cell>
          <cell r="E974" t="str">
            <v>PAMPAS</v>
          </cell>
          <cell r="F974">
            <v>11740</v>
          </cell>
        </row>
        <row r="975">
          <cell r="A975" t="str">
            <v>090702</v>
          </cell>
          <cell r="B975" t="str">
            <v>09</v>
          </cell>
          <cell r="C975" t="str">
            <v>07</v>
          </cell>
          <cell r="D975" t="str">
            <v>02</v>
          </cell>
          <cell r="E975" t="str">
            <v>ACOSTAMBO</v>
          </cell>
          <cell r="F975">
            <v>4895</v>
          </cell>
        </row>
        <row r="976">
          <cell r="A976" t="str">
            <v>090703</v>
          </cell>
          <cell r="B976" t="str">
            <v>09</v>
          </cell>
          <cell r="C976" t="str">
            <v>07</v>
          </cell>
          <cell r="D976" t="str">
            <v>03</v>
          </cell>
          <cell r="E976" t="str">
            <v>ACRAQUIA</v>
          </cell>
          <cell r="F976">
            <v>5614</v>
          </cell>
        </row>
        <row r="977">
          <cell r="A977" t="str">
            <v>090704</v>
          </cell>
          <cell r="B977" t="str">
            <v>09</v>
          </cell>
          <cell r="C977" t="str">
            <v>07</v>
          </cell>
          <cell r="D977" t="str">
            <v>04</v>
          </cell>
          <cell r="E977" t="str">
            <v>AHUAYCHA</v>
          </cell>
          <cell r="F977">
            <v>5624</v>
          </cell>
        </row>
        <row r="978">
          <cell r="A978" t="str">
            <v>090705</v>
          </cell>
          <cell r="B978" t="str">
            <v>09</v>
          </cell>
          <cell r="C978" t="str">
            <v>07</v>
          </cell>
          <cell r="D978" t="str">
            <v>05</v>
          </cell>
          <cell r="E978" t="str">
            <v>COLCABAMBA</v>
          </cell>
          <cell r="F978">
            <v>21913</v>
          </cell>
        </row>
        <row r="979">
          <cell r="A979" t="str">
            <v>090706</v>
          </cell>
          <cell r="B979" t="str">
            <v>09</v>
          </cell>
          <cell r="C979" t="str">
            <v>07</v>
          </cell>
          <cell r="D979" t="str">
            <v>06</v>
          </cell>
          <cell r="E979" t="str">
            <v>DANIEL HERNANDEZ</v>
          </cell>
          <cell r="F979">
            <v>10523</v>
          </cell>
        </row>
        <row r="980">
          <cell r="A980" t="str">
            <v>090707</v>
          </cell>
          <cell r="B980" t="str">
            <v>09</v>
          </cell>
          <cell r="C980" t="str">
            <v>07</v>
          </cell>
          <cell r="D980" t="str">
            <v>07</v>
          </cell>
          <cell r="E980" t="str">
            <v>HUACHOCOLPA</v>
          </cell>
          <cell r="F980">
            <v>5369</v>
          </cell>
        </row>
        <row r="981">
          <cell r="A981" t="str">
            <v>090709</v>
          </cell>
          <cell r="B981" t="str">
            <v>09</v>
          </cell>
          <cell r="C981" t="str">
            <v>07</v>
          </cell>
          <cell r="D981" t="str">
            <v>09</v>
          </cell>
          <cell r="E981" t="str">
            <v>HUARIBAMBA</v>
          </cell>
          <cell r="F981">
            <v>8242</v>
          </cell>
        </row>
        <row r="982">
          <cell r="A982" t="str">
            <v>090710</v>
          </cell>
          <cell r="B982" t="str">
            <v>09</v>
          </cell>
          <cell r="C982" t="str">
            <v>07</v>
          </cell>
          <cell r="D982" t="str">
            <v>10</v>
          </cell>
          <cell r="E982" t="str">
            <v>ÑAHUIMPUQUIO</v>
          </cell>
          <cell r="F982">
            <v>2347</v>
          </cell>
        </row>
        <row r="983">
          <cell r="A983" t="str">
            <v>090711</v>
          </cell>
          <cell r="B983" t="str">
            <v>09</v>
          </cell>
          <cell r="C983" t="str">
            <v>07</v>
          </cell>
          <cell r="D983" t="str">
            <v>11</v>
          </cell>
          <cell r="E983" t="str">
            <v>PAZOS</v>
          </cell>
          <cell r="F983">
            <v>8105</v>
          </cell>
        </row>
        <row r="984">
          <cell r="A984" t="str">
            <v>090713</v>
          </cell>
          <cell r="B984" t="str">
            <v>09</v>
          </cell>
          <cell r="C984" t="str">
            <v>07</v>
          </cell>
          <cell r="D984" t="str">
            <v>13</v>
          </cell>
          <cell r="E984" t="str">
            <v>QUISHUAR</v>
          </cell>
          <cell r="F984">
            <v>1016</v>
          </cell>
        </row>
        <row r="985">
          <cell r="A985" t="str">
            <v>090714</v>
          </cell>
          <cell r="B985" t="str">
            <v>09</v>
          </cell>
          <cell r="C985" t="str">
            <v>07</v>
          </cell>
          <cell r="D985" t="str">
            <v>14</v>
          </cell>
          <cell r="E985" t="str">
            <v>SALCABAMBA</v>
          </cell>
          <cell r="F985">
            <v>5525</v>
          </cell>
        </row>
        <row r="986">
          <cell r="A986" t="str">
            <v>090715</v>
          </cell>
          <cell r="B986" t="str">
            <v>09</v>
          </cell>
          <cell r="C986" t="str">
            <v>07</v>
          </cell>
          <cell r="D986" t="str">
            <v>15</v>
          </cell>
          <cell r="E986" t="str">
            <v>SALCAHUASI</v>
          </cell>
          <cell r="F986">
            <v>4123</v>
          </cell>
        </row>
        <row r="987">
          <cell r="A987" t="str">
            <v>090716</v>
          </cell>
          <cell r="B987" t="str">
            <v>09</v>
          </cell>
          <cell r="C987" t="str">
            <v>07</v>
          </cell>
          <cell r="D987" t="str">
            <v>16</v>
          </cell>
          <cell r="E987" t="str">
            <v>SAN MARCOS DE ROCCHAC</v>
          </cell>
          <cell r="F987">
            <v>3456</v>
          </cell>
        </row>
        <row r="988">
          <cell r="A988" t="str">
            <v>090717</v>
          </cell>
          <cell r="B988" t="str">
            <v>09</v>
          </cell>
          <cell r="C988" t="str">
            <v>07</v>
          </cell>
          <cell r="D988" t="str">
            <v>17</v>
          </cell>
          <cell r="E988" t="str">
            <v>SURCUBAMBA</v>
          </cell>
          <cell r="F988">
            <v>5516</v>
          </cell>
        </row>
        <row r="989">
          <cell r="A989" t="str">
            <v>090718</v>
          </cell>
          <cell r="B989" t="str">
            <v>09</v>
          </cell>
          <cell r="C989" t="str">
            <v>07</v>
          </cell>
          <cell r="D989" t="str">
            <v>18</v>
          </cell>
          <cell r="E989" t="str">
            <v>TINTAY PUNCU</v>
          </cell>
          <cell r="F989">
            <v>9185</v>
          </cell>
        </row>
        <row r="990">
          <cell r="A990" t="str">
            <v>100000</v>
          </cell>
          <cell r="B990" t="str">
            <v>10</v>
          </cell>
          <cell r="C990" t="str">
            <v>00</v>
          </cell>
          <cell r="D990" t="str">
            <v>00</v>
          </cell>
          <cell r="E990" t="str">
            <v>HUANUCO</v>
          </cell>
          <cell r="F990">
            <v>830779</v>
          </cell>
        </row>
        <row r="991">
          <cell r="A991" t="str">
            <v>100100</v>
          </cell>
          <cell r="B991" t="str">
            <v>10</v>
          </cell>
          <cell r="C991" t="str">
            <v>01</v>
          </cell>
          <cell r="D991" t="str">
            <v>00</v>
          </cell>
          <cell r="E991" t="str">
            <v>HUANUCO</v>
          </cell>
          <cell r="F991">
            <v>287301</v>
          </cell>
        </row>
        <row r="992">
          <cell r="A992" t="str">
            <v>100101</v>
          </cell>
          <cell r="B992" t="str">
            <v>10</v>
          </cell>
          <cell r="C992" t="str">
            <v>01</v>
          </cell>
          <cell r="D992" t="str">
            <v>01</v>
          </cell>
          <cell r="E992" t="str">
            <v>HUANUCO</v>
          </cell>
          <cell r="F992">
            <v>79497</v>
          </cell>
        </row>
        <row r="993">
          <cell r="A993" t="str">
            <v>100102</v>
          </cell>
          <cell r="B993" t="str">
            <v>10</v>
          </cell>
          <cell r="C993" t="str">
            <v>01</v>
          </cell>
          <cell r="D993" t="str">
            <v>02</v>
          </cell>
          <cell r="E993" t="str">
            <v>AMARILIS</v>
          </cell>
          <cell r="F993">
            <v>71888</v>
          </cell>
        </row>
        <row r="994">
          <cell r="A994" t="str">
            <v>100103</v>
          </cell>
          <cell r="B994" t="str">
            <v>10</v>
          </cell>
          <cell r="C994" t="str">
            <v>01</v>
          </cell>
          <cell r="D994" t="str">
            <v>03</v>
          </cell>
          <cell r="E994" t="str">
            <v>CHINCHAO</v>
          </cell>
          <cell r="F994">
            <v>26362</v>
          </cell>
        </row>
        <row r="995">
          <cell r="A995" t="str">
            <v>100104</v>
          </cell>
          <cell r="B995" t="str">
            <v>10</v>
          </cell>
          <cell r="C995" t="str">
            <v>01</v>
          </cell>
          <cell r="D995" t="str">
            <v>04</v>
          </cell>
          <cell r="E995" t="str">
            <v>CHURUBAMBA</v>
          </cell>
          <cell r="F995">
            <v>26126</v>
          </cell>
        </row>
        <row r="996">
          <cell r="A996" t="str">
            <v>100105</v>
          </cell>
          <cell r="B996" t="str">
            <v>10</v>
          </cell>
          <cell r="C996" t="str">
            <v>01</v>
          </cell>
          <cell r="D996" t="str">
            <v>05</v>
          </cell>
          <cell r="E996" t="str">
            <v>MARGOS</v>
          </cell>
          <cell r="F996">
            <v>15692</v>
          </cell>
        </row>
        <row r="997">
          <cell r="A997" t="str">
            <v>100106</v>
          </cell>
          <cell r="B997" t="str">
            <v>10</v>
          </cell>
          <cell r="C997" t="str">
            <v>01</v>
          </cell>
          <cell r="D997" t="str">
            <v>06</v>
          </cell>
          <cell r="E997" t="str">
            <v>QUISQUI</v>
          </cell>
          <cell r="F997">
            <v>7585</v>
          </cell>
        </row>
        <row r="998">
          <cell r="A998" t="str">
            <v>100107</v>
          </cell>
          <cell r="B998" t="str">
            <v>10</v>
          </cell>
          <cell r="C998" t="str">
            <v>01</v>
          </cell>
          <cell r="D998" t="str">
            <v>07</v>
          </cell>
          <cell r="E998" t="str">
            <v>SAN FRANCISCO DE CAYRAN</v>
          </cell>
          <cell r="F998">
            <v>5038</v>
          </cell>
        </row>
        <row r="999">
          <cell r="A999" t="str">
            <v>100108</v>
          </cell>
          <cell r="B999" t="str">
            <v>10</v>
          </cell>
          <cell r="C999" t="str">
            <v>01</v>
          </cell>
          <cell r="D999" t="str">
            <v>08</v>
          </cell>
          <cell r="E999" t="str">
            <v>SAN PEDRO DE CHAULAN</v>
          </cell>
          <cell r="F999">
            <v>7338</v>
          </cell>
        </row>
        <row r="1000">
          <cell r="A1000" t="str">
            <v>100109</v>
          </cell>
          <cell r="B1000" t="str">
            <v>10</v>
          </cell>
          <cell r="C1000" t="str">
            <v>01</v>
          </cell>
          <cell r="D1000" t="str">
            <v>09</v>
          </cell>
          <cell r="E1000" t="str">
            <v>SANTA MARIA DEL VALLE</v>
          </cell>
          <cell r="F1000">
            <v>19533</v>
          </cell>
        </row>
        <row r="1001">
          <cell r="A1001" t="str">
            <v>100110</v>
          </cell>
          <cell r="B1001" t="str">
            <v>10</v>
          </cell>
          <cell r="C1001" t="str">
            <v>01</v>
          </cell>
          <cell r="D1001" t="str">
            <v>10</v>
          </cell>
          <cell r="E1001" t="str">
            <v>YARUMAYO</v>
          </cell>
          <cell r="F1001">
            <v>2837</v>
          </cell>
        </row>
        <row r="1002">
          <cell r="A1002" t="str">
            <v>100111</v>
          </cell>
          <cell r="B1002" t="str">
            <v>10</v>
          </cell>
          <cell r="C1002" t="str">
            <v>01</v>
          </cell>
          <cell r="D1002" t="str">
            <v>11</v>
          </cell>
          <cell r="E1002" t="str">
            <v>PILLCO MARCA</v>
          </cell>
          <cell r="F1002">
            <v>25405</v>
          </cell>
        </row>
        <row r="1003">
          <cell r="A1003" t="str">
            <v>100200</v>
          </cell>
          <cell r="B1003" t="str">
            <v>10</v>
          </cell>
          <cell r="C1003" t="str">
            <v>02</v>
          </cell>
          <cell r="D1003" t="str">
            <v>00</v>
          </cell>
          <cell r="E1003" t="str">
            <v>AMBO</v>
          </cell>
          <cell r="F1003">
            <v>61220</v>
          </cell>
        </row>
        <row r="1004">
          <cell r="A1004" t="str">
            <v>100201</v>
          </cell>
          <cell r="B1004" t="str">
            <v>10</v>
          </cell>
          <cell r="C1004" t="str">
            <v>02</v>
          </cell>
          <cell r="D1004" t="str">
            <v>01</v>
          </cell>
          <cell r="E1004" t="str">
            <v>AMBO</v>
          </cell>
          <cell r="F1004">
            <v>17371</v>
          </cell>
        </row>
        <row r="1005">
          <cell r="A1005" t="str">
            <v>100202</v>
          </cell>
          <cell r="B1005" t="str">
            <v>10</v>
          </cell>
          <cell r="C1005" t="str">
            <v>02</v>
          </cell>
          <cell r="D1005" t="str">
            <v>02</v>
          </cell>
          <cell r="E1005" t="str">
            <v>CAYNA</v>
          </cell>
          <cell r="F1005">
            <v>4087</v>
          </cell>
        </row>
        <row r="1006">
          <cell r="A1006" t="str">
            <v>100203</v>
          </cell>
          <cell r="B1006" t="str">
            <v>10</v>
          </cell>
          <cell r="C1006" t="str">
            <v>02</v>
          </cell>
          <cell r="D1006" t="str">
            <v>03</v>
          </cell>
          <cell r="E1006" t="str">
            <v>COLPAS</v>
          </cell>
          <cell r="F1006">
            <v>2986</v>
          </cell>
        </row>
        <row r="1007">
          <cell r="A1007" t="str">
            <v>100204</v>
          </cell>
          <cell r="B1007" t="str">
            <v>10</v>
          </cell>
          <cell r="C1007" t="str">
            <v>02</v>
          </cell>
          <cell r="D1007" t="str">
            <v>04</v>
          </cell>
          <cell r="E1007" t="str">
            <v>CONCHAMARCA</v>
          </cell>
          <cell r="F1007">
            <v>6462</v>
          </cell>
        </row>
        <row r="1008">
          <cell r="A1008" t="str">
            <v>100205</v>
          </cell>
          <cell r="B1008" t="str">
            <v>10</v>
          </cell>
          <cell r="C1008" t="str">
            <v>02</v>
          </cell>
          <cell r="D1008" t="str">
            <v>05</v>
          </cell>
          <cell r="E1008" t="str">
            <v>HUACAR</v>
          </cell>
          <cell r="F1008">
            <v>8934</v>
          </cell>
        </row>
        <row r="1009">
          <cell r="A1009" t="str">
            <v>100206</v>
          </cell>
          <cell r="B1009" t="str">
            <v>10</v>
          </cell>
          <cell r="C1009" t="str">
            <v>02</v>
          </cell>
          <cell r="D1009" t="str">
            <v>06</v>
          </cell>
          <cell r="E1009" t="str">
            <v>SAN FRANCISCO</v>
          </cell>
          <cell r="F1009">
            <v>3624</v>
          </cell>
        </row>
        <row r="1010">
          <cell r="A1010" t="str">
            <v>100207</v>
          </cell>
          <cell r="B1010" t="str">
            <v>10</v>
          </cell>
          <cell r="C1010" t="str">
            <v>02</v>
          </cell>
          <cell r="D1010" t="str">
            <v>07</v>
          </cell>
          <cell r="E1010" t="str">
            <v>SAN RAFAEL</v>
          </cell>
          <cell r="F1010">
            <v>12804</v>
          </cell>
        </row>
        <row r="1011">
          <cell r="A1011" t="str">
            <v>100208</v>
          </cell>
          <cell r="B1011" t="str">
            <v>10</v>
          </cell>
          <cell r="C1011" t="str">
            <v>02</v>
          </cell>
          <cell r="D1011" t="str">
            <v>08</v>
          </cell>
          <cell r="E1011" t="str">
            <v>TOMAY KICHWA</v>
          </cell>
          <cell r="F1011">
            <v>4952</v>
          </cell>
        </row>
        <row r="1012">
          <cell r="A1012" t="str">
            <v>100300</v>
          </cell>
          <cell r="B1012" t="str">
            <v>10</v>
          </cell>
          <cell r="C1012" t="str">
            <v>03</v>
          </cell>
          <cell r="D1012" t="str">
            <v>00</v>
          </cell>
          <cell r="E1012" t="str">
            <v>DOS DE MAYO</v>
          </cell>
          <cell r="F1012">
            <v>52515</v>
          </cell>
        </row>
        <row r="1013">
          <cell r="A1013" t="str">
            <v>100301</v>
          </cell>
          <cell r="B1013" t="str">
            <v>10</v>
          </cell>
          <cell r="C1013" t="str">
            <v>03</v>
          </cell>
          <cell r="D1013" t="str">
            <v>01</v>
          </cell>
          <cell r="E1013" t="str">
            <v>LA UNION</v>
          </cell>
          <cell r="F1013">
            <v>6831</v>
          </cell>
        </row>
        <row r="1014">
          <cell r="A1014" t="str">
            <v>100307</v>
          </cell>
          <cell r="B1014" t="str">
            <v>10</v>
          </cell>
          <cell r="C1014" t="str">
            <v>03</v>
          </cell>
          <cell r="D1014" t="str">
            <v>07</v>
          </cell>
          <cell r="E1014" t="str">
            <v>CHUQUIS</v>
          </cell>
          <cell r="F1014">
            <v>5725</v>
          </cell>
        </row>
        <row r="1015">
          <cell r="A1015" t="str">
            <v>100311</v>
          </cell>
          <cell r="B1015" t="str">
            <v>10</v>
          </cell>
          <cell r="C1015" t="str">
            <v>03</v>
          </cell>
          <cell r="D1015" t="str">
            <v>11</v>
          </cell>
          <cell r="E1015" t="str">
            <v>MARIAS</v>
          </cell>
          <cell r="F1015">
            <v>8553</v>
          </cell>
        </row>
        <row r="1016">
          <cell r="A1016" t="str">
            <v>100313</v>
          </cell>
          <cell r="B1016" t="str">
            <v>10</v>
          </cell>
          <cell r="C1016" t="str">
            <v>03</v>
          </cell>
          <cell r="D1016" t="str">
            <v>13</v>
          </cell>
          <cell r="E1016" t="str">
            <v>PACHAS</v>
          </cell>
          <cell r="F1016">
            <v>12424</v>
          </cell>
        </row>
        <row r="1017">
          <cell r="A1017" t="str">
            <v>100316</v>
          </cell>
          <cell r="B1017" t="str">
            <v>10</v>
          </cell>
          <cell r="C1017" t="str">
            <v>03</v>
          </cell>
          <cell r="D1017" t="str">
            <v>16</v>
          </cell>
          <cell r="E1017" t="str">
            <v>QUIVILLA</v>
          </cell>
          <cell r="F1017">
            <v>2332</v>
          </cell>
        </row>
        <row r="1018">
          <cell r="A1018" t="str">
            <v>100317</v>
          </cell>
          <cell r="B1018" t="str">
            <v>10</v>
          </cell>
          <cell r="C1018" t="str">
            <v>03</v>
          </cell>
          <cell r="D1018" t="str">
            <v>17</v>
          </cell>
          <cell r="E1018" t="str">
            <v>RIPAN</v>
          </cell>
          <cell r="F1018">
            <v>7072</v>
          </cell>
        </row>
        <row r="1019">
          <cell r="A1019" t="str">
            <v>100321</v>
          </cell>
          <cell r="B1019" t="str">
            <v>10</v>
          </cell>
          <cell r="C1019" t="str">
            <v>03</v>
          </cell>
          <cell r="D1019" t="str">
            <v>21</v>
          </cell>
          <cell r="E1019" t="str">
            <v>SHUNQUI</v>
          </cell>
          <cell r="F1019">
            <v>2847</v>
          </cell>
        </row>
        <row r="1020">
          <cell r="A1020" t="str">
            <v>100322</v>
          </cell>
          <cell r="B1020" t="str">
            <v>10</v>
          </cell>
          <cell r="C1020" t="str">
            <v>03</v>
          </cell>
          <cell r="D1020" t="str">
            <v>22</v>
          </cell>
          <cell r="E1020" t="str">
            <v>SILLAPATA</v>
          </cell>
          <cell r="F1020">
            <v>3238</v>
          </cell>
        </row>
        <row r="1021">
          <cell r="A1021" t="str">
            <v>100323</v>
          </cell>
          <cell r="B1021" t="str">
            <v>10</v>
          </cell>
          <cell r="C1021" t="str">
            <v>03</v>
          </cell>
          <cell r="D1021" t="str">
            <v>23</v>
          </cell>
          <cell r="E1021" t="str">
            <v>YANAS</v>
          </cell>
          <cell r="F1021">
            <v>3493</v>
          </cell>
        </row>
        <row r="1022">
          <cell r="A1022" t="str">
            <v>100400</v>
          </cell>
          <cell r="B1022" t="str">
            <v>10</v>
          </cell>
          <cell r="C1022" t="str">
            <v>04</v>
          </cell>
          <cell r="D1022" t="str">
            <v>00</v>
          </cell>
          <cell r="E1022" t="str">
            <v>HUACAYBAMBA</v>
          </cell>
          <cell r="F1022">
            <v>23541</v>
          </cell>
        </row>
        <row r="1023">
          <cell r="A1023" t="str">
            <v>100401</v>
          </cell>
          <cell r="B1023" t="str">
            <v>10</v>
          </cell>
          <cell r="C1023" t="str">
            <v>04</v>
          </cell>
          <cell r="D1023" t="str">
            <v>01</v>
          </cell>
          <cell r="E1023" t="str">
            <v>HUACAYBAMBA</v>
          </cell>
          <cell r="F1023">
            <v>7771</v>
          </cell>
        </row>
        <row r="1024">
          <cell r="A1024" t="str">
            <v>100402</v>
          </cell>
          <cell r="B1024" t="str">
            <v>10</v>
          </cell>
          <cell r="C1024" t="str">
            <v>04</v>
          </cell>
          <cell r="D1024" t="str">
            <v>02</v>
          </cell>
          <cell r="E1024" t="str">
            <v>CANCHABAMBA</v>
          </cell>
          <cell r="F1024">
            <v>3505</v>
          </cell>
        </row>
        <row r="1025">
          <cell r="A1025" t="str">
            <v>100403</v>
          </cell>
          <cell r="B1025" t="str">
            <v>10</v>
          </cell>
          <cell r="C1025" t="str">
            <v>04</v>
          </cell>
          <cell r="D1025" t="str">
            <v>03</v>
          </cell>
          <cell r="E1025" t="str">
            <v>COCHABAMBA</v>
          </cell>
          <cell r="F1025">
            <v>3172</v>
          </cell>
        </row>
        <row r="1026">
          <cell r="A1026" t="str">
            <v>100404</v>
          </cell>
          <cell r="B1026" t="str">
            <v>10</v>
          </cell>
          <cell r="C1026" t="str">
            <v>04</v>
          </cell>
          <cell r="D1026" t="str">
            <v>04</v>
          </cell>
          <cell r="E1026" t="str">
            <v>PINRA</v>
          </cell>
          <cell r="F1026">
            <v>9093</v>
          </cell>
        </row>
        <row r="1027">
          <cell r="A1027" t="str">
            <v>100500</v>
          </cell>
          <cell r="B1027" t="str">
            <v>10</v>
          </cell>
          <cell r="C1027" t="str">
            <v>05</v>
          </cell>
          <cell r="D1027" t="str">
            <v>00</v>
          </cell>
          <cell r="E1027" t="str">
            <v>HUAMALIES</v>
          </cell>
          <cell r="F1027">
            <v>73620</v>
          </cell>
        </row>
        <row r="1028">
          <cell r="A1028" t="str">
            <v>100501</v>
          </cell>
          <cell r="B1028" t="str">
            <v>10</v>
          </cell>
          <cell r="C1028" t="str">
            <v>05</v>
          </cell>
          <cell r="D1028" t="str">
            <v>01</v>
          </cell>
          <cell r="E1028" t="str">
            <v>LLATA</v>
          </cell>
          <cell r="F1028">
            <v>16478</v>
          </cell>
        </row>
        <row r="1029">
          <cell r="A1029" t="str">
            <v>100502</v>
          </cell>
          <cell r="B1029" t="str">
            <v>10</v>
          </cell>
          <cell r="C1029" t="str">
            <v>05</v>
          </cell>
          <cell r="D1029" t="str">
            <v>02</v>
          </cell>
          <cell r="E1029" t="str">
            <v>ARANCAY</v>
          </cell>
          <cell r="F1029">
            <v>1958</v>
          </cell>
        </row>
        <row r="1030">
          <cell r="A1030" t="str">
            <v>100503</v>
          </cell>
          <cell r="B1030" t="str">
            <v>10</v>
          </cell>
          <cell r="C1030" t="str">
            <v>05</v>
          </cell>
          <cell r="D1030" t="str">
            <v>03</v>
          </cell>
          <cell r="E1030" t="str">
            <v>CHAVIN DE PARIARCA</v>
          </cell>
          <cell r="F1030">
            <v>4759</v>
          </cell>
        </row>
        <row r="1031">
          <cell r="A1031" t="str">
            <v>100504</v>
          </cell>
          <cell r="B1031" t="str">
            <v>10</v>
          </cell>
          <cell r="C1031" t="str">
            <v>05</v>
          </cell>
          <cell r="D1031" t="str">
            <v>04</v>
          </cell>
          <cell r="E1031" t="str">
            <v>JACAS GRANDE</v>
          </cell>
          <cell r="F1031">
            <v>7083</v>
          </cell>
        </row>
        <row r="1032">
          <cell r="A1032" t="str">
            <v>100505</v>
          </cell>
          <cell r="B1032" t="str">
            <v>10</v>
          </cell>
          <cell r="C1032" t="str">
            <v>05</v>
          </cell>
          <cell r="D1032" t="str">
            <v>05</v>
          </cell>
          <cell r="E1032" t="str">
            <v>JIRCAN</v>
          </cell>
          <cell r="F1032">
            <v>3267</v>
          </cell>
        </row>
        <row r="1033">
          <cell r="A1033" t="str">
            <v>100506</v>
          </cell>
          <cell r="B1033" t="str">
            <v>10</v>
          </cell>
          <cell r="C1033" t="str">
            <v>05</v>
          </cell>
          <cell r="D1033" t="str">
            <v>06</v>
          </cell>
          <cell r="E1033" t="str">
            <v>MIRAFLORES</v>
          </cell>
          <cell r="F1033">
            <v>3833</v>
          </cell>
        </row>
        <row r="1034">
          <cell r="A1034" t="str">
            <v>100507</v>
          </cell>
          <cell r="B1034" t="str">
            <v>10</v>
          </cell>
          <cell r="C1034" t="str">
            <v>05</v>
          </cell>
          <cell r="D1034" t="str">
            <v>07</v>
          </cell>
          <cell r="E1034" t="str">
            <v>MONZON</v>
          </cell>
          <cell r="F1034">
            <v>20776</v>
          </cell>
        </row>
        <row r="1035">
          <cell r="A1035" t="str">
            <v>100508</v>
          </cell>
          <cell r="B1035" t="str">
            <v>10</v>
          </cell>
          <cell r="C1035" t="str">
            <v>05</v>
          </cell>
          <cell r="D1035" t="str">
            <v>08</v>
          </cell>
          <cell r="E1035" t="str">
            <v>PUNCHAO</v>
          </cell>
          <cell r="F1035">
            <v>2582</v>
          </cell>
        </row>
        <row r="1036">
          <cell r="A1036" t="str">
            <v>100509</v>
          </cell>
          <cell r="B1036" t="str">
            <v>10</v>
          </cell>
          <cell r="C1036" t="str">
            <v>05</v>
          </cell>
          <cell r="D1036" t="str">
            <v>09</v>
          </cell>
          <cell r="E1036" t="str">
            <v>PUÑOS</v>
          </cell>
          <cell r="F1036">
            <v>5236</v>
          </cell>
        </row>
        <row r="1037">
          <cell r="A1037" t="str">
            <v>100510</v>
          </cell>
          <cell r="B1037" t="str">
            <v>10</v>
          </cell>
          <cell r="C1037" t="str">
            <v>05</v>
          </cell>
          <cell r="D1037" t="str">
            <v>10</v>
          </cell>
          <cell r="E1037" t="str">
            <v>SINGA</v>
          </cell>
          <cell r="F1037">
            <v>4449</v>
          </cell>
        </row>
        <row r="1038">
          <cell r="A1038" t="str">
            <v>100511</v>
          </cell>
          <cell r="B1038" t="str">
            <v>10</v>
          </cell>
          <cell r="C1038" t="str">
            <v>05</v>
          </cell>
          <cell r="D1038" t="str">
            <v>11</v>
          </cell>
          <cell r="E1038" t="str">
            <v>TANTAMAYO</v>
          </cell>
          <cell r="F1038">
            <v>3199</v>
          </cell>
        </row>
        <row r="1039">
          <cell r="A1039" t="str">
            <v>100600</v>
          </cell>
          <cell r="B1039" t="str">
            <v>10</v>
          </cell>
          <cell r="C1039" t="str">
            <v>06</v>
          </cell>
          <cell r="D1039" t="str">
            <v>00</v>
          </cell>
          <cell r="E1039" t="str">
            <v>LEONCIO PRADO</v>
          </cell>
          <cell r="F1039">
            <v>126296</v>
          </cell>
        </row>
        <row r="1040">
          <cell r="A1040" t="str">
            <v>100601</v>
          </cell>
          <cell r="B1040" t="str">
            <v>10</v>
          </cell>
          <cell r="C1040" t="str">
            <v>06</v>
          </cell>
          <cell r="D1040" t="str">
            <v>01</v>
          </cell>
          <cell r="E1040" t="str">
            <v>RUPA-RUPA</v>
          </cell>
          <cell r="F1040">
            <v>60890</v>
          </cell>
        </row>
        <row r="1041">
          <cell r="A1041" t="str">
            <v>100602</v>
          </cell>
          <cell r="B1041" t="str">
            <v>10</v>
          </cell>
          <cell r="C1041" t="str">
            <v>06</v>
          </cell>
          <cell r="D1041" t="str">
            <v>02</v>
          </cell>
          <cell r="E1041" t="str">
            <v>DANIEL ALOMIA ROBLES</v>
          </cell>
          <cell r="F1041">
            <v>7122</v>
          </cell>
        </row>
        <row r="1042">
          <cell r="A1042" t="str">
            <v>100603</v>
          </cell>
          <cell r="B1042" t="str">
            <v>10</v>
          </cell>
          <cell r="C1042" t="str">
            <v>06</v>
          </cell>
          <cell r="D1042" t="str">
            <v>03</v>
          </cell>
          <cell r="E1042" t="str">
            <v>HERMILIO VALDIZAN</v>
          </cell>
          <cell r="F1042">
            <v>4096</v>
          </cell>
        </row>
        <row r="1043">
          <cell r="A1043" t="str">
            <v>100604</v>
          </cell>
          <cell r="B1043" t="str">
            <v>10</v>
          </cell>
          <cell r="C1043" t="str">
            <v>06</v>
          </cell>
          <cell r="D1043" t="str">
            <v>04</v>
          </cell>
          <cell r="E1043" t="str">
            <v>JOSE CRESPO Y CASTILLO</v>
          </cell>
          <cell r="F1043">
            <v>34828</v>
          </cell>
        </row>
        <row r="1044">
          <cell r="A1044" t="str">
            <v>100605</v>
          </cell>
          <cell r="B1044" t="str">
            <v>10</v>
          </cell>
          <cell r="C1044" t="str">
            <v>06</v>
          </cell>
          <cell r="D1044" t="str">
            <v>05</v>
          </cell>
          <cell r="E1044" t="str">
            <v>LUYANDO</v>
          </cell>
          <cell r="F1044">
            <v>9285</v>
          </cell>
        </row>
        <row r="1045">
          <cell r="A1045" t="str">
            <v>100606</v>
          </cell>
          <cell r="B1045" t="str">
            <v>10</v>
          </cell>
          <cell r="C1045" t="str">
            <v>06</v>
          </cell>
          <cell r="D1045" t="str">
            <v>06</v>
          </cell>
          <cell r="E1045" t="str">
            <v>MARIANO DAMASO BERAUN</v>
          </cell>
          <cell r="F1045">
            <v>10075</v>
          </cell>
        </row>
        <row r="1046">
          <cell r="A1046" t="str">
            <v>100700</v>
          </cell>
          <cell r="B1046" t="str">
            <v>10</v>
          </cell>
          <cell r="C1046" t="str">
            <v>07</v>
          </cell>
          <cell r="D1046" t="str">
            <v>00</v>
          </cell>
          <cell r="E1046" t="str">
            <v>MARAÑON</v>
          </cell>
          <cell r="F1046">
            <v>28661</v>
          </cell>
        </row>
        <row r="1047">
          <cell r="A1047" t="str">
            <v>100701</v>
          </cell>
          <cell r="B1047" t="str">
            <v>10</v>
          </cell>
          <cell r="C1047" t="str">
            <v>07</v>
          </cell>
          <cell r="D1047" t="str">
            <v>01</v>
          </cell>
          <cell r="E1047" t="str">
            <v>HUACRACHUCO</v>
          </cell>
          <cell r="F1047">
            <v>16281</v>
          </cell>
        </row>
        <row r="1048">
          <cell r="A1048" t="str">
            <v>100702</v>
          </cell>
          <cell r="B1048" t="str">
            <v>10</v>
          </cell>
          <cell r="C1048" t="str">
            <v>07</v>
          </cell>
          <cell r="D1048" t="str">
            <v>02</v>
          </cell>
          <cell r="E1048" t="str">
            <v>CHOLON</v>
          </cell>
          <cell r="F1048">
            <v>9689</v>
          </cell>
        </row>
        <row r="1049">
          <cell r="A1049" t="str">
            <v>100703</v>
          </cell>
          <cell r="B1049" t="str">
            <v>10</v>
          </cell>
          <cell r="C1049" t="str">
            <v>07</v>
          </cell>
          <cell r="D1049" t="str">
            <v>03</v>
          </cell>
          <cell r="E1049" t="str">
            <v>SAN BUENAVENTURA</v>
          </cell>
          <cell r="F1049">
            <v>2691</v>
          </cell>
        </row>
        <row r="1050">
          <cell r="A1050" t="str">
            <v>100800</v>
          </cell>
          <cell r="B1050" t="str">
            <v>10</v>
          </cell>
          <cell r="C1050" t="str">
            <v>08</v>
          </cell>
          <cell r="D1050" t="str">
            <v>00</v>
          </cell>
          <cell r="E1050" t="str">
            <v>PACHITEA</v>
          </cell>
          <cell r="F1050">
            <v>63643</v>
          </cell>
        </row>
        <row r="1051">
          <cell r="A1051" t="str">
            <v>100801</v>
          </cell>
          <cell r="B1051" t="str">
            <v>10</v>
          </cell>
          <cell r="C1051" t="str">
            <v>08</v>
          </cell>
          <cell r="D1051" t="str">
            <v>01</v>
          </cell>
          <cell r="E1051" t="str">
            <v>PANAO</v>
          </cell>
          <cell r="F1051">
            <v>20904</v>
          </cell>
        </row>
        <row r="1052">
          <cell r="A1052" t="str">
            <v>100802</v>
          </cell>
          <cell r="B1052" t="str">
            <v>10</v>
          </cell>
          <cell r="C1052" t="str">
            <v>08</v>
          </cell>
          <cell r="D1052" t="str">
            <v>02</v>
          </cell>
          <cell r="E1052" t="str">
            <v>CHAGLLA</v>
          </cell>
          <cell r="F1052">
            <v>11671</v>
          </cell>
        </row>
        <row r="1053">
          <cell r="A1053" t="str">
            <v>100803</v>
          </cell>
          <cell r="B1053" t="str">
            <v>10</v>
          </cell>
          <cell r="C1053" t="str">
            <v>08</v>
          </cell>
          <cell r="D1053" t="str">
            <v>03</v>
          </cell>
          <cell r="E1053" t="str">
            <v>MOLINO</v>
          </cell>
          <cell r="F1053">
            <v>12900</v>
          </cell>
        </row>
        <row r="1054">
          <cell r="A1054" t="str">
            <v>100804</v>
          </cell>
          <cell r="B1054" t="str">
            <v>10</v>
          </cell>
          <cell r="C1054" t="str">
            <v>08</v>
          </cell>
          <cell r="D1054" t="str">
            <v>04</v>
          </cell>
          <cell r="E1054" t="str">
            <v xml:space="preserve">UMARI  </v>
          </cell>
          <cell r="F1054">
            <v>18168</v>
          </cell>
        </row>
        <row r="1055">
          <cell r="A1055" t="str">
            <v>100900</v>
          </cell>
          <cell r="B1055" t="str">
            <v>10</v>
          </cell>
          <cell r="C1055" t="str">
            <v>09</v>
          </cell>
          <cell r="D1055" t="str">
            <v>00</v>
          </cell>
          <cell r="E1055" t="str">
            <v>PUERTO INCA</v>
          </cell>
          <cell r="F1055">
            <v>35520</v>
          </cell>
        </row>
        <row r="1056">
          <cell r="A1056" t="str">
            <v>100901</v>
          </cell>
          <cell r="B1056" t="str">
            <v>10</v>
          </cell>
          <cell r="C1056" t="str">
            <v>09</v>
          </cell>
          <cell r="D1056" t="str">
            <v>01</v>
          </cell>
          <cell r="E1056" t="str">
            <v>PUERTO INCA</v>
          </cell>
          <cell r="F1056">
            <v>9880</v>
          </cell>
        </row>
        <row r="1057">
          <cell r="A1057" t="str">
            <v>100902</v>
          </cell>
          <cell r="B1057" t="str">
            <v>10</v>
          </cell>
          <cell r="C1057" t="str">
            <v>09</v>
          </cell>
          <cell r="D1057" t="str">
            <v>02</v>
          </cell>
          <cell r="E1057" t="str">
            <v>CODO DEL POZUZO</v>
          </cell>
          <cell r="F1057">
            <v>6944</v>
          </cell>
        </row>
        <row r="1058">
          <cell r="A1058" t="str">
            <v>100903</v>
          </cell>
          <cell r="B1058" t="str">
            <v>10</v>
          </cell>
          <cell r="C1058" t="str">
            <v>09</v>
          </cell>
          <cell r="D1058" t="str">
            <v>03</v>
          </cell>
          <cell r="E1058" t="str">
            <v>HONORIA</v>
          </cell>
          <cell r="F1058">
            <v>6443</v>
          </cell>
        </row>
        <row r="1059">
          <cell r="A1059" t="str">
            <v>100904</v>
          </cell>
          <cell r="B1059" t="str">
            <v>10</v>
          </cell>
          <cell r="C1059" t="str">
            <v>09</v>
          </cell>
          <cell r="D1059" t="str">
            <v>04</v>
          </cell>
          <cell r="E1059" t="str">
            <v>TOURNAVISTA</v>
          </cell>
          <cell r="F1059">
            <v>5783</v>
          </cell>
        </row>
        <row r="1060">
          <cell r="A1060" t="str">
            <v>100905</v>
          </cell>
          <cell r="B1060" t="str">
            <v>10</v>
          </cell>
          <cell r="C1060" t="str">
            <v>09</v>
          </cell>
          <cell r="D1060" t="str">
            <v>05</v>
          </cell>
          <cell r="E1060" t="str">
            <v>YUYAPICHIS</v>
          </cell>
          <cell r="F1060">
            <v>6470</v>
          </cell>
        </row>
        <row r="1061">
          <cell r="A1061" t="str">
            <v>101000</v>
          </cell>
          <cell r="B1061" t="str">
            <v>10</v>
          </cell>
          <cell r="C1061" t="str">
            <v>10</v>
          </cell>
          <cell r="D1061" t="str">
            <v>00</v>
          </cell>
          <cell r="E1061" t="str">
            <v>LAURICOCHA</v>
          </cell>
          <cell r="F1061">
            <v>39129</v>
          </cell>
        </row>
        <row r="1062">
          <cell r="A1062" t="str">
            <v>101001</v>
          </cell>
          <cell r="B1062" t="str">
            <v>10</v>
          </cell>
          <cell r="C1062" t="str">
            <v>10</v>
          </cell>
          <cell r="D1062" t="str">
            <v>01</v>
          </cell>
          <cell r="E1062" t="str">
            <v>JESUS</v>
          </cell>
          <cell r="F1062">
            <v>6905</v>
          </cell>
        </row>
        <row r="1063">
          <cell r="A1063" t="str">
            <v>101002</v>
          </cell>
          <cell r="B1063" t="str">
            <v>10</v>
          </cell>
          <cell r="C1063" t="str">
            <v>10</v>
          </cell>
          <cell r="D1063" t="str">
            <v>02</v>
          </cell>
          <cell r="E1063" t="str">
            <v>BAÑOS</v>
          </cell>
          <cell r="F1063">
            <v>5995</v>
          </cell>
        </row>
        <row r="1064">
          <cell r="A1064" t="str">
            <v>101003</v>
          </cell>
          <cell r="B1064" t="str">
            <v>10</v>
          </cell>
          <cell r="C1064" t="str">
            <v>10</v>
          </cell>
          <cell r="D1064" t="str">
            <v>03</v>
          </cell>
          <cell r="E1064" t="str">
            <v>JIVIA</v>
          </cell>
          <cell r="F1064">
            <v>2757</v>
          </cell>
        </row>
        <row r="1065">
          <cell r="A1065" t="str">
            <v>101004</v>
          </cell>
          <cell r="B1065" t="str">
            <v>10</v>
          </cell>
          <cell r="C1065" t="str">
            <v>10</v>
          </cell>
          <cell r="D1065" t="str">
            <v>04</v>
          </cell>
          <cell r="E1065" t="str">
            <v>QUEROPALCA</v>
          </cell>
          <cell r="F1065">
            <v>1870</v>
          </cell>
        </row>
        <row r="1066">
          <cell r="A1066" t="str">
            <v>101005</v>
          </cell>
          <cell r="B1066" t="str">
            <v>10</v>
          </cell>
          <cell r="C1066" t="str">
            <v>10</v>
          </cell>
          <cell r="D1066" t="str">
            <v>05</v>
          </cell>
          <cell r="E1066" t="str">
            <v>RONDOS</v>
          </cell>
          <cell r="F1066">
            <v>8171</v>
          </cell>
        </row>
        <row r="1067">
          <cell r="A1067" t="str">
            <v>101006</v>
          </cell>
          <cell r="B1067" t="str">
            <v>10</v>
          </cell>
          <cell r="C1067" t="str">
            <v>10</v>
          </cell>
          <cell r="D1067" t="str">
            <v>06</v>
          </cell>
          <cell r="E1067" t="str">
            <v>SAN FRANCISCO DE ASIS</v>
          </cell>
          <cell r="F1067">
            <v>2688</v>
          </cell>
        </row>
        <row r="1068">
          <cell r="A1068" t="str">
            <v>101007</v>
          </cell>
          <cell r="B1068" t="str">
            <v>10</v>
          </cell>
          <cell r="C1068" t="str">
            <v>10</v>
          </cell>
          <cell r="D1068" t="str">
            <v>07</v>
          </cell>
          <cell r="E1068" t="str">
            <v>SAN MIGUEL DE CAURI</v>
          </cell>
          <cell r="F1068">
            <v>10743</v>
          </cell>
        </row>
        <row r="1069">
          <cell r="A1069" t="str">
            <v>101100</v>
          </cell>
          <cell r="B1069" t="str">
            <v>10</v>
          </cell>
          <cell r="C1069" t="str">
            <v>11</v>
          </cell>
          <cell r="D1069" t="str">
            <v>00</v>
          </cell>
          <cell r="E1069" t="str">
            <v>YAROWILCA</v>
          </cell>
          <cell r="F1069">
            <v>39333</v>
          </cell>
        </row>
        <row r="1070">
          <cell r="A1070" t="str">
            <v>101101</v>
          </cell>
          <cell r="B1070" t="str">
            <v>10</v>
          </cell>
          <cell r="C1070" t="str">
            <v>11</v>
          </cell>
          <cell r="D1070" t="str">
            <v>01</v>
          </cell>
          <cell r="E1070" t="str">
            <v>CHAVINILLO</v>
          </cell>
          <cell r="F1070">
            <v>8162</v>
          </cell>
        </row>
        <row r="1071">
          <cell r="A1071" t="str">
            <v>101102</v>
          </cell>
          <cell r="B1071" t="str">
            <v>10</v>
          </cell>
          <cell r="C1071" t="str">
            <v>11</v>
          </cell>
          <cell r="D1071" t="str">
            <v>02</v>
          </cell>
          <cell r="E1071" t="str">
            <v>CAHUAC</v>
          </cell>
          <cell r="F1071">
            <v>4098</v>
          </cell>
        </row>
        <row r="1072">
          <cell r="A1072" t="str">
            <v>101103</v>
          </cell>
          <cell r="B1072" t="str">
            <v>10</v>
          </cell>
          <cell r="C1072" t="str">
            <v>11</v>
          </cell>
          <cell r="D1072" t="str">
            <v>03</v>
          </cell>
          <cell r="E1072" t="str">
            <v>CHACABAMBA</v>
          </cell>
          <cell r="F1072">
            <v>3652</v>
          </cell>
        </row>
        <row r="1073">
          <cell r="A1073" t="str">
            <v>101104</v>
          </cell>
          <cell r="B1073" t="str">
            <v>10</v>
          </cell>
          <cell r="C1073" t="str">
            <v>11</v>
          </cell>
          <cell r="D1073" t="str">
            <v>04</v>
          </cell>
          <cell r="E1073" t="str">
            <v>APARICIO POMARES</v>
          </cell>
          <cell r="F1073">
            <v>6977</v>
          </cell>
        </row>
        <row r="1074">
          <cell r="A1074" t="str">
            <v>101105</v>
          </cell>
          <cell r="B1074" t="str">
            <v>10</v>
          </cell>
          <cell r="C1074" t="str">
            <v>11</v>
          </cell>
          <cell r="D1074" t="str">
            <v>05</v>
          </cell>
          <cell r="E1074" t="str">
            <v>JACAS CHICO</v>
          </cell>
          <cell r="F1074">
            <v>2294</v>
          </cell>
        </row>
        <row r="1075">
          <cell r="A1075" t="str">
            <v>101106</v>
          </cell>
          <cell r="B1075" t="str">
            <v>10</v>
          </cell>
          <cell r="C1075" t="str">
            <v>11</v>
          </cell>
          <cell r="D1075" t="str">
            <v>06</v>
          </cell>
          <cell r="E1075" t="str">
            <v>OBAS</v>
          </cell>
          <cell r="F1075">
            <v>7249</v>
          </cell>
        </row>
        <row r="1076">
          <cell r="A1076" t="str">
            <v>101107</v>
          </cell>
          <cell r="B1076" t="str">
            <v>10</v>
          </cell>
          <cell r="C1076" t="str">
            <v>11</v>
          </cell>
          <cell r="D1076" t="str">
            <v>07</v>
          </cell>
          <cell r="E1076" t="str">
            <v>PAMPAMARCA</v>
          </cell>
          <cell r="F1076">
            <v>2724</v>
          </cell>
        </row>
        <row r="1077">
          <cell r="A1077" t="str">
            <v>101108</v>
          </cell>
          <cell r="B1077" t="str">
            <v>10</v>
          </cell>
          <cell r="C1077" t="str">
            <v>11</v>
          </cell>
          <cell r="D1077" t="str">
            <v>08</v>
          </cell>
          <cell r="E1077" t="str">
            <v>CHORAS</v>
          </cell>
          <cell r="F1077">
            <v>4177</v>
          </cell>
        </row>
        <row r="1078">
          <cell r="A1078" t="str">
            <v>110000</v>
          </cell>
          <cell r="B1078" t="str">
            <v>11</v>
          </cell>
          <cell r="C1078" t="str">
            <v>00</v>
          </cell>
          <cell r="D1078" t="str">
            <v>00</v>
          </cell>
          <cell r="E1078" t="str">
            <v>ICA</v>
          </cell>
          <cell r="F1078">
            <v>759834</v>
          </cell>
        </row>
        <row r="1079">
          <cell r="A1079" t="str">
            <v>110100</v>
          </cell>
          <cell r="B1079" t="str">
            <v>11</v>
          </cell>
          <cell r="C1079" t="str">
            <v>01</v>
          </cell>
          <cell r="D1079" t="str">
            <v>00</v>
          </cell>
          <cell r="E1079" t="str">
            <v>ICA</v>
          </cell>
          <cell r="F1079">
            <v>337794</v>
          </cell>
        </row>
        <row r="1080">
          <cell r="A1080" t="str">
            <v>110101</v>
          </cell>
          <cell r="B1080" t="str">
            <v>11</v>
          </cell>
          <cell r="C1080" t="str">
            <v>01</v>
          </cell>
          <cell r="D1080" t="str">
            <v>01</v>
          </cell>
          <cell r="E1080" t="str">
            <v>ICA</v>
          </cell>
          <cell r="F1080">
            <v>131600</v>
          </cell>
        </row>
        <row r="1081">
          <cell r="A1081" t="str">
            <v>110102</v>
          </cell>
          <cell r="B1081" t="str">
            <v>11</v>
          </cell>
          <cell r="C1081" t="str">
            <v>01</v>
          </cell>
          <cell r="D1081" t="str">
            <v>02</v>
          </cell>
          <cell r="E1081" t="str">
            <v>LA TINGUIÑA</v>
          </cell>
          <cell r="F1081">
            <v>32485</v>
          </cell>
        </row>
        <row r="1082">
          <cell r="A1082" t="str">
            <v>110103</v>
          </cell>
          <cell r="B1082" t="str">
            <v>11</v>
          </cell>
          <cell r="C1082" t="str">
            <v>01</v>
          </cell>
          <cell r="D1082" t="str">
            <v>03</v>
          </cell>
          <cell r="E1082" t="str">
            <v>LOS AQUIJES</v>
          </cell>
          <cell r="F1082">
            <v>17134</v>
          </cell>
        </row>
        <row r="1083">
          <cell r="A1083" t="str">
            <v>110104</v>
          </cell>
          <cell r="B1083" t="str">
            <v>11</v>
          </cell>
          <cell r="C1083" t="str">
            <v>01</v>
          </cell>
          <cell r="D1083" t="str">
            <v>04</v>
          </cell>
          <cell r="E1083" t="str">
            <v>OCUCAJE</v>
          </cell>
          <cell r="F1083">
            <v>3825</v>
          </cell>
        </row>
        <row r="1084">
          <cell r="A1084" t="str">
            <v>110105</v>
          </cell>
          <cell r="B1084" t="str">
            <v>11</v>
          </cell>
          <cell r="C1084" t="str">
            <v>01</v>
          </cell>
          <cell r="D1084" t="str">
            <v>05</v>
          </cell>
          <cell r="E1084" t="str">
            <v>PACHACUTEC</v>
          </cell>
          <cell r="F1084">
            <v>6307</v>
          </cell>
        </row>
        <row r="1085">
          <cell r="A1085" t="str">
            <v>110106</v>
          </cell>
          <cell r="B1085" t="str">
            <v>11</v>
          </cell>
          <cell r="C1085" t="str">
            <v>01</v>
          </cell>
          <cell r="D1085" t="str">
            <v>06</v>
          </cell>
          <cell r="E1085" t="str">
            <v>PARCONA</v>
          </cell>
          <cell r="F1085">
            <v>52929</v>
          </cell>
        </row>
        <row r="1086">
          <cell r="A1086" t="str">
            <v>110107</v>
          </cell>
          <cell r="B1086" t="str">
            <v>11</v>
          </cell>
          <cell r="C1086" t="str">
            <v>01</v>
          </cell>
          <cell r="D1086" t="str">
            <v>07</v>
          </cell>
          <cell r="E1086" t="str">
            <v>PUEBLO NUEVO</v>
          </cell>
          <cell r="F1086">
            <v>4823</v>
          </cell>
        </row>
        <row r="1087">
          <cell r="A1087" t="str">
            <v>110108</v>
          </cell>
          <cell r="B1087" t="str">
            <v>11</v>
          </cell>
          <cell r="C1087" t="str">
            <v>01</v>
          </cell>
          <cell r="D1087" t="str">
            <v>08</v>
          </cell>
          <cell r="E1087" t="str">
            <v>SALAS</v>
          </cell>
          <cell r="F1087">
            <v>18894</v>
          </cell>
        </row>
        <row r="1088">
          <cell r="A1088" t="str">
            <v>110109</v>
          </cell>
          <cell r="B1088" t="str">
            <v>11</v>
          </cell>
          <cell r="C1088" t="str">
            <v>01</v>
          </cell>
          <cell r="D1088" t="str">
            <v>09</v>
          </cell>
          <cell r="E1088" t="str">
            <v>SAN JOSE DE LOS MOLINOS</v>
          </cell>
          <cell r="F1088">
            <v>6382</v>
          </cell>
        </row>
        <row r="1089">
          <cell r="A1089" t="str">
            <v>110110</v>
          </cell>
          <cell r="B1089" t="str">
            <v>11</v>
          </cell>
          <cell r="C1089" t="str">
            <v>01</v>
          </cell>
          <cell r="D1089" t="str">
            <v>10</v>
          </cell>
          <cell r="E1089" t="str">
            <v>SAN JUAN BAUTISTA</v>
          </cell>
          <cell r="F1089">
            <v>13068</v>
          </cell>
        </row>
        <row r="1090">
          <cell r="A1090" t="str">
            <v>110111</v>
          </cell>
          <cell r="B1090" t="str">
            <v>11</v>
          </cell>
          <cell r="C1090" t="str">
            <v>01</v>
          </cell>
          <cell r="D1090" t="str">
            <v>11</v>
          </cell>
          <cell r="E1090" t="str">
            <v>SANTIAGO</v>
          </cell>
          <cell r="F1090">
            <v>24869</v>
          </cell>
        </row>
        <row r="1091">
          <cell r="A1091" t="str">
            <v>110112</v>
          </cell>
          <cell r="B1091" t="str">
            <v>11</v>
          </cell>
          <cell r="C1091" t="str">
            <v>01</v>
          </cell>
          <cell r="D1091" t="str">
            <v>12</v>
          </cell>
          <cell r="E1091" t="str">
            <v>SUBTANJALLA</v>
          </cell>
          <cell r="F1091">
            <v>19992</v>
          </cell>
        </row>
        <row r="1092">
          <cell r="A1092" t="str">
            <v>110113</v>
          </cell>
          <cell r="B1092" t="str">
            <v>11</v>
          </cell>
          <cell r="C1092" t="str">
            <v>01</v>
          </cell>
          <cell r="D1092" t="str">
            <v>13</v>
          </cell>
          <cell r="E1092" t="str">
            <v>TATE</v>
          </cell>
          <cell r="F1092">
            <v>4312</v>
          </cell>
        </row>
        <row r="1093">
          <cell r="A1093" t="str">
            <v>110114</v>
          </cell>
          <cell r="B1093" t="str">
            <v>11</v>
          </cell>
          <cell r="C1093" t="str">
            <v>01</v>
          </cell>
          <cell r="D1093" t="str">
            <v>14</v>
          </cell>
          <cell r="E1093" t="str">
            <v xml:space="preserve">YAUCA DEL ROSARIO </v>
          </cell>
          <cell r="F1093">
            <v>1174</v>
          </cell>
        </row>
        <row r="1094">
          <cell r="A1094" t="str">
            <v>110200</v>
          </cell>
          <cell r="B1094" t="str">
            <v>11</v>
          </cell>
          <cell r="C1094" t="str">
            <v>02</v>
          </cell>
          <cell r="D1094" t="str">
            <v>00</v>
          </cell>
          <cell r="E1094" t="str">
            <v>CHINCHA</v>
          </cell>
          <cell r="F1094">
            <v>208438</v>
          </cell>
        </row>
        <row r="1095">
          <cell r="A1095" t="str">
            <v>110201</v>
          </cell>
          <cell r="B1095" t="str">
            <v>11</v>
          </cell>
          <cell r="C1095" t="str">
            <v>02</v>
          </cell>
          <cell r="D1095" t="str">
            <v>01</v>
          </cell>
          <cell r="E1095" t="str">
            <v>CHINCHA ALTA</v>
          </cell>
          <cell r="F1095">
            <v>63902</v>
          </cell>
        </row>
        <row r="1096">
          <cell r="A1096" t="str">
            <v>110202</v>
          </cell>
          <cell r="B1096" t="str">
            <v>11</v>
          </cell>
          <cell r="C1096" t="str">
            <v>02</v>
          </cell>
          <cell r="D1096" t="str">
            <v>02</v>
          </cell>
          <cell r="E1096" t="str">
            <v>ALTO LARAN</v>
          </cell>
          <cell r="F1096">
            <v>6672</v>
          </cell>
        </row>
        <row r="1097">
          <cell r="A1097" t="str">
            <v>110203</v>
          </cell>
          <cell r="B1097" t="str">
            <v>11</v>
          </cell>
          <cell r="C1097" t="str">
            <v>02</v>
          </cell>
          <cell r="D1097" t="str">
            <v>03</v>
          </cell>
          <cell r="E1097" t="str">
            <v>CHAVIN</v>
          </cell>
          <cell r="F1097">
            <v>1176</v>
          </cell>
        </row>
        <row r="1098">
          <cell r="A1098" t="str">
            <v>110204</v>
          </cell>
          <cell r="B1098" t="str">
            <v>11</v>
          </cell>
          <cell r="C1098" t="str">
            <v>02</v>
          </cell>
          <cell r="D1098" t="str">
            <v>04</v>
          </cell>
          <cell r="E1098" t="str">
            <v>CHINCHA BAJA</v>
          </cell>
          <cell r="F1098">
            <v>13082</v>
          </cell>
        </row>
        <row r="1099">
          <cell r="A1099" t="str">
            <v>110205</v>
          </cell>
          <cell r="B1099" t="str">
            <v>11</v>
          </cell>
          <cell r="C1099" t="str">
            <v>02</v>
          </cell>
          <cell r="D1099" t="str">
            <v>05</v>
          </cell>
          <cell r="E1099" t="str">
            <v>EL CARMEN</v>
          </cell>
          <cell r="F1099">
            <v>12578</v>
          </cell>
        </row>
        <row r="1100">
          <cell r="A1100" t="str">
            <v>110206</v>
          </cell>
          <cell r="B1100" t="str">
            <v>11</v>
          </cell>
          <cell r="C1100" t="str">
            <v>02</v>
          </cell>
          <cell r="D1100" t="str">
            <v>06</v>
          </cell>
          <cell r="E1100" t="str">
            <v>GROCIO PRADO</v>
          </cell>
          <cell r="F1100">
            <v>22120</v>
          </cell>
        </row>
        <row r="1101">
          <cell r="A1101" t="str">
            <v>110207</v>
          </cell>
          <cell r="B1101" t="str">
            <v>11</v>
          </cell>
          <cell r="C1101" t="str">
            <v>02</v>
          </cell>
          <cell r="D1101" t="str">
            <v>07</v>
          </cell>
          <cell r="E1101" t="str">
            <v>PUEBLO NUEVO</v>
          </cell>
          <cell r="F1101">
            <v>55932</v>
          </cell>
        </row>
        <row r="1102">
          <cell r="A1102" t="str">
            <v>110208</v>
          </cell>
          <cell r="B1102" t="str">
            <v>11</v>
          </cell>
          <cell r="C1102" t="str">
            <v>02</v>
          </cell>
          <cell r="D1102" t="str">
            <v>08</v>
          </cell>
          <cell r="E1102" t="str">
            <v>SAN JUAN DE YANAC</v>
          </cell>
          <cell r="F1102">
            <v>505</v>
          </cell>
        </row>
        <row r="1103">
          <cell r="A1103" t="str">
            <v>110209</v>
          </cell>
          <cell r="B1103" t="str">
            <v>11</v>
          </cell>
          <cell r="C1103" t="str">
            <v>02</v>
          </cell>
          <cell r="D1103" t="str">
            <v>09</v>
          </cell>
          <cell r="E1103" t="str">
            <v>SAN PEDRO DE HUACARPANA</v>
          </cell>
          <cell r="F1103">
            <v>1691</v>
          </cell>
        </row>
        <row r="1104">
          <cell r="A1104" t="str">
            <v>110210</v>
          </cell>
          <cell r="B1104" t="str">
            <v>11</v>
          </cell>
          <cell r="C1104" t="str">
            <v>02</v>
          </cell>
          <cell r="D1104" t="str">
            <v>10</v>
          </cell>
          <cell r="E1104" t="str">
            <v>SUNAMPE</v>
          </cell>
          <cell r="F1104">
            <v>25711</v>
          </cell>
        </row>
        <row r="1105">
          <cell r="A1105" t="str">
            <v>110211</v>
          </cell>
          <cell r="B1105" t="str">
            <v>11</v>
          </cell>
          <cell r="C1105" t="str">
            <v>02</v>
          </cell>
          <cell r="D1105" t="str">
            <v>11</v>
          </cell>
          <cell r="E1105" t="str">
            <v>TAMBO DE MORA</v>
          </cell>
          <cell r="F1105">
            <v>5069</v>
          </cell>
        </row>
        <row r="1106">
          <cell r="A1106" t="str">
            <v>110300</v>
          </cell>
          <cell r="B1106" t="str">
            <v>11</v>
          </cell>
          <cell r="C1106" t="str">
            <v>03</v>
          </cell>
          <cell r="D1106" t="str">
            <v>00</v>
          </cell>
          <cell r="E1106" t="str">
            <v>NAZCA</v>
          </cell>
          <cell r="F1106">
            <v>61467</v>
          </cell>
        </row>
        <row r="1107">
          <cell r="A1107" t="str">
            <v>110301</v>
          </cell>
          <cell r="B1107" t="str">
            <v>11</v>
          </cell>
          <cell r="C1107" t="str">
            <v>03</v>
          </cell>
          <cell r="D1107" t="str">
            <v>01</v>
          </cell>
          <cell r="E1107" t="str">
            <v>NAZCA</v>
          </cell>
          <cell r="F1107">
            <v>27844</v>
          </cell>
        </row>
        <row r="1108">
          <cell r="A1108" t="str">
            <v>110302</v>
          </cell>
          <cell r="B1108" t="str">
            <v>11</v>
          </cell>
          <cell r="C1108" t="str">
            <v>03</v>
          </cell>
          <cell r="D1108" t="str">
            <v>02</v>
          </cell>
          <cell r="E1108" t="str">
            <v>CHANGUILLO</v>
          </cell>
          <cell r="F1108">
            <v>2083</v>
          </cell>
        </row>
        <row r="1109">
          <cell r="A1109" t="str">
            <v>110303</v>
          </cell>
          <cell r="B1109" t="str">
            <v>11</v>
          </cell>
          <cell r="C1109" t="str">
            <v>03</v>
          </cell>
          <cell r="D1109" t="str">
            <v>03</v>
          </cell>
          <cell r="E1109" t="str">
            <v>EL INGENIO</v>
          </cell>
          <cell r="F1109">
            <v>3133</v>
          </cell>
        </row>
        <row r="1110">
          <cell r="A1110" t="str">
            <v>110304</v>
          </cell>
          <cell r="B1110" t="str">
            <v>11</v>
          </cell>
          <cell r="C1110" t="str">
            <v>03</v>
          </cell>
          <cell r="D1110" t="str">
            <v>04</v>
          </cell>
          <cell r="E1110" t="str">
            <v>MARCONA</v>
          </cell>
          <cell r="F1110">
            <v>13758</v>
          </cell>
        </row>
        <row r="1111">
          <cell r="A1111" t="str">
            <v>110305</v>
          </cell>
          <cell r="B1111" t="str">
            <v>11</v>
          </cell>
          <cell r="C1111" t="str">
            <v>03</v>
          </cell>
          <cell r="D1111" t="str">
            <v>05</v>
          </cell>
          <cell r="E1111" t="str">
            <v>VISTA ALEGRE</v>
          </cell>
          <cell r="F1111">
            <v>14649</v>
          </cell>
        </row>
        <row r="1112">
          <cell r="A1112" t="str">
            <v>110400</v>
          </cell>
          <cell r="B1112" t="str">
            <v>11</v>
          </cell>
          <cell r="C1112" t="str">
            <v>04</v>
          </cell>
          <cell r="D1112" t="str">
            <v>00</v>
          </cell>
          <cell r="E1112" t="str">
            <v>PALPA</v>
          </cell>
          <cell r="F1112">
            <v>14903</v>
          </cell>
        </row>
        <row r="1113">
          <cell r="A1113" t="str">
            <v>110401</v>
          </cell>
          <cell r="B1113" t="str">
            <v>11</v>
          </cell>
          <cell r="C1113" t="str">
            <v>04</v>
          </cell>
          <cell r="D1113" t="str">
            <v>01</v>
          </cell>
          <cell r="E1113" t="str">
            <v>PALPA</v>
          </cell>
          <cell r="F1113">
            <v>8392</v>
          </cell>
        </row>
        <row r="1114">
          <cell r="A1114" t="str">
            <v>110402</v>
          </cell>
          <cell r="B1114" t="str">
            <v>11</v>
          </cell>
          <cell r="C1114" t="str">
            <v>04</v>
          </cell>
          <cell r="D1114" t="str">
            <v>02</v>
          </cell>
          <cell r="E1114" t="str">
            <v>LLIPATA</v>
          </cell>
          <cell r="F1114">
            <v>1645</v>
          </cell>
        </row>
        <row r="1115">
          <cell r="A1115" t="str">
            <v>110403</v>
          </cell>
          <cell r="B1115" t="str">
            <v>11</v>
          </cell>
          <cell r="C1115" t="str">
            <v>04</v>
          </cell>
          <cell r="D1115" t="str">
            <v>03</v>
          </cell>
          <cell r="E1115" t="str">
            <v>RIO GRANDE</v>
          </cell>
          <cell r="F1115">
            <v>3161</v>
          </cell>
        </row>
        <row r="1116">
          <cell r="A1116" t="str">
            <v>110404</v>
          </cell>
          <cell r="B1116" t="str">
            <v>11</v>
          </cell>
          <cell r="C1116" t="str">
            <v>04</v>
          </cell>
          <cell r="D1116" t="str">
            <v>04</v>
          </cell>
          <cell r="E1116" t="str">
            <v>SANTA CRUZ</v>
          </cell>
          <cell r="F1116">
            <v>1226</v>
          </cell>
        </row>
        <row r="1117">
          <cell r="A1117" t="str">
            <v>110405</v>
          </cell>
          <cell r="B1117" t="str">
            <v>11</v>
          </cell>
          <cell r="C1117" t="str">
            <v>04</v>
          </cell>
          <cell r="D1117" t="str">
            <v>05</v>
          </cell>
          <cell r="E1117" t="str">
            <v>TIBILLO</v>
          </cell>
          <cell r="F1117">
            <v>479</v>
          </cell>
        </row>
        <row r="1118">
          <cell r="A1118" t="str">
            <v>110500</v>
          </cell>
          <cell r="B1118" t="str">
            <v>11</v>
          </cell>
          <cell r="C1118" t="str">
            <v>05</v>
          </cell>
          <cell r="D1118" t="str">
            <v>00</v>
          </cell>
          <cell r="E1118" t="str">
            <v>PISCO</v>
          </cell>
          <cell r="F1118">
            <v>137232</v>
          </cell>
        </row>
        <row r="1119">
          <cell r="A1119" t="str">
            <v>110501</v>
          </cell>
          <cell r="B1119" t="str">
            <v>11</v>
          </cell>
          <cell r="C1119" t="str">
            <v>05</v>
          </cell>
          <cell r="D1119" t="str">
            <v>01</v>
          </cell>
          <cell r="E1119" t="str">
            <v>PISCO</v>
          </cell>
          <cell r="F1119">
            <v>59958</v>
          </cell>
        </row>
        <row r="1120">
          <cell r="A1120" t="str">
            <v>110502</v>
          </cell>
          <cell r="B1120" t="str">
            <v>11</v>
          </cell>
          <cell r="C1120" t="str">
            <v>05</v>
          </cell>
          <cell r="D1120" t="str">
            <v>02</v>
          </cell>
          <cell r="E1120" t="str">
            <v>HUANCANO</v>
          </cell>
          <cell r="F1120">
            <v>1917</v>
          </cell>
        </row>
        <row r="1121">
          <cell r="A1121" t="str">
            <v>110503</v>
          </cell>
          <cell r="B1121" t="str">
            <v>11</v>
          </cell>
          <cell r="C1121" t="str">
            <v>05</v>
          </cell>
          <cell r="D1121" t="str">
            <v>03</v>
          </cell>
          <cell r="E1121" t="str">
            <v>HUMAY</v>
          </cell>
          <cell r="F1121">
            <v>5927</v>
          </cell>
        </row>
        <row r="1122">
          <cell r="A1122" t="str">
            <v>110504</v>
          </cell>
          <cell r="B1122" t="str">
            <v>11</v>
          </cell>
          <cell r="C1122" t="str">
            <v>05</v>
          </cell>
          <cell r="D1122" t="str">
            <v>04</v>
          </cell>
          <cell r="E1122" t="str">
            <v>INDEPENDENCIA</v>
          </cell>
          <cell r="F1122">
            <v>13507</v>
          </cell>
        </row>
        <row r="1123">
          <cell r="A1123" t="str">
            <v>110505</v>
          </cell>
          <cell r="B1123" t="str">
            <v>11</v>
          </cell>
          <cell r="C1123" t="str">
            <v>05</v>
          </cell>
          <cell r="D1123" t="str">
            <v>05</v>
          </cell>
          <cell r="E1123" t="str">
            <v>PARACAS</v>
          </cell>
          <cell r="F1123">
            <v>4519</v>
          </cell>
        </row>
        <row r="1124">
          <cell r="A1124" t="str">
            <v>110506</v>
          </cell>
          <cell r="B1124" t="str">
            <v>11</v>
          </cell>
          <cell r="C1124" t="str">
            <v>05</v>
          </cell>
          <cell r="D1124" t="str">
            <v>06</v>
          </cell>
          <cell r="E1124" t="str">
            <v>SAN ANDRES</v>
          </cell>
          <cell r="F1124">
            <v>14337</v>
          </cell>
        </row>
        <row r="1125">
          <cell r="A1125" t="str">
            <v>110507</v>
          </cell>
          <cell r="B1125" t="str">
            <v>11</v>
          </cell>
          <cell r="C1125" t="str">
            <v>05</v>
          </cell>
          <cell r="D1125" t="str">
            <v>07</v>
          </cell>
          <cell r="E1125" t="str">
            <v>SAN CLEMENTE</v>
          </cell>
          <cell r="F1125">
            <v>21066</v>
          </cell>
        </row>
        <row r="1126">
          <cell r="A1126" t="str">
            <v>110508</v>
          </cell>
          <cell r="B1126" t="str">
            <v>11</v>
          </cell>
          <cell r="C1126" t="str">
            <v>05</v>
          </cell>
          <cell r="D1126" t="str">
            <v>08</v>
          </cell>
          <cell r="E1126" t="str">
            <v>TUPAC AMARU INCA</v>
          </cell>
          <cell r="F1126">
            <v>16001</v>
          </cell>
        </row>
        <row r="1127">
          <cell r="A1127" t="str">
            <v>120000</v>
          </cell>
          <cell r="B1127" t="str">
            <v>12</v>
          </cell>
          <cell r="C1127" t="str">
            <v>00</v>
          </cell>
          <cell r="D1127" t="str">
            <v>00</v>
          </cell>
          <cell r="E1127" t="str">
            <v>JUNIN</v>
          </cell>
          <cell r="F1127">
            <v>1328873</v>
          </cell>
        </row>
        <row r="1128">
          <cell r="A1128" t="str">
            <v>120100</v>
          </cell>
          <cell r="B1128" t="str">
            <v>12</v>
          </cell>
          <cell r="C1128" t="str">
            <v>01</v>
          </cell>
          <cell r="D1128" t="str">
            <v>00</v>
          </cell>
          <cell r="E1128" t="str">
            <v>HUANCAYO</v>
          </cell>
          <cell r="F1128">
            <v>491992</v>
          </cell>
        </row>
        <row r="1129">
          <cell r="A1129" t="str">
            <v>120101</v>
          </cell>
          <cell r="B1129" t="str">
            <v>12</v>
          </cell>
          <cell r="C1129" t="str">
            <v>01</v>
          </cell>
          <cell r="D1129" t="str">
            <v>01</v>
          </cell>
          <cell r="E1129" t="str">
            <v>HUANCAYO</v>
          </cell>
          <cell r="F1129">
            <v>118216</v>
          </cell>
        </row>
        <row r="1130">
          <cell r="A1130" t="str">
            <v>120104</v>
          </cell>
          <cell r="B1130" t="str">
            <v>12</v>
          </cell>
          <cell r="C1130" t="str">
            <v>01</v>
          </cell>
          <cell r="D1130" t="str">
            <v>04</v>
          </cell>
          <cell r="E1130" t="str">
            <v>CARHUACALLANGA</v>
          </cell>
          <cell r="F1130">
            <v>886</v>
          </cell>
        </row>
        <row r="1131">
          <cell r="A1131" t="str">
            <v>120105</v>
          </cell>
          <cell r="B1131" t="str">
            <v>12</v>
          </cell>
          <cell r="C1131" t="str">
            <v>01</v>
          </cell>
          <cell r="D1131" t="str">
            <v>05</v>
          </cell>
          <cell r="E1131" t="str">
            <v>CHACAPAMPA</v>
          </cell>
          <cell r="F1131">
            <v>1278</v>
          </cell>
        </row>
        <row r="1132">
          <cell r="A1132" t="str">
            <v>120106</v>
          </cell>
          <cell r="B1132" t="str">
            <v>12</v>
          </cell>
          <cell r="C1132" t="str">
            <v>01</v>
          </cell>
          <cell r="D1132" t="str">
            <v>06</v>
          </cell>
          <cell r="E1132" t="str">
            <v>CHICCHE</v>
          </cell>
          <cell r="F1132">
            <v>1341</v>
          </cell>
        </row>
        <row r="1133">
          <cell r="A1133" t="str">
            <v>120107</v>
          </cell>
          <cell r="B1133" t="str">
            <v>12</v>
          </cell>
          <cell r="C1133" t="str">
            <v>01</v>
          </cell>
          <cell r="D1133" t="str">
            <v>07</v>
          </cell>
          <cell r="E1133" t="str">
            <v>CHILCA</v>
          </cell>
          <cell r="F1133">
            <v>81648</v>
          </cell>
        </row>
        <row r="1134">
          <cell r="A1134" t="str">
            <v>120108</v>
          </cell>
          <cell r="B1134" t="str">
            <v>12</v>
          </cell>
          <cell r="C1134" t="str">
            <v>01</v>
          </cell>
          <cell r="D1134" t="str">
            <v>08</v>
          </cell>
          <cell r="E1134" t="str">
            <v>CHONGOS ALTO</v>
          </cell>
          <cell r="F1134">
            <v>1779</v>
          </cell>
        </row>
        <row r="1135">
          <cell r="A1135" t="str">
            <v>120111</v>
          </cell>
          <cell r="B1135" t="str">
            <v>12</v>
          </cell>
          <cell r="C1135" t="str">
            <v>01</v>
          </cell>
          <cell r="D1135" t="str">
            <v>11</v>
          </cell>
          <cell r="E1135" t="str">
            <v>CHUPURO</v>
          </cell>
          <cell r="F1135">
            <v>2122</v>
          </cell>
        </row>
        <row r="1136">
          <cell r="A1136" t="str">
            <v>120112</v>
          </cell>
          <cell r="B1136" t="str">
            <v>12</v>
          </cell>
          <cell r="C1136" t="str">
            <v>01</v>
          </cell>
          <cell r="D1136" t="str">
            <v>12</v>
          </cell>
          <cell r="E1136" t="str">
            <v>COLCA</v>
          </cell>
          <cell r="F1136">
            <v>2104</v>
          </cell>
        </row>
        <row r="1137">
          <cell r="A1137" t="str">
            <v>120113</v>
          </cell>
          <cell r="B1137" t="str">
            <v>12</v>
          </cell>
          <cell r="C1137" t="str">
            <v>01</v>
          </cell>
          <cell r="D1137" t="str">
            <v>13</v>
          </cell>
          <cell r="E1137" t="str">
            <v>CULLHUAS</v>
          </cell>
          <cell r="F1137">
            <v>2726</v>
          </cell>
        </row>
        <row r="1138">
          <cell r="A1138" t="str">
            <v>120114</v>
          </cell>
          <cell r="B1138" t="str">
            <v>12</v>
          </cell>
          <cell r="C1138" t="str">
            <v>01</v>
          </cell>
          <cell r="D1138" t="str">
            <v>14</v>
          </cell>
          <cell r="E1138" t="str">
            <v>EL TAMBO</v>
          </cell>
          <cell r="F1138">
            <v>154930</v>
          </cell>
        </row>
        <row r="1139">
          <cell r="A1139" t="str">
            <v>120116</v>
          </cell>
          <cell r="B1139" t="str">
            <v>12</v>
          </cell>
          <cell r="C1139" t="str">
            <v>01</v>
          </cell>
          <cell r="D1139" t="str">
            <v>16</v>
          </cell>
          <cell r="E1139" t="str">
            <v>HUACRAPUQUIO</v>
          </cell>
          <cell r="F1139">
            <v>1492</v>
          </cell>
        </row>
        <row r="1140">
          <cell r="A1140" t="str">
            <v>120117</v>
          </cell>
          <cell r="B1140" t="str">
            <v>12</v>
          </cell>
          <cell r="C1140" t="str">
            <v>01</v>
          </cell>
          <cell r="D1140" t="str">
            <v>17</v>
          </cell>
          <cell r="E1140" t="str">
            <v>HUALHUAS</v>
          </cell>
          <cell r="F1140">
            <v>4117</v>
          </cell>
        </row>
        <row r="1141">
          <cell r="A1141" t="str">
            <v>120119</v>
          </cell>
          <cell r="B1141" t="str">
            <v>12</v>
          </cell>
          <cell r="C1141" t="str">
            <v>01</v>
          </cell>
          <cell r="D1141" t="str">
            <v>19</v>
          </cell>
          <cell r="E1141" t="str">
            <v>HUANCAN</v>
          </cell>
          <cell r="F1141">
            <v>15850</v>
          </cell>
        </row>
        <row r="1142">
          <cell r="A1142" t="str">
            <v>120120</v>
          </cell>
          <cell r="B1142" t="str">
            <v>12</v>
          </cell>
          <cell r="C1142" t="str">
            <v>01</v>
          </cell>
          <cell r="D1142" t="str">
            <v>20</v>
          </cell>
          <cell r="E1142" t="str">
            <v>HUASICANCHA</v>
          </cell>
          <cell r="F1142">
            <v>1046</v>
          </cell>
        </row>
        <row r="1143">
          <cell r="A1143" t="str">
            <v>120121</v>
          </cell>
          <cell r="B1143" t="str">
            <v>12</v>
          </cell>
          <cell r="C1143" t="str">
            <v>01</v>
          </cell>
          <cell r="D1143" t="str">
            <v>21</v>
          </cell>
          <cell r="E1143" t="str">
            <v>HUAYUCACHI</v>
          </cell>
          <cell r="F1143">
            <v>8519</v>
          </cell>
        </row>
        <row r="1144">
          <cell r="A1144" t="str">
            <v>120122</v>
          </cell>
          <cell r="B1144" t="str">
            <v>12</v>
          </cell>
          <cell r="C1144" t="str">
            <v>01</v>
          </cell>
          <cell r="D1144" t="str">
            <v>22</v>
          </cell>
          <cell r="E1144" t="str">
            <v>INGENIO</v>
          </cell>
          <cell r="F1144">
            <v>2798</v>
          </cell>
        </row>
        <row r="1145">
          <cell r="A1145" t="str">
            <v>120124</v>
          </cell>
          <cell r="B1145" t="str">
            <v>12</v>
          </cell>
          <cell r="C1145" t="str">
            <v>01</v>
          </cell>
          <cell r="D1145" t="str">
            <v>24</v>
          </cell>
          <cell r="E1145" t="str">
            <v xml:space="preserve">PARIAHUANCA   </v>
          </cell>
          <cell r="F1145">
            <v>7443</v>
          </cell>
        </row>
        <row r="1146">
          <cell r="A1146" t="str">
            <v>120125</v>
          </cell>
          <cell r="B1146" t="str">
            <v>12</v>
          </cell>
          <cell r="C1146" t="str">
            <v>01</v>
          </cell>
          <cell r="D1146" t="str">
            <v>25</v>
          </cell>
          <cell r="E1146" t="str">
            <v>PILCOMAYO</v>
          </cell>
          <cell r="F1146">
            <v>14026</v>
          </cell>
        </row>
        <row r="1147">
          <cell r="A1147" t="str">
            <v>120126</v>
          </cell>
          <cell r="B1147" t="str">
            <v>12</v>
          </cell>
          <cell r="C1147" t="str">
            <v>01</v>
          </cell>
          <cell r="D1147" t="str">
            <v>26</v>
          </cell>
          <cell r="E1147" t="str">
            <v>PUCARA</v>
          </cell>
          <cell r="F1147">
            <v>5966</v>
          </cell>
        </row>
        <row r="1148">
          <cell r="A1148" t="str">
            <v>120127</v>
          </cell>
          <cell r="B1148" t="str">
            <v>12</v>
          </cell>
          <cell r="C1148" t="str">
            <v>01</v>
          </cell>
          <cell r="D1148" t="str">
            <v>27</v>
          </cell>
          <cell r="E1148" t="str">
            <v>QUICHUAY</v>
          </cell>
          <cell r="F1148">
            <v>2035</v>
          </cell>
        </row>
        <row r="1149">
          <cell r="A1149" t="str">
            <v>120128</v>
          </cell>
          <cell r="B1149" t="str">
            <v>12</v>
          </cell>
          <cell r="C1149" t="str">
            <v>01</v>
          </cell>
          <cell r="D1149" t="str">
            <v>28</v>
          </cell>
          <cell r="E1149" t="str">
            <v>QUILCAS</v>
          </cell>
          <cell r="F1149">
            <v>4235</v>
          </cell>
        </row>
        <row r="1150">
          <cell r="A1150" t="str">
            <v>120129</v>
          </cell>
          <cell r="B1150" t="str">
            <v>12</v>
          </cell>
          <cell r="C1150" t="str">
            <v>01</v>
          </cell>
          <cell r="D1150" t="str">
            <v>29</v>
          </cell>
          <cell r="E1150" t="str">
            <v>SAN AGUSTIN</v>
          </cell>
          <cell r="F1150">
            <v>10832</v>
          </cell>
        </row>
        <row r="1151">
          <cell r="A1151" t="str">
            <v>120130</v>
          </cell>
          <cell r="B1151" t="str">
            <v>12</v>
          </cell>
          <cell r="C1151" t="str">
            <v>01</v>
          </cell>
          <cell r="D1151" t="str">
            <v>30</v>
          </cell>
          <cell r="E1151" t="str">
            <v>SAN JERONIMO DE TUNAN</v>
          </cell>
          <cell r="F1151">
            <v>10188</v>
          </cell>
        </row>
        <row r="1152">
          <cell r="A1152" t="str">
            <v>120132</v>
          </cell>
          <cell r="B1152" t="str">
            <v>12</v>
          </cell>
          <cell r="C1152" t="str">
            <v>01</v>
          </cell>
          <cell r="D1152" t="str">
            <v>32</v>
          </cell>
          <cell r="E1152" t="str">
            <v>SAÑO</v>
          </cell>
          <cell r="F1152">
            <v>3986</v>
          </cell>
        </row>
        <row r="1153">
          <cell r="A1153" t="str">
            <v>120133</v>
          </cell>
          <cell r="B1153" t="str">
            <v>12</v>
          </cell>
          <cell r="C1153" t="str">
            <v>01</v>
          </cell>
          <cell r="D1153" t="str">
            <v>33</v>
          </cell>
          <cell r="E1153" t="str">
            <v>SAPALLANGA</v>
          </cell>
          <cell r="F1153">
            <v>13807</v>
          </cell>
        </row>
        <row r="1154">
          <cell r="A1154" t="str">
            <v>120134</v>
          </cell>
          <cell r="B1154" t="str">
            <v>12</v>
          </cell>
          <cell r="C1154" t="str">
            <v>01</v>
          </cell>
          <cell r="D1154" t="str">
            <v>34</v>
          </cell>
          <cell r="E1154" t="str">
            <v>SICAYA</v>
          </cell>
          <cell r="F1154">
            <v>7946</v>
          </cell>
        </row>
        <row r="1155">
          <cell r="A1155" t="str">
            <v>120135</v>
          </cell>
          <cell r="B1155" t="str">
            <v>12</v>
          </cell>
          <cell r="C1155" t="str">
            <v>01</v>
          </cell>
          <cell r="D1155" t="str">
            <v>35</v>
          </cell>
          <cell r="E1155" t="str">
            <v>SANTO DOMINGO DE ACOBAMBA</v>
          </cell>
          <cell r="F1155">
            <v>8498</v>
          </cell>
        </row>
        <row r="1156">
          <cell r="A1156" t="str">
            <v>120136</v>
          </cell>
          <cell r="B1156" t="str">
            <v>12</v>
          </cell>
          <cell r="C1156" t="str">
            <v>01</v>
          </cell>
          <cell r="D1156" t="str">
            <v>36</v>
          </cell>
          <cell r="E1156" t="str">
            <v>VIQUES</v>
          </cell>
          <cell r="F1156">
            <v>2178</v>
          </cell>
        </row>
        <row r="1157">
          <cell r="A1157" t="str">
            <v>120200</v>
          </cell>
          <cell r="B1157" t="str">
            <v>12</v>
          </cell>
          <cell r="C1157" t="str">
            <v>02</v>
          </cell>
          <cell r="D1157" t="str">
            <v>00</v>
          </cell>
          <cell r="E1157" t="str">
            <v>CONCEPCION</v>
          </cell>
          <cell r="F1157">
            <v>67395</v>
          </cell>
        </row>
        <row r="1158">
          <cell r="A1158" t="str">
            <v>120201</v>
          </cell>
          <cell r="B1158" t="str">
            <v>12</v>
          </cell>
          <cell r="C1158" t="str">
            <v>02</v>
          </cell>
          <cell r="D1158" t="str">
            <v>01</v>
          </cell>
          <cell r="E1158" t="str">
            <v>CONCEPCION</v>
          </cell>
          <cell r="F1158">
            <v>15840</v>
          </cell>
        </row>
        <row r="1159">
          <cell r="A1159" t="str">
            <v>120202</v>
          </cell>
          <cell r="B1159" t="str">
            <v>12</v>
          </cell>
          <cell r="C1159" t="str">
            <v>02</v>
          </cell>
          <cell r="D1159" t="str">
            <v>02</v>
          </cell>
          <cell r="E1159" t="str">
            <v>ACO</v>
          </cell>
          <cell r="F1159">
            <v>2187</v>
          </cell>
        </row>
        <row r="1160">
          <cell r="A1160" t="str">
            <v>120203</v>
          </cell>
          <cell r="B1160" t="str">
            <v>12</v>
          </cell>
          <cell r="C1160" t="str">
            <v>02</v>
          </cell>
          <cell r="D1160" t="str">
            <v>03</v>
          </cell>
          <cell r="E1160" t="str">
            <v>ANDAMARCA</v>
          </cell>
          <cell r="F1160">
            <v>6173</v>
          </cell>
        </row>
        <row r="1161">
          <cell r="A1161" t="str">
            <v>120204</v>
          </cell>
          <cell r="B1161" t="str">
            <v>12</v>
          </cell>
          <cell r="C1161" t="str">
            <v>02</v>
          </cell>
          <cell r="D1161" t="str">
            <v>04</v>
          </cell>
          <cell r="E1161" t="str">
            <v>CHAMBARA</v>
          </cell>
          <cell r="F1161">
            <v>3345</v>
          </cell>
        </row>
        <row r="1162">
          <cell r="A1162" t="str">
            <v>120205</v>
          </cell>
          <cell r="B1162" t="str">
            <v>12</v>
          </cell>
          <cell r="C1162" t="str">
            <v>02</v>
          </cell>
          <cell r="D1162" t="str">
            <v>05</v>
          </cell>
          <cell r="E1162" t="str">
            <v>COCHAS</v>
          </cell>
          <cell r="F1162">
            <v>2496</v>
          </cell>
        </row>
        <row r="1163">
          <cell r="A1163" t="str">
            <v>120206</v>
          </cell>
          <cell r="B1163" t="str">
            <v>12</v>
          </cell>
          <cell r="C1163" t="str">
            <v>02</v>
          </cell>
          <cell r="D1163" t="str">
            <v>06</v>
          </cell>
          <cell r="E1163" t="str">
            <v>COMAS</v>
          </cell>
          <cell r="F1163">
            <v>8745</v>
          </cell>
        </row>
        <row r="1164">
          <cell r="A1164" t="str">
            <v>120207</v>
          </cell>
          <cell r="B1164" t="str">
            <v>12</v>
          </cell>
          <cell r="C1164" t="str">
            <v>02</v>
          </cell>
          <cell r="D1164" t="str">
            <v>07</v>
          </cell>
          <cell r="E1164" t="str">
            <v>HEROINAS TOLEDO</v>
          </cell>
          <cell r="F1164">
            <v>1594</v>
          </cell>
        </row>
        <row r="1165">
          <cell r="A1165" t="str">
            <v>120208</v>
          </cell>
          <cell r="B1165" t="str">
            <v>12</v>
          </cell>
          <cell r="C1165" t="str">
            <v>02</v>
          </cell>
          <cell r="D1165" t="str">
            <v>08</v>
          </cell>
          <cell r="E1165" t="str">
            <v>MANZANARES</v>
          </cell>
          <cell r="F1165">
            <v>1726</v>
          </cell>
        </row>
        <row r="1166">
          <cell r="A1166" t="str">
            <v>120209</v>
          </cell>
          <cell r="B1166" t="str">
            <v>12</v>
          </cell>
          <cell r="C1166" t="str">
            <v>02</v>
          </cell>
          <cell r="D1166" t="str">
            <v>09</v>
          </cell>
          <cell r="E1166" t="str">
            <v>MARISCAL CASTILLA</v>
          </cell>
          <cell r="F1166">
            <v>1692</v>
          </cell>
        </row>
        <row r="1167">
          <cell r="A1167" t="str">
            <v>120210</v>
          </cell>
          <cell r="B1167" t="str">
            <v>12</v>
          </cell>
          <cell r="C1167" t="str">
            <v>02</v>
          </cell>
          <cell r="D1167" t="str">
            <v>10</v>
          </cell>
          <cell r="E1167" t="str">
            <v>MATAHUASI</v>
          </cell>
          <cell r="F1167">
            <v>5787</v>
          </cell>
        </row>
        <row r="1168">
          <cell r="A1168" t="str">
            <v>120211</v>
          </cell>
          <cell r="B1168" t="str">
            <v>12</v>
          </cell>
          <cell r="C1168" t="str">
            <v>02</v>
          </cell>
          <cell r="D1168" t="str">
            <v>11</v>
          </cell>
          <cell r="E1168" t="str">
            <v>MITO</v>
          </cell>
          <cell r="F1168">
            <v>1655</v>
          </cell>
        </row>
        <row r="1169">
          <cell r="A1169" t="str">
            <v>120212</v>
          </cell>
          <cell r="B1169" t="str">
            <v>12</v>
          </cell>
          <cell r="C1169" t="str">
            <v>02</v>
          </cell>
          <cell r="D1169" t="str">
            <v>12</v>
          </cell>
          <cell r="E1169" t="str">
            <v>NUEVE DE JULIO</v>
          </cell>
          <cell r="F1169">
            <v>1988</v>
          </cell>
        </row>
        <row r="1170">
          <cell r="A1170" t="str">
            <v>120213</v>
          </cell>
          <cell r="B1170" t="str">
            <v>12</v>
          </cell>
          <cell r="C1170" t="str">
            <v>02</v>
          </cell>
          <cell r="D1170" t="str">
            <v>13</v>
          </cell>
          <cell r="E1170" t="str">
            <v>ORCOTUNA</v>
          </cell>
          <cell r="F1170">
            <v>4546</v>
          </cell>
        </row>
        <row r="1171">
          <cell r="A1171" t="str">
            <v>120214</v>
          </cell>
          <cell r="B1171" t="str">
            <v>12</v>
          </cell>
          <cell r="C1171" t="str">
            <v>02</v>
          </cell>
          <cell r="D1171" t="str">
            <v>14</v>
          </cell>
          <cell r="E1171" t="str">
            <v>SAN JOSE DE QUERO</v>
          </cell>
          <cell r="F1171">
            <v>7234</v>
          </cell>
        </row>
        <row r="1172">
          <cell r="A1172" t="str">
            <v>120215</v>
          </cell>
          <cell r="B1172" t="str">
            <v>12</v>
          </cell>
          <cell r="C1172" t="str">
            <v>02</v>
          </cell>
          <cell r="D1172" t="str">
            <v>15</v>
          </cell>
          <cell r="E1172" t="str">
            <v>SANTA ROSA DE OCOPA</v>
          </cell>
          <cell r="F1172">
            <v>2387</v>
          </cell>
        </row>
        <row r="1173">
          <cell r="A1173" t="str">
            <v>120300</v>
          </cell>
          <cell r="B1173" t="str">
            <v>12</v>
          </cell>
          <cell r="C1173" t="str">
            <v>03</v>
          </cell>
          <cell r="D1173" t="str">
            <v>00</v>
          </cell>
          <cell r="E1173" t="str">
            <v>CHANCHAMAYO</v>
          </cell>
          <cell r="F1173">
            <v>183852</v>
          </cell>
        </row>
        <row r="1174">
          <cell r="A1174" t="str">
            <v>120301</v>
          </cell>
          <cell r="B1174" t="str">
            <v>12</v>
          </cell>
          <cell r="C1174" t="str">
            <v>03</v>
          </cell>
          <cell r="D1174" t="str">
            <v>01</v>
          </cell>
          <cell r="E1174" t="str">
            <v>CHANCHAMAYO</v>
          </cell>
          <cell r="F1174">
            <v>28631</v>
          </cell>
        </row>
        <row r="1175">
          <cell r="A1175" t="str">
            <v>120302</v>
          </cell>
          <cell r="B1175" t="str">
            <v>12</v>
          </cell>
          <cell r="C1175" t="str">
            <v>03</v>
          </cell>
          <cell r="D1175" t="str">
            <v>02</v>
          </cell>
          <cell r="E1175" t="str">
            <v>PERENE</v>
          </cell>
          <cell r="F1175">
            <v>61256</v>
          </cell>
        </row>
        <row r="1176">
          <cell r="A1176" t="str">
            <v>120303</v>
          </cell>
          <cell r="B1176" t="str">
            <v>12</v>
          </cell>
          <cell r="C1176" t="str">
            <v>03</v>
          </cell>
          <cell r="D1176" t="str">
            <v>03</v>
          </cell>
          <cell r="E1176" t="str">
            <v>PICHANAQUI</v>
          </cell>
          <cell r="F1176">
            <v>54986</v>
          </cell>
        </row>
        <row r="1177">
          <cell r="A1177" t="str">
            <v>120304</v>
          </cell>
          <cell r="B1177" t="str">
            <v>12</v>
          </cell>
          <cell r="C1177" t="str">
            <v>03</v>
          </cell>
          <cell r="D1177" t="str">
            <v>04</v>
          </cell>
          <cell r="E1177" t="str">
            <v>SAN LUIS DE SHUARO</v>
          </cell>
          <cell r="F1177">
            <v>7593</v>
          </cell>
        </row>
        <row r="1178">
          <cell r="A1178" t="str">
            <v>120305</v>
          </cell>
          <cell r="B1178" t="str">
            <v>12</v>
          </cell>
          <cell r="C1178" t="str">
            <v>03</v>
          </cell>
          <cell r="D1178" t="str">
            <v>05</v>
          </cell>
          <cell r="E1178" t="str">
            <v>SAN RAMON</v>
          </cell>
          <cell r="F1178">
            <v>28390</v>
          </cell>
        </row>
        <row r="1179">
          <cell r="A1179" t="str">
            <v>120306</v>
          </cell>
          <cell r="B1179" t="str">
            <v>12</v>
          </cell>
          <cell r="C1179" t="str">
            <v>03</v>
          </cell>
          <cell r="D1179" t="str">
            <v>06</v>
          </cell>
          <cell r="E1179" t="str">
            <v>VITOC</v>
          </cell>
          <cell r="F1179">
            <v>2996</v>
          </cell>
        </row>
        <row r="1180">
          <cell r="A1180" t="str">
            <v>120400</v>
          </cell>
          <cell r="B1180" t="str">
            <v>12</v>
          </cell>
          <cell r="C1180" t="str">
            <v>04</v>
          </cell>
          <cell r="D1180" t="str">
            <v>00</v>
          </cell>
          <cell r="E1180" t="str">
            <v>JAUJA</v>
          </cell>
          <cell r="F1180">
            <v>100516</v>
          </cell>
        </row>
        <row r="1181">
          <cell r="A1181" t="str">
            <v>120401</v>
          </cell>
          <cell r="B1181" t="str">
            <v>12</v>
          </cell>
          <cell r="C1181" t="str">
            <v>04</v>
          </cell>
          <cell r="D1181" t="str">
            <v>01</v>
          </cell>
          <cell r="E1181" t="str">
            <v>JAUJA</v>
          </cell>
          <cell r="F1181">
            <v>18042</v>
          </cell>
        </row>
        <row r="1182">
          <cell r="A1182" t="str">
            <v>120402</v>
          </cell>
          <cell r="B1182" t="str">
            <v>12</v>
          </cell>
          <cell r="C1182" t="str">
            <v>04</v>
          </cell>
          <cell r="D1182" t="str">
            <v>02</v>
          </cell>
          <cell r="E1182" t="str">
            <v>ACOLLA</v>
          </cell>
          <cell r="F1182">
            <v>9174</v>
          </cell>
        </row>
        <row r="1183">
          <cell r="A1183" t="str">
            <v>120403</v>
          </cell>
          <cell r="B1183" t="str">
            <v>12</v>
          </cell>
          <cell r="C1183" t="str">
            <v>04</v>
          </cell>
          <cell r="D1183" t="str">
            <v>03</v>
          </cell>
          <cell r="E1183" t="str">
            <v>APATA</v>
          </cell>
          <cell r="F1183">
            <v>5412</v>
          </cell>
        </row>
        <row r="1184">
          <cell r="A1184" t="str">
            <v>120404</v>
          </cell>
          <cell r="B1184" t="str">
            <v>12</v>
          </cell>
          <cell r="C1184" t="str">
            <v>04</v>
          </cell>
          <cell r="D1184" t="str">
            <v>04</v>
          </cell>
          <cell r="E1184" t="str">
            <v>ATAURA</v>
          </cell>
          <cell r="F1184">
            <v>1386</v>
          </cell>
        </row>
        <row r="1185">
          <cell r="A1185" t="str">
            <v>120405</v>
          </cell>
          <cell r="B1185" t="str">
            <v>12</v>
          </cell>
          <cell r="C1185" t="str">
            <v>04</v>
          </cell>
          <cell r="D1185" t="str">
            <v>05</v>
          </cell>
          <cell r="E1185" t="str">
            <v>CANCHAYLLO</v>
          </cell>
          <cell r="F1185">
            <v>1937</v>
          </cell>
        </row>
        <row r="1186">
          <cell r="A1186" t="str">
            <v>120406</v>
          </cell>
          <cell r="B1186" t="str">
            <v>12</v>
          </cell>
          <cell r="C1186" t="str">
            <v>04</v>
          </cell>
          <cell r="D1186" t="str">
            <v>06</v>
          </cell>
          <cell r="E1186" t="str">
            <v>CURICACA</v>
          </cell>
          <cell r="F1186">
            <v>1918</v>
          </cell>
        </row>
        <row r="1187">
          <cell r="A1187" t="str">
            <v>120407</v>
          </cell>
          <cell r="B1187" t="str">
            <v>12</v>
          </cell>
          <cell r="C1187" t="str">
            <v>04</v>
          </cell>
          <cell r="D1187" t="str">
            <v>07</v>
          </cell>
          <cell r="E1187" t="str">
            <v>EL MANTARO</v>
          </cell>
          <cell r="F1187">
            <v>2852</v>
          </cell>
        </row>
        <row r="1188">
          <cell r="A1188" t="str">
            <v>120408</v>
          </cell>
          <cell r="B1188" t="str">
            <v>12</v>
          </cell>
          <cell r="C1188" t="str">
            <v>04</v>
          </cell>
          <cell r="D1188" t="str">
            <v>08</v>
          </cell>
          <cell r="E1188" t="str">
            <v>HUAMALI</v>
          </cell>
          <cell r="F1188">
            <v>2149</v>
          </cell>
        </row>
        <row r="1189">
          <cell r="A1189" t="str">
            <v>120409</v>
          </cell>
          <cell r="B1189" t="str">
            <v>12</v>
          </cell>
          <cell r="C1189" t="str">
            <v>04</v>
          </cell>
          <cell r="D1189" t="str">
            <v>09</v>
          </cell>
          <cell r="E1189" t="str">
            <v>HUARIPAMPA</v>
          </cell>
          <cell r="F1189">
            <v>1146</v>
          </cell>
        </row>
        <row r="1190">
          <cell r="A1190" t="str">
            <v>120410</v>
          </cell>
          <cell r="B1190" t="str">
            <v>12</v>
          </cell>
          <cell r="C1190" t="str">
            <v>04</v>
          </cell>
          <cell r="D1190" t="str">
            <v>10</v>
          </cell>
          <cell r="E1190" t="str">
            <v>HUERTAS</v>
          </cell>
          <cell r="F1190">
            <v>2037</v>
          </cell>
        </row>
        <row r="1191">
          <cell r="A1191" t="str">
            <v>120411</v>
          </cell>
          <cell r="B1191" t="str">
            <v>12</v>
          </cell>
          <cell r="C1191" t="str">
            <v>04</v>
          </cell>
          <cell r="D1191" t="str">
            <v>11</v>
          </cell>
          <cell r="E1191" t="str">
            <v>JANJAILLO</v>
          </cell>
          <cell r="F1191">
            <v>988</v>
          </cell>
        </row>
        <row r="1192">
          <cell r="A1192" t="str">
            <v>120412</v>
          </cell>
          <cell r="B1192" t="str">
            <v>12</v>
          </cell>
          <cell r="C1192" t="str">
            <v>04</v>
          </cell>
          <cell r="D1192" t="str">
            <v>12</v>
          </cell>
          <cell r="E1192" t="str">
            <v>JULCAN</v>
          </cell>
          <cell r="F1192">
            <v>926</v>
          </cell>
        </row>
        <row r="1193">
          <cell r="A1193" t="str">
            <v>120413</v>
          </cell>
          <cell r="B1193" t="str">
            <v>12</v>
          </cell>
          <cell r="C1193" t="str">
            <v>04</v>
          </cell>
          <cell r="D1193" t="str">
            <v>13</v>
          </cell>
          <cell r="E1193" t="str">
            <v>LEONOR ORDOÑEZ</v>
          </cell>
          <cell r="F1193">
            <v>1802</v>
          </cell>
        </row>
        <row r="1194">
          <cell r="A1194" t="str">
            <v>120414</v>
          </cell>
          <cell r="B1194" t="str">
            <v>12</v>
          </cell>
          <cell r="C1194" t="str">
            <v>04</v>
          </cell>
          <cell r="D1194" t="str">
            <v>14</v>
          </cell>
          <cell r="E1194" t="str">
            <v>LLOCLLAPAMPA</v>
          </cell>
          <cell r="F1194">
            <v>1468</v>
          </cell>
        </row>
        <row r="1195">
          <cell r="A1195" t="str">
            <v>120415</v>
          </cell>
          <cell r="B1195" t="str">
            <v>12</v>
          </cell>
          <cell r="C1195" t="str">
            <v>04</v>
          </cell>
          <cell r="D1195" t="str">
            <v>15</v>
          </cell>
          <cell r="E1195" t="str">
            <v>MARCO</v>
          </cell>
          <cell r="F1195">
            <v>2229</v>
          </cell>
        </row>
        <row r="1196">
          <cell r="A1196" t="str">
            <v>120416</v>
          </cell>
          <cell r="B1196" t="str">
            <v>12</v>
          </cell>
          <cell r="C1196" t="str">
            <v>04</v>
          </cell>
          <cell r="D1196" t="str">
            <v>16</v>
          </cell>
          <cell r="E1196" t="str">
            <v>MASMA</v>
          </cell>
          <cell r="F1196">
            <v>2434</v>
          </cell>
        </row>
        <row r="1197">
          <cell r="A1197" t="str">
            <v>120417</v>
          </cell>
          <cell r="B1197" t="str">
            <v>12</v>
          </cell>
          <cell r="C1197" t="str">
            <v>04</v>
          </cell>
          <cell r="D1197" t="str">
            <v>17</v>
          </cell>
          <cell r="E1197" t="str">
            <v>MASMA CHICCHE</v>
          </cell>
          <cell r="F1197">
            <v>996</v>
          </cell>
        </row>
        <row r="1198">
          <cell r="A1198" t="str">
            <v>120418</v>
          </cell>
          <cell r="B1198" t="str">
            <v>12</v>
          </cell>
          <cell r="C1198" t="str">
            <v>04</v>
          </cell>
          <cell r="D1198" t="str">
            <v>18</v>
          </cell>
          <cell r="E1198" t="str">
            <v>MOLINOS</v>
          </cell>
          <cell r="F1198">
            <v>1982</v>
          </cell>
        </row>
        <row r="1199">
          <cell r="A1199" t="str">
            <v>120419</v>
          </cell>
          <cell r="B1199" t="str">
            <v>12</v>
          </cell>
          <cell r="C1199" t="str">
            <v>04</v>
          </cell>
          <cell r="D1199" t="str">
            <v>19</v>
          </cell>
          <cell r="E1199" t="str">
            <v>MONOBAMBA</v>
          </cell>
          <cell r="F1199">
            <v>1477</v>
          </cell>
        </row>
        <row r="1200">
          <cell r="A1200" t="str">
            <v>120420</v>
          </cell>
          <cell r="B1200" t="str">
            <v>12</v>
          </cell>
          <cell r="C1200" t="str">
            <v>04</v>
          </cell>
          <cell r="D1200" t="str">
            <v>20</v>
          </cell>
          <cell r="E1200" t="str">
            <v>MUQUI</v>
          </cell>
          <cell r="F1200">
            <v>1155</v>
          </cell>
        </row>
        <row r="1201">
          <cell r="A1201" t="str">
            <v>120421</v>
          </cell>
          <cell r="B1201" t="str">
            <v>12</v>
          </cell>
          <cell r="C1201" t="str">
            <v>04</v>
          </cell>
          <cell r="D1201" t="str">
            <v>21</v>
          </cell>
          <cell r="E1201" t="str">
            <v>MUQUIYAUYO</v>
          </cell>
          <cell r="F1201">
            <v>2619</v>
          </cell>
        </row>
        <row r="1202">
          <cell r="A1202" t="str">
            <v>120422</v>
          </cell>
          <cell r="B1202" t="str">
            <v>12</v>
          </cell>
          <cell r="C1202" t="str">
            <v>04</v>
          </cell>
          <cell r="D1202" t="str">
            <v>22</v>
          </cell>
          <cell r="E1202" t="str">
            <v>PACA</v>
          </cell>
          <cell r="F1202">
            <v>1365</v>
          </cell>
        </row>
        <row r="1203">
          <cell r="A1203" t="str">
            <v>120423</v>
          </cell>
          <cell r="B1203" t="str">
            <v>12</v>
          </cell>
          <cell r="C1203" t="str">
            <v>04</v>
          </cell>
          <cell r="D1203" t="str">
            <v>23</v>
          </cell>
          <cell r="E1203" t="str">
            <v>PACCHA</v>
          </cell>
          <cell r="F1203">
            <v>2318</v>
          </cell>
        </row>
        <row r="1204">
          <cell r="A1204" t="str">
            <v>120424</v>
          </cell>
          <cell r="B1204" t="str">
            <v>12</v>
          </cell>
          <cell r="C1204" t="str">
            <v>04</v>
          </cell>
          <cell r="D1204" t="str">
            <v>24</v>
          </cell>
          <cell r="E1204" t="str">
            <v>PANCAN</v>
          </cell>
          <cell r="F1204">
            <v>1527</v>
          </cell>
        </row>
        <row r="1205">
          <cell r="A1205" t="str">
            <v>120425</v>
          </cell>
          <cell r="B1205" t="str">
            <v>12</v>
          </cell>
          <cell r="C1205" t="str">
            <v>04</v>
          </cell>
          <cell r="D1205" t="str">
            <v>25</v>
          </cell>
          <cell r="E1205" t="str">
            <v>PARCO</v>
          </cell>
          <cell r="F1205">
            <v>1641</v>
          </cell>
        </row>
        <row r="1206">
          <cell r="A1206" t="str">
            <v>120426</v>
          </cell>
          <cell r="B1206" t="str">
            <v>12</v>
          </cell>
          <cell r="C1206" t="str">
            <v>04</v>
          </cell>
          <cell r="D1206" t="str">
            <v>26</v>
          </cell>
          <cell r="E1206" t="str">
            <v>POMACANCHA</v>
          </cell>
          <cell r="F1206">
            <v>2338</v>
          </cell>
        </row>
        <row r="1207">
          <cell r="A1207" t="str">
            <v>120427</v>
          </cell>
          <cell r="B1207" t="str">
            <v>12</v>
          </cell>
          <cell r="C1207" t="str">
            <v>04</v>
          </cell>
          <cell r="D1207" t="str">
            <v>27</v>
          </cell>
          <cell r="E1207" t="str">
            <v>RICRAN</v>
          </cell>
          <cell r="F1207">
            <v>2154</v>
          </cell>
        </row>
        <row r="1208">
          <cell r="A1208" t="str">
            <v>120428</v>
          </cell>
          <cell r="B1208" t="str">
            <v>12</v>
          </cell>
          <cell r="C1208" t="str">
            <v>04</v>
          </cell>
          <cell r="D1208" t="str">
            <v>28</v>
          </cell>
          <cell r="E1208" t="str">
            <v>SAN LORENZO</v>
          </cell>
          <cell r="F1208">
            <v>2474</v>
          </cell>
        </row>
        <row r="1209">
          <cell r="A1209" t="str">
            <v>120429</v>
          </cell>
          <cell r="B1209" t="str">
            <v>12</v>
          </cell>
          <cell r="C1209" t="str">
            <v>04</v>
          </cell>
          <cell r="D1209" t="str">
            <v>29</v>
          </cell>
          <cell r="E1209" t="str">
            <v>SAN PEDRO DE CHUNAN</v>
          </cell>
          <cell r="F1209">
            <v>1063</v>
          </cell>
        </row>
        <row r="1210">
          <cell r="A1210" t="str">
            <v>120430</v>
          </cell>
          <cell r="B1210" t="str">
            <v>12</v>
          </cell>
          <cell r="C1210" t="str">
            <v>04</v>
          </cell>
          <cell r="D1210" t="str">
            <v>30</v>
          </cell>
          <cell r="E1210" t="str">
            <v>SAUSA</v>
          </cell>
          <cell r="F1210">
            <v>3065</v>
          </cell>
        </row>
        <row r="1211">
          <cell r="A1211" t="str">
            <v>120431</v>
          </cell>
          <cell r="B1211" t="str">
            <v>12</v>
          </cell>
          <cell r="C1211" t="str">
            <v>04</v>
          </cell>
          <cell r="D1211" t="str">
            <v>31</v>
          </cell>
          <cell r="E1211" t="str">
            <v>SINCOS</v>
          </cell>
          <cell r="F1211">
            <v>4879</v>
          </cell>
        </row>
        <row r="1212">
          <cell r="A1212" t="str">
            <v>120432</v>
          </cell>
          <cell r="B1212" t="str">
            <v>12</v>
          </cell>
          <cell r="C1212" t="str">
            <v>04</v>
          </cell>
          <cell r="D1212" t="str">
            <v>32</v>
          </cell>
          <cell r="E1212" t="str">
            <v>TUNAN MARCA</v>
          </cell>
          <cell r="F1212">
            <v>1533</v>
          </cell>
        </row>
        <row r="1213">
          <cell r="A1213" t="str">
            <v>120433</v>
          </cell>
          <cell r="B1213" t="str">
            <v>12</v>
          </cell>
          <cell r="C1213" t="str">
            <v>04</v>
          </cell>
          <cell r="D1213" t="str">
            <v>33</v>
          </cell>
          <cell r="E1213" t="str">
            <v>YAULI</v>
          </cell>
          <cell r="F1213">
            <v>1791</v>
          </cell>
        </row>
        <row r="1214">
          <cell r="A1214" t="str">
            <v>120434</v>
          </cell>
          <cell r="B1214" t="str">
            <v>12</v>
          </cell>
          <cell r="C1214" t="str">
            <v>04</v>
          </cell>
          <cell r="D1214" t="str">
            <v>34</v>
          </cell>
          <cell r="E1214" t="str">
            <v>YAUYOS</v>
          </cell>
          <cell r="F1214">
            <v>10239</v>
          </cell>
        </row>
        <row r="1215">
          <cell r="A1215" t="str">
            <v>120500</v>
          </cell>
          <cell r="B1215" t="str">
            <v>12</v>
          </cell>
          <cell r="C1215" t="str">
            <v>05</v>
          </cell>
          <cell r="D1215" t="str">
            <v>00</v>
          </cell>
          <cell r="E1215" t="str">
            <v>JUNIN</v>
          </cell>
          <cell r="F1215">
            <v>34926</v>
          </cell>
        </row>
        <row r="1216">
          <cell r="A1216" t="str">
            <v>120501</v>
          </cell>
          <cell r="B1216" t="str">
            <v>12</v>
          </cell>
          <cell r="C1216" t="str">
            <v>05</v>
          </cell>
          <cell r="D1216" t="str">
            <v>01</v>
          </cell>
          <cell r="E1216" t="str">
            <v>JUNIN</v>
          </cell>
          <cell r="F1216">
            <v>13986</v>
          </cell>
        </row>
        <row r="1217">
          <cell r="A1217" t="str">
            <v>120502</v>
          </cell>
          <cell r="B1217" t="str">
            <v>12</v>
          </cell>
          <cell r="C1217" t="str">
            <v>05</v>
          </cell>
          <cell r="D1217" t="str">
            <v>02</v>
          </cell>
          <cell r="E1217" t="str">
            <v>CARHUAMAYO</v>
          </cell>
          <cell r="F1217">
            <v>9702</v>
          </cell>
        </row>
        <row r="1218">
          <cell r="A1218" t="str">
            <v>120503</v>
          </cell>
          <cell r="B1218" t="str">
            <v>12</v>
          </cell>
          <cell r="C1218" t="str">
            <v>05</v>
          </cell>
          <cell r="D1218" t="str">
            <v>03</v>
          </cell>
          <cell r="E1218" t="str">
            <v>ONDORES</v>
          </cell>
          <cell r="F1218">
            <v>2975</v>
          </cell>
        </row>
        <row r="1219">
          <cell r="A1219" t="str">
            <v>120504</v>
          </cell>
          <cell r="B1219" t="str">
            <v>12</v>
          </cell>
          <cell r="C1219" t="str">
            <v>05</v>
          </cell>
          <cell r="D1219" t="str">
            <v>04</v>
          </cell>
          <cell r="E1219" t="str">
            <v>ULCUMAYO</v>
          </cell>
          <cell r="F1219">
            <v>8263</v>
          </cell>
        </row>
        <row r="1220">
          <cell r="A1220" t="str">
            <v>120600</v>
          </cell>
          <cell r="B1220" t="str">
            <v>12</v>
          </cell>
          <cell r="C1220" t="str">
            <v>06</v>
          </cell>
          <cell r="D1220" t="str">
            <v>00</v>
          </cell>
          <cell r="E1220" t="str">
            <v>SATIPO</v>
          </cell>
          <cell r="F1220">
            <v>215782</v>
          </cell>
        </row>
        <row r="1221">
          <cell r="A1221" t="str">
            <v>120601</v>
          </cell>
          <cell r="B1221" t="str">
            <v>12</v>
          </cell>
          <cell r="C1221" t="str">
            <v>06</v>
          </cell>
          <cell r="D1221" t="str">
            <v>01</v>
          </cell>
          <cell r="E1221" t="str">
            <v>SATIPO</v>
          </cell>
          <cell r="F1221">
            <v>44618</v>
          </cell>
        </row>
        <row r="1222">
          <cell r="A1222" t="str">
            <v>120602</v>
          </cell>
          <cell r="B1222" t="str">
            <v>12</v>
          </cell>
          <cell r="C1222" t="str">
            <v>06</v>
          </cell>
          <cell r="D1222" t="str">
            <v>02</v>
          </cell>
          <cell r="E1222" t="str">
            <v>COVIRIALI</v>
          </cell>
          <cell r="F1222">
            <v>6472</v>
          </cell>
        </row>
        <row r="1223">
          <cell r="A1223" t="str">
            <v>120603</v>
          </cell>
          <cell r="B1223" t="str">
            <v>12</v>
          </cell>
          <cell r="C1223" t="str">
            <v>06</v>
          </cell>
          <cell r="D1223" t="str">
            <v>03</v>
          </cell>
          <cell r="E1223" t="str">
            <v>LLAYLLA</v>
          </cell>
          <cell r="F1223">
            <v>6321</v>
          </cell>
        </row>
        <row r="1224">
          <cell r="A1224" t="str">
            <v>120604</v>
          </cell>
          <cell r="B1224" t="str">
            <v>12</v>
          </cell>
          <cell r="C1224" t="str">
            <v>06</v>
          </cell>
          <cell r="D1224" t="str">
            <v>04</v>
          </cell>
          <cell r="E1224" t="str">
            <v xml:space="preserve">MAZAMARI </v>
          </cell>
          <cell r="F1224">
            <v>40915</v>
          </cell>
        </row>
        <row r="1225">
          <cell r="A1225" t="str">
            <v>120605</v>
          </cell>
          <cell r="B1225" t="str">
            <v>12</v>
          </cell>
          <cell r="C1225" t="str">
            <v>06</v>
          </cell>
          <cell r="D1225" t="str">
            <v>05</v>
          </cell>
          <cell r="E1225" t="str">
            <v>PAMPA HERMOSA</v>
          </cell>
          <cell r="F1225">
            <v>9227</v>
          </cell>
        </row>
        <row r="1226">
          <cell r="A1226" t="str">
            <v>120606</v>
          </cell>
          <cell r="B1226" t="str">
            <v>12</v>
          </cell>
          <cell r="C1226" t="str">
            <v>06</v>
          </cell>
          <cell r="D1226" t="str">
            <v>06</v>
          </cell>
          <cell r="E1226" t="str">
            <v xml:space="preserve">PANGOA </v>
          </cell>
          <cell r="F1226">
            <v>46136</v>
          </cell>
        </row>
        <row r="1227">
          <cell r="A1227" t="str">
            <v>120607</v>
          </cell>
          <cell r="B1227" t="str">
            <v>12</v>
          </cell>
          <cell r="C1227" t="str">
            <v>06</v>
          </cell>
          <cell r="D1227" t="str">
            <v>07</v>
          </cell>
          <cell r="E1227" t="str">
            <v>RIO NEGRO 9/</v>
          </cell>
          <cell r="F1227">
            <v>27124</v>
          </cell>
        </row>
        <row r="1228">
          <cell r="A1228" t="str">
            <v>120608</v>
          </cell>
          <cell r="B1228" t="str">
            <v>12</v>
          </cell>
          <cell r="C1228" t="str">
            <v>06</v>
          </cell>
          <cell r="D1228" t="str">
            <v>08</v>
          </cell>
          <cell r="E1228" t="str">
            <v>RIO TAMBO</v>
          </cell>
          <cell r="F1228">
            <v>34969</v>
          </cell>
        </row>
        <row r="1229">
          <cell r="A1229" t="str">
            <v>120700</v>
          </cell>
          <cell r="B1229" t="str">
            <v>12</v>
          </cell>
          <cell r="C1229" t="str">
            <v>07</v>
          </cell>
          <cell r="D1229" t="str">
            <v>00</v>
          </cell>
          <cell r="E1229" t="str">
            <v>TARMA</v>
          </cell>
          <cell r="F1229">
            <v>120972</v>
          </cell>
        </row>
        <row r="1230">
          <cell r="A1230" t="str">
            <v>120701</v>
          </cell>
          <cell r="B1230" t="str">
            <v>12</v>
          </cell>
          <cell r="C1230" t="str">
            <v>07</v>
          </cell>
          <cell r="D1230" t="str">
            <v>01</v>
          </cell>
          <cell r="E1230" t="str">
            <v>TARMA</v>
          </cell>
          <cell r="F1230">
            <v>54071</v>
          </cell>
        </row>
        <row r="1231">
          <cell r="A1231" t="str">
            <v>120702</v>
          </cell>
          <cell r="B1231" t="str">
            <v>12</v>
          </cell>
          <cell r="C1231" t="str">
            <v>07</v>
          </cell>
          <cell r="D1231" t="str">
            <v>02</v>
          </cell>
          <cell r="E1231" t="str">
            <v>ACOBAMBA</v>
          </cell>
          <cell r="F1231">
            <v>14445</v>
          </cell>
        </row>
        <row r="1232">
          <cell r="A1232" t="str">
            <v>120703</v>
          </cell>
          <cell r="B1232" t="str">
            <v>12</v>
          </cell>
          <cell r="C1232" t="str">
            <v>07</v>
          </cell>
          <cell r="D1232" t="str">
            <v>03</v>
          </cell>
          <cell r="E1232" t="str">
            <v>HUARICOLCA</v>
          </cell>
          <cell r="F1232">
            <v>3237</v>
          </cell>
        </row>
        <row r="1233">
          <cell r="A1233" t="str">
            <v>120704</v>
          </cell>
          <cell r="B1233" t="str">
            <v>12</v>
          </cell>
          <cell r="C1233" t="str">
            <v>07</v>
          </cell>
          <cell r="D1233" t="str">
            <v>04</v>
          </cell>
          <cell r="E1233" t="str">
            <v>HUASAHUASI</v>
          </cell>
          <cell r="F1233">
            <v>16583</v>
          </cell>
        </row>
        <row r="1234">
          <cell r="A1234" t="str">
            <v>120705</v>
          </cell>
          <cell r="B1234" t="str">
            <v>12</v>
          </cell>
          <cell r="C1234" t="str">
            <v>07</v>
          </cell>
          <cell r="D1234" t="str">
            <v>05</v>
          </cell>
          <cell r="E1234" t="str">
            <v>LA UNION</v>
          </cell>
          <cell r="F1234">
            <v>4139</v>
          </cell>
        </row>
        <row r="1235">
          <cell r="A1235" t="str">
            <v>120706</v>
          </cell>
          <cell r="B1235" t="str">
            <v>12</v>
          </cell>
          <cell r="C1235" t="str">
            <v>07</v>
          </cell>
          <cell r="D1235" t="str">
            <v>06</v>
          </cell>
          <cell r="E1235" t="str">
            <v>PALCA</v>
          </cell>
          <cell r="F1235">
            <v>6915</v>
          </cell>
        </row>
        <row r="1236">
          <cell r="A1236" t="str">
            <v>120707</v>
          </cell>
          <cell r="B1236" t="str">
            <v>12</v>
          </cell>
          <cell r="C1236" t="str">
            <v>07</v>
          </cell>
          <cell r="D1236" t="str">
            <v>07</v>
          </cell>
          <cell r="E1236" t="str">
            <v>PALCAMAYO</v>
          </cell>
          <cell r="F1236">
            <v>8941</v>
          </cell>
        </row>
        <row r="1237">
          <cell r="A1237" t="str">
            <v>120708</v>
          </cell>
          <cell r="B1237" t="str">
            <v>12</v>
          </cell>
          <cell r="C1237" t="str">
            <v>07</v>
          </cell>
          <cell r="D1237" t="str">
            <v>08</v>
          </cell>
          <cell r="E1237" t="str">
            <v>SAN PEDRO DE CAJAS</v>
          </cell>
          <cell r="F1237">
            <v>6260</v>
          </cell>
        </row>
        <row r="1238">
          <cell r="A1238" t="str">
            <v>120709</v>
          </cell>
          <cell r="B1238" t="str">
            <v>12</v>
          </cell>
          <cell r="C1238" t="str">
            <v>07</v>
          </cell>
          <cell r="D1238" t="str">
            <v>09</v>
          </cell>
          <cell r="E1238" t="str">
            <v>TAPO</v>
          </cell>
          <cell r="F1238">
            <v>6381</v>
          </cell>
        </row>
        <row r="1239">
          <cell r="A1239" t="str">
            <v>120800</v>
          </cell>
          <cell r="B1239" t="str">
            <v>12</v>
          </cell>
          <cell r="C1239" t="str">
            <v>08</v>
          </cell>
          <cell r="D1239" t="str">
            <v>00</v>
          </cell>
          <cell r="E1239" t="str">
            <v>YAULI</v>
          </cell>
          <cell r="F1239">
            <v>58125</v>
          </cell>
        </row>
        <row r="1240">
          <cell r="A1240" t="str">
            <v>120801</v>
          </cell>
          <cell r="B1240" t="str">
            <v>12</v>
          </cell>
          <cell r="C1240" t="str">
            <v>08</v>
          </cell>
          <cell r="D1240" t="str">
            <v>01</v>
          </cell>
          <cell r="E1240" t="str">
            <v>LA OROYA</v>
          </cell>
          <cell r="F1240">
            <v>21699</v>
          </cell>
        </row>
        <row r="1241">
          <cell r="A1241" t="str">
            <v>120802</v>
          </cell>
          <cell r="B1241" t="str">
            <v>12</v>
          </cell>
          <cell r="C1241" t="str">
            <v>08</v>
          </cell>
          <cell r="D1241" t="str">
            <v>02</v>
          </cell>
          <cell r="E1241" t="str">
            <v>CHACAPALPA</v>
          </cell>
          <cell r="F1241">
            <v>1071</v>
          </cell>
        </row>
        <row r="1242">
          <cell r="A1242" t="str">
            <v>120803</v>
          </cell>
          <cell r="B1242" t="str">
            <v>12</v>
          </cell>
          <cell r="C1242" t="str">
            <v>08</v>
          </cell>
          <cell r="D1242" t="str">
            <v>03</v>
          </cell>
          <cell r="E1242" t="str">
            <v>HUAY-HUAY</v>
          </cell>
          <cell r="F1242">
            <v>1954</v>
          </cell>
        </row>
        <row r="1243">
          <cell r="A1243" t="str">
            <v>120804</v>
          </cell>
          <cell r="B1243" t="str">
            <v>12</v>
          </cell>
          <cell r="C1243" t="str">
            <v>08</v>
          </cell>
          <cell r="D1243" t="str">
            <v>04</v>
          </cell>
          <cell r="E1243" t="str">
            <v>MARCAPOMACOCHA</v>
          </cell>
          <cell r="F1243">
            <v>1477</v>
          </cell>
        </row>
        <row r="1244">
          <cell r="A1244" t="str">
            <v>120805</v>
          </cell>
          <cell r="B1244" t="str">
            <v>12</v>
          </cell>
          <cell r="C1244" t="str">
            <v>08</v>
          </cell>
          <cell r="D1244" t="str">
            <v>05</v>
          </cell>
          <cell r="E1244" t="str">
            <v>MOROCOCHA</v>
          </cell>
          <cell r="F1244">
            <v>6294</v>
          </cell>
        </row>
        <row r="1245">
          <cell r="A1245" t="str">
            <v>120806</v>
          </cell>
          <cell r="B1245" t="str">
            <v>12</v>
          </cell>
          <cell r="C1245" t="str">
            <v>08</v>
          </cell>
          <cell r="D1245" t="str">
            <v>06</v>
          </cell>
          <cell r="E1245" t="str">
            <v>PACCHA</v>
          </cell>
          <cell r="F1245">
            <v>2196</v>
          </cell>
        </row>
        <row r="1246">
          <cell r="A1246" t="str">
            <v>120807</v>
          </cell>
          <cell r="B1246" t="str">
            <v>12</v>
          </cell>
          <cell r="C1246" t="str">
            <v>08</v>
          </cell>
          <cell r="D1246" t="str">
            <v>07</v>
          </cell>
          <cell r="E1246" t="str">
            <v>SANTA BARBARA DE CARHUACAYA</v>
          </cell>
          <cell r="F1246">
            <v>2257</v>
          </cell>
        </row>
        <row r="1247">
          <cell r="A1247" t="str">
            <v>120808</v>
          </cell>
          <cell r="B1247" t="str">
            <v>12</v>
          </cell>
          <cell r="C1247" t="str">
            <v>08</v>
          </cell>
          <cell r="D1247" t="str">
            <v>08</v>
          </cell>
          <cell r="E1247" t="str">
            <v>SANTA ROSA DE SACCO</v>
          </cell>
          <cell r="F1247">
            <v>13176</v>
          </cell>
        </row>
        <row r="1248">
          <cell r="A1248" t="str">
            <v>120809</v>
          </cell>
          <cell r="B1248" t="str">
            <v>12</v>
          </cell>
          <cell r="C1248" t="str">
            <v>08</v>
          </cell>
          <cell r="D1248" t="str">
            <v>09</v>
          </cell>
          <cell r="E1248" t="str">
            <v>SUITUCANCHA</v>
          </cell>
          <cell r="F1248">
            <v>1059</v>
          </cell>
        </row>
        <row r="1249">
          <cell r="A1249" t="str">
            <v>120810</v>
          </cell>
          <cell r="B1249" t="str">
            <v>12</v>
          </cell>
          <cell r="C1249" t="str">
            <v>08</v>
          </cell>
          <cell r="D1249" t="str">
            <v>10</v>
          </cell>
          <cell r="E1249" t="str">
            <v>YAULI</v>
          </cell>
          <cell r="F1249">
            <v>6942</v>
          </cell>
        </row>
        <row r="1250">
          <cell r="A1250" t="str">
            <v>120900</v>
          </cell>
          <cell r="B1250" t="str">
            <v>12</v>
          </cell>
          <cell r="C1250" t="str">
            <v>09</v>
          </cell>
          <cell r="D1250" t="str">
            <v>00</v>
          </cell>
          <cell r="E1250" t="str">
            <v>CHUPACA</v>
          </cell>
          <cell r="F1250">
            <v>55313</v>
          </cell>
        </row>
        <row r="1251">
          <cell r="A1251" t="str">
            <v>120901</v>
          </cell>
          <cell r="B1251" t="str">
            <v>12</v>
          </cell>
          <cell r="C1251" t="str">
            <v>09</v>
          </cell>
          <cell r="D1251" t="str">
            <v>01</v>
          </cell>
          <cell r="E1251" t="str">
            <v>CHUPACA</v>
          </cell>
          <cell r="F1251">
            <v>22361</v>
          </cell>
        </row>
        <row r="1252">
          <cell r="A1252" t="str">
            <v>120902</v>
          </cell>
          <cell r="B1252" t="str">
            <v>12</v>
          </cell>
          <cell r="C1252" t="str">
            <v>09</v>
          </cell>
          <cell r="D1252" t="str">
            <v>02</v>
          </cell>
          <cell r="E1252" t="str">
            <v>AHUAC</v>
          </cell>
          <cell r="F1252">
            <v>6981</v>
          </cell>
        </row>
        <row r="1253">
          <cell r="A1253" t="str">
            <v>120903</v>
          </cell>
          <cell r="B1253" t="str">
            <v>12</v>
          </cell>
          <cell r="C1253" t="str">
            <v>09</v>
          </cell>
          <cell r="D1253" t="str">
            <v>03</v>
          </cell>
          <cell r="E1253" t="str">
            <v>CHONGOS BAJO</v>
          </cell>
          <cell r="F1253">
            <v>4702</v>
          </cell>
        </row>
        <row r="1254">
          <cell r="A1254" t="str">
            <v>120904</v>
          </cell>
          <cell r="B1254" t="str">
            <v>12</v>
          </cell>
          <cell r="C1254" t="str">
            <v>09</v>
          </cell>
          <cell r="D1254" t="str">
            <v>04</v>
          </cell>
          <cell r="E1254" t="str">
            <v>HUACHAC</v>
          </cell>
          <cell r="F1254">
            <v>3986</v>
          </cell>
        </row>
        <row r="1255">
          <cell r="A1255" t="str">
            <v>120905</v>
          </cell>
          <cell r="B1255" t="str">
            <v>12</v>
          </cell>
          <cell r="C1255" t="str">
            <v>09</v>
          </cell>
          <cell r="D1255" t="str">
            <v>05</v>
          </cell>
          <cell r="E1255" t="str">
            <v>HUAMANCACA CHICO</v>
          </cell>
          <cell r="F1255">
            <v>5330</v>
          </cell>
        </row>
        <row r="1256">
          <cell r="A1256" t="str">
            <v>120906</v>
          </cell>
          <cell r="B1256" t="str">
            <v>12</v>
          </cell>
          <cell r="C1256" t="str">
            <v>09</v>
          </cell>
          <cell r="D1256" t="str">
            <v>06</v>
          </cell>
          <cell r="E1256" t="str">
            <v>SAN JUAN DE ISCOS</v>
          </cell>
          <cell r="F1256">
            <v>2486</v>
          </cell>
        </row>
        <row r="1257">
          <cell r="A1257" t="str">
            <v>120907</v>
          </cell>
          <cell r="B1257" t="str">
            <v>12</v>
          </cell>
          <cell r="C1257" t="str">
            <v>09</v>
          </cell>
          <cell r="D1257" t="str">
            <v>07</v>
          </cell>
          <cell r="E1257" t="str">
            <v>SAN JUAN DE JARPA</v>
          </cell>
          <cell r="F1257">
            <v>3907</v>
          </cell>
        </row>
        <row r="1258">
          <cell r="A1258" t="str">
            <v>120908</v>
          </cell>
          <cell r="B1258" t="str">
            <v>12</v>
          </cell>
          <cell r="C1258" t="str">
            <v>09</v>
          </cell>
          <cell r="D1258" t="str">
            <v>08</v>
          </cell>
          <cell r="E1258" t="str">
            <v>TRES DE DICIEMBRE</v>
          </cell>
          <cell r="F1258">
            <v>2048</v>
          </cell>
        </row>
        <row r="1259">
          <cell r="A1259" t="str">
            <v>120909</v>
          </cell>
          <cell r="B1259" t="str">
            <v>12</v>
          </cell>
          <cell r="C1259" t="str">
            <v>09</v>
          </cell>
          <cell r="D1259" t="str">
            <v>09</v>
          </cell>
          <cell r="E1259" t="str">
            <v>YANACANCHA</v>
          </cell>
          <cell r="F1259">
            <v>3512</v>
          </cell>
        </row>
        <row r="1260">
          <cell r="A1260" t="str">
            <v>130000</v>
          </cell>
          <cell r="B1260" t="str">
            <v>13</v>
          </cell>
          <cell r="C1260" t="str">
            <v>00</v>
          </cell>
          <cell r="D1260" t="str">
            <v>00</v>
          </cell>
          <cell r="E1260" t="str">
            <v>LA LIBERTAD</v>
          </cell>
          <cell r="F1260">
            <v>1736768</v>
          </cell>
        </row>
        <row r="1261">
          <cell r="A1261" t="str">
            <v>130100</v>
          </cell>
          <cell r="B1261" t="str">
            <v>13</v>
          </cell>
          <cell r="C1261" t="str">
            <v>01</v>
          </cell>
          <cell r="D1261" t="str">
            <v>00</v>
          </cell>
          <cell r="E1261" t="str">
            <v>TRUJILLO</v>
          </cell>
          <cell r="F1261">
            <v>859189</v>
          </cell>
        </row>
        <row r="1262">
          <cell r="A1262" t="str">
            <v>130101</v>
          </cell>
          <cell r="B1262" t="str">
            <v>13</v>
          </cell>
          <cell r="C1262" t="str">
            <v>01</v>
          </cell>
          <cell r="D1262" t="str">
            <v>01</v>
          </cell>
          <cell r="E1262" t="str">
            <v>TRUJILLO</v>
          </cell>
          <cell r="F1262">
            <v>312044</v>
          </cell>
        </row>
        <row r="1263">
          <cell r="A1263" t="str">
            <v>130102</v>
          </cell>
          <cell r="B1263" t="str">
            <v>13</v>
          </cell>
          <cell r="C1263" t="str">
            <v>01</v>
          </cell>
          <cell r="D1263" t="str">
            <v>02</v>
          </cell>
          <cell r="E1263" t="str">
            <v>EL PORVENIR</v>
          </cell>
          <cell r="F1263">
            <v>148676</v>
          </cell>
        </row>
        <row r="1264">
          <cell r="A1264" t="str">
            <v>130103</v>
          </cell>
          <cell r="B1264" t="str">
            <v>13</v>
          </cell>
          <cell r="C1264" t="str">
            <v>01</v>
          </cell>
          <cell r="D1264" t="str">
            <v>03</v>
          </cell>
          <cell r="E1264" t="str">
            <v>FLORENCIA DE MORA</v>
          </cell>
          <cell r="F1264">
            <v>42340</v>
          </cell>
        </row>
        <row r="1265">
          <cell r="A1265" t="str">
            <v>130104</v>
          </cell>
          <cell r="B1265" t="str">
            <v>13</v>
          </cell>
          <cell r="C1265" t="str">
            <v>01</v>
          </cell>
          <cell r="D1265" t="str">
            <v>04</v>
          </cell>
          <cell r="E1265" t="str">
            <v>HUANCHACO</v>
          </cell>
          <cell r="F1265">
            <v>47411</v>
          </cell>
        </row>
        <row r="1266">
          <cell r="A1266" t="str">
            <v>130105</v>
          </cell>
          <cell r="B1266" t="str">
            <v>13</v>
          </cell>
          <cell r="C1266" t="str">
            <v>01</v>
          </cell>
          <cell r="D1266" t="str">
            <v>05</v>
          </cell>
          <cell r="E1266" t="str">
            <v>LA ESPERANZA</v>
          </cell>
          <cell r="F1266">
            <v>160673</v>
          </cell>
        </row>
        <row r="1267">
          <cell r="A1267" t="str">
            <v>130106</v>
          </cell>
          <cell r="B1267" t="str">
            <v>13</v>
          </cell>
          <cell r="C1267" t="str">
            <v>01</v>
          </cell>
          <cell r="D1267" t="str">
            <v>06</v>
          </cell>
          <cell r="E1267" t="str">
            <v>LAREDO</v>
          </cell>
          <cell r="F1267">
            <v>34734</v>
          </cell>
        </row>
        <row r="1268">
          <cell r="A1268" t="str">
            <v>130107</v>
          </cell>
          <cell r="B1268" t="str">
            <v>13</v>
          </cell>
          <cell r="C1268" t="str">
            <v>01</v>
          </cell>
          <cell r="D1268" t="str">
            <v>07</v>
          </cell>
          <cell r="E1268" t="str">
            <v>MOCHE</v>
          </cell>
          <cell r="F1268">
            <v>31456</v>
          </cell>
        </row>
        <row r="1269">
          <cell r="A1269" t="str">
            <v>130108</v>
          </cell>
          <cell r="B1269" t="str">
            <v>13</v>
          </cell>
          <cell r="C1269" t="str">
            <v>01</v>
          </cell>
          <cell r="D1269" t="str">
            <v>08</v>
          </cell>
          <cell r="E1269" t="str">
            <v>POROTO</v>
          </cell>
          <cell r="F1269">
            <v>3811</v>
          </cell>
        </row>
        <row r="1270">
          <cell r="A1270" t="str">
            <v>130109</v>
          </cell>
          <cell r="B1270" t="str">
            <v>13</v>
          </cell>
          <cell r="C1270" t="str">
            <v>01</v>
          </cell>
          <cell r="D1270" t="str">
            <v>09</v>
          </cell>
          <cell r="E1270" t="str">
            <v>SALAVERRY</v>
          </cell>
          <cell r="F1270">
            <v>14700</v>
          </cell>
        </row>
        <row r="1271">
          <cell r="A1271" t="str">
            <v>130110</v>
          </cell>
          <cell r="B1271" t="str">
            <v>13</v>
          </cell>
          <cell r="C1271" t="str">
            <v>01</v>
          </cell>
          <cell r="D1271" t="str">
            <v>10</v>
          </cell>
          <cell r="E1271" t="str">
            <v>SIMBAL</v>
          </cell>
          <cell r="F1271">
            <v>4320</v>
          </cell>
        </row>
        <row r="1272">
          <cell r="A1272" t="str">
            <v>130111</v>
          </cell>
          <cell r="B1272" t="str">
            <v>13</v>
          </cell>
          <cell r="C1272" t="str">
            <v>01</v>
          </cell>
          <cell r="D1272" t="str">
            <v>11</v>
          </cell>
          <cell r="E1272" t="str">
            <v>VICTOR LARCO HERRERA</v>
          </cell>
          <cell r="F1272">
            <v>59024</v>
          </cell>
        </row>
        <row r="1273">
          <cell r="A1273" t="str">
            <v>130200</v>
          </cell>
          <cell r="B1273" t="str">
            <v>13</v>
          </cell>
          <cell r="C1273" t="str">
            <v>02</v>
          </cell>
          <cell r="D1273" t="str">
            <v>00</v>
          </cell>
          <cell r="E1273" t="str">
            <v>ASCOPE</v>
          </cell>
          <cell r="F1273">
            <v>125104</v>
          </cell>
        </row>
        <row r="1274">
          <cell r="A1274" t="str">
            <v>130201</v>
          </cell>
          <cell r="B1274" t="str">
            <v>13</v>
          </cell>
          <cell r="C1274" t="str">
            <v>02</v>
          </cell>
          <cell r="D1274" t="str">
            <v>01</v>
          </cell>
          <cell r="E1274" t="str">
            <v>ASCOPE</v>
          </cell>
          <cell r="F1274">
            <v>7548</v>
          </cell>
        </row>
        <row r="1275">
          <cell r="A1275" t="str">
            <v>130202</v>
          </cell>
          <cell r="B1275" t="str">
            <v>13</v>
          </cell>
          <cell r="C1275" t="str">
            <v>02</v>
          </cell>
          <cell r="D1275" t="str">
            <v>02</v>
          </cell>
          <cell r="E1275" t="str">
            <v>CHICAMA</v>
          </cell>
          <cell r="F1275">
            <v>16205</v>
          </cell>
        </row>
        <row r="1276">
          <cell r="A1276" t="str">
            <v>130203</v>
          </cell>
          <cell r="B1276" t="str">
            <v>13</v>
          </cell>
          <cell r="C1276" t="str">
            <v>02</v>
          </cell>
          <cell r="D1276" t="str">
            <v>03</v>
          </cell>
          <cell r="E1276" t="str">
            <v>CHOCOPE</v>
          </cell>
          <cell r="F1276">
            <v>10912</v>
          </cell>
        </row>
        <row r="1277">
          <cell r="A1277" t="str">
            <v>130204</v>
          </cell>
          <cell r="B1277" t="str">
            <v>13</v>
          </cell>
          <cell r="C1277" t="str">
            <v>02</v>
          </cell>
          <cell r="D1277" t="str">
            <v>04</v>
          </cell>
          <cell r="E1277" t="str">
            <v>MAGDALENA DE CAO</v>
          </cell>
          <cell r="F1277">
            <v>3104</v>
          </cell>
        </row>
        <row r="1278">
          <cell r="A1278" t="str">
            <v>130205</v>
          </cell>
          <cell r="B1278" t="str">
            <v>13</v>
          </cell>
          <cell r="C1278" t="str">
            <v>02</v>
          </cell>
          <cell r="D1278" t="str">
            <v>05</v>
          </cell>
          <cell r="E1278" t="str">
            <v>PAIJAN</v>
          </cell>
          <cell r="F1278">
            <v>24966</v>
          </cell>
        </row>
        <row r="1279">
          <cell r="A1279" t="str">
            <v>130206</v>
          </cell>
          <cell r="B1279" t="str">
            <v>13</v>
          </cell>
          <cell r="C1279" t="str">
            <v>02</v>
          </cell>
          <cell r="D1279" t="str">
            <v>06</v>
          </cell>
          <cell r="E1279" t="str">
            <v>RAZURI</v>
          </cell>
          <cell r="F1279">
            <v>8966</v>
          </cell>
        </row>
        <row r="1280">
          <cell r="A1280" t="str">
            <v>130207</v>
          </cell>
          <cell r="B1280" t="str">
            <v>13</v>
          </cell>
          <cell r="C1280" t="str">
            <v>02</v>
          </cell>
          <cell r="D1280" t="str">
            <v>07</v>
          </cell>
          <cell r="E1280" t="str">
            <v>SANTIAGO DE CAO</v>
          </cell>
          <cell r="F1280">
            <v>21237</v>
          </cell>
        </row>
        <row r="1281">
          <cell r="A1281" t="str">
            <v>130208</v>
          </cell>
          <cell r="B1281" t="str">
            <v>13</v>
          </cell>
          <cell r="C1281" t="str">
            <v>02</v>
          </cell>
          <cell r="D1281" t="str">
            <v>08</v>
          </cell>
          <cell r="E1281" t="str">
            <v>CASA GRANDE</v>
          </cell>
          <cell r="F1281">
            <v>32166</v>
          </cell>
        </row>
        <row r="1282">
          <cell r="A1282" t="str">
            <v>130300</v>
          </cell>
          <cell r="B1282" t="str">
            <v>13</v>
          </cell>
          <cell r="C1282" t="str">
            <v>03</v>
          </cell>
          <cell r="D1282" t="str">
            <v>00</v>
          </cell>
          <cell r="E1282" t="str">
            <v>BOLIVAR</v>
          </cell>
          <cell r="F1282">
            <v>18801</v>
          </cell>
        </row>
        <row r="1283">
          <cell r="A1283" t="str">
            <v>130301</v>
          </cell>
          <cell r="B1283" t="str">
            <v>13</v>
          </cell>
          <cell r="C1283" t="str">
            <v>03</v>
          </cell>
          <cell r="D1283" t="str">
            <v>01</v>
          </cell>
          <cell r="E1283" t="str">
            <v>BOLIVAR</v>
          </cell>
          <cell r="F1283">
            <v>5365</v>
          </cell>
        </row>
        <row r="1284">
          <cell r="A1284" t="str">
            <v>130302</v>
          </cell>
          <cell r="B1284" t="str">
            <v>13</v>
          </cell>
          <cell r="C1284" t="str">
            <v>03</v>
          </cell>
          <cell r="D1284" t="str">
            <v>02</v>
          </cell>
          <cell r="E1284" t="str">
            <v>BAMBAMARCA</v>
          </cell>
          <cell r="F1284">
            <v>3994</v>
          </cell>
        </row>
        <row r="1285">
          <cell r="A1285" t="str">
            <v>130303</v>
          </cell>
          <cell r="B1285" t="str">
            <v>13</v>
          </cell>
          <cell r="C1285" t="str">
            <v>03</v>
          </cell>
          <cell r="D1285" t="str">
            <v>03</v>
          </cell>
          <cell r="E1285" t="str">
            <v>CONDORMARCA</v>
          </cell>
          <cell r="F1285">
            <v>2509</v>
          </cell>
        </row>
        <row r="1286">
          <cell r="A1286" t="str">
            <v>130304</v>
          </cell>
          <cell r="B1286" t="str">
            <v>13</v>
          </cell>
          <cell r="C1286" t="str">
            <v>03</v>
          </cell>
          <cell r="D1286" t="str">
            <v>04</v>
          </cell>
          <cell r="E1286" t="str">
            <v>LONGOTEA</v>
          </cell>
          <cell r="F1286">
            <v>2604</v>
          </cell>
        </row>
        <row r="1287">
          <cell r="A1287" t="str">
            <v>130305</v>
          </cell>
          <cell r="B1287" t="str">
            <v>13</v>
          </cell>
          <cell r="C1287" t="str">
            <v>03</v>
          </cell>
          <cell r="D1287" t="str">
            <v>05</v>
          </cell>
          <cell r="E1287" t="str">
            <v>UCHUMARCA</v>
          </cell>
          <cell r="F1287">
            <v>3260</v>
          </cell>
        </row>
        <row r="1288">
          <cell r="A1288" t="str">
            <v>130306</v>
          </cell>
          <cell r="B1288" t="str">
            <v>13</v>
          </cell>
          <cell r="C1288" t="str">
            <v>03</v>
          </cell>
          <cell r="D1288" t="str">
            <v>06</v>
          </cell>
          <cell r="E1288" t="str">
            <v>UCUNCHA</v>
          </cell>
          <cell r="F1288">
            <v>1069</v>
          </cell>
        </row>
        <row r="1289">
          <cell r="A1289" t="str">
            <v>130400</v>
          </cell>
          <cell r="B1289" t="str">
            <v>13</v>
          </cell>
          <cell r="C1289" t="str">
            <v>04</v>
          </cell>
          <cell r="D1289" t="str">
            <v>00</v>
          </cell>
          <cell r="E1289" t="str">
            <v>CHEPEN</v>
          </cell>
          <cell r="F1289">
            <v>82999</v>
          </cell>
        </row>
        <row r="1290">
          <cell r="A1290" t="str">
            <v>130401</v>
          </cell>
          <cell r="B1290" t="str">
            <v>13</v>
          </cell>
          <cell r="C1290" t="str">
            <v>04</v>
          </cell>
          <cell r="D1290" t="str">
            <v>01</v>
          </cell>
          <cell r="E1290" t="str">
            <v>CHEPEN</v>
          </cell>
          <cell r="F1290">
            <v>49855</v>
          </cell>
        </row>
        <row r="1291">
          <cell r="A1291" t="str">
            <v>130402</v>
          </cell>
          <cell r="B1291" t="str">
            <v>13</v>
          </cell>
          <cell r="C1291" t="str">
            <v>04</v>
          </cell>
          <cell r="D1291" t="str">
            <v>02</v>
          </cell>
          <cell r="E1291" t="str">
            <v>PACANGA</v>
          </cell>
          <cell r="F1291">
            <v>19637</v>
          </cell>
        </row>
        <row r="1292">
          <cell r="A1292" t="str">
            <v>130403</v>
          </cell>
          <cell r="B1292" t="str">
            <v>13</v>
          </cell>
          <cell r="C1292" t="str">
            <v>04</v>
          </cell>
          <cell r="D1292" t="str">
            <v>03</v>
          </cell>
          <cell r="E1292" t="str">
            <v>PUEBLO NUEVO</v>
          </cell>
          <cell r="F1292">
            <v>13507</v>
          </cell>
        </row>
        <row r="1293">
          <cell r="A1293" t="str">
            <v>130500</v>
          </cell>
          <cell r="B1293" t="str">
            <v>13</v>
          </cell>
          <cell r="C1293" t="str">
            <v>05</v>
          </cell>
          <cell r="D1293" t="str">
            <v>00</v>
          </cell>
          <cell r="E1293" t="str">
            <v>JULCAN</v>
          </cell>
          <cell r="F1293">
            <v>35346</v>
          </cell>
        </row>
        <row r="1294">
          <cell r="A1294" t="str">
            <v>130501</v>
          </cell>
          <cell r="B1294" t="str">
            <v>13</v>
          </cell>
          <cell r="C1294" t="str">
            <v>05</v>
          </cell>
          <cell r="D1294" t="str">
            <v>01</v>
          </cell>
          <cell r="E1294" t="str">
            <v>JULCAN</v>
          </cell>
          <cell r="F1294">
            <v>13943</v>
          </cell>
        </row>
        <row r="1295">
          <cell r="A1295" t="str">
            <v>130502</v>
          </cell>
          <cell r="B1295" t="str">
            <v>13</v>
          </cell>
          <cell r="C1295" t="str">
            <v>05</v>
          </cell>
          <cell r="D1295" t="str">
            <v>02</v>
          </cell>
          <cell r="E1295" t="str">
            <v>CALAMARCA</v>
          </cell>
          <cell r="F1295">
            <v>6908</v>
          </cell>
        </row>
        <row r="1296">
          <cell r="A1296" t="str">
            <v>130503</v>
          </cell>
          <cell r="B1296" t="str">
            <v>13</v>
          </cell>
          <cell r="C1296" t="str">
            <v>05</v>
          </cell>
          <cell r="D1296" t="str">
            <v>03</v>
          </cell>
          <cell r="E1296" t="str">
            <v>CARABAMBA</v>
          </cell>
          <cell r="F1296">
            <v>7612</v>
          </cell>
        </row>
        <row r="1297">
          <cell r="A1297" t="str">
            <v>130504</v>
          </cell>
          <cell r="B1297" t="str">
            <v>13</v>
          </cell>
          <cell r="C1297" t="str">
            <v>05</v>
          </cell>
          <cell r="D1297" t="str">
            <v>04</v>
          </cell>
          <cell r="E1297" t="str">
            <v>HUASO</v>
          </cell>
          <cell r="F1297">
            <v>6883</v>
          </cell>
        </row>
        <row r="1298">
          <cell r="A1298" t="str">
            <v>130600</v>
          </cell>
          <cell r="B1298" t="str">
            <v>13</v>
          </cell>
          <cell r="C1298" t="str">
            <v>06</v>
          </cell>
          <cell r="D1298" t="str">
            <v>00</v>
          </cell>
          <cell r="E1298" t="str">
            <v>OTUZCO</v>
          </cell>
          <cell r="F1298">
            <v>97856</v>
          </cell>
        </row>
        <row r="1299">
          <cell r="A1299" t="str">
            <v>130601</v>
          </cell>
          <cell r="B1299" t="str">
            <v>13</v>
          </cell>
          <cell r="C1299" t="str">
            <v>06</v>
          </cell>
          <cell r="D1299" t="str">
            <v>01</v>
          </cell>
          <cell r="E1299" t="str">
            <v>OTUZCO</v>
          </cell>
          <cell r="F1299">
            <v>27837</v>
          </cell>
        </row>
        <row r="1300">
          <cell r="A1300" t="str">
            <v>130602</v>
          </cell>
          <cell r="B1300" t="str">
            <v>13</v>
          </cell>
          <cell r="C1300" t="str">
            <v>06</v>
          </cell>
          <cell r="D1300" t="str">
            <v>02</v>
          </cell>
          <cell r="E1300" t="str">
            <v>AGALLPAMPA</v>
          </cell>
          <cell r="F1300">
            <v>10799</v>
          </cell>
        </row>
        <row r="1301">
          <cell r="A1301" t="str">
            <v>130604</v>
          </cell>
          <cell r="B1301" t="str">
            <v>13</v>
          </cell>
          <cell r="C1301" t="str">
            <v>06</v>
          </cell>
          <cell r="D1301" t="str">
            <v>04</v>
          </cell>
          <cell r="E1301" t="str">
            <v>CHARAT</v>
          </cell>
          <cell r="F1301">
            <v>3410</v>
          </cell>
        </row>
        <row r="1302">
          <cell r="A1302" t="str">
            <v>130605</v>
          </cell>
          <cell r="B1302" t="str">
            <v>13</v>
          </cell>
          <cell r="C1302" t="str">
            <v>06</v>
          </cell>
          <cell r="D1302" t="str">
            <v>05</v>
          </cell>
          <cell r="E1302" t="str">
            <v>HUARANCHAL</v>
          </cell>
          <cell r="F1302">
            <v>5606</v>
          </cell>
        </row>
        <row r="1303">
          <cell r="A1303" t="str">
            <v>130606</v>
          </cell>
          <cell r="B1303" t="str">
            <v>13</v>
          </cell>
          <cell r="C1303" t="str">
            <v>06</v>
          </cell>
          <cell r="D1303" t="str">
            <v>06</v>
          </cell>
          <cell r="E1303" t="str">
            <v>LA CUESTA</v>
          </cell>
          <cell r="F1303">
            <v>779</v>
          </cell>
        </row>
        <row r="1304">
          <cell r="A1304" t="str">
            <v>130608</v>
          </cell>
          <cell r="B1304" t="str">
            <v>13</v>
          </cell>
          <cell r="C1304" t="str">
            <v>06</v>
          </cell>
          <cell r="D1304" t="str">
            <v>08</v>
          </cell>
          <cell r="E1304" t="str">
            <v>MACHE</v>
          </cell>
          <cell r="F1304">
            <v>3520</v>
          </cell>
        </row>
        <row r="1305">
          <cell r="A1305" t="str">
            <v>130610</v>
          </cell>
          <cell r="B1305" t="str">
            <v>13</v>
          </cell>
          <cell r="C1305" t="str">
            <v>06</v>
          </cell>
          <cell r="D1305" t="str">
            <v>10</v>
          </cell>
          <cell r="E1305" t="str">
            <v>PARANDAY</v>
          </cell>
          <cell r="F1305">
            <v>759</v>
          </cell>
        </row>
        <row r="1306">
          <cell r="A1306" t="str">
            <v>130611</v>
          </cell>
          <cell r="B1306" t="str">
            <v>13</v>
          </cell>
          <cell r="C1306" t="str">
            <v>06</v>
          </cell>
          <cell r="D1306" t="str">
            <v>11</v>
          </cell>
          <cell r="E1306" t="str">
            <v>SALPO</v>
          </cell>
          <cell r="F1306">
            <v>7093</v>
          </cell>
        </row>
        <row r="1307">
          <cell r="A1307" t="str">
            <v>130613</v>
          </cell>
          <cell r="B1307" t="str">
            <v>13</v>
          </cell>
          <cell r="C1307" t="str">
            <v>06</v>
          </cell>
          <cell r="D1307" t="str">
            <v>13</v>
          </cell>
          <cell r="E1307" t="str">
            <v>SINSICAP</v>
          </cell>
          <cell r="F1307">
            <v>9113</v>
          </cell>
        </row>
        <row r="1308">
          <cell r="A1308" t="str">
            <v>130614</v>
          </cell>
          <cell r="B1308" t="str">
            <v>13</v>
          </cell>
          <cell r="C1308" t="str">
            <v>06</v>
          </cell>
          <cell r="D1308" t="str">
            <v>14</v>
          </cell>
          <cell r="E1308" t="str">
            <v>USQUIL</v>
          </cell>
          <cell r="F1308">
            <v>28940</v>
          </cell>
        </row>
        <row r="1309">
          <cell r="A1309" t="str">
            <v>130700</v>
          </cell>
          <cell r="B1309" t="str">
            <v>13</v>
          </cell>
          <cell r="C1309" t="str">
            <v>07</v>
          </cell>
          <cell r="D1309" t="str">
            <v>00</v>
          </cell>
          <cell r="E1309" t="str">
            <v>PACASMAYO</v>
          </cell>
          <cell r="F1309">
            <v>101134</v>
          </cell>
        </row>
        <row r="1310">
          <cell r="A1310" t="str">
            <v>130701</v>
          </cell>
          <cell r="B1310" t="str">
            <v>13</v>
          </cell>
          <cell r="C1310" t="str">
            <v>07</v>
          </cell>
          <cell r="D1310" t="str">
            <v>01</v>
          </cell>
          <cell r="E1310" t="str">
            <v>SAN PEDRO DE LLOC</v>
          </cell>
          <cell r="F1310">
            <v>17306</v>
          </cell>
        </row>
        <row r="1311">
          <cell r="A1311" t="str">
            <v>130702</v>
          </cell>
          <cell r="B1311" t="str">
            <v>13</v>
          </cell>
          <cell r="C1311" t="str">
            <v>07</v>
          </cell>
          <cell r="D1311" t="str">
            <v>02</v>
          </cell>
          <cell r="E1311" t="str">
            <v>GUADALUPE</v>
          </cell>
          <cell r="F1311">
            <v>39905</v>
          </cell>
        </row>
        <row r="1312">
          <cell r="A1312" t="str">
            <v>130703</v>
          </cell>
          <cell r="B1312" t="str">
            <v>13</v>
          </cell>
          <cell r="C1312" t="str">
            <v>07</v>
          </cell>
          <cell r="D1312" t="str">
            <v>03</v>
          </cell>
          <cell r="E1312" t="str">
            <v>JEQUETEPEQUE</v>
          </cell>
          <cell r="F1312">
            <v>3704</v>
          </cell>
        </row>
        <row r="1313">
          <cell r="A1313" t="str">
            <v>130704</v>
          </cell>
          <cell r="B1313" t="str">
            <v>13</v>
          </cell>
          <cell r="C1313" t="str">
            <v>07</v>
          </cell>
          <cell r="D1313" t="str">
            <v>04</v>
          </cell>
          <cell r="E1313" t="str">
            <v>PACASMAYO</v>
          </cell>
          <cell r="F1313">
            <v>27988</v>
          </cell>
        </row>
        <row r="1314">
          <cell r="A1314" t="str">
            <v>130705</v>
          </cell>
          <cell r="B1314" t="str">
            <v>13</v>
          </cell>
          <cell r="C1314" t="str">
            <v>07</v>
          </cell>
          <cell r="D1314" t="str">
            <v>05</v>
          </cell>
          <cell r="E1314" t="str">
            <v>SAN JOSE</v>
          </cell>
          <cell r="F1314">
            <v>12231</v>
          </cell>
        </row>
        <row r="1315">
          <cell r="A1315" t="str">
            <v>130800</v>
          </cell>
          <cell r="B1315" t="str">
            <v>13</v>
          </cell>
          <cell r="C1315" t="str">
            <v>08</v>
          </cell>
          <cell r="D1315" t="str">
            <v>00</v>
          </cell>
          <cell r="E1315" t="str">
            <v>PATAZ</v>
          </cell>
          <cell r="F1315">
            <v>86197</v>
          </cell>
        </row>
        <row r="1316">
          <cell r="A1316" t="str">
            <v>130801</v>
          </cell>
          <cell r="B1316" t="str">
            <v>13</v>
          </cell>
          <cell r="C1316" t="str">
            <v>08</v>
          </cell>
          <cell r="D1316" t="str">
            <v>01</v>
          </cell>
          <cell r="E1316" t="str">
            <v>TAYABAMBA</v>
          </cell>
          <cell r="F1316">
            <v>15159</v>
          </cell>
        </row>
        <row r="1317">
          <cell r="A1317" t="str">
            <v>130802</v>
          </cell>
          <cell r="B1317" t="str">
            <v>13</v>
          </cell>
          <cell r="C1317" t="str">
            <v>08</v>
          </cell>
          <cell r="D1317" t="str">
            <v>02</v>
          </cell>
          <cell r="E1317" t="str">
            <v>BULDIBUYO</v>
          </cell>
          <cell r="F1317">
            <v>4218</v>
          </cell>
        </row>
        <row r="1318">
          <cell r="A1318" t="str">
            <v>130803</v>
          </cell>
          <cell r="B1318" t="str">
            <v>13</v>
          </cell>
          <cell r="C1318" t="str">
            <v>08</v>
          </cell>
          <cell r="D1318" t="str">
            <v>03</v>
          </cell>
          <cell r="E1318" t="str">
            <v>CHILLIA</v>
          </cell>
          <cell r="F1318">
            <v>13243</v>
          </cell>
        </row>
        <row r="1319">
          <cell r="A1319" t="str">
            <v>130804</v>
          </cell>
          <cell r="B1319" t="str">
            <v>13</v>
          </cell>
          <cell r="C1319" t="str">
            <v>08</v>
          </cell>
          <cell r="D1319" t="str">
            <v>04</v>
          </cell>
          <cell r="E1319" t="str">
            <v>HUANCASPATA</v>
          </cell>
          <cell r="F1319">
            <v>6984</v>
          </cell>
        </row>
        <row r="1320">
          <cell r="A1320" t="str">
            <v>130805</v>
          </cell>
          <cell r="B1320" t="str">
            <v>13</v>
          </cell>
          <cell r="C1320" t="str">
            <v>08</v>
          </cell>
          <cell r="D1320" t="str">
            <v>05</v>
          </cell>
          <cell r="E1320" t="str">
            <v>HUAYLILLAS</v>
          </cell>
          <cell r="F1320">
            <v>2572</v>
          </cell>
        </row>
        <row r="1321">
          <cell r="A1321" t="str">
            <v>130806</v>
          </cell>
          <cell r="B1321" t="str">
            <v>13</v>
          </cell>
          <cell r="C1321" t="str">
            <v>08</v>
          </cell>
          <cell r="D1321" t="str">
            <v>06</v>
          </cell>
          <cell r="E1321" t="str">
            <v>HUAYO</v>
          </cell>
          <cell r="F1321">
            <v>4559</v>
          </cell>
        </row>
        <row r="1322">
          <cell r="A1322" t="str">
            <v>130807</v>
          </cell>
          <cell r="B1322" t="str">
            <v>13</v>
          </cell>
          <cell r="C1322" t="str">
            <v>08</v>
          </cell>
          <cell r="D1322" t="str">
            <v>07</v>
          </cell>
          <cell r="E1322" t="str">
            <v>ONGON</v>
          </cell>
          <cell r="F1322">
            <v>1862</v>
          </cell>
        </row>
        <row r="1323">
          <cell r="A1323" t="str">
            <v>130808</v>
          </cell>
          <cell r="B1323" t="str">
            <v>13</v>
          </cell>
          <cell r="C1323" t="str">
            <v>08</v>
          </cell>
          <cell r="D1323" t="str">
            <v>08</v>
          </cell>
          <cell r="E1323" t="str">
            <v>PARCOY</v>
          </cell>
          <cell r="F1323">
            <v>18080</v>
          </cell>
        </row>
        <row r="1324">
          <cell r="A1324" t="str">
            <v>130809</v>
          </cell>
          <cell r="B1324" t="str">
            <v>13</v>
          </cell>
          <cell r="C1324" t="str">
            <v>08</v>
          </cell>
          <cell r="D1324" t="str">
            <v>09</v>
          </cell>
          <cell r="E1324" t="str">
            <v>PATAZ</v>
          </cell>
          <cell r="F1324">
            <v>8148</v>
          </cell>
        </row>
        <row r="1325">
          <cell r="A1325" t="str">
            <v>130810</v>
          </cell>
          <cell r="B1325" t="str">
            <v>13</v>
          </cell>
          <cell r="C1325" t="str">
            <v>08</v>
          </cell>
          <cell r="D1325" t="str">
            <v>10</v>
          </cell>
          <cell r="E1325" t="str">
            <v>PIAS</v>
          </cell>
          <cell r="F1325">
            <v>1676</v>
          </cell>
        </row>
        <row r="1326">
          <cell r="A1326" t="str">
            <v>130811</v>
          </cell>
          <cell r="B1326" t="str">
            <v>13</v>
          </cell>
          <cell r="C1326" t="str">
            <v>08</v>
          </cell>
          <cell r="D1326" t="str">
            <v>11</v>
          </cell>
          <cell r="E1326" t="str">
            <v>SANTIAGO DE CHALLAS</v>
          </cell>
          <cell r="F1326">
            <v>3075</v>
          </cell>
        </row>
        <row r="1327">
          <cell r="A1327" t="str">
            <v>130812</v>
          </cell>
          <cell r="B1327" t="str">
            <v>13</v>
          </cell>
          <cell r="C1327" t="str">
            <v>08</v>
          </cell>
          <cell r="D1327" t="str">
            <v>12</v>
          </cell>
          <cell r="E1327" t="str">
            <v>TAURIJA</v>
          </cell>
          <cell r="F1327">
            <v>3300</v>
          </cell>
        </row>
        <row r="1328">
          <cell r="A1328" t="str">
            <v>130813</v>
          </cell>
          <cell r="B1328" t="str">
            <v>13</v>
          </cell>
          <cell r="C1328" t="str">
            <v>08</v>
          </cell>
          <cell r="D1328" t="str">
            <v>13</v>
          </cell>
          <cell r="E1328" t="str">
            <v>URPAY</v>
          </cell>
          <cell r="F1328">
            <v>3321</v>
          </cell>
        </row>
        <row r="1329">
          <cell r="A1329" t="str">
            <v>130900</v>
          </cell>
          <cell r="B1329" t="str">
            <v>13</v>
          </cell>
          <cell r="C1329" t="str">
            <v>09</v>
          </cell>
          <cell r="D1329" t="str">
            <v>00</v>
          </cell>
          <cell r="E1329" t="str">
            <v>SANCHEZ CARRION</v>
          </cell>
          <cell r="F1329">
            <v>149863</v>
          </cell>
        </row>
        <row r="1330">
          <cell r="A1330" t="str">
            <v>130901</v>
          </cell>
          <cell r="B1330" t="str">
            <v>13</v>
          </cell>
          <cell r="C1330" t="str">
            <v>09</v>
          </cell>
          <cell r="D1330" t="str">
            <v>01</v>
          </cell>
          <cell r="E1330" t="str">
            <v>HUAMACHUCO</v>
          </cell>
          <cell r="F1330">
            <v>57713</v>
          </cell>
        </row>
        <row r="1331">
          <cell r="A1331" t="str">
            <v>130902</v>
          </cell>
          <cell r="B1331" t="str">
            <v>13</v>
          </cell>
          <cell r="C1331" t="str">
            <v>09</v>
          </cell>
          <cell r="D1331" t="str">
            <v>02</v>
          </cell>
          <cell r="E1331" t="str">
            <v>CHUGAY</v>
          </cell>
          <cell r="F1331">
            <v>18961</v>
          </cell>
        </row>
        <row r="1332">
          <cell r="A1332" t="str">
            <v>130903</v>
          </cell>
          <cell r="B1332" t="str">
            <v>13</v>
          </cell>
          <cell r="C1332" t="str">
            <v>09</v>
          </cell>
          <cell r="D1332" t="str">
            <v>03</v>
          </cell>
          <cell r="E1332" t="str">
            <v>COCHORCO</v>
          </cell>
          <cell r="F1332">
            <v>9627</v>
          </cell>
        </row>
        <row r="1333">
          <cell r="A1333" t="str">
            <v>130904</v>
          </cell>
          <cell r="B1333" t="str">
            <v>13</v>
          </cell>
          <cell r="C1333" t="str">
            <v>09</v>
          </cell>
          <cell r="D1333" t="str">
            <v>04</v>
          </cell>
          <cell r="E1333" t="str">
            <v>CURGOS</v>
          </cell>
          <cell r="F1333">
            <v>9000</v>
          </cell>
        </row>
        <row r="1334">
          <cell r="A1334" t="str">
            <v>130905</v>
          </cell>
          <cell r="B1334" t="str">
            <v>13</v>
          </cell>
          <cell r="C1334" t="str">
            <v>09</v>
          </cell>
          <cell r="D1334" t="str">
            <v>05</v>
          </cell>
          <cell r="E1334" t="str">
            <v>MARCABAL</v>
          </cell>
          <cell r="F1334">
            <v>16290</v>
          </cell>
        </row>
        <row r="1335">
          <cell r="A1335" t="str">
            <v>130906</v>
          </cell>
          <cell r="B1335" t="str">
            <v>13</v>
          </cell>
          <cell r="C1335" t="str">
            <v>09</v>
          </cell>
          <cell r="D1335" t="str">
            <v>06</v>
          </cell>
          <cell r="E1335" t="str">
            <v>SANAGORAN</v>
          </cell>
          <cell r="F1335">
            <v>14285</v>
          </cell>
        </row>
        <row r="1336">
          <cell r="A1336" t="str">
            <v>130907</v>
          </cell>
          <cell r="B1336" t="str">
            <v>13</v>
          </cell>
          <cell r="C1336" t="str">
            <v>09</v>
          </cell>
          <cell r="D1336" t="str">
            <v>07</v>
          </cell>
          <cell r="E1336" t="str">
            <v>SARIN</v>
          </cell>
          <cell r="F1336">
            <v>10073</v>
          </cell>
        </row>
        <row r="1337">
          <cell r="A1337" t="str">
            <v>130908</v>
          </cell>
          <cell r="B1337" t="str">
            <v>13</v>
          </cell>
          <cell r="C1337" t="str">
            <v>09</v>
          </cell>
          <cell r="D1337" t="str">
            <v>08</v>
          </cell>
          <cell r="E1337" t="str">
            <v>SARTIMBAMBA</v>
          </cell>
          <cell r="F1337">
            <v>13914</v>
          </cell>
        </row>
        <row r="1338">
          <cell r="A1338" t="str">
            <v>131000</v>
          </cell>
          <cell r="B1338" t="str">
            <v>13</v>
          </cell>
          <cell r="C1338" t="str">
            <v>10</v>
          </cell>
          <cell r="D1338" t="str">
            <v>00</v>
          </cell>
          <cell r="E1338" t="str">
            <v>SANTIAGO DE CHUCO</v>
          </cell>
          <cell r="F1338">
            <v>63371</v>
          </cell>
        </row>
        <row r="1339">
          <cell r="A1339" t="str">
            <v>131001</v>
          </cell>
          <cell r="B1339" t="str">
            <v>13</v>
          </cell>
          <cell r="C1339" t="str">
            <v>10</v>
          </cell>
          <cell r="D1339" t="str">
            <v>01</v>
          </cell>
          <cell r="E1339" t="str">
            <v>SANTIAGO DE CHUCO</v>
          </cell>
          <cell r="F1339">
            <v>21580</v>
          </cell>
        </row>
        <row r="1340">
          <cell r="A1340" t="str">
            <v>131002</v>
          </cell>
          <cell r="B1340" t="str">
            <v>13</v>
          </cell>
          <cell r="C1340" t="str">
            <v>10</v>
          </cell>
          <cell r="D1340" t="str">
            <v>02</v>
          </cell>
          <cell r="E1340" t="str">
            <v>ANGASMARCA</v>
          </cell>
          <cell r="F1340">
            <v>6576</v>
          </cell>
        </row>
        <row r="1341">
          <cell r="A1341" t="str">
            <v>131003</v>
          </cell>
          <cell r="B1341" t="str">
            <v>13</v>
          </cell>
          <cell r="C1341" t="str">
            <v>10</v>
          </cell>
          <cell r="D1341" t="str">
            <v>03</v>
          </cell>
          <cell r="E1341" t="str">
            <v>CACHICADAN</v>
          </cell>
          <cell r="F1341">
            <v>7240</v>
          </cell>
        </row>
        <row r="1342">
          <cell r="A1342" t="str">
            <v>131004</v>
          </cell>
          <cell r="B1342" t="str">
            <v>13</v>
          </cell>
          <cell r="C1342" t="str">
            <v>10</v>
          </cell>
          <cell r="D1342" t="str">
            <v>04</v>
          </cell>
          <cell r="E1342" t="str">
            <v>MOLLEBAMBA</v>
          </cell>
          <cell r="F1342">
            <v>2124</v>
          </cell>
        </row>
        <row r="1343">
          <cell r="A1343" t="str">
            <v>131005</v>
          </cell>
          <cell r="B1343" t="str">
            <v>13</v>
          </cell>
          <cell r="C1343" t="str">
            <v>10</v>
          </cell>
          <cell r="D1343" t="str">
            <v>05</v>
          </cell>
          <cell r="E1343" t="str">
            <v>MOLLEPATA</v>
          </cell>
          <cell r="F1343">
            <v>2985</v>
          </cell>
        </row>
        <row r="1344">
          <cell r="A1344" t="str">
            <v>131006</v>
          </cell>
          <cell r="B1344" t="str">
            <v>13</v>
          </cell>
          <cell r="C1344" t="str">
            <v>10</v>
          </cell>
          <cell r="D1344" t="str">
            <v>06</v>
          </cell>
          <cell r="E1344" t="str">
            <v>QUIRUVILCA</v>
          </cell>
          <cell r="F1344">
            <v>15278</v>
          </cell>
        </row>
        <row r="1345">
          <cell r="A1345" t="str">
            <v>131007</v>
          </cell>
          <cell r="B1345" t="str">
            <v>13</v>
          </cell>
          <cell r="C1345" t="str">
            <v>10</v>
          </cell>
          <cell r="D1345" t="str">
            <v>07</v>
          </cell>
          <cell r="E1345" t="str">
            <v>SANTA CRUZ DE CHUCA</v>
          </cell>
          <cell r="F1345">
            <v>3508</v>
          </cell>
        </row>
        <row r="1346">
          <cell r="A1346" t="str">
            <v>131008</v>
          </cell>
          <cell r="B1346" t="str">
            <v>13</v>
          </cell>
          <cell r="C1346" t="str">
            <v>10</v>
          </cell>
          <cell r="D1346" t="str">
            <v>08</v>
          </cell>
          <cell r="E1346" t="str">
            <v>SITABAMBA</v>
          </cell>
          <cell r="F1346">
            <v>4080</v>
          </cell>
        </row>
        <row r="1347">
          <cell r="A1347" t="str">
            <v>131100</v>
          </cell>
          <cell r="B1347" t="str">
            <v>13</v>
          </cell>
          <cell r="C1347" t="str">
            <v>11</v>
          </cell>
          <cell r="D1347" t="str">
            <v>00</v>
          </cell>
          <cell r="E1347" t="str">
            <v>GRAN CHIMU</v>
          </cell>
          <cell r="F1347">
            <v>34450</v>
          </cell>
        </row>
        <row r="1348">
          <cell r="A1348" t="str">
            <v>131101</v>
          </cell>
          <cell r="B1348" t="str">
            <v>13</v>
          </cell>
          <cell r="C1348" t="str">
            <v>11</v>
          </cell>
          <cell r="D1348" t="str">
            <v>01</v>
          </cell>
          <cell r="E1348" t="str">
            <v>CASCAS</v>
          </cell>
          <cell r="F1348">
            <v>16084</v>
          </cell>
        </row>
        <row r="1349">
          <cell r="A1349" t="str">
            <v>131102</v>
          </cell>
          <cell r="B1349" t="str">
            <v>13</v>
          </cell>
          <cell r="C1349" t="str">
            <v>11</v>
          </cell>
          <cell r="D1349" t="str">
            <v>02</v>
          </cell>
          <cell r="E1349" t="str">
            <v>LUCMA</v>
          </cell>
          <cell r="F1349">
            <v>6543</v>
          </cell>
        </row>
        <row r="1350">
          <cell r="A1350" t="str">
            <v>131103</v>
          </cell>
          <cell r="B1350" t="str">
            <v>13</v>
          </cell>
          <cell r="C1350" t="str">
            <v>11</v>
          </cell>
          <cell r="D1350" t="str">
            <v>03</v>
          </cell>
          <cell r="E1350" t="str">
            <v xml:space="preserve">MARMOT </v>
          </cell>
          <cell r="F1350">
            <v>2765</v>
          </cell>
        </row>
        <row r="1351">
          <cell r="A1351" t="str">
            <v>131104</v>
          </cell>
          <cell r="B1351" t="str">
            <v>13</v>
          </cell>
          <cell r="C1351" t="str">
            <v>11</v>
          </cell>
          <cell r="D1351" t="str">
            <v>04</v>
          </cell>
          <cell r="E1351" t="str">
            <v>SAYAPULLO</v>
          </cell>
          <cell r="F1351">
            <v>9058</v>
          </cell>
        </row>
        <row r="1352">
          <cell r="A1352" t="str">
            <v>131200</v>
          </cell>
          <cell r="B1352" t="str">
            <v>13</v>
          </cell>
          <cell r="C1352" t="str">
            <v>12</v>
          </cell>
          <cell r="D1352" t="str">
            <v>00</v>
          </cell>
          <cell r="E1352" t="str">
            <v>VIRU</v>
          </cell>
          <cell r="F1352">
            <v>82458</v>
          </cell>
        </row>
        <row r="1353">
          <cell r="A1353" t="str">
            <v>131201</v>
          </cell>
          <cell r="B1353" t="str">
            <v>13</v>
          </cell>
          <cell r="C1353" t="str">
            <v>12</v>
          </cell>
          <cell r="D1353" t="str">
            <v>01</v>
          </cell>
          <cell r="E1353" t="str">
            <v>VIRU</v>
          </cell>
          <cell r="F1353">
            <v>51223</v>
          </cell>
        </row>
        <row r="1354">
          <cell r="A1354" t="str">
            <v>131202</v>
          </cell>
          <cell r="B1354" t="str">
            <v>13</v>
          </cell>
          <cell r="C1354" t="str">
            <v>12</v>
          </cell>
          <cell r="D1354" t="str">
            <v>02</v>
          </cell>
          <cell r="E1354" t="str">
            <v>CHAO</v>
          </cell>
          <cell r="F1354">
            <v>24536</v>
          </cell>
        </row>
        <row r="1355">
          <cell r="A1355" t="str">
            <v>131203</v>
          </cell>
          <cell r="B1355" t="str">
            <v>13</v>
          </cell>
          <cell r="C1355" t="str">
            <v>12</v>
          </cell>
          <cell r="D1355" t="str">
            <v>03</v>
          </cell>
          <cell r="E1355" t="str">
            <v>GUADALUPITO</v>
          </cell>
          <cell r="F1355">
            <v>6699</v>
          </cell>
        </row>
        <row r="1356">
          <cell r="A1356" t="str">
            <v>140000</v>
          </cell>
          <cell r="B1356" t="str">
            <v>14</v>
          </cell>
          <cell r="C1356" t="str">
            <v>00</v>
          </cell>
          <cell r="D1356" t="str">
            <v>00</v>
          </cell>
          <cell r="E1356" t="str">
            <v>LAMBAYEQUE</v>
          </cell>
          <cell r="F1356">
            <v>1193016</v>
          </cell>
        </row>
        <row r="1357">
          <cell r="A1357" t="str">
            <v>140100</v>
          </cell>
          <cell r="B1357" t="str">
            <v>14</v>
          </cell>
          <cell r="C1357" t="str">
            <v>01</v>
          </cell>
          <cell r="D1357" t="str">
            <v>00</v>
          </cell>
          <cell r="E1357" t="str">
            <v>CHICLAYO</v>
          </cell>
          <cell r="F1357">
            <v>809035</v>
          </cell>
        </row>
        <row r="1358">
          <cell r="A1358" t="str">
            <v>140101</v>
          </cell>
          <cell r="B1358" t="str">
            <v>14</v>
          </cell>
          <cell r="C1358" t="str">
            <v>01</v>
          </cell>
          <cell r="D1358" t="str">
            <v>01</v>
          </cell>
          <cell r="E1358" t="str">
            <v>CHICLAYO</v>
          </cell>
          <cell r="F1358">
            <v>278723</v>
          </cell>
        </row>
        <row r="1359">
          <cell r="A1359" t="str">
            <v>140102</v>
          </cell>
          <cell r="B1359" t="str">
            <v>14</v>
          </cell>
          <cell r="C1359" t="str">
            <v>01</v>
          </cell>
          <cell r="D1359" t="str">
            <v>02</v>
          </cell>
          <cell r="E1359" t="str">
            <v>CHONGOYAPE</v>
          </cell>
          <cell r="F1359">
            <v>18734</v>
          </cell>
        </row>
        <row r="1360">
          <cell r="A1360" t="str">
            <v>140103</v>
          </cell>
          <cell r="B1360" t="str">
            <v>14</v>
          </cell>
          <cell r="C1360" t="str">
            <v>01</v>
          </cell>
          <cell r="D1360" t="str">
            <v>03</v>
          </cell>
          <cell r="E1360" t="str">
            <v>ETEN</v>
          </cell>
          <cell r="F1360">
            <v>11399</v>
          </cell>
        </row>
        <row r="1361">
          <cell r="A1361" t="str">
            <v>140104</v>
          </cell>
          <cell r="B1361" t="str">
            <v>14</v>
          </cell>
          <cell r="C1361" t="str">
            <v>01</v>
          </cell>
          <cell r="D1361" t="str">
            <v>04</v>
          </cell>
          <cell r="E1361" t="str">
            <v>ETEN PUERTO</v>
          </cell>
          <cell r="F1361">
            <v>2390</v>
          </cell>
        </row>
        <row r="1362">
          <cell r="A1362" t="str">
            <v>140105</v>
          </cell>
          <cell r="B1362" t="str">
            <v>14</v>
          </cell>
          <cell r="C1362" t="str">
            <v>01</v>
          </cell>
          <cell r="D1362" t="str">
            <v>05</v>
          </cell>
          <cell r="E1362" t="str">
            <v>JOSE LEONARDO ORTIZ</v>
          </cell>
          <cell r="F1362">
            <v>172731</v>
          </cell>
        </row>
        <row r="1363">
          <cell r="A1363" t="str">
            <v>140106</v>
          </cell>
          <cell r="B1363" t="str">
            <v>14</v>
          </cell>
          <cell r="C1363" t="str">
            <v>01</v>
          </cell>
          <cell r="D1363" t="str">
            <v>06</v>
          </cell>
          <cell r="E1363" t="str">
            <v>LA VICTORIA</v>
          </cell>
          <cell r="F1363">
            <v>82991</v>
          </cell>
        </row>
        <row r="1364">
          <cell r="A1364" t="str">
            <v>140107</v>
          </cell>
          <cell r="B1364" t="str">
            <v>14</v>
          </cell>
          <cell r="C1364" t="str">
            <v>01</v>
          </cell>
          <cell r="D1364" t="str">
            <v>07</v>
          </cell>
          <cell r="E1364" t="str">
            <v>LAGUNAS</v>
          </cell>
          <cell r="F1364">
            <v>9988</v>
          </cell>
        </row>
        <row r="1365">
          <cell r="A1365" t="str">
            <v>140108</v>
          </cell>
          <cell r="B1365" t="str">
            <v>14</v>
          </cell>
          <cell r="C1365" t="str">
            <v>01</v>
          </cell>
          <cell r="D1365" t="str">
            <v>08</v>
          </cell>
          <cell r="E1365" t="str">
            <v>MONSEFU</v>
          </cell>
          <cell r="F1365">
            <v>32174</v>
          </cell>
        </row>
        <row r="1366">
          <cell r="A1366" t="str">
            <v>140109</v>
          </cell>
          <cell r="B1366" t="str">
            <v>14</v>
          </cell>
          <cell r="C1366" t="str">
            <v>01</v>
          </cell>
          <cell r="D1366" t="str">
            <v>09</v>
          </cell>
          <cell r="E1366" t="str">
            <v>NUEVA ARICA</v>
          </cell>
          <cell r="F1366">
            <v>2584</v>
          </cell>
        </row>
        <row r="1367">
          <cell r="A1367" t="str">
            <v>140110</v>
          </cell>
          <cell r="B1367" t="str">
            <v>14</v>
          </cell>
          <cell r="C1367" t="str">
            <v>01</v>
          </cell>
          <cell r="D1367" t="str">
            <v>10</v>
          </cell>
          <cell r="E1367" t="str">
            <v>OYOTUN</v>
          </cell>
          <cell r="F1367">
            <v>10631</v>
          </cell>
        </row>
        <row r="1368">
          <cell r="A1368" t="str">
            <v>140111</v>
          </cell>
          <cell r="B1368" t="str">
            <v>14</v>
          </cell>
          <cell r="C1368" t="str">
            <v>01</v>
          </cell>
          <cell r="D1368" t="str">
            <v>11</v>
          </cell>
          <cell r="E1368" t="str">
            <v>PICSI</v>
          </cell>
          <cell r="F1368">
            <v>9551</v>
          </cell>
        </row>
        <row r="1369">
          <cell r="A1369" t="str">
            <v>140112</v>
          </cell>
          <cell r="B1369" t="str">
            <v>14</v>
          </cell>
          <cell r="C1369" t="str">
            <v>01</v>
          </cell>
          <cell r="D1369" t="str">
            <v>12</v>
          </cell>
          <cell r="E1369" t="str">
            <v>PIMENTEL</v>
          </cell>
          <cell r="F1369">
            <v>34548</v>
          </cell>
        </row>
        <row r="1370">
          <cell r="A1370" t="str">
            <v>140113</v>
          </cell>
          <cell r="B1370" t="str">
            <v>14</v>
          </cell>
          <cell r="C1370" t="str">
            <v>01</v>
          </cell>
          <cell r="D1370" t="str">
            <v>13</v>
          </cell>
          <cell r="E1370" t="str">
            <v>REQUE</v>
          </cell>
          <cell r="F1370">
            <v>13465</v>
          </cell>
        </row>
        <row r="1371">
          <cell r="A1371" t="str">
            <v>140114</v>
          </cell>
          <cell r="B1371" t="str">
            <v>14</v>
          </cell>
          <cell r="C1371" t="str">
            <v>01</v>
          </cell>
          <cell r="D1371" t="str">
            <v>14</v>
          </cell>
          <cell r="E1371" t="str">
            <v>SANTA ROSA</v>
          </cell>
          <cell r="F1371">
            <v>11711</v>
          </cell>
        </row>
        <row r="1372">
          <cell r="A1372" t="str">
            <v>140115</v>
          </cell>
          <cell r="B1372" t="str">
            <v>14</v>
          </cell>
          <cell r="C1372" t="str">
            <v>01</v>
          </cell>
          <cell r="D1372" t="str">
            <v>15</v>
          </cell>
          <cell r="E1372" t="str">
            <v>SAÑA</v>
          </cell>
          <cell r="F1372">
            <v>12831</v>
          </cell>
        </row>
        <row r="1373">
          <cell r="A1373" t="str">
            <v>140116</v>
          </cell>
          <cell r="B1373" t="str">
            <v>14</v>
          </cell>
          <cell r="C1373" t="str">
            <v>01</v>
          </cell>
          <cell r="D1373" t="str">
            <v>16</v>
          </cell>
          <cell r="E1373" t="str">
            <v>CAYALTI</v>
          </cell>
          <cell r="F1373">
            <v>17684</v>
          </cell>
        </row>
        <row r="1374">
          <cell r="A1374" t="str">
            <v>140117</v>
          </cell>
          <cell r="B1374" t="str">
            <v>14</v>
          </cell>
          <cell r="C1374" t="str">
            <v>01</v>
          </cell>
          <cell r="D1374" t="str">
            <v>17</v>
          </cell>
          <cell r="E1374" t="str">
            <v>PATAPO</v>
          </cell>
          <cell r="F1374">
            <v>22298</v>
          </cell>
        </row>
        <row r="1375">
          <cell r="A1375" t="str">
            <v>140118</v>
          </cell>
          <cell r="B1375" t="str">
            <v>14</v>
          </cell>
          <cell r="C1375" t="str">
            <v>01</v>
          </cell>
          <cell r="D1375" t="str">
            <v>18</v>
          </cell>
          <cell r="E1375" t="str">
            <v>POMALCA</v>
          </cell>
          <cell r="F1375">
            <v>24664</v>
          </cell>
        </row>
        <row r="1376">
          <cell r="A1376" t="str">
            <v>140119</v>
          </cell>
          <cell r="B1376" t="str">
            <v>14</v>
          </cell>
          <cell r="C1376" t="str">
            <v>01</v>
          </cell>
          <cell r="D1376" t="str">
            <v>19</v>
          </cell>
          <cell r="E1376" t="str">
            <v>PUCALA</v>
          </cell>
          <cell r="F1376">
            <v>9903</v>
          </cell>
        </row>
        <row r="1377">
          <cell r="A1377" t="str">
            <v>140120</v>
          </cell>
          <cell r="B1377" t="str">
            <v>14</v>
          </cell>
          <cell r="C1377" t="str">
            <v>01</v>
          </cell>
          <cell r="D1377" t="str">
            <v>20</v>
          </cell>
          <cell r="E1377" t="str">
            <v>TUMAN</v>
          </cell>
          <cell r="F1377">
            <v>30035</v>
          </cell>
        </row>
        <row r="1378">
          <cell r="A1378" t="str">
            <v>140200</v>
          </cell>
          <cell r="B1378" t="str">
            <v>14</v>
          </cell>
          <cell r="C1378" t="str">
            <v>02</v>
          </cell>
          <cell r="D1378" t="str">
            <v>00</v>
          </cell>
          <cell r="E1378" t="str">
            <v>FERREÑAFE</v>
          </cell>
          <cell r="F1378">
            <v>104749</v>
          </cell>
        </row>
        <row r="1379">
          <cell r="A1379" t="str">
            <v>140201</v>
          </cell>
          <cell r="B1379" t="str">
            <v>14</v>
          </cell>
          <cell r="C1379" t="str">
            <v>02</v>
          </cell>
          <cell r="D1379" t="str">
            <v>01</v>
          </cell>
          <cell r="E1379" t="str">
            <v>FERREÑAFE</v>
          </cell>
          <cell r="F1379">
            <v>35589</v>
          </cell>
        </row>
        <row r="1380">
          <cell r="A1380" t="str">
            <v>140202</v>
          </cell>
          <cell r="B1380" t="str">
            <v>14</v>
          </cell>
          <cell r="C1380" t="str">
            <v>02</v>
          </cell>
          <cell r="D1380" t="str">
            <v>02</v>
          </cell>
          <cell r="E1380" t="str">
            <v>CAÑARIS</v>
          </cell>
          <cell r="F1380">
            <v>14205</v>
          </cell>
        </row>
        <row r="1381">
          <cell r="A1381" t="str">
            <v>140203</v>
          </cell>
          <cell r="B1381" t="str">
            <v>14</v>
          </cell>
          <cell r="C1381" t="str">
            <v>02</v>
          </cell>
          <cell r="D1381" t="str">
            <v>03</v>
          </cell>
          <cell r="E1381" t="str">
            <v>INCAHUASI</v>
          </cell>
          <cell r="F1381">
            <v>15504</v>
          </cell>
        </row>
        <row r="1382">
          <cell r="A1382" t="str">
            <v>140204</v>
          </cell>
          <cell r="B1382" t="str">
            <v>14</v>
          </cell>
          <cell r="C1382" t="str">
            <v>02</v>
          </cell>
          <cell r="D1382" t="str">
            <v>04</v>
          </cell>
          <cell r="E1382" t="str">
            <v>MANUEL ANTONIO MESONES MURO</v>
          </cell>
          <cell r="F1382">
            <v>4448</v>
          </cell>
        </row>
        <row r="1383">
          <cell r="A1383" t="str">
            <v>140205</v>
          </cell>
          <cell r="B1383" t="str">
            <v>14</v>
          </cell>
          <cell r="C1383" t="str">
            <v>02</v>
          </cell>
          <cell r="D1383" t="str">
            <v>05</v>
          </cell>
          <cell r="E1383" t="str">
            <v>PITIPO</v>
          </cell>
          <cell r="F1383">
            <v>21878</v>
          </cell>
        </row>
        <row r="1384">
          <cell r="A1384" t="str">
            <v>140206</v>
          </cell>
          <cell r="B1384" t="str">
            <v>14</v>
          </cell>
          <cell r="C1384" t="str">
            <v>02</v>
          </cell>
          <cell r="D1384" t="str">
            <v>06</v>
          </cell>
          <cell r="E1384" t="str">
            <v>PUEBLO NUEVO</v>
          </cell>
          <cell r="F1384">
            <v>13125</v>
          </cell>
        </row>
        <row r="1385">
          <cell r="A1385" t="str">
            <v>140300</v>
          </cell>
          <cell r="B1385" t="str">
            <v>14</v>
          </cell>
          <cell r="C1385" t="str">
            <v>03</v>
          </cell>
          <cell r="D1385" t="str">
            <v>00</v>
          </cell>
          <cell r="E1385" t="str">
            <v>LAMBAYEQUE</v>
          </cell>
          <cell r="F1385">
            <v>279232</v>
          </cell>
        </row>
        <row r="1386">
          <cell r="A1386" t="str">
            <v>140301</v>
          </cell>
          <cell r="B1386" t="str">
            <v>14</v>
          </cell>
          <cell r="C1386" t="str">
            <v>03</v>
          </cell>
          <cell r="D1386" t="str">
            <v>01</v>
          </cell>
          <cell r="E1386" t="str">
            <v>LAMBAYEQUE</v>
          </cell>
          <cell r="F1386">
            <v>68267</v>
          </cell>
        </row>
        <row r="1387">
          <cell r="A1387" t="str">
            <v>140302</v>
          </cell>
          <cell r="B1387" t="str">
            <v>14</v>
          </cell>
          <cell r="C1387" t="str">
            <v>03</v>
          </cell>
          <cell r="D1387" t="str">
            <v>02</v>
          </cell>
          <cell r="E1387" t="str">
            <v>CHOCHOPE</v>
          </cell>
          <cell r="F1387">
            <v>1325</v>
          </cell>
        </row>
        <row r="1388">
          <cell r="A1388" t="str">
            <v>140303</v>
          </cell>
          <cell r="B1388" t="str">
            <v>14</v>
          </cell>
          <cell r="C1388" t="str">
            <v>03</v>
          </cell>
          <cell r="D1388" t="str">
            <v>03</v>
          </cell>
          <cell r="E1388" t="str">
            <v>ILLIMO</v>
          </cell>
          <cell r="F1388">
            <v>9808</v>
          </cell>
        </row>
        <row r="1389">
          <cell r="A1389" t="str">
            <v>140304</v>
          </cell>
          <cell r="B1389" t="str">
            <v>14</v>
          </cell>
          <cell r="C1389" t="str">
            <v>03</v>
          </cell>
          <cell r="D1389" t="str">
            <v>04</v>
          </cell>
          <cell r="E1389" t="str">
            <v>JAYANCA</v>
          </cell>
          <cell r="F1389">
            <v>16199</v>
          </cell>
        </row>
        <row r="1390">
          <cell r="A1390" t="str">
            <v>140305</v>
          </cell>
          <cell r="B1390" t="str">
            <v>14</v>
          </cell>
          <cell r="C1390" t="str">
            <v>03</v>
          </cell>
          <cell r="D1390" t="str">
            <v>05</v>
          </cell>
          <cell r="E1390" t="str">
            <v>MOCHUMI</v>
          </cell>
          <cell r="F1390">
            <v>19432</v>
          </cell>
        </row>
        <row r="1391">
          <cell r="A1391" t="str">
            <v>140306</v>
          </cell>
          <cell r="B1391" t="str">
            <v>14</v>
          </cell>
          <cell r="C1391" t="str">
            <v>03</v>
          </cell>
          <cell r="D1391" t="str">
            <v>06</v>
          </cell>
          <cell r="E1391" t="str">
            <v>MORROPE</v>
          </cell>
          <cell r="F1391">
            <v>42190</v>
          </cell>
        </row>
        <row r="1392">
          <cell r="A1392" t="str">
            <v>140307</v>
          </cell>
          <cell r="B1392" t="str">
            <v>14</v>
          </cell>
          <cell r="C1392" t="str">
            <v>03</v>
          </cell>
          <cell r="D1392" t="str">
            <v>07</v>
          </cell>
          <cell r="E1392" t="str">
            <v>MOTUPE</v>
          </cell>
          <cell r="F1392">
            <v>25860</v>
          </cell>
        </row>
        <row r="1393">
          <cell r="A1393" t="str">
            <v>140308</v>
          </cell>
          <cell r="B1393" t="str">
            <v>14</v>
          </cell>
          <cell r="C1393" t="str">
            <v>03</v>
          </cell>
          <cell r="D1393" t="str">
            <v>08</v>
          </cell>
          <cell r="E1393" t="str">
            <v>OLMOS</v>
          </cell>
          <cell r="F1393">
            <v>39412</v>
          </cell>
        </row>
        <row r="1394">
          <cell r="A1394" t="str">
            <v>140309</v>
          </cell>
          <cell r="B1394" t="str">
            <v>14</v>
          </cell>
          <cell r="C1394" t="str">
            <v>03</v>
          </cell>
          <cell r="D1394" t="str">
            <v>09</v>
          </cell>
          <cell r="E1394" t="str">
            <v>PACORA</v>
          </cell>
          <cell r="F1394">
            <v>7318</v>
          </cell>
        </row>
        <row r="1395">
          <cell r="A1395" t="str">
            <v>140310</v>
          </cell>
          <cell r="B1395" t="str">
            <v>14</v>
          </cell>
          <cell r="C1395" t="str">
            <v>03</v>
          </cell>
          <cell r="D1395" t="str">
            <v>10</v>
          </cell>
          <cell r="E1395" t="str">
            <v>SALAS</v>
          </cell>
          <cell r="F1395">
            <v>13998</v>
          </cell>
        </row>
        <row r="1396">
          <cell r="A1396" t="str">
            <v>140311</v>
          </cell>
          <cell r="B1396" t="str">
            <v>14</v>
          </cell>
          <cell r="C1396" t="str">
            <v>03</v>
          </cell>
          <cell r="D1396" t="str">
            <v>11</v>
          </cell>
          <cell r="E1396" t="str">
            <v>SAN JOSE</v>
          </cell>
          <cell r="F1396">
            <v>13007</v>
          </cell>
        </row>
        <row r="1397">
          <cell r="A1397" t="str">
            <v>140312</v>
          </cell>
          <cell r="B1397" t="str">
            <v>14</v>
          </cell>
          <cell r="C1397" t="str">
            <v>03</v>
          </cell>
          <cell r="D1397" t="str">
            <v>12</v>
          </cell>
          <cell r="E1397" t="str">
            <v>TUCUME</v>
          </cell>
          <cell r="F1397">
            <v>22416</v>
          </cell>
        </row>
        <row r="1398">
          <cell r="A1398" t="str">
            <v>150000</v>
          </cell>
          <cell r="B1398" t="str">
            <v>15</v>
          </cell>
          <cell r="C1398" t="str">
            <v>00</v>
          </cell>
          <cell r="D1398" t="str">
            <v>00</v>
          </cell>
          <cell r="E1398" t="str">
            <v xml:space="preserve">LIMA </v>
          </cell>
          <cell r="F1398">
            <v>8941558</v>
          </cell>
        </row>
        <row r="1399">
          <cell r="A1399" t="str">
            <v>150100</v>
          </cell>
          <cell r="B1399" t="str">
            <v>15</v>
          </cell>
          <cell r="C1399" t="str">
            <v>01</v>
          </cell>
          <cell r="D1399" t="str">
            <v>00</v>
          </cell>
          <cell r="E1399" t="str">
            <v>LIMA</v>
          </cell>
          <cell r="F1399">
            <v>8002346</v>
          </cell>
        </row>
        <row r="1400">
          <cell r="A1400" t="str">
            <v>150101</v>
          </cell>
          <cell r="B1400" t="str">
            <v>15</v>
          </cell>
          <cell r="C1400" t="str">
            <v>01</v>
          </cell>
          <cell r="D1400" t="str">
            <v>01</v>
          </cell>
          <cell r="E1400" t="str">
            <v>LIMA</v>
          </cell>
          <cell r="F1400">
            <v>315111</v>
          </cell>
        </row>
        <row r="1401">
          <cell r="A1401" t="str">
            <v>150102</v>
          </cell>
          <cell r="B1401" t="str">
            <v>15</v>
          </cell>
          <cell r="C1401" t="str">
            <v>01</v>
          </cell>
          <cell r="D1401" t="str">
            <v>02</v>
          </cell>
          <cell r="E1401" t="str">
            <v>ANCON</v>
          </cell>
          <cell r="F1401">
            <v>35106</v>
          </cell>
        </row>
        <row r="1402">
          <cell r="A1402" t="str">
            <v>150103</v>
          </cell>
          <cell r="B1402" t="str">
            <v>15</v>
          </cell>
          <cell r="C1402" t="str">
            <v>01</v>
          </cell>
          <cell r="D1402" t="str">
            <v>03</v>
          </cell>
          <cell r="E1402" t="str">
            <v>ATE</v>
          </cell>
          <cell r="F1402">
            <v>503218</v>
          </cell>
        </row>
        <row r="1403">
          <cell r="A1403" t="str">
            <v>150104</v>
          </cell>
          <cell r="B1403" t="str">
            <v>15</v>
          </cell>
          <cell r="C1403" t="str">
            <v>01</v>
          </cell>
          <cell r="D1403" t="str">
            <v>04</v>
          </cell>
          <cell r="E1403" t="str">
            <v>BARRANCO</v>
          </cell>
          <cell r="F1403">
            <v>35671</v>
          </cell>
        </row>
        <row r="1404">
          <cell r="A1404" t="str">
            <v>150105</v>
          </cell>
          <cell r="B1404" t="str">
            <v>15</v>
          </cell>
          <cell r="C1404" t="str">
            <v>01</v>
          </cell>
          <cell r="D1404" t="str">
            <v>05</v>
          </cell>
          <cell r="E1404" t="str">
            <v>BREÑA</v>
          </cell>
          <cell r="F1404">
            <v>86181</v>
          </cell>
        </row>
        <row r="1405">
          <cell r="A1405" t="str">
            <v>150106</v>
          </cell>
          <cell r="B1405" t="str">
            <v>15</v>
          </cell>
          <cell r="C1405" t="str">
            <v>01</v>
          </cell>
          <cell r="D1405" t="str">
            <v>06</v>
          </cell>
          <cell r="E1405" t="str">
            <v>CARABAYLLO</v>
          </cell>
          <cell r="F1405">
            <v>224513</v>
          </cell>
        </row>
        <row r="1406">
          <cell r="A1406" t="str">
            <v>150107</v>
          </cell>
          <cell r="B1406" t="str">
            <v>15</v>
          </cell>
          <cell r="C1406" t="str">
            <v>01</v>
          </cell>
          <cell r="D1406" t="str">
            <v>07</v>
          </cell>
          <cell r="E1406" t="str">
            <v>CHACLACAYO</v>
          </cell>
          <cell r="F1406">
            <v>43253</v>
          </cell>
        </row>
        <row r="1407">
          <cell r="A1407" t="str">
            <v>150108</v>
          </cell>
          <cell r="B1407" t="str">
            <v>15</v>
          </cell>
          <cell r="C1407" t="str">
            <v>01</v>
          </cell>
          <cell r="D1407" t="str">
            <v>08</v>
          </cell>
          <cell r="E1407" t="str">
            <v>CHORRILLOS</v>
          </cell>
          <cell r="F1407">
            <v>301942</v>
          </cell>
        </row>
        <row r="1408">
          <cell r="A1408" t="str">
            <v>150109</v>
          </cell>
          <cell r="B1408" t="str">
            <v>15</v>
          </cell>
          <cell r="C1408" t="str">
            <v>01</v>
          </cell>
          <cell r="D1408" t="str">
            <v>09</v>
          </cell>
          <cell r="E1408" t="str">
            <v>CIENEGUILLA</v>
          </cell>
          <cell r="F1408">
            <v>28119</v>
          </cell>
        </row>
        <row r="1409">
          <cell r="A1409" t="str">
            <v>150110</v>
          </cell>
          <cell r="B1409" t="str">
            <v>15</v>
          </cell>
          <cell r="C1409" t="str">
            <v>01</v>
          </cell>
          <cell r="D1409" t="str">
            <v>10</v>
          </cell>
          <cell r="E1409" t="str">
            <v>COMAS</v>
          </cell>
          <cell r="F1409">
            <v>512371</v>
          </cell>
        </row>
        <row r="1410">
          <cell r="A1410" t="str">
            <v>150111</v>
          </cell>
          <cell r="B1410" t="str">
            <v>15</v>
          </cell>
          <cell r="C1410" t="str">
            <v>01</v>
          </cell>
          <cell r="D1410" t="str">
            <v>11</v>
          </cell>
          <cell r="E1410" t="str">
            <v>EL AGUSTINO</v>
          </cell>
          <cell r="F1410">
            <v>189661</v>
          </cell>
        </row>
        <row r="1411">
          <cell r="A1411" t="str">
            <v>150112</v>
          </cell>
          <cell r="B1411" t="str">
            <v>15</v>
          </cell>
          <cell r="C1411" t="str">
            <v>01</v>
          </cell>
          <cell r="D1411" t="str">
            <v>12</v>
          </cell>
          <cell r="E1411" t="str">
            <v>INDEPENDENCIA</v>
          </cell>
          <cell r="F1411">
            <v>218474</v>
          </cell>
        </row>
        <row r="1412">
          <cell r="A1412" t="str">
            <v>150113</v>
          </cell>
          <cell r="B1412" t="str">
            <v>15</v>
          </cell>
          <cell r="C1412" t="str">
            <v>01</v>
          </cell>
          <cell r="D1412" t="str">
            <v>13</v>
          </cell>
          <cell r="E1412" t="str">
            <v>JESUS MARIA</v>
          </cell>
          <cell r="F1412">
            <v>69622</v>
          </cell>
        </row>
        <row r="1413">
          <cell r="A1413" t="str">
            <v>150114</v>
          </cell>
          <cell r="B1413" t="str">
            <v>15</v>
          </cell>
          <cell r="C1413" t="str">
            <v>01</v>
          </cell>
          <cell r="D1413" t="str">
            <v>14</v>
          </cell>
          <cell r="E1413" t="str">
            <v>LA MOLINA</v>
          </cell>
          <cell r="F1413">
            <v>139408</v>
          </cell>
        </row>
        <row r="1414">
          <cell r="A1414" t="str">
            <v>150115</v>
          </cell>
          <cell r="B1414" t="str">
            <v>15</v>
          </cell>
          <cell r="C1414" t="str">
            <v>01</v>
          </cell>
          <cell r="D1414" t="str">
            <v>15</v>
          </cell>
          <cell r="E1414" t="str">
            <v>LA VICTORIA</v>
          </cell>
          <cell r="F1414">
            <v>202773</v>
          </cell>
        </row>
        <row r="1415">
          <cell r="A1415" t="str">
            <v>150116</v>
          </cell>
          <cell r="B1415" t="str">
            <v>15</v>
          </cell>
          <cell r="C1415" t="str">
            <v>01</v>
          </cell>
          <cell r="D1415" t="str">
            <v>16</v>
          </cell>
          <cell r="E1415" t="str">
            <v>LINCE</v>
          </cell>
          <cell r="F1415">
            <v>58123</v>
          </cell>
        </row>
        <row r="1416">
          <cell r="A1416" t="str">
            <v>150117</v>
          </cell>
          <cell r="B1416" t="str">
            <v>15</v>
          </cell>
          <cell r="C1416" t="str">
            <v>01</v>
          </cell>
          <cell r="D1416" t="str">
            <v>17</v>
          </cell>
          <cell r="E1416" t="str">
            <v>LOS OLIVOS</v>
          </cell>
          <cell r="F1416">
            <v>334730</v>
          </cell>
        </row>
        <row r="1417">
          <cell r="A1417" t="str">
            <v>150118</v>
          </cell>
          <cell r="B1417" t="str">
            <v>15</v>
          </cell>
          <cell r="C1417" t="str">
            <v>01</v>
          </cell>
          <cell r="D1417" t="str">
            <v>18</v>
          </cell>
          <cell r="E1417" t="str">
            <v>LURIGANCHO</v>
          </cell>
          <cell r="F1417">
            <v>178190</v>
          </cell>
        </row>
        <row r="1418">
          <cell r="A1418" t="str">
            <v>150119</v>
          </cell>
          <cell r="B1418" t="str">
            <v>15</v>
          </cell>
          <cell r="C1418" t="str">
            <v>01</v>
          </cell>
          <cell r="D1418" t="str">
            <v>19</v>
          </cell>
          <cell r="E1418" t="str">
            <v>LURIN</v>
          </cell>
          <cell r="F1418">
            <v>66221</v>
          </cell>
        </row>
        <row r="1419">
          <cell r="A1419" t="str">
            <v>150120</v>
          </cell>
          <cell r="B1419" t="str">
            <v>15</v>
          </cell>
          <cell r="C1419" t="str">
            <v>01</v>
          </cell>
          <cell r="D1419" t="str">
            <v>20</v>
          </cell>
          <cell r="E1419" t="str">
            <v>MAGDALENA DEL MAR</v>
          </cell>
          <cell r="F1419">
            <v>53411</v>
          </cell>
        </row>
        <row r="1420">
          <cell r="A1420" t="str">
            <v>150121</v>
          </cell>
          <cell r="B1420" t="str">
            <v>15</v>
          </cell>
          <cell r="C1420" t="str">
            <v>01</v>
          </cell>
          <cell r="D1420" t="str">
            <v>21</v>
          </cell>
          <cell r="E1420" t="str">
            <v>MAGDALENA VIEJA</v>
          </cell>
          <cell r="F1420">
            <v>78032</v>
          </cell>
        </row>
        <row r="1421">
          <cell r="A1421" t="str">
            <v>150122</v>
          </cell>
          <cell r="B1421" t="str">
            <v>15</v>
          </cell>
          <cell r="C1421" t="str">
            <v>01</v>
          </cell>
          <cell r="D1421" t="str">
            <v>22</v>
          </cell>
          <cell r="E1421" t="str">
            <v>MIRAFLORES</v>
          </cell>
          <cell r="F1421">
            <v>89501</v>
          </cell>
        </row>
        <row r="1422">
          <cell r="A1422" t="str">
            <v>150123</v>
          </cell>
          <cell r="B1422" t="str">
            <v>15</v>
          </cell>
          <cell r="C1422" t="str">
            <v>01</v>
          </cell>
          <cell r="D1422" t="str">
            <v>23</v>
          </cell>
          <cell r="E1422" t="str">
            <v>PACHACAMAC</v>
          </cell>
          <cell r="F1422">
            <v>72011</v>
          </cell>
        </row>
        <row r="1423">
          <cell r="A1423" t="str">
            <v>150124</v>
          </cell>
          <cell r="B1423" t="str">
            <v>15</v>
          </cell>
          <cell r="C1423" t="str">
            <v>01</v>
          </cell>
          <cell r="D1423" t="str">
            <v>24</v>
          </cell>
          <cell r="E1423" t="str">
            <v>PUCUSANA</v>
          </cell>
          <cell r="F1423">
            <v>11188</v>
          </cell>
        </row>
        <row r="1424">
          <cell r="A1424" t="str">
            <v>150125</v>
          </cell>
          <cell r="B1424" t="str">
            <v>15</v>
          </cell>
          <cell r="C1424" t="str">
            <v>01</v>
          </cell>
          <cell r="D1424" t="str">
            <v>25</v>
          </cell>
          <cell r="E1424" t="str">
            <v>PUENTE PIEDRA</v>
          </cell>
          <cell r="F1424">
            <v>245782</v>
          </cell>
        </row>
        <row r="1425">
          <cell r="A1425" t="str">
            <v>150126</v>
          </cell>
          <cell r="B1425" t="str">
            <v>15</v>
          </cell>
          <cell r="C1425" t="str">
            <v>01</v>
          </cell>
          <cell r="D1425" t="str">
            <v>26</v>
          </cell>
          <cell r="E1425" t="str">
            <v>PUNTA HERMOSA</v>
          </cell>
          <cell r="F1425">
            <v>6063</v>
          </cell>
        </row>
        <row r="1426">
          <cell r="A1426" t="str">
            <v>150127</v>
          </cell>
          <cell r="B1426" t="str">
            <v>15</v>
          </cell>
          <cell r="C1426" t="str">
            <v>01</v>
          </cell>
          <cell r="D1426" t="str">
            <v>27</v>
          </cell>
          <cell r="E1426" t="str">
            <v>PUNTA NEGRA</v>
          </cell>
          <cell r="F1426">
            <v>5560</v>
          </cell>
        </row>
        <row r="1427">
          <cell r="A1427" t="str">
            <v>150128</v>
          </cell>
          <cell r="B1427" t="str">
            <v>15</v>
          </cell>
          <cell r="C1427" t="str">
            <v>01</v>
          </cell>
          <cell r="D1427" t="str">
            <v>28</v>
          </cell>
          <cell r="E1427" t="str">
            <v>RIMAC</v>
          </cell>
          <cell r="F1427">
            <v>185355</v>
          </cell>
        </row>
        <row r="1428">
          <cell r="A1428" t="str">
            <v>150129</v>
          </cell>
          <cell r="B1428" t="str">
            <v>15</v>
          </cell>
          <cell r="C1428" t="str">
            <v>01</v>
          </cell>
          <cell r="D1428" t="str">
            <v>29</v>
          </cell>
          <cell r="E1428" t="str">
            <v>SAN BARTOLO</v>
          </cell>
          <cell r="F1428">
            <v>6116</v>
          </cell>
        </row>
        <row r="1429">
          <cell r="A1429" t="str">
            <v>150130</v>
          </cell>
          <cell r="B1429" t="str">
            <v>15</v>
          </cell>
          <cell r="C1429" t="str">
            <v>01</v>
          </cell>
          <cell r="D1429" t="str">
            <v>30</v>
          </cell>
          <cell r="E1429" t="str">
            <v>SAN BORJA</v>
          </cell>
          <cell r="F1429">
            <v>110556</v>
          </cell>
        </row>
        <row r="1430">
          <cell r="A1430" t="str">
            <v>150131</v>
          </cell>
          <cell r="B1430" t="str">
            <v>15</v>
          </cell>
          <cell r="C1430" t="str">
            <v>01</v>
          </cell>
          <cell r="D1430" t="str">
            <v>31</v>
          </cell>
          <cell r="E1430" t="str">
            <v>SAN ISIDRO</v>
          </cell>
          <cell r="F1430">
            <v>61083</v>
          </cell>
        </row>
        <row r="1431">
          <cell r="A1431" t="str">
            <v>150132</v>
          </cell>
          <cell r="B1431" t="str">
            <v>15</v>
          </cell>
          <cell r="C1431" t="str">
            <v>01</v>
          </cell>
          <cell r="D1431" t="str">
            <v>32</v>
          </cell>
          <cell r="E1431" t="str">
            <v>SAN JUAN DE LURIGANCHO</v>
          </cell>
          <cell r="F1431">
            <v>945290</v>
          </cell>
        </row>
        <row r="1432">
          <cell r="A1432" t="str">
            <v>150133</v>
          </cell>
          <cell r="B1432" t="str">
            <v>15</v>
          </cell>
          <cell r="C1432" t="str">
            <v>01</v>
          </cell>
          <cell r="D1432" t="str">
            <v>33</v>
          </cell>
          <cell r="E1432" t="str">
            <v>SAN JUAN DE MIRAFLORES</v>
          </cell>
          <cell r="F1432">
            <v>381554</v>
          </cell>
        </row>
        <row r="1433">
          <cell r="A1433" t="str">
            <v>150134</v>
          </cell>
          <cell r="B1433" t="str">
            <v>15</v>
          </cell>
          <cell r="C1433" t="str">
            <v>01</v>
          </cell>
          <cell r="D1433" t="str">
            <v>34</v>
          </cell>
          <cell r="E1433" t="str">
            <v>SAN LUIS</v>
          </cell>
          <cell r="F1433">
            <v>57483</v>
          </cell>
        </row>
        <row r="1434">
          <cell r="A1434" t="str">
            <v>150135</v>
          </cell>
          <cell r="B1434" t="str">
            <v>15</v>
          </cell>
          <cell r="C1434" t="str">
            <v>01</v>
          </cell>
          <cell r="D1434" t="str">
            <v>35</v>
          </cell>
          <cell r="E1434" t="str">
            <v>SAN MARTIN DE PORRES</v>
          </cell>
          <cell r="F1434">
            <v>609782</v>
          </cell>
        </row>
        <row r="1435">
          <cell r="A1435" t="str">
            <v>150136</v>
          </cell>
          <cell r="B1435" t="str">
            <v>15</v>
          </cell>
          <cell r="C1435" t="str">
            <v>01</v>
          </cell>
          <cell r="D1435" t="str">
            <v>36</v>
          </cell>
          <cell r="E1435" t="str">
            <v>SAN MIGUEL</v>
          </cell>
          <cell r="F1435">
            <v>135839</v>
          </cell>
        </row>
        <row r="1436">
          <cell r="A1436" t="str">
            <v>150137</v>
          </cell>
          <cell r="B1436" t="str">
            <v>15</v>
          </cell>
          <cell r="C1436" t="str">
            <v>01</v>
          </cell>
          <cell r="D1436" t="str">
            <v>37</v>
          </cell>
          <cell r="E1436" t="str">
            <v>SANTA ANITA</v>
          </cell>
          <cell r="F1436">
            <v>194241</v>
          </cell>
        </row>
        <row r="1437">
          <cell r="A1437" t="str">
            <v>150138</v>
          </cell>
          <cell r="B1437" t="str">
            <v>15</v>
          </cell>
          <cell r="C1437" t="str">
            <v>01</v>
          </cell>
          <cell r="D1437" t="str">
            <v>38</v>
          </cell>
          <cell r="E1437" t="str">
            <v>SANTA MARIA DEL MAR</v>
          </cell>
          <cell r="F1437">
            <v>801</v>
          </cell>
        </row>
        <row r="1438">
          <cell r="A1438" t="str">
            <v>150139</v>
          </cell>
          <cell r="B1438" t="str">
            <v>15</v>
          </cell>
          <cell r="C1438" t="str">
            <v>01</v>
          </cell>
          <cell r="D1438" t="str">
            <v>39</v>
          </cell>
          <cell r="E1438" t="str">
            <v>SANTA ROSA</v>
          </cell>
          <cell r="F1438">
            <v>11471</v>
          </cell>
        </row>
        <row r="1439">
          <cell r="A1439" t="str">
            <v>150140</v>
          </cell>
          <cell r="B1439" t="str">
            <v>15</v>
          </cell>
          <cell r="C1439" t="str">
            <v>01</v>
          </cell>
          <cell r="D1439" t="str">
            <v>40</v>
          </cell>
          <cell r="E1439" t="str">
            <v>SANTIAGO DE SURCO</v>
          </cell>
          <cell r="F1439">
            <v>304698</v>
          </cell>
        </row>
        <row r="1440">
          <cell r="A1440" t="str">
            <v>150141</v>
          </cell>
          <cell r="B1440" t="str">
            <v>15</v>
          </cell>
          <cell r="C1440" t="str">
            <v>01</v>
          </cell>
          <cell r="D1440" t="str">
            <v>41</v>
          </cell>
          <cell r="E1440" t="str">
            <v>SURQUILLO</v>
          </cell>
          <cell r="F1440">
            <v>93938</v>
          </cell>
        </row>
        <row r="1441">
          <cell r="A1441" t="str">
            <v>150142</v>
          </cell>
          <cell r="B1441" t="str">
            <v>15</v>
          </cell>
          <cell r="C1441" t="str">
            <v>01</v>
          </cell>
          <cell r="D1441" t="str">
            <v>42</v>
          </cell>
          <cell r="E1441" t="str">
            <v>VILLA EL SALVADOR</v>
          </cell>
          <cell r="F1441">
            <v>401698</v>
          </cell>
        </row>
        <row r="1442">
          <cell r="A1442" t="str">
            <v>150143</v>
          </cell>
          <cell r="B1442" t="str">
            <v>15</v>
          </cell>
          <cell r="C1442" t="str">
            <v>01</v>
          </cell>
          <cell r="D1442" t="str">
            <v>43</v>
          </cell>
          <cell r="E1442" t="str">
            <v>VILLA MARIA DEL TRIUNFO</v>
          </cell>
          <cell r="F1442">
            <v>398206</v>
          </cell>
        </row>
        <row r="1443">
          <cell r="A1443" t="str">
            <v>150200</v>
          </cell>
          <cell r="B1443" t="str">
            <v>15</v>
          </cell>
          <cell r="C1443" t="str">
            <v>02</v>
          </cell>
          <cell r="D1443" t="str">
            <v>00</v>
          </cell>
          <cell r="E1443" t="str">
            <v>BARRANCA</v>
          </cell>
          <cell r="F1443">
            <v>142468</v>
          </cell>
        </row>
        <row r="1444">
          <cell r="A1444" t="str">
            <v>150201</v>
          </cell>
          <cell r="B1444" t="str">
            <v>15</v>
          </cell>
          <cell r="C1444" t="str">
            <v>02</v>
          </cell>
          <cell r="D1444" t="str">
            <v>01</v>
          </cell>
          <cell r="E1444" t="str">
            <v>BARRANCA</v>
          </cell>
          <cell r="F1444">
            <v>65092</v>
          </cell>
        </row>
        <row r="1445">
          <cell r="A1445" t="str">
            <v>150202</v>
          </cell>
          <cell r="B1445" t="str">
            <v>15</v>
          </cell>
          <cell r="C1445" t="str">
            <v>02</v>
          </cell>
          <cell r="D1445" t="str">
            <v>02</v>
          </cell>
          <cell r="E1445" t="str">
            <v>PARAMONGA</v>
          </cell>
          <cell r="F1445">
            <v>25544</v>
          </cell>
        </row>
        <row r="1446">
          <cell r="A1446" t="str">
            <v>150203</v>
          </cell>
          <cell r="B1446" t="str">
            <v>15</v>
          </cell>
          <cell r="C1446" t="str">
            <v>02</v>
          </cell>
          <cell r="D1446" t="str">
            <v>03</v>
          </cell>
          <cell r="E1446" t="str">
            <v>PATIVILCA</v>
          </cell>
          <cell r="F1446">
            <v>18203</v>
          </cell>
        </row>
        <row r="1447">
          <cell r="A1447" t="str">
            <v>150204</v>
          </cell>
          <cell r="B1447" t="str">
            <v>15</v>
          </cell>
          <cell r="C1447" t="str">
            <v>02</v>
          </cell>
          <cell r="D1447" t="str">
            <v>04</v>
          </cell>
          <cell r="E1447" t="str">
            <v>SUPE</v>
          </cell>
          <cell r="F1447">
            <v>21823</v>
          </cell>
        </row>
        <row r="1448">
          <cell r="A1448" t="str">
            <v>150205</v>
          </cell>
          <cell r="B1448" t="str">
            <v>15</v>
          </cell>
          <cell r="C1448" t="str">
            <v>02</v>
          </cell>
          <cell r="D1448" t="str">
            <v>05</v>
          </cell>
          <cell r="E1448" t="str">
            <v>SUPE PUERTO</v>
          </cell>
          <cell r="F1448">
            <v>11806</v>
          </cell>
        </row>
        <row r="1449">
          <cell r="A1449" t="str">
            <v>150300</v>
          </cell>
          <cell r="B1449" t="str">
            <v>15</v>
          </cell>
          <cell r="C1449" t="str">
            <v>03</v>
          </cell>
          <cell r="D1449" t="str">
            <v>00</v>
          </cell>
          <cell r="E1449" t="str">
            <v>CAJATAMBO</v>
          </cell>
          <cell r="F1449">
            <v>10066</v>
          </cell>
        </row>
        <row r="1450">
          <cell r="A1450" t="str">
            <v>150301</v>
          </cell>
          <cell r="B1450" t="str">
            <v>15</v>
          </cell>
          <cell r="C1450" t="str">
            <v>03</v>
          </cell>
          <cell r="D1450" t="str">
            <v>01</v>
          </cell>
          <cell r="E1450" t="str">
            <v>CAJATAMBO</v>
          </cell>
          <cell r="F1450">
            <v>3360</v>
          </cell>
        </row>
        <row r="1451">
          <cell r="A1451" t="str">
            <v>150302</v>
          </cell>
          <cell r="B1451" t="str">
            <v>15</v>
          </cell>
          <cell r="C1451" t="str">
            <v>03</v>
          </cell>
          <cell r="D1451" t="str">
            <v>02</v>
          </cell>
          <cell r="E1451" t="str">
            <v>COPA</v>
          </cell>
          <cell r="F1451">
            <v>1193</v>
          </cell>
        </row>
        <row r="1452">
          <cell r="A1452" t="str">
            <v>150303</v>
          </cell>
          <cell r="B1452" t="str">
            <v>15</v>
          </cell>
          <cell r="C1452" t="str">
            <v>03</v>
          </cell>
          <cell r="D1452" t="str">
            <v>03</v>
          </cell>
          <cell r="E1452" t="str">
            <v>GORGOR</v>
          </cell>
          <cell r="F1452">
            <v>2739</v>
          </cell>
        </row>
        <row r="1453">
          <cell r="A1453" t="str">
            <v>150304</v>
          </cell>
          <cell r="B1453" t="str">
            <v>15</v>
          </cell>
          <cell r="C1453" t="str">
            <v>03</v>
          </cell>
          <cell r="D1453" t="str">
            <v>04</v>
          </cell>
          <cell r="E1453" t="str">
            <v>HUANCAPON</v>
          </cell>
          <cell r="F1453">
            <v>1475</v>
          </cell>
        </row>
        <row r="1454">
          <cell r="A1454" t="str">
            <v>150305</v>
          </cell>
          <cell r="B1454" t="str">
            <v>15</v>
          </cell>
          <cell r="C1454" t="str">
            <v>03</v>
          </cell>
          <cell r="D1454" t="str">
            <v>05</v>
          </cell>
          <cell r="E1454" t="str">
            <v>MANAS</v>
          </cell>
          <cell r="F1454">
            <v>1299</v>
          </cell>
        </row>
        <row r="1455">
          <cell r="A1455" t="str">
            <v>150400</v>
          </cell>
          <cell r="B1455" t="str">
            <v>15</v>
          </cell>
          <cell r="C1455" t="str">
            <v>04</v>
          </cell>
          <cell r="D1455" t="str">
            <v>00</v>
          </cell>
          <cell r="E1455" t="str">
            <v>CANTA</v>
          </cell>
          <cell r="F1455">
            <v>16999</v>
          </cell>
        </row>
        <row r="1456">
          <cell r="A1456" t="str">
            <v>150401</v>
          </cell>
          <cell r="B1456" t="str">
            <v>15</v>
          </cell>
          <cell r="C1456" t="str">
            <v>04</v>
          </cell>
          <cell r="D1456" t="str">
            <v>01</v>
          </cell>
          <cell r="E1456" t="str">
            <v>CANTA</v>
          </cell>
          <cell r="F1456">
            <v>3745</v>
          </cell>
        </row>
        <row r="1457">
          <cell r="A1457" t="str">
            <v>150402</v>
          </cell>
          <cell r="B1457" t="str">
            <v>15</v>
          </cell>
          <cell r="C1457" t="str">
            <v>04</v>
          </cell>
          <cell r="D1457" t="str">
            <v>02</v>
          </cell>
          <cell r="E1457" t="str">
            <v>ARAHUAY</v>
          </cell>
          <cell r="F1457">
            <v>862</v>
          </cell>
        </row>
        <row r="1458">
          <cell r="A1458" t="str">
            <v>150403</v>
          </cell>
          <cell r="B1458" t="str">
            <v>15</v>
          </cell>
          <cell r="C1458" t="str">
            <v>04</v>
          </cell>
          <cell r="D1458" t="str">
            <v>03</v>
          </cell>
          <cell r="E1458" t="str">
            <v>HUAMANTANGA</v>
          </cell>
          <cell r="F1458">
            <v>1590</v>
          </cell>
        </row>
        <row r="1459">
          <cell r="A1459" t="str">
            <v>150404</v>
          </cell>
          <cell r="B1459" t="str">
            <v>15</v>
          </cell>
          <cell r="C1459" t="str">
            <v>04</v>
          </cell>
          <cell r="D1459" t="str">
            <v>04</v>
          </cell>
          <cell r="E1459" t="str">
            <v>HUAROS</v>
          </cell>
          <cell r="F1459">
            <v>1159</v>
          </cell>
        </row>
        <row r="1460">
          <cell r="A1460" t="str">
            <v>150405</v>
          </cell>
          <cell r="B1460" t="str">
            <v>15</v>
          </cell>
          <cell r="C1460" t="str">
            <v>04</v>
          </cell>
          <cell r="D1460" t="str">
            <v>05</v>
          </cell>
          <cell r="E1460" t="str">
            <v>LACHAQUI</v>
          </cell>
          <cell r="F1460">
            <v>1239</v>
          </cell>
        </row>
        <row r="1461">
          <cell r="A1461" t="str">
            <v>150406</v>
          </cell>
          <cell r="B1461" t="str">
            <v>15</v>
          </cell>
          <cell r="C1461" t="str">
            <v>04</v>
          </cell>
          <cell r="D1461" t="str">
            <v>06</v>
          </cell>
          <cell r="E1461" t="str">
            <v>SAN BUENAVENTURA</v>
          </cell>
          <cell r="F1461">
            <v>635</v>
          </cell>
        </row>
        <row r="1462">
          <cell r="A1462" t="str">
            <v>150407</v>
          </cell>
          <cell r="B1462" t="str">
            <v>15</v>
          </cell>
          <cell r="C1462" t="str">
            <v>04</v>
          </cell>
          <cell r="D1462" t="str">
            <v>07</v>
          </cell>
          <cell r="E1462" t="str">
            <v>SANTA ROSA DE QUIVES</v>
          </cell>
          <cell r="F1462">
            <v>7769</v>
          </cell>
        </row>
        <row r="1463">
          <cell r="A1463" t="str">
            <v>150500</v>
          </cell>
          <cell r="B1463" t="str">
            <v>15</v>
          </cell>
          <cell r="C1463" t="str">
            <v>05</v>
          </cell>
          <cell r="D1463" t="str">
            <v>00</v>
          </cell>
          <cell r="E1463" t="str">
            <v>CAÑETE</v>
          </cell>
          <cell r="F1463">
            <v>236820</v>
          </cell>
        </row>
        <row r="1464">
          <cell r="A1464" t="str">
            <v>150501</v>
          </cell>
          <cell r="B1464" t="str">
            <v>15</v>
          </cell>
          <cell r="C1464" t="str">
            <v>05</v>
          </cell>
          <cell r="D1464" t="str">
            <v>01</v>
          </cell>
          <cell r="E1464" t="str">
            <v>SAN VICENTE DE CAÑETE</v>
          </cell>
          <cell r="F1464">
            <v>54839</v>
          </cell>
        </row>
        <row r="1465">
          <cell r="A1465" t="str">
            <v>150502</v>
          </cell>
          <cell r="B1465" t="str">
            <v>15</v>
          </cell>
          <cell r="C1465" t="str">
            <v>05</v>
          </cell>
          <cell r="D1465" t="str">
            <v>02</v>
          </cell>
          <cell r="E1465" t="str">
            <v>ASIA</v>
          </cell>
          <cell r="F1465">
            <v>7810</v>
          </cell>
        </row>
        <row r="1466">
          <cell r="A1466" t="str">
            <v>150503</v>
          </cell>
          <cell r="B1466" t="str">
            <v>15</v>
          </cell>
          <cell r="C1466" t="str">
            <v>05</v>
          </cell>
          <cell r="D1466" t="str">
            <v>03</v>
          </cell>
          <cell r="E1466" t="str">
            <v>CALANGO</v>
          </cell>
          <cell r="F1466">
            <v>2625</v>
          </cell>
        </row>
        <row r="1467">
          <cell r="A1467" t="str">
            <v>150504</v>
          </cell>
          <cell r="B1467" t="str">
            <v>15</v>
          </cell>
          <cell r="C1467" t="str">
            <v>05</v>
          </cell>
          <cell r="D1467" t="str">
            <v>04</v>
          </cell>
          <cell r="E1467" t="str">
            <v>CERRO AZUL</v>
          </cell>
          <cell r="F1467">
            <v>8136</v>
          </cell>
        </row>
        <row r="1468">
          <cell r="A1468" t="str">
            <v>150505</v>
          </cell>
          <cell r="B1468" t="str">
            <v>15</v>
          </cell>
          <cell r="C1468" t="str">
            <v>05</v>
          </cell>
          <cell r="D1468" t="str">
            <v>05</v>
          </cell>
          <cell r="E1468" t="str">
            <v>CHILCA</v>
          </cell>
          <cell r="F1468">
            <v>17182</v>
          </cell>
        </row>
        <row r="1469">
          <cell r="A1469" t="str">
            <v>150506</v>
          </cell>
          <cell r="B1469" t="str">
            <v>15</v>
          </cell>
          <cell r="C1469" t="str">
            <v>05</v>
          </cell>
          <cell r="D1469" t="str">
            <v>06</v>
          </cell>
          <cell r="E1469" t="str">
            <v>COAYLLO</v>
          </cell>
          <cell r="F1469">
            <v>1216</v>
          </cell>
        </row>
        <row r="1470">
          <cell r="A1470" t="str">
            <v>150507</v>
          </cell>
          <cell r="B1470" t="str">
            <v>15</v>
          </cell>
          <cell r="C1470" t="str">
            <v>05</v>
          </cell>
          <cell r="D1470" t="str">
            <v>07</v>
          </cell>
          <cell r="E1470" t="str">
            <v>IMPERIAL</v>
          </cell>
          <cell r="F1470">
            <v>42888</v>
          </cell>
        </row>
        <row r="1471">
          <cell r="A1471" t="str">
            <v>150508</v>
          </cell>
          <cell r="B1471" t="str">
            <v>15</v>
          </cell>
          <cell r="C1471" t="str">
            <v>05</v>
          </cell>
          <cell r="D1471" t="str">
            <v>08</v>
          </cell>
          <cell r="E1471" t="str">
            <v>LUNAHUANA</v>
          </cell>
          <cell r="F1471">
            <v>5390</v>
          </cell>
        </row>
        <row r="1472">
          <cell r="A1472" t="str">
            <v>150509</v>
          </cell>
          <cell r="B1472" t="str">
            <v>15</v>
          </cell>
          <cell r="C1472" t="str">
            <v>05</v>
          </cell>
          <cell r="D1472" t="str">
            <v>09</v>
          </cell>
          <cell r="E1472" t="str">
            <v>MALA</v>
          </cell>
          <cell r="F1472">
            <v>32904</v>
          </cell>
        </row>
        <row r="1473">
          <cell r="A1473" t="str">
            <v>150510</v>
          </cell>
          <cell r="B1473" t="str">
            <v>15</v>
          </cell>
          <cell r="C1473" t="str">
            <v>05</v>
          </cell>
          <cell r="D1473" t="str">
            <v>10</v>
          </cell>
          <cell r="E1473" t="str">
            <v>NUEVO IMPERIAL</v>
          </cell>
          <cell r="F1473">
            <v>22454</v>
          </cell>
        </row>
        <row r="1474">
          <cell r="A1474" t="str">
            <v>150511</v>
          </cell>
          <cell r="B1474" t="str">
            <v>15</v>
          </cell>
          <cell r="C1474" t="str">
            <v>05</v>
          </cell>
          <cell r="D1474" t="str">
            <v>11</v>
          </cell>
          <cell r="E1474" t="str">
            <v>PACARAN</v>
          </cell>
          <cell r="F1474">
            <v>1992</v>
          </cell>
        </row>
        <row r="1475">
          <cell r="A1475" t="str">
            <v>150512</v>
          </cell>
          <cell r="B1475" t="str">
            <v>15</v>
          </cell>
          <cell r="C1475" t="str">
            <v>05</v>
          </cell>
          <cell r="D1475" t="str">
            <v>12</v>
          </cell>
          <cell r="E1475" t="str">
            <v>QUILMANA</v>
          </cell>
          <cell r="F1475">
            <v>16124</v>
          </cell>
        </row>
        <row r="1476">
          <cell r="A1476" t="str">
            <v>150513</v>
          </cell>
          <cell r="B1476" t="str">
            <v>15</v>
          </cell>
          <cell r="C1476" t="str">
            <v>05</v>
          </cell>
          <cell r="D1476" t="str">
            <v>13</v>
          </cell>
          <cell r="E1476" t="str">
            <v>SAN ANTONIO</v>
          </cell>
          <cell r="F1476">
            <v>4295</v>
          </cell>
        </row>
        <row r="1477">
          <cell r="A1477" t="str">
            <v>150514</v>
          </cell>
          <cell r="B1477" t="str">
            <v>15</v>
          </cell>
          <cell r="C1477" t="str">
            <v>05</v>
          </cell>
          <cell r="D1477" t="str">
            <v>14</v>
          </cell>
          <cell r="E1477" t="str">
            <v>SAN LUIS</v>
          </cell>
          <cell r="F1477">
            <v>14092</v>
          </cell>
        </row>
        <row r="1478">
          <cell r="A1478" t="str">
            <v>150515</v>
          </cell>
          <cell r="B1478" t="str">
            <v>15</v>
          </cell>
          <cell r="C1478" t="str">
            <v>05</v>
          </cell>
          <cell r="D1478" t="str">
            <v>15</v>
          </cell>
          <cell r="E1478" t="str">
            <v>SANTA CRUZ DE FLORES</v>
          </cell>
          <cell r="F1478">
            <v>3005</v>
          </cell>
        </row>
        <row r="1479">
          <cell r="A1479" t="str">
            <v>150516</v>
          </cell>
          <cell r="B1479" t="str">
            <v>15</v>
          </cell>
          <cell r="C1479" t="str">
            <v>05</v>
          </cell>
          <cell r="D1479" t="str">
            <v>16</v>
          </cell>
          <cell r="E1479" t="str">
            <v>ZUÑIGA</v>
          </cell>
          <cell r="F1479">
            <v>1868</v>
          </cell>
        </row>
        <row r="1480">
          <cell r="A1480" t="str">
            <v>150600</v>
          </cell>
          <cell r="B1480" t="str">
            <v>15</v>
          </cell>
          <cell r="C1480" t="str">
            <v>06</v>
          </cell>
          <cell r="D1480" t="str">
            <v>00</v>
          </cell>
          <cell r="E1480" t="str">
            <v>HUARAL</v>
          </cell>
          <cell r="F1480">
            <v>177022</v>
          </cell>
        </row>
        <row r="1481">
          <cell r="A1481" t="str">
            <v>150601</v>
          </cell>
          <cell r="B1481" t="str">
            <v>15</v>
          </cell>
          <cell r="C1481" t="str">
            <v>06</v>
          </cell>
          <cell r="D1481" t="str">
            <v>01</v>
          </cell>
          <cell r="E1481" t="str">
            <v>HUARAL</v>
          </cell>
          <cell r="F1481">
            <v>95208</v>
          </cell>
        </row>
        <row r="1482">
          <cell r="A1482" t="str">
            <v>150602</v>
          </cell>
          <cell r="B1482" t="str">
            <v>15</v>
          </cell>
          <cell r="C1482" t="str">
            <v>06</v>
          </cell>
          <cell r="D1482" t="str">
            <v>02</v>
          </cell>
          <cell r="E1482" t="str">
            <v>ATAVILLOS ALTO</v>
          </cell>
          <cell r="F1482">
            <v>1050</v>
          </cell>
        </row>
        <row r="1483">
          <cell r="A1483" t="str">
            <v>150603</v>
          </cell>
          <cell r="B1483" t="str">
            <v>15</v>
          </cell>
          <cell r="C1483" t="str">
            <v>06</v>
          </cell>
          <cell r="D1483" t="str">
            <v>03</v>
          </cell>
          <cell r="E1483" t="str">
            <v>ATAVILLOS BAJO</v>
          </cell>
          <cell r="F1483">
            <v>1478</v>
          </cell>
        </row>
        <row r="1484">
          <cell r="A1484" t="str">
            <v>150604</v>
          </cell>
          <cell r="B1484" t="str">
            <v>15</v>
          </cell>
          <cell r="C1484" t="str">
            <v>06</v>
          </cell>
          <cell r="D1484" t="str">
            <v>04</v>
          </cell>
          <cell r="E1484" t="str">
            <v>AUCALLAMA</v>
          </cell>
          <cell r="F1484">
            <v>17411</v>
          </cell>
        </row>
        <row r="1485">
          <cell r="A1485" t="str">
            <v>150605</v>
          </cell>
          <cell r="B1485" t="str">
            <v>15</v>
          </cell>
          <cell r="C1485" t="str">
            <v>06</v>
          </cell>
          <cell r="D1485" t="str">
            <v>05</v>
          </cell>
          <cell r="E1485" t="str">
            <v>CHANCAY</v>
          </cell>
          <cell r="F1485">
            <v>53681</v>
          </cell>
        </row>
        <row r="1486">
          <cell r="A1486" t="str">
            <v>150606</v>
          </cell>
          <cell r="B1486" t="str">
            <v>15</v>
          </cell>
          <cell r="C1486" t="str">
            <v>06</v>
          </cell>
          <cell r="D1486" t="str">
            <v>06</v>
          </cell>
          <cell r="E1486" t="str">
            <v>IHUARI</v>
          </cell>
          <cell r="F1486">
            <v>2871</v>
          </cell>
        </row>
        <row r="1487">
          <cell r="A1487" t="str">
            <v>150607</v>
          </cell>
          <cell r="B1487" t="str">
            <v>15</v>
          </cell>
          <cell r="C1487" t="str">
            <v>06</v>
          </cell>
          <cell r="D1487" t="str">
            <v>07</v>
          </cell>
          <cell r="E1487" t="str">
            <v>LAMPIAN</v>
          </cell>
          <cell r="F1487">
            <v>557</v>
          </cell>
        </row>
        <row r="1488">
          <cell r="A1488" t="str">
            <v>150608</v>
          </cell>
          <cell r="B1488" t="str">
            <v>15</v>
          </cell>
          <cell r="C1488" t="str">
            <v>06</v>
          </cell>
          <cell r="D1488" t="str">
            <v>08</v>
          </cell>
          <cell r="E1488" t="str">
            <v>PACARAOS</v>
          </cell>
          <cell r="F1488">
            <v>803</v>
          </cell>
        </row>
        <row r="1489">
          <cell r="A1489" t="str">
            <v>150609</v>
          </cell>
          <cell r="B1489" t="str">
            <v>15</v>
          </cell>
          <cell r="C1489" t="str">
            <v>06</v>
          </cell>
          <cell r="D1489" t="str">
            <v>09</v>
          </cell>
          <cell r="E1489" t="str">
            <v>SAN MIGUEL DE ACOS</v>
          </cell>
          <cell r="F1489">
            <v>810</v>
          </cell>
        </row>
        <row r="1490">
          <cell r="A1490" t="str">
            <v>150610</v>
          </cell>
          <cell r="B1490" t="str">
            <v>15</v>
          </cell>
          <cell r="C1490" t="str">
            <v>06</v>
          </cell>
          <cell r="D1490" t="str">
            <v>10</v>
          </cell>
          <cell r="E1490" t="str">
            <v>SANTA CRUZ DE ANDAMARCA</v>
          </cell>
          <cell r="F1490">
            <v>1310</v>
          </cell>
        </row>
        <row r="1491">
          <cell r="A1491" t="str">
            <v>150611</v>
          </cell>
          <cell r="B1491" t="str">
            <v>15</v>
          </cell>
          <cell r="C1491" t="str">
            <v>06</v>
          </cell>
          <cell r="D1491" t="str">
            <v>11</v>
          </cell>
          <cell r="E1491" t="str">
            <v>SUMBILCA</v>
          </cell>
          <cell r="F1491">
            <v>1258</v>
          </cell>
        </row>
        <row r="1492">
          <cell r="A1492" t="str">
            <v>150612</v>
          </cell>
          <cell r="B1492" t="str">
            <v>15</v>
          </cell>
          <cell r="C1492" t="str">
            <v>06</v>
          </cell>
          <cell r="D1492" t="str">
            <v>12</v>
          </cell>
          <cell r="E1492" t="str">
            <v>VEINTISIETE DE NOVIEMBRE</v>
          </cell>
          <cell r="F1492">
            <v>585</v>
          </cell>
        </row>
        <row r="1493">
          <cell r="A1493" t="str">
            <v>150700</v>
          </cell>
          <cell r="B1493" t="str">
            <v>15</v>
          </cell>
          <cell r="C1493" t="str">
            <v>07</v>
          </cell>
          <cell r="D1493" t="str">
            <v>00</v>
          </cell>
          <cell r="E1493" t="str">
            <v>HUAROCHIRI</v>
          </cell>
          <cell r="F1493">
            <v>87419</v>
          </cell>
        </row>
        <row r="1494">
          <cell r="A1494" t="str">
            <v>150701</v>
          </cell>
          <cell r="B1494" t="str">
            <v>15</v>
          </cell>
          <cell r="C1494" t="str">
            <v>07</v>
          </cell>
          <cell r="D1494" t="str">
            <v>01</v>
          </cell>
          <cell r="E1494" t="str">
            <v>MATUCANA</v>
          </cell>
          <cell r="F1494">
            <v>5410</v>
          </cell>
        </row>
        <row r="1495">
          <cell r="A1495" t="str">
            <v>150702</v>
          </cell>
          <cell r="B1495" t="str">
            <v>15</v>
          </cell>
          <cell r="C1495" t="str">
            <v>07</v>
          </cell>
          <cell r="D1495" t="str">
            <v>02</v>
          </cell>
          <cell r="E1495" t="str">
            <v>ANTIOQUIA</v>
          </cell>
          <cell r="F1495">
            <v>1651</v>
          </cell>
        </row>
        <row r="1496">
          <cell r="A1496" t="str">
            <v>150703</v>
          </cell>
          <cell r="B1496" t="str">
            <v>15</v>
          </cell>
          <cell r="C1496" t="str">
            <v>07</v>
          </cell>
          <cell r="D1496" t="str">
            <v>03</v>
          </cell>
          <cell r="E1496" t="str">
            <v>CALLAHUANCA</v>
          </cell>
          <cell r="F1496">
            <v>2886</v>
          </cell>
        </row>
        <row r="1497">
          <cell r="A1497" t="str">
            <v>150704</v>
          </cell>
          <cell r="B1497" t="str">
            <v>15</v>
          </cell>
          <cell r="C1497" t="str">
            <v>07</v>
          </cell>
          <cell r="D1497" t="str">
            <v>04</v>
          </cell>
          <cell r="E1497" t="str">
            <v>CARAMPOMA</v>
          </cell>
          <cell r="F1497">
            <v>1394</v>
          </cell>
        </row>
        <row r="1498">
          <cell r="A1498" t="str">
            <v>150705</v>
          </cell>
          <cell r="B1498" t="str">
            <v>15</v>
          </cell>
          <cell r="C1498" t="str">
            <v>07</v>
          </cell>
          <cell r="D1498" t="str">
            <v>05</v>
          </cell>
          <cell r="E1498" t="str">
            <v>CHICLA</v>
          </cell>
          <cell r="F1498">
            <v>8633</v>
          </cell>
        </row>
        <row r="1499">
          <cell r="A1499" t="str">
            <v>150706</v>
          </cell>
          <cell r="B1499" t="str">
            <v>15</v>
          </cell>
          <cell r="C1499" t="str">
            <v>07</v>
          </cell>
          <cell r="D1499" t="str">
            <v>06</v>
          </cell>
          <cell r="E1499" t="str">
            <v>CUENCA</v>
          </cell>
          <cell r="F1499">
            <v>470</v>
          </cell>
        </row>
        <row r="1500">
          <cell r="A1500" t="str">
            <v>150707</v>
          </cell>
          <cell r="B1500" t="str">
            <v>15</v>
          </cell>
          <cell r="C1500" t="str">
            <v>07</v>
          </cell>
          <cell r="D1500" t="str">
            <v>07</v>
          </cell>
          <cell r="E1500" t="str">
            <v>HUACHUPAMPA</v>
          </cell>
          <cell r="F1500">
            <v>1880</v>
          </cell>
        </row>
        <row r="1501">
          <cell r="A1501" t="str">
            <v>150708</v>
          </cell>
          <cell r="B1501" t="str">
            <v>15</v>
          </cell>
          <cell r="C1501" t="str">
            <v>07</v>
          </cell>
          <cell r="D1501" t="str">
            <v>08</v>
          </cell>
          <cell r="E1501" t="str">
            <v>HUANZA</v>
          </cell>
          <cell r="F1501">
            <v>2228</v>
          </cell>
        </row>
        <row r="1502">
          <cell r="A1502" t="str">
            <v>150709</v>
          </cell>
          <cell r="B1502" t="str">
            <v>15</v>
          </cell>
          <cell r="C1502" t="str">
            <v>07</v>
          </cell>
          <cell r="D1502" t="str">
            <v>09</v>
          </cell>
          <cell r="E1502" t="str">
            <v>HUAROCHIRI</v>
          </cell>
          <cell r="F1502">
            <v>1907</v>
          </cell>
        </row>
        <row r="1503">
          <cell r="A1503" t="str">
            <v>150710</v>
          </cell>
          <cell r="B1503" t="str">
            <v>15</v>
          </cell>
          <cell r="C1503" t="str">
            <v>07</v>
          </cell>
          <cell r="D1503" t="str">
            <v>10</v>
          </cell>
          <cell r="E1503" t="str">
            <v>LAHUAYTAMBO</v>
          </cell>
          <cell r="F1503">
            <v>1005</v>
          </cell>
        </row>
        <row r="1504">
          <cell r="A1504" t="str">
            <v>150711</v>
          </cell>
          <cell r="B1504" t="str">
            <v>15</v>
          </cell>
          <cell r="C1504" t="str">
            <v>07</v>
          </cell>
          <cell r="D1504" t="str">
            <v>11</v>
          </cell>
          <cell r="E1504" t="str">
            <v>LANGA</v>
          </cell>
          <cell r="F1504">
            <v>1268</v>
          </cell>
        </row>
        <row r="1505">
          <cell r="A1505" t="str">
            <v>150712</v>
          </cell>
          <cell r="B1505" t="str">
            <v>15</v>
          </cell>
          <cell r="C1505" t="str">
            <v>07</v>
          </cell>
          <cell r="D1505" t="str">
            <v>12</v>
          </cell>
          <cell r="E1505" t="str">
            <v>LARAOS</v>
          </cell>
          <cell r="F1505">
            <v>1481</v>
          </cell>
        </row>
        <row r="1506">
          <cell r="A1506" t="str">
            <v>150713</v>
          </cell>
          <cell r="B1506" t="str">
            <v>15</v>
          </cell>
          <cell r="C1506" t="str">
            <v>07</v>
          </cell>
          <cell r="D1506" t="str">
            <v>13</v>
          </cell>
          <cell r="E1506" t="str">
            <v>MARIATANA</v>
          </cell>
          <cell r="F1506">
            <v>1703</v>
          </cell>
        </row>
        <row r="1507">
          <cell r="A1507" t="str">
            <v>150714</v>
          </cell>
          <cell r="B1507" t="str">
            <v>15</v>
          </cell>
          <cell r="C1507" t="str">
            <v>07</v>
          </cell>
          <cell r="D1507" t="str">
            <v>14</v>
          </cell>
          <cell r="E1507" t="str">
            <v>RICARDO PALMA</v>
          </cell>
          <cell r="F1507">
            <v>6924</v>
          </cell>
        </row>
        <row r="1508">
          <cell r="A1508" t="str">
            <v>150715</v>
          </cell>
          <cell r="B1508" t="str">
            <v>15</v>
          </cell>
          <cell r="C1508" t="str">
            <v>07</v>
          </cell>
          <cell r="D1508" t="str">
            <v>15</v>
          </cell>
          <cell r="E1508" t="str">
            <v>SAN ANDRES DE TUPICOCHA</v>
          </cell>
          <cell r="F1508">
            <v>1708</v>
          </cell>
        </row>
        <row r="1509">
          <cell r="A1509" t="str">
            <v>150716</v>
          </cell>
          <cell r="B1509" t="str">
            <v>15</v>
          </cell>
          <cell r="C1509" t="str">
            <v>07</v>
          </cell>
          <cell r="D1509" t="str">
            <v>16</v>
          </cell>
          <cell r="E1509" t="str">
            <v>SAN ANTONIO</v>
          </cell>
          <cell r="F1509">
            <v>5420</v>
          </cell>
        </row>
        <row r="1510">
          <cell r="A1510" t="str">
            <v>150717</v>
          </cell>
          <cell r="B1510" t="str">
            <v>15</v>
          </cell>
          <cell r="C1510" t="str">
            <v>07</v>
          </cell>
          <cell r="D1510" t="str">
            <v>17</v>
          </cell>
          <cell r="E1510" t="str">
            <v>SAN BARTOLOME</v>
          </cell>
          <cell r="F1510">
            <v>2152</v>
          </cell>
        </row>
        <row r="1511">
          <cell r="A1511" t="str">
            <v>150718</v>
          </cell>
          <cell r="B1511" t="str">
            <v>15</v>
          </cell>
          <cell r="C1511" t="str">
            <v>07</v>
          </cell>
          <cell r="D1511" t="str">
            <v>18</v>
          </cell>
          <cell r="E1511" t="str">
            <v>SAN DAMIAN</v>
          </cell>
          <cell r="F1511">
            <v>1787</v>
          </cell>
        </row>
        <row r="1512">
          <cell r="A1512" t="str">
            <v>150719</v>
          </cell>
          <cell r="B1512" t="str">
            <v>15</v>
          </cell>
          <cell r="C1512" t="str">
            <v>07</v>
          </cell>
          <cell r="D1512" t="str">
            <v>19</v>
          </cell>
          <cell r="E1512" t="str">
            <v>SAN JUAN DE IRIS</v>
          </cell>
          <cell r="F1512">
            <v>1213</v>
          </cell>
        </row>
        <row r="1513">
          <cell r="A1513" t="str">
            <v>150720</v>
          </cell>
          <cell r="B1513" t="str">
            <v>15</v>
          </cell>
          <cell r="C1513" t="str">
            <v>07</v>
          </cell>
          <cell r="D1513" t="str">
            <v>20</v>
          </cell>
          <cell r="E1513" t="str">
            <v>SAN JUAN DE TANTARANCHE</v>
          </cell>
          <cell r="F1513">
            <v>581</v>
          </cell>
        </row>
        <row r="1514">
          <cell r="A1514" t="str">
            <v>150721</v>
          </cell>
          <cell r="B1514" t="str">
            <v>15</v>
          </cell>
          <cell r="C1514" t="str">
            <v>07</v>
          </cell>
          <cell r="D1514" t="str">
            <v>21</v>
          </cell>
          <cell r="E1514" t="str">
            <v>SAN LORENZO DE QUINTI</v>
          </cell>
          <cell r="F1514">
            <v>2018</v>
          </cell>
        </row>
        <row r="1515">
          <cell r="A1515" t="str">
            <v>150722</v>
          </cell>
          <cell r="B1515" t="str">
            <v>15</v>
          </cell>
          <cell r="C1515" t="str">
            <v>07</v>
          </cell>
          <cell r="D1515" t="str">
            <v>22</v>
          </cell>
          <cell r="E1515" t="str">
            <v>SAN MATEO</v>
          </cell>
          <cell r="F1515">
            <v>6336</v>
          </cell>
        </row>
        <row r="1516">
          <cell r="A1516" t="str">
            <v>150723</v>
          </cell>
          <cell r="B1516" t="str">
            <v>15</v>
          </cell>
          <cell r="C1516" t="str">
            <v>07</v>
          </cell>
          <cell r="D1516" t="str">
            <v>23</v>
          </cell>
          <cell r="E1516" t="str">
            <v>SAN MATEO DE OTAO</v>
          </cell>
          <cell r="F1516">
            <v>2200</v>
          </cell>
        </row>
        <row r="1517">
          <cell r="A1517" t="str">
            <v>150724</v>
          </cell>
          <cell r="B1517" t="str">
            <v>15</v>
          </cell>
          <cell r="C1517" t="str">
            <v>07</v>
          </cell>
          <cell r="D1517" t="str">
            <v>24</v>
          </cell>
          <cell r="E1517" t="str">
            <v>SAN PEDRO DE CASTA</v>
          </cell>
          <cell r="F1517">
            <v>1433</v>
          </cell>
        </row>
        <row r="1518">
          <cell r="A1518" t="str">
            <v>150725</v>
          </cell>
          <cell r="B1518" t="str">
            <v>15</v>
          </cell>
          <cell r="C1518" t="str">
            <v>07</v>
          </cell>
          <cell r="D1518" t="str">
            <v>25</v>
          </cell>
          <cell r="E1518" t="str">
            <v>SAN PEDRO DE HUANCAYRE</v>
          </cell>
          <cell r="F1518">
            <v>315</v>
          </cell>
        </row>
        <row r="1519">
          <cell r="A1519" t="str">
            <v>150726</v>
          </cell>
          <cell r="B1519" t="str">
            <v>15</v>
          </cell>
          <cell r="C1519" t="str">
            <v>07</v>
          </cell>
          <cell r="D1519" t="str">
            <v>26</v>
          </cell>
          <cell r="E1519" t="str">
            <v>SANGALLAYA</v>
          </cell>
          <cell r="F1519">
            <v>813</v>
          </cell>
        </row>
        <row r="1520">
          <cell r="A1520" t="str">
            <v>150727</v>
          </cell>
          <cell r="B1520" t="str">
            <v>15</v>
          </cell>
          <cell r="C1520" t="str">
            <v>07</v>
          </cell>
          <cell r="D1520" t="str">
            <v>27</v>
          </cell>
          <cell r="E1520" t="str">
            <v>SANTA CRUZ DE COCACHACRA</v>
          </cell>
          <cell r="F1520">
            <v>2762</v>
          </cell>
        </row>
        <row r="1521">
          <cell r="A1521" t="str">
            <v>150728</v>
          </cell>
          <cell r="B1521" t="str">
            <v>15</v>
          </cell>
          <cell r="C1521" t="str">
            <v>07</v>
          </cell>
          <cell r="D1521" t="str">
            <v>28</v>
          </cell>
          <cell r="E1521" t="str">
            <v>SANTA EULALIA</v>
          </cell>
          <cell r="F1521">
            <v>12707</v>
          </cell>
        </row>
        <row r="1522">
          <cell r="A1522" t="str">
            <v>150729</v>
          </cell>
          <cell r="B1522" t="str">
            <v>15</v>
          </cell>
          <cell r="C1522" t="str">
            <v>07</v>
          </cell>
          <cell r="D1522" t="str">
            <v>29</v>
          </cell>
          <cell r="E1522" t="str">
            <v>SANTIAGO DE ANCHUCAYA</v>
          </cell>
          <cell r="F1522">
            <v>689</v>
          </cell>
        </row>
        <row r="1523">
          <cell r="A1523" t="str">
            <v>150730</v>
          </cell>
          <cell r="B1523" t="str">
            <v>15</v>
          </cell>
          <cell r="C1523" t="str">
            <v>07</v>
          </cell>
          <cell r="D1523" t="str">
            <v>30</v>
          </cell>
          <cell r="E1523" t="str">
            <v>SANTIAGO DE TUNA</v>
          </cell>
          <cell r="F1523">
            <v>800</v>
          </cell>
        </row>
        <row r="1524">
          <cell r="A1524" t="str">
            <v>150731</v>
          </cell>
          <cell r="B1524" t="str">
            <v>15</v>
          </cell>
          <cell r="C1524" t="str">
            <v>07</v>
          </cell>
          <cell r="D1524" t="str">
            <v>31</v>
          </cell>
          <cell r="E1524" t="str">
            <v>SANTO DOMINGO DE LOS OLLERO</v>
          </cell>
          <cell r="F1524">
            <v>3488</v>
          </cell>
        </row>
        <row r="1525">
          <cell r="A1525" t="str">
            <v>150732</v>
          </cell>
          <cell r="B1525" t="str">
            <v>15</v>
          </cell>
          <cell r="C1525" t="str">
            <v>07</v>
          </cell>
          <cell r="D1525" t="str">
            <v>32</v>
          </cell>
          <cell r="E1525" t="str">
            <v>SURCO</v>
          </cell>
          <cell r="F1525">
            <v>2157</v>
          </cell>
        </row>
        <row r="1526">
          <cell r="A1526" t="str">
            <v>150800</v>
          </cell>
          <cell r="B1526" t="str">
            <v>15</v>
          </cell>
          <cell r="C1526" t="str">
            <v>08</v>
          </cell>
          <cell r="D1526" t="str">
            <v>00</v>
          </cell>
          <cell r="E1526" t="str">
            <v>HUAURA</v>
          </cell>
          <cell r="F1526">
            <v>212532</v>
          </cell>
        </row>
        <row r="1527">
          <cell r="A1527" t="str">
            <v>150801</v>
          </cell>
          <cell r="B1527" t="str">
            <v>15</v>
          </cell>
          <cell r="C1527" t="str">
            <v>08</v>
          </cell>
          <cell r="D1527" t="str">
            <v>01</v>
          </cell>
          <cell r="E1527" t="str">
            <v>HUACHO</v>
          </cell>
          <cell r="F1527">
            <v>59696</v>
          </cell>
        </row>
        <row r="1528">
          <cell r="A1528" t="str">
            <v>150802</v>
          </cell>
          <cell r="B1528" t="str">
            <v>15</v>
          </cell>
          <cell r="C1528" t="str">
            <v>08</v>
          </cell>
          <cell r="D1528" t="str">
            <v>02</v>
          </cell>
          <cell r="E1528" t="str">
            <v>AMBAR</v>
          </cell>
          <cell r="F1528">
            <v>3043</v>
          </cell>
        </row>
        <row r="1529">
          <cell r="A1529" t="str">
            <v>150803</v>
          </cell>
          <cell r="B1529" t="str">
            <v>15</v>
          </cell>
          <cell r="C1529" t="str">
            <v>08</v>
          </cell>
          <cell r="D1529" t="str">
            <v>03</v>
          </cell>
          <cell r="E1529" t="str">
            <v>CALETA DE CARQUIN</v>
          </cell>
          <cell r="F1529">
            <v>6559</v>
          </cell>
        </row>
        <row r="1530">
          <cell r="A1530" t="str">
            <v>150804</v>
          </cell>
          <cell r="B1530" t="str">
            <v>15</v>
          </cell>
          <cell r="C1530" t="str">
            <v>08</v>
          </cell>
          <cell r="D1530" t="str">
            <v>04</v>
          </cell>
          <cell r="E1530" t="str">
            <v>CHECRAS</v>
          </cell>
          <cell r="F1530">
            <v>1606</v>
          </cell>
        </row>
        <row r="1531">
          <cell r="A1531" t="str">
            <v>150805</v>
          </cell>
          <cell r="B1531" t="str">
            <v>15</v>
          </cell>
          <cell r="C1531" t="str">
            <v>08</v>
          </cell>
          <cell r="D1531" t="str">
            <v>05</v>
          </cell>
          <cell r="E1531" t="str">
            <v>HUALMAY</v>
          </cell>
          <cell r="F1531">
            <v>28866</v>
          </cell>
        </row>
        <row r="1532">
          <cell r="A1532" t="str">
            <v>150806</v>
          </cell>
          <cell r="B1532" t="str">
            <v>15</v>
          </cell>
          <cell r="C1532" t="str">
            <v>08</v>
          </cell>
          <cell r="D1532" t="str">
            <v>06</v>
          </cell>
          <cell r="E1532" t="str">
            <v>HUAURA</v>
          </cell>
          <cell r="F1532">
            <v>33607</v>
          </cell>
        </row>
        <row r="1533">
          <cell r="A1533" t="str">
            <v>150807</v>
          </cell>
          <cell r="B1533" t="str">
            <v>15</v>
          </cell>
          <cell r="C1533" t="str">
            <v>08</v>
          </cell>
          <cell r="D1533" t="str">
            <v>07</v>
          </cell>
          <cell r="E1533" t="str">
            <v>LEONCIO PRADO</v>
          </cell>
          <cell r="F1533">
            <v>2166</v>
          </cell>
        </row>
        <row r="1534">
          <cell r="A1534" t="str">
            <v>150808</v>
          </cell>
          <cell r="B1534" t="str">
            <v>15</v>
          </cell>
          <cell r="C1534" t="str">
            <v>08</v>
          </cell>
          <cell r="D1534" t="str">
            <v>08</v>
          </cell>
          <cell r="E1534" t="str">
            <v>PACCHO</v>
          </cell>
          <cell r="F1534">
            <v>2212</v>
          </cell>
        </row>
        <row r="1535">
          <cell r="A1535" t="str">
            <v>150809</v>
          </cell>
          <cell r="B1535" t="str">
            <v>15</v>
          </cell>
          <cell r="C1535" t="str">
            <v>08</v>
          </cell>
          <cell r="D1535" t="str">
            <v>09</v>
          </cell>
          <cell r="E1535" t="str">
            <v>SANTA LEONOR</v>
          </cell>
          <cell r="F1535">
            <v>1637</v>
          </cell>
        </row>
        <row r="1536">
          <cell r="A1536" t="str">
            <v>150810</v>
          </cell>
          <cell r="B1536" t="str">
            <v>15</v>
          </cell>
          <cell r="C1536" t="str">
            <v>08</v>
          </cell>
          <cell r="D1536" t="str">
            <v>10</v>
          </cell>
          <cell r="E1536" t="str">
            <v>SANTA MARIA</v>
          </cell>
          <cell r="F1536">
            <v>29825</v>
          </cell>
        </row>
        <row r="1537">
          <cell r="A1537" t="str">
            <v>150811</v>
          </cell>
          <cell r="B1537" t="str">
            <v>15</v>
          </cell>
          <cell r="C1537" t="str">
            <v>08</v>
          </cell>
          <cell r="D1537" t="str">
            <v>11</v>
          </cell>
          <cell r="E1537" t="str">
            <v>SAYAN</v>
          </cell>
          <cell r="F1537">
            <v>23648</v>
          </cell>
        </row>
        <row r="1538">
          <cell r="A1538" t="str">
            <v>150812</v>
          </cell>
          <cell r="B1538" t="str">
            <v>15</v>
          </cell>
          <cell r="C1538" t="str">
            <v>08</v>
          </cell>
          <cell r="D1538" t="str">
            <v>12</v>
          </cell>
          <cell r="E1538" t="str">
            <v>VEGUETA</v>
          </cell>
          <cell r="F1538">
            <v>19667</v>
          </cell>
        </row>
        <row r="1539">
          <cell r="A1539" t="str">
            <v>150900</v>
          </cell>
          <cell r="B1539" t="str">
            <v>15</v>
          </cell>
          <cell r="C1539" t="str">
            <v>09</v>
          </cell>
          <cell r="D1539" t="str">
            <v>00</v>
          </cell>
          <cell r="E1539" t="str">
            <v>OYON</v>
          </cell>
          <cell r="F1539">
            <v>24332</v>
          </cell>
        </row>
        <row r="1540">
          <cell r="A1540" t="str">
            <v>150901</v>
          </cell>
          <cell r="B1540" t="str">
            <v>15</v>
          </cell>
          <cell r="C1540" t="str">
            <v>09</v>
          </cell>
          <cell r="D1540" t="str">
            <v>01</v>
          </cell>
          <cell r="E1540" t="str">
            <v>OYON</v>
          </cell>
          <cell r="F1540">
            <v>15104</v>
          </cell>
        </row>
        <row r="1541">
          <cell r="A1541" t="str">
            <v>150902</v>
          </cell>
          <cell r="B1541" t="str">
            <v>15</v>
          </cell>
          <cell r="C1541" t="str">
            <v>09</v>
          </cell>
          <cell r="D1541" t="str">
            <v>02</v>
          </cell>
          <cell r="E1541" t="str">
            <v>ANDAJES</v>
          </cell>
          <cell r="F1541">
            <v>1211</v>
          </cell>
        </row>
        <row r="1542">
          <cell r="A1542" t="str">
            <v>150903</v>
          </cell>
          <cell r="B1542" t="str">
            <v>15</v>
          </cell>
          <cell r="C1542" t="str">
            <v>09</v>
          </cell>
          <cell r="D1542" t="str">
            <v>03</v>
          </cell>
          <cell r="E1542" t="str">
            <v>CAUJUL</v>
          </cell>
          <cell r="F1542">
            <v>1080</v>
          </cell>
        </row>
        <row r="1543">
          <cell r="A1543" t="str">
            <v>150904</v>
          </cell>
          <cell r="B1543" t="str">
            <v>15</v>
          </cell>
          <cell r="C1543" t="str">
            <v>09</v>
          </cell>
          <cell r="D1543" t="str">
            <v>04</v>
          </cell>
          <cell r="E1543" t="str">
            <v>COCHAMARCA</v>
          </cell>
          <cell r="F1543">
            <v>1757</v>
          </cell>
        </row>
        <row r="1544">
          <cell r="A1544" t="str">
            <v>150905</v>
          </cell>
          <cell r="B1544" t="str">
            <v>15</v>
          </cell>
          <cell r="C1544" t="str">
            <v>09</v>
          </cell>
          <cell r="D1544" t="str">
            <v>05</v>
          </cell>
          <cell r="E1544" t="str">
            <v>NAVAN</v>
          </cell>
          <cell r="F1544">
            <v>1266</v>
          </cell>
        </row>
        <row r="1545">
          <cell r="A1545" t="str">
            <v>150906</v>
          </cell>
          <cell r="B1545" t="str">
            <v>15</v>
          </cell>
          <cell r="C1545" t="str">
            <v>09</v>
          </cell>
          <cell r="D1545" t="str">
            <v>06</v>
          </cell>
          <cell r="E1545" t="str">
            <v>PACHANGARA</v>
          </cell>
          <cell r="F1545">
            <v>3914</v>
          </cell>
        </row>
        <row r="1546">
          <cell r="A1546" t="str">
            <v>151000</v>
          </cell>
          <cell r="B1546" t="str">
            <v>15</v>
          </cell>
          <cell r="C1546" t="str">
            <v>10</v>
          </cell>
          <cell r="D1546" t="str">
            <v>00</v>
          </cell>
          <cell r="E1546" t="str">
            <v>YAUYOS</v>
          </cell>
          <cell r="F1546">
            <v>31554</v>
          </cell>
        </row>
        <row r="1547">
          <cell r="A1547" t="str">
            <v>151001</v>
          </cell>
          <cell r="B1547" t="str">
            <v>15</v>
          </cell>
          <cell r="C1547" t="str">
            <v>10</v>
          </cell>
          <cell r="D1547" t="str">
            <v>01</v>
          </cell>
          <cell r="E1547" t="str">
            <v>YAUYOS</v>
          </cell>
          <cell r="F1547">
            <v>2874</v>
          </cell>
        </row>
        <row r="1548">
          <cell r="A1548" t="str">
            <v>151002</v>
          </cell>
          <cell r="B1548" t="str">
            <v>15</v>
          </cell>
          <cell r="C1548" t="str">
            <v>10</v>
          </cell>
          <cell r="D1548" t="str">
            <v>02</v>
          </cell>
          <cell r="E1548" t="str">
            <v>ALIS</v>
          </cell>
          <cell r="F1548">
            <v>1654</v>
          </cell>
        </row>
        <row r="1549">
          <cell r="A1549" t="str">
            <v>151003</v>
          </cell>
          <cell r="B1549" t="str">
            <v>15</v>
          </cell>
          <cell r="C1549" t="str">
            <v>10</v>
          </cell>
          <cell r="D1549" t="str">
            <v>03</v>
          </cell>
          <cell r="E1549" t="str">
            <v>AYAUCA</v>
          </cell>
          <cell r="F1549">
            <v>1889</v>
          </cell>
        </row>
        <row r="1550">
          <cell r="A1550" t="str">
            <v>151004</v>
          </cell>
          <cell r="B1550" t="str">
            <v>15</v>
          </cell>
          <cell r="C1550" t="str">
            <v>10</v>
          </cell>
          <cell r="D1550" t="str">
            <v>04</v>
          </cell>
          <cell r="E1550" t="str">
            <v>AYAVIRI</v>
          </cell>
          <cell r="F1550">
            <v>915</v>
          </cell>
        </row>
        <row r="1551">
          <cell r="A1551" t="str">
            <v>151005</v>
          </cell>
          <cell r="B1551" t="str">
            <v>15</v>
          </cell>
          <cell r="C1551" t="str">
            <v>10</v>
          </cell>
          <cell r="D1551" t="str">
            <v>05</v>
          </cell>
          <cell r="E1551" t="str">
            <v>AZANGARO</v>
          </cell>
          <cell r="F1551">
            <v>640</v>
          </cell>
        </row>
        <row r="1552">
          <cell r="A1552" t="str">
            <v>151006</v>
          </cell>
          <cell r="B1552" t="str">
            <v>15</v>
          </cell>
          <cell r="C1552" t="str">
            <v>10</v>
          </cell>
          <cell r="D1552" t="str">
            <v>06</v>
          </cell>
          <cell r="E1552" t="str">
            <v>CACRA</v>
          </cell>
          <cell r="F1552">
            <v>756</v>
          </cell>
        </row>
        <row r="1553">
          <cell r="A1553" t="str">
            <v>151007</v>
          </cell>
          <cell r="B1553" t="str">
            <v>15</v>
          </cell>
          <cell r="C1553" t="str">
            <v>10</v>
          </cell>
          <cell r="D1553" t="str">
            <v>07</v>
          </cell>
          <cell r="E1553" t="str">
            <v>CARANIA</v>
          </cell>
          <cell r="F1553">
            <v>362</v>
          </cell>
        </row>
        <row r="1554">
          <cell r="A1554" t="str">
            <v>151008</v>
          </cell>
          <cell r="B1554" t="str">
            <v>15</v>
          </cell>
          <cell r="C1554" t="str">
            <v>10</v>
          </cell>
          <cell r="D1554" t="str">
            <v>08</v>
          </cell>
          <cell r="E1554" t="str">
            <v>CATAHUASI</v>
          </cell>
          <cell r="F1554">
            <v>1451</v>
          </cell>
        </row>
        <row r="1555">
          <cell r="A1555" t="str">
            <v>151009</v>
          </cell>
          <cell r="B1555" t="str">
            <v>15</v>
          </cell>
          <cell r="C1555" t="str">
            <v>10</v>
          </cell>
          <cell r="D1555" t="str">
            <v>09</v>
          </cell>
          <cell r="E1555" t="str">
            <v>CHOCOS</v>
          </cell>
          <cell r="F1555">
            <v>1340</v>
          </cell>
        </row>
        <row r="1556">
          <cell r="A1556" t="str">
            <v>151010</v>
          </cell>
          <cell r="B1556" t="str">
            <v>15</v>
          </cell>
          <cell r="C1556" t="str">
            <v>10</v>
          </cell>
          <cell r="D1556" t="str">
            <v>10</v>
          </cell>
          <cell r="E1556" t="str">
            <v>COCHAS</v>
          </cell>
          <cell r="F1556">
            <v>312</v>
          </cell>
        </row>
        <row r="1557">
          <cell r="A1557" t="str">
            <v>151011</v>
          </cell>
          <cell r="B1557" t="str">
            <v>15</v>
          </cell>
          <cell r="C1557" t="str">
            <v>10</v>
          </cell>
          <cell r="D1557" t="str">
            <v>11</v>
          </cell>
          <cell r="E1557" t="str">
            <v>COLONIA</v>
          </cell>
          <cell r="F1557">
            <v>1577</v>
          </cell>
        </row>
        <row r="1558">
          <cell r="A1558" t="str">
            <v>151012</v>
          </cell>
          <cell r="B1558" t="str">
            <v>15</v>
          </cell>
          <cell r="C1558" t="str">
            <v>10</v>
          </cell>
          <cell r="D1558" t="str">
            <v>12</v>
          </cell>
          <cell r="E1558" t="str">
            <v>HONGOS</v>
          </cell>
          <cell r="F1558">
            <v>463</v>
          </cell>
        </row>
        <row r="1559">
          <cell r="A1559" t="str">
            <v>151013</v>
          </cell>
          <cell r="B1559" t="str">
            <v>15</v>
          </cell>
          <cell r="C1559" t="str">
            <v>10</v>
          </cell>
          <cell r="D1559" t="str">
            <v>13</v>
          </cell>
          <cell r="E1559" t="str">
            <v>HUAMPARA</v>
          </cell>
          <cell r="F1559">
            <v>281</v>
          </cell>
        </row>
        <row r="1560">
          <cell r="A1560" t="str">
            <v>151014</v>
          </cell>
          <cell r="B1560" t="str">
            <v>15</v>
          </cell>
          <cell r="C1560" t="str">
            <v>10</v>
          </cell>
          <cell r="D1560" t="str">
            <v>14</v>
          </cell>
          <cell r="E1560" t="str">
            <v>HUANCAYA</v>
          </cell>
          <cell r="F1560">
            <v>1066</v>
          </cell>
        </row>
        <row r="1561">
          <cell r="A1561" t="str">
            <v>151015</v>
          </cell>
          <cell r="B1561" t="str">
            <v>15</v>
          </cell>
          <cell r="C1561" t="str">
            <v>10</v>
          </cell>
          <cell r="D1561" t="str">
            <v>15</v>
          </cell>
          <cell r="E1561" t="str">
            <v>HUANGASCAR</v>
          </cell>
          <cell r="F1561">
            <v>732</v>
          </cell>
        </row>
        <row r="1562">
          <cell r="A1562" t="str">
            <v>151016</v>
          </cell>
          <cell r="B1562" t="str">
            <v>15</v>
          </cell>
          <cell r="C1562" t="str">
            <v>10</v>
          </cell>
          <cell r="D1562" t="str">
            <v>16</v>
          </cell>
          <cell r="E1562" t="str">
            <v>HUANTAN</v>
          </cell>
          <cell r="F1562">
            <v>1113</v>
          </cell>
        </row>
        <row r="1563">
          <cell r="A1563" t="str">
            <v>151017</v>
          </cell>
          <cell r="B1563" t="str">
            <v>15</v>
          </cell>
          <cell r="C1563" t="str">
            <v>10</v>
          </cell>
          <cell r="D1563" t="str">
            <v>17</v>
          </cell>
          <cell r="E1563" t="str">
            <v>HUAÑEC</v>
          </cell>
          <cell r="F1563">
            <v>604</v>
          </cell>
        </row>
        <row r="1564">
          <cell r="A1564" t="str">
            <v>151018</v>
          </cell>
          <cell r="B1564" t="str">
            <v>15</v>
          </cell>
          <cell r="C1564" t="str">
            <v>10</v>
          </cell>
          <cell r="D1564" t="str">
            <v>18</v>
          </cell>
          <cell r="E1564" t="str">
            <v>LARAOS</v>
          </cell>
          <cell r="F1564">
            <v>1052</v>
          </cell>
        </row>
        <row r="1565">
          <cell r="A1565" t="str">
            <v>151019</v>
          </cell>
          <cell r="B1565" t="str">
            <v>15</v>
          </cell>
          <cell r="C1565" t="str">
            <v>10</v>
          </cell>
          <cell r="D1565" t="str">
            <v>19</v>
          </cell>
          <cell r="E1565" t="str">
            <v>LINCHA</v>
          </cell>
          <cell r="F1565">
            <v>846</v>
          </cell>
        </row>
        <row r="1566">
          <cell r="A1566" t="str">
            <v>151020</v>
          </cell>
          <cell r="B1566" t="str">
            <v>15</v>
          </cell>
          <cell r="C1566" t="str">
            <v>10</v>
          </cell>
          <cell r="D1566" t="str">
            <v>20</v>
          </cell>
          <cell r="E1566" t="str">
            <v>MADEAN</v>
          </cell>
          <cell r="F1566">
            <v>990</v>
          </cell>
        </row>
        <row r="1567">
          <cell r="A1567" t="str">
            <v>151021</v>
          </cell>
          <cell r="B1567" t="str">
            <v>15</v>
          </cell>
          <cell r="C1567" t="str">
            <v>10</v>
          </cell>
          <cell r="D1567" t="str">
            <v>21</v>
          </cell>
          <cell r="E1567" t="str">
            <v>MIRAFLORES</v>
          </cell>
          <cell r="F1567">
            <v>519</v>
          </cell>
        </row>
        <row r="1568">
          <cell r="A1568" t="str">
            <v>151022</v>
          </cell>
          <cell r="B1568" t="str">
            <v>15</v>
          </cell>
          <cell r="C1568" t="str">
            <v>10</v>
          </cell>
          <cell r="D1568" t="str">
            <v>22</v>
          </cell>
          <cell r="E1568" t="str">
            <v>OMAS</v>
          </cell>
          <cell r="F1568">
            <v>719</v>
          </cell>
        </row>
        <row r="1569">
          <cell r="A1569" t="str">
            <v>151023</v>
          </cell>
          <cell r="B1569" t="str">
            <v>15</v>
          </cell>
          <cell r="C1569" t="str">
            <v>10</v>
          </cell>
          <cell r="D1569" t="str">
            <v>23</v>
          </cell>
          <cell r="E1569" t="str">
            <v>PUTINZA</v>
          </cell>
          <cell r="F1569">
            <v>603</v>
          </cell>
        </row>
        <row r="1570">
          <cell r="A1570" t="str">
            <v>151024</v>
          </cell>
          <cell r="B1570" t="str">
            <v>15</v>
          </cell>
          <cell r="C1570" t="str">
            <v>10</v>
          </cell>
          <cell r="D1570" t="str">
            <v>24</v>
          </cell>
          <cell r="E1570" t="str">
            <v>QUINCHES</v>
          </cell>
          <cell r="F1570">
            <v>1345</v>
          </cell>
        </row>
        <row r="1571">
          <cell r="A1571" t="str">
            <v>151025</v>
          </cell>
          <cell r="B1571" t="str">
            <v>15</v>
          </cell>
          <cell r="C1571" t="str">
            <v>10</v>
          </cell>
          <cell r="D1571" t="str">
            <v>25</v>
          </cell>
          <cell r="E1571" t="str">
            <v>QUINOCAY</v>
          </cell>
          <cell r="F1571">
            <v>722</v>
          </cell>
        </row>
        <row r="1572">
          <cell r="A1572" t="str">
            <v>151026</v>
          </cell>
          <cell r="B1572" t="str">
            <v>15</v>
          </cell>
          <cell r="C1572" t="str">
            <v>10</v>
          </cell>
          <cell r="D1572" t="str">
            <v>26</v>
          </cell>
          <cell r="E1572" t="str">
            <v>SAN JOAQUIN</v>
          </cell>
          <cell r="F1572">
            <v>341</v>
          </cell>
        </row>
        <row r="1573">
          <cell r="A1573" t="str">
            <v>151027</v>
          </cell>
          <cell r="B1573" t="str">
            <v>15</v>
          </cell>
          <cell r="C1573" t="str">
            <v>10</v>
          </cell>
          <cell r="D1573" t="str">
            <v>27</v>
          </cell>
          <cell r="E1573" t="str">
            <v>SAN PEDRO DE PILAS</v>
          </cell>
          <cell r="F1573">
            <v>458</v>
          </cell>
        </row>
        <row r="1574">
          <cell r="A1574" t="str">
            <v>151028</v>
          </cell>
          <cell r="B1574" t="str">
            <v>15</v>
          </cell>
          <cell r="C1574" t="str">
            <v>10</v>
          </cell>
          <cell r="D1574" t="str">
            <v>28</v>
          </cell>
          <cell r="E1574" t="str">
            <v>TANTA</v>
          </cell>
          <cell r="F1574">
            <v>548</v>
          </cell>
        </row>
        <row r="1575">
          <cell r="A1575" t="str">
            <v>151029</v>
          </cell>
          <cell r="B1575" t="str">
            <v>15</v>
          </cell>
          <cell r="C1575" t="str">
            <v>10</v>
          </cell>
          <cell r="D1575" t="str">
            <v>29</v>
          </cell>
          <cell r="E1575" t="str">
            <v>TAURIPAMPA</v>
          </cell>
          <cell r="F1575">
            <v>752</v>
          </cell>
        </row>
        <row r="1576">
          <cell r="A1576" t="str">
            <v>151030</v>
          </cell>
          <cell r="B1576" t="str">
            <v>15</v>
          </cell>
          <cell r="C1576" t="str">
            <v>10</v>
          </cell>
          <cell r="D1576" t="str">
            <v>30</v>
          </cell>
          <cell r="E1576" t="str">
            <v>TOMAS</v>
          </cell>
          <cell r="F1576">
            <v>1180</v>
          </cell>
        </row>
        <row r="1577">
          <cell r="A1577" t="str">
            <v>151031</v>
          </cell>
          <cell r="B1577" t="str">
            <v>15</v>
          </cell>
          <cell r="C1577" t="str">
            <v>10</v>
          </cell>
          <cell r="D1577" t="str">
            <v>31</v>
          </cell>
          <cell r="E1577" t="str">
            <v>TUPE</v>
          </cell>
          <cell r="F1577">
            <v>910</v>
          </cell>
        </row>
        <row r="1578">
          <cell r="A1578" t="str">
            <v>151032</v>
          </cell>
          <cell r="B1578" t="str">
            <v>15</v>
          </cell>
          <cell r="C1578" t="str">
            <v>10</v>
          </cell>
          <cell r="D1578" t="str">
            <v>32</v>
          </cell>
          <cell r="E1578" t="str">
            <v>VIÑAC</v>
          </cell>
          <cell r="F1578">
            <v>1964</v>
          </cell>
        </row>
        <row r="1579">
          <cell r="A1579" t="str">
            <v>151033</v>
          </cell>
          <cell r="B1579" t="str">
            <v>15</v>
          </cell>
          <cell r="C1579" t="str">
            <v>10</v>
          </cell>
          <cell r="D1579" t="str">
            <v>33</v>
          </cell>
          <cell r="E1579" t="str">
            <v>VITIS</v>
          </cell>
          <cell r="F1579">
            <v>576</v>
          </cell>
        </row>
        <row r="1580">
          <cell r="A1580" t="str">
            <v>160000</v>
          </cell>
          <cell r="B1580" t="str">
            <v>16</v>
          </cell>
          <cell r="C1580" t="str">
            <v>00</v>
          </cell>
          <cell r="D1580" t="str">
            <v>00</v>
          </cell>
          <cell r="E1580" t="str">
            <v>LORETO</v>
          </cell>
          <cell r="F1580">
            <v>962047</v>
          </cell>
        </row>
        <row r="1581">
          <cell r="A1581" t="str">
            <v>160100</v>
          </cell>
          <cell r="B1581" t="str">
            <v>16</v>
          </cell>
          <cell r="C1581" t="str">
            <v>01</v>
          </cell>
          <cell r="D1581" t="str">
            <v>00</v>
          </cell>
          <cell r="E1581" t="str">
            <v>MAYNAS</v>
          </cell>
          <cell r="F1581">
            <v>529675</v>
          </cell>
        </row>
        <row r="1582">
          <cell r="A1582" t="str">
            <v>160101</v>
          </cell>
          <cell r="B1582" t="str">
            <v>16</v>
          </cell>
          <cell r="C1582" t="str">
            <v>01</v>
          </cell>
          <cell r="D1582" t="str">
            <v>01</v>
          </cell>
          <cell r="E1582" t="str">
            <v>IQUITOS</v>
          </cell>
          <cell r="F1582">
            <v>170860</v>
          </cell>
        </row>
        <row r="1583">
          <cell r="A1583" t="str">
            <v>160102</v>
          </cell>
          <cell r="B1583" t="str">
            <v>16</v>
          </cell>
          <cell r="C1583" t="str">
            <v>01</v>
          </cell>
          <cell r="D1583" t="str">
            <v>02</v>
          </cell>
          <cell r="E1583" t="str">
            <v>ALTO NANAY</v>
          </cell>
          <cell r="F1583">
            <v>2811</v>
          </cell>
        </row>
        <row r="1584">
          <cell r="A1584" t="str">
            <v>160103</v>
          </cell>
          <cell r="B1584" t="str">
            <v>16</v>
          </cell>
          <cell r="C1584" t="str">
            <v>01</v>
          </cell>
          <cell r="D1584" t="str">
            <v>03</v>
          </cell>
          <cell r="E1584" t="str">
            <v>FERNANDO LORES</v>
          </cell>
          <cell r="F1584">
            <v>20550</v>
          </cell>
        </row>
        <row r="1585">
          <cell r="A1585" t="str">
            <v>160104</v>
          </cell>
          <cell r="B1585" t="str">
            <v>16</v>
          </cell>
          <cell r="C1585" t="str">
            <v>01</v>
          </cell>
          <cell r="D1585" t="str">
            <v>04</v>
          </cell>
          <cell r="E1585" t="str">
            <v>INDIANA</v>
          </cell>
          <cell r="F1585">
            <v>13104</v>
          </cell>
        </row>
        <row r="1586">
          <cell r="A1586" t="str">
            <v>160105</v>
          </cell>
          <cell r="B1586" t="str">
            <v>16</v>
          </cell>
          <cell r="C1586" t="str">
            <v>01</v>
          </cell>
          <cell r="D1586" t="str">
            <v>05</v>
          </cell>
          <cell r="E1586" t="str">
            <v>LAS AMAZONAS</v>
          </cell>
          <cell r="F1586">
            <v>11100</v>
          </cell>
        </row>
        <row r="1587">
          <cell r="A1587" t="str">
            <v>160106</v>
          </cell>
          <cell r="B1587" t="str">
            <v>16</v>
          </cell>
          <cell r="C1587" t="str">
            <v>01</v>
          </cell>
          <cell r="D1587" t="str">
            <v>06</v>
          </cell>
          <cell r="E1587" t="str">
            <v>MAZAN</v>
          </cell>
          <cell r="F1587">
            <v>14073</v>
          </cell>
        </row>
        <row r="1588">
          <cell r="A1588" t="str">
            <v>160107</v>
          </cell>
          <cell r="B1588" t="str">
            <v>16</v>
          </cell>
          <cell r="C1588" t="str">
            <v>01</v>
          </cell>
          <cell r="D1588" t="str">
            <v>07</v>
          </cell>
          <cell r="E1588" t="str">
            <v>NAPO</v>
          </cell>
          <cell r="F1588">
            <v>15989</v>
          </cell>
        </row>
        <row r="1589">
          <cell r="A1589" t="str">
            <v>160108</v>
          </cell>
          <cell r="B1589" t="str">
            <v>16</v>
          </cell>
          <cell r="C1589" t="str">
            <v>01</v>
          </cell>
          <cell r="D1589" t="str">
            <v>08</v>
          </cell>
          <cell r="E1589" t="str">
            <v>PUNCHANA</v>
          </cell>
          <cell r="F1589">
            <v>82122</v>
          </cell>
        </row>
        <row r="1590">
          <cell r="A1590" t="str">
            <v>160109</v>
          </cell>
          <cell r="B1590" t="str">
            <v>16</v>
          </cell>
          <cell r="C1590" t="str">
            <v>01</v>
          </cell>
          <cell r="D1590" t="str">
            <v>09</v>
          </cell>
          <cell r="E1590" t="str">
            <v xml:space="preserve">PUTUMAYO    </v>
          </cell>
          <cell r="F1590">
            <v>6057</v>
          </cell>
        </row>
        <row r="1591">
          <cell r="A1591" t="str">
            <v>160110</v>
          </cell>
          <cell r="B1591" t="str">
            <v>16</v>
          </cell>
          <cell r="C1591" t="str">
            <v>01</v>
          </cell>
          <cell r="D1591" t="str">
            <v>10</v>
          </cell>
          <cell r="E1591" t="str">
            <v>TORRES CAUSANA</v>
          </cell>
          <cell r="F1591">
            <v>5226</v>
          </cell>
        </row>
        <row r="1592">
          <cell r="A1592" t="str">
            <v>160112</v>
          </cell>
          <cell r="B1592" t="str">
            <v>16</v>
          </cell>
          <cell r="C1592" t="str">
            <v>01</v>
          </cell>
          <cell r="D1592" t="str">
            <v>12</v>
          </cell>
          <cell r="E1592" t="str">
            <v>BELEN</v>
          </cell>
          <cell r="F1592">
            <v>73925</v>
          </cell>
        </row>
        <row r="1593">
          <cell r="A1593" t="str">
            <v>160113</v>
          </cell>
          <cell r="B1593" t="str">
            <v>16</v>
          </cell>
          <cell r="C1593" t="str">
            <v>01</v>
          </cell>
          <cell r="D1593" t="str">
            <v>13</v>
          </cell>
          <cell r="E1593" t="str">
            <v>SAN JUAN BAUTISTA</v>
          </cell>
          <cell r="F1593">
            <v>109672</v>
          </cell>
        </row>
        <row r="1594">
          <cell r="A1594" t="str">
            <v>160114</v>
          </cell>
          <cell r="B1594" t="str">
            <v>16</v>
          </cell>
          <cell r="C1594" t="str">
            <v>01</v>
          </cell>
          <cell r="D1594" t="str">
            <v>14</v>
          </cell>
          <cell r="E1594" t="str">
            <v xml:space="preserve">TENIENTE MANUEL CLAVERO </v>
          </cell>
          <cell r="F1594">
            <v>4186</v>
          </cell>
        </row>
        <row r="1595">
          <cell r="A1595" t="str">
            <v>160200</v>
          </cell>
          <cell r="B1595" t="str">
            <v>16</v>
          </cell>
          <cell r="C1595" t="str">
            <v>02</v>
          </cell>
          <cell r="D1595" t="str">
            <v>00</v>
          </cell>
          <cell r="E1595" t="str">
            <v>ALTO AMAZONAS</v>
          </cell>
          <cell r="F1595">
            <v>113047</v>
          </cell>
        </row>
        <row r="1596">
          <cell r="A1596" t="str">
            <v>160201</v>
          </cell>
          <cell r="B1596" t="str">
            <v>16</v>
          </cell>
          <cell r="C1596" t="str">
            <v>02</v>
          </cell>
          <cell r="D1596" t="str">
            <v>01</v>
          </cell>
          <cell r="E1596" t="str">
            <v>YURIMAGUAS</v>
          </cell>
          <cell r="F1596">
            <v>68416</v>
          </cell>
        </row>
        <row r="1597">
          <cell r="A1597" t="str">
            <v>160202</v>
          </cell>
          <cell r="B1597" t="str">
            <v>16</v>
          </cell>
          <cell r="C1597" t="str">
            <v>02</v>
          </cell>
          <cell r="D1597" t="str">
            <v>02</v>
          </cell>
          <cell r="E1597" t="str">
            <v>BALSAPUERTO</v>
          </cell>
          <cell r="F1597">
            <v>14978</v>
          </cell>
        </row>
        <row r="1598">
          <cell r="A1598" t="str">
            <v>160205</v>
          </cell>
          <cell r="B1598" t="str">
            <v>16</v>
          </cell>
          <cell r="C1598" t="str">
            <v>02</v>
          </cell>
          <cell r="D1598" t="str">
            <v>05</v>
          </cell>
          <cell r="E1598" t="str">
            <v>JEBEROS</v>
          </cell>
          <cell r="F1598">
            <v>4534</v>
          </cell>
        </row>
        <row r="1599">
          <cell r="A1599" t="str">
            <v>160206</v>
          </cell>
          <cell r="B1599" t="str">
            <v>16</v>
          </cell>
          <cell r="C1599" t="str">
            <v>02</v>
          </cell>
          <cell r="D1599" t="str">
            <v>06</v>
          </cell>
          <cell r="E1599" t="str">
            <v>LAGUNAS</v>
          </cell>
          <cell r="F1599">
            <v>14333</v>
          </cell>
        </row>
        <row r="1600">
          <cell r="A1600" t="str">
            <v>160210</v>
          </cell>
          <cell r="B1600" t="str">
            <v>16</v>
          </cell>
          <cell r="C1600" t="str">
            <v>02</v>
          </cell>
          <cell r="D1600" t="str">
            <v>10</v>
          </cell>
          <cell r="E1600" t="str">
            <v>SANTA CRUZ</v>
          </cell>
          <cell r="F1600">
            <v>4422</v>
          </cell>
        </row>
        <row r="1601">
          <cell r="A1601" t="str">
            <v>160211</v>
          </cell>
          <cell r="B1601" t="str">
            <v>16</v>
          </cell>
          <cell r="C1601" t="str">
            <v>02</v>
          </cell>
          <cell r="D1601" t="str">
            <v>11</v>
          </cell>
          <cell r="E1601" t="str">
            <v>TENIENTE CESAR LOPEZ ROJAS</v>
          </cell>
          <cell r="F1601">
            <v>6364</v>
          </cell>
        </row>
        <row r="1602">
          <cell r="A1602" t="str">
            <v>160300</v>
          </cell>
          <cell r="B1602" t="str">
            <v>16</v>
          </cell>
          <cell r="C1602" t="str">
            <v>03</v>
          </cell>
          <cell r="D1602" t="str">
            <v>00</v>
          </cell>
          <cell r="E1602" t="str">
            <v>LORETO</v>
          </cell>
          <cell r="F1602">
            <v>68501</v>
          </cell>
        </row>
        <row r="1603">
          <cell r="A1603" t="str">
            <v>160301</v>
          </cell>
          <cell r="B1603" t="str">
            <v>16</v>
          </cell>
          <cell r="C1603" t="str">
            <v>03</v>
          </cell>
          <cell r="D1603" t="str">
            <v>01</v>
          </cell>
          <cell r="E1603" t="str">
            <v>NAUTA</v>
          </cell>
          <cell r="F1603">
            <v>31603</v>
          </cell>
        </row>
        <row r="1604">
          <cell r="A1604" t="str">
            <v>160302</v>
          </cell>
          <cell r="B1604" t="str">
            <v>16</v>
          </cell>
          <cell r="C1604" t="str">
            <v>03</v>
          </cell>
          <cell r="D1604" t="str">
            <v>02</v>
          </cell>
          <cell r="E1604" t="str">
            <v xml:space="preserve">PARINARI  </v>
          </cell>
          <cell r="F1604">
            <v>8036</v>
          </cell>
        </row>
        <row r="1605">
          <cell r="A1605" t="str">
            <v>160303</v>
          </cell>
          <cell r="B1605" t="str">
            <v>16</v>
          </cell>
          <cell r="C1605" t="str">
            <v>03</v>
          </cell>
          <cell r="D1605" t="str">
            <v>03</v>
          </cell>
          <cell r="E1605" t="str">
            <v>TIGRE</v>
          </cell>
          <cell r="F1605">
            <v>8048</v>
          </cell>
        </row>
        <row r="1606">
          <cell r="A1606" t="str">
            <v>160304</v>
          </cell>
          <cell r="B1606" t="str">
            <v>16</v>
          </cell>
          <cell r="C1606" t="str">
            <v>03</v>
          </cell>
          <cell r="D1606" t="str">
            <v>04</v>
          </cell>
          <cell r="E1606" t="str">
            <v>TROMPETEROS</v>
          </cell>
          <cell r="F1606">
            <v>8211</v>
          </cell>
        </row>
        <row r="1607">
          <cell r="A1607" t="str">
            <v>160305</v>
          </cell>
          <cell r="B1607" t="str">
            <v>16</v>
          </cell>
          <cell r="C1607" t="str">
            <v>03</v>
          </cell>
          <cell r="D1607" t="str">
            <v>05</v>
          </cell>
          <cell r="E1607" t="str">
            <v xml:space="preserve">URARINAS   </v>
          </cell>
          <cell r="F1607">
            <v>12603</v>
          </cell>
        </row>
        <row r="1608">
          <cell r="A1608" t="str">
            <v>160400</v>
          </cell>
          <cell r="B1608" t="str">
            <v>16</v>
          </cell>
          <cell r="C1608" t="str">
            <v>04</v>
          </cell>
          <cell r="D1608" t="str">
            <v>00</v>
          </cell>
          <cell r="E1608" t="str">
            <v>MARISCAL RAMON CASTILLA</v>
          </cell>
          <cell r="F1608">
            <v>59975</v>
          </cell>
        </row>
        <row r="1609">
          <cell r="A1609" t="str">
            <v>160401</v>
          </cell>
          <cell r="B1609" t="str">
            <v>16</v>
          </cell>
          <cell r="C1609" t="str">
            <v>04</v>
          </cell>
          <cell r="D1609" t="str">
            <v>01</v>
          </cell>
          <cell r="E1609" t="str">
            <v>RAMON CASTILLA</v>
          </cell>
          <cell r="F1609">
            <v>20544</v>
          </cell>
        </row>
        <row r="1610">
          <cell r="A1610" t="str">
            <v>160402</v>
          </cell>
          <cell r="B1610" t="str">
            <v>16</v>
          </cell>
          <cell r="C1610" t="str">
            <v>04</v>
          </cell>
          <cell r="D1610" t="str">
            <v>02</v>
          </cell>
          <cell r="E1610" t="str">
            <v>PEBAS</v>
          </cell>
          <cell r="F1610">
            <v>14903</v>
          </cell>
        </row>
        <row r="1611">
          <cell r="A1611" t="str">
            <v>160403</v>
          </cell>
          <cell r="B1611" t="str">
            <v>16</v>
          </cell>
          <cell r="C1611" t="str">
            <v>04</v>
          </cell>
          <cell r="D1611" t="str">
            <v>03</v>
          </cell>
          <cell r="E1611" t="str">
            <v>YAVARI</v>
          </cell>
          <cell r="F1611">
            <v>11185</v>
          </cell>
        </row>
        <row r="1612">
          <cell r="A1612" t="str">
            <v>160404</v>
          </cell>
          <cell r="B1612" t="str">
            <v>16</v>
          </cell>
          <cell r="C1612" t="str">
            <v>04</v>
          </cell>
          <cell r="D1612" t="str">
            <v>04</v>
          </cell>
          <cell r="E1612" t="str">
            <v>SAN PABLO</v>
          </cell>
          <cell r="F1612">
            <v>13343</v>
          </cell>
        </row>
        <row r="1613">
          <cell r="A1613" t="str">
            <v>160500</v>
          </cell>
          <cell r="B1613" t="str">
            <v>16</v>
          </cell>
          <cell r="C1613" t="str">
            <v>05</v>
          </cell>
          <cell r="D1613" t="str">
            <v>00</v>
          </cell>
          <cell r="E1613" t="str">
            <v>REQUENA</v>
          </cell>
          <cell r="F1613">
            <v>71031</v>
          </cell>
        </row>
        <row r="1614">
          <cell r="A1614" t="str">
            <v>160501</v>
          </cell>
          <cell r="B1614" t="str">
            <v>16</v>
          </cell>
          <cell r="C1614" t="str">
            <v>05</v>
          </cell>
          <cell r="D1614" t="str">
            <v>01</v>
          </cell>
          <cell r="E1614" t="str">
            <v>REQUENA</v>
          </cell>
          <cell r="F1614">
            <v>28100</v>
          </cell>
        </row>
        <row r="1615">
          <cell r="A1615" t="str">
            <v>160502</v>
          </cell>
          <cell r="B1615" t="str">
            <v>16</v>
          </cell>
          <cell r="C1615" t="str">
            <v>05</v>
          </cell>
          <cell r="D1615" t="str">
            <v>02</v>
          </cell>
          <cell r="E1615" t="str">
            <v>ALTO TAPICHE</v>
          </cell>
          <cell r="F1615">
            <v>2105</v>
          </cell>
        </row>
        <row r="1616">
          <cell r="A1616" t="str">
            <v>160503</v>
          </cell>
          <cell r="B1616" t="str">
            <v>16</v>
          </cell>
          <cell r="C1616" t="str">
            <v>05</v>
          </cell>
          <cell r="D1616" t="str">
            <v>03</v>
          </cell>
          <cell r="E1616" t="str">
            <v>CAPELO</v>
          </cell>
          <cell r="F1616">
            <v>4262</v>
          </cell>
        </row>
        <row r="1617">
          <cell r="A1617" t="str">
            <v>160504</v>
          </cell>
          <cell r="B1617" t="str">
            <v>16</v>
          </cell>
          <cell r="C1617" t="str">
            <v>05</v>
          </cell>
          <cell r="D1617" t="str">
            <v>04</v>
          </cell>
          <cell r="E1617" t="str">
            <v>EMILIO SAN MARTIN</v>
          </cell>
          <cell r="F1617">
            <v>7472</v>
          </cell>
        </row>
        <row r="1618">
          <cell r="A1618" t="str">
            <v>160505</v>
          </cell>
          <cell r="B1618" t="str">
            <v>16</v>
          </cell>
          <cell r="C1618" t="str">
            <v>05</v>
          </cell>
          <cell r="D1618" t="str">
            <v>05</v>
          </cell>
          <cell r="E1618" t="str">
            <v>MAQUIA</v>
          </cell>
          <cell r="F1618">
            <v>8546</v>
          </cell>
        </row>
        <row r="1619">
          <cell r="A1619" t="str">
            <v>160506</v>
          </cell>
          <cell r="B1619" t="str">
            <v>16</v>
          </cell>
          <cell r="C1619" t="str">
            <v>05</v>
          </cell>
          <cell r="D1619" t="str">
            <v>06</v>
          </cell>
          <cell r="E1619" t="str">
            <v>PUINAHUA</v>
          </cell>
          <cell r="F1619">
            <v>5728</v>
          </cell>
        </row>
        <row r="1620">
          <cell r="A1620" t="str">
            <v>160507</v>
          </cell>
          <cell r="B1620" t="str">
            <v>16</v>
          </cell>
          <cell r="C1620" t="str">
            <v>05</v>
          </cell>
          <cell r="D1620" t="str">
            <v>07</v>
          </cell>
          <cell r="E1620" t="str">
            <v>SAQUENA</v>
          </cell>
          <cell r="F1620">
            <v>4905</v>
          </cell>
        </row>
        <row r="1621">
          <cell r="A1621" t="str">
            <v>160508</v>
          </cell>
          <cell r="B1621" t="str">
            <v>16</v>
          </cell>
          <cell r="C1621" t="str">
            <v>05</v>
          </cell>
          <cell r="D1621" t="str">
            <v>08</v>
          </cell>
          <cell r="E1621" t="str">
            <v xml:space="preserve">SOPLIN   </v>
          </cell>
          <cell r="F1621">
            <v>663</v>
          </cell>
        </row>
        <row r="1622">
          <cell r="A1622" t="str">
            <v>160509</v>
          </cell>
          <cell r="B1622" t="str">
            <v>16</v>
          </cell>
          <cell r="C1622" t="str">
            <v>05</v>
          </cell>
          <cell r="D1622" t="str">
            <v>09</v>
          </cell>
          <cell r="E1622" t="str">
            <v>TAPICHE</v>
          </cell>
          <cell r="F1622">
            <v>1127</v>
          </cell>
        </row>
        <row r="1623">
          <cell r="A1623" t="str">
            <v>160510</v>
          </cell>
          <cell r="B1623" t="str">
            <v>16</v>
          </cell>
          <cell r="C1623" t="str">
            <v>05</v>
          </cell>
          <cell r="D1623" t="str">
            <v>10</v>
          </cell>
          <cell r="E1623" t="str">
            <v>JENARO HERRERA</v>
          </cell>
          <cell r="F1623">
            <v>5532</v>
          </cell>
        </row>
        <row r="1624">
          <cell r="A1624" t="str">
            <v>160511</v>
          </cell>
          <cell r="B1624" t="str">
            <v>16</v>
          </cell>
          <cell r="C1624" t="str">
            <v>05</v>
          </cell>
          <cell r="D1624" t="str">
            <v>11</v>
          </cell>
          <cell r="E1624" t="str">
            <v xml:space="preserve">YAQUERANA   </v>
          </cell>
          <cell r="F1624">
            <v>2591</v>
          </cell>
        </row>
        <row r="1625">
          <cell r="A1625" t="str">
            <v>160600</v>
          </cell>
          <cell r="B1625" t="str">
            <v>16</v>
          </cell>
          <cell r="C1625" t="str">
            <v>06</v>
          </cell>
          <cell r="D1625" t="str">
            <v>00</v>
          </cell>
          <cell r="E1625" t="str">
            <v>UCAYALI</v>
          </cell>
          <cell r="F1625">
            <v>66143</v>
          </cell>
        </row>
        <row r="1626">
          <cell r="A1626" t="str">
            <v>160601</v>
          </cell>
          <cell r="B1626" t="str">
            <v>16</v>
          </cell>
          <cell r="C1626" t="str">
            <v>06</v>
          </cell>
          <cell r="D1626" t="str">
            <v>01</v>
          </cell>
          <cell r="E1626" t="str">
            <v>CONTAMANA</v>
          </cell>
          <cell r="F1626">
            <v>24807</v>
          </cell>
        </row>
        <row r="1627">
          <cell r="A1627" t="str">
            <v>160602</v>
          </cell>
          <cell r="B1627" t="str">
            <v>16</v>
          </cell>
          <cell r="C1627" t="str">
            <v>06</v>
          </cell>
          <cell r="D1627" t="str">
            <v>02</v>
          </cell>
          <cell r="E1627" t="str">
            <v>INAHUAYA</v>
          </cell>
          <cell r="F1627">
            <v>2293</v>
          </cell>
        </row>
        <row r="1628">
          <cell r="A1628" t="str">
            <v>160603</v>
          </cell>
          <cell r="B1628" t="str">
            <v>16</v>
          </cell>
          <cell r="C1628" t="str">
            <v>06</v>
          </cell>
          <cell r="D1628" t="str">
            <v>03</v>
          </cell>
          <cell r="E1628" t="str">
            <v>PADRE MARQUEZ</v>
          </cell>
          <cell r="F1628">
            <v>5949</v>
          </cell>
        </row>
        <row r="1629">
          <cell r="A1629" t="str">
            <v>160604</v>
          </cell>
          <cell r="B1629" t="str">
            <v>16</v>
          </cell>
          <cell r="C1629" t="str">
            <v>06</v>
          </cell>
          <cell r="D1629" t="str">
            <v>04</v>
          </cell>
          <cell r="E1629" t="str">
            <v>PAMPA HERMOSA</v>
          </cell>
          <cell r="F1629">
            <v>7834</v>
          </cell>
        </row>
        <row r="1630">
          <cell r="A1630" t="str">
            <v>160605</v>
          </cell>
          <cell r="B1630" t="str">
            <v>16</v>
          </cell>
          <cell r="C1630" t="str">
            <v>06</v>
          </cell>
          <cell r="D1630" t="str">
            <v>05</v>
          </cell>
          <cell r="E1630" t="str">
            <v>SARAYACU</v>
          </cell>
          <cell r="F1630">
            <v>16466</v>
          </cell>
        </row>
        <row r="1631">
          <cell r="A1631" t="str">
            <v>160606</v>
          </cell>
          <cell r="B1631" t="str">
            <v>16</v>
          </cell>
          <cell r="C1631" t="str">
            <v>06</v>
          </cell>
          <cell r="D1631" t="str">
            <v>06</v>
          </cell>
          <cell r="E1631" t="str">
            <v>VARGAS GUERRA</v>
          </cell>
          <cell r="F1631">
            <v>8794</v>
          </cell>
        </row>
        <row r="1632">
          <cell r="A1632" t="str">
            <v>160700</v>
          </cell>
          <cell r="B1632" t="str">
            <v>16</v>
          </cell>
          <cell r="C1632" t="str">
            <v>07</v>
          </cell>
          <cell r="D1632" t="str">
            <v>00</v>
          </cell>
          <cell r="E1632" t="str">
            <v xml:space="preserve">DATEM DEL MARAÑON </v>
          </cell>
          <cell r="F1632">
            <v>53675</v>
          </cell>
        </row>
        <row r="1633">
          <cell r="A1633" t="str">
            <v>160701</v>
          </cell>
          <cell r="B1633" t="str">
            <v>16</v>
          </cell>
          <cell r="C1633" t="str">
            <v>07</v>
          </cell>
          <cell r="D1633" t="str">
            <v>01</v>
          </cell>
          <cell r="E1633" t="str">
            <v>BARRANCA</v>
          </cell>
          <cell r="F1633">
            <v>12844</v>
          </cell>
        </row>
        <row r="1634">
          <cell r="A1634" t="str">
            <v>160702</v>
          </cell>
          <cell r="B1634" t="str">
            <v>16</v>
          </cell>
          <cell r="C1634" t="str">
            <v>07</v>
          </cell>
          <cell r="D1634" t="str">
            <v>02</v>
          </cell>
          <cell r="E1634" t="str">
            <v>CAHUAPANAS</v>
          </cell>
          <cell r="F1634">
            <v>7387</v>
          </cell>
        </row>
        <row r="1635">
          <cell r="A1635" t="str">
            <v>160703</v>
          </cell>
          <cell r="B1635" t="str">
            <v>16</v>
          </cell>
          <cell r="C1635" t="str">
            <v>07</v>
          </cell>
          <cell r="D1635" t="str">
            <v>03</v>
          </cell>
          <cell r="E1635" t="str">
            <v>MANSERICHE</v>
          </cell>
          <cell r="F1635">
            <v>9764</v>
          </cell>
        </row>
        <row r="1636">
          <cell r="A1636" t="str">
            <v>160704</v>
          </cell>
          <cell r="B1636" t="str">
            <v>16</v>
          </cell>
          <cell r="C1636" t="str">
            <v>07</v>
          </cell>
          <cell r="D1636" t="str">
            <v>04</v>
          </cell>
          <cell r="E1636" t="str">
            <v>MORONA</v>
          </cell>
          <cell r="F1636">
            <v>6882</v>
          </cell>
        </row>
        <row r="1637">
          <cell r="A1637" t="str">
            <v>160705</v>
          </cell>
          <cell r="B1637" t="str">
            <v>16</v>
          </cell>
          <cell r="C1637" t="str">
            <v>07</v>
          </cell>
          <cell r="D1637" t="str">
            <v>05</v>
          </cell>
          <cell r="E1637" t="str">
            <v>PASTAZA</v>
          </cell>
          <cell r="F1637">
            <v>6646</v>
          </cell>
        </row>
        <row r="1638">
          <cell r="A1638" t="str">
            <v>160706</v>
          </cell>
          <cell r="B1638" t="str">
            <v>16</v>
          </cell>
          <cell r="C1638" t="str">
            <v>07</v>
          </cell>
          <cell r="D1638" t="str">
            <v>06</v>
          </cell>
          <cell r="E1638" t="str">
            <v xml:space="preserve">ANDOAS </v>
          </cell>
          <cell r="F1638">
            <v>10152</v>
          </cell>
        </row>
        <row r="1639">
          <cell r="A1639" t="str">
            <v>170000</v>
          </cell>
          <cell r="B1639" t="str">
            <v>17</v>
          </cell>
          <cell r="C1639" t="str">
            <v>00</v>
          </cell>
          <cell r="D1639" t="str">
            <v>00</v>
          </cell>
          <cell r="E1639" t="str">
            <v>MADRE DE DIOS</v>
          </cell>
          <cell r="F1639">
            <v>117776</v>
          </cell>
        </row>
        <row r="1640">
          <cell r="A1640" t="str">
            <v>170100</v>
          </cell>
          <cell r="B1640" t="str">
            <v>17</v>
          </cell>
          <cell r="C1640" t="str">
            <v>01</v>
          </cell>
          <cell r="D1640" t="str">
            <v>00</v>
          </cell>
          <cell r="E1640" t="str">
            <v>TAMBOPATA</v>
          </cell>
          <cell r="F1640">
            <v>84708</v>
          </cell>
        </row>
        <row r="1641">
          <cell r="A1641" t="str">
            <v>170101</v>
          </cell>
          <cell r="B1641" t="str">
            <v>17</v>
          </cell>
          <cell r="C1641" t="str">
            <v>01</v>
          </cell>
          <cell r="D1641" t="str">
            <v>01</v>
          </cell>
          <cell r="E1641" t="str">
            <v>TAMBOPATA</v>
          </cell>
          <cell r="F1641">
            <v>64955</v>
          </cell>
        </row>
        <row r="1642">
          <cell r="A1642" t="str">
            <v>170102</v>
          </cell>
          <cell r="B1642" t="str">
            <v>17</v>
          </cell>
          <cell r="C1642" t="str">
            <v>01</v>
          </cell>
          <cell r="D1642" t="str">
            <v>02</v>
          </cell>
          <cell r="E1642" t="str">
            <v xml:space="preserve">INAMBARI   </v>
          </cell>
          <cell r="F1642">
            <v>8672</v>
          </cell>
        </row>
        <row r="1643">
          <cell r="A1643" t="str">
            <v>170103</v>
          </cell>
          <cell r="B1643" t="str">
            <v>17</v>
          </cell>
          <cell r="C1643" t="str">
            <v>01</v>
          </cell>
          <cell r="D1643" t="str">
            <v>03</v>
          </cell>
          <cell r="E1643" t="str">
            <v xml:space="preserve">LAS PIEDRAS  </v>
          </cell>
          <cell r="F1643">
            <v>5924</v>
          </cell>
        </row>
        <row r="1644">
          <cell r="A1644" t="str">
            <v>170104</v>
          </cell>
          <cell r="B1644" t="str">
            <v>17</v>
          </cell>
          <cell r="C1644" t="str">
            <v>01</v>
          </cell>
          <cell r="D1644" t="str">
            <v>04</v>
          </cell>
          <cell r="E1644" t="str">
            <v>LABERINTO</v>
          </cell>
          <cell r="F1644">
            <v>5157</v>
          </cell>
        </row>
        <row r="1645">
          <cell r="A1645" t="str">
            <v>170200</v>
          </cell>
          <cell r="B1645" t="str">
            <v>17</v>
          </cell>
          <cell r="C1645" t="str">
            <v>02</v>
          </cell>
          <cell r="D1645" t="str">
            <v>00</v>
          </cell>
          <cell r="E1645" t="str">
            <v>MANU</v>
          </cell>
          <cell r="F1645">
            <v>21418</v>
          </cell>
        </row>
        <row r="1646">
          <cell r="A1646" t="str">
            <v>170201</v>
          </cell>
          <cell r="B1646" t="str">
            <v>17</v>
          </cell>
          <cell r="C1646" t="str">
            <v>02</v>
          </cell>
          <cell r="D1646" t="str">
            <v>01</v>
          </cell>
          <cell r="E1646" t="str">
            <v xml:space="preserve">MANU   </v>
          </cell>
          <cell r="F1646">
            <v>2792</v>
          </cell>
        </row>
        <row r="1647">
          <cell r="A1647" t="str">
            <v>170202</v>
          </cell>
          <cell r="B1647" t="str">
            <v>17</v>
          </cell>
          <cell r="C1647" t="str">
            <v>02</v>
          </cell>
          <cell r="D1647" t="str">
            <v>02</v>
          </cell>
          <cell r="E1647" t="str">
            <v xml:space="preserve">FITZCARRALD   </v>
          </cell>
          <cell r="F1647">
            <v>1334</v>
          </cell>
        </row>
        <row r="1648">
          <cell r="A1648" t="str">
            <v>170203</v>
          </cell>
          <cell r="B1648" t="str">
            <v>17</v>
          </cell>
          <cell r="C1648" t="str">
            <v>02</v>
          </cell>
          <cell r="D1648" t="str">
            <v>03</v>
          </cell>
          <cell r="E1648" t="str">
            <v xml:space="preserve">MADRE DE DIOS   </v>
          </cell>
          <cell r="F1648">
            <v>9925</v>
          </cell>
        </row>
        <row r="1649">
          <cell r="A1649" t="str">
            <v>170204</v>
          </cell>
          <cell r="B1649" t="str">
            <v>17</v>
          </cell>
          <cell r="C1649" t="str">
            <v>02</v>
          </cell>
          <cell r="D1649" t="str">
            <v>04</v>
          </cell>
          <cell r="E1649" t="str">
            <v>HUEPETUHE</v>
          </cell>
          <cell r="F1649">
            <v>7367</v>
          </cell>
        </row>
        <row r="1650">
          <cell r="A1650" t="str">
            <v>170300</v>
          </cell>
          <cell r="B1650" t="str">
            <v>17</v>
          </cell>
          <cell r="C1650" t="str">
            <v>03</v>
          </cell>
          <cell r="D1650" t="str">
            <v>00</v>
          </cell>
          <cell r="E1650" t="str">
            <v>TAHUAMANU</v>
          </cell>
          <cell r="F1650">
            <v>11650</v>
          </cell>
        </row>
        <row r="1651">
          <cell r="A1651" t="str">
            <v>170301</v>
          </cell>
          <cell r="B1651" t="str">
            <v>17</v>
          </cell>
          <cell r="C1651" t="str">
            <v>03</v>
          </cell>
          <cell r="D1651" t="str">
            <v>01</v>
          </cell>
          <cell r="E1651" t="str">
            <v>IÑAPARI</v>
          </cell>
          <cell r="F1651">
            <v>1397</v>
          </cell>
        </row>
        <row r="1652">
          <cell r="A1652" t="str">
            <v>170302</v>
          </cell>
          <cell r="B1652" t="str">
            <v>17</v>
          </cell>
          <cell r="C1652" t="str">
            <v>03</v>
          </cell>
          <cell r="D1652" t="str">
            <v>02</v>
          </cell>
          <cell r="E1652" t="str">
            <v>IBERIA</v>
          </cell>
          <cell r="F1652">
            <v>7282</v>
          </cell>
        </row>
        <row r="1653">
          <cell r="A1653" t="str">
            <v>170303</v>
          </cell>
          <cell r="B1653" t="str">
            <v>17</v>
          </cell>
          <cell r="C1653" t="str">
            <v>03</v>
          </cell>
          <cell r="D1653" t="str">
            <v>03</v>
          </cell>
          <cell r="E1653" t="str">
            <v>TAHUAMANU</v>
          </cell>
          <cell r="F1653">
            <v>2971</v>
          </cell>
        </row>
        <row r="1654">
          <cell r="A1654" t="str">
            <v>180000</v>
          </cell>
          <cell r="B1654" t="str">
            <v>18</v>
          </cell>
          <cell r="C1654" t="str">
            <v>00</v>
          </cell>
          <cell r="D1654" t="str">
            <v>00</v>
          </cell>
          <cell r="E1654" t="str">
            <v>MOQUEGUA</v>
          </cell>
          <cell r="F1654">
            <v>172770</v>
          </cell>
        </row>
        <row r="1655">
          <cell r="A1655" t="str">
            <v>180100</v>
          </cell>
          <cell r="B1655" t="str">
            <v>18</v>
          </cell>
          <cell r="C1655" t="str">
            <v>01</v>
          </cell>
          <cell r="D1655" t="str">
            <v>00</v>
          </cell>
          <cell r="E1655" t="str">
            <v>MARISCAL NIETO</v>
          </cell>
          <cell r="F1655">
            <v>77599</v>
          </cell>
        </row>
        <row r="1656">
          <cell r="A1656" t="str">
            <v>180101</v>
          </cell>
          <cell r="B1656" t="str">
            <v>18</v>
          </cell>
          <cell r="C1656" t="str">
            <v>01</v>
          </cell>
          <cell r="D1656" t="str">
            <v>01</v>
          </cell>
          <cell r="E1656" t="str">
            <v>MOQUEGUA</v>
          </cell>
          <cell r="F1656">
            <v>52644</v>
          </cell>
        </row>
        <row r="1657">
          <cell r="A1657" t="str">
            <v>180102</v>
          </cell>
          <cell r="B1657" t="str">
            <v>18</v>
          </cell>
          <cell r="C1657" t="str">
            <v>01</v>
          </cell>
          <cell r="D1657" t="str">
            <v>02</v>
          </cell>
          <cell r="E1657" t="str">
            <v>CARUMAS</v>
          </cell>
          <cell r="F1657">
            <v>5129</v>
          </cell>
        </row>
        <row r="1658">
          <cell r="A1658" t="str">
            <v>180103</v>
          </cell>
          <cell r="B1658" t="str">
            <v>18</v>
          </cell>
          <cell r="C1658" t="str">
            <v>01</v>
          </cell>
          <cell r="D1658" t="str">
            <v>03</v>
          </cell>
          <cell r="E1658" t="str">
            <v>CUCHUMBAYA</v>
          </cell>
          <cell r="F1658">
            <v>2119</v>
          </cell>
        </row>
        <row r="1659">
          <cell r="A1659" t="str">
            <v>180104</v>
          </cell>
          <cell r="B1659" t="str">
            <v>18</v>
          </cell>
          <cell r="C1659" t="str">
            <v>01</v>
          </cell>
          <cell r="D1659" t="str">
            <v>04</v>
          </cell>
          <cell r="E1659" t="str">
            <v>SAMEGUA</v>
          </cell>
          <cell r="F1659">
            <v>6939</v>
          </cell>
        </row>
        <row r="1660">
          <cell r="A1660" t="str">
            <v>180105</v>
          </cell>
          <cell r="B1660" t="str">
            <v>18</v>
          </cell>
          <cell r="C1660" t="str">
            <v>01</v>
          </cell>
          <cell r="D1660" t="str">
            <v>05</v>
          </cell>
          <cell r="E1660" t="str">
            <v>SAN CRISTOBAL</v>
          </cell>
          <cell r="F1660">
            <v>3747</v>
          </cell>
        </row>
        <row r="1661">
          <cell r="A1661" t="str">
            <v>180106</v>
          </cell>
          <cell r="B1661" t="str">
            <v>18</v>
          </cell>
          <cell r="C1661" t="str">
            <v>01</v>
          </cell>
          <cell r="D1661" t="str">
            <v>06</v>
          </cell>
          <cell r="E1661" t="str">
            <v>TORATA</v>
          </cell>
          <cell r="F1661">
            <v>7021</v>
          </cell>
        </row>
        <row r="1662">
          <cell r="A1662" t="str">
            <v>180200</v>
          </cell>
          <cell r="B1662" t="str">
            <v>18</v>
          </cell>
          <cell r="C1662" t="str">
            <v>02</v>
          </cell>
          <cell r="D1662" t="str">
            <v>00</v>
          </cell>
          <cell r="E1662" t="str">
            <v>GENERAL SANCHEZ CERRO</v>
          </cell>
          <cell r="F1662">
            <v>27500</v>
          </cell>
        </row>
        <row r="1663">
          <cell r="A1663" t="str">
            <v>180201</v>
          </cell>
          <cell r="B1663" t="str">
            <v>18</v>
          </cell>
          <cell r="C1663" t="str">
            <v>02</v>
          </cell>
          <cell r="D1663" t="str">
            <v>01</v>
          </cell>
          <cell r="E1663" t="str">
            <v>OMATE</v>
          </cell>
          <cell r="F1663">
            <v>4307</v>
          </cell>
        </row>
        <row r="1664">
          <cell r="A1664" t="str">
            <v>180202</v>
          </cell>
          <cell r="B1664" t="str">
            <v>18</v>
          </cell>
          <cell r="C1664" t="str">
            <v>02</v>
          </cell>
          <cell r="D1664" t="str">
            <v>02</v>
          </cell>
          <cell r="E1664" t="str">
            <v>CHOJATA</v>
          </cell>
          <cell r="F1664">
            <v>2444</v>
          </cell>
        </row>
        <row r="1665">
          <cell r="A1665" t="str">
            <v>180203</v>
          </cell>
          <cell r="B1665" t="str">
            <v>18</v>
          </cell>
          <cell r="C1665" t="str">
            <v>02</v>
          </cell>
          <cell r="D1665" t="str">
            <v>03</v>
          </cell>
          <cell r="E1665" t="str">
            <v>COALAQUE</v>
          </cell>
          <cell r="F1665">
            <v>1443</v>
          </cell>
        </row>
        <row r="1666">
          <cell r="A1666" t="str">
            <v>180204</v>
          </cell>
          <cell r="B1666" t="str">
            <v>18</v>
          </cell>
          <cell r="C1666" t="str">
            <v>02</v>
          </cell>
          <cell r="D1666" t="str">
            <v>04</v>
          </cell>
          <cell r="E1666" t="str">
            <v>ICHUÑA</v>
          </cell>
          <cell r="F1666">
            <v>4482</v>
          </cell>
        </row>
        <row r="1667">
          <cell r="A1667" t="str">
            <v>180205</v>
          </cell>
          <cell r="B1667" t="str">
            <v>18</v>
          </cell>
          <cell r="C1667" t="str">
            <v>02</v>
          </cell>
          <cell r="D1667" t="str">
            <v>05</v>
          </cell>
          <cell r="E1667" t="str">
            <v>LA CAPILLA</v>
          </cell>
          <cell r="F1667">
            <v>1911</v>
          </cell>
        </row>
        <row r="1668">
          <cell r="A1668" t="str">
            <v>180206</v>
          </cell>
          <cell r="B1668" t="str">
            <v>18</v>
          </cell>
          <cell r="C1668" t="str">
            <v>02</v>
          </cell>
          <cell r="D1668" t="str">
            <v>06</v>
          </cell>
          <cell r="E1668" t="str">
            <v>LLOQUE</v>
          </cell>
          <cell r="F1668">
            <v>1519</v>
          </cell>
        </row>
        <row r="1669">
          <cell r="A1669" t="str">
            <v>180207</v>
          </cell>
          <cell r="B1669" t="str">
            <v>18</v>
          </cell>
          <cell r="C1669" t="str">
            <v>02</v>
          </cell>
          <cell r="D1669" t="str">
            <v>07</v>
          </cell>
          <cell r="E1669" t="str">
            <v>MATALAQUE</v>
          </cell>
          <cell r="F1669">
            <v>1140</v>
          </cell>
        </row>
        <row r="1670">
          <cell r="A1670" t="str">
            <v>180208</v>
          </cell>
          <cell r="B1670" t="str">
            <v>18</v>
          </cell>
          <cell r="C1670" t="str">
            <v>02</v>
          </cell>
          <cell r="D1670" t="str">
            <v>08</v>
          </cell>
          <cell r="E1670" t="str">
            <v>PUQUINA</v>
          </cell>
          <cell r="F1670">
            <v>3289</v>
          </cell>
        </row>
        <row r="1671">
          <cell r="A1671" t="str">
            <v>180209</v>
          </cell>
          <cell r="B1671" t="str">
            <v>18</v>
          </cell>
          <cell r="C1671" t="str">
            <v>02</v>
          </cell>
          <cell r="D1671" t="str">
            <v>09</v>
          </cell>
          <cell r="E1671" t="str">
            <v>QUINISTAQUILLAS</v>
          </cell>
          <cell r="F1671">
            <v>1118</v>
          </cell>
        </row>
        <row r="1672">
          <cell r="A1672" t="str">
            <v>180210</v>
          </cell>
          <cell r="B1672" t="str">
            <v>18</v>
          </cell>
          <cell r="C1672" t="str">
            <v>02</v>
          </cell>
          <cell r="D1672" t="str">
            <v>10</v>
          </cell>
          <cell r="E1672" t="str">
            <v>UBINAS</v>
          </cell>
          <cell r="F1672">
            <v>4113</v>
          </cell>
        </row>
        <row r="1673">
          <cell r="A1673" t="str">
            <v>180211</v>
          </cell>
          <cell r="B1673" t="str">
            <v>18</v>
          </cell>
          <cell r="C1673" t="str">
            <v>02</v>
          </cell>
          <cell r="D1673" t="str">
            <v>11</v>
          </cell>
          <cell r="E1673" t="str">
            <v>YUNGA</v>
          </cell>
          <cell r="F1673">
            <v>1734</v>
          </cell>
        </row>
        <row r="1674">
          <cell r="A1674" t="str">
            <v>180300</v>
          </cell>
          <cell r="B1674" t="str">
            <v>18</v>
          </cell>
          <cell r="C1674" t="str">
            <v>03</v>
          </cell>
          <cell r="D1674" t="str">
            <v>00</v>
          </cell>
          <cell r="E1674" t="str">
            <v>ILO</v>
          </cell>
          <cell r="F1674">
            <v>67671</v>
          </cell>
        </row>
        <row r="1675">
          <cell r="A1675" t="str">
            <v>180301</v>
          </cell>
          <cell r="B1675" t="str">
            <v>18</v>
          </cell>
          <cell r="C1675" t="str">
            <v>03</v>
          </cell>
          <cell r="D1675" t="str">
            <v>01</v>
          </cell>
          <cell r="E1675" t="str">
            <v>ILO</v>
          </cell>
          <cell r="F1675">
            <v>62738</v>
          </cell>
        </row>
        <row r="1676">
          <cell r="A1676" t="str">
            <v>180302</v>
          </cell>
          <cell r="B1676" t="str">
            <v>18</v>
          </cell>
          <cell r="C1676" t="str">
            <v>03</v>
          </cell>
          <cell r="D1676" t="str">
            <v>02</v>
          </cell>
          <cell r="E1676" t="str">
            <v>EL ALGARROBAL</v>
          </cell>
          <cell r="F1676">
            <v>263</v>
          </cell>
        </row>
        <row r="1677">
          <cell r="A1677" t="str">
            <v>180303</v>
          </cell>
          <cell r="B1677" t="str">
            <v>18</v>
          </cell>
          <cell r="C1677" t="str">
            <v>03</v>
          </cell>
          <cell r="D1677" t="str">
            <v>03</v>
          </cell>
          <cell r="E1677" t="str">
            <v>PACOCHA</v>
          </cell>
          <cell r="F1677">
            <v>4670</v>
          </cell>
        </row>
        <row r="1678">
          <cell r="A1678" t="str">
            <v>190000</v>
          </cell>
          <cell r="B1678" t="str">
            <v>19</v>
          </cell>
          <cell r="C1678" t="str">
            <v>00</v>
          </cell>
          <cell r="D1678" t="str">
            <v>00</v>
          </cell>
          <cell r="E1678" t="str">
            <v>PASCO</v>
          </cell>
          <cell r="F1678">
            <v>303041</v>
          </cell>
        </row>
        <row r="1679">
          <cell r="A1679" t="str">
            <v>190100</v>
          </cell>
          <cell r="B1679" t="str">
            <v>19</v>
          </cell>
          <cell r="C1679" t="str">
            <v>01</v>
          </cell>
          <cell r="D1679" t="str">
            <v>00</v>
          </cell>
          <cell r="E1679" t="str">
            <v>PASCO</v>
          </cell>
          <cell r="F1679">
            <v>165804</v>
          </cell>
        </row>
        <row r="1680">
          <cell r="A1680" t="str">
            <v>190101</v>
          </cell>
          <cell r="B1680" t="str">
            <v>19</v>
          </cell>
          <cell r="C1680" t="str">
            <v>01</v>
          </cell>
          <cell r="D1680" t="str">
            <v>01</v>
          </cell>
          <cell r="E1680" t="str">
            <v>CHAUPIMARCA</v>
          </cell>
          <cell r="F1680">
            <v>30664</v>
          </cell>
        </row>
        <row r="1681">
          <cell r="A1681" t="str">
            <v>190102</v>
          </cell>
          <cell r="B1681" t="str">
            <v>19</v>
          </cell>
          <cell r="C1681" t="str">
            <v>01</v>
          </cell>
          <cell r="D1681" t="str">
            <v>02</v>
          </cell>
          <cell r="E1681" t="str">
            <v>HUACHON</v>
          </cell>
          <cell r="F1681">
            <v>5036</v>
          </cell>
        </row>
        <row r="1682">
          <cell r="A1682" t="str">
            <v>190103</v>
          </cell>
          <cell r="B1682" t="str">
            <v>19</v>
          </cell>
          <cell r="C1682" t="str">
            <v>01</v>
          </cell>
          <cell r="D1682" t="str">
            <v>03</v>
          </cell>
          <cell r="E1682" t="str">
            <v>HUARIACA</v>
          </cell>
          <cell r="F1682">
            <v>8759</v>
          </cell>
        </row>
        <row r="1683">
          <cell r="A1683" t="str">
            <v>190104</v>
          </cell>
          <cell r="B1683" t="str">
            <v>19</v>
          </cell>
          <cell r="C1683" t="str">
            <v>01</v>
          </cell>
          <cell r="D1683" t="str">
            <v>04</v>
          </cell>
          <cell r="E1683" t="str">
            <v>HUAYLLAY</v>
          </cell>
          <cell r="F1683">
            <v>11681</v>
          </cell>
        </row>
        <row r="1684">
          <cell r="A1684" t="str">
            <v>190105</v>
          </cell>
          <cell r="B1684" t="str">
            <v>19</v>
          </cell>
          <cell r="C1684" t="str">
            <v>01</v>
          </cell>
          <cell r="D1684" t="str">
            <v>05</v>
          </cell>
          <cell r="E1684" t="str">
            <v>NINACACA</v>
          </cell>
          <cell r="F1684">
            <v>4200</v>
          </cell>
        </row>
        <row r="1685">
          <cell r="A1685" t="str">
            <v>190106</v>
          </cell>
          <cell r="B1685" t="str">
            <v>19</v>
          </cell>
          <cell r="C1685" t="str">
            <v>01</v>
          </cell>
          <cell r="D1685" t="str">
            <v>06</v>
          </cell>
          <cell r="E1685" t="str">
            <v>PALLANCHACRA</v>
          </cell>
          <cell r="F1685">
            <v>4569</v>
          </cell>
        </row>
        <row r="1686">
          <cell r="A1686" t="str">
            <v>190107</v>
          </cell>
          <cell r="B1686" t="str">
            <v>19</v>
          </cell>
          <cell r="C1686" t="str">
            <v>01</v>
          </cell>
          <cell r="D1686" t="str">
            <v>07</v>
          </cell>
          <cell r="E1686" t="str">
            <v>PAUCARTAMBO</v>
          </cell>
          <cell r="F1686">
            <v>23094</v>
          </cell>
        </row>
        <row r="1687">
          <cell r="A1687" t="str">
            <v>190108</v>
          </cell>
          <cell r="B1687" t="str">
            <v>19</v>
          </cell>
          <cell r="C1687" t="str">
            <v>01</v>
          </cell>
          <cell r="D1687" t="str">
            <v>08</v>
          </cell>
          <cell r="E1687" t="str">
            <v>SAN FCO.DE ASIS DE YARUSYAC</v>
          </cell>
          <cell r="F1687">
            <v>12331</v>
          </cell>
        </row>
        <row r="1688">
          <cell r="A1688" t="str">
            <v>190109</v>
          </cell>
          <cell r="B1688" t="str">
            <v>19</v>
          </cell>
          <cell r="C1688" t="str">
            <v>01</v>
          </cell>
          <cell r="D1688" t="str">
            <v>09</v>
          </cell>
          <cell r="E1688" t="str">
            <v>SIMON BOLIVAR</v>
          </cell>
          <cell r="F1688">
            <v>15051</v>
          </cell>
        </row>
        <row r="1689">
          <cell r="A1689" t="str">
            <v>190110</v>
          </cell>
          <cell r="B1689" t="str">
            <v>19</v>
          </cell>
          <cell r="C1689" t="str">
            <v>01</v>
          </cell>
          <cell r="D1689" t="str">
            <v>10</v>
          </cell>
          <cell r="E1689" t="str">
            <v>TICLACAYAN</v>
          </cell>
          <cell r="F1689">
            <v>8297</v>
          </cell>
        </row>
        <row r="1690">
          <cell r="A1690" t="str">
            <v>190111</v>
          </cell>
          <cell r="B1690" t="str">
            <v>19</v>
          </cell>
          <cell r="C1690" t="str">
            <v>01</v>
          </cell>
          <cell r="D1690" t="str">
            <v>11</v>
          </cell>
          <cell r="E1690" t="str">
            <v>TINYAHUARCO</v>
          </cell>
          <cell r="F1690">
            <v>6559</v>
          </cell>
        </row>
        <row r="1691">
          <cell r="A1691" t="str">
            <v>190112</v>
          </cell>
          <cell r="B1691" t="str">
            <v>19</v>
          </cell>
          <cell r="C1691" t="str">
            <v>01</v>
          </cell>
          <cell r="D1691" t="str">
            <v>12</v>
          </cell>
          <cell r="E1691" t="str">
            <v>VICCO</v>
          </cell>
          <cell r="F1691">
            <v>3004</v>
          </cell>
        </row>
        <row r="1692">
          <cell r="A1692" t="str">
            <v>190113</v>
          </cell>
          <cell r="B1692" t="str">
            <v>19</v>
          </cell>
          <cell r="C1692" t="str">
            <v>01</v>
          </cell>
          <cell r="D1692" t="str">
            <v>13</v>
          </cell>
          <cell r="E1692" t="str">
            <v>YANACANCHA</v>
          </cell>
          <cell r="F1692">
            <v>32559</v>
          </cell>
        </row>
        <row r="1693">
          <cell r="A1693" t="str">
            <v>190200</v>
          </cell>
          <cell r="B1693" t="str">
            <v>19</v>
          </cell>
          <cell r="C1693" t="str">
            <v>02</v>
          </cell>
          <cell r="D1693" t="str">
            <v>00</v>
          </cell>
          <cell r="E1693" t="str">
            <v>DANIEL ALCIDES CARRION</v>
          </cell>
          <cell r="F1693">
            <v>51337</v>
          </cell>
        </row>
        <row r="1694">
          <cell r="A1694" t="str">
            <v>190201</v>
          </cell>
          <cell r="B1694" t="str">
            <v>19</v>
          </cell>
          <cell r="C1694" t="str">
            <v>02</v>
          </cell>
          <cell r="D1694" t="str">
            <v>01</v>
          </cell>
          <cell r="E1694" t="str">
            <v>YANAHUANCA</v>
          </cell>
          <cell r="F1694">
            <v>15337</v>
          </cell>
        </row>
        <row r="1695">
          <cell r="A1695" t="str">
            <v>190202</v>
          </cell>
          <cell r="B1695" t="str">
            <v>19</v>
          </cell>
          <cell r="C1695" t="str">
            <v>02</v>
          </cell>
          <cell r="D1695" t="str">
            <v>02</v>
          </cell>
          <cell r="E1695" t="str">
            <v>CHACAYAN</v>
          </cell>
          <cell r="F1695">
            <v>4305</v>
          </cell>
        </row>
        <row r="1696">
          <cell r="A1696" t="str">
            <v>190203</v>
          </cell>
          <cell r="B1696" t="str">
            <v>19</v>
          </cell>
          <cell r="C1696" t="str">
            <v>02</v>
          </cell>
          <cell r="D1696" t="str">
            <v>03</v>
          </cell>
          <cell r="E1696" t="str">
            <v>GOYLLARISQUIZGA</v>
          </cell>
          <cell r="F1696">
            <v>2690</v>
          </cell>
        </row>
        <row r="1697">
          <cell r="A1697" t="str">
            <v>190204</v>
          </cell>
          <cell r="B1697" t="str">
            <v>19</v>
          </cell>
          <cell r="C1697" t="str">
            <v>02</v>
          </cell>
          <cell r="D1697" t="str">
            <v>04</v>
          </cell>
          <cell r="E1697" t="str">
            <v>PAUCAR</v>
          </cell>
          <cell r="F1697">
            <v>2400</v>
          </cell>
        </row>
        <row r="1698">
          <cell r="A1698" t="str">
            <v>190205</v>
          </cell>
          <cell r="B1698" t="str">
            <v>19</v>
          </cell>
          <cell r="C1698" t="str">
            <v>02</v>
          </cell>
          <cell r="D1698" t="str">
            <v>05</v>
          </cell>
          <cell r="E1698" t="str">
            <v>SAN PEDRO DE PILLAO</v>
          </cell>
          <cell r="F1698">
            <v>1826</v>
          </cell>
        </row>
        <row r="1699">
          <cell r="A1699" t="str">
            <v>190206</v>
          </cell>
          <cell r="B1699" t="str">
            <v>19</v>
          </cell>
          <cell r="C1699" t="str">
            <v>02</v>
          </cell>
          <cell r="D1699" t="str">
            <v>06</v>
          </cell>
          <cell r="E1699" t="str">
            <v>SANTA ANA DE TUSI</v>
          </cell>
          <cell r="F1699">
            <v>18475</v>
          </cell>
        </row>
        <row r="1700">
          <cell r="A1700" t="str">
            <v>190207</v>
          </cell>
          <cell r="B1700" t="str">
            <v>19</v>
          </cell>
          <cell r="C1700" t="str">
            <v>02</v>
          </cell>
          <cell r="D1700" t="str">
            <v>07</v>
          </cell>
          <cell r="E1700" t="str">
            <v>TAPUC</v>
          </cell>
          <cell r="F1700">
            <v>4270</v>
          </cell>
        </row>
        <row r="1701">
          <cell r="A1701" t="str">
            <v>190208</v>
          </cell>
          <cell r="B1701" t="str">
            <v>19</v>
          </cell>
          <cell r="C1701" t="str">
            <v>02</v>
          </cell>
          <cell r="D1701" t="str">
            <v>08</v>
          </cell>
          <cell r="E1701" t="str">
            <v>VILCABAMBA</v>
          </cell>
          <cell r="F1701">
            <v>2034</v>
          </cell>
        </row>
        <row r="1702">
          <cell r="A1702" t="str">
            <v>190300</v>
          </cell>
          <cell r="B1702" t="str">
            <v>19</v>
          </cell>
          <cell r="C1702" t="str">
            <v>03</v>
          </cell>
          <cell r="D1702" t="str">
            <v>00</v>
          </cell>
          <cell r="E1702" t="str">
            <v>OXAPAMPA</v>
          </cell>
          <cell r="F1702">
            <v>85900</v>
          </cell>
        </row>
        <row r="1703">
          <cell r="A1703" t="str">
            <v>190301</v>
          </cell>
          <cell r="B1703" t="str">
            <v>19</v>
          </cell>
          <cell r="C1703" t="str">
            <v>03</v>
          </cell>
          <cell r="D1703" t="str">
            <v>01</v>
          </cell>
          <cell r="E1703" t="str">
            <v>OXAPAMPA</v>
          </cell>
          <cell r="F1703">
            <v>14877</v>
          </cell>
        </row>
        <row r="1704">
          <cell r="A1704" t="str">
            <v>190302</v>
          </cell>
          <cell r="B1704" t="str">
            <v>19</v>
          </cell>
          <cell r="C1704" t="str">
            <v>03</v>
          </cell>
          <cell r="D1704" t="str">
            <v>02</v>
          </cell>
          <cell r="E1704" t="str">
            <v>CHONTABAMBA</v>
          </cell>
          <cell r="F1704">
            <v>3343</v>
          </cell>
        </row>
        <row r="1705">
          <cell r="A1705" t="str">
            <v>190303</v>
          </cell>
          <cell r="B1705" t="str">
            <v>19</v>
          </cell>
          <cell r="C1705" t="str">
            <v>03</v>
          </cell>
          <cell r="D1705" t="str">
            <v>03</v>
          </cell>
          <cell r="E1705" t="str">
            <v>HUANCABAMBA</v>
          </cell>
          <cell r="F1705">
            <v>6640</v>
          </cell>
        </row>
        <row r="1706">
          <cell r="A1706" t="str">
            <v>190304</v>
          </cell>
          <cell r="B1706" t="str">
            <v>19</v>
          </cell>
          <cell r="C1706" t="str">
            <v>03</v>
          </cell>
          <cell r="D1706" t="str">
            <v>04</v>
          </cell>
          <cell r="E1706" t="str">
            <v>PALCAZU</v>
          </cell>
          <cell r="F1706">
            <v>9237</v>
          </cell>
        </row>
        <row r="1707">
          <cell r="A1707" t="str">
            <v>190305</v>
          </cell>
          <cell r="B1707" t="str">
            <v>19</v>
          </cell>
          <cell r="C1707" t="str">
            <v>03</v>
          </cell>
          <cell r="D1707" t="str">
            <v>05</v>
          </cell>
          <cell r="E1707" t="str">
            <v>POZUZO</v>
          </cell>
          <cell r="F1707">
            <v>8135</v>
          </cell>
        </row>
        <row r="1708">
          <cell r="A1708" t="str">
            <v>190306</v>
          </cell>
          <cell r="B1708" t="str">
            <v>19</v>
          </cell>
          <cell r="C1708" t="str">
            <v>03</v>
          </cell>
          <cell r="D1708" t="str">
            <v>06</v>
          </cell>
          <cell r="E1708" t="str">
            <v>PUERTO BERMUDEZ</v>
          </cell>
          <cell r="F1708">
            <v>24146</v>
          </cell>
        </row>
        <row r="1709">
          <cell r="A1709" t="str">
            <v>190307</v>
          </cell>
          <cell r="B1709" t="str">
            <v>19</v>
          </cell>
          <cell r="C1709" t="str">
            <v>03</v>
          </cell>
          <cell r="D1709" t="str">
            <v>07</v>
          </cell>
          <cell r="E1709" t="str">
            <v>VILLA RICA</v>
          </cell>
          <cell r="F1709">
            <v>19522</v>
          </cell>
        </row>
        <row r="1710">
          <cell r="A1710" t="str">
            <v>200000</v>
          </cell>
          <cell r="B1710" t="str">
            <v>20</v>
          </cell>
          <cell r="C1710" t="str">
            <v>00</v>
          </cell>
          <cell r="D1710" t="str">
            <v>00</v>
          </cell>
          <cell r="E1710" t="str">
            <v>PIURA</v>
          </cell>
          <cell r="F1710">
            <v>1801376</v>
          </cell>
        </row>
        <row r="1711">
          <cell r="A1711" t="str">
            <v>200100</v>
          </cell>
          <cell r="B1711" t="str">
            <v>20</v>
          </cell>
          <cell r="C1711" t="str">
            <v>01</v>
          </cell>
          <cell r="D1711" t="str">
            <v>00</v>
          </cell>
          <cell r="E1711" t="str">
            <v>PIURA</v>
          </cell>
          <cell r="F1711">
            <v>710708</v>
          </cell>
        </row>
        <row r="1712">
          <cell r="A1712" t="str">
            <v>200101</v>
          </cell>
          <cell r="B1712" t="str">
            <v>20</v>
          </cell>
          <cell r="C1712" t="str">
            <v>01</v>
          </cell>
          <cell r="D1712" t="str">
            <v>01</v>
          </cell>
          <cell r="E1712" t="str">
            <v>PIURA</v>
          </cell>
          <cell r="F1712">
            <v>277843</v>
          </cell>
        </row>
        <row r="1713">
          <cell r="A1713" t="str">
            <v>200104</v>
          </cell>
          <cell r="B1713" t="str">
            <v>20</v>
          </cell>
          <cell r="C1713" t="str">
            <v>01</v>
          </cell>
          <cell r="D1713" t="str">
            <v>04</v>
          </cell>
          <cell r="E1713" t="str">
            <v>CASTILLA</v>
          </cell>
          <cell r="F1713">
            <v>131998</v>
          </cell>
        </row>
        <row r="1714">
          <cell r="A1714" t="str">
            <v>200105</v>
          </cell>
          <cell r="B1714" t="str">
            <v>20</v>
          </cell>
          <cell r="C1714" t="str">
            <v>01</v>
          </cell>
          <cell r="D1714" t="str">
            <v>05</v>
          </cell>
          <cell r="E1714" t="str">
            <v>CATACAOS</v>
          </cell>
          <cell r="F1714">
            <v>70761</v>
          </cell>
        </row>
        <row r="1715">
          <cell r="A1715" t="str">
            <v>200107</v>
          </cell>
          <cell r="B1715" t="str">
            <v>20</v>
          </cell>
          <cell r="C1715" t="str">
            <v>01</v>
          </cell>
          <cell r="D1715" t="str">
            <v>07</v>
          </cell>
          <cell r="E1715" t="str">
            <v>CURA MORI</v>
          </cell>
          <cell r="F1715">
            <v>18059</v>
          </cell>
        </row>
        <row r="1716">
          <cell r="A1716" t="str">
            <v>200108</v>
          </cell>
          <cell r="B1716" t="str">
            <v>20</v>
          </cell>
          <cell r="C1716" t="str">
            <v>01</v>
          </cell>
          <cell r="D1716" t="str">
            <v>08</v>
          </cell>
          <cell r="E1716" t="str">
            <v>EL TALLAN</v>
          </cell>
          <cell r="F1716">
            <v>5093</v>
          </cell>
        </row>
        <row r="1717">
          <cell r="A1717" t="str">
            <v>200109</v>
          </cell>
          <cell r="B1717" t="str">
            <v>20</v>
          </cell>
          <cell r="C1717" t="str">
            <v>01</v>
          </cell>
          <cell r="D1717" t="str">
            <v>09</v>
          </cell>
          <cell r="E1717" t="str">
            <v>LA ARENA</v>
          </cell>
          <cell r="F1717">
            <v>36906</v>
          </cell>
        </row>
        <row r="1718">
          <cell r="A1718" t="str">
            <v>200110</v>
          </cell>
          <cell r="B1718" t="str">
            <v>20</v>
          </cell>
          <cell r="C1718" t="str">
            <v>01</v>
          </cell>
          <cell r="D1718" t="str">
            <v>10</v>
          </cell>
          <cell r="E1718" t="str">
            <v>LA UNION</v>
          </cell>
          <cell r="F1718">
            <v>38418</v>
          </cell>
        </row>
        <row r="1719">
          <cell r="A1719" t="str">
            <v>200111</v>
          </cell>
          <cell r="B1719" t="str">
            <v>20</v>
          </cell>
          <cell r="C1719" t="str">
            <v>01</v>
          </cell>
          <cell r="D1719" t="str">
            <v>11</v>
          </cell>
          <cell r="E1719" t="str">
            <v>LAS LOMAS</v>
          </cell>
          <cell r="F1719">
            <v>28702</v>
          </cell>
        </row>
        <row r="1720">
          <cell r="A1720" t="str">
            <v>200114</v>
          </cell>
          <cell r="B1720" t="str">
            <v>20</v>
          </cell>
          <cell r="C1720" t="str">
            <v>01</v>
          </cell>
          <cell r="D1720" t="str">
            <v>14</v>
          </cell>
          <cell r="E1720" t="str">
            <v>TAMBO GRANDE</v>
          </cell>
          <cell r="F1720">
            <v>102928</v>
          </cell>
        </row>
        <row r="1721">
          <cell r="A1721" t="str">
            <v>200200</v>
          </cell>
          <cell r="B1721" t="str">
            <v>20</v>
          </cell>
          <cell r="C1721" t="str">
            <v>02</v>
          </cell>
          <cell r="D1721" t="str">
            <v>00</v>
          </cell>
          <cell r="E1721" t="str">
            <v>AYABACA</v>
          </cell>
          <cell r="F1721">
            <v>149349</v>
          </cell>
        </row>
        <row r="1722">
          <cell r="A1722" t="str">
            <v>200201</v>
          </cell>
          <cell r="B1722" t="str">
            <v>20</v>
          </cell>
          <cell r="C1722" t="str">
            <v>02</v>
          </cell>
          <cell r="D1722" t="str">
            <v>01</v>
          </cell>
          <cell r="E1722" t="str">
            <v>AYABACA</v>
          </cell>
          <cell r="F1722">
            <v>41793</v>
          </cell>
        </row>
        <row r="1723">
          <cell r="A1723" t="str">
            <v>200202</v>
          </cell>
          <cell r="B1723" t="str">
            <v>20</v>
          </cell>
          <cell r="C1723" t="str">
            <v>02</v>
          </cell>
          <cell r="D1723" t="str">
            <v>02</v>
          </cell>
          <cell r="E1723" t="str">
            <v>FRIAS</v>
          </cell>
          <cell r="F1723">
            <v>24825</v>
          </cell>
        </row>
        <row r="1724">
          <cell r="A1724" t="str">
            <v>200203</v>
          </cell>
          <cell r="B1724" t="str">
            <v>20</v>
          </cell>
          <cell r="C1724" t="str">
            <v>02</v>
          </cell>
          <cell r="D1724" t="str">
            <v>03</v>
          </cell>
          <cell r="E1724" t="str">
            <v>JILILI</v>
          </cell>
          <cell r="F1724">
            <v>3190</v>
          </cell>
        </row>
        <row r="1725">
          <cell r="A1725" t="str">
            <v>200204</v>
          </cell>
          <cell r="B1725" t="str">
            <v>20</v>
          </cell>
          <cell r="C1725" t="str">
            <v>02</v>
          </cell>
          <cell r="D1725" t="str">
            <v>04</v>
          </cell>
          <cell r="E1725" t="str">
            <v>LAGUNAS</v>
          </cell>
          <cell r="F1725">
            <v>7149</v>
          </cell>
        </row>
        <row r="1726">
          <cell r="A1726" t="str">
            <v>200205</v>
          </cell>
          <cell r="B1726" t="str">
            <v>20</v>
          </cell>
          <cell r="C1726" t="str">
            <v>02</v>
          </cell>
          <cell r="D1726" t="str">
            <v>05</v>
          </cell>
          <cell r="E1726" t="str">
            <v>MONTERO</v>
          </cell>
          <cell r="F1726">
            <v>7917</v>
          </cell>
        </row>
        <row r="1727">
          <cell r="A1727" t="str">
            <v>200206</v>
          </cell>
          <cell r="B1727" t="str">
            <v>20</v>
          </cell>
          <cell r="C1727" t="str">
            <v>02</v>
          </cell>
          <cell r="D1727" t="str">
            <v>06</v>
          </cell>
          <cell r="E1727" t="str">
            <v>PACAIPAMPA</v>
          </cell>
          <cell r="F1727">
            <v>26719</v>
          </cell>
        </row>
        <row r="1728">
          <cell r="A1728" t="str">
            <v>200207</v>
          </cell>
          <cell r="B1728" t="str">
            <v>20</v>
          </cell>
          <cell r="C1728" t="str">
            <v>02</v>
          </cell>
          <cell r="D1728" t="str">
            <v>07</v>
          </cell>
          <cell r="E1728" t="str">
            <v>PAIMAS</v>
          </cell>
          <cell r="F1728">
            <v>10400</v>
          </cell>
        </row>
        <row r="1729">
          <cell r="A1729" t="str">
            <v>200208</v>
          </cell>
          <cell r="B1729" t="str">
            <v>20</v>
          </cell>
          <cell r="C1729" t="str">
            <v>02</v>
          </cell>
          <cell r="D1729" t="str">
            <v>08</v>
          </cell>
          <cell r="E1729" t="str">
            <v>SAPILLICA</v>
          </cell>
          <cell r="F1729">
            <v>12006</v>
          </cell>
        </row>
        <row r="1730">
          <cell r="A1730" t="str">
            <v>200209</v>
          </cell>
          <cell r="B1730" t="str">
            <v>20</v>
          </cell>
          <cell r="C1730" t="str">
            <v>02</v>
          </cell>
          <cell r="D1730" t="str">
            <v>09</v>
          </cell>
          <cell r="E1730" t="str">
            <v>SICCHEZ</v>
          </cell>
          <cell r="F1730">
            <v>2454</v>
          </cell>
        </row>
        <row r="1731">
          <cell r="A1731" t="str">
            <v>200210</v>
          </cell>
          <cell r="B1731" t="str">
            <v>20</v>
          </cell>
          <cell r="C1731" t="str">
            <v>02</v>
          </cell>
          <cell r="D1731" t="str">
            <v>10</v>
          </cell>
          <cell r="E1731" t="str">
            <v>SUYO</v>
          </cell>
          <cell r="F1731">
            <v>12896</v>
          </cell>
        </row>
        <row r="1732">
          <cell r="A1732" t="str">
            <v>200300</v>
          </cell>
          <cell r="B1732" t="str">
            <v>20</v>
          </cell>
          <cell r="C1732" t="str">
            <v>03</v>
          </cell>
          <cell r="D1732" t="str">
            <v>00</v>
          </cell>
          <cell r="E1732" t="str">
            <v>HUANCABAMBA</v>
          </cell>
          <cell r="F1732">
            <v>136974</v>
          </cell>
        </row>
        <row r="1733">
          <cell r="A1733" t="str">
            <v>200301</v>
          </cell>
          <cell r="B1733" t="str">
            <v>20</v>
          </cell>
          <cell r="C1733" t="str">
            <v>03</v>
          </cell>
          <cell r="D1733" t="str">
            <v>01</v>
          </cell>
          <cell r="E1733" t="str">
            <v>HUANCABAMBA</v>
          </cell>
          <cell r="F1733">
            <v>33187</v>
          </cell>
        </row>
        <row r="1734">
          <cell r="A1734" t="str">
            <v>200302</v>
          </cell>
          <cell r="B1734" t="str">
            <v>20</v>
          </cell>
          <cell r="C1734" t="str">
            <v>03</v>
          </cell>
          <cell r="D1734" t="str">
            <v>02</v>
          </cell>
          <cell r="E1734" t="str">
            <v>CANCHAQUE</v>
          </cell>
          <cell r="F1734">
            <v>9870</v>
          </cell>
        </row>
        <row r="1735">
          <cell r="A1735" t="str">
            <v>200303</v>
          </cell>
          <cell r="B1735" t="str">
            <v>20</v>
          </cell>
          <cell r="C1735" t="str">
            <v>03</v>
          </cell>
          <cell r="D1735" t="str">
            <v>03</v>
          </cell>
          <cell r="E1735" t="str">
            <v>EL CARMEN DE LA FRONTERA</v>
          </cell>
          <cell r="F1735">
            <v>13975</v>
          </cell>
        </row>
        <row r="1736">
          <cell r="A1736" t="str">
            <v>200304</v>
          </cell>
          <cell r="B1736" t="str">
            <v>20</v>
          </cell>
          <cell r="C1736" t="str">
            <v>03</v>
          </cell>
          <cell r="D1736" t="str">
            <v>04</v>
          </cell>
          <cell r="E1736" t="str">
            <v>HUARMACA</v>
          </cell>
          <cell r="F1736">
            <v>43435</v>
          </cell>
        </row>
        <row r="1737">
          <cell r="A1737" t="str">
            <v>200305</v>
          </cell>
          <cell r="B1737" t="str">
            <v>20</v>
          </cell>
          <cell r="C1737" t="str">
            <v>03</v>
          </cell>
          <cell r="D1737" t="str">
            <v>05</v>
          </cell>
          <cell r="E1737" t="str">
            <v>LALAQUIZ</v>
          </cell>
          <cell r="F1737">
            <v>5636</v>
          </cell>
        </row>
        <row r="1738">
          <cell r="A1738" t="str">
            <v>200306</v>
          </cell>
          <cell r="B1738" t="str">
            <v>20</v>
          </cell>
          <cell r="C1738" t="str">
            <v>03</v>
          </cell>
          <cell r="D1738" t="str">
            <v>06</v>
          </cell>
          <cell r="E1738" t="str">
            <v>SAN MIGUEL DE EL FAIQUE</v>
          </cell>
          <cell r="F1738">
            <v>10024</v>
          </cell>
        </row>
        <row r="1739">
          <cell r="A1739" t="str">
            <v>200307</v>
          </cell>
          <cell r="B1739" t="str">
            <v>20</v>
          </cell>
          <cell r="C1739" t="str">
            <v>03</v>
          </cell>
          <cell r="D1739" t="str">
            <v>07</v>
          </cell>
          <cell r="E1739" t="str">
            <v>SONDOR</v>
          </cell>
          <cell r="F1739">
            <v>9256</v>
          </cell>
        </row>
        <row r="1740">
          <cell r="A1740" t="str">
            <v>200308</v>
          </cell>
          <cell r="B1740" t="str">
            <v>20</v>
          </cell>
          <cell r="C1740" t="str">
            <v>03</v>
          </cell>
          <cell r="D1740" t="str">
            <v>08</v>
          </cell>
          <cell r="E1740" t="str">
            <v>SONDORILLO</v>
          </cell>
          <cell r="F1740">
            <v>11591</v>
          </cell>
        </row>
        <row r="1741">
          <cell r="A1741" t="str">
            <v>200400</v>
          </cell>
          <cell r="B1741" t="str">
            <v>20</v>
          </cell>
          <cell r="C1741" t="str">
            <v>04</v>
          </cell>
          <cell r="D1741" t="str">
            <v>00</v>
          </cell>
          <cell r="E1741" t="str">
            <v>MORROPON</v>
          </cell>
          <cell r="F1741">
            <v>173854</v>
          </cell>
        </row>
        <row r="1742">
          <cell r="A1742" t="str">
            <v>200401</v>
          </cell>
          <cell r="B1742" t="str">
            <v>20</v>
          </cell>
          <cell r="C1742" t="str">
            <v>04</v>
          </cell>
          <cell r="D1742" t="str">
            <v>01</v>
          </cell>
          <cell r="E1742" t="str">
            <v>CHULUCANAS</v>
          </cell>
          <cell r="F1742">
            <v>82965</v>
          </cell>
        </row>
        <row r="1743">
          <cell r="A1743" t="str">
            <v>200402</v>
          </cell>
          <cell r="B1743" t="str">
            <v>20</v>
          </cell>
          <cell r="C1743" t="str">
            <v>04</v>
          </cell>
          <cell r="D1743" t="str">
            <v>02</v>
          </cell>
          <cell r="E1743" t="str">
            <v>BUENOS AIRES</v>
          </cell>
          <cell r="F1743">
            <v>9528</v>
          </cell>
        </row>
        <row r="1744">
          <cell r="A1744" t="str">
            <v>200403</v>
          </cell>
          <cell r="B1744" t="str">
            <v>20</v>
          </cell>
          <cell r="C1744" t="str">
            <v>04</v>
          </cell>
          <cell r="D1744" t="str">
            <v>03</v>
          </cell>
          <cell r="E1744" t="str">
            <v>CHALACO</v>
          </cell>
          <cell r="F1744">
            <v>10583</v>
          </cell>
        </row>
        <row r="1745">
          <cell r="A1745" t="str">
            <v>200404</v>
          </cell>
          <cell r="B1745" t="str">
            <v>20</v>
          </cell>
          <cell r="C1745" t="str">
            <v>04</v>
          </cell>
          <cell r="D1745" t="str">
            <v>04</v>
          </cell>
          <cell r="E1745" t="str">
            <v>LA MATANZA</v>
          </cell>
          <cell r="F1745">
            <v>14031</v>
          </cell>
        </row>
        <row r="1746">
          <cell r="A1746" t="str">
            <v>200405</v>
          </cell>
          <cell r="B1746" t="str">
            <v>20</v>
          </cell>
          <cell r="C1746" t="str">
            <v>04</v>
          </cell>
          <cell r="D1746" t="str">
            <v>05</v>
          </cell>
          <cell r="E1746" t="str">
            <v>MORROPON</v>
          </cell>
          <cell r="F1746">
            <v>15699</v>
          </cell>
        </row>
        <row r="1747">
          <cell r="A1747" t="str">
            <v>200406</v>
          </cell>
          <cell r="B1747" t="str">
            <v>20</v>
          </cell>
          <cell r="C1747" t="str">
            <v>04</v>
          </cell>
          <cell r="D1747" t="str">
            <v>06</v>
          </cell>
          <cell r="E1747" t="str">
            <v>SALITRAL</v>
          </cell>
          <cell r="F1747">
            <v>9271</v>
          </cell>
        </row>
        <row r="1748">
          <cell r="A1748" t="str">
            <v>200407</v>
          </cell>
          <cell r="B1748" t="str">
            <v>20</v>
          </cell>
          <cell r="C1748" t="str">
            <v>04</v>
          </cell>
          <cell r="D1748" t="str">
            <v>07</v>
          </cell>
          <cell r="E1748" t="str">
            <v>SAN JUAN DE BIGOTE</v>
          </cell>
          <cell r="F1748">
            <v>7583</v>
          </cell>
        </row>
        <row r="1749">
          <cell r="A1749" t="str">
            <v>200408</v>
          </cell>
          <cell r="B1749" t="str">
            <v>20</v>
          </cell>
          <cell r="C1749" t="str">
            <v>04</v>
          </cell>
          <cell r="D1749" t="str">
            <v>08</v>
          </cell>
          <cell r="E1749" t="str">
            <v>SANTA CATALINA DE MOSSA</v>
          </cell>
          <cell r="F1749">
            <v>4669</v>
          </cell>
        </row>
        <row r="1750">
          <cell r="A1750" t="str">
            <v>200409</v>
          </cell>
          <cell r="B1750" t="str">
            <v>20</v>
          </cell>
          <cell r="C1750" t="str">
            <v>04</v>
          </cell>
          <cell r="D1750" t="str">
            <v>09</v>
          </cell>
          <cell r="E1750" t="str">
            <v>SANTO DOMINGO</v>
          </cell>
          <cell r="F1750">
            <v>8663</v>
          </cell>
        </row>
        <row r="1751">
          <cell r="A1751" t="str">
            <v>200410</v>
          </cell>
          <cell r="B1751" t="str">
            <v>20</v>
          </cell>
          <cell r="C1751" t="str">
            <v>04</v>
          </cell>
          <cell r="D1751" t="str">
            <v>10</v>
          </cell>
          <cell r="E1751" t="str">
            <v>YAMANGO</v>
          </cell>
          <cell r="F1751">
            <v>10862</v>
          </cell>
        </row>
        <row r="1752">
          <cell r="A1752" t="str">
            <v>200500</v>
          </cell>
          <cell r="B1752" t="str">
            <v>20</v>
          </cell>
          <cell r="C1752" t="str">
            <v>05</v>
          </cell>
          <cell r="D1752" t="str">
            <v>00</v>
          </cell>
          <cell r="E1752" t="str">
            <v>PAITA</v>
          </cell>
          <cell r="F1752">
            <v>116543</v>
          </cell>
        </row>
        <row r="1753">
          <cell r="A1753" t="str">
            <v>200501</v>
          </cell>
          <cell r="B1753" t="str">
            <v>20</v>
          </cell>
          <cell r="C1753" t="str">
            <v>05</v>
          </cell>
          <cell r="D1753" t="str">
            <v>01</v>
          </cell>
          <cell r="E1753" t="str">
            <v>PAITA</v>
          </cell>
          <cell r="F1753">
            <v>77874</v>
          </cell>
        </row>
        <row r="1754">
          <cell r="A1754" t="str">
            <v>200502</v>
          </cell>
          <cell r="B1754" t="str">
            <v>20</v>
          </cell>
          <cell r="C1754" t="str">
            <v>05</v>
          </cell>
          <cell r="D1754" t="str">
            <v>02</v>
          </cell>
          <cell r="E1754" t="str">
            <v>AMOTAPE</v>
          </cell>
          <cell r="F1754">
            <v>2474</v>
          </cell>
        </row>
        <row r="1755">
          <cell r="A1755" t="str">
            <v>200503</v>
          </cell>
          <cell r="B1755" t="str">
            <v>20</v>
          </cell>
          <cell r="C1755" t="str">
            <v>05</v>
          </cell>
          <cell r="D1755" t="str">
            <v>03</v>
          </cell>
          <cell r="E1755" t="str">
            <v>ARENAL</v>
          </cell>
          <cell r="F1755">
            <v>1172</v>
          </cell>
        </row>
        <row r="1756">
          <cell r="A1756" t="str">
            <v>200504</v>
          </cell>
          <cell r="B1756" t="str">
            <v>20</v>
          </cell>
          <cell r="C1756" t="str">
            <v>05</v>
          </cell>
          <cell r="D1756" t="str">
            <v>04</v>
          </cell>
          <cell r="E1756" t="str">
            <v>COLAN</v>
          </cell>
          <cell r="F1756">
            <v>13242</v>
          </cell>
        </row>
        <row r="1757">
          <cell r="A1757" t="str">
            <v>200505</v>
          </cell>
          <cell r="B1757" t="str">
            <v>20</v>
          </cell>
          <cell r="C1757" t="str">
            <v>05</v>
          </cell>
          <cell r="D1757" t="str">
            <v>05</v>
          </cell>
          <cell r="E1757" t="str">
            <v>LA HUACA</v>
          </cell>
          <cell r="F1757">
            <v>11668</v>
          </cell>
        </row>
        <row r="1758">
          <cell r="A1758" t="str">
            <v>200506</v>
          </cell>
          <cell r="B1758" t="str">
            <v>20</v>
          </cell>
          <cell r="C1758" t="str">
            <v>05</v>
          </cell>
          <cell r="D1758" t="str">
            <v>06</v>
          </cell>
          <cell r="E1758" t="str">
            <v>TAMARINDO</v>
          </cell>
          <cell r="F1758">
            <v>4727</v>
          </cell>
        </row>
        <row r="1759">
          <cell r="A1759" t="str">
            <v>200507</v>
          </cell>
          <cell r="B1759" t="str">
            <v>20</v>
          </cell>
          <cell r="C1759" t="str">
            <v>05</v>
          </cell>
          <cell r="D1759" t="str">
            <v>07</v>
          </cell>
          <cell r="E1759" t="str">
            <v>VICHAYAL</v>
          </cell>
          <cell r="F1759">
            <v>5386</v>
          </cell>
        </row>
        <row r="1760">
          <cell r="A1760" t="str">
            <v>200600</v>
          </cell>
          <cell r="B1760" t="str">
            <v>20</v>
          </cell>
          <cell r="C1760" t="str">
            <v>06</v>
          </cell>
          <cell r="D1760" t="str">
            <v>00</v>
          </cell>
          <cell r="E1760" t="str">
            <v>SULLANA</v>
          </cell>
          <cell r="F1760">
            <v>307874</v>
          </cell>
        </row>
        <row r="1761">
          <cell r="A1761" t="str">
            <v>200601</v>
          </cell>
          <cell r="B1761" t="str">
            <v>20</v>
          </cell>
          <cell r="C1761" t="str">
            <v>06</v>
          </cell>
          <cell r="D1761" t="str">
            <v>01</v>
          </cell>
          <cell r="E1761" t="str">
            <v>SULLANA</v>
          </cell>
          <cell r="F1761">
            <v>167594</v>
          </cell>
        </row>
        <row r="1762">
          <cell r="A1762" t="str">
            <v>200602</v>
          </cell>
          <cell r="B1762" t="str">
            <v>20</v>
          </cell>
          <cell r="C1762" t="str">
            <v>06</v>
          </cell>
          <cell r="D1762" t="str">
            <v>02</v>
          </cell>
          <cell r="E1762" t="str">
            <v>BELLAVISTA</v>
          </cell>
          <cell r="F1762">
            <v>38604</v>
          </cell>
        </row>
        <row r="1763">
          <cell r="A1763" t="str">
            <v>200603</v>
          </cell>
          <cell r="B1763" t="str">
            <v>20</v>
          </cell>
          <cell r="C1763" t="str">
            <v>06</v>
          </cell>
          <cell r="D1763" t="str">
            <v>03</v>
          </cell>
          <cell r="E1763" t="str">
            <v>IGNACIO ESCUDERO</v>
          </cell>
          <cell r="F1763">
            <v>19115</v>
          </cell>
        </row>
        <row r="1764">
          <cell r="A1764" t="str">
            <v>200604</v>
          </cell>
          <cell r="B1764" t="str">
            <v>20</v>
          </cell>
          <cell r="C1764" t="str">
            <v>06</v>
          </cell>
          <cell r="D1764" t="str">
            <v>04</v>
          </cell>
          <cell r="E1764" t="str">
            <v>LANCONES</v>
          </cell>
          <cell r="F1764">
            <v>14040</v>
          </cell>
        </row>
        <row r="1765">
          <cell r="A1765" t="str">
            <v>200605</v>
          </cell>
          <cell r="B1765" t="str">
            <v>20</v>
          </cell>
          <cell r="C1765" t="str">
            <v>06</v>
          </cell>
          <cell r="D1765" t="str">
            <v>05</v>
          </cell>
          <cell r="E1765" t="str">
            <v>MARCAVELICA</v>
          </cell>
          <cell r="F1765">
            <v>27858</v>
          </cell>
        </row>
        <row r="1766">
          <cell r="A1766" t="str">
            <v>200606</v>
          </cell>
          <cell r="B1766" t="str">
            <v>20</v>
          </cell>
          <cell r="C1766" t="str">
            <v>06</v>
          </cell>
          <cell r="D1766" t="str">
            <v>06</v>
          </cell>
          <cell r="E1766" t="str">
            <v>MIGUEL CHECA</v>
          </cell>
          <cell r="F1766">
            <v>7969</v>
          </cell>
        </row>
        <row r="1767">
          <cell r="A1767" t="str">
            <v>200607</v>
          </cell>
          <cell r="B1767" t="str">
            <v>20</v>
          </cell>
          <cell r="C1767" t="str">
            <v>06</v>
          </cell>
          <cell r="D1767" t="str">
            <v>07</v>
          </cell>
          <cell r="E1767" t="str">
            <v>QUERECOTILLO</v>
          </cell>
          <cell r="F1767">
            <v>26169</v>
          </cell>
        </row>
        <row r="1768">
          <cell r="A1768" t="str">
            <v>200608</v>
          </cell>
          <cell r="B1768" t="str">
            <v>20</v>
          </cell>
          <cell r="C1768" t="str">
            <v>06</v>
          </cell>
          <cell r="D1768" t="str">
            <v>08</v>
          </cell>
          <cell r="E1768" t="str">
            <v>SALITRAL</v>
          </cell>
          <cell r="F1768">
            <v>6525</v>
          </cell>
        </row>
        <row r="1769">
          <cell r="A1769" t="str">
            <v>200700</v>
          </cell>
          <cell r="B1769" t="str">
            <v>20</v>
          </cell>
          <cell r="C1769" t="str">
            <v>07</v>
          </cell>
          <cell r="D1769" t="str">
            <v>00</v>
          </cell>
          <cell r="E1769" t="str">
            <v>TALARA</v>
          </cell>
          <cell r="F1769">
            <v>137972</v>
          </cell>
        </row>
        <row r="1770">
          <cell r="A1770" t="str">
            <v>200701</v>
          </cell>
          <cell r="B1770" t="str">
            <v>20</v>
          </cell>
          <cell r="C1770" t="str">
            <v>07</v>
          </cell>
          <cell r="D1770" t="str">
            <v>01</v>
          </cell>
          <cell r="E1770" t="str">
            <v>PARIÑAS</v>
          </cell>
          <cell r="F1770">
            <v>93947</v>
          </cell>
        </row>
        <row r="1771">
          <cell r="A1771" t="str">
            <v>200702</v>
          </cell>
          <cell r="B1771" t="str">
            <v>20</v>
          </cell>
          <cell r="C1771" t="str">
            <v>07</v>
          </cell>
          <cell r="D1771" t="str">
            <v>02</v>
          </cell>
          <cell r="E1771" t="str">
            <v>EL ALTO</v>
          </cell>
          <cell r="F1771">
            <v>7610</v>
          </cell>
        </row>
        <row r="1772">
          <cell r="A1772" t="str">
            <v>200703</v>
          </cell>
          <cell r="B1772" t="str">
            <v>20</v>
          </cell>
          <cell r="C1772" t="str">
            <v>07</v>
          </cell>
          <cell r="D1772" t="str">
            <v>03</v>
          </cell>
          <cell r="E1772" t="str">
            <v>LA BREA</v>
          </cell>
          <cell r="F1772">
            <v>13313</v>
          </cell>
        </row>
        <row r="1773">
          <cell r="A1773" t="str">
            <v>200704</v>
          </cell>
          <cell r="B1773" t="str">
            <v>20</v>
          </cell>
          <cell r="C1773" t="str">
            <v>07</v>
          </cell>
          <cell r="D1773" t="str">
            <v>04</v>
          </cell>
          <cell r="E1773" t="str">
            <v>LOBITOS</v>
          </cell>
          <cell r="F1773">
            <v>1606</v>
          </cell>
        </row>
        <row r="1774">
          <cell r="A1774" t="str">
            <v>200705</v>
          </cell>
          <cell r="B1774" t="str">
            <v>20</v>
          </cell>
          <cell r="C1774" t="str">
            <v>07</v>
          </cell>
          <cell r="D1774" t="str">
            <v>05</v>
          </cell>
          <cell r="E1774" t="str">
            <v>LOS ORGANOS</v>
          </cell>
          <cell r="F1774">
            <v>10250</v>
          </cell>
        </row>
        <row r="1775">
          <cell r="A1775" t="str">
            <v>200706</v>
          </cell>
          <cell r="B1775" t="str">
            <v>20</v>
          </cell>
          <cell r="C1775" t="str">
            <v>07</v>
          </cell>
          <cell r="D1775" t="str">
            <v>06</v>
          </cell>
          <cell r="E1775" t="str">
            <v>MANCORA</v>
          </cell>
          <cell r="F1775">
            <v>11246</v>
          </cell>
        </row>
        <row r="1776">
          <cell r="A1776" t="str">
            <v>200800</v>
          </cell>
          <cell r="B1776" t="str">
            <v>20</v>
          </cell>
          <cell r="C1776" t="str">
            <v>08</v>
          </cell>
          <cell r="D1776" t="str">
            <v>00</v>
          </cell>
          <cell r="E1776" t="str">
            <v>SECHURA</v>
          </cell>
          <cell r="F1776">
            <v>68102</v>
          </cell>
        </row>
        <row r="1777">
          <cell r="A1777" t="str">
            <v>200801</v>
          </cell>
          <cell r="B1777" t="str">
            <v>20</v>
          </cell>
          <cell r="C1777" t="str">
            <v>08</v>
          </cell>
          <cell r="D1777" t="str">
            <v>01</v>
          </cell>
          <cell r="E1777" t="str">
            <v>SECHURA</v>
          </cell>
          <cell r="F1777">
            <v>36023</v>
          </cell>
        </row>
        <row r="1778">
          <cell r="A1778" t="str">
            <v>200802</v>
          </cell>
          <cell r="B1778" t="str">
            <v>20</v>
          </cell>
          <cell r="C1778" t="str">
            <v>08</v>
          </cell>
          <cell r="D1778" t="str">
            <v>02</v>
          </cell>
          <cell r="E1778" t="str">
            <v>BELLAVISTA DE LA UNION</v>
          </cell>
          <cell r="F1778">
            <v>4322</v>
          </cell>
        </row>
        <row r="1779">
          <cell r="A1779" t="str">
            <v>200803</v>
          </cell>
          <cell r="B1779" t="str">
            <v>20</v>
          </cell>
          <cell r="C1779" t="str">
            <v>08</v>
          </cell>
          <cell r="D1779" t="str">
            <v>03</v>
          </cell>
          <cell r="E1779" t="str">
            <v>BERNAL</v>
          </cell>
          <cell r="F1779">
            <v>7047</v>
          </cell>
        </row>
        <row r="1780">
          <cell r="A1780" t="str">
            <v>200804</v>
          </cell>
          <cell r="B1780" t="str">
            <v>20</v>
          </cell>
          <cell r="C1780" t="str">
            <v>08</v>
          </cell>
          <cell r="D1780" t="str">
            <v>04</v>
          </cell>
          <cell r="E1780" t="str">
            <v>CRISTO NOS VALGA</v>
          </cell>
          <cell r="F1780">
            <v>3691</v>
          </cell>
        </row>
        <row r="1781">
          <cell r="A1781" t="str">
            <v>200805</v>
          </cell>
          <cell r="B1781" t="str">
            <v>20</v>
          </cell>
          <cell r="C1781" t="str">
            <v>08</v>
          </cell>
          <cell r="D1781" t="str">
            <v>05</v>
          </cell>
          <cell r="E1781" t="str">
            <v>VICE</v>
          </cell>
          <cell r="F1781">
            <v>13900</v>
          </cell>
        </row>
        <row r="1782">
          <cell r="A1782" t="str">
            <v>200806</v>
          </cell>
          <cell r="B1782" t="str">
            <v>20</v>
          </cell>
          <cell r="C1782" t="str">
            <v>08</v>
          </cell>
          <cell r="D1782" t="str">
            <v>06</v>
          </cell>
          <cell r="E1782" t="str">
            <v>RINCONADA LLICUAR</v>
          </cell>
          <cell r="F1782">
            <v>3119</v>
          </cell>
        </row>
        <row r="1783">
          <cell r="A1783" t="str">
            <v>210000</v>
          </cell>
          <cell r="B1783" t="str">
            <v>21</v>
          </cell>
          <cell r="C1783" t="str">
            <v>00</v>
          </cell>
          <cell r="D1783" t="str">
            <v>00</v>
          </cell>
          <cell r="E1783" t="str">
            <v>PUNO</v>
          </cell>
          <cell r="F1783">
            <v>1378133</v>
          </cell>
        </row>
        <row r="1784">
          <cell r="A1784" t="str">
            <v>210100</v>
          </cell>
          <cell r="B1784" t="str">
            <v>21</v>
          </cell>
          <cell r="C1784" t="str">
            <v>01</v>
          </cell>
          <cell r="D1784" t="str">
            <v>00</v>
          </cell>
          <cell r="E1784" t="str">
            <v>PUNO</v>
          </cell>
          <cell r="F1784">
            <v>245242</v>
          </cell>
        </row>
        <row r="1785">
          <cell r="A1785" t="str">
            <v>210101</v>
          </cell>
          <cell r="B1785" t="str">
            <v>21</v>
          </cell>
          <cell r="C1785" t="str">
            <v>01</v>
          </cell>
          <cell r="D1785" t="str">
            <v>01</v>
          </cell>
          <cell r="E1785" t="str">
            <v>PUNO</v>
          </cell>
          <cell r="F1785">
            <v>134435</v>
          </cell>
        </row>
        <row r="1786">
          <cell r="A1786" t="str">
            <v>210102</v>
          </cell>
          <cell r="B1786" t="str">
            <v>21</v>
          </cell>
          <cell r="C1786" t="str">
            <v>01</v>
          </cell>
          <cell r="D1786" t="str">
            <v>02</v>
          </cell>
          <cell r="E1786" t="str">
            <v>ACORA</v>
          </cell>
          <cell r="F1786">
            <v>30682</v>
          </cell>
        </row>
        <row r="1787">
          <cell r="A1787" t="str">
            <v>210103</v>
          </cell>
          <cell r="B1787" t="str">
            <v>21</v>
          </cell>
          <cell r="C1787" t="str">
            <v>01</v>
          </cell>
          <cell r="D1787" t="str">
            <v>03</v>
          </cell>
          <cell r="E1787" t="str">
            <v>AMANTANI</v>
          </cell>
          <cell r="F1787">
            <v>4552</v>
          </cell>
        </row>
        <row r="1788">
          <cell r="A1788" t="str">
            <v>210104</v>
          </cell>
          <cell r="B1788" t="str">
            <v>21</v>
          </cell>
          <cell r="C1788" t="str">
            <v>01</v>
          </cell>
          <cell r="D1788" t="str">
            <v>04</v>
          </cell>
          <cell r="E1788" t="str">
            <v>ATUNCOLLA</v>
          </cell>
          <cell r="F1788">
            <v>5705</v>
          </cell>
        </row>
        <row r="1789">
          <cell r="A1789" t="str">
            <v>210105</v>
          </cell>
          <cell r="B1789" t="str">
            <v>21</v>
          </cell>
          <cell r="C1789" t="str">
            <v>01</v>
          </cell>
          <cell r="D1789" t="str">
            <v>05</v>
          </cell>
          <cell r="E1789" t="str">
            <v>CAPACHICA</v>
          </cell>
          <cell r="F1789">
            <v>12183</v>
          </cell>
        </row>
        <row r="1790">
          <cell r="A1790" t="str">
            <v>210106</v>
          </cell>
          <cell r="B1790" t="str">
            <v>21</v>
          </cell>
          <cell r="C1790" t="str">
            <v>01</v>
          </cell>
          <cell r="D1790" t="str">
            <v>06</v>
          </cell>
          <cell r="E1790" t="str">
            <v>CHUCUITO</v>
          </cell>
          <cell r="F1790">
            <v>8464</v>
          </cell>
        </row>
        <row r="1791">
          <cell r="A1791" t="str">
            <v>210107</v>
          </cell>
          <cell r="B1791" t="str">
            <v>21</v>
          </cell>
          <cell r="C1791" t="str">
            <v>01</v>
          </cell>
          <cell r="D1791" t="str">
            <v>07</v>
          </cell>
          <cell r="E1791" t="str">
            <v>COATA</v>
          </cell>
          <cell r="F1791">
            <v>7904</v>
          </cell>
        </row>
        <row r="1792">
          <cell r="A1792" t="str">
            <v>210108</v>
          </cell>
          <cell r="B1792" t="str">
            <v>21</v>
          </cell>
          <cell r="C1792" t="str">
            <v>01</v>
          </cell>
          <cell r="D1792" t="str">
            <v>08</v>
          </cell>
          <cell r="E1792" t="str">
            <v>HUATA</v>
          </cell>
          <cell r="F1792">
            <v>7149</v>
          </cell>
        </row>
        <row r="1793">
          <cell r="A1793" t="str">
            <v>210109</v>
          </cell>
          <cell r="B1793" t="str">
            <v>21</v>
          </cell>
          <cell r="C1793" t="str">
            <v>01</v>
          </cell>
          <cell r="D1793" t="str">
            <v>09</v>
          </cell>
          <cell r="E1793" t="str">
            <v>MAÑAZO</v>
          </cell>
          <cell r="F1793">
            <v>5832</v>
          </cell>
        </row>
        <row r="1794">
          <cell r="A1794" t="str">
            <v>210110</v>
          </cell>
          <cell r="B1794" t="str">
            <v>21</v>
          </cell>
          <cell r="C1794" t="str">
            <v>01</v>
          </cell>
          <cell r="D1794" t="str">
            <v>10</v>
          </cell>
          <cell r="E1794" t="str">
            <v>PAUCARCOLLA</v>
          </cell>
          <cell r="F1794">
            <v>5203</v>
          </cell>
        </row>
        <row r="1795">
          <cell r="A1795" t="str">
            <v>210111</v>
          </cell>
          <cell r="B1795" t="str">
            <v>21</v>
          </cell>
          <cell r="C1795" t="str">
            <v>01</v>
          </cell>
          <cell r="D1795" t="str">
            <v>11</v>
          </cell>
          <cell r="E1795" t="str">
            <v>PICHACANI</v>
          </cell>
          <cell r="F1795">
            <v>6000</v>
          </cell>
        </row>
        <row r="1796">
          <cell r="A1796" t="str">
            <v>210112</v>
          </cell>
          <cell r="B1796" t="str">
            <v>21</v>
          </cell>
          <cell r="C1796" t="str">
            <v>01</v>
          </cell>
          <cell r="D1796" t="str">
            <v>12</v>
          </cell>
          <cell r="E1796" t="str">
            <v>PLATERIA</v>
          </cell>
          <cell r="F1796">
            <v>8845</v>
          </cell>
        </row>
        <row r="1797">
          <cell r="A1797" t="str">
            <v>210113</v>
          </cell>
          <cell r="B1797" t="str">
            <v>21</v>
          </cell>
          <cell r="C1797" t="str">
            <v>01</v>
          </cell>
          <cell r="D1797" t="str">
            <v>13</v>
          </cell>
          <cell r="E1797" t="str">
            <v>SAN ANTONIO</v>
          </cell>
          <cell r="F1797">
            <v>2750</v>
          </cell>
        </row>
        <row r="1798">
          <cell r="A1798" t="str">
            <v>210114</v>
          </cell>
          <cell r="B1798" t="str">
            <v>21</v>
          </cell>
          <cell r="C1798" t="str">
            <v>01</v>
          </cell>
          <cell r="D1798" t="str">
            <v>14</v>
          </cell>
          <cell r="E1798" t="str">
            <v>TIQUILLACA</v>
          </cell>
          <cell r="F1798">
            <v>2197</v>
          </cell>
        </row>
        <row r="1799">
          <cell r="A1799" t="str">
            <v>210115</v>
          </cell>
          <cell r="B1799" t="str">
            <v>21</v>
          </cell>
          <cell r="C1799" t="str">
            <v>01</v>
          </cell>
          <cell r="D1799" t="str">
            <v>15</v>
          </cell>
          <cell r="E1799" t="str">
            <v>VILQUE</v>
          </cell>
          <cell r="F1799">
            <v>3341</v>
          </cell>
        </row>
        <row r="1800">
          <cell r="A1800" t="str">
            <v>210200</v>
          </cell>
          <cell r="B1800" t="str">
            <v>21</v>
          </cell>
          <cell r="C1800" t="str">
            <v>02</v>
          </cell>
          <cell r="D1800" t="str">
            <v>00</v>
          </cell>
          <cell r="E1800" t="str">
            <v>AZANGARO</v>
          </cell>
          <cell r="F1800">
            <v>152292</v>
          </cell>
        </row>
        <row r="1801">
          <cell r="A1801" t="str">
            <v>210201</v>
          </cell>
          <cell r="B1801" t="str">
            <v>21</v>
          </cell>
          <cell r="C1801" t="str">
            <v>02</v>
          </cell>
          <cell r="D1801" t="str">
            <v>01</v>
          </cell>
          <cell r="E1801" t="str">
            <v>AZANGARO</v>
          </cell>
          <cell r="F1801">
            <v>30965</v>
          </cell>
        </row>
        <row r="1802">
          <cell r="A1802" t="str">
            <v>210202</v>
          </cell>
          <cell r="B1802" t="str">
            <v>21</v>
          </cell>
          <cell r="C1802" t="str">
            <v>02</v>
          </cell>
          <cell r="D1802" t="str">
            <v>02</v>
          </cell>
          <cell r="E1802" t="str">
            <v>ACHAYA</v>
          </cell>
          <cell r="F1802">
            <v>4419</v>
          </cell>
        </row>
        <row r="1803">
          <cell r="A1803" t="str">
            <v>210203</v>
          </cell>
          <cell r="B1803" t="str">
            <v>21</v>
          </cell>
          <cell r="C1803" t="str">
            <v>02</v>
          </cell>
          <cell r="D1803" t="str">
            <v>03</v>
          </cell>
          <cell r="E1803" t="str">
            <v>ARAPA</v>
          </cell>
          <cell r="F1803">
            <v>9445</v>
          </cell>
        </row>
        <row r="1804">
          <cell r="A1804" t="str">
            <v>210204</v>
          </cell>
          <cell r="B1804" t="str">
            <v>21</v>
          </cell>
          <cell r="C1804" t="str">
            <v>02</v>
          </cell>
          <cell r="D1804" t="str">
            <v>04</v>
          </cell>
          <cell r="E1804" t="str">
            <v>ASILLO</v>
          </cell>
          <cell r="F1804">
            <v>19160</v>
          </cell>
        </row>
        <row r="1805">
          <cell r="A1805" t="str">
            <v>210205</v>
          </cell>
          <cell r="B1805" t="str">
            <v>21</v>
          </cell>
          <cell r="C1805" t="str">
            <v>02</v>
          </cell>
          <cell r="D1805" t="str">
            <v>05</v>
          </cell>
          <cell r="E1805" t="str">
            <v>CAMINACA</v>
          </cell>
          <cell r="F1805">
            <v>4262</v>
          </cell>
        </row>
        <row r="1806">
          <cell r="A1806" t="str">
            <v>210206</v>
          </cell>
          <cell r="B1806" t="str">
            <v>21</v>
          </cell>
          <cell r="C1806" t="str">
            <v>02</v>
          </cell>
          <cell r="D1806" t="str">
            <v>06</v>
          </cell>
          <cell r="E1806" t="str">
            <v>CHUPA</v>
          </cell>
          <cell r="F1806">
            <v>15300</v>
          </cell>
        </row>
        <row r="1807">
          <cell r="A1807" t="str">
            <v>210207</v>
          </cell>
          <cell r="B1807" t="str">
            <v>21</v>
          </cell>
          <cell r="C1807" t="str">
            <v>02</v>
          </cell>
          <cell r="D1807" t="str">
            <v>07</v>
          </cell>
          <cell r="E1807" t="str">
            <v>JOSE DOMINGO CHOQUEHUANCA</v>
          </cell>
          <cell r="F1807">
            <v>5775</v>
          </cell>
        </row>
        <row r="1808">
          <cell r="A1808" t="str">
            <v>210208</v>
          </cell>
          <cell r="B1808" t="str">
            <v>21</v>
          </cell>
          <cell r="C1808" t="str">
            <v>02</v>
          </cell>
          <cell r="D1808" t="str">
            <v>08</v>
          </cell>
          <cell r="E1808" t="str">
            <v>MUÑANI</v>
          </cell>
          <cell r="F1808">
            <v>8439</v>
          </cell>
        </row>
        <row r="1809">
          <cell r="A1809" t="str">
            <v>210209</v>
          </cell>
          <cell r="B1809" t="str">
            <v>21</v>
          </cell>
          <cell r="C1809" t="str">
            <v>02</v>
          </cell>
          <cell r="D1809" t="str">
            <v>09</v>
          </cell>
          <cell r="E1809" t="str">
            <v>POTONI</v>
          </cell>
          <cell r="F1809">
            <v>7337</v>
          </cell>
        </row>
        <row r="1810">
          <cell r="A1810" t="str">
            <v>210210</v>
          </cell>
          <cell r="B1810" t="str">
            <v>21</v>
          </cell>
          <cell r="C1810" t="str">
            <v>02</v>
          </cell>
          <cell r="D1810" t="str">
            <v>10</v>
          </cell>
          <cell r="E1810" t="str">
            <v>SAMAN</v>
          </cell>
          <cell r="F1810">
            <v>15931</v>
          </cell>
        </row>
        <row r="1811">
          <cell r="A1811" t="str">
            <v>210211</v>
          </cell>
          <cell r="B1811" t="str">
            <v>21</v>
          </cell>
          <cell r="C1811" t="str">
            <v>02</v>
          </cell>
          <cell r="D1811" t="str">
            <v>11</v>
          </cell>
          <cell r="E1811" t="str">
            <v>SAN ANTON</v>
          </cell>
          <cell r="F1811">
            <v>10179</v>
          </cell>
        </row>
        <row r="1812">
          <cell r="A1812" t="str">
            <v>210212</v>
          </cell>
          <cell r="B1812" t="str">
            <v>21</v>
          </cell>
          <cell r="C1812" t="str">
            <v>02</v>
          </cell>
          <cell r="D1812" t="str">
            <v>12</v>
          </cell>
          <cell r="E1812" t="str">
            <v>SAN JOSE</v>
          </cell>
          <cell r="F1812">
            <v>6661</v>
          </cell>
        </row>
        <row r="1813">
          <cell r="A1813" t="str">
            <v>210213</v>
          </cell>
          <cell r="B1813" t="str">
            <v>21</v>
          </cell>
          <cell r="C1813" t="str">
            <v>02</v>
          </cell>
          <cell r="D1813" t="str">
            <v>13</v>
          </cell>
          <cell r="E1813" t="str">
            <v>SAN JUAN DE SALINAS</v>
          </cell>
          <cell r="F1813">
            <v>4490</v>
          </cell>
        </row>
        <row r="1814">
          <cell r="A1814" t="str">
            <v>210214</v>
          </cell>
          <cell r="B1814" t="str">
            <v>21</v>
          </cell>
          <cell r="C1814" t="str">
            <v>02</v>
          </cell>
          <cell r="D1814" t="str">
            <v>14</v>
          </cell>
          <cell r="E1814" t="str">
            <v>SANTIAGO DE PUPUJA</v>
          </cell>
          <cell r="F1814">
            <v>6447</v>
          </cell>
        </row>
        <row r="1815">
          <cell r="A1815" t="str">
            <v>210215</v>
          </cell>
          <cell r="B1815" t="str">
            <v>21</v>
          </cell>
          <cell r="C1815" t="str">
            <v>02</v>
          </cell>
          <cell r="D1815" t="str">
            <v>15</v>
          </cell>
          <cell r="E1815" t="str">
            <v>TIRAPATA</v>
          </cell>
          <cell r="F1815">
            <v>3482</v>
          </cell>
        </row>
        <row r="1816">
          <cell r="A1816" t="str">
            <v>210300</v>
          </cell>
          <cell r="B1816" t="str">
            <v>21</v>
          </cell>
          <cell r="C1816" t="str">
            <v>03</v>
          </cell>
          <cell r="D1816" t="str">
            <v>00</v>
          </cell>
          <cell r="E1816" t="str">
            <v>CARABAYA</v>
          </cell>
          <cell r="F1816">
            <v>77600</v>
          </cell>
        </row>
        <row r="1817">
          <cell r="A1817" t="str">
            <v>210301</v>
          </cell>
          <cell r="B1817" t="str">
            <v>21</v>
          </cell>
          <cell r="C1817" t="str">
            <v>03</v>
          </cell>
          <cell r="D1817" t="str">
            <v>01</v>
          </cell>
          <cell r="E1817" t="str">
            <v>MACUSANI</v>
          </cell>
          <cell r="F1817">
            <v>12287</v>
          </cell>
        </row>
        <row r="1818">
          <cell r="A1818" t="str">
            <v>210302</v>
          </cell>
          <cell r="B1818" t="str">
            <v>21</v>
          </cell>
          <cell r="C1818" t="str">
            <v>03</v>
          </cell>
          <cell r="D1818" t="str">
            <v>02</v>
          </cell>
          <cell r="E1818" t="str">
            <v>AJOYANI</v>
          </cell>
          <cell r="F1818">
            <v>2033</v>
          </cell>
        </row>
        <row r="1819">
          <cell r="A1819" t="str">
            <v>210303</v>
          </cell>
          <cell r="B1819" t="str">
            <v>21</v>
          </cell>
          <cell r="C1819" t="str">
            <v>03</v>
          </cell>
          <cell r="D1819" t="str">
            <v>03</v>
          </cell>
          <cell r="E1819" t="str">
            <v>AYAPATA</v>
          </cell>
          <cell r="F1819">
            <v>9439</v>
          </cell>
        </row>
        <row r="1820">
          <cell r="A1820" t="str">
            <v>210304</v>
          </cell>
          <cell r="B1820" t="str">
            <v>21</v>
          </cell>
          <cell r="C1820" t="str">
            <v>03</v>
          </cell>
          <cell r="D1820" t="str">
            <v>04</v>
          </cell>
          <cell r="E1820" t="str">
            <v>COASA</v>
          </cell>
          <cell r="F1820">
            <v>12694</v>
          </cell>
        </row>
        <row r="1821">
          <cell r="A1821" t="str">
            <v>210305</v>
          </cell>
          <cell r="B1821" t="str">
            <v>21</v>
          </cell>
          <cell r="C1821" t="str">
            <v>03</v>
          </cell>
          <cell r="D1821" t="str">
            <v>05</v>
          </cell>
          <cell r="E1821" t="str">
            <v>CORANI</v>
          </cell>
          <cell r="F1821">
            <v>3802</v>
          </cell>
        </row>
        <row r="1822">
          <cell r="A1822" t="str">
            <v>210306</v>
          </cell>
          <cell r="B1822" t="str">
            <v>21</v>
          </cell>
          <cell r="C1822" t="str">
            <v>03</v>
          </cell>
          <cell r="D1822" t="str">
            <v>06</v>
          </cell>
          <cell r="E1822" t="str">
            <v>CRUCERO</v>
          </cell>
          <cell r="F1822">
            <v>8893</v>
          </cell>
        </row>
        <row r="1823">
          <cell r="A1823" t="str">
            <v>210307</v>
          </cell>
          <cell r="B1823" t="str">
            <v>21</v>
          </cell>
          <cell r="C1823" t="str">
            <v>03</v>
          </cell>
          <cell r="D1823" t="str">
            <v>07</v>
          </cell>
          <cell r="E1823" t="str">
            <v xml:space="preserve">ITUATA  </v>
          </cell>
          <cell r="F1823">
            <v>6411</v>
          </cell>
        </row>
        <row r="1824">
          <cell r="A1824" t="str">
            <v>210308</v>
          </cell>
          <cell r="B1824" t="str">
            <v>21</v>
          </cell>
          <cell r="C1824" t="str">
            <v>03</v>
          </cell>
          <cell r="D1824" t="str">
            <v>08</v>
          </cell>
          <cell r="E1824" t="str">
            <v>OLLACHEA</v>
          </cell>
          <cell r="F1824">
            <v>5162</v>
          </cell>
        </row>
        <row r="1825">
          <cell r="A1825" t="str">
            <v>210309</v>
          </cell>
          <cell r="B1825" t="str">
            <v>21</v>
          </cell>
          <cell r="C1825" t="str">
            <v>03</v>
          </cell>
          <cell r="D1825" t="str">
            <v>09</v>
          </cell>
          <cell r="E1825" t="str">
            <v>SAN GABAN</v>
          </cell>
          <cell r="F1825">
            <v>4221</v>
          </cell>
        </row>
        <row r="1826">
          <cell r="A1826" t="str">
            <v>210310</v>
          </cell>
          <cell r="B1826" t="str">
            <v>21</v>
          </cell>
          <cell r="C1826" t="str">
            <v>03</v>
          </cell>
          <cell r="D1826" t="str">
            <v>10</v>
          </cell>
          <cell r="E1826" t="str">
            <v>USICAYOS</v>
          </cell>
          <cell r="F1826">
            <v>12658</v>
          </cell>
        </row>
        <row r="1827">
          <cell r="A1827" t="str">
            <v>210400</v>
          </cell>
          <cell r="B1827" t="str">
            <v>21</v>
          </cell>
          <cell r="C1827" t="str">
            <v>04</v>
          </cell>
          <cell r="D1827" t="str">
            <v>00</v>
          </cell>
          <cell r="E1827" t="str">
            <v>CHUCUITO</v>
          </cell>
          <cell r="F1827">
            <v>133684</v>
          </cell>
        </row>
        <row r="1828">
          <cell r="A1828" t="str">
            <v>210401</v>
          </cell>
          <cell r="B1828" t="str">
            <v>21</v>
          </cell>
          <cell r="C1828" t="str">
            <v>04</v>
          </cell>
          <cell r="D1828" t="str">
            <v>01</v>
          </cell>
          <cell r="E1828" t="str">
            <v>JULI</v>
          </cell>
          <cell r="F1828">
            <v>25137</v>
          </cell>
        </row>
        <row r="1829">
          <cell r="A1829" t="str">
            <v>210402</v>
          </cell>
          <cell r="B1829" t="str">
            <v>21</v>
          </cell>
          <cell r="C1829" t="str">
            <v>04</v>
          </cell>
          <cell r="D1829" t="str">
            <v>02</v>
          </cell>
          <cell r="E1829" t="str">
            <v>DESAGUADERO</v>
          </cell>
          <cell r="F1829">
            <v>21186</v>
          </cell>
        </row>
        <row r="1830">
          <cell r="A1830" t="str">
            <v>210403</v>
          </cell>
          <cell r="B1830" t="str">
            <v>21</v>
          </cell>
          <cell r="C1830" t="str">
            <v>04</v>
          </cell>
          <cell r="D1830" t="str">
            <v>03</v>
          </cell>
          <cell r="E1830" t="str">
            <v>HUACULLANI</v>
          </cell>
          <cell r="F1830">
            <v>15783</v>
          </cell>
        </row>
        <row r="1831">
          <cell r="A1831" t="str">
            <v>210404</v>
          </cell>
          <cell r="B1831" t="str">
            <v>21</v>
          </cell>
          <cell r="C1831" t="str">
            <v>04</v>
          </cell>
          <cell r="D1831" t="str">
            <v>04</v>
          </cell>
          <cell r="E1831" t="str">
            <v>KELLUYO</v>
          </cell>
          <cell r="F1831">
            <v>18920</v>
          </cell>
        </row>
        <row r="1832">
          <cell r="A1832" t="str">
            <v>210405</v>
          </cell>
          <cell r="B1832" t="str">
            <v>21</v>
          </cell>
          <cell r="C1832" t="str">
            <v>04</v>
          </cell>
          <cell r="D1832" t="str">
            <v>05</v>
          </cell>
          <cell r="E1832" t="str">
            <v>PISACOMA</v>
          </cell>
          <cell r="F1832">
            <v>12865</v>
          </cell>
        </row>
        <row r="1833">
          <cell r="A1833" t="str">
            <v>210406</v>
          </cell>
          <cell r="B1833" t="str">
            <v>21</v>
          </cell>
          <cell r="C1833" t="str">
            <v>04</v>
          </cell>
          <cell r="D1833" t="str">
            <v>06</v>
          </cell>
          <cell r="E1833" t="str">
            <v>POMATA</v>
          </cell>
          <cell r="F1833">
            <v>18833</v>
          </cell>
        </row>
        <row r="1834">
          <cell r="A1834" t="str">
            <v>210407</v>
          </cell>
          <cell r="B1834" t="str">
            <v>21</v>
          </cell>
          <cell r="C1834" t="str">
            <v>04</v>
          </cell>
          <cell r="D1834" t="str">
            <v>07</v>
          </cell>
          <cell r="E1834" t="str">
            <v>ZEPITA</v>
          </cell>
          <cell r="F1834">
            <v>20960</v>
          </cell>
        </row>
        <row r="1835">
          <cell r="A1835" t="str">
            <v>210500</v>
          </cell>
          <cell r="B1835" t="str">
            <v>21</v>
          </cell>
          <cell r="C1835" t="str">
            <v>05</v>
          </cell>
          <cell r="D1835" t="str">
            <v>00</v>
          </cell>
          <cell r="E1835" t="str">
            <v>EL COLLAO</v>
          </cell>
          <cell r="F1835">
            <v>87923</v>
          </cell>
        </row>
        <row r="1836">
          <cell r="A1836" t="str">
            <v>210501</v>
          </cell>
          <cell r="B1836" t="str">
            <v>21</v>
          </cell>
          <cell r="C1836" t="str">
            <v>05</v>
          </cell>
          <cell r="D1836" t="str">
            <v>01</v>
          </cell>
          <cell r="E1836" t="str">
            <v>ILAVE</v>
          </cell>
          <cell r="F1836">
            <v>58722</v>
          </cell>
        </row>
        <row r="1837">
          <cell r="A1837" t="str">
            <v>210502</v>
          </cell>
          <cell r="B1837" t="str">
            <v>21</v>
          </cell>
          <cell r="C1837" t="str">
            <v>05</v>
          </cell>
          <cell r="D1837" t="str">
            <v>02</v>
          </cell>
          <cell r="E1837" t="str">
            <v>CAPAZO</v>
          </cell>
          <cell r="F1837">
            <v>1985</v>
          </cell>
        </row>
        <row r="1838">
          <cell r="A1838" t="str">
            <v>210503</v>
          </cell>
          <cell r="B1838" t="str">
            <v>21</v>
          </cell>
          <cell r="C1838" t="str">
            <v>05</v>
          </cell>
          <cell r="D1838" t="str">
            <v>03</v>
          </cell>
          <cell r="E1838" t="str">
            <v>PILCUYO</v>
          </cell>
          <cell r="F1838">
            <v>15349</v>
          </cell>
        </row>
        <row r="1839">
          <cell r="A1839" t="str">
            <v>210504</v>
          </cell>
          <cell r="B1839" t="str">
            <v>21</v>
          </cell>
          <cell r="C1839" t="str">
            <v>05</v>
          </cell>
          <cell r="D1839" t="str">
            <v>04</v>
          </cell>
          <cell r="E1839" t="str">
            <v>SANTA ROSA</v>
          </cell>
          <cell r="F1839">
            <v>7228</v>
          </cell>
        </row>
        <row r="1840">
          <cell r="A1840" t="str">
            <v>210505</v>
          </cell>
          <cell r="B1840" t="str">
            <v>21</v>
          </cell>
          <cell r="C1840" t="str">
            <v>05</v>
          </cell>
          <cell r="D1840" t="str">
            <v>05</v>
          </cell>
          <cell r="E1840" t="str">
            <v>CONDURIRI</v>
          </cell>
          <cell r="F1840">
            <v>4639</v>
          </cell>
        </row>
        <row r="1841">
          <cell r="A1841" t="str">
            <v>210600</v>
          </cell>
          <cell r="B1841" t="str">
            <v>21</v>
          </cell>
          <cell r="C1841" t="str">
            <v>06</v>
          </cell>
          <cell r="D1841" t="str">
            <v>00</v>
          </cell>
          <cell r="E1841" t="str">
            <v>HUANCANE</v>
          </cell>
          <cell r="F1841">
            <v>76205</v>
          </cell>
        </row>
        <row r="1842">
          <cell r="A1842" t="str">
            <v>210601</v>
          </cell>
          <cell r="B1842" t="str">
            <v>21</v>
          </cell>
          <cell r="C1842" t="str">
            <v>06</v>
          </cell>
          <cell r="D1842" t="str">
            <v>01</v>
          </cell>
          <cell r="E1842" t="str">
            <v>HUANCANE</v>
          </cell>
          <cell r="F1842">
            <v>23116</v>
          </cell>
        </row>
        <row r="1843">
          <cell r="A1843" t="str">
            <v>210602</v>
          </cell>
          <cell r="B1843" t="str">
            <v>21</v>
          </cell>
          <cell r="C1843" t="str">
            <v>06</v>
          </cell>
          <cell r="D1843" t="str">
            <v>02</v>
          </cell>
          <cell r="E1843" t="str">
            <v>COJATA</v>
          </cell>
          <cell r="F1843">
            <v>4772</v>
          </cell>
        </row>
        <row r="1844">
          <cell r="A1844" t="str">
            <v>210603</v>
          </cell>
          <cell r="B1844" t="str">
            <v>21</v>
          </cell>
          <cell r="C1844" t="str">
            <v>06</v>
          </cell>
          <cell r="D1844" t="str">
            <v>03</v>
          </cell>
          <cell r="E1844" t="str">
            <v>HUATASANI</v>
          </cell>
          <cell r="F1844">
            <v>4555</v>
          </cell>
        </row>
        <row r="1845">
          <cell r="A1845" t="str">
            <v>210604</v>
          </cell>
          <cell r="B1845" t="str">
            <v>21</v>
          </cell>
          <cell r="C1845" t="str">
            <v>06</v>
          </cell>
          <cell r="D1845" t="str">
            <v>04</v>
          </cell>
          <cell r="E1845" t="str">
            <v>INCHUPALLA</v>
          </cell>
          <cell r="F1845">
            <v>3930</v>
          </cell>
        </row>
        <row r="1846">
          <cell r="A1846" t="str">
            <v>210605</v>
          </cell>
          <cell r="B1846" t="str">
            <v>21</v>
          </cell>
          <cell r="C1846" t="str">
            <v>06</v>
          </cell>
          <cell r="D1846" t="str">
            <v>05</v>
          </cell>
          <cell r="E1846" t="str">
            <v>PUSI</v>
          </cell>
          <cell r="F1846">
            <v>7142</v>
          </cell>
        </row>
        <row r="1847">
          <cell r="A1847" t="str">
            <v>210606</v>
          </cell>
          <cell r="B1847" t="str">
            <v>21</v>
          </cell>
          <cell r="C1847" t="str">
            <v>06</v>
          </cell>
          <cell r="D1847" t="str">
            <v>06</v>
          </cell>
          <cell r="E1847" t="str">
            <v>ROSASPATA</v>
          </cell>
          <cell r="F1847">
            <v>6179</v>
          </cell>
        </row>
        <row r="1848">
          <cell r="A1848" t="str">
            <v>210607</v>
          </cell>
          <cell r="B1848" t="str">
            <v>21</v>
          </cell>
          <cell r="C1848" t="str">
            <v>06</v>
          </cell>
          <cell r="D1848" t="str">
            <v>07</v>
          </cell>
          <cell r="E1848" t="str">
            <v>TARACO</v>
          </cell>
          <cell r="F1848">
            <v>16067</v>
          </cell>
        </row>
        <row r="1849">
          <cell r="A1849" t="str">
            <v>210608</v>
          </cell>
          <cell r="B1849" t="str">
            <v>21</v>
          </cell>
          <cell r="C1849" t="str">
            <v>06</v>
          </cell>
          <cell r="D1849" t="str">
            <v>08</v>
          </cell>
          <cell r="E1849" t="str">
            <v>VILQUE CHICO</v>
          </cell>
          <cell r="F1849">
            <v>10444</v>
          </cell>
        </row>
        <row r="1850">
          <cell r="A1850" t="str">
            <v>210700</v>
          </cell>
          <cell r="B1850" t="str">
            <v>21</v>
          </cell>
          <cell r="C1850" t="str">
            <v>07</v>
          </cell>
          <cell r="D1850" t="str">
            <v>00</v>
          </cell>
          <cell r="E1850" t="str">
            <v>LAMPA</v>
          </cell>
          <cell r="F1850">
            <v>53548</v>
          </cell>
        </row>
        <row r="1851">
          <cell r="A1851" t="str">
            <v>210701</v>
          </cell>
          <cell r="B1851" t="str">
            <v>21</v>
          </cell>
          <cell r="C1851" t="str">
            <v>07</v>
          </cell>
          <cell r="D1851" t="str">
            <v>01</v>
          </cell>
          <cell r="E1851" t="str">
            <v>LAMPA</v>
          </cell>
          <cell r="F1851">
            <v>12576</v>
          </cell>
        </row>
        <row r="1852">
          <cell r="A1852" t="str">
            <v>210702</v>
          </cell>
          <cell r="B1852" t="str">
            <v>21</v>
          </cell>
          <cell r="C1852" t="str">
            <v>07</v>
          </cell>
          <cell r="D1852" t="str">
            <v>02</v>
          </cell>
          <cell r="E1852" t="str">
            <v>CABANILLA</v>
          </cell>
          <cell r="F1852">
            <v>6188</v>
          </cell>
        </row>
        <row r="1853">
          <cell r="A1853" t="str">
            <v>210703</v>
          </cell>
          <cell r="B1853" t="str">
            <v>21</v>
          </cell>
          <cell r="C1853" t="str">
            <v>07</v>
          </cell>
          <cell r="D1853" t="str">
            <v>03</v>
          </cell>
          <cell r="E1853" t="str">
            <v>CALAPUJA</v>
          </cell>
          <cell r="F1853">
            <v>1659</v>
          </cell>
        </row>
        <row r="1854">
          <cell r="A1854" t="str">
            <v>210704</v>
          </cell>
          <cell r="B1854" t="str">
            <v>21</v>
          </cell>
          <cell r="C1854" t="str">
            <v>07</v>
          </cell>
          <cell r="D1854" t="str">
            <v>04</v>
          </cell>
          <cell r="E1854" t="str">
            <v>NICASIO</v>
          </cell>
          <cell r="F1854">
            <v>3060</v>
          </cell>
        </row>
        <row r="1855">
          <cell r="A1855" t="str">
            <v>210705</v>
          </cell>
          <cell r="B1855" t="str">
            <v>21</v>
          </cell>
          <cell r="C1855" t="str">
            <v>07</v>
          </cell>
          <cell r="D1855" t="str">
            <v>05</v>
          </cell>
          <cell r="E1855" t="str">
            <v>OCUVIRI</v>
          </cell>
          <cell r="F1855">
            <v>2950</v>
          </cell>
        </row>
        <row r="1856">
          <cell r="A1856" t="str">
            <v>210706</v>
          </cell>
          <cell r="B1856" t="str">
            <v>21</v>
          </cell>
          <cell r="C1856" t="str">
            <v>07</v>
          </cell>
          <cell r="D1856" t="str">
            <v>06</v>
          </cell>
          <cell r="E1856" t="str">
            <v>PALCA</v>
          </cell>
          <cell r="F1856">
            <v>3362</v>
          </cell>
        </row>
        <row r="1857">
          <cell r="A1857" t="str">
            <v>210707</v>
          </cell>
          <cell r="B1857" t="str">
            <v>21</v>
          </cell>
          <cell r="C1857" t="str">
            <v>07</v>
          </cell>
          <cell r="D1857" t="str">
            <v>07</v>
          </cell>
          <cell r="E1857" t="str">
            <v>PARATIA</v>
          </cell>
          <cell r="F1857">
            <v>5838</v>
          </cell>
        </row>
        <row r="1858">
          <cell r="A1858" t="str">
            <v>210708</v>
          </cell>
          <cell r="B1858" t="str">
            <v>21</v>
          </cell>
          <cell r="C1858" t="str">
            <v>07</v>
          </cell>
          <cell r="D1858" t="str">
            <v>08</v>
          </cell>
          <cell r="E1858" t="str">
            <v>PUCARA</v>
          </cell>
          <cell r="F1858">
            <v>6731</v>
          </cell>
        </row>
        <row r="1859">
          <cell r="A1859" t="str">
            <v>210709</v>
          </cell>
          <cell r="B1859" t="str">
            <v>21</v>
          </cell>
          <cell r="C1859" t="str">
            <v>07</v>
          </cell>
          <cell r="D1859" t="str">
            <v>09</v>
          </cell>
          <cell r="E1859" t="str">
            <v>SANTA LUCIA</v>
          </cell>
          <cell r="F1859">
            <v>8542</v>
          </cell>
        </row>
        <row r="1860">
          <cell r="A1860" t="str">
            <v>210710</v>
          </cell>
          <cell r="B1860" t="str">
            <v>21</v>
          </cell>
          <cell r="C1860" t="str">
            <v>07</v>
          </cell>
          <cell r="D1860" t="str">
            <v>10</v>
          </cell>
          <cell r="E1860" t="str">
            <v>VILAVILA</v>
          </cell>
          <cell r="F1860">
            <v>2642</v>
          </cell>
        </row>
        <row r="1861">
          <cell r="A1861" t="str">
            <v>210800</v>
          </cell>
          <cell r="B1861" t="str">
            <v>21</v>
          </cell>
          <cell r="C1861" t="str">
            <v>08</v>
          </cell>
          <cell r="D1861" t="str">
            <v>00</v>
          </cell>
          <cell r="E1861" t="str">
            <v>MELGAR</v>
          </cell>
          <cell r="F1861">
            <v>83583</v>
          </cell>
        </row>
        <row r="1862">
          <cell r="A1862" t="str">
            <v>210801</v>
          </cell>
          <cell r="B1862" t="str">
            <v>21</v>
          </cell>
          <cell r="C1862" t="str">
            <v>08</v>
          </cell>
          <cell r="D1862" t="str">
            <v>01</v>
          </cell>
          <cell r="E1862" t="str">
            <v>AYAVIRI</v>
          </cell>
          <cell r="F1862">
            <v>25350</v>
          </cell>
        </row>
        <row r="1863">
          <cell r="A1863" t="str">
            <v>210802</v>
          </cell>
          <cell r="B1863" t="str">
            <v>21</v>
          </cell>
          <cell r="C1863" t="str">
            <v>08</v>
          </cell>
          <cell r="D1863" t="str">
            <v>02</v>
          </cell>
          <cell r="E1863" t="str">
            <v>ANTAUTA</v>
          </cell>
          <cell r="F1863">
            <v>5584</v>
          </cell>
        </row>
        <row r="1864">
          <cell r="A1864" t="str">
            <v>210803</v>
          </cell>
          <cell r="B1864" t="str">
            <v>21</v>
          </cell>
          <cell r="C1864" t="str">
            <v>08</v>
          </cell>
          <cell r="D1864" t="str">
            <v>03</v>
          </cell>
          <cell r="E1864" t="str">
            <v>CUPI</v>
          </cell>
          <cell r="F1864">
            <v>2876</v>
          </cell>
        </row>
        <row r="1865">
          <cell r="A1865" t="str">
            <v>210804</v>
          </cell>
          <cell r="B1865" t="str">
            <v>21</v>
          </cell>
          <cell r="C1865" t="str">
            <v>08</v>
          </cell>
          <cell r="D1865" t="str">
            <v>04</v>
          </cell>
          <cell r="E1865" t="str">
            <v>LLALLI</v>
          </cell>
          <cell r="F1865">
            <v>4370</v>
          </cell>
        </row>
        <row r="1866">
          <cell r="A1866" t="str">
            <v>210805</v>
          </cell>
          <cell r="B1866" t="str">
            <v>21</v>
          </cell>
          <cell r="C1866" t="str">
            <v>08</v>
          </cell>
          <cell r="D1866" t="str">
            <v>05</v>
          </cell>
          <cell r="E1866" t="str">
            <v>MACARI</v>
          </cell>
          <cell r="F1866">
            <v>8915</v>
          </cell>
        </row>
        <row r="1867">
          <cell r="A1867" t="str">
            <v>210806</v>
          </cell>
          <cell r="B1867" t="str">
            <v>21</v>
          </cell>
          <cell r="C1867" t="str">
            <v>08</v>
          </cell>
          <cell r="D1867" t="str">
            <v>06</v>
          </cell>
          <cell r="E1867" t="str">
            <v>NUÑOA</v>
          </cell>
          <cell r="F1867">
            <v>12437</v>
          </cell>
        </row>
        <row r="1868">
          <cell r="A1868" t="str">
            <v>210807</v>
          </cell>
          <cell r="B1868" t="str">
            <v>21</v>
          </cell>
          <cell r="C1868" t="str">
            <v>08</v>
          </cell>
          <cell r="D1868" t="str">
            <v>07</v>
          </cell>
          <cell r="E1868" t="str">
            <v>ORURILLO</v>
          </cell>
          <cell r="F1868">
            <v>11696</v>
          </cell>
        </row>
        <row r="1869">
          <cell r="A1869" t="str">
            <v>210808</v>
          </cell>
          <cell r="B1869" t="str">
            <v>21</v>
          </cell>
          <cell r="C1869" t="str">
            <v>08</v>
          </cell>
          <cell r="D1869" t="str">
            <v>08</v>
          </cell>
          <cell r="E1869" t="str">
            <v>SANTA ROSA</v>
          </cell>
          <cell r="F1869">
            <v>7765</v>
          </cell>
        </row>
        <row r="1870">
          <cell r="A1870" t="str">
            <v>210809</v>
          </cell>
          <cell r="B1870" t="str">
            <v>21</v>
          </cell>
          <cell r="C1870" t="str">
            <v>08</v>
          </cell>
          <cell r="D1870" t="str">
            <v>09</v>
          </cell>
          <cell r="E1870" t="str">
            <v>UMACHIRI</v>
          </cell>
          <cell r="F1870">
            <v>4590</v>
          </cell>
        </row>
        <row r="1871">
          <cell r="A1871" t="str">
            <v>210900</v>
          </cell>
          <cell r="B1871" t="str">
            <v>21</v>
          </cell>
          <cell r="C1871" t="str">
            <v>09</v>
          </cell>
          <cell r="D1871" t="str">
            <v>00</v>
          </cell>
          <cell r="E1871" t="str">
            <v>MOHO</v>
          </cell>
          <cell r="F1871">
            <v>33062</v>
          </cell>
        </row>
        <row r="1872">
          <cell r="A1872" t="str">
            <v>210901</v>
          </cell>
          <cell r="B1872" t="str">
            <v>21</v>
          </cell>
          <cell r="C1872" t="str">
            <v>09</v>
          </cell>
          <cell r="D1872" t="str">
            <v>01</v>
          </cell>
          <cell r="E1872" t="str">
            <v>MOHO</v>
          </cell>
          <cell r="F1872">
            <v>20253</v>
          </cell>
        </row>
        <row r="1873">
          <cell r="A1873" t="str">
            <v>210902</v>
          </cell>
          <cell r="B1873" t="str">
            <v>21</v>
          </cell>
          <cell r="C1873" t="str">
            <v>09</v>
          </cell>
          <cell r="D1873" t="str">
            <v>02</v>
          </cell>
          <cell r="E1873" t="str">
            <v>CONIMA</v>
          </cell>
          <cell r="F1873">
            <v>4180</v>
          </cell>
        </row>
        <row r="1874">
          <cell r="A1874" t="str">
            <v>210903</v>
          </cell>
          <cell r="B1874" t="str">
            <v>21</v>
          </cell>
          <cell r="C1874" t="str">
            <v>09</v>
          </cell>
          <cell r="D1874" t="str">
            <v>03</v>
          </cell>
          <cell r="E1874" t="str">
            <v>HUAYRAPATA</v>
          </cell>
          <cell r="F1874">
            <v>4937</v>
          </cell>
        </row>
        <row r="1875">
          <cell r="A1875" t="str">
            <v>210904</v>
          </cell>
          <cell r="B1875" t="str">
            <v>21</v>
          </cell>
          <cell r="C1875" t="str">
            <v>09</v>
          </cell>
          <cell r="D1875" t="str">
            <v>04</v>
          </cell>
          <cell r="E1875" t="str">
            <v>TILALI</v>
          </cell>
          <cell r="F1875">
            <v>3692</v>
          </cell>
        </row>
        <row r="1876">
          <cell r="A1876" t="str">
            <v>211000</v>
          </cell>
          <cell r="B1876" t="str">
            <v>21</v>
          </cell>
          <cell r="C1876" t="str">
            <v>10</v>
          </cell>
          <cell r="D1876" t="str">
            <v>00</v>
          </cell>
          <cell r="E1876" t="str">
            <v>SAN ANTONIO DE PUTINA</v>
          </cell>
          <cell r="F1876">
            <v>54806</v>
          </cell>
        </row>
        <row r="1877">
          <cell r="A1877" t="str">
            <v>211001</v>
          </cell>
          <cell r="B1877" t="str">
            <v>21</v>
          </cell>
          <cell r="C1877" t="str">
            <v>10</v>
          </cell>
          <cell r="D1877" t="str">
            <v>01</v>
          </cell>
          <cell r="E1877" t="str">
            <v>PUTINA</v>
          </cell>
          <cell r="F1877">
            <v>22567</v>
          </cell>
        </row>
        <row r="1878">
          <cell r="A1878" t="str">
            <v>211002</v>
          </cell>
          <cell r="B1878" t="str">
            <v>21</v>
          </cell>
          <cell r="C1878" t="str">
            <v>10</v>
          </cell>
          <cell r="D1878" t="str">
            <v>02</v>
          </cell>
          <cell r="E1878" t="str">
            <v>ANANEA</v>
          </cell>
          <cell r="F1878">
            <v>22332</v>
          </cell>
        </row>
        <row r="1879">
          <cell r="A1879" t="str">
            <v>211003</v>
          </cell>
          <cell r="B1879" t="str">
            <v>21</v>
          </cell>
          <cell r="C1879" t="str">
            <v>10</v>
          </cell>
          <cell r="D1879" t="str">
            <v>03</v>
          </cell>
          <cell r="E1879" t="str">
            <v>PEDRO VILCA APAZA</v>
          </cell>
          <cell r="F1879">
            <v>2739</v>
          </cell>
        </row>
        <row r="1880">
          <cell r="A1880" t="str">
            <v>211004</v>
          </cell>
          <cell r="B1880" t="str">
            <v>21</v>
          </cell>
          <cell r="C1880" t="str">
            <v>10</v>
          </cell>
          <cell r="D1880" t="str">
            <v>04</v>
          </cell>
          <cell r="E1880" t="str">
            <v>QUILCAPUNCU</v>
          </cell>
          <cell r="F1880">
            <v>5570</v>
          </cell>
        </row>
        <row r="1881">
          <cell r="A1881" t="str">
            <v>211005</v>
          </cell>
          <cell r="B1881" t="str">
            <v>21</v>
          </cell>
          <cell r="C1881" t="str">
            <v>10</v>
          </cell>
          <cell r="D1881" t="str">
            <v>05</v>
          </cell>
          <cell r="E1881" t="str">
            <v>SINA</v>
          </cell>
          <cell r="F1881">
            <v>1598</v>
          </cell>
        </row>
        <row r="1882">
          <cell r="A1882" t="str">
            <v>211100</v>
          </cell>
          <cell r="B1882" t="str">
            <v>21</v>
          </cell>
          <cell r="C1882" t="str">
            <v>11</v>
          </cell>
          <cell r="D1882" t="str">
            <v>00</v>
          </cell>
          <cell r="E1882" t="str">
            <v>SAN ROMAN</v>
          </cell>
          <cell r="F1882">
            <v>260311</v>
          </cell>
        </row>
        <row r="1883">
          <cell r="A1883" t="str">
            <v>211101</v>
          </cell>
          <cell r="B1883" t="str">
            <v>21</v>
          </cell>
          <cell r="C1883" t="str">
            <v>11</v>
          </cell>
          <cell r="D1883" t="str">
            <v>01</v>
          </cell>
          <cell r="E1883" t="str">
            <v>JULIACA</v>
          </cell>
          <cell r="F1883">
            <v>243412</v>
          </cell>
        </row>
        <row r="1884">
          <cell r="A1884" t="str">
            <v>211102</v>
          </cell>
          <cell r="B1884" t="str">
            <v>21</v>
          </cell>
          <cell r="C1884" t="str">
            <v>11</v>
          </cell>
          <cell r="D1884" t="str">
            <v>02</v>
          </cell>
          <cell r="E1884" t="str">
            <v>CABANA</v>
          </cell>
          <cell r="F1884">
            <v>4748</v>
          </cell>
        </row>
        <row r="1885">
          <cell r="A1885" t="str">
            <v>211103</v>
          </cell>
          <cell r="B1885" t="str">
            <v>21</v>
          </cell>
          <cell r="C1885" t="str">
            <v>11</v>
          </cell>
          <cell r="D1885" t="str">
            <v>03</v>
          </cell>
          <cell r="E1885" t="str">
            <v>CABANILLAS</v>
          </cell>
          <cell r="F1885">
            <v>5600</v>
          </cell>
        </row>
        <row r="1886">
          <cell r="A1886" t="str">
            <v>211104</v>
          </cell>
          <cell r="B1886" t="str">
            <v>21</v>
          </cell>
          <cell r="C1886" t="str">
            <v>11</v>
          </cell>
          <cell r="D1886" t="str">
            <v>04</v>
          </cell>
          <cell r="E1886" t="str">
            <v>CARACOTO</v>
          </cell>
          <cell r="F1886">
            <v>6551</v>
          </cell>
        </row>
        <row r="1887">
          <cell r="A1887" t="str">
            <v>211200</v>
          </cell>
          <cell r="B1887" t="str">
            <v>21</v>
          </cell>
          <cell r="C1887" t="str">
            <v>12</v>
          </cell>
          <cell r="D1887" t="str">
            <v>00</v>
          </cell>
          <cell r="E1887" t="str">
            <v>SANDIA</v>
          </cell>
          <cell r="F1887">
            <v>67735</v>
          </cell>
        </row>
        <row r="1888">
          <cell r="A1888" t="str">
            <v>211201</v>
          </cell>
          <cell r="B1888" t="str">
            <v>21</v>
          </cell>
          <cell r="C1888" t="str">
            <v>12</v>
          </cell>
          <cell r="D1888" t="str">
            <v>01</v>
          </cell>
          <cell r="E1888" t="str">
            <v>SANDIA</v>
          </cell>
          <cell r="F1888">
            <v>12397</v>
          </cell>
        </row>
        <row r="1889">
          <cell r="A1889" t="str">
            <v>211202</v>
          </cell>
          <cell r="B1889" t="str">
            <v>21</v>
          </cell>
          <cell r="C1889" t="str">
            <v>12</v>
          </cell>
          <cell r="D1889" t="str">
            <v>02</v>
          </cell>
          <cell r="E1889" t="str">
            <v>CUYOCUYO</v>
          </cell>
          <cell r="F1889">
            <v>5837</v>
          </cell>
        </row>
        <row r="1890">
          <cell r="A1890" t="str">
            <v>211203</v>
          </cell>
          <cell r="B1890" t="str">
            <v>21</v>
          </cell>
          <cell r="C1890" t="str">
            <v>12</v>
          </cell>
          <cell r="D1890" t="str">
            <v>03</v>
          </cell>
          <cell r="E1890" t="str">
            <v>LIMBANI</v>
          </cell>
          <cell r="F1890">
            <v>4069</v>
          </cell>
        </row>
        <row r="1891">
          <cell r="A1891" t="str">
            <v>211204</v>
          </cell>
          <cell r="B1891" t="str">
            <v>21</v>
          </cell>
          <cell r="C1891" t="str">
            <v>12</v>
          </cell>
          <cell r="D1891" t="str">
            <v>04</v>
          </cell>
          <cell r="E1891" t="str">
            <v>PATAMBUCO</v>
          </cell>
          <cell r="F1891">
            <v>4650</v>
          </cell>
        </row>
        <row r="1892">
          <cell r="A1892" t="str">
            <v>211205</v>
          </cell>
          <cell r="B1892" t="str">
            <v>21</v>
          </cell>
          <cell r="C1892" t="str">
            <v>12</v>
          </cell>
          <cell r="D1892" t="str">
            <v>05</v>
          </cell>
          <cell r="E1892" t="str">
            <v>PHARA</v>
          </cell>
          <cell r="F1892">
            <v>5282</v>
          </cell>
        </row>
        <row r="1893">
          <cell r="A1893" t="str">
            <v>211206</v>
          </cell>
          <cell r="B1893" t="str">
            <v>21</v>
          </cell>
          <cell r="C1893" t="str">
            <v>12</v>
          </cell>
          <cell r="D1893" t="str">
            <v>06</v>
          </cell>
          <cell r="E1893" t="str">
            <v>QUIACA</v>
          </cell>
          <cell r="F1893">
            <v>2433</v>
          </cell>
        </row>
        <row r="1894">
          <cell r="A1894" t="str">
            <v>211207</v>
          </cell>
          <cell r="B1894" t="str">
            <v>21</v>
          </cell>
          <cell r="C1894" t="str">
            <v>12</v>
          </cell>
          <cell r="D1894" t="str">
            <v>07</v>
          </cell>
          <cell r="E1894" t="str">
            <v>SAN JUAN DEL ORO</v>
          </cell>
          <cell r="F1894">
            <v>10711</v>
          </cell>
        </row>
        <row r="1895">
          <cell r="A1895" t="str">
            <v>211208</v>
          </cell>
          <cell r="B1895" t="str">
            <v>21</v>
          </cell>
          <cell r="C1895" t="str">
            <v>12</v>
          </cell>
          <cell r="D1895" t="str">
            <v>08</v>
          </cell>
          <cell r="E1895" t="str">
            <v>YANAHUAYA</v>
          </cell>
          <cell r="F1895">
            <v>2581</v>
          </cell>
        </row>
        <row r="1896">
          <cell r="A1896" t="str">
            <v>211209</v>
          </cell>
          <cell r="B1896" t="str">
            <v>21</v>
          </cell>
          <cell r="C1896" t="str">
            <v>12</v>
          </cell>
          <cell r="D1896" t="str">
            <v>09</v>
          </cell>
          <cell r="E1896" t="str">
            <v>ALTO INAMBARI</v>
          </cell>
          <cell r="F1896">
            <v>8215</v>
          </cell>
        </row>
        <row r="1897">
          <cell r="A1897" t="str">
            <v>211210</v>
          </cell>
          <cell r="B1897" t="str">
            <v>21</v>
          </cell>
          <cell r="C1897" t="str">
            <v>12</v>
          </cell>
          <cell r="D1897" t="str">
            <v>10</v>
          </cell>
          <cell r="E1897" t="str">
            <v>SAN PEDRO DE PUTINA PUNCU</v>
          </cell>
          <cell r="F1897">
            <v>11560</v>
          </cell>
        </row>
        <row r="1898">
          <cell r="A1898" t="str">
            <v>211300</v>
          </cell>
          <cell r="B1898" t="str">
            <v>21</v>
          </cell>
          <cell r="C1898" t="str">
            <v>13</v>
          </cell>
          <cell r="D1898" t="str">
            <v>00</v>
          </cell>
          <cell r="E1898" t="str">
            <v>YUNGUYO</v>
          </cell>
          <cell r="F1898">
            <v>52142</v>
          </cell>
        </row>
        <row r="1899">
          <cell r="A1899" t="str">
            <v>211301</v>
          </cell>
          <cell r="B1899" t="str">
            <v>21</v>
          </cell>
          <cell r="C1899" t="str">
            <v>13</v>
          </cell>
          <cell r="D1899" t="str">
            <v>01</v>
          </cell>
          <cell r="E1899" t="str">
            <v>YUNGUYO</v>
          </cell>
          <cell r="F1899">
            <v>31206</v>
          </cell>
        </row>
        <row r="1900">
          <cell r="A1900" t="str">
            <v>211302</v>
          </cell>
          <cell r="B1900" t="str">
            <v>21</v>
          </cell>
          <cell r="C1900" t="str">
            <v>13</v>
          </cell>
          <cell r="D1900" t="str">
            <v>02</v>
          </cell>
          <cell r="E1900" t="str">
            <v>ANAPIA</v>
          </cell>
          <cell r="F1900">
            <v>2524</v>
          </cell>
        </row>
        <row r="1901">
          <cell r="A1901" t="str">
            <v>211303</v>
          </cell>
          <cell r="B1901" t="str">
            <v>21</v>
          </cell>
          <cell r="C1901" t="str">
            <v>13</v>
          </cell>
          <cell r="D1901" t="str">
            <v>03</v>
          </cell>
          <cell r="E1901" t="str">
            <v>COPANI</v>
          </cell>
          <cell r="F1901">
            <v>5980</v>
          </cell>
        </row>
        <row r="1902">
          <cell r="A1902" t="str">
            <v>211304</v>
          </cell>
          <cell r="B1902" t="str">
            <v>21</v>
          </cell>
          <cell r="C1902" t="str">
            <v>13</v>
          </cell>
          <cell r="D1902" t="str">
            <v>04</v>
          </cell>
          <cell r="E1902" t="str">
            <v>CUTURAPI</v>
          </cell>
          <cell r="F1902">
            <v>1758</v>
          </cell>
        </row>
        <row r="1903">
          <cell r="A1903" t="str">
            <v>211305</v>
          </cell>
          <cell r="B1903" t="str">
            <v>21</v>
          </cell>
          <cell r="C1903" t="str">
            <v>13</v>
          </cell>
          <cell r="D1903" t="str">
            <v>05</v>
          </cell>
          <cell r="E1903" t="str">
            <v>OLLARAYA</v>
          </cell>
          <cell r="F1903">
            <v>5108</v>
          </cell>
        </row>
        <row r="1904">
          <cell r="A1904" t="str">
            <v>211306</v>
          </cell>
          <cell r="B1904" t="str">
            <v>21</v>
          </cell>
          <cell r="C1904" t="str">
            <v>13</v>
          </cell>
          <cell r="D1904" t="str">
            <v>06</v>
          </cell>
          <cell r="E1904" t="str">
            <v>TINICACHI</v>
          </cell>
          <cell r="F1904">
            <v>1638</v>
          </cell>
        </row>
        <row r="1905">
          <cell r="A1905" t="str">
            <v>211307</v>
          </cell>
          <cell r="B1905" t="str">
            <v>21</v>
          </cell>
          <cell r="C1905" t="str">
            <v>13</v>
          </cell>
          <cell r="D1905" t="str">
            <v>07</v>
          </cell>
          <cell r="E1905" t="str">
            <v>UNICACHI</v>
          </cell>
          <cell r="F1905">
            <v>3928</v>
          </cell>
        </row>
        <row r="1906">
          <cell r="A1906" t="str">
            <v>220000</v>
          </cell>
          <cell r="B1906" t="str">
            <v>22</v>
          </cell>
          <cell r="C1906" t="str">
            <v>00</v>
          </cell>
          <cell r="D1906" t="str">
            <v>00</v>
          </cell>
          <cell r="E1906" t="str">
            <v>SAN MARTIN</v>
          </cell>
          <cell r="F1906">
            <v>786471</v>
          </cell>
        </row>
        <row r="1907">
          <cell r="A1907" t="str">
            <v>220100</v>
          </cell>
          <cell r="B1907" t="str">
            <v>22</v>
          </cell>
          <cell r="C1907" t="str">
            <v>01</v>
          </cell>
          <cell r="D1907" t="str">
            <v>00</v>
          </cell>
          <cell r="E1907" t="str">
            <v>MOYOBAMBA</v>
          </cell>
          <cell r="F1907">
            <v>122916</v>
          </cell>
        </row>
        <row r="1908">
          <cell r="A1908" t="str">
            <v>220101</v>
          </cell>
          <cell r="B1908" t="str">
            <v>22</v>
          </cell>
          <cell r="C1908" t="str">
            <v>01</v>
          </cell>
          <cell r="D1908" t="str">
            <v>01</v>
          </cell>
          <cell r="E1908" t="str">
            <v>MOYOBAMBA</v>
          </cell>
          <cell r="F1908">
            <v>69290</v>
          </cell>
        </row>
        <row r="1909">
          <cell r="A1909" t="str">
            <v>220102</v>
          </cell>
          <cell r="B1909" t="str">
            <v>22</v>
          </cell>
          <cell r="C1909" t="str">
            <v>01</v>
          </cell>
          <cell r="D1909" t="str">
            <v>02</v>
          </cell>
          <cell r="E1909" t="str">
            <v>CALZADA</v>
          </cell>
          <cell r="F1909">
            <v>4310</v>
          </cell>
        </row>
        <row r="1910">
          <cell r="A1910" t="str">
            <v>220103</v>
          </cell>
          <cell r="B1910" t="str">
            <v>22</v>
          </cell>
          <cell r="C1910" t="str">
            <v>01</v>
          </cell>
          <cell r="D1910" t="str">
            <v>03</v>
          </cell>
          <cell r="E1910" t="str">
            <v>HABANA</v>
          </cell>
          <cell r="F1910">
            <v>1838</v>
          </cell>
        </row>
        <row r="1911">
          <cell r="A1911" t="str">
            <v>220104</v>
          </cell>
          <cell r="B1911" t="str">
            <v>22</v>
          </cell>
          <cell r="C1911" t="str">
            <v>01</v>
          </cell>
          <cell r="D1911" t="str">
            <v>04</v>
          </cell>
          <cell r="E1911" t="str">
            <v>JEPELACIO</v>
          </cell>
          <cell r="F1911">
            <v>19676</v>
          </cell>
        </row>
        <row r="1912">
          <cell r="A1912" t="str">
            <v>220105</v>
          </cell>
          <cell r="B1912" t="str">
            <v>22</v>
          </cell>
          <cell r="C1912" t="str">
            <v>01</v>
          </cell>
          <cell r="D1912" t="str">
            <v>05</v>
          </cell>
          <cell r="E1912" t="str">
            <v>SORITOR</v>
          </cell>
          <cell r="F1912">
            <v>24841</v>
          </cell>
        </row>
        <row r="1913">
          <cell r="A1913" t="str">
            <v>220106</v>
          </cell>
          <cell r="B1913" t="str">
            <v>22</v>
          </cell>
          <cell r="C1913" t="str">
            <v>01</v>
          </cell>
          <cell r="D1913" t="str">
            <v>06</v>
          </cell>
          <cell r="E1913" t="str">
            <v>YANTALO</v>
          </cell>
          <cell r="F1913">
            <v>2961</v>
          </cell>
        </row>
        <row r="1914">
          <cell r="A1914" t="str">
            <v>220200</v>
          </cell>
          <cell r="B1914" t="str">
            <v>22</v>
          </cell>
          <cell r="C1914" t="str">
            <v>02</v>
          </cell>
          <cell r="D1914" t="str">
            <v>00</v>
          </cell>
          <cell r="E1914" t="str">
            <v>BELLAVISTA</v>
          </cell>
          <cell r="F1914">
            <v>53146</v>
          </cell>
        </row>
        <row r="1915">
          <cell r="A1915" t="str">
            <v>220201</v>
          </cell>
          <cell r="B1915" t="str">
            <v>22</v>
          </cell>
          <cell r="C1915" t="str">
            <v>02</v>
          </cell>
          <cell r="D1915" t="str">
            <v>01</v>
          </cell>
          <cell r="E1915" t="str">
            <v>BELLAVISTA</v>
          </cell>
          <cell r="F1915">
            <v>15350</v>
          </cell>
        </row>
        <row r="1916">
          <cell r="A1916" t="str">
            <v>220202</v>
          </cell>
          <cell r="B1916" t="str">
            <v>22</v>
          </cell>
          <cell r="C1916" t="str">
            <v>02</v>
          </cell>
          <cell r="D1916" t="str">
            <v>02</v>
          </cell>
          <cell r="E1916" t="str">
            <v>ALTO BIAVO</v>
          </cell>
          <cell r="F1916">
            <v>6381</v>
          </cell>
        </row>
        <row r="1917">
          <cell r="A1917" t="str">
            <v>220203</v>
          </cell>
          <cell r="B1917" t="str">
            <v>22</v>
          </cell>
          <cell r="C1917" t="str">
            <v>02</v>
          </cell>
          <cell r="D1917" t="str">
            <v>03</v>
          </cell>
          <cell r="E1917" t="str">
            <v>BAJO BIAVO</v>
          </cell>
          <cell r="F1917">
            <v>12700</v>
          </cell>
        </row>
        <row r="1918">
          <cell r="A1918" t="str">
            <v>220204</v>
          </cell>
          <cell r="B1918" t="str">
            <v>22</v>
          </cell>
          <cell r="C1918" t="str">
            <v>02</v>
          </cell>
          <cell r="D1918" t="str">
            <v>04</v>
          </cell>
          <cell r="E1918" t="str">
            <v>HUALLAGA</v>
          </cell>
          <cell r="F1918">
            <v>3022</v>
          </cell>
        </row>
        <row r="1919">
          <cell r="A1919" t="str">
            <v>220205</v>
          </cell>
          <cell r="B1919" t="str">
            <v>22</v>
          </cell>
          <cell r="C1919" t="str">
            <v>02</v>
          </cell>
          <cell r="D1919" t="str">
            <v>05</v>
          </cell>
          <cell r="E1919" t="str">
            <v>SAN PABLO</v>
          </cell>
          <cell r="F1919">
            <v>9617</v>
          </cell>
        </row>
        <row r="1920">
          <cell r="A1920" t="str">
            <v>220206</v>
          </cell>
          <cell r="B1920" t="str">
            <v>22</v>
          </cell>
          <cell r="C1920" t="str">
            <v>02</v>
          </cell>
          <cell r="D1920" t="str">
            <v>06</v>
          </cell>
          <cell r="E1920" t="str">
            <v>SAN RAFAEL</v>
          </cell>
          <cell r="F1920">
            <v>6076</v>
          </cell>
        </row>
        <row r="1921">
          <cell r="A1921" t="str">
            <v>220300</v>
          </cell>
          <cell r="B1921" t="str">
            <v>22</v>
          </cell>
          <cell r="C1921" t="str">
            <v>03</v>
          </cell>
          <cell r="D1921" t="str">
            <v>00</v>
          </cell>
          <cell r="E1921" t="str">
            <v>EL DORADO</v>
          </cell>
          <cell r="F1921">
            <v>37274</v>
          </cell>
        </row>
        <row r="1922">
          <cell r="A1922" t="str">
            <v>220301</v>
          </cell>
          <cell r="B1922" t="str">
            <v>22</v>
          </cell>
          <cell r="C1922" t="str">
            <v>03</v>
          </cell>
          <cell r="D1922" t="str">
            <v>01</v>
          </cell>
          <cell r="E1922" t="str">
            <v>SAN JOSE DE SISA</v>
          </cell>
          <cell r="F1922">
            <v>14648</v>
          </cell>
        </row>
        <row r="1923">
          <cell r="A1923" t="str">
            <v>220302</v>
          </cell>
          <cell r="B1923" t="str">
            <v>22</v>
          </cell>
          <cell r="C1923" t="str">
            <v>03</v>
          </cell>
          <cell r="D1923" t="str">
            <v>02</v>
          </cell>
          <cell r="E1923" t="str">
            <v>AGUA BLANCA</v>
          </cell>
          <cell r="F1923">
            <v>2829</v>
          </cell>
        </row>
        <row r="1924">
          <cell r="A1924" t="str">
            <v>220303</v>
          </cell>
          <cell r="B1924" t="str">
            <v>22</v>
          </cell>
          <cell r="C1924" t="str">
            <v>03</v>
          </cell>
          <cell r="D1924" t="str">
            <v>03</v>
          </cell>
          <cell r="E1924" t="str">
            <v>SAN MARTIN</v>
          </cell>
          <cell r="F1924">
            <v>10325</v>
          </cell>
        </row>
        <row r="1925">
          <cell r="A1925" t="str">
            <v>220304</v>
          </cell>
          <cell r="B1925" t="str">
            <v>22</v>
          </cell>
          <cell r="C1925" t="str">
            <v>03</v>
          </cell>
          <cell r="D1925" t="str">
            <v>04</v>
          </cell>
          <cell r="E1925" t="str">
            <v>SANTA ROSA</v>
          </cell>
          <cell r="F1925">
            <v>6576</v>
          </cell>
        </row>
        <row r="1926">
          <cell r="A1926" t="str">
            <v>220305</v>
          </cell>
          <cell r="B1926" t="str">
            <v>22</v>
          </cell>
          <cell r="C1926" t="str">
            <v>03</v>
          </cell>
          <cell r="D1926" t="str">
            <v>05</v>
          </cell>
          <cell r="E1926" t="str">
            <v>SHATOJA</v>
          </cell>
          <cell r="F1926">
            <v>2896</v>
          </cell>
        </row>
        <row r="1927">
          <cell r="A1927" t="str">
            <v>220400</v>
          </cell>
          <cell r="B1927" t="str">
            <v>22</v>
          </cell>
          <cell r="C1927" t="str">
            <v>04</v>
          </cell>
          <cell r="D1927" t="str">
            <v>00</v>
          </cell>
          <cell r="E1927" t="str">
            <v>HUALLAGA</v>
          </cell>
          <cell r="F1927">
            <v>27847</v>
          </cell>
        </row>
        <row r="1928">
          <cell r="A1928" t="str">
            <v>220401</v>
          </cell>
          <cell r="B1928" t="str">
            <v>22</v>
          </cell>
          <cell r="C1928" t="str">
            <v>04</v>
          </cell>
          <cell r="D1928" t="str">
            <v>01</v>
          </cell>
          <cell r="E1928" t="str">
            <v>SAPOSOA</v>
          </cell>
          <cell r="F1928">
            <v>13647</v>
          </cell>
        </row>
        <row r="1929">
          <cell r="A1929" t="str">
            <v>220402</v>
          </cell>
          <cell r="B1929" t="str">
            <v>22</v>
          </cell>
          <cell r="C1929" t="str">
            <v>04</v>
          </cell>
          <cell r="D1929" t="str">
            <v>02</v>
          </cell>
          <cell r="E1929" t="str">
            <v>ALTO SAPOSOA</v>
          </cell>
          <cell r="F1929">
            <v>3011</v>
          </cell>
        </row>
        <row r="1930">
          <cell r="A1930" t="str">
            <v>220403</v>
          </cell>
          <cell r="B1930" t="str">
            <v>22</v>
          </cell>
          <cell r="C1930" t="str">
            <v>04</v>
          </cell>
          <cell r="D1930" t="str">
            <v>03</v>
          </cell>
          <cell r="E1930" t="str">
            <v>EL ESLABON</v>
          </cell>
          <cell r="F1930">
            <v>3194</v>
          </cell>
        </row>
        <row r="1931">
          <cell r="A1931" t="str">
            <v>220404</v>
          </cell>
          <cell r="B1931" t="str">
            <v>22</v>
          </cell>
          <cell r="C1931" t="str">
            <v>04</v>
          </cell>
          <cell r="D1931" t="str">
            <v>04</v>
          </cell>
          <cell r="E1931" t="str">
            <v>PISCOYACU</v>
          </cell>
          <cell r="F1931">
            <v>4022</v>
          </cell>
        </row>
        <row r="1932">
          <cell r="A1932" t="str">
            <v>220405</v>
          </cell>
          <cell r="B1932" t="str">
            <v>22</v>
          </cell>
          <cell r="C1932" t="str">
            <v>04</v>
          </cell>
          <cell r="D1932" t="str">
            <v>05</v>
          </cell>
          <cell r="E1932" t="str">
            <v>SACANCHE</v>
          </cell>
          <cell r="F1932">
            <v>3103</v>
          </cell>
        </row>
        <row r="1933">
          <cell r="A1933" t="str">
            <v>220406</v>
          </cell>
          <cell r="B1933" t="str">
            <v>22</v>
          </cell>
          <cell r="C1933" t="str">
            <v>04</v>
          </cell>
          <cell r="D1933" t="str">
            <v>06</v>
          </cell>
          <cell r="E1933" t="str">
            <v>TINGO DE SAPOSOA</v>
          </cell>
          <cell r="F1933">
            <v>870</v>
          </cell>
        </row>
        <row r="1934">
          <cell r="A1934" t="str">
            <v>220500</v>
          </cell>
          <cell r="B1934" t="str">
            <v>22</v>
          </cell>
          <cell r="C1934" t="str">
            <v>05</v>
          </cell>
          <cell r="D1934" t="str">
            <v>00</v>
          </cell>
          <cell r="E1934" t="str">
            <v>LAMAS</v>
          </cell>
          <cell r="F1934">
            <v>86920</v>
          </cell>
        </row>
        <row r="1935">
          <cell r="A1935" t="str">
            <v>220501</v>
          </cell>
          <cell r="B1935" t="str">
            <v>22</v>
          </cell>
          <cell r="C1935" t="str">
            <v>05</v>
          </cell>
          <cell r="D1935" t="str">
            <v>01</v>
          </cell>
          <cell r="E1935" t="str">
            <v>LAMAS</v>
          </cell>
          <cell r="F1935">
            <v>14479</v>
          </cell>
        </row>
        <row r="1936">
          <cell r="A1936" t="str">
            <v>220502</v>
          </cell>
          <cell r="B1936" t="str">
            <v>22</v>
          </cell>
          <cell r="C1936" t="str">
            <v>05</v>
          </cell>
          <cell r="D1936" t="str">
            <v>02</v>
          </cell>
          <cell r="E1936" t="str">
            <v>ALONSO DE ALVARADO</v>
          </cell>
          <cell r="F1936">
            <v>16360</v>
          </cell>
        </row>
        <row r="1937">
          <cell r="A1937" t="str">
            <v>220503</v>
          </cell>
          <cell r="B1937" t="str">
            <v>22</v>
          </cell>
          <cell r="C1937" t="str">
            <v>05</v>
          </cell>
          <cell r="D1937" t="str">
            <v>03</v>
          </cell>
          <cell r="E1937" t="str">
            <v>BARRANQUITA</v>
          </cell>
          <cell r="F1937">
            <v>5809</v>
          </cell>
        </row>
        <row r="1938">
          <cell r="A1938" t="str">
            <v>220504</v>
          </cell>
          <cell r="B1938" t="str">
            <v>22</v>
          </cell>
          <cell r="C1938" t="str">
            <v>05</v>
          </cell>
          <cell r="D1938" t="str">
            <v>04</v>
          </cell>
          <cell r="E1938" t="str">
            <v xml:space="preserve">CAYNARACHI   </v>
          </cell>
          <cell r="F1938">
            <v>8546</v>
          </cell>
        </row>
        <row r="1939">
          <cell r="A1939" t="str">
            <v>220505</v>
          </cell>
          <cell r="B1939" t="str">
            <v>22</v>
          </cell>
          <cell r="C1939" t="str">
            <v>05</v>
          </cell>
          <cell r="D1939" t="str">
            <v>05</v>
          </cell>
          <cell r="E1939" t="str">
            <v>CUÑUMBUQUI</v>
          </cell>
          <cell r="F1939">
            <v>4904</v>
          </cell>
        </row>
        <row r="1940">
          <cell r="A1940" t="str">
            <v>220506</v>
          </cell>
          <cell r="B1940" t="str">
            <v>22</v>
          </cell>
          <cell r="C1940" t="str">
            <v>05</v>
          </cell>
          <cell r="D1940" t="str">
            <v>06</v>
          </cell>
          <cell r="E1940" t="str">
            <v>PINTO RECODO</v>
          </cell>
          <cell r="F1940">
            <v>10224</v>
          </cell>
        </row>
        <row r="1941">
          <cell r="A1941" t="str">
            <v>220507</v>
          </cell>
          <cell r="B1941" t="str">
            <v>22</v>
          </cell>
          <cell r="C1941" t="str">
            <v>05</v>
          </cell>
          <cell r="D1941" t="str">
            <v>07</v>
          </cell>
          <cell r="E1941" t="str">
            <v>RUMISAPA</v>
          </cell>
          <cell r="F1941">
            <v>2815</v>
          </cell>
        </row>
        <row r="1942">
          <cell r="A1942" t="str">
            <v>220508</v>
          </cell>
          <cell r="B1942" t="str">
            <v>22</v>
          </cell>
          <cell r="C1942" t="str">
            <v>05</v>
          </cell>
          <cell r="D1942" t="str">
            <v>08</v>
          </cell>
          <cell r="E1942" t="str">
            <v>SAN ROQUE DE CUMBAZA</v>
          </cell>
          <cell r="F1942">
            <v>1658</v>
          </cell>
        </row>
        <row r="1943">
          <cell r="A1943" t="str">
            <v>220509</v>
          </cell>
          <cell r="B1943" t="str">
            <v>22</v>
          </cell>
          <cell r="C1943" t="str">
            <v>05</v>
          </cell>
          <cell r="D1943" t="str">
            <v>09</v>
          </cell>
          <cell r="E1943" t="str">
            <v>SHANAO</v>
          </cell>
          <cell r="F1943">
            <v>2739</v>
          </cell>
        </row>
        <row r="1944">
          <cell r="A1944" t="str">
            <v>220510</v>
          </cell>
          <cell r="B1944" t="str">
            <v>22</v>
          </cell>
          <cell r="C1944" t="str">
            <v>05</v>
          </cell>
          <cell r="D1944" t="str">
            <v>10</v>
          </cell>
          <cell r="E1944" t="str">
            <v>TABALOSOS</v>
          </cell>
          <cell r="F1944">
            <v>13900</v>
          </cell>
        </row>
        <row r="1945">
          <cell r="A1945" t="str">
            <v>220511</v>
          </cell>
          <cell r="B1945" t="str">
            <v>22</v>
          </cell>
          <cell r="C1945" t="str">
            <v>05</v>
          </cell>
          <cell r="D1945" t="str">
            <v>11</v>
          </cell>
          <cell r="E1945" t="str">
            <v>ZAPATERO</v>
          </cell>
          <cell r="F1945">
            <v>5486</v>
          </cell>
        </row>
        <row r="1946">
          <cell r="A1946" t="str">
            <v>220600</v>
          </cell>
          <cell r="B1946" t="str">
            <v>22</v>
          </cell>
          <cell r="C1946" t="str">
            <v>06</v>
          </cell>
          <cell r="D1946" t="str">
            <v>00</v>
          </cell>
          <cell r="E1946" t="str">
            <v>MARISCAL CACERES</v>
          </cell>
          <cell r="F1946">
            <v>57036</v>
          </cell>
        </row>
        <row r="1947">
          <cell r="A1947" t="str">
            <v>220601</v>
          </cell>
          <cell r="B1947" t="str">
            <v>22</v>
          </cell>
          <cell r="C1947" t="str">
            <v>06</v>
          </cell>
          <cell r="D1947" t="str">
            <v>01</v>
          </cell>
          <cell r="E1947" t="str">
            <v>JUANJUI</v>
          </cell>
          <cell r="F1947">
            <v>30433</v>
          </cell>
        </row>
        <row r="1948">
          <cell r="A1948" t="str">
            <v>220602</v>
          </cell>
          <cell r="B1948" t="str">
            <v>22</v>
          </cell>
          <cell r="C1948" t="str">
            <v>06</v>
          </cell>
          <cell r="D1948" t="str">
            <v>02</v>
          </cell>
          <cell r="E1948" t="str">
            <v>CAMPANILLA</v>
          </cell>
          <cell r="F1948">
            <v>8998</v>
          </cell>
        </row>
        <row r="1949">
          <cell r="A1949" t="str">
            <v>220603</v>
          </cell>
          <cell r="B1949" t="str">
            <v>22</v>
          </cell>
          <cell r="C1949" t="str">
            <v>06</v>
          </cell>
          <cell r="D1949" t="str">
            <v>03</v>
          </cell>
          <cell r="E1949" t="str">
            <v>HUICUNGO</v>
          </cell>
          <cell r="F1949">
            <v>6970</v>
          </cell>
        </row>
        <row r="1950">
          <cell r="A1950" t="str">
            <v>220604</v>
          </cell>
          <cell r="B1950" t="str">
            <v>22</v>
          </cell>
          <cell r="C1950" t="str">
            <v>06</v>
          </cell>
          <cell r="D1950" t="str">
            <v>04</v>
          </cell>
          <cell r="E1950" t="str">
            <v>PACHIZA</v>
          </cell>
          <cell r="F1950">
            <v>4896</v>
          </cell>
        </row>
        <row r="1951">
          <cell r="A1951" t="str">
            <v>220605</v>
          </cell>
          <cell r="B1951" t="str">
            <v>22</v>
          </cell>
          <cell r="C1951" t="str">
            <v>06</v>
          </cell>
          <cell r="D1951" t="str">
            <v>05</v>
          </cell>
          <cell r="E1951" t="str">
            <v>PAJARILLO</v>
          </cell>
          <cell r="F1951">
            <v>5739</v>
          </cell>
        </row>
        <row r="1952">
          <cell r="A1952" t="str">
            <v>220700</v>
          </cell>
          <cell r="B1952" t="str">
            <v>22</v>
          </cell>
          <cell r="C1952" t="str">
            <v>07</v>
          </cell>
          <cell r="D1952" t="str">
            <v>00</v>
          </cell>
          <cell r="E1952" t="str">
            <v>PICOTA</v>
          </cell>
          <cell r="F1952">
            <v>40667</v>
          </cell>
        </row>
        <row r="1953">
          <cell r="A1953" t="str">
            <v>220701</v>
          </cell>
          <cell r="B1953" t="str">
            <v>22</v>
          </cell>
          <cell r="C1953" t="str">
            <v>07</v>
          </cell>
          <cell r="D1953" t="str">
            <v>01</v>
          </cell>
          <cell r="E1953" t="str">
            <v>PICOTA</v>
          </cell>
          <cell r="F1953">
            <v>8804</v>
          </cell>
        </row>
        <row r="1954">
          <cell r="A1954" t="str">
            <v>220702</v>
          </cell>
          <cell r="B1954" t="str">
            <v>22</v>
          </cell>
          <cell r="C1954" t="str">
            <v>07</v>
          </cell>
          <cell r="D1954" t="str">
            <v>02</v>
          </cell>
          <cell r="E1954" t="str">
            <v>BUENOS AIRES</v>
          </cell>
          <cell r="F1954">
            <v>3422</v>
          </cell>
        </row>
        <row r="1955">
          <cell r="A1955" t="str">
            <v>220703</v>
          </cell>
          <cell r="B1955" t="str">
            <v>22</v>
          </cell>
          <cell r="C1955" t="str">
            <v>07</v>
          </cell>
          <cell r="D1955" t="str">
            <v>03</v>
          </cell>
          <cell r="E1955" t="str">
            <v>CASPISAPA</v>
          </cell>
          <cell r="F1955">
            <v>2066</v>
          </cell>
        </row>
        <row r="1956">
          <cell r="A1956" t="str">
            <v>220704</v>
          </cell>
          <cell r="B1956" t="str">
            <v>22</v>
          </cell>
          <cell r="C1956" t="str">
            <v>07</v>
          </cell>
          <cell r="D1956" t="str">
            <v>04</v>
          </cell>
          <cell r="E1956" t="str">
            <v>PILLUANA</v>
          </cell>
          <cell r="F1956">
            <v>960</v>
          </cell>
        </row>
        <row r="1957">
          <cell r="A1957" t="str">
            <v>220705</v>
          </cell>
          <cell r="B1957" t="str">
            <v>22</v>
          </cell>
          <cell r="C1957" t="str">
            <v>07</v>
          </cell>
          <cell r="D1957" t="str">
            <v>05</v>
          </cell>
          <cell r="E1957" t="str">
            <v>PUCACACA</v>
          </cell>
          <cell r="F1957">
            <v>3075</v>
          </cell>
        </row>
        <row r="1958">
          <cell r="A1958" t="str">
            <v>220706</v>
          </cell>
          <cell r="B1958" t="str">
            <v>22</v>
          </cell>
          <cell r="C1958" t="str">
            <v>07</v>
          </cell>
          <cell r="D1958" t="str">
            <v>06</v>
          </cell>
          <cell r="E1958" t="str">
            <v>SAN CRISTOBAL</v>
          </cell>
          <cell r="F1958">
            <v>1385</v>
          </cell>
        </row>
        <row r="1959">
          <cell r="A1959" t="str">
            <v>220707</v>
          </cell>
          <cell r="B1959" t="str">
            <v>22</v>
          </cell>
          <cell r="C1959" t="str">
            <v>07</v>
          </cell>
          <cell r="D1959" t="str">
            <v>07</v>
          </cell>
          <cell r="E1959" t="str">
            <v>SAN HILARION</v>
          </cell>
          <cell r="F1959">
            <v>4694</v>
          </cell>
        </row>
        <row r="1960">
          <cell r="A1960" t="str">
            <v>220708</v>
          </cell>
          <cell r="B1960" t="str">
            <v>22</v>
          </cell>
          <cell r="C1960" t="str">
            <v>07</v>
          </cell>
          <cell r="D1960" t="str">
            <v>08</v>
          </cell>
          <cell r="E1960" t="str">
            <v>SHAMBOYACU</v>
          </cell>
          <cell r="F1960">
            <v>7593</v>
          </cell>
        </row>
        <row r="1961">
          <cell r="A1961" t="str">
            <v>220709</v>
          </cell>
          <cell r="B1961" t="str">
            <v>22</v>
          </cell>
          <cell r="C1961" t="str">
            <v>07</v>
          </cell>
          <cell r="D1961" t="str">
            <v>09</v>
          </cell>
          <cell r="E1961" t="str">
            <v>TINGO DE PONASA</v>
          </cell>
          <cell r="F1961">
            <v>4265</v>
          </cell>
        </row>
        <row r="1962">
          <cell r="A1962" t="str">
            <v>220710</v>
          </cell>
          <cell r="B1962" t="str">
            <v>22</v>
          </cell>
          <cell r="C1962" t="str">
            <v>07</v>
          </cell>
          <cell r="D1962" t="str">
            <v>10</v>
          </cell>
          <cell r="E1962" t="str">
            <v>TRES UNIDOS</v>
          </cell>
          <cell r="F1962">
            <v>4403</v>
          </cell>
        </row>
        <row r="1963">
          <cell r="A1963" t="str">
            <v>220800</v>
          </cell>
          <cell r="B1963" t="str">
            <v>22</v>
          </cell>
          <cell r="C1963" t="str">
            <v>08</v>
          </cell>
          <cell r="D1963" t="str">
            <v>00</v>
          </cell>
          <cell r="E1963" t="str">
            <v>RIOJA</v>
          </cell>
          <cell r="F1963">
            <v>111955</v>
          </cell>
        </row>
        <row r="1964">
          <cell r="A1964" t="str">
            <v>220801</v>
          </cell>
          <cell r="B1964" t="str">
            <v>22</v>
          </cell>
          <cell r="C1964" t="str">
            <v>08</v>
          </cell>
          <cell r="D1964" t="str">
            <v>01</v>
          </cell>
          <cell r="E1964" t="str">
            <v>RIOJA</v>
          </cell>
          <cell r="F1964">
            <v>23793</v>
          </cell>
        </row>
        <row r="1965">
          <cell r="A1965" t="str">
            <v>220802</v>
          </cell>
          <cell r="B1965" t="str">
            <v>22</v>
          </cell>
          <cell r="C1965" t="str">
            <v>08</v>
          </cell>
          <cell r="D1965" t="str">
            <v>02</v>
          </cell>
          <cell r="E1965" t="str">
            <v>AWAJUN</v>
          </cell>
          <cell r="F1965">
            <v>7928</v>
          </cell>
        </row>
        <row r="1966">
          <cell r="A1966" t="str">
            <v>220803</v>
          </cell>
          <cell r="B1966" t="str">
            <v>22</v>
          </cell>
          <cell r="C1966" t="str">
            <v>08</v>
          </cell>
          <cell r="D1966" t="str">
            <v>03</v>
          </cell>
          <cell r="E1966" t="str">
            <v>ELIAS SOPLIN VARGAS</v>
          </cell>
          <cell r="F1966">
            <v>10425</v>
          </cell>
        </row>
        <row r="1967">
          <cell r="A1967" t="str">
            <v>220804</v>
          </cell>
          <cell r="B1967" t="str">
            <v>22</v>
          </cell>
          <cell r="C1967" t="str">
            <v>08</v>
          </cell>
          <cell r="D1967" t="str">
            <v>04</v>
          </cell>
          <cell r="E1967" t="str">
            <v>NUEVA CAJAMARCA</v>
          </cell>
          <cell r="F1967">
            <v>38127</v>
          </cell>
        </row>
        <row r="1968">
          <cell r="A1968" t="str">
            <v>220805</v>
          </cell>
          <cell r="B1968" t="str">
            <v>22</v>
          </cell>
          <cell r="C1968" t="str">
            <v>08</v>
          </cell>
          <cell r="D1968" t="str">
            <v>05</v>
          </cell>
          <cell r="E1968" t="str">
            <v>PARDO MIGUEL</v>
          </cell>
          <cell r="F1968">
            <v>18241</v>
          </cell>
        </row>
        <row r="1969">
          <cell r="A1969" t="str">
            <v>220806</v>
          </cell>
          <cell r="B1969" t="str">
            <v>22</v>
          </cell>
          <cell r="C1969" t="str">
            <v>08</v>
          </cell>
          <cell r="D1969" t="str">
            <v>06</v>
          </cell>
          <cell r="E1969" t="str">
            <v>POSIC</v>
          </cell>
          <cell r="F1969">
            <v>1492</v>
          </cell>
        </row>
        <row r="1970">
          <cell r="A1970" t="str">
            <v>220807</v>
          </cell>
          <cell r="B1970" t="str">
            <v>22</v>
          </cell>
          <cell r="C1970" t="str">
            <v>08</v>
          </cell>
          <cell r="D1970" t="str">
            <v>07</v>
          </cell>
          <cell r="E1970" t="str">
            <v>SAN FERNANDO</v>
          </cell>
          <cell r="F1970">
            <v>4055</v>
          </cell>
        </row>
        <row r="1971">
          <cell r="A1971" t="str">
            <v>220808</v>
          </cell>
          <cell r="B1971" t="str">
            <v>22</v>
          </cell>
          <cell r="C1971" t="str">
            <v>08</v>
          </cell>
          <cell r="D1971" t="str">
            <v>08</v>
          </cell>
          <cell r="E1971" t="str">
            <v>YORONGOS</v>
          </cell>
          <cell r="F1971">
            <v>3339</v>
          </cell>
        </row>
        <row r="1972">
          <cell r="A1972" t="str">
            <v>220809</v>
          </cell>
          <cell r="B1972" t="str">
            <v>22</v>
          </cell>
          <cell r="C1972" t="str">
            <v>08</v>
          </cell>
          <cell r="D1972" t="str">
            <v>09</v>
          </cell>
          <cell r="E1972" t="str">
            <v>YURACYACU</v>
          </cell>
          <cell r="F1972">
            <v>4555</v>
          </cell>
        </row>
        <row r="1973">
          <cell r="A1973" t="str">
            <v>220900</v>
          </cell>
          <cell r="B1973" t="str">
            <v>22</v>
          </cell>
          <cell r="C1973" t="str">
            <v>09</v>
          </cell>
          <cell r="D1973" t="str">
            <v>00</v>
          </cell>
          <cell r="E1973" t="str">
            <v>SAN MARTIN</v>
          </cell>
          <cell r="F1973">
            <v>169616</v>
          </cell>
        </row>
        <row r="1974">
          <cell r="A1974" t="str">
            <v>220901</v>
          </cell>
          <cell r="B1974" t="str">
            <v>22</v>
          </cell>
          <cell r="C1974" t="str">
            <v>09</v>
          </cell>
          <cell r="D1974" t="str">
            <v>01</v>
          </cell>
          <cell r="E1974" t="str">
            <v>TARAPOTO</v>
          </cell>
          <cell r="F1974">
            <v>71891</v>
          </cell>
        </row>
        <row r="1975">
          <cell r="A1975" t="str">
            <v>220902</v>
          </cell>
          <cell r="B1975" t="str">
            <v>22</v>
          </cell>
          <cell r="C1975" t="str">
            <v>09</v>
          </cell>
          <cell r="D1975" t="str">
            <v>02</v>
          </cell>
          <cell r="E1975" t="str">
            <v>ALBERTO LEVEAU</v>
          </cell>
          <cell r="F1975">
            <v>870</v>
          </cell>
        </row>
        <row r="1976">
          <cell r="A1976" t="str">
            <v>220903</v>
          </cell>
          <cell r="B1976" t="str">
            <v>22</v>
          </cell>
          <cell r="C1976" t="str">
            <v>09</v>
          </cell>
          <cell r="D1976" t="str">
            <v>03</v>
          </cell>
          <cell r="E1976" t="str">
            <v>CACATACHI</v>
          </cell>
          <cell r="F1976">
            <v>3135</v>
          </cell>
        </row>
        <row r="1977">
          <cell r="A1977" t="str">
            <v>220904</v>
          </cell>
          <cell r="B1977" t="str">
            <v>22</v>
          </cell>
          <cell r="C1977" t="str">
            <v>09</v>
          </cell>
          <cell r="D1977" t="str">
            <v>04</v>
          </cell>
          <cell r="E1977" t="str">
            <v>CHAZUTA</v>
          </cell>
          <cell r="F1977">
            <v>9007</v>
          </cell>
        </row>
        <row r="1978">
          <cell r="A1978" t="str">
            <v>220905</v>
          </cell>
          <cell r="B1978" t="str">
            <v>22</v>
          </cell>
          <cell r="C1978" t="str">
            <v>09</v>
          </cell>
          <cell r="D1978" t="str">
            <v>05</v>
          </cell>
          <cell r="E1978" t="str">
            <v>CHIPURANA</v>
          </cell>
          <cell r="F1978">
            <v>1969</v>
          </cell>
        </row>
        <row r="1979">
          <cell r="A1979" t="str">
            <v>220906</v>
          </cell>
          <cell r="B1979" t="str">
            <v>22</v>
          </cell>
          <cell r="C1979" t="str">
            <v>09</v>
          </cell>
          <cell r="D1979" t="str">
            <v>06</v>
          </cell>
          <cell r="E1979" t="str">
            <v>EL PORVENIR</v>
          </cell>
          <cell r="F1979">
            <v>2171</v>
          </cell>
        </row>
        <row r="1980">
          <cell r="A1980" t="str">
            <v>220907</v>
          </cell>
          <cell r="B1980" t="str">
            <v>22</v>
          </cell>
          <cell r="C1980" t="str">
            <v>09</v>
          </cell>
          <cell r="D1980" t="str">
            <v>07</v>
          </cell>
          <cell r="E1980" t="str">
            <v>HUIMBAYOC</v>
          </cell>
          <cell r="F1980">
            <v>4580</v>
          </cell>
        </row>
        <row r="1981">
          <cell r="A1981" t="str">
            <v>220908</v>
          </cell>
          <cell r="B1981" t="str">
            <v>22</v>
          </cell>
          <cell r="C1981" t="str">
            <v>09</v>
          </cell>
          <cell r="D1981" t="str">
            <v>08</v>
          </cell>
          <cell r="E1981" t="str">
            <v>JUAN GUERRA</v>
          </cell>
          <cell r="F1981">
            <v>3393</v>
          </cell>
        </row>
        <row r="1982">
          <cell r="A1982" t="str">
            <v>220909</v>
          </cell>
          <cell r="B1982" t="str">
            <v>22</v>
          </cell>
          <cell r="C1982" t="str">
            <v>09</v>
          </cell>
          <cell r="D1982" t="str">
            <v>09</v>
          </cell>
          <cell r="E1982" t="str">
            <v>LA BANDA DE SHILCAYO</v>
          </cell>
          <cell r="F1982">
            <v>30644</v>
          </cell>
        </row>
        <row r="1983">
          <cell r="A1983" t="str">
            <v>220910</v>
          </cell>
          <cell r="B1983" t="str">
            <v>22</v>
          </cell>
          <cell r="C1983" t="str">
            <v>09</v>
          </cell>
          <cell r="D1983" t="str">
            <v>10</v>
          </cell>
          <cell r="E1983" t="str">
            <v>MORALES</v>
          </cell>
          <cell r="F1983">
            <v>24801</v>
          </cell>
        </row>
        <row r="1984">
          <cell r="A1984" t="str">
            <v>220911</v>
          </cell>
          <cell r="B1984" t="str">
            <v>22</v>
          </cell>
          <cell r="C1984" t="str">
            <v>09</v>
          </cell>
          <cell r="D1984" t="str">
            <v>11</v>
          </cell>
          <cell r="E1984" t="str">
            <v>PAPAPLAYA</v>
          </cell>
          <cell r="F1984">
            <v>2682</v>
          </cell>
        </row>
        <row r="1985">
          <cell r="A1985" t="str">
            <v>220912</v>
          </cell>
          <cell r="B1985" t="str">
            <v>22</v>
          </cell>
          <cell r="C1985" t="str">
            <v>09</v>
          </cell>
          <cell r="D1985" t="str">
            <v>12</v>
          </cell>
          <cell r="E1985" t="str">
            <v>SAN ANTONIO</v>
          </cell>
          <cell r="F1985">
            <v>1537</v>
          </cell>
        </row>
        <row r="1986">
          <cell r="A1986" t="str">
            <v>220913</v>
          </cell>
          <cell r="B1986" t="str">
            <v>22</v>
          </cell>
          <cell r="C1986" t="str">
            <v>09</v>
          </cell>
          <cell r="D1986" t="str">
            <v>13</v>
          </cell>
          <cell r="E1986" t="str">
            <v>SAUCE</v>
          </cell>
          <cell r="F1986">
            <v>11157</v>
          </cell>
        </row>
        <row r="1987">
          <cell r="A1987" t="str">
            <v>220914</v>
          </cell>
          <cell r="B1987" t="str">
            <v>22</v>
          </cell>
          <cell r="C1987" t="str">
            <v>09</v>
          </cell>
          <cell r="D1987" t="str">
            <v>14</v>
          </cell>
          <cell r="E1987" t="str">
            <v>SHAPAJA</v>
          </cell>
          <cell r="F1987">
            <v>1779</v>
          </cell>
        </row>
        <row r="1988">
          <cell r="A1988" t="str">
            <v>221000</v>
          </cell>
          <cell r="B1988" t="str">
            <v>22</v>
          </cell>
          <cell r="C1988" t="str">
            <v>10</v>
          </cell>
          <cell r="D1988" t="str">
            <v>00</v>
          </cell>
          <cell r="E1988" t="str">
            <v>TOCACHE</v>
          </cell>
          <cell r="F1988">
            <v>79094</v>
          </cell>
        </row>
        <row r="1989">
          <cell r="A1989" t="str">
            <v>221001</v>
          </cell>
          <cell r="B1989" t="str">
            <v>22</v>
          </cell>
          <cell r="C1989" t="str">
            <v>10</v>
          </cell>
          <cell r="D1989" t="str">
            <v>01</v>
          </cell>
          <cell r="E1989" t="str">
            <v>TOCACHE</v>
          </cell>
          <cell r="F1989">
            <v>29492</v>
          </cell>
        </row>
        <row r="1990">
          <cell r="A1990" t="str">
            <v>221002</v>
          </cell>
          <cell r="B1990" t="str">
            <v>22</v>
          </cell>
          <cell r="C1990" t="str">
            <v>10</v>
          </cell>
          <cell r="D1990" t="str">
            <v>02</v>
          </cell>
          <cell r="E1990" t="str">
            <v>NUEVO PROGRESO</v>
          </cell>
          <cell r="F1990">
            <v>12211</v>
          </cell>
        </row>
        <row r="1991">
          <cell r="A1991" t="str">
            <v>221003</v>
          </cell>
          <cell r="B1991" t="str">
            <v>22</v>
          </cell>
          <cell r="C1991" t="str">
            <v>10</v>
          </cell>
          <cell r="D1991" t="str">
            <v>03</v>
          </cell>
          <cell r="E1991" t="str">
            <v>POLVORA</v>
          </cell>
          <cell r="F1991">
            <v>11579</v>
          </cell>
        </row>
        <row r="1992">
          <cell r="A1992" t="str">
            <v>221004</v>
          </cell>
          <cell r="B1992" t="str">
            <v>22</v>
          </cell>
          <cell r="C1992" t="str">
            <v>10</v>
          </cell>
          <cell r="D1992" t="str">
            <v>04</v>
          </cell>
          <cell r="E1992" t="str">
            <v>SHUNTE</v>
          </cell>
          <cell r="F1992">
            <v>1271</v>
          </cell>
        </row>
        <row r="1993">
          <cell r="A1993" t="str">
            <v>221005</v>
          </cell>
          <cell r="B1993" t="str">
            <v>22</v>
          </cell>
          <cell r="C1993" t="str">
            <v>10</v>
          </cell>
          <cell r="D1993" t="str">
            <v>05</v>
          </cell>
          <cell r="E1993" t="str">
            <v>UCHIZA</v>
          </cell>
          <cell r="F1993">
            <v>24541</v>
          </cell>
        </row>
        <row r="1994">
          <cell r="A1994" t="str">
            <v>230000</v>
          </cell>
          <cell r="B1994" t="str">
            <v>23</v>
          </cell>
          <cell r="C1994" t="str">
            <v>00</v>
          </cell>
          <cell r="D1994" t="str">
            <v>00</v>
          </cell>
          <cell r="E1994" t="str">
            <v>TACNA</v>
          </cell>
          <cell r="F1994">
            <v>307938</v>
          </cell>
        </row>
        <row r="1995">
          <cell r="A1995" t="str">
            <v>230100</v>
          </cell>
          <cell r="B1995" t="str">
            <v>23</v>
          </cell>
          <cell r="C1995" t="str">
            <v>01</v>
          </cell>
          <cell r="D1995" t="str">
            <v>00</v>
          </cell>
          <cell r="E1995" t="str">
            <v>TACNA</v>
          </cell>
          <cell r="F1995">
            <v>277343</v>
          </cell>
        </row>
        <row r="1996">
          <cell r="A1996" t="str">
            <v>230101</v>
          </cell>
          <cell r="B1996" t="str">
            <v>23</v>
          </cell>
          <cell r="C1996" t="str">
            <v>01</v>
          </cell>
          <cell r="D1996" t="str">
            <v>01</v>
          </cell>
          <cell r="E1996" t="str">
            <v>TACNA</v>
          </cell>
          <cell r="F1996">
            <v>99680</v>
          </cell>
        </row>
        <row r="1997">
          <cell r="A1997" t="str">
            <v>230102</v>
          </cell>
          <cell r="B1997" t="str">
            <v>23</v>
          </cell>
          <cell r="C1997" t="str">
            <v>01</v>
          </cell>
          <cell r="D1997" t="str">
            <v>02</v>
          </cell>
          <cell r="E1997" t="str">
            <v>ALTO DE LA ALIANZA</v>
          </cell>
          <cell r="F1997">
            <v>37411</v>
          </cell>
        </row>
        <row r="1998">
          <cell r="A1998" t="str">
            <v>230103</v>
          </cell>
          <cell r="B1998" t="str">
            <v>23</v>
          </cell>
          <cell r="C1998" t="str">
            <v>01</v>
          </cell>
          <cell r="D1998" t="str">
            <v>03</v>
          </cell>
          <cell r="E1998" t="str">
            <v>CALANA</v>
          </cell>
          <cell r="F1998">
            <v>2772</v>
          </cell>
        </row>
        <row r="1999">
          <cell r="A1999" t="str">
            <v>230104</v>
          </cell>
          <cell r="B1999" t="str">
            <v>23</v>
          </cell>
          <cell r="C1999" t="str">
            <v>01</v>
          </cell>
          <cell r="D1999" t="str">
            <v>04</v>
          </cell>
          <cell r="E1999" t="str">
            <v>CIUDAD NUEVA</v>
          </cell>
          <cell r="F1999">
            <v>36135</v>
          </cell>
        </row>
        <row r="2000">
          <cell r="A2000" t="str">
            <v>230105</v>
          </cell>
          <cell r="B2000" t="str">
            <v>23</v>
          </cell>
          <cell r="C2000" t="str">
            <v>01</v>
          </cell>
          <cell r="D2000" t="str">
            <v>05</v>
          </cell>
          <cell r="E2000" t="str">
            <v>INCLAN</v>
          </cell>
          <cell r="F2000">
            <v>4290</v>
          </cell>
        </row>
        <row r="2001">
          <cell r="A2001" t="str">
            <v>230106</v>
          </cell>
          <cell r="B2001" t="str">
            <v>23</v>
          </cell>
          <cell r="C2001" t="str">
            <v>01</v>
          </cell>
          <cell r="D2001" t="str">
            <v>06</v>
          </cell>
          <cell r="E2001" t="str">
            <v>PACHIA</v>
          </cell>
          <cell r="F2001">
            <v>2053</v>
          </cell>
        </row>
        <row r="2002">
          <cell r="A2002" t="str">
            <v>230107</v>
          </cell>
          <cell r="B2002" t="str">
            <v>23</v>
          </cell>
          <cell r="C2002" t="str">
            <v>01</v>
          </cell>
          <cell r="D2002" t="str">
            <v>07</v>
          </cell>
          <cell r="E2002" t="str">
            <v>PALCA</v>
          </cell>
          <cell r="F2002">
            <v>1593</v>
          </cell>
        </row>
        <row r="2003">
          <cell r="A2003" t="str">
            <v>230108</v>
          </cell>
          <cell r="B2003" t="str">
            <v>23</v>
          </cell>
          <cell r="C2003" t="str">
            <v>01</v>
          </cell>
          <cell r="D2003" t="str">
            <v>08</v>
          </cell>
          <cell r="E2003" t="str">
            <v>POCOLLAY</v>
          </cell>
          <cell r="F2003">
            <v>18064</v>
          </cell>
        </row>
        <row r="2004">
          <cell r="A2004" t="str">
            <v>230109</v>
          </cell>
          <cell r="B2004" t="str">
            <v>23</v>
          </cell>
          <cell r="C2004" t="str">
            <v>01</v>
          </cell>
          <cell r="D2004" t="str">
            <v>09</v>
          </cell>
          <cell r="E2004" t="str">
            <v>SAMA</v>
          </cell>
          <cell r="F2004">
            <v>2519</v>
          </cell>
        </row>
        <row r="2005">
          <cell r="A2005" t="str">
            <v>230110</v>
          </cell>
          <cell r="B2005" t="str">
            <v>23</v>
          </cell>
          <cell r="C2005" t="str">
            <v>01</v>
          </cell>
          <cell r="D2005" t="str">
            <v>10</v>
          </cell>
          <cell r="E2005" t="str">
            <v>CRNEL.GREGORIO ALBARRACIN LANCHIPA</v>
          </cell>
          <cell r="F2005">
            <v>72826</v>
          </cell>
        </row>
        <row r="2006">
          <cell r="A2006" t="str">
            <v>230200</v>
          </cell>
          <cell r="B2006" t="str">
            <v>23</v>
          </cell>
          <cell r="C2006" t="str">
            <v>02</v>
          </cell>
          <cell r="D2006" t="str">
            <v>00</v>
          </cell>
          <cell r="E2006" t="str">
            <v>CANDARAVE</v>
          </cell>
          <cell r="F2006">
            <v>9948</v>
          </cell>
        </row>
        <row r="2007">
          <cell r="A2007" t="str">
            <v>230201</v>
          </cell>
          <cell r="B2007" t="str">
            <v>23</v>
          </cell>
          <cell r="C2007" t="str">
            <v>02</v>
          </cell>
          <cell r="D2007" t="str">
            <v>01</v>
          </cell>
          <cell r="E2007" t="str">
            <v>CANDARAVE</v>
          </cell>
          <cell r="F2007">
            <v>3769</v>
          </cell>
        </row>
        <row r="2008">
          <cell r="A2008" t="str">
            <v>230202</v>
          </cell>
          <cell r="B2008" t="str">
            <v>23</v>
          </cell>
          <cell r="C2008" t="str">
            <v>02</v>
          </cell>
          <cell r="D2008" t="str">
            <v>02</v>
          </cell>
          <cell r="E2008" t="str">
            <v>CAIRANI</v>
          </cell>
          <cell r="F2008">
            <v>1611</v>
          </cell>
        </row>
        <row r="2009">
          <cell r="A2009" t="str">
            <v>230203</v>
          </cell>
          <cell r="B2009" t="str">
            <v>23</v>
          </cell>
          <cell r="C2009" t="str">
            <v>02</v>
          </cell>
          <cell r="D2009" t="str">
            <v>03</v>
          </cell>
          <cell r="E2009" t="str">
            <v>CAMILACA</v>
          </cell>
          <cell r="F2009">
            <v>2049</v>
          </cell>
        </row>
        <row r="2010">
          <cell r="A2010" t="str">
            <v>230204</v>
          </cell>
          <cell r="B2010" t="str">
            <v>23</v>
          </cell>
          <cell r="C2010" t="str">
            <v>02</v>
          </cell>
          <cell r="D2010" t="str">
            <v>04</v>
          </cell>
          <cell r="E2010" t="str">
            <v>CURIBAYA</v>
          </cell>
          <cell r="F2010">
            <v>241</v>
          </cell>
        </row>
        <row r="2011">
          <cell r="A2011" t="str">
            <v>230205</v>
          </cell>
          <cell r="B2011" t="str">
            <v>23</v>
          </cell>
          <cell r="C2011" t="str">
            <v>02</v>
          </cell>
          <cell r="D2011" t="str">
            <v>05</v>
          </cell>
          <cell r="E2011" t="str">
            <v>HUANUARA</v>
          </cell>
          <cell r="F2011">
            <v>978</v>
          </cell>
        </row>
        <row r="2012">
          <cell r="A2012" t="str">
            <v>230206</v>
          </cell>
          <cell r="B2012" t="str">
            <v>23</v>
          </cell>
          <cell r="C2012" t="str">
            <v>02</v>
          </cell>
          <cell r="D2012" t="str">
            <v>06</v>
          </cell>
          <cell r="E2012" t="str">
            <v>QUILAHUANI</v>
          </cell>
          <cell r="F2012">
            <v>1300</v>
          </cell>
        </row>
        <row r="2013">
          <cell r="A2013" t="str">
            <v>230300</v>
          </cell>
          <cell r="B2013" t="str">
            <v>23</v>
          </cell>
          <cell r="C2013" t="str">
            <v>03</v>
          </cell>
          <cell r="D2013" t="str">
            <v>00</v>
          </cell>
          <cell r="E2013" t="str">
            <v>JORGE BASADRE</v>
          </cell>
          <cell r="F2013">
            <v>11769</v>
          </cell>
        </row>
        <row r="2014">
          <cell r="A2014" t="str">
            <v>230301</v>
          </cell>
          <cell r="B2014" t="str">
            <v>23</v>
          </cell>
          <cell r="C2014" t="str">
            <v>03</v>
          </cell>
          <cell r="D2014" t="str">
            <v>01</v>
          </cell>
          <cell r="E2014" t="str">
            <v>LOCUMBA</v>
          </cell>
          <cell r="F2014">
            <v>2574</v>
          </cell>
        </row>
        <row r="2015">
          <cell r="A2015" t="str">
            <v>230302</v>
          </cell>
          <cell r="B2015" t="str">
            <v>23</v>
          </cell>
          <cell r="C2015" t="str">
            <v>03</v>
          </cell>
          <cell r="D2015" t="str">
            <v>02</v>
          </cell>
          <cell r="E2015" t="str">
            <v>ILABAYA</v>
          </cell>
          <cell r="F2015">
            <v>5262</v>
          </cell>
        </row>
        <row r="2016">
          <cell r="A2016" t="str">
            <v>230303</v>
          </cell>
          <cell r="B2016" t="str">
            <v>23</v>
          </cell>
          <cell r="C2016" t="str">
            <v>03</v>
          </cell>
          <cell r="D2016" t="str">
            <v>03</v>
          </cell>
          <cell r="E2016" t="str">
            <v>ITE</v>
          </cell>
          <cell r="F2016">
            <v>3933</v>
          </cell>
        </row>
        <row r="2017">
          <cell r="A2017" t="str">
            <v>230400</v>
          </cell>
          <cell r="B2017" t="str">
            <v>23</v>
          </cell>
          <cell r="C2017" t="str">
            <v>04</v>
          </cell>
          <cell r="D2017" t="str">
            <v>00</v>
          </cell>
          <cell r="E2017" t="str">
            <v>TARATA</v>
          </cell>
          <cell r="F2017">
            <v>8878</v>
          </cell>
        </row>
        <row r="2018">
          <cell r="A2018" t="str">
            <v>230401</v>
          </cell>
          <cell r="B2018" t="str">
            <v>23</v>
          </cell>
          <cell r="C2018" t="str">
            <v>04</v>
          </cell>
          <cell r="D2018" t="str">
            <v>01</v>
          </cell>
          <cell r="E2018" t="str">
            <v>TARATA</v>
          </cell>
          <cell r="F2018">
            <v>4125</v>
          </cell>
        </row>
        <row r="2019">
          <cell r="A2019" t="str">
            <v>230402</v>
          </cell>
          <cell r="B2019" t="str">
            <v>23</v>
          </cell>
          <cell r="C2019" t="str">
            <v>04</v>
          </cell>
          <cell r="D2019" t="str">
            <v>02</v>
          </cell>
          <cell r="E2019" t="str">
            <v>CHUCATAMANI</v>
          </cell>
          <cell r="F2019">
            <v>636</v>
          </cell>
        </row>
        <row r="2020">
          <cell r="A2020" t="str">
            <v>230403</v>
          </cell>
          <cell r="B2020" t="str">
            <v>23</v>
          </cell>
          <cell r="C2020" t="str">
            <v>04</v>
          </cell>
          <cell r="D2020" t="str">
            <v>03</v>
          </cell>
          <cell r="E2020" t="str">
            <v>ESTIQUE</v>
          </cell>
          <cell r="F2020">
            <v>627</v>
          </cell>
        </row>
        <row r="2021">
          <cell r="A2021" t="str">
            <v>230404</v>
          </cell>
          <cell r="B2021" t="str">
            <v>23</v>
          </cell>
          <cell r="C2021" t="str">
            <v>04</v>
          </cell>
          <cell r="D2021" t="str">
            <v>04</v>
          </cell>
          <cell r="E2021" t="str">
            <v>ESTIQUE-PAMPA</v>
          </cell>
          <cell r="F2021">
            <v>468</v>
          </cell>
        </row>
        <row r="2022">
          <cell r="A2022" t="str">
            <v>230405</v>
          </cell>
          <cell r="B2022" t="str">
            <v>23</v>
          </cell>
          <cell r="C2022" t="str">
            <v>04</v>
          </cell>
          <cell r="D2022" t="str">
            <v>05</v>
          </cell>
          <cell r="E2022" t="str">
            <v>SITAJARA</v>
          </cell>
          <cell r="F2022">
            <v>637</v>
          </cell>
        </row>
        <row r="2023">
          <cell r="A2023" t="str">
            <v>230406</v>
          </cell>
          <cell r="B2023" t="str">
            <v>23</v>
          </cell>
          <cell r="C2023" t="str">
            <v>04</v>
          </cell>
          <cell r="D2023" t="str">
            <v>06</v>
          </cell>
          <cell r="E2023" t="str">
            <v>SUSAPAYA</v>
          </cell>
          <cell r="F2023">
            <v>964</v>
          </cell>
        </row>
        <row r="2024">
          <cell r="A2024" t="str">
            <v>230407</v>
          </cell>
          <cell r="B2024" t="str">
            <v>23</v>
          </cell>
          <cell r="C2024" t="str">
            <v>04</v>
          </cell>
          <cell r="D2024" t="str">
            <v>07</v>
          </cell>
          <cell r="E2024" t="str">
            <v>TARUCACHI</v>
          </cell>
          <cell r="F2024">
            <v>495</v>
          </cell>
        </row>
        <row r="2025">
          <cell r="A2025" t="str">
            <v>230408</v>
          </cell>
          <cell r="B2025" t="str">
            <v>23</v>
          </cell>
          <cell r="C2025" t="str">
            <v>04</v>
          </cell>
          <cell r="D2025" t="str">
            <v>08</v>
          </cell>
          <cell r="E2025" t="str">
            <v>TICACO</v>
          </cell>
          <cell r="F2025">
            <v>926</v>
          </cell>
        </row>
        <row r="2026">
          <cell r="A2026" t="str">
            <v>240000</v>
          </cell>
          <cell r="B2026" t="str">
            <v>24</v>
          </cell>
          <cell r="C2026" t="str">
            <v>00</v>
          </cell>
          <cell r="D2026" t="str">
            <v>00</v>
          </cell>
          <cell r="E2026" t="str">
            <v>TUMBES</v>
          </cell>
          <cell r="F2026">
            <v>213650</v>
          </cell>
        </row>
        <row r="2027">
          <cell r="A2027" t="str">
            <v>240100</v>
          </cell>
          <cell r="B2027" t="str">
            <v>24</v>
          </cell>
          <cell r="C2027" t="str">
            <v>01</v>
          </cell>
          <cell r="D2027" t="str">
            <v>00</v>
          </cell>
          <cell r="E2027" t="str">
            <v>TUMBES</v>
          </cell>
          <cell r="F2027">
            <v>151881</v>
          </cell>
        </row>
        <row r="2028">
          <cell r="A2028" t="str">
            <v>240101</v>
          </cell>
          <cell r="B2028" t="str">
            <v>24</v>
          </cell>
          <cell r="C2028" t="str">
            <v>01</v>
          </cell>
          <cell r="D2028" t="str">
            <v>01</v>
          </cell>
          <cell r="E2028" t="str">
            <v>TUMBES</v>
          </cell>
          <cell r="F2028">
            <v>101500</v>
          </cell>
        </row>
        <row r="2029">
          <cell r="A2029" t="str">
            <v>240102</v>
          </cell>
          <cell r="B2029" t="str">
            <v>24</v>
          </cell>
          <cell r="C2029" t="str">
            <v>01</v>
          </cell>
          <cell r="D2029" t="str">
            <v>02</v>
          </cell>
          <cell r="E2029" t="str">
            <v>CORRALES</v>
          </cell>
          <cell r="F2029">
            <v>22392</v>
          </cell>
        </row>
        <row r="2030">
          <cell r="A2030" t="str">
            <v>240103</v>
          </cell>
          <cell r="B2030" t="str">
            <v>24</v>
          </cell>
          <cell r="C2030" t="str">
            <v>01</v>
          </cell>
          <cell r="D2030" t="str">
            <v>03</v>
          </cell>
          <cell r="E2030" t="str">
            <v>LA CRUZ</v>
          </cell>
          <cell r="F2030">
            <v>8633</v>
          </cell>
        </row>
        <row r="2031">
          <cell r="A2031" t="str">
            <v>240104</v>
          </cell>
          <cell r="B2031" t="str">
            <v>24</v>
          </cell>
          <cell r="C2031" t="str">
            <v>01</v>
          </cell>
          <cell r="D2031" t="str">
            <v>04</v>
          </cell>
          <cell r="E2031" t="str">
            <v>PAMPAS DE HOSPITAL</v>
          </cell>
          <cell r="F2031">
            <v>6737</v>
          </cell>
        </row>
        <row r="2032">
          <cell r="A2032" t="str">
            <v>240105</v>
          </cell>
          <cell r="B2032" t="str">
            <v>24</v>
          </cell>
          <cell r="C2032" t="str">
            <v>01</v>
          </cell>
          <cell r="D2032" t="str">
            <v>05</v>
          </cell>
          <cell r="E2032" t="str">
            <v>SAN JACINTO</v>
          </cell>
          <cell r="F2032">
            <v>8513</v>
          </cell>
        </row>
        <row r="2033">
          <cell r="A2033" t="str">
            <v>240106</v>
          </cell>
          <cell r="B2033" t="str">
            <v>24</v>
          </cell>
          <cell r="C2033" t="str">
            <v>01</v>
          </cell>
          <cell r="D2033" t="str">
            <v>06</v>
          </cell>
          <cell r="E2033" t="str">
            <v>SAN JUAN DE LA VIRGEN</v>
          </cell>
          <cell r="F2033">
            <v>4106</v>
          </cell>
        </row>
        <row r="2034">
          <cell r="A2034" t="str">
            <v>240200</v>
          </cell>
          <cell r="B2034" t="str">
            <v>24</v>
          </cell>
          <cell r="C2034" t="str">
            <v>02</v>
          </cell>
          <cell r="D2034" t="str">
            <v>00</v>
          </cell>
          <cell r="E2034" t="str">
            <v>CONTRALMIRANTE VILLAR</v>
          </cell>
          <cell r="F2034">
            <v>18184</v>
          </cell>
        </row>
        <row r="2035">
          <cell r="A2035" t="str">
            <v>240201</v>
          </cell>
          <cell r="B2035" t="str">
            <v>24</v>
          </cell>
          <cell r="C2035" t="str">
            <v>02</v>
          </cell>
          <cell r="D2035" t="str">
            <v>01</v>
          </cell>
          <cell r="E2035" t="str">
            <v>ZORRITOS</v>
          </cell>
          <cell r="F2035">
            <v>11020</v>
          </cell>
        </row>
        <row r="2036">
          <cell r="A2036" t="str">
            <v>240202</v>
          </cell>
          <cell r="B2036" t="str">
            <v>24</v>
          </cell>
          <cell r="C2036" t="str">
            <v>02</v>
          </cell>
          <cell r="D2036" t="str">
            <v>02</v>
          </cell>
          <cell r="E2036" t="str">
            <v>CASITAS</v>
          </cell>
          <cell r="F2036">
            <v>2401</v>
          </cell>
        </row>
        <row r="2037">
          <cell r="A2037" t="str">
            <v>240203</v>
          </cell>
          <cell r="B2037" t="str">
            <v>24</v>
          </cell>
          <cell r="C2037" t="str">
            <v>02</v>
          </cell>
          <cell r="D2037" t="str">
            <v>03</v>
          </cell>
          <cell r="E2037" t="str">
            <v>CANOAS DE PUNTA SAL 8/</v>
          </cell>
          <cell r="F2037">
            <v>4763</v>
          </cell>
        </row>
        <row r="2038">
          <cell r="A2038" t="str">
            <v>240300</v>
          </cell>
          <cell r="B2038" t="str">
            <v>24</v>
          </cell>
          <cell r="C2038" t="str">
            <v>03</v>
          </cell>
          <cell r="D2038" t="str">
            <v>00</v>
          </cell>
          <cell r="E2038" t="str">
            <v>ZARUMILLA</v>
          </cell>
          <cell r="F2038">
            <v>43585</v>
          </cell>
        </row>
        <row r="2039">
          <cell r="A2039" t="str">
            <v>240301</v>
          </cell>
          <cell r="B2039" t="str">
            <v>24</v>
          </cell>
          <cell r="C2039" t="str">
            <v>03</v>
          </cell>
          <cell r="D2039" t="str">
            <v>01</v>
          </cell>
          <cell r="E2039" t="str">
            <v>ZARUMILLA</v>
          </cell>
          <cell r="F2039">
            <v>19602</v>
          </cell>
        </row>
        <row r="2040">
          <cell r="A2040" t="str">
            <v>240302</v>
          </cell>
          <cell r="B2040" t="str">
            <v>24</v>
          </cell>
          <cell r="C2040" t="str">
            <v>03</v>
          </cell>
          <cell r="D2040" t="str">
            <v>02</v>
          </cell>
          <cell r="E2040" t="str">
            <v>AGUAS VERDES</v>
          </cell>
          <cell r="F2040">
            <v>17048</v>
          </cell>
        </row>
        <row r="2041">
          <cell r="A2041" t="str">
            <v>240303</v>
          </cell>
          <cell r="B2041" t="str">
            <v>24</v>
          </cell>
          <cell r="C2041" t="str">
            <v>03</v>
          </cell>
          <cell r="D2041" t="str">
            <v>03</v>
          </cell>
          <cell r="E2041" t="str">
            <v>MATAPALO</v>
          </cell>
          <cell r="F2041">
            <v>1665</v>
          </cell>
        </row>
        <row r="2042">
          <cell r="A2042" t="str">
            <v>240304</v>
          </cell>
          <cell r="B2042" t="str">
            <v>24</v>
          </cell>
          <cell r="C2042" t="str">
            <v>03</v>
          </cell>
          <cell r="D2042" t="str">
            <v>04</v>
          </cell>
          <cell r="E2042" t="str">
            <v>PAPAYAL</v>
          </cell>
          <cell r="F2042">
            <v>5270</v>
          </cell>
        </row>
        <row r="2043">
          <cell r="A2043" t="str">
            <v>250000</v>
          </cell>
          <cell r="B2043" t="str">
            <v>25</v>
          </cell>
          <cell r="C2043" t="str">
            <v>00</v>
          </cell>
          <cell r="D2043" t="str">
            <v>00</v>
          </cell>
          <cell r="E2043" t="str">
            <v>UCAYALI</v>
          </cell>
          <cell r="F2043">
            <v>464174</v>
          </cell>
        </row>
        <row r="2044">
          <cell r="A2044" t="str">
            <v>250100</v>
          </cell>
          <cell r="B2044" t="str">
            <v>25</v>
          </cell>
          <cell r="C2044" t="str">
            <v>01</v>
          </cell>
          <cell r="D2044" t="str">
            <v>00</v>
          </cell>
          <cell r="E2044" t="str">
            <v>CORONEL PORTILLO</v>
          </cell>
          <cell r="F2044">
            <v>354263</v>
          </cell>
        </row>
        <row r="2045">
          <cell r="A2045" t="str">
            <v>250101</v>
          </cell>
          <cell r="B2045" t="str">
            <v>25</v>
          </cell>
          <cell r="C2045" t="str">
            <v>01</v>
          </cell>
          <cell r="D2045" t="str">
            <v>01</v>
          </cell>
          <cell r="E2045" t="str">
            <v>CALLERIA</v>
          </cell>
          <cell r="F2045">
            <v>144804</v>
          </cell>
        </row>
        <row r="2046">
          <cell r="A2046" t="str">
            <v>250102</v>
          </cell>
          <cell r="B2046" t="str">
            <v>25</v>
          </cell>
          <cell r="C2046" t="str">
            <v>01</v>
          </cell>
          <cell r="D2046" t="str">
            <v>02</v>
          </cell>
          <cell r="E2046" t="str">
            <v>CAMPOVERDE</v>
          </cell>
          <cell r="F2046">
            <v>14341</v>
          </cell>
        </row>
        <row r="2047">
          <cell r="A2047" t="str">
            <v>250103</v>
          </cell>
          <cell r="B2047" t="str">
            <v>25</v>
          </cell>
          <cell r="C2047" t="str">
            <v>01</v>
          </cell>
          <cell r="D2047" t="str">
            <v>03</v>
          </cell>
          <cell r="E2047" t="str">
            <v>IPARIA</v>
          </cell>
          <cell r="F2047">
            <v>11432</v>
          </cell>
        </row>
        <row r="2048">
          <cell r="A2048" t="str">
            <v>250104</v>
          </cell>
          <cell r="B2048" t="str">
            <v>25</v>
          </cell>
          <cell r="C2048" t="str">
            <v>01</v>
          </cell>
          <cell r="D2048" t="str">
            <v>04</v>
          </cell>
          <cell r="E2048" t="str">
            <v>MASISEA</v>
          </cell>
          <cell r="F2048">
            <v>12361</v>
          </cell>
        </row>
        <row r="2049">
          <cell r="A2049" t="str">
            <v>250105</v>
          </cell>
          <cell r="B2049" t="str">
            <v>25</v>
          </cell>
          <cell r="C2049" t="str">
            <v>01</v>
          </cell>
          <cell r="D2049" t="str">
            <v>05</v>
          </cell>
          <cell r="E2049" t="str">
            <v>YARINACOCHA</v>
          </cell>
          <cell r="F2049">
            <v>90828</v>
          </cell>
        </row>
        <row r="2050">
          <cell r="A2050" t="str">
            <v>250106</v>
          </cell>
          <cell r="B2050" t="str">
            <v>25</v>
          </cell>
          <cell r="C2050" t="str">
            <v>01</v>
          </cell>
          <cell r="D2050" t="str">
            <v>06</v>
          </cell>
          <cell r="E2050" t="str">
            <v>NUEVA REQUENA</v>
          </cell>
          <cell r="F2050">
            <v>5435</v>
          </cell>
        </row>
        <row r="2051">
          <cell r="A2051" t="str">
            <v>250107</v>
          </cell>
          <cell r="B2051" t="str">
            <v>25</v>
          </cell>
          <cell r="C2051" t="str">
            <v>01</v>
          </cell>
          <cell r="D2051" t="str">
            <v>07</v>
          </cell>
          <cell r="E2051" t="str">
            <v>MANANTAY 9/</v>
          </cell>
          <cell r="F2051">
            <v>75062</v>
          </cell>
        </row>
        <row r="2052">
          <cell r="A2052" t="str">
            <v>250200</v>
          </cell>
          <cell r="B2052" t="str">
            <v>25</v>
          </cell>
          <cell r="C2052" t="str">
            <v>02</v>
          </cell>
          <cell r="D2052" t="str">
            <v>00</v>
          </cell>
          <cell r="E2052" t="str">
            <v>ATALAYA</v>
          </cell>
          <cell r="F2052">
            <v>47964</v>
          </cell>
        </row>
        <row r="2053">
          <cell r="A2053" t="str">
            <v>250201</v>
          </cell>
          <cell r="B2053" t="str">
            <v>25</v>
          </cell>
          <cell r="C2053" t="str">
            <v>02</v>
          </cell>
          <cell r="D2053" t="str">
            <v>01</v>
          </cell>
          <cell r="E2053" t="str">
            <v>RAYMONDI</v>
          </cell>
          <cell r="F2053">
            <v>30949</v>
          </cell>
        </row>
        <row r="2054">
          <cell r="A2054" t="str">
            <v>250202</v>
          </cell>
          <cell r="B2054" t="str">
            <v>25</v>
          </cell>
          <cell r="C2054" t="str">
            <v>02</v>
          </cell>
          <cell r="D2054" t="str">
            <v>02</v>
          </cell>
          <cell r="E2054" t="str">
            <v>SEPAHUA</v>
          </cell>
          <cell r="F2054">
            <v>7282</v>
          </cell>
        </row>
        <row r="2055">
          <cell r="A2055" t="str">
            <v>250203</v>
          </cell>
          <cell r="B2055" t="str">
            <v>25</v>
          </cell>
          <cell r="C2055" t="str">
            <v>02</v>
          </cell>
          <cell r="D2055" t="str">
            <v>03</v>
          </cell>
          <cell r="E2055" t="str">
            <v>TAHUANIA</v>
          </cell>
          <cell r="F2055">
            <v>7952</v>
          </cell>
        </row>
        <row r="2056">
          <cell r="A2056" t="str">
            <v>250204</v>
          </cell>
          <cell r="B2056" t="str">
            <v>25</v>
          </cell>
          <cell r="C2056" t="str">
            <v>02</v>
          </cell>
          <cell r="D2056" t="str">
            <v>04</v>
          </cell>
          <cell r="E2056" t="str">
            <v>YURUA</v>
          </cell>
          <cell r="F2056">
            <v>1781</v>
          </cell>
        </row>
        <row r="2057">
          <cell r="A2057" t="str">
            <v>250300</v>
          </cell>
          <cell r="B2057" t="str">
            <v>25</v>
          </cell>
          <cell r="C2057" t="str">
            <v>03</v>
          </cell>
          <cell r="D2057" t="str">
            <v>00</v>
          </cell>
          <cell r="E2057" t="str">
            <v>PADRE ABAD</v>
          </cell>
          <cell r="F2057">
            <v>57457</v>
          </cell>
        </row>
        <row r="2058">
          <cell r="A2058" t="str">
            <v>250301</v>
          </cell>
          <cell r="B2058" t="str">
            <v>25</v>
          </cell>
          <cell r="C2058" t="str">
            <v>03</v>
          </cell>
          <cell r="D2058" t="str">
            <v>01</v>
          </cell>
          <cell r="E2058" t="str">
            <v>PADRE ABAD</v>
          </cell>
          <cell r="F2058">
            <v>29114</v>
          </cell>
        </row>
        <row r="2059">
          <cell r="A2059" t="str">
            <v>250302</v>
          </cell>
          <cell r="B2059" t="str">
            <v>25</v>
          </cell>
          <cell r="C2059" t="str">
            <v>03</v>
          </cell>
          <cell r="D2059" t="str">
            <v>02</v>
          </cell>
          <cell r="E2059" t="str">
            <v>IRAZOLA</v>
          </cell>
          <cell r="F2059">
            <v>21476</v>
          </cell>
        </row>
        <row r="2060">
          <cell r="A2060" t="str">
            <v>250303</v>
          </cell>
          <cell r="B2060" t="str">
            <v>25</v>
          </cell>
          <cell r="C2060" t="str">
            <v>03</v>
          </cell>
          <cell r="D2060" t="str">
            <v>03</v>
          </cell>
          <cell r="E2060" t="str">
            <v>CURIMANA</v>
          </cell>
          <cell r="F2060">
            <v>6867</v>
          </cell>
        </row>
        <row r="2061">
          <cell r="A2061" t="str">
            <v>250400</v>
          </cell>
          <cell r="B2061" t="str">
            <v>25</v>
          </cell>
          <cell r="C2061" t="str">
            <v>04</v>
          </cell>
          <cell r="D2061" t="str">
            <v>00</v>
          </cell>
          <cell r="E2061" t="str">
            <v>PURUS</v>
          </cell>
          <cell r="F2061">
            <v>4490</v>
          </cell>
        </row>
        <row r="2062">
          <cell r="A2062" t="str">
            <v>250401</v>
          </cell>
          <cell r="B2062" t="str">
            <v>25</v>
          </cell>
          <cell r="C2062" t="str">
            <v>04</v>
          </cell>
          <cell r="D2062" t="str">
            <v>01</v>
          </cell>
          <cell r="E2062" t="str">
            <v>PURUS</v>
          </cell>
          <cell r="F2062">
            <v>4490</v>
          </cell>
        </row>
      </sheetData>
      <sheetData sheetId="2">
        <row r="9">
          <cell r="A9" t="str">
            <v>010000</v>
          </cell>
        </row>
        <row r="10">
          <cell r="A10" t="str">
            <v>010000</v>
          </cell>
          <cell r="B10" t="str">
            <v>01</v>
          </cell>
          <cell r="C10" t="str">
            <v>00</v>
          </cell>
          <cell r="D10" t="str">
            <v>00</v>
          </cell>
          <cell r="E10" t="str">
            <v>AMAZONAS</v>
          </cell>
          <cell r="F10">
            <v>429088</v>
          </cell>
          <cell r="G10">
            <v>8600</v>
          </cell>
          <cell r="H10">
            <v>8609</v>
          </cell>
          <cell r="I10">
            <v>8624</v>
          </cell>
          <cell r="J10">
            <v>8628</v>
          </cell>
          <cell r="K10">
            <v>8626</v>
          </cell>
          <cell r="L10">
            <v>8571</v>
          </cell>
          <cell r="M10">
            <v>8564</v>
          </cell>
          <cell r="N10">
            <v>8557</v>
          </cell>
          <cell r="O10">
            <v>8554</v>
          </cell>
          <cell r="P10">
            <v>8547</v>
          </cell>
          <cell r="Q10">
            <v>8540</v>
          </cell>
          <cell r="R10">
            <v>8529</v>
          </cell>
          <cell r="S10">
            <v>8521</v>
          </cell>
          <cell r="T10">
            <v>8519</v>
          </cell>
          <cell r="U10">
            <v>8518</v>
          </cell>
          <cell r="V10">
            <v>8510</v>
          </cell>
          <cell r="W10">
            <v>8496</v>
          </cell>
          <cell r="X10">
            <v>8460</v>
          </cell>
          <cell r="Y10">
            <v>8393</v>
          </cell>
          <cell r="Z10">
            <v>8302</v>
          </cell>
          <cell r="AA10">
            <v>39851</v>
          </cell>
          <cell r="AB10">
            <v>36202</v>
          </cell>
          <cell r="AC10">
            <v>33896</v>
          </cell>
          <cell r="AD10">
            <v>29719</v>
          </cell>
          <cell r="AE10">
            <v>25992</v>
          </cell>
          <cell r="AF10">
            <v>22488</v>
          </cell>
          <cell r="AG10">
            <v>18384</v>
          </cell>
          <cell r="AH10">
            <v>14991</v>
          </cell>
          <cell r="AI10">
            <v>11720</v>
          </cell>
          <cell r="AJ10">
            <v>9080</v>
          </cell>
          <cell r="AK10">
            <v>7004</v>
          </cell>
          <cell r="AL10">
            <v>4900</v>
          </cell>
          <cell r="AM10">
            <v>4193</v>
          </cell>
        </row>
        <row r="11">
          <cell r="A11" t="str">
            <v>010100</v>
          </cell>
          <cell r="B11" t="str">
            <v>01</v>
          </cell>
          <cell r="C11" t="str">
            <v>01</v>
          </cell>
          <cell r="D11" t="str">
            <v>00</v>
          </cell>
          <cell r="E11" t="str">
            <v>CHACHAPOYAS</v>
          </cell>
          <cell r="F11">
            <v>56049</v>
          </cell>
          <cell r="G11">
            <v>1123</v>
          </cell>
          <cell r="H11">
            <v>1125</v>
          </cell>
          <cell r="I11">
            <v>1126</v>
          </cell>
          <cell r="J11">
            <v>1127</v>
          </cell>
          <cell r="K11">
            <v>1127</v>
          </cell>
          <cell r="L11">
            <v>1120</v>
          </cell>
          <cell r="M11">
            <v>1119</v>
          </cell>
          <cell r="N11">
            <v>1118</v>
          </cell>
          <cell r="O11">
            <v>1117</v>
          </cell>
          <cell r="P11">
            <v>1116</v>
          </cell>
          <cell r="Q11">
            <v>1116</v>
          </cell>
          <cell r="R11">
            <v>1114</v>
          </cell>
          <cell r="S11">
            <v>1113</v>
          </cell>
          <cell r="T11">
            <v>1113</v>
          </cell>
          <cell r="U11">
            <v>1113</v>
          </cell>
          <cell r="V11">
            <v>1112</v>
          </cell>
          <cell r="W11">
            <v>1110</v>
          </cell>
          <cell r="X11">
            <v>1105</v>
          </cell>
          <cell r="Y11">
            <v>1096</v>
          </cell>
          <cell r="Z11">
            <v>1084</v>
          </cell>
          <cell r="AA11">
            <v>5205</v>
          </cell>
          <cell r="AB11">
            <v>4729</v>
          </cell>
          <cell r="AC11">
            <v>4428</v>
          </cell>
          <cell r="AD11">
            <v>3882</v>
          </cell>
          <cell r="AE11">
            <v>3395</v>
          </cell>
          <cell r="AF11">
            <v>2937</v>
          </cell>
          <cell r="AG11">
            <v>2401</v>
          </cell>
          <cell r="AH11">
            <v>1958</v>
          </cell>
          <cell r="AI11">
            <v>1531</v>
          </cell>
          <cell r="AJ11">
            <v>1186</v>
          </cell>
          <cell r="AK11">
            <v>915</v>
          </cell>
          <cell r="AL11">
            <v>640</v>
          </cell>
          <cell r="AM11">
            <v>548</v>
          </cell>
        </row>
        <row r="12">
          <cell r="A12" t="str">
            <v>010200</v>
          </cell>
          <cell r="B12" t="str">
            <v>01</v>
          </cell>
          <cell r="C12" t="str">
            <v>02</v>
          </cell>
          <cell r="D12" t="str">
            <v>00</v>
          </cell>
          <cell r="E12" t="str">
            <v>BAGUA</v>
          </cell>
          <cell r="F12">
            <v>80850</v>
          </cell>
          <cell r="G12">
            <v>1621</v>
          </cell>
          <cell r="H12">
            <v>1622</v>
          </cell>
          <cell r="I12">
            <v>1626</v>
          </cell>
          <cell r="J12">
            <v>1626</v>
          </cell>
          <cell r="K12">
            <v>1625</v>
          </cell>
          <cell r="L12">
            <v>1615</v>
          </cell>
          <cell r="M12">
            <v>1614</v>
          </cell>
          <cell r="N12">
            <v>1612</v>
          </cell>
          <cell r="O12">
            <v>1612</v>
          </cell>
          <cell r="P12">
            <v>1610</v>
          </cell>
          <cell r="Q12">
            <v>1609</v>
          </cell>
          <cell r="R12">
            <v>1607</v>
          </cell>
          <cell r="S12">
            <v>1606</v>
          </cell>
          <cell r="T12">
            <v>1605</v>
          </cell>
          <cell r="U12">
            <v>1605</v>
          </cell>
          <cell r="V12">
            <v>1603</v>
          </cell>
          <cell r="W12">
            <v>1601</v>
          </cell>
          <cell r="X12">
            <v>1594</v>
          </cell>
          <cell r="Y12">
            <v>1581</v>
          </cell>
          <cell r="Z12">
            <v>1564</v>
          </cell>
          <cell r="AA12">
            <v>7509</v>
          </cell>
          <cell r="AB12">
            <v>6821</v>
          </cell>
          <cell r="AC12">
            <v>6387</v>
          </cell>
          <cell r="AD12">
            <v>5600</v>
          </cell>
          <cell r="AE12">
            <v>4897</v>
          </cell>
          <cell r="AF12">
            <v>4237</v>
          </cell>
          <cell r="AG12">
            <v>3464</v>
          </cell>
          <cell r="AH12">
            <v>2825</v>
          </cell>
          <cell r="AI12">
            <v>2208</v>
          </cell>
          <cell r="AJ12">
            <v>1711</v>
          </cell>
          <cell r="AK12">
            <v>1320</v>
          </cell>
          <cell r="AL12">
            <v>923</v>
          </cell>
          <cell r="AM12">
            <v>790</v>
          </cell>
        </row>
        <row r="13">
          <cell r="A13" t="str">
            <v>010300</v>
          </cell>
          <cell r="B13" t="str">
            <v>01</v>
          </cell>
          <cell r="C13" t="str">
            <v>03</v>
          </cell>
          <cell r="D13" t="str">
            <v>00</v>
          </cell>
          <cell r="E13" t="str">
            <v>BONGARA</v>
          </cell>
          <cell r="F13">
            <v>31448</v>
          </cell>
          <cell r="G13">
            <v>630</v>
          </cell>
          <cell r="H13">
            <v>631</v>
          </cell>
          <cell r="I13">
            <v>632</v>
          </cell>
          <cell r="J13">
            <v>632</v>
          </cell>
          <cell r="K13">
            <v>633</v>
          </cell>
          <cell r="L13">
            <v>628</v>
          </cell>
          <cell r="M13">
            <v>628</v>
          </cell>
          <cell r="N13">
            <v>627</v>
          </cell>
          <cell r="O13">
            <v>627</v>
          </cell>
          <cell r="P13">
            <v>627</v>
          </cell>
          <cell r="Q13">
            <v>626</v>
          </cell>
          <cell r="R13">
            <v>625</v>
          </cell>
          <cell r="S13">
            <v>625</v>
          </cell>
          <cell r="T13">
            <v>624</v>
          </cell>
          <cell r="U13">
            <v>624</v>
          </cell>
          <cell r="V13">
            <v>625</v>
          </cell>
          <cell r="W13">
            <v>623</v>
          </cell>
          <cell r="X13">
            <v>620</v>
          </cell>
          <cell r="Y13">
            <v>615</v>
          </cell>
          <cell r="Z13">
            <v>608</v>
          </cell>
          <cell r="AA13">
            <v>2921</v>
          </cell>
          <cell r="AB13">
            <v>2653</v>
          </cell>
          <cell r="AC13">
            <v>2484</v>
          </cell>
          <cell r="AD13">
            <v>2178</v>
          </cell>
          <cell r="AE13">
            <v>1905</v>
          </cell>
          <cell r="AF13">
            <v>1648</v>
          </cell>
          <cell r="AG13">
            <v>1347</v>
          </cell>
          <cell r="AH13">
            <v>1099</v>
          </cell>
          <cell r="AI13">
            <v>859</v>
          </cell>
          <cell r="AJ13">
            <v>665</v>
          </cell>
          <cell r="AK13">
            <v>513</v>
          </cell>
          <cell r="AL13">
            <v>359</v>
          </cell>
          <cell r="AM13">
            <v>307</v>
          </cell>
        </row>
        <row r="14">
          <cell r="A14" t="str">
            <v>010400</v>
          </cell>
          <cell r="B14" t="str">
            <v>01</v>
          </cell>
          <cell r="C14" t="str">
            <v>04</v>
          </cell>
          <cell r="D14" t="str">
            <v>00</v>
          </cell>
          <cell r="E14" t="str">
            <v>CONDORCANQUI</v>
          </cell>
          <cell r="F14">
            <v>50445</v>
          </cell>
          <cell r="G14">
            <v>1011</v>
          </cell>
          <cell r="H14">
            <v>1012</v>
          </cell>
          <cell r="I14">
            <v>1014</v>
          </cell>
          <cell r="J14">
            <v>1014</v>
          </cell>
          <cell r="K14">
            <v>1014</v>
          </cell>
          <cell r="L14">
            <v>1007</v>
          </cell>
          <cell r="M14">
            <v>1007</v>
          </cell>
          <cell r="N14">
            <v>1006</v>
          </cell>
          <cell r="O14">
            <v>1006</v>
          </cell>
          <cell r="P14">
            <v>1005</v>
          </cell>
          <cell r="Q14">
            <v>1004</v>
          </cell>
          <cell r="R14">
            <v>1003</v>
          </cell>
          <cell r="S14">
            <v>1002</v>
          </cell>
          <cell r="T14">
            <v>1002</v>
          </cell>
          <cell r="U14">
            <v>1001</v>
          </cell>
          <cell r="V14">
            <v>1000</v>
          </cell>
          <cell r="W14">
            <v>999</v>
          </cell>
          <cell r="X14">
            <v>995</v>
          </cell>
          <cell r="Y14">
            <v>987</v>
          </cell>
          <cell r="Z14">
            <v>976</v>
          </cell>
          <cell r="AA14">
            <v>4685</v>
          </cell>
          <cell r="AB14">
            <v>4256</v>
          </cell>
          <cell r="AC14">
            <v>3985</v>
          </cell>
          <cell r="AD14">
            <v>3494</v>
          </cell>
          <cell r="AE14">
            <v>3056</v>
          </cell>
          <cell r="AF14">
            <v>2644</v>
          </cell>
          <cell r="AG14">
            <v>2161</v>
          </cell>
          <cell r="AH14">
            <v>1762</v>
          </cell>
          <cell r="AI14">
            <v>1378</v>
          </cell>
          <cell r="AJ14">
            <v>1067</v>
          </cell>
          <cell r="AK14">
            <v>823</v>
          </cell>
          <cell r="AL14">
            <v>576</v>
          </cell>
          <cell r="AM14">
            <v>493</v>
          </cell>
        </row>
        <row r="15">
          <cell r="A15" t="str">
            <v>010500</v>
          </cell>
          <cell r="B15" t="str">
            <v>01</v>
          </cell>
          <cell r="C15" t="str">
            <v>05</v>
          </cell>
          <cell r="D15" t="str">
            <v>00</v>
          </cell>
          <cell r="E15" t="str">
            <v>LUYA</v>
          </cell>
          <cell r="F15">
            <v>55051</v>
          </cell>
          <cell r="G15">
            <v>1103</v>
          </cell>
          <cell r="H15">
            <v>1105</v>
          </cell>
          <cell r="I15">
            <v>1106</v>
          </cell>
          <cell r="J15">
            <v>1107</v>
          </cell>
          <cell r="K15">
            <v>1107</v>
          </cell>
          <cell r="L15">
            <v>1100</v>
          </cell>
          <cell r="M15">
            <v>1098</v>
          </cell>
          <cell r="N15">
            <v>1098</v>
          </cell>
          <cell r="O15">
            <v>1097</v>
          </cell>
          <cell r="P15">
            <v>1097</v>
          </cell>
          <cell r="Q15">
            <v>1095</v>
          </cell>
          <cell r="R15">
            <v>1094</v>
          </cell>
          <cell r="S15">
            <v>1092</v>
          </cell>
          <cell r="T15">
            <v>1093</v>
          </cell>
          <cell r="U15">
            <v>1093</v>
          </cell>
          <cell r="V15">
            <v>1092</v>
          </cell>
          <cell r="W15">
            <v>1090</v>
          </cell>
          <cell r="X15">
            <v>1085</v>
          </cell>
          <cell r="Y15">
            <v>1077</v>
          </cell>
          <cell r="Z15">
            <v>1065</v>
          </cell>
          <cell r="AA15">
            <v>5113</v>
          </cell>
          <cell r="AB15">
            <v>4645</v>
          </cell>
          <cell r="AC15">
            <v>4349</v>
          </cell>
          <cell r="AD15">
            <v>3813</v>
          </cell>
          <cell r="AE15">
            <v>3335</v>
          </cell>
          <cell r="AF15">
            <v>2885</v>
          </cell>
          <cell r="AG15">
            <v>2359</v>
          </cell>
          <cell r="AH15">
            <v>1923</v>
          </cell>
          <cell r="AI15">
            <v>1504</v>
          </cell>
          <cell r="AJ15">
            <v>1165</v>
          </cell>
          <cell r="AK15">
            <v>899</v>
          </cell>
          <cell r="AL15">
            <v>629</v>
          </cell>
          <cell r="AM15">
            <v>538</v>
          </cell>
        </row>
        <row r="16">
          <cell r="A16" t="str">
            <v>010600</v>
          </cell>
          <cell r="B16" t="str">
            <v>01</v>
          </cell>
          <cell r="C16" t="str">
            <v>06</v>
          </cell>
          <cell r="D16" t="str">
            <v>00</v>
          </cell>
          <cell r="E16" t="str">
            <v>RODRIGUEZ DE MENDOZA</v>
          </cell>
          <cell r="F16">
            <v>29621</v>
          </cell>
          <cell r="G16">
            <v>594</v>
          </cell>
          <cell r="H16">
            <v>594</v>
          </cell>
          <cell r="I16">
            <v>595</v>
          </cell>
          <cell r="J16">
            <v>596</v>
          </cell>
          <cell r="K16">
            <v>595</v>
          </cell>
          <cell r="L16">
            <v>592</v>
          </cell>
          <cell r="M16">
            <v>591</v>
          </cell>
          <cell r="N16">
            <v>591</v>
          </cell>
          <cell r="O16">
            <v>591</v>
          </cell>
          <cell r="P16">
            <v>590</v>
          </cell>
          <cell r="Q16">
            <v>590</v>
          </cell>
          <cell r="R16">
            <v>589</v>
          </cell>
          <cell r="S16">
            <v>588</v>
          </cell>
          <cell r="T16">
            <v>588</v>
          </cell>
          <cell r="U16">
            <v>588</v>
          </cell>
          <cell r="V16">
            <v>587</v>
          </cell>
          <cell r="W16">
            <v>586</v>
          </cell>
          <cell r="X16">
            <v>584</v>
          </cell>
          <cell r="Y16">
            <v>580</v>
          </cell>
          <cell r="Z16">
            <v>573</v>
          </cell>
          <cell r="AA16">
            <v>2751</v>
          </cell>
          <cell r="AB16">
            <v>2499</v>
          </cell>
          <cell r="AC16">
            <v>2340</v>
          </cell>
          <cell r="AD16">
            <v>2052</v>
          </cell>
          <cell r="AE16">
            <v>1794</v>
          </cell>
          <cell r="AF16">
            <v>1552</v>
          </cell>
          <cell r="AG16">
            <v>1269</v>
          </cell>
          <cell r="AH16">
            <v>1035</v>
          </cell>
          <cell r="AI16">
            <v>809</v>
          </cell>
          <cell r="AJ16">
            <v>627</v>
          </cell>
          <cell r="AK16">
            <v>484</v>
          </cell>
          <cell r="AL16">
            <v>338</v>
          </cell>
          <cell r="AM16">
            <v>289</v>
          </cell>
        </row>
        <row r="17">
          <cell r="A17" t="str">
            <v>010700</v>
          </cell>
          <cell r="B17" t="str">
            <v>01</v>
          </cell>
          <cell r="C17" t="str">
            <v>07</v>
          </cell>
          <cell r="D17" t="str">
            <v>00</v>
          </cell>
          <cell r="E17" t="str">
            <v>UTCUBAMBA</v>
          </cell>
          <cell r="F17">
            <v>125624</v>
          </cell>
          <cell r="G17">
            <v>2518</v>
          </cell>
          <cell r="H17">
            <v>2520</v>
          </cell>
          <cell r="I17">
            <v>2525</v>
          </cell>
          <cell r="J17">
            <v>2526</v>
          </cell>
          <cell r="K17">
            <v>2525</v>
          </cell>
          <cell r="L17">
            <v>2509</v>
          </cell>
          <cell r="M17">
            <v>2507</v>
          </cell>
          <cell r="N17">
            <v>2505</v>
          </cell>
          <cell r="O17">
            <v>2504</v>
          </cell>
          <cell r="P17">
            <v>2502</v>
          </cell>
          <cell r="Q17">
            <v>2500</v>
          </cell>
          <cell r="R17">
            <v>2497</v>
          </cell>
          <cell r="S17">
            <v>2495</v>
          </cell>
          <cell r="T17">
            <v>2494</v>
          </cell>
          <cell r="U17">
            <v>2494</v>
          </cell>
          <cell r="V17">
            <v>2491</v>
          </cell>
          <cell r="W17">
            <v>2487</v>
          </cell>
          <cell r="X17">
            <v>2477</v>
          </cell>
          <cell r="Y17">
            <v>2457</v>
          </cell>
          <cell r="Z17">
            <v>2432</v>
          </cell>
          <cell r="AA17">
            <v>11667</v>
          </cell>
          <cell r="AB17">
            <v>10599</v>
          </cell>
          <cell r="AC17">
            <v>9923</v>
          </cell>
          <cell r="AD17">
            <v>8700</v>
          </cell>
          <cell r="AE17">
            <v>7610</v>
          </cell>
          <cell r="AF17">
            <v>6585</v>
          </cell>
          <cell r="AG17">
            <v>5383</v>
          </cell>
          <cell r="AH17">
            <v>4389</v>
          </cell>
          <cell r="AI17">
            <v>3431</v>
          </cell>
          <cell r="AJ17">
            <v>2659</v>
          </cell>
          <cell r="AK17">
            <v>2050</v>
          </cell>
          <cell r="AL17">
            <v>1435</v>
          </cell>
          <cell r="AM17">
            <v>1228</v>
          </cell>
        </row>
        <row r="18">
          <cell r="A18" t="str">
            <v>020000</v>
          </cell>
          <cell r="B18" t="str">
            <v>02</v>
          </cell>
          <cell r="C18" t="str">
            <v>00</v>
          </cell>
          <cell r="D18" t="str">
            <v>00</v>
          </cell>
          <cell r="E18" t="str">
            <v>ANCASH</v>
          </cell>
          <cell r="F18">
            <v>1147933</v>
          </cell>
          <cell r="G18">
            <v>23006</v>
          </cell>
          <cell r="H18">
            <v>23033</v>
          </cell>
          <cell r="I18">
            <v>23067</v>
          </cell>
          <cell r="J18">
            <v>23081</v>
          </cell>
          <cell r="K18">
            <v>23078</v>
          </cell>
          <cell r="L18">
            <v>22931</v>
          </cell>
          <cell r="M18">
            <v>22910</v>
          </cell>
          <cell r="N18">
            <v>22893</v>
          </cell>
          <cell r="O18">
            <v>22879</v>
          </cell>
          <cell r="P18">
            <v>22866</v>
          </cell>
          <cell r="Q18">
            <v>22848</v>
          </cell>
          <cell r="R18">
            <v>22817</v>
          </cell>
          <cell r="S18">
            <v>22795</v>
          </cell>
          <cell r="T18">
            <v>22792</v>
          </cell>
          <cell r="U18">
            <v>22789</v>
          </cell>
          <cell r="V18">
            <v>22766</v>
          </cell>
          <cell r="W18">
            <v>22729</v>
          </cell>
          <cell r="X18">
            <v>22634</v>
          </cell>
          <cell r="Y18">
            <v>22454</v>
          </cell>
          <cell r="Z18">
            <v>22212</v>
          </cell>
          <cell r="AA18">
            <v>106612</v>
          </cell>
          <cell r="AB18">
            <v>96852</v>
          </cell>
          <cell r="AC18">
            <v>90683</v>
          </cell>
          <cell r="AD18">
            <v>79508</v>
          </cell>
          <cell r="AE18">
            <v>69536</v>
          </cell>
          <cell r="AF18">
            <v>60163</v>
          </cell>
          <cell r="AG18">
            <v>49182</v>
          </cell>
          <cell r="AH18">
            <v>40105</v>
          </cell>
          <cell r="AI18">
            <v>31355</v>
          </cell>
          <cell r="AJ18">
            <v>24291</v>
          </cell>
          <cell r="AK18">
            <v>18738</v>
          </cell>
          <cell r="AL18">
            <v>13110</v>
          </cell>
          <cell r="AM18">
            <v>11218</v>
          </cell>
        </row>
        <row r="19">
          <cell r="A19" t="str">
            <v>020100</v>
          </cell>
          <cell r="B19" t="str">
            <v>02</v>
          </cell>
          <cell r="C19" t="str">
            <v>01</v>
          </cell>
          <cell r="D19" t="str">
            <v>00</v>
          </cell>
          <cell r="E19" t="str">
            <v>HUARAZ</v>
          </cell>
          <cell r="F19">
            <v>157547</v>
          </cell>
          <cell r="G19">
            <v>3159</v>
          </cell>
          <cell r="H19">
            <v>3161</v>
          </cell>
          <cell r="I19">
            <v>3166</v>
          </cell>
          <cell r="J19">
            <v>3168</v>
          </cell>
          <cell r="K19">
            <v>3167</v>
          </cell>
          <cell r="L19">
            <v>3147</v>
          </cell>
          <cell r="M19">
            <v>3144</v>
          </cell>
          <cell r="N19">
            <v>3142</v>
          </cell>
          <cell r="O19">
            <v>3140</v>
          </cell>
          <cell r="P19">
            <v>3138</v>
          </cell>
          <cell r="Q19">
            <v>3136</v>
          </cell>
          <cell r="R19">
            <v>3131</v>
          </cell>
          <cell r="S19">
            <v>3128</v>
          </cell>
          <cell r="T19">
            <v>3128</v>
          </cell>
          <cell r="U19">
            <v>3128</v>
          </cell>
          <cell r="V19">
            <v>3124</v>
          </cell>
          <cell r="W19">
            <v>3119</v>
          </cell>
          <cell r="X19">
            <v>3106</v>
          </cell>
          <cell r="Y19">
            <v>3082</v>
          </cell>
          <cell r="Z19">
            <v>3048</v>
          </cell>
          <cell r="AA19">
            <v>14632</v>
          </cell>
          <cell r="AB19">
            <v>13292</v>
          </cell>
          <cell r="AC19">
            <v>12446</v>
          </cell>
          <cell r="AD19">
            <v>10913</v>
          </cell>
          <cell r="AE19">
            <v>9543</v>
          </cell>
          <cell r="AF19">
            <v>8257</v>
          </cell>
          <cell r="AG19">
            <v>6750</v>
          </cell>
          <cell r="AH19">
            <v>5504</v>
          </cell>
          <cell r="AI19">
            <v>4303</v>
          </cell>
          <cell r="AJ19">
            <v>3334</v>
          </cell>
          <cell r="AK19">
            <v>2572</v>
          </cell>
          <cell r="AL19">
            <v>1799</v>
          </cell>
          <cell r="AM19">
            <v>1540</v>
          </cell>
        </row>
        <row r="20">
          <cell r="A20" t="str">
            <v>020200</v>
          </cell>
          <cell r="B20" t="str">
            <v>02</v>
          </cell>
          <cell r="C20" t="str">
            <v>02</v>
          </cell>
          <cell r="D20" t="str">
            <v>00</v>
          </cell>
          <cell r="E20" t="str">
            <v>AIJA</v>
          </cell>
          <cell r="F20">
            <v>9214</v>
          </cell>
          <cell r="G20">
            <v>185</v>
          </cell>
          <cell r="H20">
            <v>185</v>
          </cell>
          <cell r="I20">
            <v>185</v>
          </cell>
          <cell r="J20">
            <v>185</v>
          </cell>
          <cell r="K20">
            <v>185</v>
          </cell>
          <cell r="L20">
            <v>184</v>
          </cell>
          <cell r="M20">
            <v>184</v>
          </cell>
          <cell r="N20">
            <v>184</v>
          </cell>
          <cell r="O20">
            <v>184</v>
          </cell>
          <cell r="P20">
            <v>184</v>
          </cell>
          <cell r="Q20">
            <v>183</v>
          </cell>
          <cell r="R20">
            <v>183</v>
          </cell>
          <cell r="S20">
            <v>183</v>
          </cell>
          <cell r="T20">
            <v>183</v>
          </cell>
          <cell r="U20">
            <v>183</v>
          </cell>
          <cell r="V20">
            <v>183</v>
          </cell>
          <cell r="W20">
            <v>182</v>
          </cell>
          <cell r="X20">
            <v>182</v>
          </cell>
          <cell r="Y20">
            <v>180</v>
          </cell>
          <cell r="Z20">
            <v>178</v>
          </cell>
          <cell r="AA20">
            <v>856</v>
          </cell>
          <cell r="AB20">
            <v>777</v>
          </cell>
          <cell r="AC20">
            <v>728</v>
          </cell>
          <cell r="AD20">
            <v>638</v>
          </cell>
          <cell r="AE20">
            <v>558</v>
          </cell>
          <cell r="AF20">
            <v>483</v>
          </cell>
          <cell r="AG20">
            <v>395</v>
          </cell>
          <cell r="AH20">
            <v>322</v>
          </cell>
          <cell r="AI20">
            <v>252</v>
          </cell>
          <cell r="AJ20">
            <v>195</v>
          </cell>
          <cell r="AK20">
            <v>150</v>
          </cell>
          <cell r="AL20">
            <v>105</v>
          </cell>
          <cell r="AM20">
            <v>90</v>
          </cell>
        </row>
        <row r="21">
          <cell r="A21" t="str">
            <v>020300</v>
          </cell>
          <cell r="B21" t="str">
            <v>02</v>
          </cell>
          <cell r="C21" t="str">
            <v>03</v>
          </cell>
          <cell r="D21" t="str">
            <v>00</v>
          </cell>
          <cell r="E21" t="str">
            <v>ANTONIO RAYMONDI</v>
          </cell>
          <cell r="F21">
            <v>18359</v>
          </cell>
          <cell r="G21">
            <v>368</v>
          </cell>
          <cell r="H21">
            <v>368</v>
          </cell>
          <cell r="I21">
            <v>370</v>
          </cell>
          <cell r="J21">
            <v>369</v>
          </cell>
          <cell r="K21">
            <v>369</v>
          </cell>
          <cell r="L21">
            <v>367</v>
          </cell>
          <cell r="M21">
            <v>366</v>
          </cell>
          <cell r="N21">
            <v>366</v>
          </cell>
          <cell r="O21">
            <v>366</v>
          </cell>
          <cell r="P21">
            <v>366</v>
          </cell>
          <cell r="Q21">
            <v>365</v>
          </cell>
          <cell r="R21">
            <v>365</v>
          </cell>
          <cell r="S21">
            <v>365</v>
          </cell>
          <cell r="T21">
            <v>365</v>
          </cell>
          <cell r="U21">
            <v>364</v>
          </cell>
          <cell r="V21">
            <v>364</v>
          </cell>
          <cell r="W21">
            <v>364</v>
          </cell>
          <cell r="X21">
            <v>362</v>
          </cell>
          <cell r="Y21">
            <v>359</v>
          </cell>
          <cell r="Z21">
            <v>355</v>
          </cell>
          <cell r="AA21">
            <v>1705</v>
          </cell>
          <cell r="AB21">
            <v>1549</v>
          </cell>
          <cell r="AC21">
            <v>1450</v>
          </cell>
          <cell r="AD21">
            <v>1272</v>
          </cell>
          <cell r="AE21">
            <v>1112</v>
          </cell>
          <cell r="AF21">
            <v>962</v>
          </cell>
          <cell r="AG21">
            <v>787</v>
          </cell>
          <cell r="AH21">
            <v>641</v>
          </cell>
          <cell r="AI21">
            <v>501</v>
          </cell>
          <cell r="AJ21">
            <v>388</v>
          </cell>
          <cell r="AK21">
            <v>300</v>
          </cell>
          <cell r="AL21">
            <v>210</v>
          </cell>
          <cell r="AM21">
            <v>179</v>
          </cell>
        </row>
        <row r="22">
          <cell r="A22" t="str">
            <v>020400</v>
          </cell>
          <cell r="B22" t="str">
            <v>02</v>
          </cell>
          <cell r="C22" t="str">
            <v>04</v>
          </cell>
          <cell r="D22" t="str">
            <v>00</v>
          </cell>
          <cell r="E22" t="str">
            <v>ASUNCION</v>
          </cell>
          <cell r="F22">
            <v>9903</v>
          </cell>
          <cell r="G22">
            <v>198</v>
          </cell>
          <cell r="H22">
            <v>199</v>
          </cell>
          <cell r="I22">
            <v>199</v>
          </cell>
          <cell r="J22">
            <v>199</v>
          </cell>
          <cell r="K22">
            <v>199</v>
          </cell>
          <cell r="L22">
            <v>198</v>
          </cell>
          <cell r="M22">
            <v>198</v>
          </cell>
          <cell r="N22">
            <v>197</v>
          </cell>
          <cell r="O22">
            <v>196</v>
          </cell>
          <cell r="P22">
            <v>197</v>
          </cell>
          <cell r="Q22">
            <v>197</v>
          </cell>
          <cell r="R22">
            <v>197</v>
          </cell>
          <cell r="S22">
            <v>197</v>
          </cell>
          <cell r="T22">
            <v>197</v>
          </cell>
          <cell r="U22">
            <v>197</v>
          </cell>
          <cell r="V22">
            <v>196</v>
          </cell>
          <cell r="W22">
            <v>196</v>
          </cell>
          <cell r="X22">
            <v>195</v>
          </cell>
          <cell r="Y22">
            <v>194</v>
          </cell>
          <cell r="Z22">
            <v>192</v>
          </cell>
          <cell r="AA22">
            <v>920</v>
          </cell>
          <cell r="AB22">
            <v>836</v>
          </cell>
          <cell r="AC22">
            <v>782</v>
          </cell>
          <cell r="AD22">
            <v>686</v>
          </cell>
          <cell r="AE22">
            <v>600</v>
          </cell>
          <cell r="AF22">
            <v>519</v>
          </cell>
          <cell r="AG22">
            <v>424</v>
          </cell>
          <cell r="AH22">
            <v>346</v>
          </cell>
          <cell r="AI22">
            <v>270</v>
          </cell>
          <cell r="AJ22">
            <v>210</v>
          </cell>
          <cell r="AK22">
            <v>162</v>
          </cell>
          <cell r="AL22">
            <v>113</v>
          </cell>
          <cell r="AM22">
            <v>97</v>
          </cell>
        </row>
        <row r="23">
          <cell r="A23" t="str">
            <v>020500</v>
          </cell>
          <cell r="B23" t="str">
            <v>02</v>
          </cell>
          <cell r="C23" t="str">
            <v>05</v>
          </cell>
          <cell r="D23" t="str">
            <v>00</v>
          </cell>
          <cell r="E23" t="str">
            <v>BOLOGNESI</v>
          </cell>
          <cell r="F23">
            <v>34677</v>
          </cell>
          <cell r="G23">
            <v>695</v>
          </cell>
          <cell r="H23">
            <v>696</v>
          </cell>
          <cell r="I23">
            <v>697</v>
          </cell>
          <cell r="J23">
            <v>695</v>
          </cell>
          <cell r="K23">
            <v>697</v>
          </cell>
          <cell r="L23">
            <v>693</v>
          </cell>
          <cell r="M23">
            <v>692</v>
          </cell>
          <cell r="N23">
            <v>692</v>
          </cell>
          <cell r="O23">
            <v>691</v>
          </cell>
          <cell r="P23">
            <v>690</v>
          </cell>
          <cell r="Q23">
            <v>690</v>
          </cell>
          <cell r="R23">
            <v>689</v>
          </cell>
          <cell r="S23">
            <v>689</v>
          </cell>
          <cell r="T23">
            <v>689</v>
          </cell>
          <cell r="U23">
            <v>688</v>
          </cell>
          <cell r="V23">
            <v>688</v>
          </cell>
          <cell r="W23">
            <v>687</v>
          </cell>
          <cell r="X23">
            <v>684</v>
          </cell>
          <cell r="Y23">
            <v>678</v>
          </cell>
          <cell r="Z23">
            <v>671</v>
          </cell>
          <cell r="AA23">
            <v>3221</v>
          </cell>
          <cell r="AB23">
            <v>2926</v>
          </cell>
          <cell r="AC23">
            <v>2739</v>
          </cell>
          <cell r="AD23">
            <v>2402</v>
          </cell>
          <cell r="AE23">
            <v>2101</v>
          </cell>
          <cell r="AF23">
            <v>1817</v>
          </cell>
          <cell r="AG23">
            <v>1486</v>
          </cell>
          <cell r="AH23">
            <v>1212</v>
          </cell>
          <cell r="AI23">
            <v>947</v>
          </cell>
          <cell r="AJ23">
            <v>734</v>
          </cell>
          <cell r="AK23">
            <v>566</v>
          </cell>
          <cell r="AL23">
            <v>396</v>
          </cell>
          <cell r="AM23">
            <v>339</v>
          </cell>
        </row>
        <row r="24">
          <cell r="A24" t="str">
            <v>020600</v>
          </cell>
          <cell r="B24" t="str">
            <v>02</v>
          </cell>
          <cell r="C24" t="str">
            <v>06</v>
          </cell>
          <cell r="D24" t="str">
            <v>00</v>
          </cell>
          <cell r="E24" t="str">
            <v>CARHUAZ</v>
          </cell>
          <cell r="F24">
            <v>47174</v>
          </cell>
          <cell r="G24">
            <v>945</v>
          </cell>
          <cell r="H24">
            <v>945</v>
          </cell>
          <cell r="I24">
            <v>948</v>
          </cell>
          <cell r="J24">
            <v>949</v>
          </cell>
          <cell r="K24">
            <v>948</v>
          </cell>
          <cell r="L24">
            <v>942</v>
          </cell>
          <cell r="M24">
            <v>941</v>
          </cell>
          <cell r="N24">
            <v>941</v>
          </cell>
          <cell r="O24">
            <v>940</v>
          </cell>
          <cell r="P24">
            <v>940</v>
          </cell>
          <cell r="Q24">
            <v>939</v>
          </cell>
          <cell r="R24">
            <v>938</v>
          </cell>
          <cell r="S24">
            <v>937</v>
          </cell>
          <cell r="T24">
            <v>937</v>
          </cell>
          <cell r="U24">
            <v>937</v>
          </cell>
          <cell r="V24">
            <v>936</v>
          </cell>
          <cell r="W24">
            <v>934</v>
          </cell>
          <cell r="X24">
            <v>930</v>
          </cell>
          <cell r="Y24">
            <v>923</v>
          </cell>
          <cell r="Z24">
            <v>913</v>
          </cell>
          <cell r="AA24">
            <v>4381</v>
          </cell>
          <cell r="AB24">
            <v>3980</v>
          </cell>
          <cell r="AC24">
            <v>3727</v>
          </cell>
          <cell r="AD24">
            <v>3267</v>
          </cell>
          <cell r="AE24">
            <v>2858</v>
          </cell>
          <cell r="AF24">
            <v>2472</v>
          </cell>
          <cell r="AG24">
            <v>2021</v>
          </cell>
          <cell r="AH24">
            <v>1648</v>
          </cell>
          <cell r="AI24">
            <v>1289</v>
          </cell>
          <cell r="AJ24">
            <v>998</v>
          </cell>
          <cell r="AK24">
            <v>770</v>
          </cell>
          <cell r="AL24">
            <v>539</v>
          </cell>
          <cell r="AM24">
            <v>461</v>
          </cell>
        </row>
        <row r="25">
          <cell r="A25" t="str">
            <v>020700</v>
          </cell>
          <cell r="B25" t="str">
            <v>02</v>
          </cell>
          <cell r="C25" t="str">
            <v>07</v>
          </cell>
          <cell r="D25" t="str">
            <v>00</v>
          </cell>
          <cell r="E25" t="str">
            <v>CARLOS FERMIN FITZCARRALD</v>
          </cell>
          <cell r="F25">
            <v>22529</v>
          </cell>
          <cell r="G25">
            <v>452</v>
          </cell>
          <cell r="H25">
            <v>452</v>
          </cell>
          <cell r="I25">
            <v>453</v>
          </cell>
          <cell r="J25">
            <v>453</v>
          </cell>
          <cell r="K25">
            <v>453</v>
          </cell>
          <cell r="L25">
            <v>450</v>
          </cell>
          <cell r="M25">
            <v>450</v>
          </cell>
          <cell r="N25">
            <v>449</v>
          </cell>
          <cell r="O25">
            <v>449</v>
          </cell>
          <cell r="P25">
            <v>449</v>
          </cell>
          <cell r="Q25">
            <v>448</v>
          </cell>
          <cell r="R25">
            <v>448</v>
          </cell>
          <cell r="S25">
            <v>447</v>
          </cell>
          <cell r="T25">
            <v>447</v>
          </cell>
          <cell r="U25">
            <v>447</v>
          </cell>
          <cell r="V25">
            <v>447</v>
          </cell>
          <cell r="W25">
            <v>446</v>
          </cell>
          <cell r="X25">
            <v>444</v>
          </cell>
          <cell r="Y25">
            <v>441</v>
          </cell>
          <cell r="Z25">
            <v>436</v>
          </cell>
          <cell r="AA25">
            <v>2092</v>
          </cell>
          <cell r="AB25">
            <v>1901</v>
          </cell>
          <cell r="AC25">
            <v>1780</v>
          </cell>
          <cell r="AD25">
            <v>1560</v>
          </cell>
          <cell r="AE25">
            <v>1365</v>
          </cell>
          <cell r="AF25">
            <v>1181</v>
          </cell>
          <cell r="AG25">
            <v>965</v>
          </cell>
          <cell r="AH25">
            <v>787</v>
          </cell>
          <cell r="AI25">
            <v>615</v>
          </cell>
          <cell r="AJ25">
            <v>477</v>
          </cell>
          <cell r="AK25">
            <v>368</v>
          </cell>
          <cell r="AL25">
            <v>257</v>
          </cell>
          <cell r="AM25">
            <v>220</v>
          </cell>
        </row>
        <row r="26">
          <cell r="A26" t="str">
            <v>020800</v>
          </cell>
          <cell r="B26" t="str">
            <v>02</v>
          </cell>
          <cell r="C26" t="str">
            <v>08</v>
          </cell>
          <cell r="D26" t="str">
            <v>00</v>
          </cell>
          <cell r="E26" t="str">
            <v>CASMA</v>
          </cell>
          <cell r="F26">
            <v>45751</v>
          </cell>
          <cell r="G26">
            <v>917</v>
          </cell>
          <cell r="H26">
            <v>918</v>
          </cell>
          <cell r="I26">
            <v>919</v>
          </cell>
          <cell r="J26">
            <v>920</v>
          </cell>
          <cell r="K26">
            <v>920</v>
          </cell>
          <cell r="L26">
            <v>914</v>
          </cell>
          <cell r="M26">
            <v>914</v>
          </cell>
          <cell r="N26">
            <v>913</v>
          </cell>
          <cell r="O26">
            <v>912</v>
          </cell>
          <cell r="P26">
            <v>911</v>
          </cell>
          <cell r="Q26">
            <v>911</v>
          </cell>
          <cell r="R26">
            <v>909</v>
          </cell>
          <cell r="S26">
            <v>908</v>
          </cell>
          <cell r="T26">
            <v>908</v>
          </cell>
          <cell r="U26">
            <v>908</v>
          </cell>
          <cell r="V26">
            <v>907</v>
          </cell>
          <cell r="W26">
            <v>906</v>
          </cell>
          <cell r="X26">
            <v>902</v>
          </cell>
          <cell r="Y26">
            <v>895</v>
          </cell>
          <cell r="Z26">
            <v>885</v>
          </cell>
          <cell r="AA26">
            <v>4249</v>
          </cell>
          <cell r="AB26">
            <v>3860</v>
          </cell>
          <cell r="AC26">
            <v>3614</v>
          </cell>
          <cell r="AD26">
            <v>3169</v>
          </cell>
          <cell r="AE26">
            <v>2771</v>
          </cell>
          <cell r="AF26">
            <v>2398</v>
          </cell>
          <cell r="AG26">
            <v>1960</v>
          </cell>
          <cell r="AH26">
            <v>1598</v>
          </cell>
          <cell r="AI26">
            <v>1250</v>
          </cell>
          <cell r="AJ26">
            <v>968</v>
          </cell>
          <cell r="AK26">
            <v>747</v>
          </cell>
          <cell r="AL26">
            <v>523</v>
          </cell>
          <cell r="AM26">
            <v>447</v>
          </cell>
        </row>
        <row r="27">
          <cell r="A27" t="str">
            <v>020900</v>
          </cell>
          <cell r="B27" t="str">
            <v>02</v>
          </cell>
          <cell r="C27" t="str">
            <v>09</v>
          </cell>
          <cell r="D27" t="str">
            <v>00</v>
          </cell>
          <cell r="E27" t="str">
            <v>CORONGO</v>
          </cell>
          <cell r="F27">
            <v>9102</v>
          </cell>
          <cell r="G27">
            <v>182</v>
          </cell>
          <cell r="H27">
            <v>183</v>
          </cell>
          <cell r="I27">
            <v>183</v>
          </cell>
          <cell r="J27">
            <v>183</v>
          </cell>
          <cell r="K27">
            <v>183</v>
          </cell>
          <cell r="L27">
            <v>182</v>
          </cell>
          <cell r="M27">
            <v>182</v>
          </cell>
          <cell r="N27">
            <v>182</v>
          </cell>
          <cell r="O27">
            <v>181</v>
          </cell>
          <cell r="P27">
            <v>181</v>
          </cell>
          <cell r="Q27">
            <v>181</v>
          </cell>
          <cell r="R27">
            <v>181</v>
          </cell>
          <cell r="S27">
            <v>181</v>
          </cell>
          <cell r="T27">
            <v>181</v>
          </cell>
          <cell r="U27">
            <v>181</v>
          </cell>
          <cell r="V27">
            <v>181</v>
          </cell>
          <cell r="W27">
            <v>180</v>
          </cell>
          <cell r="X27">
            <v>179</v>
          </cell>
          <cell r="Y27">
            <v>177</v>
          </cell>
          <cell r="Z27">
            <v>176</v>
          </cell>
          <cell r="AA27">
            <v>845</v>
          </cell>
          <cell r="AB27">
            <v>768</v>
          </cell>
          <cell r="AC27">
            <v>719</v>
          </cell>
          <cell r="AD27">
            <v>630</v>
          </cell>
          <cell r="AE27">
            <v>551</v>
          </cell>
          <cell r="AF27">
            <v>477</v>
          </cell>
          <cell r="AG27">
            <v>390</v>
          </cell>
          <cell r="AH27">
            <v>318</v>
          </cell>
          <cell r="AI27">
            <v>249</v>
          </cell>
          <cell r="AJ27">
            <v>193</v>
          </cell>
          <cell r="AK27">
            <v>149</v>
          </cell>
          <cell r="AL27">
            <v>104</v>
          </cell>
          <cell r="AM27">
            <v>89</v>
          </cell>
        </row>
        <row r="28">
          <cell r="A28" t="str">
            <v>021000</v>
          </cell>
          <cell r="B28" t="str">
            <v>02</v>
          </cell>
          <cell r="C28" t="str">
            <v>10</v>
          </cell>
          <cell r="D28" t="str">
            <v>00</v>
          </cell>
          <cell r="E28" t="str">
            <v>HUARI</v>
          </cell>
          <cell r="F28">
            <v>67268</v>
          </cell>
          <cell r="G28">
            <v>1348</v>
          </cell>
          <cell r="H28">
            <v>1350</v>
          </cell>
          <cell r="I28">
            <v>1352</v>
          </cell>
          <cell r="J28">
            <v>1353</v>
          </cell>
          <cell r="K28">
            <v>1352</v>
          </cell>
          <cell r="L28">
            <v>1344</v>
          </cell>
          <cell r="M28">
            <v>1343</v>
          </cell>
          <cell r="N28">
            <v>1342</v>
          </cell>
          <cell r="O28">
            <v>1341</v>
          </cell>
          <cell r="P28">
            <v>1340</v>
          </cell>
          <cell r="Q28">
            <v>1339</v>
          </cell>
          <cell r="R28">
            <v>1337</v>
          </cell>
          <cell r="S28">
            <v>1336</v>
          </cell>
          <cell r="T28">
            <v>1336</v>
          </cell>
          <cell r="U28">
            <v>1335</v>
          </cell>
          <cell r="V28">
            <v>1333</v>
          </cell>
          <cell r="W28">
            <v>1332</v>
          </cell>
          <cell r="X28">
            <v>1326</v>
          </cell>
          <cell r="Y28">
            <v>1316</v>
          </cell>
          <cell r="Z28">
            <v>1302</v>
          </cell>
          <cell r="AA28">
            <v>6247</v>
          </cell>
          <cell r="AB28">
            <v>5675</v>
          </cell>
          <cell r="AC28">
            <v>5314</v>
          </cell>
          <cell r="AD28">
            <v>4659</v>
          </cell>
          <cell r="AE28">
            <v>4075</v>
          </cell>
          <cell r="AF28">
            <v>3526</v>
          </cell>
          <cell r="AG28">
            <v>2882</v>
          </cell>
          <cell r="AH28">
            <v>2350</v>
          </cell>
          <cell r="AI28">
            <v>1837</v>
          </cell>
          <cell r="AJ28">
            <v>1423</v>
          </cell>
          <cell r="AK28">
            <v>1098</v>
          </cell>
          <cell r="AL28">
            <v>768</v>
          </cell>
          <cell r="AM28">
            <v>657</v>
          </cell>
        </row>
        <row r="29">
          <cell r="A29" t="str">
            <v>021100</v>
          </cell>
          <cell r="B29" t="str">
            <v>02</v>
          </cell>
          <cell r="C29" t="str">
            <v>11</v>
          </cell>
          <cell r="D29" t="str">
            <v>00</v>
          </cell>
          <cell r="E29" t="str">
            <v>HUARMEY</v>
          </cell>
          <cell r="F29">
            <v>30110</v>
          </cell>
          <cell r="G29">
            <v>603</v>
          </cell>
          <cell r="H29">
            <v>604</v>
          </cell>
          <cell r="I29">
            <v>605</v>
          </cell>
          <cell r="J29">
            <v>605</v>
          </cell>
          <cell r="K29">
            <v>605</v>
          </cell>
          <cell r="L29">
            <v>601</v>
          </cell>
          <cell r="M29">
            <v>601</v>
          </cell>
          <cell r="N29">
            <v>600</v>
          </cell>
          <cell r="O29">
            <v>600</v>
          </cell>
          <cell r="P29">
            <v>600</v>
          </cell>
          <cell r="Q29">
            <v>599</v>
          </cell>
          <cell r="R29">
            <v>598</v>
          </cell>
          <cell r="S29">
            <v>598</v>
          </cell>
          <cell r="T29">
            <v>598</v>
          </cell>
          <cell r="U29">
            <v>598</v>
          </cell>
          <cell r="V29">
            <v>597</v>
          </cell>
          <cell r="W29">
            <v>596</v>
          </cell>
          <cell r="X29">
            <v>597</v>
          </cell>
          <cell r="Y29">
            <v>589</v>
          </cell>
          <cell r="Z29">
            <v>583</v>
          </cell>
          <cell r="AA29">
            <v>2797</v>
          </cell>
          <cell r="AB29">
            <v>2540</v>
          </cell>
          <cell r="AC29">
            <v>2379</v>
          </cell>
          <cell r="AD29">
            <v>2085</v>
          </cell>
          <cell r="AE29">
            <v>1824</v>
          </cell>
          <cell r="AF29">
            <v>1578</v>
          </cell>
          <cell r="AG29">
            <v>1290</v>
          </cell>
          <cell r="AH29">
            <v>1052</v>
          </cell>
          <cell r="AI29">
            <v>822</v>
          </cell>
          <cell r="AJ29">
            <v>637</v>
          </cell>
          <cell r="AK29">
            <v>491</v>
          </cell>
          <cell r="AL29">
            <v>344</v>
          </cell>
          <cell r="AM29">
            <v>294</v>
          </cell>
        </row>
        <row r="30">
          <cell r="A30" t="str">
            <v>021200</v>
          </cell>
          <cell r="B30" t="str">
            <v>02</v>
          </cell>
          <cell r="C30" t="str">
            <v>12</v>
          </cell>
          <cell r="D30" t="str">
            <v>00</v>
          </cell>
          <cell r="E30" t="str">
            <v>HUAYLAS</v>
          </cell>
          <cell r="F30">
            <v>57739</v>
          </cell>
          <cell r="G30">
            <v>1157</v>
          </cell>
          <cell r="H30">
            <v>1159</v>
          </cell>
          <cell r="I30">
            <v>1160</v>
          </cell>
          <cell r="J30">
            <v>1161</v>
          </cell>
          <cell r="K30">
            <v>1161</v>
          </cell>
          <cell r="L30">
            <v>1153</v>
          </cell>
          <cell r="M30">
            <v>1152</v>
          </cell>
          <cell r="N30">
            <v>1151</v>
          </cell>
          <cell r="O30">
            <v>1151</v>
          </cell>
          <cell r="P30">
            <v>1150</v>
          </cell>
          <cell r="Q30">
            <v>1149</v>
          </cell>
          <cell r="R30">
            <v>1148</v>
          </cell>
          <cell r="S30">
            <v>1147</v>
          </cell>
          <cell r="T30">
            <v>1146</v>
          </cell>
          <cell r="U30">
            <v>1147</v>
          </cell>
          <cell r="V30">
            <v>1145</v>
          </cell>
          <cell r="W30">
            <v>1143</v>
          </cell>
          <cell r="X30">
            <v>1138</v>
          </cell>
          <cell r="Y30">
            <v>1129</v>
          </cell>
          <cell r="Z30">
            <v>1117</v>
          </cell>
          <cell r="AA30">
            <v>5362</v>
          </cell>
          <cell r="AB30">
            <v>4873</v>
          </cell>
          <cell r="AC30">
            <v>4562</v>
          </cell>
          <cell r="AD30">
            <v>3999</v>
          </cell>
          <cell r="AE30">
            <v>3498</v>
          </cell>
          <cell r="AF30">
            <v>3026</v>
          </cell>
          <cell r="AG30">
            <v>2474</v>
          </cell>
          <cell r="AH30">
            <v>2017</v>
          </cell>
          <cell r="AI30">
            <v>1577</v>
          </cell>
          <cell r="AJ30">
            <v>1222</v>
          </cell>
          <cell r="AK30">
            <v>942</v>
          </cell>
          <cell r="AL30">
            <v>659</v>
          </cell>
          <cell r="AM30">
            <v>564</v>
          </cell>
        </row>
        <row r="31">
          <cell r="A31" t="str">
            <v>021300</v>
          </cell>
          <cell r="B31" t="str">
            <v>02</v>
          </cell>
          <cell r="C31" t="str">
            <v>13</v>
          </cell>
          <cell r="D31" t="str">
            <v>00</v>
          </cell>
          <cell r="E31" t="str">
            <v>MARISCAL LUZURIAGA</v>
          </cell>
          <cell r="F31">
            <v>25197</v>
          </cell>
          <cell r="G31">
            <v>505</v>
          </cell>
          <cell r="H31">
            <v>506</v>
          </cell>
          <cell r="I31">
            <v>506</v>
          </cell>
          <cell r="J31">
            <v>507</v>
          </cell>
          <cell r="K31">
            <v>507</v>
          </cell>
          <cell r="L31">
            <v>503</v>
          </cell>
          <cell r="M31">
            <v>503</v>
          </cell>
          <cell r="N31">
            <v>502</v>
          </cell>
          <cell r="O31">
            <v>502</v>
          </cell>
          <cell r="P31">
            <v>502</v>
          </cell>
          <cell r="Q31">
            <v>502</v>
          </cell>
          <cell r="R31">
            <v>501</v>
          </cell>
          <cell r="S31">
            <v>500</v>
          </cell>
          <cell r="T31">
            <v>500</v>
          </cell>
          <cell r="U31">
            <v>500</v>
          </cell>
          <cell r="V31">
            <v>500</v>
          </cell>
          <cell r="W31">
            <v>499</v>
          </cell>
          <cell r="X31">
            <v>497</v>
          </cell>
          <cell r="Y31">
            <v>493</v>
          </cell>
          <cell r="Z31">
            <v>488</v>
          </cell>
          <cell r="AA31">
            <v>2340</v>
          </cell>
          <cell r="AB31">
            <v>2126</v>
          </cell>
          <cell r="AC31">
            <v>1990</v>
          </cell>
          <cell r="AD31">
            <v>1745</v>
          </cell>
          <cell r="AE31">
            <v>1526</v>
          </cell>
          <cell r="AF31">
            <v>1321</v>
          </cell>
          <cell r="AG31">
            <v>1080</v>
          </cell>
          <cell r="AH31">
            <v>880</v>
          </cell>
          <cell r="AI31">
            <v>688</v>
          </cell>
          <cell r="AJ31">
            <v>533</v>
          </cell>
          <cell r="AK31">
            <v>411</v>
          </cell>
          <cell r="AL31">
            <v>288</v>
          </cell>
          <cell r="AM31">
            <v>246</v>
          </cell>
        </row>
        <row r="32">
          <cell r="A32" t="str">
            <v>021400</v>
          </cell>
          <cell r="B32" t="str">
            <v>02</v>
          </cell>
          <cell r="C32" t="str">
            <v>14</v>
          </cell>
          <cell r="D32" t="str">
            <v>00</v>
          </cell>
          <cell r="E32" t="str">
            <v>OCROS</v>
          </cell>
          <cell r="F32">
            <v>11475</v>
          </cell>
          <cell r="G32">
            <v>230</v>
          </cell>
          <cell r="H32">
            <v>230</v>
          </cell>
          <cell r="I32">
            <v>231</v>
          </cell>
          <cell r="J32">
            <v>231</v>
          </cell>
          <cell r="K32">
            <v>231</v>
          </cell>
          <cell r="L32">
            <v>229</v>
          </cell>
          <cell r="M32">
            <v>229</v>
          </cell>
          <cell r="N32">
            <v>229</v>
          </cell>
          <cell r="O32">
            <v>229</v>
          </cell>
          <cell r="P32">
            <v>229</v>
          </cell>
          <cell r="Q32">
            <v>228</v>
          </cell>
          <cell r="R32">
            <v>228</v>
          </cell>
          <cell r="S32">
            <v>228</v>
          </cell>
          <cell r="T32">
            <v>228</v>
          </cell>
          <cell r="U32">
            <v>228</v>
          </cell>
          <cell r="V32">
            <v>228</v>
          </cell>
          <cell r="W32">
            <v>227</v>
          </cell>
          <cell r="X32">
            <v>226</v>
          </cell>
          <cell r="Y32">
            <v>224</v>
          </cell>
          <cell r="Z32">
            <v>222</v>
          </cell>
          <cell r="AA32">
            <v>1066</v>
          </cell>
          <cell r="AB32">
            <v>968</v>
          </cell>
          <cell r="AC32">
            <v>906</v>
          </cell>
          <cell r="AD32">
            <v>795</v>
          </cell>
          <cell r="AE32">
            <v>695</v>
          </cell>
          <cell r="AF32">
            <v>601</v>
          </cell>
          <cell r="AG32">
            <v>492</v>
          </cell>
          <cell r="AH32">
            <v>401</v>
          </cell>
          <cell r="AI32">
            <v>313</v>
          </cell>
          <cell r="AJ32">
            <v>243</v>
          </cell>
          <cell r="AK32">
            <v>187</v>
          </cell>
          <cell r="AL32">
            <v>131</v>
          </cell>
          <cell r="AM32">
            <v>112</v>
          </cell>
        </row>
        <row r="33">
          <cell r="A33" t="str">
            <v>021500</v>
          </cell>
          <cell r="B33" t="str">
            <v>02</v>
          </cell>
          <cell r="C33" t="str">
            <v>15</v>
          </cell>
          <cell r="D33" t="str">
            <v>00</v>
          </cell>
          <cell r="E33" t="str">
            <v>PALLASCA</v>
          </cell>
          <cell r="F33">
            <v>33416</v>
          </cell>
          <cell r="G33">
            <v>670</v>
          </cell>
          <cell r="H33">
            <v>670</v>
          </cell>
          <cell r="I33">
            <v>671</v>
          </cell>
          <cell r="J33">
            <v>672</v>
          </cell>
          <cell r="K33">
            <v>672</v>
          </cell>
          <cell r="L33">
            <v>668</v>
          </cell>
          <cell r="M33">
            <v>667</v>
          </cell>
          <cell r="N33">
            <v>666</v>
          </cell>
          <cell r="O33">
            <v>666</v>
          </cell>
          <cell r="P33">
            <v>666</v>
          </cell>
          <cell r="Q33">
            <v>665</v>
          </cell>
          <cell r="R33">
            <v>664</v>
          </cell>
          <cell r="S33">
            <v>664</v>
          </cell>
          <cell r="T33">
            <v>663</v>
          </cell>
          <cell r="U33">
            <v>663</v>
          </cell>
          <cell r="V33">
            <v>663</v>
          </cell>
          <cell r="W33">
            <v>662</v>
          </cell>
          <cell r="X33">
            <v>659</v>
          </cell>
          <cell r="Y33">
            <v>654</v>
          </cell>
          <cell r="Z33">
            <v>647</v>
          </cell>
          <cell r="AA33">
            <v>3103</v>
          </cell>
          <cell r="AB33">
            <v>2819</v>
          </cell>
          <cell r="AC33">
            <v>2640</v>
          </cell>
          <cell r="AD33">
            <v>2314</v>
          </cell>
          <cell r="AE33">
            <v>2024</v>
          </cell>
          <cell r="AF33">
            <v>1751</v>
          </cell>
          <cell r="AG33">
            <v>1432</v>
          </cell>
          <cell r="AH33">
            <v>1167</v>
          </cell>
          <cell r="AI33">
            <v>913</v>
          </cell>
          <cell r="AJ33">
            <v>707</v>
          </cell>
          <cell r="AK33">
            <v>545</v>
          </cell>
          <cell r="AL33">
            <v>382</v>
          </cell>
          <cell r="AM33">
            <v>327</v>
          </cell>
        </row>
        <row r="34">
          <cell r="A34" t="str">
            <v>021600</v>
          </cell>
          <cell r="B34" t="str">
            <v>02</v>
          </cell>
          <cell r="C34" t="str">
            <v>16</v>
          </cell>
          <cell r="D34" t="str">
            <v>00</v>
          </cell>
          <cell r="E34" t="str">
            <v>POMABAMBA</v>
          </cell>
          <cell r="F34">
            <v>29334</v>
          </cell>
          <cell r="G34">
            <v>588</v>
          </cell>
          <cell r="H34">
            <v>589</v>
          </cell>
          <cell r="I34">
            <v>589</v>
          </cell>
          <cell r="J34">
            <v>590</v>
          </cell>
          <cell r="K34">
            <v>590</v>
          </cell>
          <cell r="L34">
            <v>586</v>
          </cell>
          <cell r="M34">
            <v>585</v>
          </cell>
          <cell r="N34">
            <v>585</v>
          </cell>
          <cell r="O34">
            <v>585</v>
          </cell>
          <cell r="P34">
            <v>584</v>
          </cell>
          <cell r="Q34">
            <v>584</v>
          </cell>
          <cell r="R34">
            <v>583</v>
          </cell>
          <cell r="S34">
            <v>582</v>
          </cell>
          <cell r="T34">
            <v>582</v>
          </cell>
          <cell r="U34">
            <v>582</v>
          </cell>
          <cell r="V34">
            <v>582</v>
          </cell>
          <cell r="W34">
            <v>581</v>
          </cell>
          <cell r="X34">
            <v>578</v>
          </cell>
          <cell r="Y34">
            <v>574</v>
          </cell>
          <cell r="Z34">
            <v>568</v>
          </cell>
          <cell r="AA34">
            <v>2724</v>
          </cell>
          <cell r="AB34">
            <v>2475</v>
          </cell>
          <cell r="AC34">
            <v>2317</v>
          </cell>
          <cell r="AD34">
            <v>2032</v>
          </cell>
          <cell r="AE34">
            <v>1777</v>
          </cell>
          <cell r="AF34">
            <v>1537</v>
          </cell>
          <cell r="AG34">
            <v>1257</v>
          </cell>
          <cell r="AH34">
            <v>1025</v>
          </cell>
          <cell r="AI34">
            <v>801</v>
          </cell>
          <cell r="AJ34">
            <v>621</v>
          </cell>
          <cell r="AK34">
            <v>479</v>
          </cell>
          <cell r="AL34">
            <v>335</v>
          </cell>
          <cell r="AM34">
            <v>287</v>
          </cell>
        </row>
        <row r="35">
          <cell r="A35" t="str">
            <v>021700</v>
          </cell>
          <cell r="B35" t="str">
            <v>02</v>
          </cell>
          <cell r="C35" t="str">
            <v>17</v>
          </cell>
          <cell r="D35" t="str">
            <v>00</v>
          </cell>
          <cell r="E35" t="str">
            <v>RECUAY</v>
          </cell>
          <cell r="F35">
            <v>21722</v>
          </cell>
          <cell r="G35">
            <v>435</v>
          </cell>
          <cell r="H35">
            <v>436</v>
          </cell>
          <cell r="I35">
            <v>436</v>
          </cell>
          <cell r="J35">
            <v>437</v>
          </cell>
          <cell r="K35">
            <v>437</v>
          </cell>
          <cell r="L35">
            <v>434</v>
          </cell>
          <cell r="M35">
            <v>434</v>
          </cell>
          <cell r="N35">
            <v>433</v>
          </cell>
          <cell r="O35">
            <v>433</v>
          </cell>
          <cell r="P35">
            <v>433</v>
          </cell>
          <cell r="Q35">
            <v>432</v>
          </cell>
          <cell r="R35">
            <v>432</v>
          </cell>
          <cell r="S35">
            <v>431</v>
          </cell>
          <cell r="T35">
            <v>431</v>
          </cell>
          <cell r="U35">
            <v>431</v>
          </cell>
          <cell r="V35">
            <v>431</v>
          </cell>
          <cell r="W35">
            <v>430</v>
          </cell>
          <cell r="X35">
            <v>428</v>
          </cell>
          <cell r="Y35">
            <v>425</v>
          </cell>
          <cell r="Z35">
            <v>420</v>
          </cell>
          <cell r="AA35">
            <v>2017</v>
          </cell>
          <cell r="AB35">
            <v>1833</v>
          </cell>
          <cell r="AC35">
            <v>1716</v>
          </cell>
          <cell r="AD35">
            <v>1505</v>
          </cell>
          <cell r="AE35">
            <v>1316</v>
          </cell>
          <cell r="AF35">
            <v>1138</v>
          </cell>
          <cell r="AG35">
            <v>931</v>
          </cell>
          <cell r="AH35">
            <v>759</v>
          </cell>
          <cell r="AI35">
            <v>593</v>
          </cell>
          <cell r="AJ35">
            <v>460</v>
          </cell>
          <cell r="AK35">
            <v>355</v>
          </cell>
          <cell r="AL35">
            <v>248</v>
          </cell>
          <cell r="AM35">
            <v>212</v>
          </cell>
        </row>
        <row r="36">
          <cell r="A36" t="str">
            <v>021800</v>
          </cell>
          <cell r="B36" t="str">
            <v>02</v>
          </cell>
          <cell r="C36" t="str">
            <v>18</v>
          </cell>
          <cell r="D36" t="str">
            <v>00</v>
          </cell>
          <cell r="E36" t="str">
            <v>SANTA</v>
          </cell>
          <cell r="F36">
            <v>424273</v>
          </cell>
          <cell r="G36">
            <v>8503</v>
          </cell>
          <cell r="H36">
            <v>8513</v>
          </cell>
          <cell r="I36">
            <v>8526</v>
          </cell>
          <cell r="J36">
            <v>8531</v>
          </cell>
          <cell r="K36">
            <v>8530</v>
          </cell>
          <cell r="L36">
            <v>8475</v>
          </cell>
          <cell r="M36">
            <v>8467</v>
          </cell>
          <cell r="N36">
            <v>8461</v>
          </cell>
          <cell r="O36">
            <v>8456</v>
          </cell>
          <cell r="P36">
            <v>8451</v>
          </cell>
          <cell r="Q36">
            <v>8445</v>
          </cell>
          <cell r="R36">
            <v>8433</v>
          </cell>
          <cell r="S36">
            <v>8424</v>
          </cell>
          <cell r="T36">
            <v>8424</v>
          </cell>
          <cell r="U36">
            <v>8423</v>
          </cell>
          <cell r="V36">
            <v>8414</v>
          </cell>
          <cell r="W36">
            <v>8401</v>
          </cell>
          <cell r="X36">
            <v>8365</v>
          </cell>
          <cell r="Y36">
            <v>8299</v>
          </cell>
          <cell r="Z36">
            <v>8209</v>
          </cell>
          <cell r="AA36">
            <v>39404</v>
          </cell>
          <cell r="AB36">
            <v>35796</v>
          </cell>
          <cell r="AC36">
            <v>33516</v>
          </cell>
          <cell r="AD36">
            <v>29386</v>
          </cell>
          <cell r="AE36">
            <v>25699</v>
          </cell>
          <cell r="AF36">
            <v>22237</v>
          </cell>
          <cell r="AG36">
            <v>18175</v>
          </cell>
          <cell r="AH36">
            <v>14824</v>
          </cell>
          <cell r="AI36">
            <v>11591</v>
          </cell>
          <cell r="AJ36">
            <v>8977</v>
          </cell>
          <cell r="AK36">
            <v>6926</v>
          </cell>
          <cell r="AL36">
            <v>4845</v>
          </cell>
          <cell r="AM36">
            <v>4147</v>
          </cell>
        </row>
        <row r="37">
          <cell r="A37" t="str">
            <v>021900</v>
          </cell>
          <cell r="B37" t="str">
            <v>02</v>
          </cell>
          <cell r="C37" t="str">
            <v>19</v>
          </cell>
          <cell r="D37" t="str">
            <v>00</v>
          </cell>
          <cell r="E37" t="str">
            <v>SIHUAS</v>
          </cell>
          <cell r="F37">
            <v>34495</v>
          </cell>
          <cell r="G37">
            <v>691</v>
          </cell>
          <cell r="H37">
            <v>692</v>
          </cell>
          <cell r="I37">
            <v>693</v>
          </cell>
          <cell r="J37">
            <v>694</v>
          </cell>
          <cell r="K37">
            <v>693</v>
          </cell>
          <cell r="L37">
            <v>689</v>
          </cell>
          <cell r="M37">
            <v>688</v>
          </cell>
          <cell r="N37">
            <v>688</v>
          </cell>
          <cell r="O37">
            <v>688</v>
          </cell>
          <cell r="P37">
            <v>687</v>
          </cell>
          <cell r="Q37">
            <v>687</v>
          </cell>
          <cell r="R37">
            <v>686</v>
          </cell>
          <cell r="S37">
            <v>685</v>
          </cell>
          <cell r="T37">
            <v>685</v>
          </cell>
          <cell r="U37">
            <v>685</v>
          </cell>
          <cell r="V37">
            <v>684</v>
          </cell>
          <cell r="W37">
            <v>683</v>
          </cell>
          <cell r="X37">
            <v>680</v>
          </cell>
          <cell r="Y37">
            <v>675</v>
          </cell>
          <cell r="Z37">
            <v>667</v>
          </cell>
          <cell r="AA37">
            <v>3204</v>
          </cell>
          <cell r="AB37">
            <v>2910</v>
          </cell>
          <cell r="AC37">
            <v>2725</v>
          </cell>
          <cell r="AD37">
            <v>2389</v>
          </cell>
          <cell r="AE37">
            <v>2090</v>
          </cell>
          <cell r="AF37">
            <v>1808</v>
          </cell>
          <cell r="AG37">
            <v>1478</v>
          </cell>
          <cell r="AH37">
            <v>1205</v>
          </cell>
          <cell r="AI37">
            <v>942</v>
          </cell>
          <cell r="AJ37">
            <v>730</v>
          </cell>
          <cell r="AK37">
            <v>563</v>
          </cell>
          <cell r="AL37">
            <v>394</v>
          </cell>
          <cell r="AM37">
            <v>337</v>
          </cell>
        </row>
        <row r="38">
          <cell r="A38" t="str">
            <v>022000</v>
          </cell>
          <cell r="B38" t="str">
            <v>02</v>
          </cell>
          <cell r="C38" t="str">
            <v>20</v>
          </cell>
          <cell r="D38" t="str">
            <v>00</v>
          </cell>
          <cell r="E38" t="str">
            <v>YUNGAY</v>
          </cell>
          <cell r="F38">
            <v>58648</v>
          </cell>
          <cell r="G38">
            <v>1175</v>
          </cell>
          <cell r="H38">
            <v>1177</v>
          </cell>
          <cell r="I38">
            <v>1178</v>
          </cell>
          <cell r="J38">
            <v>1179</v>
          </cell>
          <cell r="K38">
            <v>1179</v>
          </cell>
          <cell r="L38">
            <v>1172</v>
          </cell>
          <cell r="M38">
            <v>1170</v>
          </cell>
          <cell r="N38">
            <v>1170</v>
          </cell>
          <cell r="O38">
            <v>1169</v>
          </cell>
          <cell r="P38">
            <v>1168</v>
          </cell>
          <cell r="Q38">
            <v>1168</v>
          </cell>
          <cell r="R38">
            <v>1166</v>
          </cell>
          <cell r="S38">
            <v>1165</v>
          </cell>
          <cell r="T38">
            <v>1164</v>
          </cell>
          <cell r="U38">
            <v>1164</v>
          </cell>
          <cell r="V38">
            <v>1163</v>
          </cell>
          <cell r="W38">
            <v>1161</v>
          </cell>
          <cell r="X38">
            <v>1156</v>
          </cell>
          <cell r="Y38">
            <v>1147</v>
          </cell>
          <cell r="Z38">
            <v>1135</v>
          </cell>
          <cell r="AA38">
            <v>5447</v>
          </cell>
          <cell r="AB38">
            <v>4948</v>
          </cell>
          <cell r="AC38">
            <v>4633</v>
          </cell>
          <cell r="AD38">
            <v>4062</v>
          </cell>
          <cell r="AE38">
            <v>3553</v>
          </cell>
          <cell r="AF38">
            <v>3074</v>
          </cell>
          <cell r="AG38">
            <v>2513</v>
          </cell>
          <cell r="AH38">
            <v>2049</v>
          </cell>
          <cell r="AI38">
            <v>1602</v>
          </cell>
          <cell r="AJ38">
            <v>1241</v>
          </cell>
          <cell r="AK38">
            <v>957</v>
          </cell>
          <cell r="AL38">
            <v>670</v>
          </cell>
          <cell r="AM38">
            <v>573</v>
          </cell>
        </row>
        <row r="39">
          <cell r="A39" t="str">
            <v>030000</v>
          </cell>
          <cell r="B39" t="str">
            <v>03</v>
          </cell>
          <cell r="C39" t="str">
            <v>00</v>
          </cell>
          <cell r="D39" t="str">
            <v>00</v>
          </cell>
          <cell r="E39" t="str">
            <v>APURIMAC</v>
          </cell>
          <cell r="F39">
            <v>458079</v>
          </cell>
          <cell r="G39">
            <v>9180</v>
          </cell>
          <cell r="H39">
            <v>9191</v>
          </cell>
          <cell r="I39">
            <v>9205</v>
          </cell>
          <cell r="J39">
            <v>9211</v>
          </cell>
          <cell r="K39">
            <v>9209</v>
          </cell>
          <cell r="L39">
            <v>9151</v>
          </cell>
          <cell r="M39">
            <v>9142</v>
          </cell>
          <cell r="N39">
            <v>9135</v>
          </cell>
          <cell r="O39">
            <v>9130</v>
          </cell>
          <cell r="P39">
            <v>9125</v>
          </cell>
          <cell r="Q39">
            <v>9117</v>
          </cell>
          <cell r="R39">
            <v>9105</v>
          </cell>
          <cell r="S39">
            <v>9096</v>
          </cell>
          <cell r="T39">
            <v>9095</v>
          </cell>
          <cell r="U39">
            <v>9094</v>
          </cell>
          <cell r="V39">
            <v>9085</v>
          </cell>
          <cell r="W39">
            <v>9070</v>
          </cell>
          <cell r="X39">
            <v>9032</v>
          </cell>
          <cell r="Y39">
            <v>8960</v>
          </cell>
          <cell r="Z39">
            <v>8863</v>
          </cell>
          <cell r="AA39">
            <v>42543</v>
          </cell>
          <cell r="AB39">
            <v>38648</v>
          </cell>
          <cell r="AC39">
            <v>36187</v>
          </cell>
          <cell r="AD39">
            <v>31727</v>
          </cell>
          <cell r="AE39">
            <v>27748</v>
          </cell>
          <cell r="AF39">
            <v>24008</v>
          </cell>
          <cell r="AG39">
            <v>19626</v>
          </cell>
          <cell r="AH39">
            <v>16004</v>
          </cell>
          <cell r="AI39">
            <v>12512</v>
          </cell>
          <cell r="AJ39">
            <v>9693</v>
          </cell>
          <cell r="AK39">
            <v>7478</v>
          </cell>
          <cell r="AL39">
            <v>5232</v>
          </cell>
          <cell r="AM39">
            <v>4477</v>
          </cell>
        </row>
        <row r="40">
          <cell r="A40" t="str">
            <v>030100</v>
          </cell>
          <cell r="B40" t="str">
            <v>03</v>
          </cell>
          <cell r="C40" t="str">
            <v>01</v>
          </cell>
          <cell r="D40" t="str">
            <v>00</v>
          </cell>
          <cell r="E40" t="str">
            <v>ABANCAY</v>
          </cell>
          <cell r="F40">
            <v>109091</v>
          </cell>
          <cell r="G40">
            <v>2187</v>
          </cell>
          <cell r="H40">
            <v>2189</v>
          </cell>
          <cell r="I40">
            <v>2192</v>
          </cell>
          <cell r="J40">
            <v>2194</v>
          </cell>
          <cell r="K40">
            <v>2193</v>
          </cell>
          <cell r="L40">
            <v>2179</v>
          </cell>
          <cell r="M40">
            <v>2177</v>
          </cell>
          <cell r="N40">
            <v>2175</v>
          </cell>
          <cell r="O40">
            <v>2174</v>
          </cell>
          <cell r="P40">
            <v>2173</v>
          </cell>
          <cell r="Q40">
            <v>2171</v>
          </cell>
          <cell r="R40">
            <v>2168</v>
          </cell>
          <cell r="S40">
            <v>2166</v>
          </cell>
          <cell r="T40">
            <v>2166</v>
          </cell>
          <cell r="U40">
            <v>2166</v>
          </cell>
          <cell r="V40">
            <v>2164</v>
          </cell>
          <cell r="W40">
            <v>2160</v>
          </cell>
          <cell r="X40">
            <v>2151</v>
          </cell>
          <cell r="Y40">
            <v>2134</v>
          </cell>
          <cell r="Z40">
            <v>2111</v>
          </cell>
          <cell r="AA40">
            <v>10132</v>
          </cell>
          <cell r="AB40">
            <v>9204</v>
          </cell>
          <cell r="AC40">
            <v>8618</v>
          </cell>
          <cell r="AD40">
            <v>7556</v>
          </cell>
          <cell r="AE40">
            <v>6608</v>
          </cell>
          <cell r="AF40">
            <v>5717</v>
          </cell>
          <cell r="AG40">
            <v>4674</v>
          </cell>
          <cell r="AH40">
            <v>3811</v>
          </cell>
          <cell r="AI40">
            <v>2980</v>
          </cell>
          <cell r="AJ40">
            <v>2308</v>
          </cell>
          <cell r="AK40">
            <v>1781</v>
          </cell>
          <cell r="AL40">
            <v>1246</v>
          </cell>
          <cell r="AM40">
            <v>1066</v>
          </cell>
        </row>
        <row r="41">
          <cell r="A41" t="str">
            <v>030200</v>
          </cell>
          <cell r="B41" t="str">
            <v>03</v>
          </cell>
          <cell r="C41" t="str">
            <v>02</v>
          </cell>
          <cell r="D41" t="str">
            <v>00</v>
          </cell>
          <cell r="E41" t="str">
            <v>ANDAHUAYLAS</v>
          </cell>
          <cell r="F41">
            <v>157850</v>
          </cell>
          <cell r="G41">
            <v>3163</v>
          </cell>
          <cell r="H41">
            <v>3167</v>
          </cell>
          <cell r="I41">
            <v>3172</v>
          </cell>
          <cell r="J41">
            <v>3174</v>
          </cell>
          <cell r="K41">
            <v>3173</v>
          </cell>
          <cell r="L41">
            <v>3153</v>
          </cell>
          <cell r="M41">
            <v>3150</v>
          </cell>
          <cell r="N41">
            <v>3148</v>
          </cell>
          <cell r="O41">
            <v>3146</v>
          </cell>
          <cell r="P41">
            <v>3144</v>
          </cell>
          <cell r="Q41">
            <v>3142</v>
          </cell>
          <cell r="R41">
            <v>3138</v>
          </cell>
          <cell r="S41">
            <v>3134</v>
          </cell>
          <cell r="T41">
            <v>3134</v>
          </cell>
          <cell r="U41">
            <v>3133</v>
          </cell>
          <cell r="V41">
            <v>3131</v>
          </cell>
          <cell r="W41">
            <v>3126</v>
          </cell>
          <cell r="X41">
            <v>3113</v>
          </cell>
          <cell r="Y41">
            <v>3088</v>
          </cell>
          <cell r="Z41">
            <v>3054</v>
          </cell>
          <cell r="AA41">
            <v>14660</v>
          </cell>
          <cell r="AB41">
            <v>13318</v>
          </cell>
          <cell r="AC41">
            <v>12470</v>
          </cell>
          <cell r="AD41">
            <v>10933</v>
          </cell>
          <cell r="AE41">
            <v>9562</v>
          </cell>
          <cell r="AF41">
            <v>8273</v>
          </cell>
          <cell r="AG41">
            <v>6762</v>
          </cell>
          <cell r="AH41">
            <v>5515</v>
          </cell>
          <cell r="AI41">
            <v>4311</v>
          </cell>
          <cell r="AJ41">
            <v>3340</v>
          </cell>
          <cell r="AK41">
            <v>2577</v>
          </cell>
          <cell r="AL41">
            <v>1803</v>
          </cell>
          <cell r="AM41">
            <v>1543</v>
          </cell>
        </row>
        <row r="42">
          <cell r="A42" t="str">
            <v>030300</v>
          </cell>
          <cell r="B42" t="str">
            <v>03</v>
          </cell>
          <cell r="C42" t="str">
            <v>03</v>
          </cell>
          <cell r="D42" t="str">
            <v>00</v>
          </cell>
          <cell r="E42" t="str">
            <v>ANTABAMBA</v>
          </cell>
          <cell r="F42">
            <v>15797</v>
          </cell>
          <cell r="G42">
            <v>317</v>
          </cell>
          <cell r="H42">
            <v>317</v>
          </cell>
          <cell r="I42">
            <v>317</v>
          </cell>
          <cell r="J42">
            <v>318</v>
          </cell>
          <cell r="K42">
            <v>318</v>
          </cell>
          <cell r="L42">
            <v>316</v>
          </cell>
          <cell r="M42">
            <v>315</v>
          </cell>
          <cell r="N42">
            <v>315</v>
          </cell>
          <cell r="O42">
            <v>315</v>
          </cell>
          <cell r="P42">
            <v>315</v>
          </cell>
          <cell r="Q42">
            <v>314</v>
          </cell>
          <cell r="R42">
            <v>314</v>
          </cell>
          <cell r="S42">
            <v>314</v>
          </cell>
          <cell r="T42">
            <v>314</v>
          </cell>
          <cell r="U42">
            <v>314</v>
          </cell>
          <cell r="V42">
            <v>312</v>
          </cell>
          <cell r="W42">
            <v>313</v>
          </cell>
          <cell r="X42">
            <v>311</v>
          </cell>
          <cell r="Y42">
            <v>309</v>
          </cell>
          <cell r="Z42">
            <v>306</v>
          </cell>
          <cell r="AA42">
            <v>1467</v>
          </cell>
          <cell r="AB42">
            <v>1333</v>
          </cell>
          <cell r="AC42">
            <v>1248</v>
          </cell>
          <cell r="AD42">
            <v>1094</v>
          </cell>
          <cell r="AE42">
            <v>957</v>
          </cell>
          <cell r="AF42">
            <v>828</v>
          </cell>
          <cell r="AG42">
            <v>677</v>
          </cell>
          <cell r="AH42">
            <v>552</v>
          </cell>
          <cell r="AI42">
            <v>431</v>
          </cell>
          <cell r="AJ42">
            <v>334</v>
          </cell>
          <cell r="AK42">
            <v>258</v>
          </cell>
          <cell r="AL42">
            <v>180</v>
          </cell>
          <cell r="AM42">
            <v>154</v>
          </cell>
        </row>
        <row r="43">
          <cell r="A43" t="str">
            <v>030400</v>
          </cell>
          <cell r="B43" t="str">
            <v>03</v>
          </cell>
          <cell r="C43" t="str">
            <v>04</v>
          </cell>
          <cell r="D43" t="str">
            <v>00</v>
          </cell>
          <cell r="E43" t="str">
            <v>AYMARAES</v>
          </cell>
          <cell r="F43">
            <v>37692</v>
          </cell>
          <cell r="G43">
            <v>755</v>
          </cell>
          <cell r="H43">
            <v>756</v>
          </cell>
          <cell r="I43">
            <v>757</v>
          </cell>
          <cell r="J43">
            <v>758</v>
          </cell>
          <cell r="K43">
            <v>758</v>
          </cell>
          <cell r="L43">
            <v>753</v>
          </cell>
          <cell r="M43">
            <v>752</v>
          </cell>
          <cell r="N43">
            <v>752</v>
          </cell>
          <cell r="O43">
            <v>751</v>
          </cell>
          <cell r="P43">
            <v>751</v>
          </cell>
          <cell r="Q43">
            <v>751</v>
          </cell>
          <cell r="R43">
            <v>749</v>
          </cell>
          <cell r="S43">
            <v>748</v>
          </cell>
          <cell r="T43">
            <v>748</v>
          </cell>
          <cell r="U43">
            <v>748</v>
          </cell>
          <cell r="V43">
            <v>748</v>
          </cell>
          <cell r="W43">
            <v>746</v>
          </cell>
          <cell r="X43">
            <v>743</v>
          </cell>
          <cell r="Y43">
            <v>737</v>
          </cell>
          <cell r="Z43">
            <v>729</v>
          </cell>
          <cell r="AA43">
            <v>3501</v>
          </cell>
          <cell r="AB43">
            <v>3180</v>
          </cell>
          <cell r="AC43">
            <v>2978</v>
          </cell>
          <cell r="AD43">
            <v>2611</v>
          </cell>
          <cell r="AE43">
            <v>2283</v>
          </cell>
          <cell r="AF43">
            <v>1975</v>
          </cell>
          <cell r="AG43">
            <v>1615</v>
          </cell>
          <cell r="AH43">
            <v>1317</v>
          </cell>
          <cell r="AI43">
            <v>1030</v>
          </cell>
          <cell r="AJ43">
            <v>798</v>
          </cell>
          <cell r="AK43">
            <v>615</v>
          </cell>
          <cell r="AL43">
            <v>431</v>
          </cell>
          <cell r="AM43">
            <v>368</v>
          </cell>
        </row>
        <row r="44">
          <cell r="A44" t="str">
            <v>030500</v>
          </cell>
          <cell r="B44" t="str">
            <v>03</v>
          </cell>
          <cell r="C44" t="str">
            <v>05</v>
          </cell>
          <cell r="D44" t="str">
            <v>00</v>
          </cell>
          <cell r="E44" t="str">
            <v>COTABAMBAS</v>
          </cell>
          <cell r="F44">
            <v>50252</v>
          </cell>
          <cell r="G44">
            <v>1007</v>
          </cell>
          <cell r="H44">
            <v>1008</v>
          </cell>
          <cell r="I44">
            <v>1010</v>
          </cell>
          <cell r="J44">
            <v>1010</v>
          </cell>
          <cell r="K44">
            <v>1010</v>
          </cell>
          <cell r="L44">
            <v>1004</v>
          </cell>
          <cell r="M44">
            <v>1003</v>
          </cell>
          <cell r="N44">
            <v>1002</v>
          </cell>
          <cell r="O44">
            <v>1002</v>
          </cell>
          <cell r="P44">
            <v>1001</v>
          </cell>
          <cell r="Q44">
            <v>1000</v>
          </cell>
          <cell r="R44">
            <v>999</v>
          </cell>
          <cell r="S44">
            <v>998</v>
          </cell>
          <cell r="T44">
            <v>998</v>
          </cell>
          <cell r="U44">
            <v>998</v>
          </cell>
          <cell r="V44">
            <v>997</v>
          </cell>
          <cell r="W44">
            <v>995</v>
          </cell>
          <cell r="X44">
            <v>991</v>
          </cell>
          <cell r="Y44">
            <v>983</v>
          </cell>
          <cell r="Z44">
            <v>972</v>
          </cell>
          <cell r="AA44">
            <v>4667</v>
          </cell>
          <cell r="AB44">
            <v>4240</v>
          </cell>
          <cell r="AC44">
            <v>3970</v>
          </cell>
          <cell r="AD44">
            <v>3479</v>
          </cell>
          <cell r="AE44">
            <v>3044</v>
          </cell>
          <cell r="AF44">
            <v>2634</v>
          </cell>
          <cell r="AG44">
            <v>2153</v>
          </cell>
          <cell r="AH44">
            <v>1756</v>
          </cell>
          <cell r="AI44">
            <v>1373</v>
          </cell>
          <cell r="AJ44">
            <v>1063</v>
          </cell>
          <cell r="AK44">
            <v>820</v>
          </cell>
          <cell r="AL44">
            <v>574</v>
          </cell>
          <cell r="AM44">
            <v>491</v>
          </cell>
        </row>
        <row r="45">
          <cell r="A45" t="str">
            <v>030600</v>
          </cell>
          <cell r="B45" t="str">
            <v>03</v>
          </cell>
          <cell r="C45" t="str">
            <v>06</v>
          </cell>
          <cell r="D45" t="str">
            <v>00</v>
          </cell>
          <cell r="E45" t="str">
            <v>CHINCHEROS</v>
          </cell>
          <cell r="F45">
            <v>59205</v>
          </cell>
          <cell r="G45">
            <v>1186</v>
          </cell>
          <cell r="H45">
            <v>1188</v>
          </cell>
          <cell r="I45">
            <v>1190</v>
          </cell>
          <cell r="J45">
            <v>1190</v>
          </cell>
          <cell r="K45">
            <v>1190</v>
          </cell>
          <cell r="L45">
            <v>1183</v>
          </cell>
          <cell r="M45">
            <v>1182</v>
          </cell>
          <cell r="N45">
            <v>1181</v>
          </cell>
          <cell r="O45">
            <v>1180</v>
          </cell>
          <cell r="P45">
            <v>1179</v>
          </cell>
          <cell r="Q45">
            <v>1178</v>
          </cell>
          <cell r="R45">
            <v>1177</v>
          </cell>
          <cell r="S45">
            <v>1176</v>
          </cell>
          <cell r="T45">
            <v>1175</v>
          </cell>
          <cell r="U45">
            <v>1175</v>
          </cell>
          <cell r="V45">
            <v>1174</v>
          </cell>
          <cell r="W45">
            <v>1172</v>
          </cell>
          <cell r="X45">
            <v>1167</v>
          </cell>
          <cell r="Y45">
            <v>1158</v>
          </cell>
          <cell r="Z45">
            <v>1146</v>
          </cell>
          <cell r="AA45">
            <v>5499</v>
          </cell>
          <cell r="AB45">
            <v>4995</v>
          </cell>
          <cell r="AC45">
            <v>4677</v>
          </cell>
          <cell r="AD45">
            <v>4101</v>
          </cell>
          <cell r="AE45">
            <v>3586</v>
          </cell>
          <cell r="AF45">
            <v>3103</v>
          </cell>
          <cell r="AG45">
            <v>2537</v>
          </cell>
          <cell r="AH45">
            <v>2068</v>
          </cell>
          <cell r="AI45">
            <v>1617</v>
          </cell>
          <cell r="AJ45">
            <v>1253</v>
          </cell>
          <cell r="AK45">
            <v>967</v>
          </cell>
          <cell r="AL45">
            <v>676</v>
          </cell>
          <cell r="AM45">
            <v>579</v>
          </cell>
        </row>
        <row r="46">
          <cell r="A46" t="str">
            <v>030700</v>
          </cell>
          <cell r="B46" t="str">
            <v>03</v>
          </cell>
          <cell r="C46" t="str">
            <v>07</v>
          </cell>
          <cell r="D46" t="str">
            <v>00</v>
          </cell>
          <cell r="E46" t="str">
            <v>GRAU</v>
          </cell>
          <cell r="F46">
            <v>28192</v>
          </cell>
          <cell r="G46">
            <v>565</v>
          </cell>
          <cell r="H46">
            <v>566</v>
          </cell>
          <cell r="I46">
            <v>567</v>
          </cell>
          <cell r="J46">
            <v>567</v>
          </cell>
          <cell r="K46">
            <v>567</v>
          </cell>
          <cell r="L46">
            <v>563</v>
          </cell>
          <cell r="M46">
            <v>563</v>
          </cell>
          <cell r="N46">
            <v>562</v>
          </cell>
          <cell r="O46">
            <v>562</v>
          </cell>
          <cell r="P46">
            <v>562</v>
          </cell>
          <cell r="Q46">
            <v>561</v>
          </cell>
          <cell r="R46">
            <v>560</v>
          </cell>
          <cell r="S46">
            <v>560</v>
          </cell>
          <cell r="T46">
            <v>560</v>
          </cell>
          <cell r="U46">
            <v>560</v>
          </cell>
          <cell r="V46">
            <v>559</v>
          </cell>
          <cell r="W46">
            <v>558</v>
          </cell>
          <cell r="X46">
            <v>556</v>
          </cell>
          <cell r="Y46">
            <v>551</v>
          </cell>
          <cell r="Z46">
            <v>545</v>
          </cell>
          <cell r="AA46">
            <v>2617</v>
          </cell>
          <cell r="AB46">
            <v>2378</v>
          </cell>
          <cell r="AC46">
            <v>2226</v>
          </cell>
          <cell r="AD46">
            <v>1953</v>
          </cell>
          <cell r="AE46">
            <v>1708</v>
          </cell>
          <cell r="AF46">
            <v>1478</v>
          </cell>
          <cell r="AG46">
            <v>1208</v>
          </cell>
          <cell r="AH46">
            <v>985</v>
          </cell>
          <cell r="AI46">
            <v>770</v>
          </cell>
          <cell r="AJ46">
            <v>597</v>
          </cell>
          <cell r="AK46">
            <v>460</v>
          </cell>
          <cell r="AL46">
            <v>322</v>
          </cell>
          <cell r="AM46">
            <v>276</v>
          </cell>
        </row>
        <row r="47">
          <cell r="A47" t="str">
            <v>040000</v>
          </cell>
          <cell r="B47" t="str">
            <v>04</v>
          </cell>
          <cell r="C47" t="str">
            <v>00</v>
          </cell>
          <cell r="D47" t="str">
            <v>00</v>
          </cell>
          <cell r="E47" t="str">
            <v>AREQUIPA</v>
          </cell>
          <cell r="F47">
            <v>1229109</v>
          </cell>
          <cell r="G47">
            <v>24633</v>
          </cell>
          <cell r="H47">
            <v>24662</v>
          </cell>
          <cell r="I47">
            <v>24699</v>
          </cell>
          <cell r="J47">
            <v>24714</v>
          </cell>
          <cell r="K47">
            <v>24710</v>
          </cell>
          <cell r="L47">
            <v>24553</v>
          </cell>
          <cell r="M47">
            <v>24530</v>
          </cell>
          <cell r="N47">
            <v>24512</v>
          </cell>
          <cell r="O47">
            <v>24497</v>
          </cell>
          <cell r="P47">
            <v>24483</v>
          </cell>
          <cell r="Q47">
            <v>24463</v>
          </cell>
          <cell r="R47">
            <v>24430</v>
          </cell>
          <cell r="S47">
            <v>24407</v>
          </cell>
          <cell r="T47">
            <v>24403</v>
          </cell>
          <cell r="U47">
            <v>24401</v>
          </cell>
          <cell r="V47">
            <v>24376</v>
          </cell>
          <cell r="W47">
            <v>24337</v>
          </cell>
          <cell r="X47">
            <v>24234</v>
          </cell>
          <cell r="Y47">
            <v>24042</v>
          </cell>
          <cell r="Z47">
            <v>23782</v>
          </cell>
          <cell r="AA47">
            <v>114151</v>
          </cell>
          <cell r="AB47">
            <v>103700</v>
          </cell>
          <cell r="AC47">
            <v>97095</v>
          </cell>
          <cell r="AD47">
            <v>85130</v>
          </cell>
          <cell r="AE47">
            <v>74453</v>
          </cell>
          <cell r="AF47">
            <v>64417</v>
          </cell>
          <cell r="AG47">
            <v>52660</v>
          </cell>
          <cell r="AH47">
            <v>42941</v>
          </cell>
          <cell r="AI47">
            <v>33572</v>
          </cell>
          <cell r="AJ47">
            <v>26009</v>
          </cell>
          <cell r="AK47">
            <v>20064</v>
          </cell>
          <cell r="AL47">
            <v>14037</v>
          </cell>
          <cell r="AM47">
            <v>12012</v>
          </cell>
        </row>
        <row r="48">
          <cell r="A48" t="str">
            <v>040100</v>
          </cell>
          <cell r="B48" t="str">
            <v>04</v>
          </cell>
          <cell r="C48" t="str">
            <v>01</v>
          </cell>
          <cell r="D48" t="str">
            <v>00</v>
          </cell>
          <cell r="E48" t="str">
            <v>AREQUIPA</v>
          </cell>
          <cell r="F48">
            <v>906601</v>
          </cell>
          <cell r="G48">
            <v>18170</v>
          </cell>
          <cell r="H48">
            <v>18191</v>
          </cell>
          <cell r="I48">
            <v>18218</v>
          </cell>
          <cell r="J48">
            <v>18229</v>
          </cell>
          <cell r="K48">
            <v>18226</v>
          </cell>
          <cell r="L48">
            <v>18110</v>
          </cell>
          <cell r="M48">
            <v>18094</v>
          </cell>
          <cell r="N48">
            <v>18080</v>
          </cell>
          <cell r="O48">
            <v>18069</v>
          </cell>
          <cell r="P48">
            <v>18059</v>
          </cell>
          <cell r="Q48">
            <v>18044</v>
          </cell>
          <cell r="R48">
            <v>18020</v>
          </cell>
          <cell r="S48">
            <v>18003</v>
          </cell>
          <cell r="T48">
            <v>18000</v>
          </cell>
          <cell r="U48">
            <v>17998</v>
          </cell>
          <cell r="V48">
            <v>17980</v>
          </cell>
          <cell r="W48">
            <v>17951</v>
          </cell>
          <cell r="X48">
            <v>17875</v>
          </cell>
          <cell r="Y48">
            <v>17734</v>
          </cell>
          <cell r="Z48">
            <v>17542</v>
          </cell>
          <cell r="AA48">
            <v>84199</v>
          </cell>
          <cell r="AB48">
            <v>76490</v>
          </cell>
          <cell r="AC48">
            <v>71618</v>
          </cell>
          <cell r="AD48">
            <v>62793</v>
          </cell>
          <cell r="AE48">
            <v>54917</v>
          </cell>
          <cell r="AF48">
            <v>47515</v>
          </cell>
          <cell r="AG48">
            <v>38842</v>
          </cell>
          <cell r="AH48">
            <v>31673</v>
          </cell>
          <cell r="AI48">
            <v>24763</v>
          </cell>
          <cell r="AJ48">
            <v>19183</v>
          </cell>
          <cell r="AK48">
            <v>14800</v>
          </cell>
          <cell r="AL48">
            <v>10355</v>
          </cell>
          <cell r="AM48">
            <v>8860</v>
          </cell>
        </row>
        <row r="49">
          <cell r="A49" t="str">
            <v>040200</v>
          </cell>
          <cell r="B49" t="str">
            <v>04</v>
          </cell>
          <cell r="C49" t="str">
            <v>02</v>
          </cell>
          <cell r="D49" t="str">
            <v>00</v>
          </cell>
          <cell r="E49" t="str">
            <v>CAMANA</v>
          </cell>
          <cell r="F49">
            <v>58579</v>
          </cell>
          <cell r="G49">
            <v>1174</v>
          </cell>
          <cell r="H49">
            <v>1175</v>
          </cell>
          <cell r="I49">
            <v>1177</v>
          </cell>
          <cell r="J49">
            <v>1178</v>
          </cell>
          <cell r="K49">
            <v>1178</v>
          </cell>
          <cell r="L49">
            <v>1170</v>
          </cell>
          <cell r="M49">
            <v>1169</v>
          </cell>
          <cell r="N49">
            <v>1168</v>
          </cell>
          <cell r="O49">
            <v>1168</v>
          </cell>
          <cell r="P49">
            <v>1167</v>
          </cell>
          <cell r="Q49">
            <v>1166</v>
          </cell>
          <cell r="R49">
            <v>1164</v>
          </cell>
          <cell r="S49">
            <v>1163</v>
          </cell>
          <cell r="T49">
            <v>1163</v>
          </cell>
          <cell r="U49">
            <v>1163</v>
          </cell>
          <cell r="V49">
            <v>1162</v>
          </cell>
          <cell r="W49">
            <v>1160</v>
          </cell>
          <cell r="X49">
            <v>1155</v>
          </cell>
          <cell r="Y49">
            <v>1146</v>
          </cell>
          <cell r="Z49">
            <v>1133</v>
          </cell>
          <cell r="AA49">
            <v>5440</v>
          </cell>
          <cell r="AB49">
            <v>4942</v>
          </cell>
          <cell r="AC49">
            <v>4628</v>
          </cell>
          <cell r="AD49">
            <v>4057</v>
          </cell>
          <cell r="AE49">
            <v>3549</v>
          </cell>
          <cell r="AF49">
            <v>3070</v>
          </cell>
          <cell r="AG49">
            <v>2510</v>
          </cell>
          <cell r="AH49">
            <v>2047</v>
          </cell>
          <cell r="AI49">
            <v>1600</v>
          </cell>
          <cell r="AJ49">
            <v>1240</v>
          </cell>
          <cell r="AK49">
            <v>956</v>
          </cell>
          <cell r="AL49">
            <v>669</v>
          </cell>
          <cell r="AM49">
            <v>572</v>
          </cell>
        </row>
        <row r="50">
          <cell r="A50" t="str">
            <v>040300</v>
          </cell>
          <cell r="B50" t="str">
            <v>04</v>
          </cell>
          <cell r="C50" t="str">
            <v>03</v>
          </cell>
          <cell r="D50" t="str">
            <v>00</v>
          </cell>
          <cell r="E50" t="str">
            <v>CARAVELI</v>
          </cell>
          <cell r="F50">
            <v>40384</v>
          </cell>
          <cell r="G50">
            <v>809</v>
          </cell>
          <cell r="H50">
            <v>810</v>
          </cell>
          <cell r="I50">
            <v>811</v>
          </cell>
          <cell r="J50">
            <v>812</v>
          </cell>
          <cell r="K50">
            <v>812</v>
          </cell>
          <cell r="L50">
            <v>807</v>
          </cell>
          <cell r="M50">
            <v>806</v>
          </cell>
          <cell r="N50">
            <v>805</v>
          </cell>
          <cell r="O50">
            <v>805</v>
          </cell>
          <cell r="P50">
            <v>804</v>
          </cell>
          <cell r="Q50">
            <v>804</v>
          </cell>
          <cell r="R50">
            <v>803</v>
          </cell>
          <cell r="S50">
            <v>802</v>
          </cell>
          <cell r="T50">
            <v>802</v>
          </cell>
          <cell r="U50">
            <v>802</v>
          </cell>
          <cell r="V50">
            <v>801</v>
          </cell>
          <cell r="W50">
            <v>800</v>
          </cell>
          <cell r="X50">
            <v>796</v>
          </cell>
          <cell r="Y50">
            <v>790</v>
          </cell>
          <cell r="Z50">
            <v>781</v>
          </cell>
          <cell r="AA50">
            <v>3751</v>
          </cell>
          <cell r="AB50">
            <v>3407</v>
          </cell>
          <cell r="AC50">
            <v>3190</v>
          </cell>
          <cell r="AD50">
            <v>2797</v>
          </cell>
          <cell r="AE50">
            <v>2446</v>
          </cell>
          <cell r="AF50">
            <v>2117</v>
          </cell>
          <cell r="AG50">
            <v>1730</v>
          </cell>
          <cell r="AH50">
            <v>1411</v>
          </cell>
          <cell r="AI50">
            <v>1103</v>
          </cell>
          <cell r="AJ50">
            <v>855</v>
          </cell>
          <cell r="AK50">
            <v>659</v>
          </cell>
          <cell r="AL50">
            <v>461</v>
          </cell>
          <cell r="AM50">
            <v>395</v>
          </cell>
        </row>
        <row r="51">
          <cell r="A51" t="str">
            <v>040400</v>
          </cell>
          <cell r="B51" t="str">
            <v>04</v>
          </cell>
          <cell r="C51" t="str">
            <v>04</v>
          </cell>
          <cell r="D51" t="str">
            <v>00</v>
          </cell>
          <cell r="E51" t="str">
            <v>CASTILLA</v>
          </cell>
          <cell r="F51">
            <v>42850</v>
          </cell>
          <cell r="G51">
            <v>859</v>
          </cell>
          <cell r="H51">
            <v>860</v>
          </cell>
          <cell r="I51">
            <v>861</v>
          </cell>
          <cell r="J51">
            <v>862</v>
          </cell>
          <cell r="K51">
            <v>861</v>
          </cell>
          <cell r="L51">
            <v>856</v>
          </cell>
          <cell r="M51">
            <v>855</v>
          </cell>
          <cell r="N51">
            <v>855</v>
          </cell>
          <cell r="O51">
            <v>853</v>
          </cell>
          <cell r="P51">
            <v>854</v>
          </cell>
          <cell r="Q51">
            <v>852</v>
          </cell>
          <cell r="R51">
            <v>852</v>
          </cell>
          <cell r="S51">
            <v>851</v>
          </cell>
          <cell r="T51">
            <v>851</v>
          </cell>
          <cell r="U51">
            <v>851</v>
          </cell>
          <cell r="V51">
            <v>850</v>
          </cell>
          <cell r="W51">
            <v>848</v>
          </cell>
          <cell r="X51">
            <v>845</v>
          </cell>
          <cell r="Y51">
            <v>838</v>
          </cell>
          <cell r="Z51">
            <v>829</v>
          </cell>
          <cell r="AA51">
            <v>3980</v>
          </cell>
          <cell r="AB51">
            <v>3615</v>
          </cell>
          <cell r="AC51">
            <v>3385</v>
          </cell>
          <cell r="AD51">
            <v>2968</v>
          </cell>
          <cell r="AE51">
            <v>2596</v>
          </cell>
          <cell r="AF51">
            <v>2246</v>
          </cell>
          <cell r="AG51">
            <v>1836</v>
          </cell>
          <cell r="AH51">
            <v>1497</v>
          </cell>
          <cell r="AI51">
            <v>1170</v>
          </cell>
          <cell r="AJ51">
            <v>907</v>
          </cell>
          <cell r="AK51">
            <v>699</v>
          </cell>
          <cell r="AL51">
            <v>489</v>
          </cell>
          <cell r="AM51">
            <v>419</v>
          </cell>
        </row>
        <row r="52">
          <cell r="A52" t="str">
            <v>040500</v>
          </cell>
          <cell r="B52" t="str">
            <v>04</v>
          </cell>
          <cell r="C52" t="str">
            <v>05</v>
          </cell>
          <cell r="D52" t="str">
            <v>00</v>
          </cell>
          <cell r="E52" t="str">
            <v>CAYLLOMA</v>
          </cell>
          <cell r="F52">
            <v>83292</v>
          </cell>
          <cell r="G52">
            <v>1669</v>
          </cell>
          <cell r="H52">
            <v>1671</v>
          </cell>
          <cell r="I52">
            <v>1674</v>
          </cell>
          <cell r="J52">
            <v>1675</v>
          </cell>
          <cell r="K52">
            <v>1675</v>
          </cell>
          <cell r="L52">
            <v>1664</v>
          </cell>
          <cell r="M52">
            <v>1662</v>
          </cell>
          <cell r="N52">
            <v>1661</v>
          </cell>
          <cell r="O52">
            <v>1660</v>
          </cell>
          <cell r="P52">
            <v>1659</v>
          </cell>
          <cell r="Q52">
            <v>1658</v>
          </cell>
          <cell r="R52">
            <v>1656</v>
          </cell>
          <cell r="S52">
            <v>1654</v>
          </cell>
          <cell r="T52">
            <v>1653</v>
          </cell>
          <cell r="U52">
            <v>1654</v>
          </cell>
          <cell r="V52">
            <v>1651</v>
          </cell>
          <cell r="W52">
            <v>1649</v>
          </cell>
          <cell r="X52">
            <v>1642</v>
          </cell>
          <cell r="Y52">
            <v>1629</v>
          </cell>
          <cell r="Z52">
            <v>1612</v>
          </cell>
          <cell r="AA52">
            <v>7736</v>
          </cell>
          <cell r="AB52">
            <v>7027</v>
          </cell>
          <cell r="AC52">
            <v>6580</v>
          </cell>
          <cell r="AD52">
            <v>5769</v>
          </cell>
          <cell r="AE52">
            <v>5045</v>
          </cell>
          <cell r="AF52">
            <v>4365</v>
          </cell>
          <cell r="AG52">
            <v>3569</v>
          </cell>
          <cell r="AH52">
            <v>2910</v>
          </cell>
          <cell r="AI52">
            <v>2275</v>
          </cell>
          <cell r="AJ52">
            <v>1763</v>
          </cell>
          <cell r="AK52">
            <v>1360</v>
          </cell>
          <cell r="AL52">
            <v>951</v>
          </cell>
          <cell r="AM52">
            <v>814</v>
          </cell>
        </row>
        <row r="53">
          <cell r="A53" t="str">
            <v>040600</v>
          </cell>
          <cell r="B53" t="str">
            <v>04</v>
          </cell>
          <cell r="C53" t="str">
            <v>06</v>
          </cell>
          <cell r="D53" t="str">
            <v>00</v>
          </cell>
          <cell r="E53" t="str">
            <v>CONDESUYOS</v>
          </cell>
          <cell r="F53">
            <v>22006</v>
          </cell>
          <cell r="G53">
            <v>441</v>
          </cell>
          <cell r="H53">
            <v>442</v>
          </cell>
          <cell r="I53">
            <v>442</v>
          </cell>
          <cell r="J53">
            <v>442</v>
          </cell>
          <cell r="K53">
            <v>442</v>
          </cell>
          <cell r="L53">
            <v>440</v>
          </cell>
          <cell r="M53">
            <v>439</v>
          </cell>
          <cell r="N53">
            <v>439</v>
          </cell>
          <cell r="O53">
            <v>439</v>
          </cell>
          <cell r="P53">
            <v>438</v>
          </cell>
          <cell r="Q53">
            <v>438</v>
          </cell>
          <cell r="R53">
            <v>437</v>
          </cell>
          <cell r="S53">
            <v>437</v>
          </cell>
          <cell r="T53">
            <v>437</v>
          </cell>
          <cell r="U53">
            <v>437</v>
          </cell>
          <cell r="V53">
            <v>436</v>
          </cell>
          <cell r="W53">
            <v>436</v>
          </cell>
          <cell r="X53">
            <v>434</v>
          </cell>
          <cell r="Y53">
            <v>430</v>
          </cell>
          <cell r="Z53">
            <v>426</v>
          </cell>
          <cell r="AA53">
            <v>2044</v>
          </cell>
          <cell r="AB53">
            <v>1858</v>
          </cell>
          <cell r="AC53">
            <v>1738</v>
          </cell>
          <cell r="AD53">
            <v>1524</v>
          </cell>
          <cell r="AE53">
            <v>1333</v>
          </cell>
          <cell r="AF53">
            <v>1153</v>
          </cell>
          <cell r="AG53">
            <v>943</v>
          </cell>
          <cell r="AH53">
            <v>769</v>
          </cell>
          <cell r="AI53">
            <v>601</v>
          </cell>
          <cell r="AJ53">
            <v>466</v>
          </cell>
          <cell r="AK53">
            <v>359</v>
          </cell>
          <cell r="AL53">
            <v>251</v>
          </cell>
          <cell r="AM53">
            <v>215</v>
          </cell>
        </row>
        <row r="54">
          <cell r="A54" t="str">
            <v>040700</v>
          </cell>
          <cell r="B54" t="str">
            <v>04</v>
          </cell>
          <cell r="C54" t="str">
            <v>07</v>
          </cell>
          <cell r="D54" t="str">
            <v>00</v>
          </cell>
          <cell r="E54" t="str">
            <v>ISLAY</v>
          </cell>
          <cell r="F54">
            <v>56957</v>
          </cell>
          <cell r="G54">
            <v>1141</v>
          </cell>
          <cell r="H54">
            <v>1143</v>
          </cell>
          <cell r="I54">
            <v>1145</v>
          </cell>
          <cell r="J54">
            <v>1145</v>
          </cell>
          <cell r="K54">
            <v>1145</v>
          </cell>
          <cell r="L54">
            <v>1138</v>
          </cell>
          <cell r="M54">
            <v>1137</v>
          </cell>
          <cell r="N54">
            <v>1136</v>
          </cell>
          <cell r="O54">
            <v>1135</v>
          </cell>
          <cell r="P54">
            <v>1135</v>
          </cell>
          <cell r="Q54">
            <v>1134</v>
          </cell>
          <cell r="R54">
            <v>1131</v>
          </cell>
          <cell r="S54">
            <v>1131</v>
          </cell>
          <cell r="T54">
            <v>1131</v>
          </cell>
          <cell r="U54">
            <v>1131</v>
          </cell>
          <cell r="V54">
            <v>1130</v>
          </cell>
          <cell r="W54">
            <v>1128</v>
          </cell>
          <cell r="X54">
            <v>1123</v>
          </cell>
          <cell r="Y54">
            <v>1114</v>
          </cell>
          <cell r="Z54">
            <v>1102</v>
          </cell>
          <cell r="AA54">
            <v>5290</v>
          </cell>
          <cell r="AB54">
            <v>4805</v>
          </cell>
          <cell r="AC54">
            <v>4499</v>
          </cell>
          <cell r="AD54">
            <v>3945</v>
          </cell>
          <cell r="AE54">
            <v>3450</v>
          </cell>
          <cell r="AF54">
            <v>2985</v>
          </cell>
          <cell r="AG54">
            <v>2440</v>
          </cell>
          <cell r="AH54">
            <v>1990</v>
          </cell>
          <cell r="AI54">
            <v>1556</v>
          </cell>
          <cell r="AJ54">
            <v>1205</v>
          </cell>
          <cell r="AK54">
            <v>930</v>
          </cell>
          <cell r="AL54">
            <v>650</v>
          </cell>
          <cell r="AM54">
            <v>557</v>
          </cell>
        </row>
        <row r="55">
          <cell r="A55" t="str">
            <v>040800</v>
          </cell>
          <cell r="B55" t="str">
            <v>04</v>
          </cell>
          <cell r="C55" t="str">
            <v>08</v>
          </cell>
          <cell r="D55" t="str">
            <v>00</v>
          </cell>
          <cell r="E55" t="str">
            <v>LA UNION</v>
          </cell>
          <cell r="F55">
            <v>18440</v>
          </cell>
          <cell r="G55">
            <v>370</v>
          </cell>
          <cell r="H55">
            <v>370</v>
          </cell>
          <cell r="I55">
            <v>371</v>
          </cell>
          <cell r="J55">
            <v>371</v>
          </cell>
          <cell r="K55">
            <v>371</v>
          </cell>
          <cell r="L55">
            <v>368</v>
          </cell>
          <cell r="M55">
            <v>368</v>
          </cell>
          <cell r="N55">
            <v>368</v>
          </cell>
          <cell r="O55">
            <v>368</v>
          </cell>
          <cell r="P55">
            <v>367</v>
          </cell>
          <cell r="Q55">
            <v>367</v>
          </cell>
          <cell r="R55">
            <v>367</v>
          </cell>
          <cell r="S55">
            <v>366</v>
          </cell>
          <cell r="T55">
            <v>366</v>
          </cell>
          <cell r="U55">
            <v>365</v>
          </cell>
          <cell r="V55">
            <v>366</v>
          </cell>
          <cell r="W55">
            <v>365</v>
          </cell>
          <cell r="X55">
            <v>364</v>
          </cell>
          <cell r="Y55">
            <v>361</v>
          </cell>
          <cell r="Z55">
            <v>357</v>
          </cell>
          <cell r="AA55">
            <v>1711</v>
          </cell>
          <cell r="AB55">
            <v>1556</v>
          </cell>
          <cell r="AC55">
            <v>1457</v>
          </cell>
          <cell r="AD55">
            <v>1277</v>
          </cell>
          <cell r="AE55">
            <v>1117</v>
          </cell>
          <cell r="AF55">
            <v>966</v>
          </cell>
          <cell r="AG55">
            <v>790</v>
          </cell>
          <cell r="AH55">
            <v>644</v>
          </cell>
          <cell r="AI55">
            <v>504</v>
          </cell>
          <cell r="AJ55">
            <v>390</v>
          </cell>
          <cell r="AK55">
            <v>301</v>
          </cell>
          <cell r="AL55">
            <v>211</v>
          </cell>
          <cell r="AM55">
            <v>180</v>
          </cell>
        </row>
        <row r="56">
          <cell r="A56" t="str">
            <v>050000</v>
          </cell>
          <cell r="B56" t="str">
            <v>05</v>
          </cell>
          <cell r="C56" t="str">
            <v>00</v>
          </cell>
          <cell r="D56" t="str">
            <v>00</v>
          </cell>
          <cell r="E56" t="str">
            <v>AYACUCHO</v>
          </cell>
          <cell r="F56">
            <v>682507</v>
          </cell>
          <cell r="G56">
            <v>13678</v>
          </cell>
          <cell r="H56">
            <v>13694</v>
          </cell>
          <cell r="I56">
            <v>13715</v>
          </cell>
          <cell r="J56">
            <v>13723</v>
          </cell>
          <cell r="K56">
            <v>13721</v>
          </cell>
          <cell r="L56">
            <v>13634</v>
          </cell>
          <cell r="M56">
            <v>13621</v>
          </cell>
          <cell r="N56">
            <v>13611</v>
          </cell>
          <cell r="O56">
            <v>13603</v>
          </cell>
          <cell r="P56">
            <v>13595</v>
          </cell>
          <cell r="Q56">
            <v>13584</v>
          </cell>
          <cell r="R56">
            <v>13566</v>
          </cell>
          <cell r="S56">
            <v>13553</v>
          </cell>
          <cell r="T56">
            <v>13551</v>
          </cell>
          <cell r="U56">
            <v>13549</v>
          </cell>
          <cell r="V56">
            <v>13536</v>
          </cell>
          <cell r="W56">
            <v>13514</v>
          </cell>
          <cell r="X56">
            <v>13457</v>
          </cell>
          <cell r="Y56">
            <v>13350</v>
          </cell>
          <cell r="Z56">
            <v>13206</v>
          </cell>
          <cell r="AA56">
            <v>63386</v>
          </cell>
          <cell r="AB56">
            <v>57583</v>
          </cell>
          <cell r="AC56">
            <v>53916</v>
          </cell>
          <cell r="AD56">
            <v>47272</v>
          </cell>
          <cell r="AE56">
            <v>41343</v>
          </cell>
          <cell r="AF56">
            <v>35770</v>
          </cell>
          <cell r="AG56">
            <v>29241</v>
          </cell>
          <cell r="AH56">
            <v>23844</v>
          </cell>
          <cell r="AI56">
            <v>18642</v>
          </cell>
          <cell r="AJ56">
            <v>14443</v>
          </cell>
          <cell r="AK56">
            <v>11141</v>
          </cell>
          <cell r="AL56">
            <v>7795</v>
          </cell>
          <cell r="AM56">
            <v>6670</v>
          </cell>
        </row>
        <row r="57">
          <cell r="A57" t="str">
            <v>050100</v>
          </cell>
          <cell r="B57" t="str">
            <v>05</v>
          </cell>
          <cell r="C57" t="str">
            <v>01</v>
          </cell>
          <cell r="D57" t="str">
            <v>00</v>
          </cell>
          <cell r="E57" t="str">
            <v>HUAMANGA</v>
          </cell>
          <cell r="F57">
            <v>255356</v>
          </cell>
          <cell r="G57">
            <v>5118</v>
          </cell>
          <cell r="H57">
            <v>5124</v>
          </cell>
          <cell r="I57">
            <v>5131</v>
          </cell>
          <cell r="J57">
            <v>5135</v>
          </cell>
          <cell r="K57">
            <v>5134</v>
          </cell>
          <cell r="L57">
            <v>5102</v>
          </cell>
          <cell r="M57">
            <v>5096</v>
          </cell>
          <cell r="N57">
            <v>5092</v>
          </cell>
          <cell r="O57">
            <v>5089</v>
          </cell>
          <cell r="P57">
            <v>5086</v>
          </cell>
          <cell r="Q57">
            <v>5082</v>
          </cell>
          <cell r="R57">
            <v>5076</v>
          </cell>
          <cell r="S57">
            <v>5071</v>
          </cell>
          <cell r="T57">
            <v>5070</v>
          </cell>
          <cell r="U57">
            <v>5069</v>
          </cell>
          <cell r="V57">
            <v>5064</v>
          </cell>
          <cell r="W57">
            <v>5056</v>
          </cell>
          <cell r="X57">
            <v>5035</v>
          </cell>
          <cell r="Y57">
            <v>4995</v>
          </cell>
          <cell r="Z57">
            <v>4941</v>
          </cell>
          <cell r="AA57">
            <v>23716</v>
          </cell>
          <cell r="AB57">
            <v>21544</v>
          </cell>
          <cell r="AC57">
            <v>20172</v>
          </cell>
          <cell r="AD57">
            <v>17687</v>
          </cell>
          <cell r="AE57">
            <v>15468</v>
          </cell>
          <cell r="AF57">
            <v>13384</v>
          </cell>
          <cell r="AG57">
            <v>10940</v>
          </cell>
          <cell r="AH57">
            <v>8921</v>
          </cell>
          <cell r="AI57">
            <v>6975</v>
          </cell>
          <cell r="AJ57">
            <v>5403</v>
          </cell>
          <cell r="AK57">
            <v>4169</v>
          </cell>
          <cell r="AL57">
            <v>2916</v>
          </cell>
          <cell r="AM57">
            <v>2495</v>
          </cell>
        </row>
        <row r="58">
          <cell r="A58" t="str">
            <v>050200</v>
          </cell>
          <cell r="B58" t="str">
            <v>05</v>
          </cell>
          <cell r="C58" t="str">
            <v>02</v>
          </cell>
          <cell r="D58" t="str">
            <v>00</v>
          </cell>
          <cell r="E58" t="str">
            <v>CANGALLO</v>
          </cell>
          <cell r="F58">
            <v>39391</v>
          </cell>
          <cell r="G58">
            <v>789</v>
          </cell>
          <cell r="H58">
            <v>790</v>
          </cell>
          <cell r="I58">
            <v>792</v>
          </cell>
          <cell r="J58">
            <v>792</v>
          </cell>
          <cell r="K58">
            <v>792</v>
          </cell>
          <cell r="L58">
            <v>787</v>
          </cell>
          <cell r="M58">
            <v>787</v>
          </cell>
          <cell r="N58">
            <v>786</v>
          </cell>
          <cell r="O58">
            <v>785</v>
          </cell>
          <cell r="P58">
            <v>785</v>
          </cell>
          <cell r="Q58">
            <v>784</v>
          </cell>
          <cell r="R58">
            <v>783</v>
          </cell>
          <cell r="S58">
            <v>782</v>
          </cell>
          <cell r="T58">
            <v>782</v>
          </cell>
          <cell r="U58">
            <v>782</v>
          </cell>
          <cell r="V58">
            <v>781</v>
          </cell>
          <cell r="W58">
            <v>780</v>
          </cell>
          <cell r="X58">
            <v>777</v>
          </cell>
          <cell r="Y58">
            <v>770</v>
          </cell>
          <cell r="Z58">
            <v>762</v>
          </cell>
          <cell r="AA58">
            <v>3658</v>
          </cell>
          <cell r="AB58">
            <v>3323</v>
          </cell>
          <cell r="AC58">
            <v>3112</v>
          </cell>
          <cell r="AD58">
            <v>2728</v>
          </cell>
          <cell r="AE58">
            <v>2386</v>
          </cell>
          <cell r="AF58">
            <v>2064</v>
          </cell>
          <cell r="AG58">
            <v>1688</v>
          </cell>
          <cell r="AH58">
            <v>1376</v>
          </cell>
          <cell r="AI58">
            <v>1076</v>
          </cell>
          <cell r="AJ58">
            <v>834</v>
          </cell>
          <cell r="AK58">
            <v>643</v>
          </cell>
          <cell r="AL58">
            <v>450</v>
          </cell>
          <cell r="AM58">
            <v>385</v>
          </cell>
        </row>
        <row r="59">
          <cell r="A59" t="str">
            <v>050300</v>
          </cell>
          <cell r="B59" t="str">
            <v>05</v>
          </cell>
          <cell r="C59" t="str">
            <v>03</v>
          </cell>
          <cell r="D59" t="str">
            <v>00</v>
          </cell>
          <cell r="E59" t="str">
            <v>HUANCA SANCOS</v>
          </cell>
          <cell r="F59">
            <v>13682</v>
          </cell>
          <cell r="G59">
            <v>274</v>
          </cell>
          <cell r="H59">
            <v>275</v>
          </cell>
          <cell r="I59">
            <v>274</v>
          </cell>
          <cell r="J59">
            <v>275</v>
          </cell>
          <cell r="K59">
            <v>274</v>
          </cell>
          <cell r="L59">
            <v>273</v>
          </cell>
          <cell r="M59">
            <v>273</v>
          </cell>
          <cell r="N59">
            <v>273</v>
          </cell>
          <cell r="O59">
            <v>273</v>
          </cell>
          <cell r="P59">
            <v>273</v>
          </cell>
          <cell r="Q59">
            <v>272</v>
          </cell>
          <cell r="R59">
            <v>272</v>
          </cell>
          <cell r="S59">
            <v>272</v>
          </cell>
          <cell r="T59">
            <v>271</v>
          </cell>
          <cell r="U59">
            <v>272</v>
          </cell>
          <cell r="V59">
            <v>271</v>
          </cell>
          <cell r="W59">
            <v>271</v>
          </cell>
          <cell r="X59">
            <v>270</v>
          </cell>
          <cell r="Y59">
            <v>268</v>
          </cell>
          <cell r="Z59">
            <v>265</v>
          </cell>
          <cell r="AA59">
            <v>1271</v>
          </cell>
          <cell r="AB59">
            <v>1154</v>
          </cell>
          <cell r="AC59">
            <v>1081</v>
          </cell>
          <cell r="AD59">
            <v>948</v>
          </cell>
          <cell r="AE59">
            <v>829</v>
          </cell>
          <cell r="AF59">
            <v>717</v>
          </cell>
          <cell r="AG59">
            <v>586</v>
          </cell>
          <cell r="AH59">
            <v>478</v>
          </cell>
          <cell r="AI59">
            <v>374</v>
          </cell>
          <cell r="AJ59">
            <v>290</v>
          </cell>
          <cell r="AK59">
            <v>223</v>
          </cell>
          <cell r="AL59">
            <v>156</v>
          </cell>
          <cell r="AM59">
            <v>134</v>
          </cell>
        </row>
        <row r="60">
          <cell r="A60" t="str">
            <v>050400</v>
          </cell>
          <cell r="B60" t="str">
            <v>05</v>
          </cell>
          <cell r="C60" t="str">
            <v>04</v>
          </cell>
          <cell r="D60" t="str">
            <v>00</v>
          </cell>
          <cell r="E60" t="str">
            <v>HUANTA</v>
          </cell>
          <cell r="F60">
            <v>98284</v>
          </cell>
          <cell r="G60">
            <v>1970</v>
          </cell>
          <cell r="H60">
            <v>1972</v>
          </cell>
          <cell r="I60">
            <v>1975</v>
          </cell>
          <cell r="J60">
            <v>1976</v>
          </cell>
          <cell r="K60">
            <v>1976</v>
          </cell>
          <cell r="L60">
            <v>1963</v>
          </cell>
          <cell r="M60">
            <v>1961</v>
          </cell>
          <cell r="N60">
            <v>1960</v>
          </cell>
          <cell r="O60">
            <v>1959</v>
          </cell>
          <cell r="P60">
            <v>1958</v>
          </cell>
          <cell r="Q60">
            <v>1956</v>
          </cell>
          <cell r="R60">
            <v>1954</v>
          </cell>
          <cell r="S60">
            <v>1951</v>
          </cell>
          <cell r="T60">
            <v>1951</v>
          </cell>
          <cell r="U60">
            <v>1951</v>
          </cell>
          <cell r="V60">
            <v>1949</v>
          </cell>
          <cell r="W60">
            <v>1946</v>
          </cell>
          <cell r="X60">
            <v>1938</v>
          </cell>
          <cell r="Y60">
            <v>1922</v>
          </cell>
          <cell r="Z60">
            <v>1902</v>
          </cell>
          <cell r="AA60">
            <v>9128</v>
          </cell>
          <cell r="AB60">
            <v>8292</v>
          </cell>
          <cell r="AC60">
            <v>7764</v>
          </cell>
          <cell r="AD60">
            <v>6807</v>
          </cell>
          <cell r="AE60">
            <v>5954</v>
          </cell>
          <cell r="AF60">
            <v>5151</v>
          </cell>
          <cell r="AG60">
            <v>4211</v>
          </cell>
          <cell r="AH60">
            <v>3434</v>
          </cell>
          <cell r="AI60">
            <v>2685</v>
          </cell>
          <cell r="AJ60">
            <v>2080</v>
          </cell>
          <cell r="AK60">
            <v>1604</v>
          </cell>
          <cell r="AL60">
            <v>1123</v>
          </cell>
          <cell r="AM60">
            <v>961</v>
          </cell>
        </row>
        <row r="61">
          <cell r="A61" t="str">
            <v>050500</v>
          </cell>
          <cell r="B61" t="str">
            <v>05</v>
          </cell>
          <cell r="C61" t="str">
            <v>05</v>
          </cell>
          <cell r="D61" t="str">
            <v>00</v>
          </cell>
          <cell r="E61" t="str">
            <v>LA MAR</v>
          </cell>
          <cell r="F61">
            <v>88320</v>
          </cell>
          <cell r="G61">
            <v>1770</v>
          </cell>
          <cell r="H61">
            <v>1772</v>
          </cell>
          <cell r="I61">
            <v>1775</v>
          </cell>
          <cell r="J61">
            <v>1776</v>
          </cell>
          <cell r="K61">
            <v>1776</v>
          </cell>
          <cell r="L61">
            <v>1764</v>
          </cell>
          <cell r="M61">
            <v>1763</v>
          </cell>
          <cell r="N61">
            <v>1761</v>
          </cell>
          <cell r="O61">
            <v>1760</v>
          </cell>
          <cell r="P61">
            <v>1759</v>
          </cell>
          <cell r="Q61">
            <v>1758</v>
          </cell>
          <cell r="R61">
            <v>1756</v>
          </cell>
          <cell r="S61">
            <v>1754</v>
          </cell>
          <cell r="T61">
            <v>1754</v>
          </cell>
          <cell r="U61">
            <v>1753</v>
          </cell>
          <cell r="V61">
            <v>1752</v>
          </cell>
          <cell r="W61">
            <v>1749</v>
          </cell>
          <cell r="X61">
            <v>1741</v>
          </cell>
          <cell r="Y61">
            <v>1728</v>
          </cell>
          <cell r="Z61">
            <v>1708</v>
          </cell>
          <cell r="AA61">
            <v>8202</v>
          </cell>
          <cell r="AB61">
            <v>7452</v>
          </cell>
          <cell r="AC61">
            <v>6977</v>
          </cell>
          <cell r="AD61">
            <v>6117</v>
          </cell>
          <cell r="AE61">
            <v>5350</v>
          </cell>
          <cell r="AF61">
            <v>4629</v>
          </cell>
          <cell r="AG61">
            <v>3784</v>
          </cell>
          <cell r="AH61">
            <v>3085</v>
          </cell>
          <cell r="AI61">
            <v>2412</v>
          </cell>
          <cell r="AJ61">
            <v>1869</v>
          </cell>
          <cell r="AK61">
            <v>1442</v>
          </cell>
          <cell r="AL61">
            <v>1009</v>
          </cell>
          <cell r="AM61">
            <v>863</v>
          </cell>
        </row>
        <row r="62">
          <cell r="A62" t="str">
            <v>050600</v>
          </cell>
          <cell r="B62" t="str">
            <v>05</v>
          </cell>
          <cell r="C62" t="str">
            <v>06</v>
          </cell>
          <cell r="D62" t="str">
            <v>00</v>
          </cell>
          <cell r="E62" t="str">
            <v>LUCANAS</v>
          </cell>
          <cell r="F62">
            <v>70890</v>
          </cell>
          <cell r="G62">
            <v>1421</v>
          </cell>
          <cell r="H62">
            <v>1422</v>
          </cell>
          <cell r="I62">
            <v>1425</v>
          </cell>
          <cell r="J62">
            <v>1425</v>
          </cell>
          <cell r="K62">
            <v>1425</v>
          </cell>
          <cell r="L62">
            <v>1416</v>
          </cell>
          <cell r="M62">
            <v>1415</v>
          </cell>
          <cell r="N62">
            <v>1414</v>
          </cell>
          <cell r="O62">
            <v>1413</v>
          </cell>
          <cell r="P62">
            <v>1412</v>
          </cell>
          <cell r="Q62">
            <v>1411</v>
          </cell>
          <cell r="R62">
            <v>1407</v>
          </cell>
          <cell r="S62">
            <v>1408</v>
          </cell>
          <cell r="T62">
            <v>1408</v>
          </cell>
          <cell r="U62">
            <v>1407</v>
          </cell>
          <cell r="V62">
            <v>1406</v>
          </cell>
          <cell r="W62">
            <v>1404</v>
          </cell>
          <cell r="X62">
            <v>1398</v>
          </cell>
          <cell r="Y62">
            <v>1387</v>
          </cell>
          <cell r="Z62">
            <v>1372</v>
          </cell>
          <cell r="AA62">
            <v>6584</v>
          </cell>
          <cell r="AB62">
            <v>5981</v>
          </cell>
          <cell r="AC62">
            <v>5600</v>
          </cell>
          <cell r="AD62">
            <v>4910</v>
          </cell>
          <cell r="AE62">
            <v>4294</v>
          </cell>
          <cell r="AF62">
            <v>3715</v>
          </cell>
          <cell r="AG62">
            <v>3037</v>
          </cell>
          <cell r="AH62">
            <v>2477</v>
          </cell>
          <cell r="AI62">
            <v>1936</v>
          </cell>
          <cell r="AJ62">
            <v>1500</v>
          </cell>
          <cell r="AK62">
            <v>1157</v>
          </cell>
          <cell r="AL62">
            <v>810</v>
          </cell>
          <cell r="AM62">
            <v>693</v>
          </cell>
        </row>
        <row r="63">
          <cell r="A63" t="str">
            <v>050700</v>
          </cell>
          <cell r="B63" t="str">
            <v>05</v>
          </cell>
          <cell r="C63" t="str">
            <v>07</v>
          </cell>
          <cell r="D63" t="str">
            <v>00</v>
          </cell>
          <cell r="E63" t="str">
            <v>PARINACOCHAS</v>
          </cell>
          <cell r="F63">
            <v>33640</v>
          </cell>
          <cell r="G63">
            <v>674</v>
          </cell>
          <cell r="H63">
            <v>675</v>
          </cell>
          <cell r="I63">
            <v>676</v>
          </cell>
          <cell r="J63">
            <v>676</v>
          </cell>
          <cell r="K63">
            <v>676</v>
          </cell>
          <cell r="L63">
            <v>672</v>
          </cell>
          <cell r="M63">
            <v>671</v>
          </cell>
          <cell r="N63">
            <v>671</v>
          </cell>
          <cell r="O63">
            <v>670</v>
          </cell>
          <cell r="P63">
            <v>670</v>
          </cell>
          <cell r="Q63">
            <v>670</v>
          </cell>
          <cell r="R63">
            <v>669</v>
          </cell>
          <cell r="S63">
            <v>668</v>
          </cell>
          <cell r="T63">
            <v>668</v>
          </cell>
          <cell r="U63">
            <v>668</v>
          </cell>
          <cell r="V63">
            <v>669</v>
          </cell>
          <cell r="W63">
            <v>666</v>
          </cell>
          <cell r="X63">
            <v>663</v>
          </cell>
          <cell r="Y63">
            <v>658</v>
          </cell>
          <cell r="Z63">
            <v>651</v>
          </cell>
          <cell r="AA63">
            <v>3124</v>
          </cell>
          <cell r="AB63">
            <v>2838</v>
          </cell>
          <cell r="AC63">
            <v>2657</v>
          </cell>
          <cell r="AD63">
            <v>2330</v>
          </cell>
          <cell r="AE63">
            <v>2038</v>
          </cell>
          <cell r="AF63">
            <v>1763</v>
          </cell>
          <cell r="AG63">
            <v>1441</v>
          </cell>
          <cell r="AH63">
            <v>1175</v>
          </cell>
          <cell r="AI63">
            <v>919</v>
          </cell>
          <cell r="AJ63">
            <v>712</v>
          </cell>
          <cell r="AK63">
            <v>549</v>
          </cell>
          <cell r="AL63">
            <v>384</v>
          </cell>
          <cell r="AM63">
            <v>329</v>
          </cell>
        </row>
        <row r="64">
          <cell r="A64" t="str">
            <v>050800</v>
          </cell>
          <cell r="B64" t="str">
            <v>05</v>
          </cell>
          <cell r="C64" t="str">
            <v>08</v>
          </cell>
          <cell r="D64" t="str">
            <v>00</v>
          </cell>
          <cell r="E64" t="str">
            <v>PAUCAR DEL SARA SARA</v>
          </cell>
          <cell r="F64">
            <v>12089</v>
          </cell>
          <cell r="G64">
            <v>242</v>
          </cell>
          <cell r="H64">
            <v>243</v>
          </cell>
          <cell r="I64">
            <v>243</v>
          </cell>
          <cell r="J64">
            <v>243</v>
          </cell>
          <cell r="K64">
            <v>243</v>
          </cell>
          <cell r="L64">
            <v>241</v>
          </cell>
          <cell r="M64">
            <v>241</v>
          </cell>
          <cell r="N64">
            <v>241</v>
          </cell>
          <cell r="O64">
            <v>241</v>
          </cell>
          <cell r="P64">
            <v>241</v>
          </cell>
          <cell r="Q64">
            <v>241</v>
          </cell>
          <cell r="R64">
            <v>240</v>
          </cell>
          <cell r="S64">
            <v>240</v>
          </cell>
          <cell r="T64">
            <v>240</v>
          </cell>
          <cell r="U64">
            <v>240</v>
          </cell>
          <cell r="V64">
            <v>240</v>
          </cell>
          <cell r="W64">
            <v>239</v>
          </cell>
          <cell r="X64">
            <v>238</v>
          </cell>
          <cell r="Y64">
            <v>236</v>
          </cell>
          <cell r="Z64">
            <v>234</v>
          </cell>
          <cell r="AA64">
            <v>1123</v>
          </cell>
          <cell r="AB64">
            <v>1020</v>
          </cell>
          <cell r="AC64">
            <v>956</v>
          </cell>
          <cell r="AD64">
            <v>837</v>
          </cell>
          <cell r="AE64">
            <v>733</v>
          </cell>
          <cell r="AF64">
            <v>634</v>
          </cell>
          <cell r="AG64">
            <v>518</v>
          </cell>
          <cell r="AH64">
            <v>422</v>
          </cell>
          <cell r="AI64">
            <v>330</v>
          </cell>
          <cell r="AJ64">
            <v>256</v>
          </cell>
          <cell r="AK64">
            <v>197</v>
          </cell>
          <cell r="AL64">
            <v>138</v>
          </cell>
          <cell r="AM64">
            <v>118</v>
          </cell>
        </row>
        <row r="65">
          <cell r="A65" t="str">
            <v>050900</v>
          </cell>
          <cell r="B65" t="str">
            <v>05</v>
          </cell>
          <cell r="C65" t="str">
            <v>09</v>
          </cell>
          <cell r="D65" t="str">
            <v>00</v>
          </cell>
          <cell r="E65" t="str">
            <v>SUCRE</v>
          </cell>
          <cell r="F65">
            <v>15703</v>
          </cell>
          <cell r="G65">
            <v>315</v>
          </cell>
          <cell r="H65">
            <v>315</v>
          </cell>
          <cell r="I65">
            <v>316</v>
          </cell>
          <cell r="J65">
            <v>316</v>
          </cell>
          <cell r="K65">
            <v>316</v>
          </cell>
          <cell r="L65">
            <v>314</v>
          </cell>
          <cell r="M65">
            <v>313</v>
          </cell>
          <cell r="N65">
            <v>313</v>
          </cell>
          <cell r="O65">
            <v>313</v>
          </cell>
          <cell r="P65">
            <v>312</v>
          </cell>
          <cell r="Q65">
            <v>313</v>
          </cell>
          <cell r="R65">
            <v>312</v>
          </cell>
          <cell r="S65">
            <v>312</v>
          </cell>
          <cell r="T65">
            <v>312</v>
          </cell>
          <cell r="U65">
            <v>312</v>
          </cell>
          <cell r="V65">
            <v>311</v>
          </cell>
          <cell r="W65">
            <v>311</v>
          </cell>
          <cell r="X65">
            <v>310</v>
          </cell>
          <cell r="Y65">
            <v>307</v>
          </cell>
          <cell r="Z65">
            <v>304</v>
          </cell>
          <cell r="AA65">
            <v>1458</v>
          </cell>
          <cell r="AB65">
            <v>1325</v>
          </cell>
          <cell r="AC65">
            <v>1240</v>
          </cell>
          <cell r="AD65">
            <v>1088</v>
          </cell>
          <cell r="AE65">
            <v>951</v>
          </cell>
          <cell r="AF65">
            <v>823</v>
          </cell>
          <cell r="AG65">
            <v>673</v>
          </cell>
          <cell r="AH65">
            <v>549</v>
          </cell>
          <cell r="AI65">
            <v>429</v>
          </cell>
          <cell r="AJ65">
            <v>332</v>
          </cell>
          <cell r="AK65">
            <v>256</v>
          </cell>
          <cell r="AL65">
            <v>179</v>
          </cell>
          <cell r="AM65">
            <v>153</v>
          </cell>
        </row>
        <row r="66">
          <cell r="A66" t="str">
            <v>051000</v>
          </cell>
          <cell r="B66" t="str">
            <v>05</v>
          </cell>
          <cell r="C66" t="str">
            <v>10</v>
          </cell>
          <cell r="D66" t="str">
            <v>00</v>
          </cell>
          <cell r="E66" t="str">
            <v>VICTOR FAJARDO</v>
          </cell>
          <cell r="F66">
            <v>29011</v>
          </cell>
          <cell r="G66">
            <v>581</v>
          </cell>
          <cell r="H66">
            <v>582</v>
          </cell>
          <cell r="I66">
            <v>583</v>
          </cell>
          <cell r="J66">
            <v>583</v>
          </cell>
          <cell r="K66">
            <v>583</v>
          </cell>
          <cell r="L66">
            <v>580</v>
          </cell>
          <cell r="M66">
            <v>579</v>
          </cell>
          <cell r="N66">
            <v>579</v>
          </cell>
          <cell r="O66">
            <v>579</v>
          </cell>
          <cell r="P66">
            <v>578</v>
          </cell>
          <cell r="Q66">
            <v>577</v>
          </cell>
          <cell r="R66">
            <v>577</v>
          </cell>
          <cell r="S66">
            <v>576</v>
          </cell>
          <cell r="T66">
            <v>576</v>
          </cell>
          <cell r="U66">
            <v>576</v>
          </cell>
          <cell r="V66">
            <v>575</v>
          </cell>
          <cell r="W66">
            <v>574</v>
          </cell>
          <cell r="X66">
            <v>572</v>
          </cell>
          <cell r="Y66">
            <v>568</v>
          </cell>
          <cell r="Z66">
            <v>561</v>
          </cell>
          <cell r="AA66">
            <v>2694</v>
          </cell>
          <cell r="AB66">
            <v>2448</v>
          </cell>
          <cell r="AC66">
            <v>2292</v>
          </cell>
          <cell r="AD66">
            <v>2009</v>
          </cell>
          <cell r="AE66">
            <v>1757</v>
          </cell>
          <cell r="AF66">
            <v>1520</v>
          </cell>
          <cell r="AG66">
            <v>1243</v>
          </cell>
          <cell r="AH66">
            <v>1014</v>
          </cell>
          <cell r="AI66">
            <v>792</v>
          </cell>
          <cell r="AJ66">
            <v>614</v>
          </cell>
          <cell r="AK66">
            <v>474</v>
          </cell>
          <cell r="AL66">
            <v>331</v>
          </cell>
          <cell r="AM66">
            <v>284</v>
          </cell>
        </row>
        <row r="67">
          <cell r="A67" t="str">
            <v>051100</v>
          </cell>
          <cell r="B67" t="str">
            <v>05</v>
          </cell>
          <cell r="C67" t="str">
            <v>11</v>
          </cell>
          <cell r="D67" t="str">
            <v>00</v>
          </cell>
          <cell r="E67" t="str">
            <v>VILCAS HUAMAN</v>
          </cell>
          <cell r="F67">
            <v>26141</v>
          </cell>
          <cell r="G67">
            <v>524</v>
          </cell>
          <cell r="H67">
            <v>524</v>
          </cell>
          <cell r="I67">
            <v>525</v>
          </cell>
          <cell r="J67">
            <v>526</v>
          </cell>
          <cell r="K67">
            <v>526</v>
          </cell>
          <cell r="L67">
            <v>522</v>
          </cell>
          <cell r="M67">
            <v>522</v>
          </cell>
          <cell r="N67">
            <v>521</v>
          </cell>
          <cell r="O67">
            <v>521</v>
          </cell>
          <cell r="P67">
            <v>521</v>
          </cell>
          <cell r="Q67">
            <v>520</v>
          </cell>
          <cell r="R67">
            <v>520</v>
          </cell>
          <cell r="S67">
            <v>519</v>
          </cell>
          <cell r="T67">
            <v>519</v>
          </cell>
          <cell r="U67">
            <v>519</v>
          </cell>
          <cell r="V67">
            <v>518</v>
          </cell>
          <cell r="W67">
            <v>518</v>
          </cell>
          <cell r="X67">
            <v>515</v>
          </cell>
          <cell r="Y67">
            <v>511</v>
          </cell>
          <cell r="Z67">
            <v>506</v>
          </cell>
          <cell r="AA67">
            <v>2428</v>
          </cell>
          <cell r="AB67">
            <v>2206</v>
          </cell>
          <cell r="AC67">
            <v>2065</v>
          </cell>
          <cell r="AD67">
            <v>1811</v>
          </cell>
          <cell r="AE67">
            <v>1583</v>
          </cell>
          <cell r="AF67">
            <v>1370</v>
          </cell>
          <cell r="AG67">
            <v>1120</v>
          </cell>
          <cell r="AH67">
            <v>913</v>
          </cell>
          <cell r="AI67">
            <v>714</v>
          </cell>
          <cell r="AJ67">
            <v>553</v>
          </cell>
          <cell r="AK67">
            <v>427</v>
          </cell>
          <cell r="AL67">
            <v>299</v>
          </cell>
          <cell r="AM67">
            <v>255</v>
          </cell>
        </row>
        <row r="68">
          <cell r="A68" t="str">
            <v>060000</v>
          </cell>
          <cell r="B68" t="str">
            <v>06</v>
          </cell>
          <cell r="C68" t="str">
            <v>00</v>
          </cell>
          <cell r="D68" t="str">
            <v>00</v>
          </cell>
          <cell r="E68" t="str">
            <v>CAJAMARCA</v>
          </cell>
          <cell r="F68">
            <v>1519202</v>
          </cell>
          <cell r="G68">
            <v>30446</v>
          </cell>
          <cell r="H68">
            <v>30482</v>
          </cell>
          <cell r="I68">
            <v>30528</v>
          </cell>
          <cell r="J68">
            <v>30547</v>
          </cell>
          <cell r="K68">
            <v>30542</v>
          </cell>
          <cell r="L68">
            <v>30348</v>
          </cell>
          <cell r="M68">
            <v>30319</v>
          </cell>
          <cell r="N68">
            <v>30297</v>
          </cell>
          <cell r="O68">
            <v>30279</v>
          </cell>
          <cell r="P68">
            <v>30262</v>
          </cell>
          <cell r="Q68">
            <v>30237</v>
          </cell>
          <cell r="R68">
            <v>30196</v>
          </cell>
          <cell r="S68">
            <v>30168</v>
          </cell>
          <cell r="T68">
            <v>30163</v>
          </cell>
          <cell r="U68">
            <v>30160</v>
          </cell>
          <cell r="V68">
            <v>30129</v>
          </cell>
          <cell r="W68">
            <v>30081</v>
          </cell>
          <cell r="X68">
            <v>29954</v>
          </cell>
          <cell r="Y68">
            <v>29717</v>
          </cell>
          <cell r="Z68">
            <v>29395</v>
          </cell>
          <cell r="AA68">
            <v>141092</v>
          </cell>
          <cell r="AB68">
            <v>128176</v>
          </cell>
          <cell r="AC68">
            <v>120012</v>
          </cell>
          <cell r="AD68">
            <v>105222</v>
          </cell>
          <cell r="AE68">
            <v>92026</v>
          </cell>
          <cell r="AF68">
            <v>79621</v>
          </cell>
          <cell r="AG68">
            <v>65089</v>
          </cell>
          <cell r="AH68">
            <v>53075</v>
          </cell>
          <cell r="AI68">
            <v>41496</v>
          </cell>
          <cell r="AJ68">
            <v>32148</v>
          </cell>
          <cell r="AK68">
            <v>24799</v>
          </cell>
          <cell r="AL68">
            <v>17350</v>
          </cell>
          <cell r="AM68">
            <v>14846</v>
          </cell>
        </row>
        <row r="69">
          <cell r="A69" t="str">
            <v>060100</v>
          </cell>
          <cell r="B69" t="str">
            <v>06</v>
          </cell>
          <cell r="C69" t="str">
            <v>01</v>
          </cell>
          <cell r="D69" t="str">
            <v>00</v>
          </cell>
          <cell r="E69" t="str">
            <v>CAJAMARCA</v>
          </cell>
          <cell r="F69">
            <v>340581</v>
          </cell>
          <cell r="G69">
            <v>6826</v>
          </cell>
          <cell r="H69">
            <v>6834</v>
          </cell>
          <cell r="I69">
            <v>6844</v>
          </cell>
          <cell r="J69">
            <v>6848</v>
          </cell>
          <cell r="K69">
            <v>6846</v>
          </cell>
          <cell r="L69">
            <v>6804</v>
          </cell>
          <cell r="M69">
            <v>6797</v>
          </cell>
          <cell r="N69">
            <v>6793</v>
          </cell>
          <cell r="O69">
            <v>6788</v>
          </cell>
          <cell r="P69">
            <v>6785</v>
          </cell>
          <cell r="Q69">
            <v>6779</v>
          </cell>
          <cell r="R69">
            <v>6769</v>
          </cell>
          <cell r="S69">
            <v>6763</v>
          </cell>
          <cell r="T69">
            <v>6763</v>
          </cell>
          <cell r="U69">
            <v>6761</v>
          </cell>
          <cell r="V69">
            <v>6754</v>
          </cell>
          <cell r="W69">
            <v>6744</v>
          </cell>
          <cell r="X69">
            <v>6715</v>
          </cell>
          <cell r="Y69">
            <v>6662</v>
          </cell>
          <cell r="Z69">
            <v>6589</v>
          </cell>
          <cell r="AA69">
            <v>31631</v>
          </cell>
          <cell r="AB69">
            <v>28736</v>
          </cell>
          <cell r="AC69">
            <v>26906</v>
          </cell>
          <cell r="AD69">
            <v>23588</v>
          </cell>
          <cell r="AE69">
            <v>20632</v>
          </cell>
          <cell r="AF69">
            <v>17849</v>
          </cell>
          <cell r="AG69">
            <v>14591</v>
          </cell>
          <cell r="AH69">
            <v>11898</v>
          </cell>
          <cell r="AI69">
            <v>9302</v>
          </cell>
          <cell r="AJ69">
            <v>7207</v>
          </cell>
          <cell r="AK69">
            <v>5560</v>
          </cell>
          <cell r="AL69">
            <v>3890</v>
          </cell>
          <cell r="AM69">
            <v>3327</v>
          </cell>
        </row>
        <row r="70">
          <cell r="A70" t="str">
            <v>060200</v>
          </cell>
          <cell r="B70" t="str">
            <v>06</v>
          </cell>
          <cell r="C70" t="str">
            <v>02</v>
          </cell>
          <cell r="D70" t="str">
            <v>00</v>
          </cell>
          <cell r="E70" t="str">
            <v>CAJABAMBA</v>
          </cell>
          <cell r="F70">
            <v>82056</v>
          </cell>
          <cell r="G70">
            <v>1645</v>
          </cell>
          <cell r="H70">
            <v>1646</v>
          </cell>
          <cell r="I70">
            <v>1649</v>
          </cell>
          <cell r="J70">
            <v>1650</v>
          </cell>
          <cell r="K70">
            <v>1650</v>
          </cell>
          <cell r="L70">
            <v>1639</v>
          </cell>
          <cell r="M70">
            <v>1638</v>
          </cell>
          <cell r="N70">
            <v>1636</v>
          </cell>
          <cell r="O70">
            <v>1635</v>
          </cell>
          <cell r="P70">
            <v>1635</v>
          </cell>
          <cell r="Q70">
            <v>1633</v>
          </cell>
          <cell r="R70">
            <v>1631</v>
          </cell>
          <cell r="S70">
            <v>1629</v>
          </cell>
          <cell r="T70">
            <v>1629</v>
          </cell>
          <cell r="U70">
            <v>1629</v>
          </cell>
          <cell r="V70">
            <v>1627</v>
          </cell>
          <cell r="W70">
            <v>1625</v>
          </cell>
          <cell r="X70">
            <v>1618</v>
          </cell>
          <cell r="Y70">
            <v>1605</v>
          </cell>
          <cell r="Z70">
            <v>1588</v>
          </cell>
          <cell r="AA70">
            <v>7621</v>
          </cell>
          <cell r="AB70">
            <v>6923</v>
          </cell>
          <cell r="AC70">
            <v>6482</v>
          </cell>
          <cell r="AD70">
            <v>5683</v>
          </cell>
          <cell r="AE70">
            <v>4971</v>
          </cell>
          <cell r="AF70">
            <v>4301</v>
          </cell>
          <cell r="AG70">
            <v>3516</v>
          </cell>
          <cell r="AH70">
            <v>2867</v>
          </cell>
          <cell r="AI70">
            <v>2241</v>
          </cell>
          <cell r="AJ70">
            <v>1736</v>
          </cell>
          <cell r="AK70">
            <v>1339</v>
          </cell>
          <cell r="AL70">
            <v>937</v>
          </cell>
          <cell r="AM70">
            <v>802</v>
          </cell>
        </row>
        <row r="71">
          <cell r="A71" t="str">
            <v>060300</v>
          </cell>
          <cell r="B71" t="str">
            <v>06</v>
          </cell>
          <cell r="C71" t="str">
            <v>03</v>
          </cell>
          <cell r="D71" t="str">
            <v>00</v>
          </cell>
          <cell r="E71" t="str">
            <v>CELENDIN</v>
          </cell>
          <cell r="F71">
            <v>98033</v>
          </cell>
          <cell r="G71">
            <v>1965</v>
          </cell>
          <cell r="H71">
            <v>1967</v>
          </cell>
          <cell r="I71">
            <v>1970</v>
          </cell>
          <cell r="J71">
            <v>1971</v>
          </cell>
          <cell r="K71">
            <v>1971</v>
          </cell>
          <cell r="L71">
            <v>1958</v>
          </cell>
          <cell r="M71">
            <v>1956</v>
          </cell>
          <cell r="N71">
            <v>1955</v>
          </cell>
          <cell r="O71">
            <v>1954</v>
          </cell>
          <cell r="P71">
            <v>1953</v>
          </cell>
          <cell r="Q71">
            <v>1951</v>
          </cell>
          <cell r="R71">
            <v>1949</v>
          </cell>
          <cell r="S71">
            <v>1947</v>
          </cell>
          <cell r="T71">
            <v>1946</v>
          </cell>
          <cell r="U71">
            <v>1946</v>
          </cell>
          <cell r="V71">
            <v>1944</v>
          </cell>
          <cell r="W71">
            <v>1941</v>
          </cell>
          <cell r="X71">
            <v>1933</v>
          </cell>
          <cell r="Y71">
            <v>1918</v>
          </cell>
          <cell r="Z71">
            <v>1897</v>
          </cell>
          <cell r="AA71">
            <v>9105</v>
          </cell>
          <cell r="AB71">
            <v>8271</v>
          </cell>
          <cell r="AC71">
            <v>7744</v>
          </cell>
          <cell r="AD71">
            <v>6790</v>
          </cell>
          <cell r="AE71">
            <v>5938</v>
          </cell>
          <cell r="AF71">
            <v>5138</v>
          </cell>
          <cell r="AG71">
            <v>4200</v>
          </cell>
          <cell r="AH71">
            <v>3425</v>
          </cell>
          <cell r="AI71">
            <v>2678</v>
          </cell>
          <cell r="AJ71">
            <v>2074</v>
          </cell>
          <cell r="AK71">
            <v>1600</v>
          </cell>
          <cell r="AL71">
            <v>1120</v>
          </cell>
          <cell r="AM71">
            <v>958</v>
          </cell>
        </row>
        <row r="72">
          <cell r="A72" t="str">
            <v>060400</v>
          </cell>
          <cell r="B72" t="str">
            <v>06</v>
          </cell>
          <cell r="C72" t="str">
            <v>04</v>
          </cell>
          <cell r="D72" t="str">
            <v>00</v>
          </cell>
          <cell r="E72" t="str">
            <v>CHOTA</v>
          </cell>
          <cell r="F72">
            <v>180527</v>
          </cell>
          <cell r="G72">
            <v>3618</v>
          </cell>
          <cell r="H72">
            <v>3622</v>
          </cell>
          <cell r="I72">
            <v>3629</v>
          </cell>
          <cell r="J72">
            <v>3630</v>
          </cell>
          <cell r="K72">
            <v>3629</v>
          </cell>
          <cell r="L72">
            <v>3606</v>
          </cell>
          <cell r="M72">
            <v>3603</v>
          </cell>
          <cell r="N72">
            <v>3600</v>
          </cell>
          <cell r="O72">
            <v>3598</v>
          </cell>
          <cell r="P72">
            <v>3596</v>
          </cell>
          <cell r="Q72">
            <v>3593</v>
          </cell>
          <cell r="R72">
            <v>3588</v>
          </cell>
          <cell r="S72">
            <v>3585</v>
          </cell>
          <cell r="T72">
            <v>3584</v>
          </cell>
          <cell r="U72">
            <v>3584</v>
          </cell>
          <cell r="V72">
            <v>3580</v>
          </cell>
          <cell r="W72">
            <v>3575</v>
          </cell>
          <cell r="X72">
            <v>3559</v>
          </cell>
          <cell r="Y72">
            <v>3531</v>
          </cell>
          <cell r="Z72">
            <v>3493</v>
          </cell>
          <cell r="AA72">
            <v>16766</v>
          </cell>
          <cell r="AB72">
            <v>15231</v>
          </cell>
          <cell r="AC72">
            <v>14261</v>
          </cell>
          <cell r="AD72">
            <v>12504</v>
          </cell>
          <cell r="AE72">
            <v>10935</v>
          </cell>
          <cell r="AF72">
            <v>9461</v>
          </cell>
          <cell r="AG72">
            <v>7735</v>
          </cell>
          <cell r="AH72">
            <v>6307</v>
          </cell>
          <cell r="AI72">
            <v>4931</v>
          </cell>
          <cell r="AJ72">
            <v>3820</v>
          </cell>
          <cell r="AK72">
            <v>2947</v>
          </cell>
          <cell r="AL72">
            <v>2062</v>
          </cell>
          <cell r="AM72">
            <v>1764</v>
          </cell>
        </row>
        <row r="73">
          <cell r="A73" t="str">
            <v>060500</v>
          </cell>
          <cell r="B73" t="str">
            <v>06</v>
          </cell>
          <cell r="C73" t="str">
            <v>05</v>
          </cell>
          <cell r="D73" t="str">
            <v>00</v>
          </cell>
          <cell r="E73" t="str">
            <v>CONTUMAZA</v>
          </cell>
          <cell r="F73">
            <v>35449</v>
          </cell>
          <cell r="G73">
            <v>710</v>
          </cell>
          <cell r="H73">
            <v>711</v>
          </cell>
          <cell r="I73">
            <v>712</v>
          </cell>
          <cell r="J73">
            <v>713</v>
          </cell>
          <cell r="K73">
            <v>713</v>
          </cell>
          <cell r="L73">
            <v>709</v>
          </cell>
          <cell r="M73">
            <v>707</v>
          </cell>
          <cell r="N73">
            <v>707</v>
          </cell>
          <cell r="O73">
            <v>707</v>
          </cell>
          <cell r="P73">
            <v>706</v>
          </cell>
          <cell r="Q73">
            <v>706</v>
          </cell>
          <cell r="R73">
            <v>705</v>
          </cell>
          <cell r="S73">
            <v>704</v>
          </cell>
          <cell r="T73">
            <v>704</v>
          </cell>
          <cell r="U73">
            <v>704</v>
          </cell>
          <cell r="V73">
            <v>703</v>
          </cell>
          <cell r="W73">
            <v>702</v>
          </cell>
          <cell r="X73">
            <v>699</v>
          </cell>
          <cell r="Y73">
            <v>693</v>
          </cell>
          <cell r="Z73">
            <v>686</v>
          </cell>
          <cell r="AA73">
            <v>3292</v>
          </cell>
          <cell r="AB73">
            <v>2991</v>
          </cell>
          <cell r="AC73">
            <v>2800</v>
          </cell>
          <cell r="AD73">
            <v>2455</v>
          </cell>
          <cell r="AE73">
            <v>2147</v>
          </cell>
          <cell r="AF73">
            <v>1858</v>
          </cell>
          <cell r="AG73">
            <v>1519</v>
          </cell>
          <cell r="AH73">
            <v>1238</v>
          </cell>
          <cell r="AI73">
            <v>968</v>
          </cell>
          <cell r="AJ73">
            <v>750</v>
          </cell>
          <cell r="AK73">
            <v>579</v>
          </cell>
          <cell r="AL73">
            <v>405</v>
          </cell>
          <cell r="AM73">
            <v>346</v>
          </cell>
        </row>
        <row r="74">
          <cell r="A74" t="str">
            <v>060600</v>
          </cell>
          <cell r="B74" t="str">
            <v>06</v>
          </cell>
          <cell r="C74" t="str">
            <v>06</v>
          </cell>
          <cell r="D74" t="str">
            <v>00</v>
          </cell>
          <cell r="E74" t="str">
            <v>CUTERVO</v>
          </cell>
          <cell r="F74">
            <v>151104</v>
          </cell>
          <cell r="G74">
            <v>3028</v>
          </cell>
          <cell r="H74">
            <v>3032</v>
          </cell>
          <cell r="I74">
            <v>3036</v>
          </cell>
          <cell r="J74">
            <v>3038</v>
          </cell>
          <cell r="K74">
            <v>3038</v>
          </cell>
          <cell r="L74">
            <v>3018</v>
          </cell>
          <cell r="M74">
            <v>3016</v>
          </cell>
          <cell r="N74">
            <v>3013</v>
          </cell>
          <cell r="O74">
            <v>3011</v>
          </cell>
          <cell r="P74">
            <v>3010</v>
          </cell>
          <cell r="Q74">
            <v>3007</v>
          </cell>
          <cell r="R74">
            <v>3003</v>
          </cell>
          <cell r="S74">
            <v>3001</v>
          </cell>
          <cell r="T74">
            <v>3000</v>
          </cell>
          <cell r="U74">
            <v>3000</v>
          </cell>
          <cell r="V74">
            <v>2997</v>
          </cell>
          <cell r="W74">
            <v>2992</v>
          </cell>
          <cell r="X74">
            <v>2979</v>
          </cell>
          <cell r="Y74">
            <v>2956</v>
          </cell>
          <cell r="Z74">
            <v>2924</v>
          </cell>
          <cell r="AA74">
            <v>14033</v>
          </cell>
          <cell r="AB74">
            <v>12749</v>
          </cell>
          <cell r="AC74">
            <v>11937</v>
          </cell>
          <cell r="AD74">
            <v>10466</v>
          </cell>
          <cell r="AE74">
            <v>9153</v>
          </cell>
          <cell r="AF74">
            <v>7919</v>
          </cell>
          <cell r="AG74">
            <v>6474</v>
          </cell>
          <cell r="AH74">
            <v>5279</v>
          </cell>
          <cell r="AI74">
            <v>4127</v>
          </cell>
          <cell r="AJ74">
            <v>3198</v>
          </cell>
          <cell r="AK74">
            <v>2467</v>
          </cell>
          <cell r="AL74">
            <v>1726</v>
          </cell>
          <cell r="AM74">
            <v>1477</v>
          </cell>
        </row>
        <row r="75">
          <cell r="A75" t="str">
            <v>060700</v>
          </cell>
          <cell r="B75" t="str">
            <v>06</v>
          </cell>
          <cell r="C75" t="str">
            <v>07</v>
          </cell>
          <cell r="D75" t="str">
            <v>00</v>
          </cell>
          <cell r="E75" t="str">
            <v>HUALGAYOC</v>
          </cell>
          <cell r="F75">
            <v>101580</v>
          </cell>
          <cell r="G75">
            <v>2036</v>
          </cell>
          <cell r="H75">
            <v>2038</v>
          </cell>
          <cell r="I75">
            <v>2041</v>
          </cell>
          <cell r="J75">
            <v>2042</v>
          </cell>
          <cell r="K75">
            <v>2042</v>
          </cell>
          <cell r="L75">
            <v>2029</v>
          </cell>
          <cell r="M75">
            <v>2027</v>
          </cell>
          <cell r="N75">
            <v>2026</v>
          </cell>
          <cell r="O75">
            <v>2025</v>
          </cell>
          <cell r="P75">
            <v>2023</v>
          </cell>
          <cell r="Q75">
            <v>2022</v>
          </cell>
          <cell r="R75">
            <v>2019</v>
          </cell>
          <cell r="S75">
            <v>2017</v>
          </cell>
          <cell r="T75">
            <v>2017</v>
          </cell>
          <cell r="U75">
            <v>2017</v>
          </cell>
          <cell r="V75">
            <v>2015</v>
          </cell>
          <cell r="W75">
            <v>2011</v>
          </cell>
          <cell r="X75">
            <v>2003</v>
          </cell>
          <cell r="Y75">
            <v>1987</v>
          </cell>
          <cell r="Z75">
            <v>1965</v>
          </cell>
          <cell r="AA75">
            <v>9434</v>
          </cell>
          <cell r="AB75">
            <v>8570</v>
          </cell>
          <cell r="AC75">
            <v>8024</v>
          </cell>
          <cell r="AD75">
            <v>7036</v>
          </cell>
          <cell r="AE75">
            <v>6153</v>
          </cell>
          <cell r="AF75">
            <v>5324</v>
          </cell>
          <cell r="AG75">
            <v>4352</v>
          </cell>
          <cell r="AH75">
            <v>3549</v>
          </cell>
          <cell r="AI75">
            <v>2775</v>
          </cell>
          <cell r="AJ75">
            <v>2150</v>
          </cell>
          <cell r="AK75">
            <v>1658</v>
          </cell>
          <cell r="AL75">
            <v>1160</v>
          </cell>
          <cell r="AM75">
            <v>993</v>
          </cell>
        </row>
        <row r="76">
          <cell r="A76" t="str">
            <v>060800</v>
          </cell>
          <cell r="B76" t="str">
            <v>06</v>
          </cell>
          <cell r="C76" t="str">
            <v>08</v>
          </cell>
          <cell r="D76" t="str">
            <v>00</v>
          </cell>
          <cell r="E76" t="str">
            <v>JAEN</v>
          </cell>
          <cell r="F76">
            <v>198566</v>
          </cell>
          <cell r="G76">
            <v>3979</v>
          </cell>
          <cell r="H76">
            <v>3984</v>
          </cell>
          <cell r="I76">
            <v>3990</v>
          </cell>
          <cell r="J76">
            <v>3993</v>
          </cell>
          <cell r="K76">
            <v>3992</v>
          </cell>
          <cell r="L76">
            <v>3967</v>
          </cell>
          <cell r="M76">
            <v>3964</v>
          </cell>
          <cell r="N76">
            <v>3960</v>
          </cell>
          <cell r="O76">
            <v>3958</v>
          </cell>
          <cell r="P76">
            <v>3955</v>
          </cell>
          <cell r="Q76">
            <v>3952</v>
          </cell>
          <cell r="R76">
            <v>3947</v>
          </cell>
          <cell r="S76">
            <v>3943</v>
          </cell>
          <cell r="T76">
            <v>3942</v>
          </cell>
          <cell r="U76">
            <v>3942</v>
          </cell>
          <cell r="V76">
            <v>3938</v>
          </cell>
          <cell r="W76">
            <v>3932</v>
          </cell>
          <cell r="X76">
            <v>3915</v>
          </cell>
          <cell r="Y76">
            <v>3884</v>
          </cell>
          <cell r="Z76">
            <v>3842</v>
          </cell>
          <cell r="AA76">
            <v>18441</v>
          </cell>
          <cell r="AB76">
            <v>16753</v>
          </cell>
          <cell r="AC76">
            <v>15686</v>
          </cell>
          <cell r="AD76">
            <v>13753</v>
          </cell>
          <cell r="AE76">
            <v>12028</v>
          </cell>
          <cell r="AF76">
            <v>10407</v>
          </cell>
          <cell r="AG76">
            <v>8507</v>
          </cell>
          <cell r="AH76">
            <v>6937</v>
          </cell>
          <cell r="AI76">
            <v>5424</v>
          </cell>
          <cell r="AJ76">
            <v>4202</v>
          </cell>
          <cell r="AK76">
            <v>3241</v>
          </cell>
          <cell r="AL76">
            <v>2268</v>
          </cell>
          <cell r="AM76">
            <v>1940</v>
          </cell>
        </row>
        <row r="77">
          <cell r="A77" t="str">
            <v>060900</v>
          </cell>
          <cell r="B77" t="str">
            <v>06</v>
          </cell>
          <cell r="C77" t="str">
            <v>09</v>
          </cell>
          <cell r="D77" t="str">
            <v>00</v>
          </cell>
          <cell r="E77" t="str">
            <v>SAN IGNACIO</v>
          </cell>
          <cell r="F77">
            <v>141277</v>
          </cell>
          <cell r="G77">
            <v>2831</v>
          </cell>
          <cell r="H77">
            <v>2835</v>
          </cell>
          <cell r="I77">
            <v>2839</v>
          </cell>
          <cell r="J77">
            <v>2841</v>
          </cell>
          <cell r="K77">
            <v>2840</v>
          </cell>
          <cell r="L77">
            <v>2822</v>
          </cell>
          <cell r="M77">
            <v>2819</v>
          </cell>
          <cell r="N77">
            <v>2817</v>
          </cell>
          <cell r="O77">
            <v>2815</v>
          </cell>
          <cell r="P77">
            <v>2814</v>
          </cell>
          <cell r="Q77">
            <v>2812</v>
          </cell>
          <cell r="R77">
            <v>2808</v>
          </cell>
          <cell r="S77">
            <v>2805</v>
          </cell>
          <cell r="T77">
            <v>2805</v>
          </cell>
          <cell r="U77">
            <v>2805</v>
          </cell>
          <cell r="V77">
            <v>2802</v>
          </cell>
          <cell r="W77">
            <v>2797</v>
          </cell>
          <cell r="X77">
            <v>2786</v>
          </cell>
          <cell r="Y77">
            <v>2764</v>
          </cell>
          <cell r="Z77">
            <v>2734</v>
          </cell>
          <cell r="AA77">
            <v>13121</v>
          </cell>
          <cell r="AB77">
            <v>11920</v>
          </cell>
          <cell r="AC77">
            <v>11160</v>
          </cell>
          <cell r="AD77">
            <v>9785</v>
          </cell>
          <cell r="AE77">
            <v>8558</v>
          </cell>
          <cell r="AF77">
            <v>7404</v>
          </cell>
          <cell r="AG77">
            <v>6053</v>
          </cell>
          <cell r="AH77">
            <v>4936</v>
          </cell>
          <cell r="AI77">
            <v>3859</v>
          </cell>
          <cell r="AJ77">
            <v>2990</v>
          </cell>
          <cell r="AK77">
            <v>2306</v>
          </cell>
          <cell r="AL77">
            <v>1613</v>
          </cell>
          <cell r="AM77">
            <v>1381</v>
          </cell>
        </row>
        <row r="78">
          <cell r="A78" t="str">
            <v>061000</v>
          </cell>
          <cell r="B78" t="str">
            <v>06</v>
          </cell>
          <cell r="C78" t="str">
            <v>10</v>
          </cell>
          <cell r="D78" t="str">
            <v>00</v>
          </cell>
          <cell r="E78" t="str">
            <v>SAN MARCOS</v>
          </cell>
          <cell r="F78">
            <v>56339</v>
          </cell>
          <cell r="G78">
            <v>1129</v>
          </cell>
          <cell r="H78">
            <v>1130</v>
          </cell>
          <cell r="I78">
            <v>1132</v>
          </cell>
          <cell r="J78">
            <v>1133</v>
          </cell>
          <cell r="K78">
            <v>1133</v>
          </cell>
          <cell r="L78">
            <v>1125</v>
          </cell>
          <cell r="M78">
            <v>1124</v>
          </cell>
          <cell r="N78">
            <v>1124</v>
          </cell>
          <cell r="O78">
            <v>1123</v>
          </cell>
          <cell r="P78">
            <v>1122</v>
          </cell>
          <cell r="Q78">
            <v>1121</v>
          </cell>
          <cell r="R78">
            <v>1120</v>
          </cell>
          <cell r="S78">
            <v>1119</v>
          </cell>
          <cell r="T78">
            <v>1119</v>
          </cell>
          <cell r="U78">
            <v>1118</v>
          </cell>
          <cell r="V78">
            <v>1117</v>
          </cell>
          <cell r="W78">
            <v>1116</v>
          </cell>
          <cell r="X78">
            <v>1111</v>
          </cell>
          <cell r="Y78">
            <v>1102</v>
          </cell>
          <cell r="Z78">
            <v>1090</v>
          </cell>
          <cell r="AA78">
            <v>5232</v>
          </cell>
          <cell r="AB78">
            <v>4753</v>
          </cell>
          <cell r="AC78">
            <v>4451</v>
          </cell>
          <cell r="AD78">
            <v>3902</v>
          </cell>
          <cell r="AE78">
            <v>3413</v>
          </cell>
          <cell r="AF78">
            <v>2953</v>
          </cell>
          <cell r="AG78">
            <v>2414</v>
          </cell>
          <cell r="AH78">
            <v>1968</v>
          </cell>
          <cell r="AI78">
            <v>1539</v>
          </cell>
          <cell r="AJ78">
            <v>1192</v>
          </cell>
          <cell r="AK78">
            <v>920</v>
          </cell>
          <cell r="AL78">
            <v>643</v>
          </cell>
          <cell r="AM78">
            <v>551</v>
          </cell>
        </row>
        <row r="79">
          <cell r="A79" t="str">
            <v>061100</v>
          </cell>
          <cell r="B79" t="str">
            <v>06</v>
          </cell>
          <cell r="C79" t="str">
            <v>11</v>
          </cell>
          <cell r="D79" t="str">
            <v>00</v>
          </cell>
          <cell r="E79" t="str">
            <v>SAN MIGUEL</v>
          </cell>
          <cell r="F79">
            <v>60535</v>
          </cell>
          <cell r="G79">
            <v>1213</v>
          </cell>
          <cell r="H79">
            <v>1215</v>
          </cell>
          <cell r="I79">
            <v>1216</v>
          </cell>
          <cell r="J79">
            <v>1217</v>
          </cell>
          <cell r="K79">
            <v>1217</v>
          </cell>
          <cell r="L79">
            <v>1209</v>
          </cell>
          <cell r="M79">
            <v>1208</v>
          </cell>
          <cell r="N79">
            <v>1207</v>
          </cell>
          <cell r="O79">
            <v>1207</v>
          </cell>
          <cell r="P79">
            <v>1206</v>
          </cell>
          <cell r="Q79">
            <v>1205</v>
          </cell>
          <cell r="R79">
            <v>1203</v>
          </cell>
          <cell r="S79">
            <v>1202</v>
          </cell>
          <cell r="T79">
            <v>1202</v>
          </cell>
          <cell r="U79">
            <v>1202</v>
          </cell>
          <cell r="V79">
            <v>1201</v>
          </cell>
          <cell r="W79">
            <v>1198</v>
          </cell>
          <cell r="X79">
            <v>1194</v>
          </cell>
          <cell r="Y79">
            <v>1184</v>
          </cell>
          <cell r="Z79">
            <v>1171</v>
          </cell>
          <cell r="AA79">
            <v>5622</v>
          </cell>
          <cell r="AB79">
            <v>5107</v>
          </cell>
          <cell r="AC79">
            <v>4782</v>
          </cell>
          <cell r="AD79">
            <v>4193</v>
          </cell>
          <cell r="AE79">
            <v>3667</v>
          </cell>
          <cell r="AF79">
            <v>3173</v>
          </cell>
          <cell r="AG79">
            <v>2594</v>
          </cell>
          <cell r="AH79">
            <v>2115</v>
          </cell>
          <cell r="AI79">
            <v>1653</v>
          </cell>
          <cell r="AJ79">
            <v>1281</v>
          </cell>
          <cell r="AK79">
            <v>988</v>
          </cell>
          <cell r="AL79">
            <v>691</v>
          </cell>
          <cell r="AM79">
            <v>592</v>
          </cell>
        </row>
        <row r="80">
          <cell r="A80" t="str">
            <v>061200</v>
          </cell>
          <cell r="B80" t="str">
            <v>06</v>
          </cell>
          <cell r="C80" t="str">
            <v>12</v>
          </cell>
          <cell r="D80" t="str">
            <v>00</v>
          </cell>
          <cell r="E80" t="str">
            <v>SAN PABLO</v>
          </cell>
          <cell r="F80">
            <v>25610</v>
          </cell>
          <cell r="G80">
            <v>513</v>
          </cell>
          <cell r="H80">
            <v>514</v>
          </cell>
          <cell r="I80">
            <v>515</v>
          </cell>
          <cell r="J80">
            <v>515</v>
          </cell>
          <cell r="K80">
            <v>515</v>
          </cell>
          <cell r="L80">
            <v>512</v>
          </cell>
          <cell r="M80">
            <v>511</v>
          </cell>
          <cell r="N80">
            <v>511</v>
          </cell>
          <cell r="O80">
            <v>510</v>
          </cell>
          <cell r="P80">
            <v>510</v>
          </cell>
          <cell r="Q80">
            <v>510</v>
          </cell>
          <cell r="R80">
            <v>509</v>
          </cell>
          <cell r="S80">
            <v>509</v>
          </cell>
          <cell r="T80">
            <v>508</v>
          </cell>
          <cell r="U80">
            <v>508</v>
          </cell>
          <cell r="V80">
            <v>508</v>
          </cell>
          <cell r="W80">
            <v>507</v>
          </cell>
          <cell r="X80">
            <v>505</v>
          </cell>
          <cell r="Y80">
            <v>501</v>
          </cell>
          <cell r="Z80">
            <v>496</v>
          </cell>
          <cell r="AA80">
            <v>2378</v>
          </cell>
          <cell r="AB80">
            <v>2161</v>
          </cell>
          <cell r="AC80">
            <v>2023</v>
          </cell>
          <cell r="AD80">
            <v>1774</v>
          </cell>
          <cell r="AE80">
            <v>1551</v>
          </cell>
          <cell r="AF80">
            <v>1342</v>
          </cell>
          <cell r="AG80">
            <v>1097</v>
          </cell>
          <cell r="AH80">
            <v>895</v>
          </cell>
          <cell r="AI80">
            <v>700</v>
          </cell>
          <cell r="AJ80">
            <v>542</v>
          </cell>
          <cell r="AK80">
            <v>418</v>
          </cell>
          <cell r="AL80">
            <v>292</v>
          </cell>
          <cell r="AM80">
            <v>250</v>
          </cell>
        </row>
        <row r="81">
          <cell r="A81" t="str">
            <v>061300</v>
          </cell>
          <cell r="B81" t="str">
            <v>06</v>
          </cell>
          <cell r="C81" t="str">
            <v>13</v>
          </cell>
          <cell r="D81" t="str">
            <v>00</v>
          </cell>
          <cell r="E81" t="str">
            <v>SANTA CRUZ</v>
          </cell>
          <cell r="F81">
            <v>47545</v>
          </cell>
          <cell r="G81">
            <v>953</v>
          </cell>
          <cell r="H81">
            <v>954</v>
          </cell>
          <cell r="I81">
            <v>955</v>
          </cell>
          <cell r="J81">
            <v>956</v>
          </cell>
          <cell r="K81">
            <v>956</v>
          </cell>
          <cell r="L81">
            <v>950</v>
          </cell>
          <cell r="M81">
            <v>949</v>
          </cell>
          <cell r="N81">
            <v>948</v>
          </cell>
          <cell r="O81">
            <v>948</v>
          </cell>
          <cell r="P81">
            <v>947</v>
          </cell>
          <cell r="Q81">
            <v>946</v>
          </cell>
          <cell r="R81">
            <v>945</v>
          </cell>
          <cell r="S81">
            <v>944</v>
          </cell>
          <cell r="T81">
            <v>944</v>
          </cell>
          <cell r="U81">
            <v>944</v>
          </cell>
          <cell r="V81">
            <v>943</v>
          </cell>
          <cell r="W81">
            <v>941</v>
          </cell>
          <cell r="X81">
            <v>937</v>
          </cell>
          <cell r="Y81">
            <v>930</v>
          </cell>
          <cell r="Z81">
            <v>920</v>
          </cell>
          <cell r="AA81">
            <v>4416</v>
          </cell>
          <cell r="AB81">
            <v>4011</v>
          </cell>
          <cell r="AC81">
            <v>3756</v>
          </cell>
          <cell r="AD81">
            <v>3293</v>
          </cell>
          <cell r="AE81">
            <v>2880</v>
          </cell>
          <cell r="AF81">
            <v>2492</v>
          </cell>
          <cell r="AG81">
            <v>2037</v>
          </cell>
          <cell r="AH81">
            <v>1661</v>
          </cell>
          <cell r="AI81">
            <v>1299</v>
          </cell>
          <cell r="AJ81">
            <v>1006</v>
          </cell>
          <cell r="AK81">
            <v>776</v>
          </cell>
          <cell r="AL81">
            <v>543</v>
          </cell>
          <cell r="AM81">
            <v>465</v>
          </cell>
        </row>
        <row r="82">
          <cell r="A82" t="str">
            <v>070000</v>
          </cell>
          <cell r="B82" t="str">
            <v>07</v>
          </cell>
          <cell r="C82" t="str">
            <v>00</v>
          </cell>
          <cell r="D82" t="str">
            <v>00</v>
          </cell>
          <cell r="E82" t="str">
            <v>PROV. CONST. DEL CALLAO</v>
          </cell>
          <cell r="F82">
            <v>930069</v>
          </cell>
          <cell r="G82">
            <v>18639</v>
          </cell>
          <cell r="H82">
            <v>18661</v>
          </cell>
          <cell r="I82">
            <v>18689</v>
          </cell>
          <cell r="J82">
            <v>18701</v>
          </cell>
          <cell r="K82">
            <v>18698</v>
          </cell>
          <cell r="L82">
            <v>18579</v>
          </cell>
          <cell r="M82">
            <v>18562</v>
          </cell>
          <cell r="N82">
            <v>18548</v>
          </cell>
          <cell r="O82">
            <v>18539</v>
          </cell>
          <cell r="P82">
            <v>18527</v>
          </cell>
          <cell r="Q82">
            <v>18512</v>
          </cell>
          <cell r="R82">
            <v>18486</v>
          </cell>
          <cell r="S82">
            <v>18469</v>
          </cell>
          <cell r="T82">
            <v>18466</v>
          </cell>
          <cell r="U82">
            <v>18464</v>
          </cell>
          <cell r="V82">
            <v>18445</v>
          </cell>
          <cell r="W82">
            <v>18416</v>
          </cell>
          <cell r="X82">
            <v>18338</v>
          </cell>
          <cell r="Y82">
            <v>18193</v>
          </cell>
          <cell r="Z82">
            <v>17996</v>
          </cell>
          <cell r="AA82">
            <v>86378</v>
          </cell>
          <cell r="AB82">
            <v>78470</v>
          </cell>
          <cell r="AC82">
            <v>73472</v>
          </cell>
          <cell r="AD82">
            <v>64418</v>
          </cell>
          <cell r="AE82">
            <v>56339</v>
          </cell>
          <cell r="AF82">
            <v>48745</v>
          </cell>
          <cell r="AG82">
            <v>39848</v>
          </cell>
          <cell r="AH82">
            <v>32493</v>
          </cell>
          <cell r="AI82">
            <v>25404</v>
          </cell>
          <cell r="AJ82">
            <v>19681</v>
          </cell>
          <cell r="AK82">
            <v>15182</v>
          </cell>
          <cell r="AL82">
            <v>10622</v>
          </cell>
          <cell r="AM82">
            <v>9089</v>
          </cell>
        </row>
        <row r="83">
          <cell r="A83" t="str">
            <v>070100</v>
          </cell>
          <cell r="B83" t="str">
            <v>07</v>
          </cell>
          <cell r="C83" t="str">
            <v>01</v>
          </cell>
          <cell r="D83" t="str">
            <v>00</v>
          </cell>
          <cell r="E83" t="str">
            <v>PROV. CONST. DEL CALLAO</v>
          </cell>
          <cell r="F83">
            <v>930069</v>
          </cell>
          <cell r="G83">
            <v>18639</v>
          </cell>
          <cell r="H83">
            <v>18661</v>
          </cell>
          <cell r="I83">
            <v>18689</v>
          </cell>
          <cell r="J83">
            <v>18701</v>
          </cell>
          <cell r="K83">
            <v>18698</v>
          </cell>
          <cell r="L83">
            <v>18579</v>
          </cell>
          <cell r="M83">
            <v>18562</v>
          </cell>
          <cell r="N83">
            <v>18548</v>
          </cell>
          <cell r="O83">
            <v>18539</v>
          </cell>
          <cell r="P83">
            <v>18527</v>
          </cell>
          <cell r="Q83">
            <v>18512</v>
          </cell>
          <cell r="R83">
            <v>18486</v>
          </cell>
          <cell r="S83">
            <v>18469</v>
          </cell>
          <cell r="T83">
            <v>18466</v>
          </cell>
          <cell r="U83">
            <v>18464</v>
          </cell>
          <cell r="V83">
            <v>18445</v>
          </cell>
          <cell r="W83">
            <v>18416</v>
          </cell>
          <cell r="X83">
            <v>18338</v>
          </cell>
          <cell r="Y83">
            <v>18193</v>
          </cell>
          <cell r="Z83">
            <v>17996</v>
          </cell>
          <cell r="AA83">
            <v>86378</v>
          </cell>
          <cell r="AB83">
            <v>78470</v>
          </cell>
          <cell r="AC83">
            <v>73472</v>
          </cell>
          <cell r="AD83">
            <v>64418</v>
          </cell>
          <cell r="AE83">
            <v>56339</v>
          </cell>
          <cell r="AF83">
            <v>48745</v>
          </cell>
          <cell r="AG83">
            <v>39848</v>
          </cell>
          <cell r="AH83">
            <v>32493</v>
          </cell>
          <cell r="AI83">
            <v>25404</v>
          </cell>
          <cell r="AJ83">
            <v>19681</v>
          </cell>
          <cell r="AK83">
            <v>15182</v>
          </cell>
          <cell r="AL83">
            <v>10622</v>
          </cell>
          <cell r="AM83">
            <v>9089</v>
          </cell>
        </row>
        <row r="84">
          <cell r="A84" t="str">
            <v>080000</v>
          </cell>
          <cell r="B84" t="str">
            <v>08</v>
          </cell>
          <cell r="C84" t="str">
            <v>00</v>
          </cell>
          <cell r="D84" t="str">
            <v>00</v>
          </cell>
          <cell r="E84" t="str">
            <v>CUSCO</v>
          </cell>
          <cell r="F84">
            <v>1269656</v>
          </cell>
          <cell r="G84">
            <v>25445</v>
          </cell>
          <cell r="H84">
            <v>25475</v>
          </cell>
          <cell r="I84">
            <v>25513</v>
          </cell>
          <cell r="J84">
            <v>25529</v>
          </cell>
          <cell r="K84">
            <v>25525</v>
          </cell>
          <cell r="L84">
            <v>25363</v>
          </cell>
          <cell r="M84">
            <v>25339</v>
          </cell>
          <cell r="N84">
            <v>25322</v>
          </cell>
          <cell r="O84">
            <v>25305</v>
          </cell>
          <cell r="P84">
            <v>25291</v>
          </cell>
          <cell r="Q84">
            <v>25271</v>
          </cell>
          <cell r="R84">
            <v>25236</v>
          </cell>
          <cell r="S84">
            <v>25213</v>
          </cell>
          <cell r="T84">
            <v>25208</v>
          </cell>
          <cell r="U84">
            <v>25206</v>
          </cell>
          <cell r="V84">
            <v>25180</v>
          </cell>
          <cell r="W84">
            <v>25140</v>
          </cell>
          <cell r="X84">
            <v>25034</v>
          </cell>
          <cell r="Y84">
            <v>24836</v>
          </cell>
          <cell r="Z84">
            <v>24567</v>
          </cell>
          <cell r="AA84">
            <v>117916</v>
          </cell>
          <cell r="AB84">
            <v>107121</v>
          </cell>
          <cell r="AC84">
            <v>100298</v>
          </cell>
          <cell r="AD84">
            <v>87938</v>
          </cell>
          <cell r="AE84">
            <v>76909</v>
          </cell>
          <cell r="AF84">
            <v>66542</v>
          </cell>
          <cell r="AG84">
            <v>54397</v>
          </cell>
          <cell r="AH84">
            <v>44357</v>
          </cell>
          <cell r="AI84">
            <v>34680</v>
          </cell>
          <cell r="AJ84">
            <v>26867</v>
          </cell>
          <cell r="AK84">
            <v>20725</v>
          </cell>
          <cell r="AL84">
            <v>14500</v>
          </cell>
          <cell r="AM84">
            <v>12408</v>
          </cell>
        </row>
        <row r="85">
          <cell r="A85" t="str">
            <v>080100</v>
          </cell>
          <cell r="B85" t="str">
            <v>08</v>
          </cell>
          <cell r="C85" t="str">
            <v>01</v>
          </cell>
          <cell r="D85" t="str">
            <v>00</v>
          </cell>
          <cell r="E85" t="str">
            <v>CUSCO</v>
          </cell>
          <cell r="F85">
            <v>390194</v>
          </cell>
          <cell r="G85">
            <v>7820</v>
          </cell>
          <cell r="H85">
            <v>7829</v>
          </cell>
          <cell r="I85">
            <v>7841</v>
          </cell>
          <cell r="J85">
            <v>7846</v>
          </cell>
          <cell r="K85">
            <v>7844</v>
          </cell>
          <cell r="L85">
            <v>7795</v>
          </cell>
          <cell r="M85">
            <v>7787</v>
          </cell>
          <cell r="N85">
            <v>7782</v>
          </cell>
          <cell r="O85">
            <v>7777</v>
          </cell>
          <cell r="P85">
            <v>7772</v>
          </cell>
          <cell r="Q85">
            <v>7766</v>
          </cell>
          <cell r="R85">
            <v>7756</v>
          </cell>
          <cell r="S85">
            <v>7749</v>
          </cell>
          <cell r="T85">
            <v>7747</v>
          </cell>
          <cell r="U85">
            <v>7746</v>
          </cell>
          <cell r="V85">
            <v>7738</v>
          </cell>
          <cell r="W85">
            <v>7726</v>
          </cell>
          <cell r="X85">
            <v>7694</v>
          </cell>
          <cell r="Y85">
            <v>7633</v>
          </cell>
          <cell r="Z85">
            <v>7550</v>
          </cell>
          <cell r="AA85">
            <v>36238</v>
          </cell>
          <cell r="AB85">
            <v>32921</v>
          </cell>
          <cell r="AC85">
            <v>30823</v>
          </cell>
          <cell r="AD85">
            <v>27025</v>
          </cell>
          <cell r="AE85">
            <v>23636</v>
          </cell>
          <cell r="AF85">
            <v>20450</v>
          </cell>
          <cell r="AG85">
            <v>16719</v>
          </cell>
          <cell r="AH85">
            <v>13631</v>
          </cell>
          <cell r="AI85">
            <v>10658</v>
          </cell>
          <cell r="AJ85">
            <v>8257</v>
          </cell>
          <cell r="AK85">
            <v>6369</v>
          </cell>
          <cell r="AL85">
            <v>4456</v>
          </cell>
          <cell r="AM85">
            <v>3813</v>
          </cell>
        </row>
        <row r="86">
          <cell r="A86" t="str">
            <v>080200</v>
          </cell>
          <cell r="B86" t="str">
            <v>08</v>
          </cell>
          <cell r="C86" t="str">
            <v>02</v>
          </cell>
          <cell r="D86" t="str">
            <v>00</v>
          </cell>
          <cell r="E86" t="str">
            <v>ACOMAYO</v>
          </cell>
          <cell r="F86">
            <v>30679</v>
          </cell>
          <cell r="G86">
            <v>615</v>
          </cell>
          <cell r="H86">
            <v>616</v>
          </cell>
          <cell r="I86">
            <v>616</v>
          </cell>
          <cell r="J86">
            <v>617</v>
          </cell>
          <cell r="K86">
            <v>617</v>
          </cell>
          <cell r="L86">
            <v>613</v>
          </cell>
          <cell r="M86">
            <v>612</v>
          </cell>
          <cell r="N86">
            <v>612</v>
          </cell>
          <cell r="O86">
            <v>611</v>
          </cell>
          <cell r="P86">
            <v>611</v>
          </cell>
          <cell r="Q86">
            <v>611</v>
          </cell>
          <cell r="R86">
            <v>610</v>
          </cell>
          <cell r="S86">
            <v>609</v>
          </cell>
          <cell r="T86">
            <v>609</v>
          </cell>
          <cell r="U86">
            <v>609</v>
          </cell>
          <cell r="V86">
            <v>609</v>
          </cell>
          <cell r="W86">
            <v>607</v>
          </cell>
          <cell r="X86">
            <v>605</v>
          </cell>
          <cell r="Y86">
            <v>600</v>
          </cell>
          <cell r="Z86">
            <v>594</v>
          </cell>
          <cell r="AA86">
            <v>2849</v>
          </cell>
          <cell r="AB86">
            <v>2588</v>
          </cell>
          <cell r="AC86">
            <v>2424</v>
          </cell>
          <cell r="AD86">
            <v>2125</v>
          </cell>
          <cell r="AE86">
            <v>1858</v>
          </cell>
          <cell r="AF86">
            <v>1608</v>
          </cell>
          <cell r="AG86">
            <v>1314</v>
          </cell>
          <cell r="AH86">
            <v>1072</v>
          </cell>
          <cell r="AI86">
            <v>838</v>
          </cell>
          <cell r="AJ86">
            <v>649</v>
          </cell>
          <cell r="AK86">
            <v>501</v>
          </cell>
          <cell r="AL86">
            <v>350</v>
          </cell>
          <cell r="AM86">
            <v>300</v>
          </cell>
        </row>
        <row r="87">
          <cell r="A87" t="str">
            <v>080300</v>
          </cell>
          <cell r="B87" t="str">
            <v>08</v>
          </cell>
          <cell r="C87" t="str">
            <v>03</v>
          </cell>
          <cell r="D87" t="str">
            <v>00</v>
          </cell>
          <cell r="E87" t="str">
            <v>ANTA</v>
          </cell>
          <cell r="F87">
            <v>60040</v>
          </cell>
          <cell r="G87">
            <v>1203</v>
          </cell>
          <cell r="H87">
            <v>1205</v>
          </cell>
          <cell r="I87">
            <v>1206</v>
          </cell>
          <cell r="J87">
            <v>1207</v>
          </cell>
          <cell r="K87">
            <v>1207</v>
          </cell>
          <cell r="L87">
            <v>1199</v>
          </cell>
          <cell r="M87">
            <v>1198</v>
          </cell>
          <cell r="N87">
            <v>1197</v>
          </cell>
          <cell r="O87">
            <v>1197</v>
          </cell>
          <cell r="P87">
            <v>1196</v>
          </cell>
          <cell r="Q87">
            <v>1195</v>
          </cell>
          <cell r="R87">
            <v>1193</v>
          </cell>
          <cell r="S87">
            <v>1192</v>
          </cell>
          <cell r="T87">
            <v>1192</v>
          </cell>
          <cell r="U87">
            <v>1192</v>
          </cell>
          <cell r="V87">
            <v>1192</v>
          </cell>
          <cell r="W87">
            <v>1189</v>
          </cell>
          <cell r="X87">
            <v>1184</v>
          </cell>
          <cell r="Y87">
            <v>1174</v>
          </cell>
          <cell r="Z87">
            <v>1162</v>
          </cell>
          <cell r="AA87">
            <v>5576</v>
          </cell>
          <cell r="AB87">
            <v>5066</v>
          </cell>
          <cell r="AC87">
            <v>4743</v>
          </cell>
          <cell r="AD87">
            <v>4158</v>
          </cell>
          <cell r="AE87">
            <v>3637</v>
          </cell>
          <cell r="AF87">
            <v>3147</v>
          </cell>
          <cell r="AG87">
            <v>2572</v>
          </cell>
          <cell r="AH87">
            <v>2098</v>
          </cell>
          <cell r="AI87">
            <v>1640</v>
          </cell>
          <cell r="AJ87">
            <v>1270</v>
          </cell>
          <cell r="AK87">
            <v>980</v>
          </cell>
          <cell r="AL87">
            <v>686</v>
          </cell>
          <cell r="AM87">
            <v>587</v>
          </cell>
        </row>
        <row r="88">
          <cell r="A88" t="str">
            <v>080400</v>
          </cell>
          <cell r="B88" t="str">
            <v>08</v>
          </cell>
          <cell r="C88" t="str">
            <v>04</v>
          </cell>
          <cell r="D88" t="str">
            <v>00</v>
          </cell>
          <cell r="E88" t="str">
            <v>CALCA</v>
          </cell>
          <cell r="F88">
            <v>70496</v>
          </cell>
          <cell r="G88">
            <v>1413</v>
          </cell>
          <cell r="H88">
            <v>1414</v>
          </cell>
          <cell r="I88">
            <v>1417</v>
          </cell>
          <cell r="J88">
            <v>1417</v>
          </cell>
          <cell r="K88">
            <v>1417</v>
          </cell>
          <cell r="L88">
            <v>1408</v>
          </cell>
          <cell r="M88">
            <v>1407</v>
          </cell>
          <cell r="N88">
            <v>1406</v>
          </cell>
          <cell r="O88">
            <v>1405</v>
          </cell>
          <cell r="P88">
            <v>1404</v>
          </cell>
          <cell r="Q88">
            <v>1403</v>
          </cell>
          <cell r="R88">
            <v>1401</v>
          </cell>
          <cell r="S88">
            <v>1400</v>
          </cell>
          <cell r="T88">
            <v>1400</v>
          </cell>
          <cell r="U88">
            <v>1400</v>
          </cell>
          <cell r="V88">
            <v>1398</v>
          </cell>
          <cell r="W88">
            <v>1396</v>
          </cell>
          <cell r="X88">
            <v>1390</v>
          </cell>
          <cell r="Y88">
            <v>1378</v>
          </cell>
          <cell r="Z88">
            <v>1364</v>
          </cell>
          <cell r="AA88">
            <v>6547</v>
          </cell>
          <cell r="AB88">
            <v>5948</v>
          </cell>
          <cell r="AC88">
            <v>5569</v>
          </cell>
          <cell r="AD88">
            <v>4883</v>
          </cell>
          <cell r="AE88">
            <v>4270</v>
          </cell>
          <cell r="AF88">
            <v>3695</v>
          </cell>
          <cell r="AG88">
            <v>3020</v>
          </cell>
          <cell r="AH88">
            <v>2463</v>
          </cell>
          <cell r="AI88">
            <v>1926</v>
          </cell>
          <cell r="AJ88">
            <v>1492</v>
          </cell>
          <cell r="AK88">
            <v>1151</v>
          </cell>
          <cell r="AL88">
            <v>805</v>
          </cell>
          <cell r="AM88">
            <v>689</v>
          </cell>
        </row>
        <row r="89">
          <cell r="A89" t="str">
            <v>080500</v>
          </cell>
          <cell r="B89" t="str">
            <v>08</v>
          </cell>
          <cell r="C89" t="str">
            <v>05</v>
          </cell>
          <cell r="D89" t="str">
            <v>00</v>
          </cell>
          <cell r="E89" t="str">
            <v>CANAS</v>
          </cell>
          <cell r="F89">
            <v>43301</v>
          </cell>
          <cell r="G89">
            <v>868</v>
          </cell>
          <cell r="H89">
            <v>869</v>
          </cell>
          <cell r="I89">
            <v>870</v>
          </cell>
          <cell r="J89">
            <v>871</v>
          </cell>
          <cell r="K89">
            <v>871</v>
          </cell>
          <cell r="L89">
            <v>865</v>
          </cell>
          <cell r="M89">
            <v>864</v>
          </cell>
          <cell r="N89">
            <v>864</v>
          </cell>
          <cell r="O89">
            <v>863</v>
          </cell>
          <cell r="P89">
            <v>863</v>
          </cell>
          <cell r="Q89">
            <v>862</v>
          </cell>
          <cell r="R89">
            <v>861</v>
          </cell>
          <cell r="S89">
            <v>860</v>
          </cell>
          <cell r="T89">
            <v>860</v>
          </cell>
          <cell r="U89">
            <v>859</v>
          </cell>
          <cell r="V89">
            <v>859</v>
          </cell>
          <cell r="W89">
            <v>857</v>
          </cell>
          <cell r="X89">
            <v>854</v>
          </cell>
          <cell r="Y89">
            <v>847</v>
          </cell>
          <cell r="Z89">
            <v>838</v>
          </cell>
          <cell r="AA89">
            <v>4021</v>
          </cell>
          <cell r="AB89">
            <v>3652</v>
          </cell>
          <cell r="AC89">
            <v>3420</v>
          </cell>
          <cell r="AD89">
            <v>2999</v>
          </cell>
          <cell r="AE89">
            <v>2623</v>
          </cell>
          <cell r="AF89">
            <v>2269</v>
          </cell>
          <cell r="AG89">
            <v>1855</v>
          </cell>
          <cell r="AH89">
            <v>1513</v>
          </cell>
          <cell r="AI89">
            <v>1183</v>
          </cell>
          <cell r="AJ89">
            <v>916</v>
          </cell>
          <cell r="AK89">
            <v>707</v>
          </cell>
          <cell r="AL89">
            <v>495</v>
          </cell>
          <cell r="AM89">
            <v>423</v>
          </cell>
        </row>
        <row r="90">
          <cell r="A90" t="str">
            <v>080600</v>
          </cell>
          <cell r="B90" t="str">
            <v>08</v>
          </cell>
          <cell r="C90" t="str">
            <v>06</v>
          </cell>
          <cell r="D90" t="str">
            <v>00</v>
          </cell>
          <cell r="E90" t="str">
            <v>CANCHIS</v>
          </cell>
          <cell r="F90">
            <v>105595</v>
          </cell>
          <cell r="G90">
            <v>2116</v>
          </cell>
          <cell r="H90">
            <v>2119</v>
          </cell>
          <cell r="I90">
            <v>2122</v>
          </cell>
          <cell r="J90">
            <v>2123</v>
          </cell>
          <cell r="K90">
            <v>2123</v>
          </cell>
          <cell r="L90">
            <v>2109</v>
          </cell>
          <cell r="M90">
            <v>2107</v>
          </cell>
          <cell r="N90">
            <v>2106</v>
          </cell>
          <cell r="O90">
            <v>2105</v>
          </cell>
          <cell r="P90">
            <v>2103</v>
          </cell>
          <cell r="Q90">
            <v>2102</v>
          </cell>
          <cell r="R90">
            <v>2099</v>
          </cell>
          <cell r="S90">
            <v>2097</v>
          </cell>
          <cell r="T90">
            <v>2097</v>
          </cell>
          <cell r="U90">
            <v>2096</v>
          </cell>
          <cell r="V90">
            <v>2094</v>
          </cell>
          <cell r="W90">
            <v>2091</v>
          </cell>
          <cell r="X90">
            <v>2082</v>
          </cell>
          <cell r="Y90">
            <v>2066</v>
          </cell>
          <cell r="Z90">
            <v>2043</v>
          </cell>
          <cell r="AA90">
            <v>9807</v>
          </cell>
          <cell r="AB90">
            <v>8909</v>
          </cell>
          <cell r="AC90">
            <v>8342</v>
          </cell>
          <cell r="AD90">
            <v>7314</v>
          </cell>
          <cell r="AE90">
            <v>6396</v>
          </cell>
          <cell r="AF90">
            <v>5534</v>
          </cell>
          <cell r="AG90">
            <v>4524</v>
          </cell>
          <cell r="AH90">
            <v>3689</v>
          </cell>
          <cell r="AI90">
            <v>2884</v>
          </cell>
          <cell r="AJ90">
            <v>2234</v>
          </cell>
          <cell r="AK90">
            <v>1724</v>
          </cell>
          <cell r="AL90">
            <v>1206</v>
          </cell>
          <cell r="AM90">
            <v>1032</v>
          </cell>
        </row>
        <row r="91">
          <cell r="A91" t="str">
            <v>080700</v>
          </cell>
          <cell r="B91" t="str">
            <v>08</v>
          </cell>
          <cell r="C91" t="str">
            <v>07</v>
          </cell>
          <cell r="D91" t="str">
            <v>00</v>
          </cell>
          <cell r="E91" t="str">
            <v>CHUMBIVILCAS</v>
          </cell>
          <cell r="F91">
            <v>81558</v>
          </cell>
          <cell r="G91">
            <v>1634</v>
          </cell>
          <cell r="H91">
            <v>1636</v>
          </cell>
          <cell r="I91">
            <v>1639</v>
          </cell>
          <cell r="J91">
            <v>1640</v>
          </cell>
          <cell r="K91">
            <v>1640</v>
          </cell>
          <cell r="L91">
            <v>1629</v>
          </cell>
          <cell r="M91">
            <v>1628</v>
          </cell>
          <cell r="N91">
            <v>1627</v>
          </cell>
          <cell r="O91">
            <v>1625</v>
          </cell>
          <cell r="P91">
            <v>1625</v>
          </cell>
          <cell r="Q91">
            <v>1623</v>
          </cell>
          <cell r="R91">
            <v>1621</v>
          </cell>
          <cell r="S91">
            <v>1620</v>
          </cell>
          <cell r="T91">
            <v>1619</v>
          </cell>
          <cell r="U91">
            <v>1619</v>
          </cell>
          <cell r="V91">
            <v>1617</v>
          </cell>
          <cell r="W91">
            <v>1615</v>
          </cell>
          <cell r="X91">
            <v>1608</v>
          </cell>
          <cell r="Y91">
            <v>1595</v>
          </cell>
          <cell r="Z91">
            <v>1578</v>
          </cell>
          <cell r="AA91">
            <v>7574</v>
          </cell>
          <cell r="AB91">
            <v>6881</v>
          </cell>
          <cell r="AC91">
            <v>6443</v>
          </cell>
          <cell r="AD91">
            <v>5649</v>
          </cell>
          <cell r="AE91">
            <v>4942</v>
          </cell>
          <cell r="AF91">
            <v>4274</v>
          </cell>
          <cell r="AG91">
            <v>3495</v>
          </cell>
          <cell r="AH91">
            <v>2849</v>
          </cell>
          <cell r="AI91">
            <v>2228</v>
          </cell>
          <cell r="AJ91">
            <v>1726</v>
          </cell>
          <cell r="AK91">
            <v>1331</v>
          </cell>
          <cell r="AL91">
            <v>931</v>
          </cell>
          <cell r="AM91">
            <v>797</v>
          </cell>
        </row>
        <row r="92">
          <cell r="A92" t="str">
            <v>080800</v>
          </cell>
          <cell r="B92" t="str">
            <v>08</v>
          </cell>
          <cell r="C92" t="str">
            <v>08</v>
          </cell>
          <cell r="D92" t="str">
            <v>00</v>
          </cell>
          <cell r="E92" t="str">
            <v>ESPINAR</v>
          </cell>
          <cell r="F92">
            <v>68792</v>
          </cell>
          <cell r="G92">
            <v>1379</v>
          </cell>
          <cell r="H92">
            <v>1380</v>
          </cell>
          <cell r="I92">
            <v>1382</v>
          </cell>
          <cell r="J92">
            <v>1383</v>
          </cell>
          <cell r="K92">
            <v>1383</v>
          </cell>
          <cell r="L92">
            <v>1374</v>
          </cell>
          <cell r="M92">
            <v>1373</v>
          </cell>
          <cell r="N92">
            <v>1373</v>
          </cell>
          <cell r="O92">
            <v>1371</v>
          </cell>
          <cell r="P92">
            <v>1371</v>
          </cell>
          <cell r="Q92">
            <v>1369</v>
          </cell>
          <cell r="R92">
            <v>1367</v>
          </cell>
          <cell r="S92">
            <v>1366</v>
          </cell>
          <cell r="T92">
            <v>1366</v>
          </cell>
          <cell r="U92">
            <v>1366</v>
          </cell>
          <cell r="V92">
            <v>1364</v>
          </cell>
          <cell r="W92">
            <v>1362</v>
          </cell>
          <cell r="X92">
            <v>1356</v>
          </cell>
          <cell r="Y92">
            <v>1346</v>
          </cell>
          <cell r="Z92">
            <v>1331</v>
          </cell>
          <cell r="AA92">
            <v>6389</v>
          </cell>
          <cell r="AB92">
            <v>5804</v>
          </cell>
          <cell r="AC92">
            <v>5434</v>
          </cell>
          <cell r="AD92">
            <v>4765</v>
          </cell>
          <cell r="AE92">
            <v>4167</v>
          </cell>
          <cell r="AF92">
            <v>3605</v>
          </cell>
          <cell r="AG92">
            <v>2947</v>
          </cell>
          <cell r="AH92">
            <v>2403</v>
          </cell>
          <cell r="AI92">
            <v>1879</v>
          </cell>
          <cell r="AJ92">
            <v>1456</v>
          </cell>
          <cell r="AK92">
            <v>1123</v>
          </cell>
          <cell r="AL92">
            <v>786</v>
          </cell>
          <cell r="AM92">
            <v>672</v>
          </cell>
        </row>
        <row r="93">
          <cell r="A93" t="str">
            <v>080900</v>
          </cell>
          <cell r="B93" t="str">
            <v>08</v>
          </cell>
          <cell r="C93" t="str">
            <v>09</v>
          </cell>
          <cell r="D93" t="str">
            <v>00</v>
          </cell>
          <cell r="E93" t="str">
            <v>LA CONVENCION</v>
          </cell>
          <cell r="F93">
            <v>184388</v>
          </cell>
          <cell r="G93">
            <v>3695</v>
          </cell>
          <cell r="H93">
            <v>3700</v>
          </cell>
          <cell r="I93">
            <v>3705</v>
          </cell>
          <cell r="J93">
            <v>3707</v>
          </cell>
          <cell r="K93">
            <v>3707</v>
          </cell>
          <cell r="L93">
            <v>3683</v>
          </cell>
          <cell r="M93">
            <v>3680</v>
          </cell>
          <cell r="N93">
            <v>3677</v>
          </cell>
          <cell r="O93">
            <v>3675</v>
          </cell>
          <cell r="P93">
            <v>3673</v>
          </cell>
          <cell r="Q93">
            <v>3670</v>
          </cell>
          <cell r="R93">
            <v>3665</v>
          </cell>
          <cell r="S93">
            <v>3661</v>
          </cell>
          <cell r="T93">
            <v>3660</v>
          </cell>
          <cell r="U93">
            <v>3661</v>
          </cell>
          <cell r="V93">
            <v>3657</v>
          </cell>
          <cell r="W93">
            <v>3651</v>
          </cell>
          <cell r="X93">
            <v>3636</v>
          </cell>
          <cell r="Y93">
            <v>3607</v>
          </cell>
          <cell r="Z93">
            <v>3568</v>
          </cell>
          <cell r="AA93">
            <v>17125</v>
          </cell>
          <cell r="AB93">
            <v>15557</v>
          </cell>
          <cell r="AC93">
            <v>14566</v>
          </cell>
          <cell r="AD93">
            <v>12771</v>
          </cell>
          <cell r="AE93">
            <v>11169</v>
          </cell>
          <cell r="AF93">
            <v>9664</v>
          </cell>
          <cell r="AG93">
            <v>7900</v>
          </cell>
          <cell r="AH93">
            <v>6442</v>
          </cell>
          <cell r="AI93">
            <v>5036</v>
          </cell>
          <cell r="AJ93">
            <v>3902</v>
          </cell>
          <cell r="AK93">
            <v>3010</v>
          </cell>
          <cell r="AL93">
            <v>2106</v>
          </cell>
          <cell r="AM93">
            <v>1802</v>
          </cell>
        </row>
        <row r="94">
          <cell r="A94" t="str">
            <v>081000</v>
          </cell>
          <cell r="B94" t="str">
            <v>08</v>
          </cell>
          <cell r="C94" t="str">
            <v>10</v>
          </cell>
          <cell r="D94" t="str">
            <v>00</v>
          </cell>
          <cell r="E94" t="str">
            <v>PARURO</v>
          </cell>
          <cell r="F94">
            <v>34855</v>
          </cell>
          <cell r="G94">
            <v>699</v>
          </cell>
          <cell r="H94">
            <v>699</v>
          </cell>
          <cell r="I94">
            <v>700</v>
          </cell>
          <cell r="J94">
            <v>701</v>
          </cell>
          <cell r="K94">
            <v>701</v>
          </cell>
          <cell r="L94">
            <v>696</v>
          </cell>
          <cell r="M94">
            <v>696</v>
          </cell>
          <cell r="N94">
            <v>695</v>
          </cell>
          <cell r="O94">
            <v>695</v>
          </cell>
          <cell r="P94">
            <v>694</v>
          </cell>
          <cell r="Q94">
            <v>694</v>
          </cell>
          <cell r="R94">
            <v>693</v>
          </cell>
          <cell r="S94">
            <v>692</v>
          </cell>
          <cell r="T94">
            <v>692</v>
          </cell>
          <cell r="U94">
            <v>692</v>
          </cell>
          <cell r="V94">
            <v>691</v>
          </cell>
          <cell r="W94">
            <v>690</v>
          </cell>
          <cell r="X94">
            <v>687</v>
          </cell>
          <cell r="Y94">
            <v>682</v>
          </cell>
          <cell r="Z94">
            <v>674</v>
          </cell>
          <cell r="AA94">
            <v>3237</v>
          </cell>
          <cell r="AB94">
            <v>2941</v>
          </cell>
          <cell r="AC94">
            <v>2753</v>
          </cell>
          <cell r="AD94">
            <v>2414</v>
          </cell>
          <cell r="AE94">
            <v>2111</v>
          </cell>
          <cell r="AF94">
            <v>1827</v>
          </cell>
          <cell r="AG94">
            <v>1493</v>
          </cell>
          <cell r="AH94">
            <v>1218</v>
          </cell>
          <cell r="AI94">
            <v>952</v>
          </cell>
          <cell r="AJ94">
            <v>738</v>
          </cell>
          <cell r="AK94">
            <v>569</v>
          </cell>
          <cell r="AL94">
            <v>398</v>
          </cell>
          <cell r="AM94">
            <v>341</v>
          </cell>
        </row>
        <row r="95">
          <cell r="A95" t="str">
            <v>081100</v>
          </cell>
          <cell r="B95" t="str">
            <v>08</v>
          </cell>
          <cell r="C95" t="str">
            <v>11</v>
          </cell>
          <cell r="D95" t="str">
            <v>00</v>
          </cell>
          <cell r="E95" t="str">
            <v>PAUCARTAMBO</v>
          </cell>
          <cell r="F95">
            <v>50559</v>
          </cell>
          <cell r="G95">
            <v>1013</v>
          </cell>
          <cell r="H95">
            <v>1014</v>
          </cell>
          <cell r="I95">
            <v>1016</v>
          </cell>
          <cell r="J95">
            <v>1017</v>
          </cell>
          <cell r="K95">
            <v>1016</v>
          </cell>
          <cell r="L95">
            <v>1010</v>
          </cell>
          <cell r="M95">
            <v>1009</v>
          </cell>
          <cell r="N95">
            <v>1008</v>
          </cell>
          <cell r="O95">
            <v>1008</v>
          </cell>
          <cell r="P95">
            <v>1007</v>
          </cell>
          <cell r="Q95">
            <v>1006</v>
          </cell>
          <cell r="R95">
            <v>1005</v>
          </cell>
          <cell r="S95">
            <v>1004</v>
          </cell>
          <cell r="T95">
            <v>1004</v>
          </cell>
          <cell r="U95">
            <v>1004</v>
          </cell>
          <cell r="V95">
            <v>1003</v>
          </cell>
          <cell r="W95">
            <v>1001</v>
          </cell>
          <cell r="X95">
            <v>997</v>
          </cell>
          <cell r="Y95">
            <v>989</v>
          </cell>
          <cell r="Z95">
            <v>978</v>
          </cell>
          <cell r="AA95">
            <v>4696</v>
          </cell>
          <cell r="AB95">
            <v>4266</v>
          </cell>
          <cell r="AC95">
            <v>3994</v>
          </cell>
          <cell r="AD95">
            <v>3502</v>
          </cell>
          <cell r="AE95">
            <v>3063</v>
          </cell>
          <cell r="AF95">
            <v>2650</v>
          </cell>
          <cell r="AG95">
            <v>2166</v>
          </cell>
          <cell r="AH95">
            <v>1766</v>
          </cell>
          <cell r="AI95">
            <v>1381</v>
          </cell>
          <cell r="AJ95">
            <v>1070</v>
          </cell>
          <cell r="AK95">
            <v>825</v>
          </cell>
          <cell r="AL95">
            <v>577</v>
          </cell>
          <cell r="AM95">
            <v>494</v>
          </cell>
        </row>
        <row r="96">
          <cell r="A96" t="str">
            <v>081200</v>
          </cell>
          <cell r="B96" t="str">
            <v>08</v>
          </cell>
          <cell r="C96" t="str">
            <v>12</v>
          </cell>
          <cell r="D96" t="str">
            <v>00</v>
          </cell>
          <cell r="E96" t="str">
            <v>QUISPICANCHI</v>
          </cell>
          <cell r="F96">
            <v>88062</v>
          </cell>
          <cell r="G96">
            <v>1765</v>
          </cell>
          <cell r="H96">
            <v>1767</v>
          </cell>
          <cell r="I96">
            <v>1770</v>
          </cell>
          <cell r="J96">
            <v>1771</v>
          </cell>
          <cell r="K96">
            <v>1770</v>
          </cell>
          <cell r="L96">
            <v>1759</v>
          </cell>
          <cell r="M96">
            <v>1758</v>
          </cell>
          <cell r="N96">
            <v>1756</v>
          </cell>
          <cell r="O96">
            <v>1755</v>
          </cell>
          <cell r="P96">
            <v>1754</v>
          </cell>
          <cell r="Q96">
            <v>1753</v>
          </cell>
          <cell r="R96">
            <v>1750</v>
          </cell>
          <cell r="S96">
            <v>1749</v>
          </cell>
          <cell r="T96">
            <v>1748</v>
          </cell>
          <cell r="U96">
            <v>1748</v>
          </cell>
          <cell r="V96">
            <v>1746</v>
          </cell>
          <cell r="W96">
            <v>1744</v>
          </cell>
          <cell r="X96">
            <v>1736</v>
          </cell>
          <cell r="Y96">
            <v>1723</v>
          </cell>
          <cell r="Z96">
            <v>1704</v>
          </cell>
          <cell r="AA96">
            <v>8179</v>
          </cell>
          <cell r="AB96">
            <v>7430</v>
          </cell>
          <cell r="AC96">
            <v>6957</v>
          </cell>
          <cell r="AD96">
            <v>6099</v>
          </cell>
          <cell r="AE96">
            <v>5334</v>
          </cell>
          <cell r="AF96">
            <v>4615</v>
          </cell>
          <cell r="AG96">
            <v>3773</v>
          </cell>
          <cell r="AH96">
            <v>3077</v>
          </cell>
          <cell r="AI96">
            <v>2405</v>
          </cell>
          <cell r="AJ96">
            <v>1863</v>
          </cell>
          <cell r="AK96">
            <v>1437</v>
          </cell>
          <cell r="AL96">
            <v>1006</v>
          </cell>
          <cell r="AM96">
            <v>861</v>
          </cell>
        </row>
        <row r="97">
          <cell r="A97" t="str">
            <v>081300</v>
          </cell>
          <cell r="B97" t="str">
            <v>08</v>
          </cell>
          <cell r="C97" t="str">
            <v>13</v>
          </cell>
          <cell r="D97" t="str">
            <v>00</v>
          </cell>
          <cell r="E97" t="str">
            <v>URUBAMBA</v>
          </cell>
          <cell r="F97">
            <v>61137</v>
          </cell>
          <cell r="G97">
            <v>1225</v>
          </cell>
          <cell r="H97">
            <v>1227</v>
          </cell>
          <cell r="I97">
            <v>1229</v>
          </cell>
          <cell r="J97">
            <v>1229</v>
          </cell>
          <cell r="K97">
            <v>1229</v>
          </cell>
          <cell r="L97">
            <v>1223</v>
          </cell>
          <cell r="M97">
            <v>1220</v>
          </cell>
          <cell r="N97">
            <v>1219</v>
          </cell>
          <cell r="O97">
            <v>1218</v>
          </cell>
          <cell r="P97">
            <v>1218</v>
          </cell>
          <cell r="Q97">
            <v>1217</v>
          </cell>
          <cell r="R97">
            <v>1215</v>
          </cell>
          <cell r="S97">
            <v>1214</v>
          </cell>
          <cell r="T97">
            <v>1214</v>
          </cell>
          <cell r="U97">
            <v>1214</v>
          </cell>
          <cell r="V97">
            <v>1212</v>
          </cell>
          <cell r="W97">
            <v>1211</v>
          </cell>
          <cell r="X97">
            <v>1205</v>
          </cell>
          <cell r="Y97">
            <v>1196</v>
          </cell>
          <cell r="Z97">
            <v>1183</v>
          </cell>
          <cell r="AA97">
            <v>5678</v>
          </cell>
          <cell r="AB97">
            <v>5158</v>
          </cell>
          <cell r="AC97">
            <v>4830</v>
          </cell>
          <cell r="AD97">
            <v>4234</v>
          </cell>
          <cell r="AE97">
            <v>3703</v>
          </cell>
          <cell r="AF97">
            <v>3204</v>
          </cell>
          <cell r="AG97">
            <v>2619</v>
          </cell>
          <cell r="AH97">
            <v>2136</v>
          </cell>
          <cell r="AI97">
            <v>1670</v>
          </cell>
          <cell r="AJ97">
            <v>1294</v>
          </cell>
          <cell r="AK97">
            <v>998</v>
          </cell>
          <cell r="AL97">
            <v>698</v>
          </cell>
          <cell r="AM97">
            <v>597</v>
          </cell>
        </row>
        <row r="98">
          <cell r="A98" t="str">
            <v>090000</v>
          </cell>
          <cell r="B98" t="str">
            <v>09</v>
          </cell>
          <cell r="C98" t="str">
            <v>00</v>
          </cell>
          <cell r="D98" t="str">
            <v>00</v>
          </cell>
          <cell r="E98" t="str">
            <v>HUANCAVELICA</v>
          </cell>
          <cell r="F98">
            <v>498086</v>
          </cell>
          <cell r="G98">
            <v>9982</v>
          </cell>
          <cell r="H98">
            <v>9994</v>
          </cell>
          <cell r="I98">
            <v>10009</v>
          </cell>
          <cell r="J98">
            <v>10015</v>
          </cell>
          <cell r="K98">
            <v>10011</v>
          </cell>
          <cell r="L98">
            <v>9950</v>
          </cell>
          <cell r="M98">
            <v>9941</v>
          </cell>
          <cell r="N98">
            <v>9933</v>
          </cell>
          <cell r="O98">
            <v>9927</v>
          </cell>
          <cell r="P98">
            <v>9922</v>
          </cell>
          <cell r="Q98">
            <v>9914</v>
          </cell>
          <cell r="R98">
            <v>9900</v>
          </cell>
          <cell r="S98">
            <v>9891</v>
          </cell>
          <cell r="T98">
            <v>9889</v>
          </cell>
          <cell r="U98">
            <v>9888</v>
          </cell>
          <cell r="V98">
            <v>9878</v>
          </cell>
          <cell r="W98">
            <v>9862</v>
          </cell>
          <cell r="X98">
            <v>9821</v>
          </cell>
          <cell r="Y98">
            <v>9743</v>
          </cell>
          <cell r="Z98">
            <v>9638</v>
          </cell>
          <cell r="AA98">
            <v>46259</v>
          </cell>
          <cell r="AB98">
            <v>42024</v>
          </cell>
          <cell r="AC98">
            <v>39347</v>
          </cell>
          <cell r="AD98">
            <v>34498</v>
          </cell>
          <cell r="AE98">
            <v>30172</v>
          </cell>
          <cell r="AF98">
            <v>26105</v>
          </cell>
          <cell r="AG98">
            <v>21340</v>
          </cell>
          <cell r="AH98">
            <v>17401</v>
          </cell>
          <cell r="AI98">
            <v>13605</v>
          </cell>
          <cell r="AJ98">
            <v>10540</v>
          </cell>
          <cell r="AK98">
            <v>8131</v>
          </cell>
          <cell r="AL98">
            <v>5688</v>
          </cell>
          <cell r="AM98">
            <v>4868</v>
          </cell>
        </row>
        <row r="99">
          <cell r="A99" t="str">
            <v>090100</v>
          </cell>
          <cell r="B99" t="str">
            <v>09</v>
          </cell>
          <cell r="C99" t="str">
            <v>01</v>
          </cell>
          <cell r="D99" t="str">
            <v>00</v>
          </cell>
          <cell r="E99" t="str">
            <v>HUANCAVELICA</v>
          </cell>
          <cell r="F99">
            <v>151598</v>
          </cell>
          <cell r="G99">
            <v>3038</v>
          </cell>
          <cell r="H99">
            <v>3042</v>
          </cell>
          <cell r="I99">
            <v>3046</v>
          </cell>
          <cell r="J99">
            <v>3048</v>
          </cell>
          <cell r="K99">
            <v>3047</v>
          </cell>
          <cell r="L99">
            <v>3028</v>
          </cell>
          <cell r="M99">
            <v>3026</v>
          </cell>
          <cell r="N99">
            <v>3023</v>
          </cell>
          <cell r="O99">
            <v>3021</v>
          </cell>
          <cell r="P99">
            <v>3020</v>
          </cell>
          <cell r="Q99">
            <v>3017</v>
          </cell>
          <cell r="R99">
            <v>3013</v>
          </cell>
          <cell r="S99">
            <v>3012</v>
          </cell>
          <cell r="T99">
            <v>3011</v>
          </cell>
          <cell r="U99">
            <v>3010</v>
          </cell>
          <cell r="V99">
            <v>3006</v>
          </cell>
          <cell r="W99">
            <v>3002</v>
          </cell>
          <cell r="X99">
            <v>2989</v>
          </cell>
          <cell r="Y99">
            <v>2965</v>
          </cell>
          <cell r="Z99">
            <v>2933</v>
          </cell>
          <cell r="AA99">
            <v>14079</v>
          </cell>
          <cell r="AB99">
            <v>12790</v>
          </cell>
          <cell r="AC99">
            <v>11975</v>
          </cell>
          <cell r="AD99">
            <v>10499</v>
          </cell>
          <cell r="AE99">
            <v>9184</v>
          </cell>
          <cell r="AF99">
            <v>7945</v>
          </cell>
          <cell r="AG99">
            <v>6494</v>
          </cell>
          <cell r="AH99">
            <v>5297</v>
          </cell>
          <cell r="AI99">
            <v>4142</v>
          </cell>
          <cell r="AJ99">
            <v>3208</v>
          </cell>
          <cell r="AK99">
            <v>2475</v>
          </cell>
          <cell r="AL99">
            <v>1731</v>
          </cell>
          <cell r="AM99">
            <v>1482</v>
          </cell>
        </row>
        <row r="100">
          <cell r="A100" t="str">
            <v>090200</v>
          </cell>
          <cell r="B100" t="str">
            <v>09</v>
          </cell>
          <cell r="C100" t="str">
            <v>02</v>
          </cell>
          <cell r="D100" t="str">
            <v>00</v>
          </cell>
          <cell r="E100" t="str">
            <v>ACOBAMBA</v>
          </cell>
          <cell r="F100">
            <v>68359</v>
          </cell>
          <cell r="G100">
            <v>1370</v>
          </cell>
          <cell r="H100">
            <v>1372</v>
          </cell>
          <cell r="I100">
            <v>1374</v>
          </cell>
          <cell r="J100">
            <v>1374</v>
          </cell>
          <cell r="K100">
            <v>1374</v>
          </cell>
          <cell r="L100">
            <v>1366</v>
          </cell>
          <cell r="M100">
            <v>1364</v>
          </cell>
          <cell r="N100">
            <v>1363</v>
          </cell>
          <cell r="O100">
            <v>1362</v>
          </cell>
          <cell r="P100">
            <v>1361</v>
          </cell>
          <cell r="Q100">
            <v>1361</v>
          </cell>
          <cell r="R100">
            <v>1358</v>
          </cell>
          <cell r="S100">
            <v>1357</v>
          </cell>
          <cell r="T100">
            <v>1357</v>
          </cell>
          <cell r="U100">
            <v>1357</v>
          </cell>
          <cell r="V100">
            <v>1356</v>
          </cell>
          <cell r="W100">
            <v>1353</v>
          </cell>
          <cell r="X100">
            <v>1348</v>
          </cell>
          <cell r="Y100">
            <v>1337</v>
          </cell>
          <cell r="Z100">
            <v>1323</v>
          </cell>
          <cell r="AA100">
            <v>6349</v>
          </cell>
          <cell r="AB100">
            <v>5768</v>
          </cell>
          <cell r="AC100">
            <v>5400</v>
          </cell>
          <cell r="AD100">
            <v>4735</v>
          </cell>
          <cell r="AE100">
            <v>4141</v>
          </cell>
          <cell r="AF100">
            <v>3583</v>
          </cell>
          <cell r="AG100">
            <v>2929</v>
          </cell>
          <cell r="AH100">
            <v>2388</v>
          </cell>
          <cell r="AI100">
            <v>1867</v>
          </cell>
          <cell r="AJ100">
            <v>1447</v>
          </cell>
          <cell r="AK100">
            <v>1116</v>
          </cell>
          <cell r="AL100">
            <v>781</v>
          </cell>
          <cell r="AM100">
            <v>668</v>
          </cell>
        </row>
        <row r="101">
          <cell r="A101" t="str">
            <v>090300</v>
          </cell>
          <cell r="B101" t="str">
            <v>09</v>
          </cell>
          <cell r="C101" t="str">
            <v>03</v>
          </cell>
          <cell r="D101" t="str">
            <v>00</v>
          </cell>
          <cell r="E101" t="str">
            <v>ANGARAES</v>
          </cell>
          <cell r="F101">
            <v>59647</v>
          </cell>
          <cell r="G101">
            <v>1195</v>
          </cell>
          <cell r="H101">
            <v>1197</v>
          </cell>
          <cell r="I101">
            <v>1199</v>
          </cell>
          <cell r="J101">
            <v>1199</v>
          </cell>
          <cell r="K101">
            <v>1199</v>
          </cell>
          <cell r="L101">
            <v>1192</v>
          </cell>
          <cell r="M101">
            <v>1190</v>
          </cell>
          <cell r="N101">
            <v>1190</v>
          </cell>
          <cell r="O101">
            <v>1189</v>
          </cell>
          <cell r="P101">
            <v>1188</v>
          </cell>
          <cell r="Q101">
            <v>1187</v>
          </cell>
          <cell r="R101">
            <v>1186</v>
          </cell>
          <cell r="S101">
            <v>1184</v>
          </cell>
          <cell r="T101">
            <v>1184</v>
          </cell>
          <cell r="U101">
            <v>1184</v>
          </cell>
          <cell r="V101">
            <v>1183</v>
          </cell>
          <cell r="W101">
            <v>1181</v>
          </cell>
          <cell r="X101">
            <v>1176</v>
          </cell>
          <cell r="Y101">
            <v>1167</v>
          </cell>
          <cell r="Z101">
            <v>1154</v>
          </cell>
          <cell r="AA101">
            <v>5540</v>
          </cell>
          <cell r="AB101">
            <v>5032</v>
          </cell>
          <cell r="AC101">
            <v>4712</v>
          </cell>
          <cell r="AD101">
            <v>4131</v>
          </cell>
          <cell r="AE101">
            <v>3613</v>
          </cell>
          <cell r="AF101">
            <v>3126</v>
          </cell>
          <cell r="AG101">
            <v>2556</v>
          </cell>
          <cell r="AH101">
            <v>2084</v>
          </cell>
          <cell r="AI101">
            <v>1629</v>
          </cell>
          <cell r="AJ101">
            <v>1262</v>
          </cell>
          <cell r="AK101">
            <v>974</v>
          </cell>
          <cell r="AL101">
            <v>681</v>
          </cell>
          <cell r="AM101">
            <v>583</v>
          </cell>
        </row>
        <row r="102">
          <cell r="A102" t="str">
            <v>090400</v>
          </cell>
          <cell r="B102" t="str">
            <v>09</v>
          </cell>
          <cell r="C102" t="str">
            <v>04</v>
          </cell>
          <cell r="D102" t="str">
            <v>00</v>
          </cell>
          <cell r="E102" t="str">
            <v>CASTROVIRREYNA</v>
          </cell>
          <cell r="F102">
            <v>24143</v>
          </cell>
          <cell r="G102">
            <v>484</v>
          </cell>
          <cell r="H102">
            <v>484</v>
          </cell>
          <cell r="I102">
            <v>485</v>
          </cell>
          <cell r="J102">
            <v>486</v>
          </cell>
          <cell r="K102">
            <v>485</v>
          </cell>
          <cell r="L102">
            <v>482</v>
          </cell>
          <cell r="M102">
            <v>482</v>
          </cell>
          <cell r="N102">
            <v>482</v>
          </cell>
          <cell r="O102">
            <v>482</v>
          </cell>
          <cell r="P102">
            <v>481</v>
          </cell>
          <cell r="Q102">
            <v>481</v>
          </cell>
          <cell r="R102">
            <v>480</v>
          </cell>
          <cell r="S102">
            <v>479</v>
          </cell>
          <cell r="T102">
            <v>479</v>
          </cell>
          <cell r="U102">
            <v>479</v>
          </cell>
          <cell r="V102">
            <v>479</v>
          </cell>
          <cell r="W102">
            <v>478</v>
          </cell>
          <cell r="X102">
            <v>476</v>
          </cell>
          <cell r="Y102">
            <v>472</v>
          </cell>
          <cell r="Z102">
            <v>468</v>
          </cell>
          <cell r="AA102">
            <v>2242</v>
          </cell>
          <cell r="AB102">
            <v>2038</v>
          </cell>
          <cell r="AC102">
            <v>1907</v>
          </cell>
          <cell r="AD102">
            <v>1672</v>
          </cell>
          <cell r="AE102">
            <v>1462</v>
          </cell>
          <cell r="AF102">
            <v>1265</v>
          </cell>
          <cell r="AG102">
            <v>1034</v>
          </cell>
          <cell r="AH102">
            <v>843</v>
          </cell>
          <cell r="AI102">
            <v>659</v>
          </cell>
          <cell r="AJ102">
            <v>511</v>
          </cell>
          <cell r="AK102">
            <v>394</v>
          </cell>
          <cell r="AL102">
            <v>276</v>
          </cell>
          <cell r="AM102">
            <v>236</v>
          </cell>
        </row>
        <row r="103">
          <cell r="A103" t="str">
            <v>090500</v>
          </cell>
          <cell r="B103" t="str">
            <v>09</v>
          </cell>
          <cell r="C103" t="str">
            <v>05</v>
          </cell>
          <cell r="D103" t="str">
            <v>00</v>
          </cell>
          <cell r="E103" t="str">
            <v>CHURCAMPA</v>
          </cell>
          <cell r="F103">
            <v>48289</v>
          </cell>
          <cell r="G103">
            <v>968</v>
          </cell>
          <cell r="H103">
            <v>969</v>
          </cell>
          <cell r="I103">
            <v>970</v>
          </cell>
          <cell r="J103">
            <v>971</v>
          </cell>
          <cell r="K103">
            <v>971</v>
          </cell>
          <cell r="L103">
            <v>965</v>
          </cell>
          <cell r="M103">
            <v>964</v>
          </cell>
          <cell r="N103">
            <v>963</v>
          </cell>
          <cell r="O103">
            <v>962</v>
          </cell>
          <cell r="P103">
            <v>962</v>
          </cell>
          <cell r="Q103">
            <v>961</v>
          </cell>
          <cell r="R103">
            <v>960</v>
          </cell>
          <cell r="S103">
            <v>959</v>
          </cell>
          <cell r="T103">
            <v>959</v>
          </cell>
          <cell r="U103">
            <v>959</v>
          </cell>
          <cell r="V103">
            <v>957</v>
          </cell>
          <cell r="W103">
            <v>956</v>
          </cell>
          <cell r="X103">
            <v>952</v>
          </cell>
          <cell r="Y103">
            <v>945</v>
          </cell>
          <cell r="Z103">
            <v>934</v>
          </cell>
          <cell r="AA103">
            <v>4484</v>
          </cell>
          <cell r="AB103">
            <v>4074</v>
          </cell>
          <cell r="AC103">
            <v>3815</v>
          </cell>
          <cell r="AD103">
            <v>3345</v>
          </cell>
          <cell r="AE103">
            <v>2925</v>
          </cell>
          <cell r="AF103">
            <v>2531</v>
          </cell>
          <cell r="AG103">
            <v>2069</v>
          </cell>
          <cell r="AH103">
            <v>1687</v>
          </cell>
          <cell r="AI103">
            <v>1319</v>
          </cell>
          <cell r="AJ103">
            <v>1022</v>
          </cell>
          <cell r="AK103">
            <v>788</v>
          </cell>
          <cell r="AL103">
            <v>551</v>
          </cell>
          <cell r="AM103">
            <v>472</v>
          </cell>
        </row>
        <row r="104">
          <cell r="A104" t="str">
            <v>090600</v>
          </cell>
          <cell r="B104" t="str">
            <v>09</v>
          </cell>
          <cell r="C104" t="str">
            <v>06</v>
          </cell>
          <cell r="D104" t="str">
            <v>00</v>
          </cell>
          <cell r="E104" t="str">
            <v>HUAYTARA</v>
          </cell>
          <cell r="F104">
            <v>32857</v>
          </cell>
          <cell r="G104">
            <v>659</v>
          </cell>
          <cell r="H104">
            <v>659</v>
          </cell>
          <cell r="I104">
            <v>660</v>
          </cell>
          <cell r="J104">
            <v>661</v>
          </cell>
          <cell r="K104">
            <v>660</v>
          </cell>
          <cell r="L104">
            <v>656</v>
          </cell>
          <cell r="M104">
            <v>656</v>
          </cell>
          <cell r="N104">
            <v>655</v>
          </cell>
          <cell r="O104">
            <v>655</v>
          </cell>
          <cell r="P104">
            <v>655</v>
          </cell>
          <cell r="Q104">
            <v>654</v>
          </cell>
          <cell r="R104">
            <v>653</v>
          </cell>
          <cell r="S104">
            <v>652</v>
          </cell>
          <cell r="T104">
            <v>652</v>
          </cell>
          <cell r="U104">
            <v>652</v>
          </cell>
          <cell r="V104">
            <v>652</v>
          </cell>
          <cell r="W104">
            <v>651</v>
          </cell>
          <cell r="X104">
            <v>648</v>
          </cell>
          <cell r="Y104">
            <v>643</v>
          </cell>
          <cell r="Z104">
            <v>636</v>
          </cell>
          <cell r="AA104">
            <v>3052</v>
          </cell>
          <cell r="AB104">
            <v>2772</v>
          </cell>
          <cell r="AC104">
            <v>2596</v>
          </cell>
          <cell r="AD104">
            <v>2276</v>
          </cell>
          <cell r="AE104">
            <v>1990</v>
          </cell>
          <cell r="AF104">
            <v>1722</v>
          </cell>
          <cell r="AG104">
            <v>1408</v>
          </cell>
          <cell r="AH104">
            <v>1148</v>
          </cell>
          <cell r="AI104">
            <v>897</v>
          </cell>
          <cell r="AJ104">
            <v>695</v>
          </cell>
          <cell r="AK104">
            <v>536</v>
          </cell>
          <cell r="AL104">
            <v>375</v>
          </cell>
          <cell r="AM104">
            <v>321</v>
          </cell>
        </row>
        <row r="105">
          <cell r="A105" t="str">
            <v>090700</v>
          </cell>
          <cell r="B105" t="str">
            <v>09</v>
          </cell>
          <cell r="C105" t="str">
            <v>07</v>
          </cell>
          <cell r="D105" t="str">
            <v>00</v>
          </cell>
          <cell r="E105" t="str">
            <v>TAYACAJA</v>
          </cell>
          <cell r="F105">
            <v>113193</v>
          </cell>
          <cell r="G105">
            <v>2268</v>
          </cell>
          <cell r="H105">
            <v>2271</v>
          </cell>
          <cell r="I105">
            <v>2275</v>
          </cell>
          <cell r="J105">
            <v>2276</v>
          </cell>
          <cell r="K105">
            <v>2275</v>
          </cell>
          <cell r="L105">
            <v>2261</v>
          </cell>
          <cell r="M105">
            <v>2259</v>
          </cell>
          <cell r="N105">
            <v>2257</v>
          </cell>
          <cell r="O105">
            <v>2256</v>
          </cell>
          <cell r="P105">
            <v>2255</v>
          </cell>
          <cell r="Q105">
            <v>2253</v>
          </cell>
          <cell r="R105">
            <v>2250</v>
          </cell>
          <cell r="S105">
            <v>2248</v>
          </cell>
          <cell r="T105">
            <v>2247</v>
          </cell>
          <cell r="U105">
            <v>2247</v>
          </cell>
          <cell r="V105">
            <v>2245</v>
          </cell>
          <cell r="W105">
            <v>2241</v>
          </cell>
          <cell r="X105">
            <v>2232</v>
          </cell>
          <cell r="Y105">
            <v>2214</v>
          </cell>
          <cell r="Z105">
            <v>2190</v>
          </cell>
          <cell r="AA105">
            <v>10513</v>
          </cell>
          <cell r="AB105">
            <v>9550</v>
          </cell>
          <cell r="AC105">
            <v>8942</v>
          </cell>
          <cell r="AD105">
            <v>7840</v>
          </cell>
          <cell r="AE105">
            <v>6857</v>
          </cell>
          <cell r="AF105">
            <v>5933</v>
          </cell>
          <cell r="AG105">
            <v>4850</v>
          </cell>
          <cell r="AH105">
            <v>3954</v>
          </cell>
          <cell r="AI105">
            <v>3092</v>
          </cell>
          <cell r="AJ105">
            <v>2395</v>
          </cell>
          <cell r="AK105">
            <v>1848</v>
          </cell>
          <cell r="AL105">
            <v>1293</v>
          </cell>
          <cell r="AM105">
            <v>1106</v>
          </cell>
        </row>
        <row r="106">
          <cell r="A106" t="str">
            <v>100000</v>
          </cell>
          <cell r="B106" t="str">
            <v>10</v>
          </cell>
          <cell r="C106" t="str">
            <v>00</v>
          </cell>
          <cell r="D106" t="str">
            <v>00</v>
          </cell>
          <cell r="E106" t="str">
            <v>HUANUCO</v>
          </cell>
          <cell r="F106">
            <v>830779</v>
          </cell>
          <cell r="G106">
            <v>16650</v>
          </cell>
          <cell r="H106">
            <v>16669</v>
          </cell>
          <cell r="I106">
            <v>16694</v>
          </cell>
          <cell r="J106">
            <v>16705</v>
          </cell>
          <cell r="K106">
            <v>16702</v>
          </cell>
          <cell r="L106">
            <v>16596</v>
          </cell>
          <cell r="M106">
            <v>16580</v>
          </cell>
          <cell r="N106">
            <v>16568</v>
          </cell>
          <cell r="O106">
            <v>16558</v>
          </cell>
          <cell r="P106">
            <v>16549</v>
          </cell>
          <cell r="Q106">
            <v>16535</v>
          </cell>
          <cell r="R106">
            <v>16513</v>
          </cell>
          <cell r="S106">
            <v>16497</v>
          </cell>
          <cell r="T106">
            <v>16495</v>
          </cell>
          <cell r="U106">
            <v>16493</v>
          </cell>
          <cell r="V106">
            <v>16476</v>
          </cell>
          <cell r="W106">
            <v>16450</v>
          </cell>
          <cell r="X106">
            <v>16380</v>
          </cell>
          <cell r="Y106">
            <v>16251</v>
          </cell>
          <cell r="Z106">
            <v>16075</v>
          </cell>
          <cell r="AA106">
            <v>77157</v>
          </cell>
          <cell r="AB106">
            <v>70093</v>
          </cell>
          <cell r="AC106">
            <v>65629</v>
          </cell>
          <cell r="AD106">
            <v>57541</v>
          </cell>
          <cell r="AE106">
            <v>50324</v>
          </cell>
          <cell r="AF106">
            <v>43541</v>
          </cell>
          <cell r="AG106">
            <v>35594</v>
          </cell>
          <cell r="AH106">
            <v>29024</v>
          </cell>
          <cell r="AI106">
            <v>22692</v>
          </cell>
          <cell r="AJ106">
            <v>17580</v>
          </cell>
          <cell r="AK106">
            <v>13561</v>
          </cell>
          <cell r="AL106">
            <v>9488</v>
          </cell>
          <cell r="AM106">
            <v>8119</v>
          </cell>
        </row>
        <row r="107">
          <cell r="A107" t="str">
            <v>100100</v>
          </cell>
          <cell r="B107" t="str">
            <v>10</v>
          </cell>
          <cell r="C107" t="str">
            <v>01</v>
          </cell>
          <cell r="D107" t="str">
            <v>00</v>
          </cell>
          <cell r="E107" t="str">
            <v>HUANUCO</v>
          </cell>
          <cell r="F107">
            <v>287301</v>
          </cell>
          <cell r="G107">
            <v>5758</v>
          </cell>
          <cell r="H107">
            <v>5764</v>
          </cell>
          <cell r="I107">
            <v>5773</v>
          </cell>
          <cell r="J107">
            <v>5777</v>
          </cell>
          <cell r="K107">
            <v>5776</v>
          </cell>
          <cell r="L107">
            <v>5738</v>
          </cell>
          <cell r="M107">
            <v>5733</v>
          </cell>
          <cell r="N107">
            <v>5730</v>
          </cell>
          <cell r="O107">
            <v>5726</v>
          </cell>
          <cell r="P107">
            <v>5723</v>
          </cell>
          <cell r="Q107">
            <v>5718</v>
          </cell>
          <cell r="R107">
            <v>5711</v>
          </cell>
          <cell r="S107">
            <v>5705</v>
          </cell>
          <cell r="T107">
            <v>5704</v>
          </cell>
          <cell r="U107">
            <v>5704</v>
          </cell>
          <cell r="V107">
            <v>5698</v>
          </cell>
          <cell r="W107">
            <v>5688</v>
          </cell>
          <cell r="X107">
            <v>5665</v>
          </cell>
          <cell r="Y107">
            <v>5620</v>
          </cell>
          <cell r="Z107">
            <v>5559</v>
          </cell>
          <cell r="AA107">
            <v>26683</v>
          </cell>
          <cell r="AB107">
            <v>24239</v>
          </cell>
          <cell r="AC107">
            <v>22695</v>
          </cell>
          <cell r="AD107">
            <v>19899</v>
          </cell>
          <cell r="AE107">
            <v>17403</v>
          </cell>
          <cell r="AF107">
            <v>15057</v>
          </cell>
          <cell r="AG107">
            <v>12309</v>
          </cell>
          <cell r="AH107">
            <v>10038</v>
          </cell>
          <cell r="AI107">
            <v>7848</v>
          </cell>
          <cell r="AJ107">
            <v>6080</v>
          </cell>
          <cell r="AK107">
            <v>4689</v>
          </cell>
          <cell r="AL107">
            <v>3281</v>
          </cell>
          <cell r="AM107">
            <v>2810</v>
          </cell>
        </row>
        <row r="108">
          <cell r="A108" t="str">
            <v>100200</v>
          </cell>
          <cell r="B108" t="str">
            <v>10</v>
          </cell>
          <cell r="C108" t="str">
            <v>02</v>
          </cell>
          <cell r="D108" t="str">
            <v>00</v>
          </cell>
          <cell r="E108" t="str">
            <v>AMBO</v>
          </cell>
          <cell r="F108">
            <v>61220</v>
          </cell>
          <cell r="G108">
            <v>1227</v>
          </cell>
          <cell r="H108">
            <v>1229</v>
          </cell>
          <cell r="I108">
            <v>1230</v>
          </cell>
          <cell r="J108">
            <v>1231</v>
          </cell>
          <cell r="K108">
            <v>1231</v>
          </cell>
          <cell r="L108">
            <v>1223</v>
          </cell>
          <cell r="M108">
            <v>1222</v>
          </cell>
          <cell r="N108">
            <v>1221</v>
          </cell>
          <cell r="O108">
            <v>1220</v>
          </cell>
          <cell r="P108">
            <v>1219</v>
          </cell>
          <cell r="Q108">
            <v>1218</v>
          </cell>
          <cell r="R108">
            <v>1217</v>
          </cell>
          <cell r="S108">
            <v>1216</v>
          </cell>
          <cell r="T108">
            <v>1216</v>
          </cell>
          <cell r="U108">
            <v>1215</v>
          </cell>
          <cell r="V108">
            <v>1214</v>
          </cell>
          <cell r="W108">
            <v>1212</v>
          </cell>
          <cell r="X108">
            <v>1207</v>
          </cell>
          <cell r="Y108">
            <v>1198</v>
          </cell>
          <cell r="Z108">
            <v>1185</v>
          </cell>
          <cell r="AA108">
            <v>5686</v>
          </cell>
          <cell r="AB108">
            <v>5165</v>
          </cell>
          <cell r="AC108">
            <v>4836</v>
          </cell>
          <cell r="AD108">
            <v>4240</v>
          </cell>
          <cell r="AE108">
            <v>3708</v>
          </cell>
          <cell r="AF108">
            <v>3209</v>
          </cell>
          <cell r="AG108">
            <v>2623</v>
          </cell>
          <cell r="AH108">
            <v>2139</v>
          </cell>
          <cell r="AI108">
            <v>1672</v>
          </cell>
          <cell r="AJ108">
            <v>1295</v>
          </cell>
          <cell r="AK108">
            <v>999</v>
          </cell>
          <cell r="AL108">
            <v>699</v>
          </cell>
          <cell r="AM108">
            <v>598</v>
          </cell>
        </row>
        <row r="109">
          <cell r="A109" t="str">
            <v>100300</v>
          </cell>
          <cell r="B109" t="str">
            <v>10</v>
          </cell>
          <cell r="C109" t="str">
            <v>03</v>
          </cell>
          <cell r="D109" t="str">
            <v>00</v>
          </cell>
          <cell r="E109" t="str">
            <v>DOS DE MAYO</v>
          </cell>
          <cell r="F109">
            <v>52515</v>
          </cell>
          <cell r="G109">
            <v>1052</v>
          </cell>
          <cell r="H109">
            <v>1054</v>
          </cell>
          <cell r="I109">
            <v>1056</v>
          </cell>
          <cell r="J109">
            <v>1056</v>
          </cell>
          <cell r="K109">
            <v>1056</v>
          </cell>
          <cell r="L109">
            <v>1049</v>
          </cell>
          <cell r="M109">
            <v>1048</v>
          </cell>
          <cell r="N109">
            <v>1047</v>
          </cell>
          <cell r="O109">
            <v>1047</v>
          </cell>
          <cell r="P109">
            <v>1046</v>
          </cell>
          <cell r="Q109">
            <v>1045</v>
          </cell>
          <cell r="R109">
            <v>1044</v>
          </cell>
          <cell r="S109">
            <v>1043</v>
          </cell>
          <cell r="T109">
            <v>1043</v>
          </cell>
          <cell r="U109">
            <v>1043</v>
          </cell>
          <cell r="V109">
            <v>1041</v>
          </cell>
          <cell r="W109">
            <v>1040</v>
          </cell>
          <cell r="X109">
            <v>1035</v>
          </cell>
          <cell r="Y109">
            <v>1027</v>
          </cell>
          <cell r="Z109">
            <v>1016</v>
          </cell>
          <cell r="AA109">
            <v>4877</v>
          </cell>
          <cell r="AB109">
            <v>4431</v>
          </cell>
          <cell r="AC109">
            <v>4149</v>
          </cell>
          <cell r="AD109">
            <v>3637</v>
          </cell>
          <cell r="AE109">
            <v>3181</v>
          </cell>
          <cell r="AF109">
            <v>2752</v>
          </cell>
          <cell r="AG109">
            <v>2250</v>
          </cell>
          <cell r="AH109">
            <v>1835</v>
          </cell>
          <cell r="AI109">
            <v>1434</v>
          </cell>
          <cell r="AJ109">
            <v>1111</v>
          </cell>
          <cell r="AK109">
            <v>857</v>
          </cell>
          <cell r="AL109">
            <v>600</v>
          </cell>
          <cell r="AM109">
            <v>513</v>
          </cell>
        </row>
        <row r="110">
          <cell r="A110" t="str">
            <v>100400</v>
          </cell>
          <cell r="B110" t="str">
            <v>10</v>
          </cell>
          <cell r="C110" t="str">
            <v>04</v>
          </cell>
          <cell r="D110" t="str">
            <v>00</v>
          </cell>
          <cell r="E110" t="str">
            <v>HUACAYBAMBA</v>
          </cell>
          <cell r="F110">
            <v>23541</v>
          </cell>
          <cell r="G110">
            <v>474</v>
          </cell>
          <cell r="H110">
            <v>472</v>
          </cell>
          <cell r="I110">
            <v>473</v>
          </cell>
          <cell r="J110">
            <v>473</v>
          </cell>
          <cell r="K110">
            <v>473</v>
          </cell>
          <cell r="L110">
            <v>470</v>
          </cell>
          <cell r="M110">
            <v>470</v>
          </cell>
          <cell r="N110">
            <v>470</v>
          </cell>
          <cell r="O110">
            <v>469</v>
          </cell>
          <cell r="P110">
            <v>469</v>
          </cell>
          <cell r="Q110">
            <v>469</v>
          </cell>
          <cell r="R110">
            <v>468</v>
          </cell>
          <cell r="S110">
            <v>467</v>
          </cell>
          <cell r="T110">
            <v>467</v>
          </cell>
          <cell r="U110">
            <v>467</v>
          </cell>
          <cell r="V110">
            <v>467</v>
          </cell>
          <cell r="W110">
            <v>466</v>
          </cell>
          <cell r="X110">
            <v>464</v>
          </cell>
          <cell r="Y110">
            <v>460</v>
          </cell>
          <cell r="Z110">
            <v>456</v>
          </cell>
          <cell r="AA110">
            <v>2186</v>
          </cell>
          <cell r="AB110">
            <v>1986</v>
          </cell>
          <cell r="AC110">
            <v>1860</v>
          </cell>
          <cell r="AD110">
            <v>1630</v>
          </cell>
          <cell r="AE110">
            <v>1426</v>
          </cell>
          <cell r="AF110">
            <v>1234</v>
          </cell>
          <cell r="AG110">
            <v>1009</v>
          </cell>
          <cell r="AH110">
            <v>822</v>
          </cell>
          <cell r="AI110">
            <v>643</v>
          </cell>
          <cell r="AJ110">
            <v>498</v>
          </cell>
          <cell r="AK110">
            <v>384</v>
          </cell>
          <cell r="AL110">
            <v>269</v>
          </cell>
          <cell r="AM110">
            <v>230</v>
          </cell>
        </row>
        <row r="111">
          <cell r="A111" t="str">
            <v>100500</v>
          </cell>
          <cell r="B111" t="str">
            <v>10</v>
          </cell>
          <cell r="C111" t="str">
            <v>05</v>
          </cell>
          <cell r="D111" t="str">
            <v>00</v>
          </cell>
          <cell r="E111" t="str">
            <v>HUAMALIES</v>
          </cell>
          <cell r="F111">
            <v>73620</v>
          </cell>
          <cell r="G111">
            <v>1475</v>
          </cell>
          <cell r="H111">
            <v>1477</v>
          </cell>
          <cell r="I111">
            <v>1479</v>
          </cell>
          <cell r="J111">
            <v>1480</v>
          </cell>
          <cell r="K111">
            <v>1480</v>
          </cell>
          <cell r="L111">
            <v>1471</v>
          </cell>
          <cell r="M111">
            <v>1469</v>
          </cell>
          <cell r="N111">
            <v>1468</v>
          </cell>
          <cell r="O111">
            <v>1468</v>
          </cell>
          <cell r="P111">
            <v>1466</v>
          </cell>
          <cell r="Q111">
            <v>1465</v>
          </cell>
          <cell r="R111">
            <v>1463</v>
          </cell>
          <cell r="S111">
            <v>1462</v>
          </cell>
          <cell r="T111">
            <v>1462</v>
          </cell>
          <cell r="U111">
            <v>1462</v>
          </cell>
          <cell r="V111">
            <v>1460</v>
          </cell>
          <cell r="W111">
            <v>1458</v>
          </cell>
          <cell r="X111">
            <v>1452</v>
          </cell>
          <cell r="Y111">
            <v>1441</v>
          </cell>
          <cell r="Z111">
            <v>1424</v>
          </cell>
          <cell r="AA111">
            <v>6837</v>
          </cell>
          <cell r="AB111">
            <v>6211</v>
          </cell>
          <cell r="AC111">
            <v>5816</v>
          </cell>
          <cell r="AD111">
            <v>5099</v>
          </cell>
          <cell r="AE111">
            <v>4460</v>
          </cell>
          <cell r="AF111">
            <v>3858</v>
          </cell>
          <cell r="AG111">
            <v>3154</v>
          </cell>
          <cell r="AH111">
            <v>2572</v>
          </cell>
          <cell r="AI111">
            <v>2011</v>
          </cell>
          <cell r="AJ111">
            <v>1558</v>
          </cell>
          <cell r="AK111">
            <v>1202</v>
          </cell>
          <cell r="AL111">
            <v>841</v>
          </cell>
          <cell r="AM111">
            <v>719</v>
          </cell>
        </row>
        <row r="112">
          <cell r="A112" t="str">
            <v>100600</v>
          </cell>
          <cell r="B112" t="str">
            <v>10</v>
          </cell>
          <cell r="C112" t="str">
            <v>06</v>
          </cell>
          <cell r="D112" t="str">
            <v>00</v>
          </cell>
          <cell r="E112" t="str">
            <v>LEONCIO PRADO</v>
          </cell>
          <cell r="F112">
            <v>126296</v>
          </cell>
          <cell r="G112">
            <v>2531</v>
          </cell>
          <cell r="H112">
            <v>2534</v>
          </cell>
          <cell r="I112">
            <v>2538</v>
          </cell>
          <cell r="J112">
            <v>2540</v>
          </cell>
          <cell r="K112">
            <v>2539</v>
          </cell>
          <cell r="L112">
            <v>2523</v>
          </cell>
          <cell r="M112">
            <v>2521</v>
          </cell>
          <cell r="N112">
            <v>2519</v>
          </cell>
          <cell r="O112">
            <v>2517</v>
          </cell>
          <cell r="P112">
            <v>2516</v>
          </cell>
          <cell r="Q112">
            <v>2514</v>
          </cell>
          <cell r="R112">
            <v>2509</v>
          </cell>
          <cell r="S112">
            <v>2508</v>
          </cell>
          <cell r="T112">
            <v>2508</v>
          </cell>
          <cell r="U112">
            <v>2507</v>
          </cell>
          <cell r="V112">
            <v>2505</v>
          </cell>
          <cell r="W112">
            <v>2501</v>
          </cell>
          <cell r="X112">
            <v>2490</v>
          </cell>
          <cell r="Y112">
            <v>2470</v>
          </cell>
          <cell r="Z112">
            <v>2444</v>
          </cell>
          <cell r="AA112">
            <v>11729</v>
          </cell>
          <cell r="AB112">
            <v>10656</v>
          </cell>
          <cell r="AC112">
            <v>9977</v>
          </cell>
          <cell r="AD112">
            <v>8747</v>
          </cell>
          <cell r="AE112">
            <v>7650</v>
          </cell>
          <cell r="AF112">
            <v>6619</v>
          </cell>
          <cell r="AG112">
            <v>5411</v>
          </cell>
          <cell r="AH112">
            <v>4412</v>
          </cell>
          <cell r="AI112">
            <v>3450</v>
          </cell>
          <cell r="AJ112">
            <v>2673</v>
          </cell>
          <cell r="AK112">
            <v>2062</v>
          </cell>
          <cell r="AL112">
            <v>1442</v>
          </cell>
          <cell r="AM112">
            <v>1234</v>
          </cell>
        </row>
        <row r="113">
          <cell r="A113" t="str">
            <v>100700</v>
          </cell>
          <cell r="B113" t="str">
            <v>10</v>
          </cell>
          <cell r="C113" t="str">
            <v>07</v>
          </cell>
          <cell r="D113" t="str">
            <v>00</v>
          </cell>
          <cell r="E113" t="str">
            <v>MARAÑON</v>
          </cell>
          <cell r="F113">
            <v>28661</v>
          </cell>
          <cell r="G113">
            <v>574</v>
          </cell>
          <cell r="H113">
            <v>575</v>
          </cell>
          <cell r="I113">
            <v>576</v>
          </cell>
          <cell r="J113">
            <v>576</v>
          </cell>
          <cell r="K113">
            <v>576</v>
          </cell>
          <cell r="L113">
            <v>573</v>
          </cell>
          <cell r="M113">
            <v>572</v>
          </cell>
          <cell r="N113">
            <v>572</v>
          </cell>
          <cell r="O113">
            <v>571</v>
          </cell>
          <cell r="P113">
            <v>571</v>
          </cell>
          <cell r="Q113">
            <v>570</v>
          </cell>
          <cell r="R113">
            <v>570</v>
          </cell>
          <cell r="S113">
            <v>569</v>
          </cell>
          <cell r="T113">
            <v>569</v>
          </cell>
          <cell r="U113">
            <v>569</v>
          </cell>
          <cell r="V113">
            <v>569</v>
          </cell>
          <cell r="W113">
            <v>568</v>
          </cell>
          <cell r="X113">
            <v>565</v>
          </cell>
          <cell r="Y113">
            <v>561</v>
          </cell>
          <cell r="Z113">
            <v>555</v>
          </cell>
          <cell r="AA113">
            <v>2662</v>
          </cell>
          <cell r="AB113">
            <v>2418</v>
          </cell>
          <cell r="AC113">
            <v>2264</v>
          </cell>
          <cell r="AD113">
            <v>1985</v>
          </cell>
          <cell r="AE113">
            <v>1736</v>
          </cell>
          <cell r="AF113">
            <v>1502</v>
          </cell>
          <cell r="AG113">
            <v>1228</v>
          </cell>
          <cell r="AH113">
            <v>1001</v>
          </cell>
          <cell r="AI113">
            <v>783</v>
          </cell>
          <cell r="AJ113">
            <v>606</v>
          </cell>
          <cell r="AK113">
            <v>468</v>
          </cell>
          <cell r="AL113">
            <v>327</v>
          </cell>
          <cell r="AM113">
            <v>280</v>
          </cell>
        </row>
        <row r="114">
          <cell r="A114" t="str">
            <v>100800</v>
          </cell>
          <cell r="B114" t="str">
            <v>10</v>
          </cell>
          <cell r="C114" t="str">
            <v>08</v>
          </cell>
          <cell r="D114" t="str">
            <v>00</v>
          </cell>
          <cell r="E114" t="str">
            <v>PACHITEA</v>
          </cell>
          <cell r="F114">
            <v>63643</v>
          </cell>
          <cell r="G114">
            <v>1275</v>
          </cell>
          <cell r="H114">
            <v>1277</v>
          </cell>
          <cell r="I114">
            <v>1279</v>
          </cell>
          <cell r="J114">
            <v>1280</v>
          </cell>
          <cell r="K114">
            <v>1279</v>
          </cell>
          <cell r="L114">
            <v>1271</v>
          </cell>
          <cell r="M114">
            <v>1270</v>
          </cell>
          <cell r="N114">
            <v>1269</v>
          </cell>
          <cell r="O114">
            <v>1268</v>
          </cell>
          <cell r="P114">
            <v>1268</v>
          </cell>
          <cell r="Q114">
            <v>1267</v>
          </cell>
          <cell r="R114">
            <v>1265</v>
          </cell>
          <cell r="S114">
            <v>1264</v>
          </cell>
          <cell r="T114">
            <v>1264</v>
          </cell>
          <cell r="U114">
            <v>1263</v>
          </cell>
          <cell r="V114">
            <v>1262</v>
          </cell>
          <cell r="W114">
            <v>1260</v>
          </cell>
          <cell r="X114">
            <v>1255</v>
          </cell>
          <cell r="Y114">
            <v>1245</v>
          </cell>
          <cell r="Z114">
            <v>1231</v>
          </cell>
          <cell r="AA114">
            <v>5911</v>
          </cell>
          <cell r="AB114">
            <v>5370</v>
          </cell>
          <cell r="AC114">
            <v>5028</v>
          </cell>
          <cell r="AD114">
            <v>4408</v>
          </cell>
          <cell r="AE114">
            <v>3855</v>
          </cell>
          <cell r="AF114">
            <v>3336</v>
          </cell>
          <cell r="AG114">
            <v>2727</v>
          </cell>
          <cell r="AH114">
            <v>2223</v>
          </cell>
          <cell r="AI114">
            <v>1738</v>
          </cell>
          <cell r="AJ114">
            <v>1347</v>
          </cell>
          <cell r="AK114">
            <v>1039</v>
          </cell>
          <cell r="AL114">
            <v>727</v>
          </cell>
          <cell r="AM114">
            <v>622</v>
          </cell>
        </row>
        <row r="115">
          <cell r="A115" t="str">
            <v>100900</v>
          </cell>
          <cell r="B115" t="str">
            <v>10</v>
          </cell>
          <cell r="C115" t="str">
            <v>09</v>
          </cell>
          <cell r="D115" t="str">
            <v>00</v>
          </cell>
          <cell r="E115" t="str">
            <v>PUERTO INCA</v>
          </cell>
          <cell r="F115">
            <v>35520</v>
          </cell>
          <cell r="G115">
            <v>712</v>
          </cell>
          <cell r="H115">
            <v>713</v>
          </cell>
          <cell r="I115">
            <v>714</v>
          </cell>
          <cell r="J115">
            <v>714</v>
          </cell>
          <cell r="K115">
            <v>714</v>
          </cell>
          <cell r="L115">
            <v>710</v>
          </cell>
          <cell r="M115">
            <v>709</v>
          </cell>
          <cell r="N115">
            <v>708</v>
          </cell>
          <cell r="O115">
            <v>708</v>
          </cell>
          <cell r="P115">
            <v>708</v>
          </cell>
          <cell r="Q115">
            <v>707</v>
          </cell>
          <cell r="R115">
            <v>706</v>
          </cell>
          <cell r="S115">
            <v>705</v>
          </cell>
          <cell r="T115">
            <v>704</v>
          </cell>
          <cell r="U115">
            <v>705</v>
          </cell>
          <cell r="V115">
            <v>704</v>
          </cell>
          <cell r="W115">
            <v>703</v>
          </cell>
          <cell r="X115">
            <v>700</v>
          </cell>
          <cell r="Y115">
            <v>695</v>
          </cell>
          <cell r="Z115">
            <v>687</v>
          </cell>
          <cell r="AA115">
            <v>3299</v>
          </cell>
          <cell r="AB115">
            <v>2997</v>
          </cell>
          <cell r="AC115">
            <v>2806</v>
          </cell>
          <cell r="AD115">
            <v>2460</v>
          </cell>
          <cell r="AE115">
            <v>2152</v>
          </cell>
          <cell r="AF115">
            <v>1862</v>
          </cell>
          <cell r="AG115">
            <v>1522</v>
          </cell>
          <cell r="AH115">
            <v>1241</v>
          </cell>
          <cell r="AI115">
            <v>970</v>
          </cell>
          <cell r="AJ115">
            <v>752</v>
          </cell>
          <cell r="AK115">
            <v>580</v>
          </cell>
          <cell r="AL115">
            <v>406</v>
          </cell>
          <cell r="AM115">
            <v>347</v>
          </cell>
        </row>
        <row r="116">
          <cell r="A116" t="str">
            <v>101000</v>
          </cell>
          <cell r="B116" t="str">
            <v>10</v>
          </cell>
          <cell r="C116" t="str">
            <v>10</v>
          </cell>
          <cell r="D116" t="str">
            <v>00</v>
          </cell>
          <cell r="E116" t="str">
            <v>LAURICOCHA</v>
          </cell>
          <cell r="F116">
            <v>39129</v>
          </cell>
          <cell r="G116">
            <v>784</v>
          </cell>
          <cell r="H116">
            <v>785</v>
          </cell>
          <cell r="I116">
            <v>786</v>
          </cell>
          <cell r="J116">
            <v>787</v>
          </cell>
          <cell r="K116">
            <v>787</v>
          </cell>
          <cell r="L116">
            <v>782</v>
          </cell>
          <cell r="M116">
            <v>781</v>
          </cell>
          <cell r="N116">
            <v>780</v>
          </cell>
          <cell r="O116">
            <v>780</v>
          </cell>
          <cell r="P116">
            <v>779</v>
          </cell>
          <cell r="Q116">
            <v>779</v>
          </cell>
          <cell r="R116">
            <v>778</v>
          </cell>
          <cell r="S116">
            <v>777</v>
          </cell>
          <cell r="T116">
            <v>777</v>
          </cell>
          <cell r="U116">
            <v>777</v>
          </cell>
          <cell r="V116">
            <v>776</v>
          </cell>
          <cell r="W116">
            <v>775</v>
          </cell>
          <cell r="X116">
            <v>771</v>
          </cell>
          <cell r="Y116">
            <v>765</v>
          </cell>
          <cell r="Z116">
            <v>757</v>
          </cell>
          <cell r="AA116">
            <v>3634</v>
          </cell>
          <cell r="AB116">
            <v>3301</v>
          </cell>
          <cell r="AC116">
            <v>3091</v>
          </cell>
          <cell r="AD116">
            <v>2711</v>
          </cell>
          <cell r="AE116">
            <v>2370</v>
          </cell>
          <cell r="AF116">
            <v>2051</v>
          </cell>
          <cell r="AG116">
            <v>1676</v>
          </cell>
          <cell r="AH116">
            <v>1367</v>
          </cell>
          <cell r="AI116">
            <v>1069</v>
          </cell>
          <cell r="AJ116">
            <v>828</v>
          </cell>
          <cell r="AK116">
            <v>639</v>
          </cell>
          <cell r="AL116">
            <v>447</v>
          </cell>
          <cell r="AM116">
            <v>382</v>
          </cell>
        </row>
        <row r="117">
          <cell r="A117" t="str">
            <v>101100</v>
          </cell>
          <cell r="B117" t="str">
            <v>10</v>
          </cell>
          <cell r="C117" t="str">
            <v>11</v>
          </cell>
          <cell r="D117" t="str">
            <v>00</v>
          </cell>
          <cell r="E117" t="str">
            <v>YAROWILCA</v>
          </cell>
          <cell r="F117">
            <v>39333</v>
          </cell>
          <cell r="G117">
            <v>788</v>
          </cell>
          <cell r="H117">
            <v>789</v>
          </cell>
          <cell r="I117">
            <v>790</v>
          </cell>
          <cell r="J117">
            <v>791</v>
          </cell>
          <cell r="K117">
            <v>791</v>
          </cell>
          <cell r="L117">
            <v>786</v>
          </cell>
          <cell r="M117">
            <v>785</v>
          </cell>
          <cell r="N117">
            <v>784</v>
          </cell>
          <cell r="O117">
            <v>784</v>
          </cell>
          <cell r="P117">
            <v>784</v>
          </cell>
          <cell r="Q117">
            <v>783</v>
          </cell>
          <cell r="R117">
            <v>782</v>
          </cell>
          <cell r="S117">
            <v>781</v>
          </cell>
          <cell r="T117">
            <v>781</v>
          </cell>
          <cell r="U117">
            <v>781</v>
          </cell>
          <cell r="V117">
            <v>780</v>
          </cell>
          <cell r="W117">
            <v>779</v>
          </cell>
          <cell r="X117">
            <v>776</v>
          </cell>
          <cell r="Y117">
            <v>769</v>
          </cell>
          <cell r="Z117">
            <v>761</v>
          </cell>
          <cell r="AA117">
            <v>3653</v>
          </cell>
          <cell r="AB117">
            <v>3319</v>
          </cell>
          <cell r="AC117">
            <v>3107</v>
          </cell>
          <cell r="AD117">
            <v>2725</v>
          </cell>
          <cell r="AE117">
            <v>2383</v>
          </cell>
          <cell r="AF117">
            <v>2061</v>
          </cell>
          <cell r="AG117">
            <v>1685</v>
          </cell>
          <cell r="AH117">
            <v>1374</v>
          </cell>
          <cell r="AI117">
            <v>1074</v>
          </cell>
          <cell r="AJ117">
            <v>832</v>
          </cell>
          <cell r="AK117">
            <v>642</v>
          </cell>
          <cell r="AL117">
            <v>449</v>
          </cell>
          <cell r="AM117">
            <v>384</v>
          </cell>
        </row>
        <row r="118">
          <cell r="A118" t="str">
            <v>110000</v>
          </cell>
          <cell r="B118" t="str">
            <v>11</v>
          </cell>
          <cell r="C118" t="str">
            <v>00</v>
          </cell>
          <cell r="D118" t="str">
            <v>00</v>
          </cell>
          <cell r="E118" t="str">
            <v>ICA</v>
          </cell>
          <cell r="F118">
            <v>759834</v>
          </cell>
          <cell r="G118">
            <v>15228</v>
          </cell>
          <cell r="H118">
            <v>15246</v>
          </cell>
          <cell r="I118">
            <v>15269</v>
          </cell>
          <cell r="J118">
            <v>15278</v>
          </cell>
          <cell r="K118">
            <v>15276</v>
          </cell>
          <cell r="L118">
            <v>15178</v>
          </cell>
          <cell r="M118">
            <v>15164</v>
          </cell>
          <cell r="N118">
            <v>15153</v>
          </cell>
          <cell r="O118">
            <v>15144</v>
          </cell>
          <cell r="P118">
            <v>15136</v>
          </cell>
          <cell r="Q118">
            <v>15123</v>
          </cell>
          <cell r="R118">
            <v>15103</v>
          </cell>
          <cell r="S118">
            <v>15089</v>
          </cell>
          <cell r="T118">
            <v>15086</v>
          </cell>
          <cell r="U118">
            <v>15084</v>
          </cell>
          <cell r="V118">
            <v>15069</v>
          </cell>
          <cell r="W118">
            <v>15045</v>
          </cell>
          <cell r="X118">
            <v>14982</v>
          </cell>
          <cell r="Y118">
            <v>14863</v>
          </cell>
          <cell r="Z118">
            <v>14702</v>
          </cell>
          <cell r="AA118">
            <v>70568</v>
          </cell>
          <cell r="AB118">
            <v>64107</v>
          </cell>
          <cell r="AC118">
            <v>60024</v>
          </cell>
          <cell r="AD118">
            <v>52627</v>
          </cell>
          <cell r="AE118">
            <v>46027</v>
          </cell>
          <cell r="AF118">
            <v>39823</v>
          </cell>
          <cell r="AG118">
            <v>32554</v>
          </cell>
          <cell r="AH118">
            <v>26546</v>
          </cell>
          <cell r="AI118">
            <v>20754</v>
          </cell>
          <cell r="AJ118">
            <v>16079</v>
          </cell>
          <cell r="AK118">
            <v>12403</v>
          </cell>
          <cell r="AL118">
            <v>8678</v>
          </cell>
          <cell r="AM118">
            <v>7426</v>
          </cell>
        </row>
        <row r="119">
          <cell r="A119" t="str">
            <v>110100</v>
          </cell>
          <cell r="B119" t="str">
            <v>11</v>
          </cell>
          <cell r="C119" t="str">
            <v>01</v>
          </cell>
          <cell r="D119" t="str">
            <v>00</v>
          </cell>
          <cell r="E119" t="str">
            <v>ICA</v>
          </cell>
          <cell r="F119">
            <v>337794</v>
          </cell>
          <cell r="G119">
            <v>6770</v>
          </cell>
          <cell r="H119">
            <v>6778</v>
          </cell>
          <cell r="I119">
            <v>6788</v>
          </cell>
          <cell r="J119">
            <v>6792</v>
          </cell>
          <cell r="K119">
            <v>6790</v>
          </cell>
          <cell r="L119">
            <v>6747</v>
          </cell>
          <cell r="M119">
            <v>6741</v>
          </cell>
          <cell r="N119">
            <v>6736</v>
          </cell>
          <cell r="O119">
            <v>6733</v>
          </cell>
          <cell r="P119">
            <v>6729</v>
          </cell>
          <cell r="Q119">
            <v>6723</v>
          </cell>
          <cell r="R119">
            <v>6714</v>
          </cell>
          <cell r="S119">
            <v>6708</v>
          </cell>
          <cell r="T119">
            <v>6707</v>
          </cell>
          <cell r="U119">
            <v>6706</v>
          </cell>
          <cell r="V119">
            <v>6698</v>
          </cell>
          <cell r="W119">
            <v>6689</v>
          </cell>
          <cell r="X119">
            <v>6660</v>
          </cell>
          <cell r="Y119">
            <v>6608</v>
          </cell>
          <cell r="Z119">
            <v>6536</v>
          </cell>
          <cell r="AA119">
            <v>31372</v>
          </cell>
          <cell r="AB119">
            <v>28500</v>
          </cell>
          <cell r="AC119">
            <v>26684</v>
          </cell>
          <cell r="AD119">
            <v>23396</v>
          </cell>
          <cell r="AE119">
            <v>20462</v>
          </cell>
          <cell r="AF119">
            <v>17704</v>
          </cell>
          <cell r="AG119">
            <v>14472</v>
          </cell>
          <cell r="AH119">
            <v>11802</v>
          </cell>
          <cell r="AI119">
            <v>9227</v>
          </cell>
          <cell r="AJ119">
            <v>7148</v>
          </cell>
          <cell r="AK119">
            <v>5515</v>
          </cell>
          <cell r="AL119">
            <v>3858</v>
          </cell>
          <cell r="AM119">
            <v>3301</v>
          </cell>
        </row>
        <row r="120">
          <cell r="A120" t="str">
            <v>110200</v>
          </cell>
          <cell r="B120" t="str">
            <v>11</v>
          </cell>
          <cell r="C120" t="str">
            <v>02</v>
          </cell>
          <cell r="D120" t="str">
            <v>00</v>
          </cell>
          <cell r="E120" t="str">
            <v>CHINCHA</v>
          </cell>
          <cell r="F120">
            <v>208438</v>
          </cell>
          <cell r="G120">
            <v>4177</v>
          </cell>
          <cell r="H120">
            <v>4182</v>
          </cell>
          <cell r="I120">
            <v>4189</v>
          </cell>
          <cell r="J120">
            <v>4191</v>
          </cell>
          <cell r="K120">
            <v>4191</v>
          </cell>
          <cell r="L120">
            <v>4164</v>
          </cell>
          <cell r="M120">
            <v>4160</v>
          </cell>
          <cell r="N120">
            <v>4157</v>
          </cell>
          <cell r="O120">
            <v>4154</v>
          </cell>
          <cell r="P120">
            <v>4152</v>
          </cell>
          <cell r="Q120">
            <v>4149</v>
          </cell>
          <cell r="R120">
            <v>4143</v>
          </cell>
          <cell r="S120">
            <v>4139</v>
          </cell>
          <cell r="T120">
            <v>4138</v>
          </cell>
          <cell r="U120">
            <v>4138</v>
          </cell>
          <cell r="V120">
            <v>4134</v>
          </cell>
          <cell r="W120">
            <v>4127</v>
          </cell>
          <cell r="X120">
            <v>4110</v>
          </cell>
          <cell r="Y120">
            <v>4077</v>
          </cell>
          <cell r="Z120">
            <v>4033</v>
          </cell>
          <cell r="AA120">
            <v>19358</v>
          </cell>
          <cell r="AB120">
            <v>17586</v>
          </cell>
          <cell r="AC120">
            <v>16466</v>
          </cell>
          <cell r="AD120">
            <v>14437</v>
          </cell>
          <cell r="AE120">
            <v>12626</v>
          </cell>
          <cell r="AF120">
            <v>10924</v>
          </cell>
          <cell r="AG120">
            <v>8930</v>
          </cell>
          <cell r="AH120">
            <v>7282</v>
          </cell>
          <cell r="AI120">
            <v>5693</v>
          </cell>
          <cell r="AJ120">
            <v>4411</v>
          </cell>
          <cell r="AK120">
            <v>3402</v>
          </cell>
          <cell r="AL120">
            <v>2381</v>
          </cell>
          <cell r="AM120">
            <v>2037</v>
          </cell>
        </row>
        <row r="121">
          <cell r="A121" t="str">
            <v>110300</v>
          </cell>
          <cell r="B121" t="str">
            <v>11</v>
          </cell>
          <cell r="C121" t="str">
            <v>03</v>
          </cell>
          <cell r="D121" t="str">
            <v>00</v>
          </cell>
          <cell r="E121" t="str">
            <v>NAZCA</v>
          </cell>
          <cell r="F121">
            <v>61467</v>
          </cell>
          <cell r="G121">
            <v>1232</v>
          </cell>
          <cell r="H121">
            <v>1233</v>
          </cell>
          <cell r="I121">
            <v>1235</v>
          </cell>
          <cell r="J121">
            <v>1236</v>
          </cell>
          <cell r="K121">
            <v>1236</v>
          </cell>
          <cell r="L121">
            <v>1228</v>
          </cell>
          <cell r="M121">
            <v>1227</v>
          </cell>
          <cell r="N121">
            <v>1226</v>
          </cell>
          <cell r="O121">
            <v>1225</v>
          </cell>
          <cell r="P121">
            <v>1224</v>
          </cell>
          <cell r="Q121">
            <v>1223</v>
          </cell>
          <cell r="R121">
            <v>1222</v>
          </cell>
          <cell r="S121">
            <v>1221</v>
          </cell>
          <cell r="T121">
            <v>1220</v>
          </cell>
          <cell r="U121">
            <v>1220</v>
          </cell>
          <cell r="V121">
            <v>1219</v>
          </cell>
          <cell r="W121">
            <v>1217</v>
          </cell>
          <cell r="X121">
            <v>1212</v>
          </cell>
          <cell r="Y121">
            <v>1202</v>
          </cell>
          <cell r="Z121">
            <v>1190</v>
          </cell>
          <cell r="AA121">
            <v>5709</v>
          </cell>
          <cell r="AB121">
            <v>5186</v>
          </cell>
          <cell r="AC121">
            <v>4856</v>
          </cell>
          <cell r="AD121">
            <v>4257</v>
          </cell>
          <cell r="AE121">
            <v>3723</v>
          </cell>
          <cell r="AF121">
            <v>3222</v>
          </cell>
          <cell r="AG121">
            <v>2633</v>
          </cell>
          <cell r="AH121">
            <v>2147</v>
          </cell>
          <cell r="AI121">
            <v>1679</v>
          </cell>
          <cell r="AJ121">
            <v>1301</v>
          </cell>
          <cell r="AK121">
            <v>1003</v>
          </cell>
          <cell r="AL121">
            <v>702</v>
          </cell>
          <cell r="AM121">
            <v>601</v>
          </cell>
        </row>
        <row r="122">
          <cell r="A122" t="str">
            <v>110400</v>
          </cell>
          <cell r="B122" t="str">
            <v>11</v>
          </cell>
          <cell r="C122" t="str">
            <v>04</v>
          </cell>
          <cell r="D122" t="str">
            <v>00</v>
          </cell>
          <cell r="E122" t="str">
            <v>PALPA</v>
          </cell>
          <cell r="F122">
            <v>14903</v>
          </cell>
          <cell r="G122">
            <v>299</v>
          </cell>
          <cell r="H122">
            <v>299</v>
          </cell>
          <cell r="I122">
            <v>299</v>
          </cell>
          <cell r="J122">
            <v>300</v>
          </cell>
          <cell r="K122">
            <v>300</v>
          </cell>
          <cell r="L122">
            <v>298</v>
          </cell>
          <cell r="M122">
            <v>297</v>
          </cell>
          <cell r="N122">
            <v>297</v>
          </cell>
          <cell r="O122">
            <v>297</v>
          </cell>
          <cell r="P122">
            <v>297</v>
          </cell>
          <cell r="Q122">
            <v>297</v>
          </cell>
          <cell r="R122">
            <v>296</v>
          </cell>
          <cell r="S122">
            <v>296</v>
          </cell>
          <cell r="T122">
            <v>296</v>
          </cell>
          <cell r="U122">
            <v>296</v>
          </cell>
          <cell r="V122">
            <v>296</v>
          </cell>
          <cell r="W122">
            <v>295</v>
          </cell>
          <cell r="X122">
            <v>294</v>
          </cell>
          <cell r="Y122">
            <v>292</v>
          </cell>
          <cell r="Z122">
            <v>288</v>
          </cell>
          <cell r="AA122">
            <v>1384</v>
          </cell>
          <cell r="AB122">
            <v>1257</v>
          </cell>
          <cell r="AC122">
            <v>1177</v>
          </cell>
          <cell r="AD122">
            <v>1032</v>
          </cell>
          <cell r="AE122">
            <v>903</v>
          </cell>
          <cell r="AF122">
            <v>781</v>
          </cell>
          <cell r="AG122">
            <v>638</v>
          </cell>
          <cell r="AH122">
            <v>521</v>
          </cell>
          <cell r="AI122">
            <v>407</v>
          </cell>
          <cell r="AJ122">
            <v>315</v>
          </cell>
          <cell r="AK122">
            <v>243</v>
          </cell>
          <cell r="AL122">
            <v>170</v>
          </cell>
          <cell r="AM122">
            <v>146</v>
          </cell>
        </row>
        <row r="123">
          <cell r="A123" t="str">
            <v>110500</v>
          </cell>
          <cell r="B123" t="str">
            <v>11</v>
          </cell>
          <cell r="C123" t="str">
            <v>05</v>
          </cell>
          <cell r="D123" t="str">
            <v>00</v>
          </cell>
          <cell r="E123" t="str">
            <v>PISCO</v>
          </cell>
          <cell r="F123">
            <v>137232</v>
          </cell>
          <cell r="G123">
            <v>2750</v>
          </cell>
          <cell r="H123">
            <v>2754</v>
          </cell>
          <cell r="I123">
            <v>2758</v>
          </cell>
          <cell r="J123">
            <v>2759</v>
          </cell>
          <cell r="K123">
            <v>2759</v>
          </cell>
          <cell r="L123">
            <v>2741</v>
          </cell>
          <cell r="M123">
            <v>2739</v>
          </cell>
          <cell r="N123">
            <v>2737</v>
          </cell>
          <cell r="O123">
            <v>2735</v>
          </cell>
          <cell r="P123">
            <v>2734</v>
          </cell>
          <cell r="Q123">
            <v>2731</v>
          </cell>
          <cell r="R123">
            <v>2728</v>
          </cell>
          <cell r="S123">
            <v>2725</v>
          </cell>
          <cell r="T123">
            <v>2725</v>
          </cell>
          <cell r="U123">
            <v>2724</v>
          </cell>
          <cell r="V123">
            <v>2722</v>
          </cell>
          <cell r="W123">
            <v>2717</v>
          </cell>
          <cell r="X123">
            <v>2706</v>
          </cell>
          <cell r="Y123">
            <v>2684</v>
          </cell>
          <cell r="Z123">
            <v>2655</v>
          </cell>
          <cell r="AA123">
            <v>12745</v>
          </cell>
          <cell r="AB123">
            <v>11578</v>
          </cell>
          <cell r="AC123">
            <v>10841</v>
          </cell>
          <cell r="AD123">
            <v>9505</v>
          </cell>
          <cell r="AE123">
            <v>8313</v>
          </cell>
          <cell r="AF123">
            <v>7192</v>
          </cell>
          <cell r="AG123">
            <v>5881</v>
          </cell>
          <cell r="AH123">
            <v>4794</v>
          </cell>
          <cell r="AI123">
            <v>3748</v>
          </cell>
          <cell r="AJ123">
            <v>2904</v>
          </cell>
          <cell r="AK123">
            <v>2240</v>
          </cell>
          <cell r="AL123">
            <v>1567</v>
          </cell>
          <cell r="AM123">
            <v>1341</v>
          </cell>
        </row>
        <row r="124">
          <cell r="A124" t="str">
            <v>120000</v>
          </cell>
          <cell r="B124" t="str">
            <v>12</v>
          </cell>
          <cell r="C124" t="str">
            <v>00</v>
          </cell>
          <cell r="D124" t="str">
            <v>00</v>
          </cell>
          <cell r="E124" t="str">
            <v>JUNIN</v>
          </cell>
          <cell r="F124">
            <v>1328873</v>
          </cell>
          <cell r="G124">
            <v>26632</v>
          </cell>
          <cell r="H124">
            <v>26663</v>
          </cell>
          <cell r="I124">
            <v>26703</v>
          </cell>
          <cell r="J124">
            <v>26720</v>
          </cell>
          <cell r="K124">
            <v>26715</v>
          </cell>
          <cell r="L124">
            <v>26546</v>
          </cell>
          <cell r="M124">
            <v>26521</v>
          </cell>
          <cell r="N124">
            <v>26502</v>
          </cell>
          <cell r="O124">
            <v>26486</v>
          </cell>
          <cell r="P124">
            <v>26471</v>
          </cell>
          <cell r="Q124">
            <v>26449</v>
          </cell>
          <cell r="R124">
            <v>26413</v>
          </cell>
          <cell r="S124">
            <v>26389</v>
          </cell>
          <cell r="T124">
            <v>26384</v>
          </cell>
          <cell r="U124">
            <v>26381</v>
          </cell>
          <cell r="V124">
            <v>26354</v>
          </cell>
          <cell r="W124">
            <v>26312</v>
          </cell>
          <cell r="X124">
            <v>26201</v>
          </cell>
          <cell r="Y124">
            <v>25994</v>
          </cell>
          <cell r="Z124">
            <v>25713</v>
          </cell>
          <cell r="AA124">
            <v>123416</v>
          </cell>
          <cell r="AB124">
            <v>112118</v>
          </cell>
          <cell r="AC124">
            <v>104976</v>
          </cell>
          <cell r="AD124">
            <v>92040</v>
          </cell>
          <cell r="AE124">
            <v>80497</v>
          </cell>
          <cell r="AF124">
            <v>69646</v>
          </cell>
          <cell r="AG124">
            <v>56934</v>
          </cell>
          <cell r="AH124">
            <v>46426</v>
          </cell>
          <cell r="AI124">
            <v>36297</v>
          </cell>
          <cell r="AJ124">
            <v>28120</v>
          </cell>
          <cell r="AK124">
            <v>21692</v>
          </cell>
          <cell r="AL124">
            <v>15176</v>
          </cell>
          <cell r="AM124">
            <v>12986</v>
          </cell>
        </row>
        <row r="125">
          <cell r="A125" t="str">
            <v>120100</v>
          </cell>
          <cell r="B125" t="str">
            <v>12</v>
          </cell>
          <cell r="C125" t="str">
            <v>01</v>
          </cell>
          <cell r="D125" t="str">
            <v>00</v>
          </cell>
          <cell r="E125" t="str">
            <v>HUANCAYO</v>
          </cell>
          <cell r="F125">
            <v>491992</v>
          </cell>
          <cell r="G125">
            <v>9860</v>
          </cell>
          <cell r="H125">
            <v>9871</v>
          </cell>
          <cell r="I125">
            <v>9886</v>
          </cell>
          <cell r="J125">
            <v>9893</v>
          </cell>
          <cell r="K125">
            <v>9891</v>
          </cell>
          <cell r="L125">
            <v>9828</v>
          </cell>
          <cell r="M125">
            <v>9819</v>
          </cell>
          <cell r="N125">
            <v>9811</v>
          </cell>
          <cell r="O125">
            <v>9808</v>
          </cell>
          <cell r="P125">
            <v>9800</v>
          </cell>
          <cell r="Q125">
            <v>9792</v>
          </cell>
          <cell r="R125">
            <v>9780</v>
          </cell>
          <cell r="S125">
            <v>9771</v>
          </cell>
          <cell r="T125">
            <v>9769</v>
          </cell>
          <cell r="U125">
            <v>9767</v>
          </cell>
          <cell r="V125">
            <v>9757</v>
          </cell>
          <cell r="W125">
            <v>9742</v>
          </cell>
          <cell r="X125">
            <v>9699</v>
          </cell>
          <cell r="Y125">
            <v>9625</v>
          </cell>
          <cell r="Z125">
            <v>9520</v>
          </cell>
          <cell r="AA125">
            <v>45693</v>
          </cell>
          <cell r="AB125">
            <v>41509</v>
          </cell>
          <cell r="AC125">
            <v>38865</v>
          </cell>
          <cell r="AD125">
            <v>34076</v>
          </cell>
          <cell r="AE125">
            <v>29802</v>
          </cell>
          <cell r="AF125">
            <v>25786</v>
          </cell>
          <cell r="AG125">
            <v>21080</v>
          </cell>
          <cell r="AH125">
            <v>17188</v>
          </cell>
          <cell r="AI125">
            <v>13437</v>
          </cell>
          <cell r="AJ125">
            <v>10412</v>
          </cell>
          <cell r="AK125">
            <v>8031</v>
          </cell>
          <cell r="AL125">
            <v>5617</v>
          </cell>
          <cell r="AM125">
            <v>4807</v>
          </cell>
        </row>
        <row r="126">
          <cell r="A126" t="str">
            <v>120200</v>
          </cell>
          <cell r="B126" t="str">
            <v>12</v>
          </cell>
          <cell r="C126" t="str">
            <v>02</v>
          </cell>
          <cell r="D126" t="str">
            <v>00</v>
          </cell>
          <cell r="E126" t="str">
            <v>CONCEPCION</v>
          </cell>
          <cell r="F126">
            <v>67395</v>
          </cell>
          <cell r="G126">
            <v>1351</v>
          </cell>
          <cell r="H126">
            <v>1352</v>
          </cell>
          <cell r="I126">
            <v>1355</v>
          </cell>
          <cell r="J126">
            <v>1355</v>
          </cell>
          <cell r="K126">
            <v>1355</v>
          </cell>
          <cell r="L126">
            <v>1346</v>
          </cell>
          <cell r="M126">
            <v>1345</v>
          </cell>
          <cell r="N126">
            <v>1344</v>
          </cell>
          <cell r="O126">
            <v>1343</v>
          </cell>
          <cell r="P126">
            <v>1343</v>
          </cell>
          <cell r="Q126">
            <v>1341</v>
          </cell>
          <cell r="R126">
            <v>1340</v>
          </cell>
          <cell r="S126">
            <v>1338</v>
          </cell>
          <cell r="T126">
            <v>1338</v>
          </cell>
          <cell r="U126">
            <v>1338</v>
          </cell>
          <cell r="V126">
            <v>1337</v>
          </cell>
          <cell r="W126">
            <v>1334</v>
          </cell>
          <cell r="X126">
            <v>1329</v>
          </cell>
          <cell r="Y126">
            <v>1318</v>
          </cell>
          <cell r="Z126">
            <v>1304</v>
          </cell>
          <cell r="AA126">
            <v>6259</v>
          </cell>
          <cell r="AB126">
            <v>5686</v>
          </cell>
          <cell r="AC126">
            <v>5324</v>
          </cell>
          <cell r="AD126">
            <v>4668</v>
          </cell>
          <cell r="AE126">
            <v>4082</v>
          </cell>
          <cell r="AF126">
            <v>3532</v>
          </cell>
          <cell r="AG126">
            <v>2887</v>
          </cell>
          <cell r="AH126">
            <v>2355</v>
          </cell>
          <cell r="AI126">
            <v>1841</v>
          </cell>
          <cell r="AJ126">
            <v>1426</v>
          </cell>
          <cell r="AK126">
            <v>1100</v>
          </cell>
          <cell r="AL126">
            <v>770</v>
          </cell>
          <cell r="AM126">
            <v>659</v>
          </cell>
        </row>
        <row r="127">
          <cell r="A127" t="str">
            <v>120300</v>
          </cell>
          <cell r="B127" t="str">
            <v>12</v>
          </cell>
          <cell r="C127" t="str">
            <v>03</v>
          </cell>
          <cell r="D127" t="str">
            <v>00</v>
          </cell>
          <cell r="E127" t="str">
            <v>CHANCHAMAYO</v>
          </cell>
          <cell r="F127">
            <v>183852</v>
          </cell>
          <cell r="G127">
            <v>3685</v>
          </cell>
          <cell r="H127">
            <v>3689</v>
          </cell>
          <cell r="I127">
            <v>3694</v>
          </cell>
          <cell r="J127">
            <v>3697</v>
          </cell>
          <cell r="K127">
            <v>3696</v>
          </cell>
          <cell r="L127">
            <v>3673</v>
          </cell>
          <cell r="M127">
            <v>3669</v>
          </cell>
          <cell r="N127">
            <v>3667</v>
          </cell>
          <cell r="O127">
            <v>3664</v>
          </cell>
          <cell r="P127">
            <v>3662</v>
          </cell>
          <cell r="Q127">
            <v>3659</v>
          </cell>
          <cell r="R127">
            <v>3654</v>
          </cell>
          <cell r="S127">
            <v>3651</v>
          </cell>
          <cell r="T127">
            <v>3650</v>
          </cell>
          <cell r="U127">
            <v>3650</v>
          </cell>
          <cell r="V127">
            <v>3646</v>
          </cell>
          <cell r="W127">
            <v>3640</v>
          </cell>
          <cell r="X127">
            <v>3625</v>
          </cell>
          <cell r="Y127">
            <v>3596</v>
          </cell>
          <cell r="Z127">
            <v>3557</v>
          </cell>
          <cell r="AA127">
            <v>17075</v>
          </cell>
          <cell r="AB127">
            <v>15512</v>
          </cell>
          <cell r="AC127">
            <v>14524</v>
          </cell>
          <cell r="AD127">
            <v>12734</v>
          </cell>
          <cell r="AE127">
            <v>11137</v>
          </cell>
          <cell r="AF127">
            <v>9636</v>
          </cell>
          <cell r="AG127">
            <v>7877</v>
          </cell>
          <cell r="AH127">
            <v>6423</v>
          </cell>
          <cell r="AI127">
            <v>5022</v>
          </cell>
          <cell r="AJ127">
            <v>3890</v>
          </cell>
          <cell r="AK127">
            <v>3001</v>
          </cell>
          <cell r="AL127">
            <v>2100</v>
          </cell>
          <cell r="AM127">
            <v>1797</v>
          </cell>
        </row>
        <row r="128">
          <cell r="A128" t="str">
            <v>120400</v>
          </cell>
          <cell r="B128" t="str">
            <v>12</v>
          </cell>
          <cell r="C128" t="str">
            <v>04</v>
          </cell>
          <cell r="D128" t="str">
            <v>00</v>
          </cell>
          <cell r="E128" t="str">
            <v>JAUJA</v>
          </cell>
          <cell r="F128">
            <v>100516</v>
          </cell>
          <cell r="G128">
            <v>2014</v>
          </cell>
          <cell r="H128">
            <v>2017</v>
          </cell>
          <cell r="I128">
            <v>2020</v>
          </cell>
          <cell r="J128">
            <v>2021</v>
          </cell>
          <cell r="K128">
            <v>2021</v>
          </cell>
          <cell r="L128">
            <v>2008</v>
          </cell>
          <cell r="M128">
            <v>2006</v>
          </cell>
          <cell r="N128">
            <v>2005</v>
          </cell>
          <cell r="O128">
            <v>2003</v>
          </cell>
          <cell r="P128">
            <v>2002</v>
          </cell>
          <cell r="Q128">
            <v>2001</v>
          </cell>
          <cell r="R128">
            <v>1998</v>
          </cell>
          <cell r="S128">
            <v>1996</v>
          </cell>
          <cell r="T128">
            <v>1996</v>
          </cell>
          <cell r="U128">
            <v>1995</v>
          </cell>
          <cell r="V128">
            <v>1993</v>
          </cell>
          <cell r="W128">
            <v>1990</v>
          </cell>
          <cell r="X128">
            <v>1982</v>
          </cell>
          <cell r="Y128">
            <v>1966</v>
          </cell>
          <cell r="Z128">
            <v>1945</v>
          </cell>
          <cell r="AA128">
            <v>9335</v>
          </cell>
          <cell r="AB128">
            <v>8481</v>
          </cell>
          <cell r="AC128">
            <v>7940</v>
          </cell>
          <cell r="AD128">
            <v>6962</v>
          </cell>
          <cell r="AE128">
            <v>6089</v>
          </cell>
          <cell r="AF128">
            <v>5268</v>
          </cell>
          <cell r="AG128">
            <v>4306</v>
          </cell>
          <cell r="AH128">
            <v>3512</v>
          </cell>
          <cell r="AI128">
            <v>2746</v>
          </cell>
          <cell r="AJ128">
            <v>2127</v>
          </cell>
          <cell r="AK128">
            <v>1641</v>
          </cell>
          <cell r="AL128">
            <v>1148</v>
          </cell>
          <cell r="AM128">
            <v>982</v>
          </cell>
        </row>
        <row r="129">
          <cell r="A129" t="str">
            <v>120500</v>
          </cell>
          <cell r="B129" t="str">
            <v>12</v>
          </cell>
          <cell r="C129" t="str">
            <v>05</v>
          </cell>
          <cell r="D129" t="str">
            <v>00</v>
          </cell>
          <cell r="E129" t="str">
            <v>JUNIN</v>
          </cell>
          <cell r="F129">
            <v>34926</v>
          </cell>
          <cell r="G129">
            <v>700</v>
          </cell>
          <cell r="H129">
            <v>701</v>
          </cell>
          <cell r="I129">
            <v>702</v>
          </cell>
          <cell r="J129">
            <v>702</v>
          </cell>
          <cell r="K129">
            <v>701</v>
          </cell>
          <cell r="L129">
            <v>698</v>
          </cell>
          <cell r="M129">
            <v>697</v>
          </cell>
          <cell r="N129">
            <v>697</v>
          </cell>
          <cell r="O129">
            <v>696</v>
          </cell>
          <cell r="P129">
            <v>696</v>
          </cell>
          <cell r="Q129">
            <v>695</v>
          </cell>
          <cell r="R129">
            <v>694</v>
          </cell>
          <cell r="S129">
            <v>694</v>
          </cell>
          <cell r="T129">
            <v>693</v>
          </cell>
          <cell r="U129">
            <v>693</v>
          </cell>
          <cell r="V129">
            <v>693</v>
          </cell>
          <cell r="W129">
            <v>692</v>
          </cell>
          <cell r="X129">
            <v>689</v>
          </cell>
          <cell r="Y129">
            <v>683</v>
          </cell>
          <cell r="Z129">
            <v>676</v>
          </cell>
          <cell r="AA129">
            <v>3244</v>
          </cell>
          <cell r="AB129">
            <v>2947</v>
          </cell>
          <cell r="AC129">
            <v>2759</v>
          </cell>
          <cell r="AD129">
            <v>2419</v>
          </cell>
          <cell r="AE129">
            <v>2116</v>
          </cell>
          <cell r="AF129">
            <v>1830</v>
          </cell>
          <cell r="AG129">
            <v>1496</v>
          </cell>
          <cell r="AH129">
            <v>1220</v>
          </cell>
          <cell r="AI129">
            <v>954</v>
          </cell>
          <cell r="AJ129">
            <v>739</v>
          </cell>
          <cell r="AK129">
            <v>570</v>
          </cell>
          <cell r="AL129">
            <v>399</v>
          </cell>
          <cell r="AM129">
            <v>341</v>
          </cell>
        </row>
        <row r="130">
          <cell r="A130" t="str">
            <v>120600</v>
          </cell>
          <cell r="B130" t="str">
            <v>12</v>
          </cell>
          <cell r="C130" t="str">
            <v>06</v>
          </cell>
          <cell r="D130" t="str">
            <v>00</v>
          </cell>
          <cell r="E130" t="str">
            <v>SATIPO</v>
          </cell>
          <cell r="F130">
            <v>215782</v>
          </cell>
          <cell r="G130">
            <v>4324</v>
          </cell>
          <cell r="H130">
            <v>4330</v>
          </cell>
          <cell r="I130">
            <v>4336</v>
          </cell>
          <cell r="J130">
            <v>4339</v>
          </cell>
          <cell r="K130">
            <v>4338</v>
          </cell>
          <cell r="L130">
            <v>4311</v>
          </cell>
          <cell r="M130">
            <v>4306</v>
          </cell>
          <cell r="N130">
            <v>4303</v>
          </cell>
          <cell r="O130">
            <v>4301</v>
          </cell>
          <cell r="P130">
            <v>4298</v>
          </cell>
          <cell r="Q130">
            <v>4295</v>
          </cell>
          <cell r="R130">
            <v>4289</v>
          </cell>
          <cell r="S130">
            <v>4285</v>
          </cell>
          <cell r="T130">
            <v>4284</v>
          </cell>
          <cell r="U130">
            <v>4284</v>
          </cell>
          <cell r="V130">
            <v>4279</v>
          </cell>
          <cell r="W130">
            <v>4273</v>
          </cell>
          <cell r="X130">
            <v>4255</v>
          </cell>
          <cell r="Y130">
            <v>4221</v>
          </cell>
          <cell r="Z130">
            <v>4175</v>
          </cell>
          <cell r="AA130">
            <v>20040</v>
          </cell>
          <cell r="AB130">
            <v>18206</v>
          </cell>
          <cell r="AC130">
            <v>17046</v>
          </cell>
          <cell r="AD130">
            <v>14945</v>
          </cell>
          <cell r="AE130">
            <v>13071</v>
          </cell>
          <cell r="AF130">
            <v>11309</v>
          </cell>
          <cell r="AG130">
            <v>9245</v>
          </cell>
          <cell r="AH130">
            <v>7539</v>
          </cell>
          <cell r="AI130">
            <v>5894</v>
          </cell>
          <cell r="AJ130">
            <v>4566</v>
          </cell>
          <cell r="AK130">
            <v>3522</v>
          </cell>
          <cell r="AL130">
            <v>2464</v>
          </cell>
          <cell r="AM130">
            <v>2109</v>
          </cell>
        </row>
        <row r="131">
          <cell r="A131" t="str">
            <v>120700</v>
          </cell>
          <cell r="B131" t="str">
            <v>12</v>
          </cell>
          <cell r="C131" t="str">
            <v>07</v>
          </cell>
          <cell r="D131" t="str">
            <v>00</v>
          </cell>
          <cell r="E131" t="str">
            <v>TARMA</v>
          </cell>
          <cell r="F131">
            <v>120972</v>
          </cell>
          <cell r="G131">
            <v>2424</v>
          </cell>
          <cell r="H131">
            <v>2427</v>
          </cell>
          <cell r="I131">
            <v>2431</v>
          </cell>
          <cell r="J131">
            <v>2432</v>
          </cell>
          <cell r="K131">
            <v>2432</v>
          </cell>
          <cell r="L131">
            <v>2417</v>
          </cell>
          <cell r="M131">
            <v>2415</v>
          </cell>
          <cell r="N131">
            <v>2413</v>
          </cell>
          <cell r="O131">
            <v>2411</v>
          </cell>
          <cell r="P131">
            <v>2410</v>
          </cell>
          <cell r="Q131">
            <v>2408</v>
          </cell>
          <cell r="R131">
            <v>2404</v>
          </cell>
          <cell r="S131">
            <v>2402</v>
          </cell>
          <cell r="T131">
            <v>2402</v>
          </cell>
          <cell r="U131">
            <v>2402</v>
          </cell>
          <cell r="V131">
            <v>2399</v>
          </cell>
          <cell r="W131">
            <v>2395</v>
          </cell>
          <cell r="X131">
            <v>2385</v>
          </cell>
          <cell r="Y131">
            <v>2366</v>
          </cell>
          <cell r="Z131">
            <v>2341</v>
          </cell>
          <cell r="AA131">
            <v>11235</v>
          </cell>
          <cell r="AB131">
            <v>10206</v>
          </cell>
          <cell r="AC131">
            <v>9556</v>
          </cell>
          <cell r="AD131">
            <v>8379</v>
          </cell>
          <cell r="AE131">
            <v>7328</v>
          </cell>
          <cell r="AF131">
            <v>6340</v>
          </cell>
          <cell r="AG131">
            <v>5183</v>
          </cell>
          <cell r="AH131">
            <v>4226</v>
          </cell>
          <cell r="AI131">
            <v>3304</v>
          </cell>
          <cell r="AJ131">
            <v>2560</v>
          </cell>
          <cell r="AK131">
            <v>1975</v>
          </cell>
          <cell r="AL131">
            <v>1382</v>
          </cell>
          <cell r="AM131">
            <v>1182</v>
          </cell>
        </row>
        <row r="132">
          <cell r="A132" t="str">
            <v>120800</v>
          </cell>
          <cell r="B132" t="str">
            <v>12</v>
          </cell>
          <cell r="C132" t="str">
            <v>08</v>
          </cell>
          <cell r="D132" t="str">
            <v>00</v>
          </cell>
          <cell r="E132" t="str">
            <v>YAULI</v>
          </cell>
          <cell r="F132">
            <v>58125</v>
          </cell>
          <cell r="G132">
            <v>1165</v>
          </cell>
          <cell r="H132">
            <v>1166</v>
          </cell>
          <cell r="I132">
            <v>1168</v>
          </cell>
          <cell r="J132">
            <v>1169</v>
          </cell>
          <cell r="K132">
            <v>1169</v>
          </cell>
          <cell r="L132">
            <v>1160</v>
          </cell>
          <cell r="M132">
            <v>1160</v>
          </cell>
          <cell r="N132">
            <v>1159</v>
          </cell>
          <cell r="O132">
            <v>1158</v>
          </cell>
          <cell r="P132">
            <v>1158</v>
          </cell>
          <cell r="Q132">
            <v>1157</v>
          </cell>
          <cell r="R132">
            <v>1155</v>
          </cell>
          <cell r="S132">
            <v>1154</v>
          </cell>
          <cell r="T132">
            <v>1154</v>
          </cell>
          <cell r="U132">
            <v>1154</v>
          </cell>
          <cell r="V132">
            <v>1153</v>
          </cell>
          <cell r="W132">
            <v>1151</v>
          </cell>
          <cell r="X132">
            <v>1146</v>
          </cell>
          <cell r="Y132">
            <v>1137</v>
          </cell>
          <cell r="Z132">
            <v>1125</v>
          </cell>
          <cell r="AA132">
            <v>5398</v>
          </cell>
          <cell r="AB132">
            <v>4904</v>
          </cell>
          <cell r="AC132">
            <v>4592</v>
          </cell>
          <cell r="AD132">
            <v>4026</v>
          </cell>
          <cell r="AE132">
            <v>3521</v>
          </cell>
          <cell r="AF132">
            <v>3046</v>
          </cell>
          <cell r="AG132">
            <v>2490</v>
          </cell>
          <cell r="AH132">
            <v>2031</v>
          </cell>
          <cell r="AI132">
            <v>1588</v>
          </cell>
          <cell r="AJ132">
            <v>1230</v>
          </cell>
          <cell r="AK132">
            <v>949</v>
          </cell>
          <cell r="AL132">
            <v>664</v>
          </cell>
          <cell r="AM132">
            <v>568</v>
          </cell>
        </row>
        <row r="133">
          <cell r="A133" t="str">
            <v>120900</v>
          </cell>
          <cell r="B133" t="str">
            <v>12</v>
          </cell>
          <cell r="C133" t="str">
            <v>09</v>
          </cell>
          <cell r="D133" t="str">
            <v>00</v>
          </cell>
          <cell r="E133" t="str">
            <v>CHUPACA</v>
          </cell>
          <cell r="F133">
            <v>55313</v>
          </cell>
          <cell r="G133">
            <v>1109</v>
          </cell>
          <cell r="H133">
            <v>1110</v>
          </cell>
          <cell r="I133">
            <v>1111</v>
          </cell>
          <cell r="J133">
            <v>1112</v>
          </cell>
          <cell r="K133">
            <v>1112</v>
          </cell>
          <cell r="L133">
            <v>1105</v>
          </cell>
          <cell r="M133">
            <v>1104</v>
          </cell>
          <cell r="N133">
            <v>1103</v>
          </cell>
          <cell r="O133">
            <v>1102</v>
          </cell>
          <cell r="P133">
            <v>1102</v>
          </cell>
          <cell r="Q133">
            <v>1101</v>
          </cell>
          <cell r="R133">
            <v>1099</v>
          </cell>
          <cell r="S133">
            <v>1098</v>
          </cell>
          <cell r="T133">
            <v>1098</v>
          </cell>
          <cell r="U133">
            <v>1098</v>
          </cell>
          <cell r="V133">
            <v>1097</v>
          </cell>
          <cell r="W133">
            <v>1095</v>
          </cell>
          <cell r="X133">
            <v>1091</v>
          </cell>
          <cell r="Y133">
            <v>1082</v>
          </cell>
          <cell r="Z133">
            <v>1070</v>
          </cell>
          <cell r="AA133">
            <v>5137</v>
          </cell>
          <cell r="AB133">
            <v>4667</v>
          </cell>
          <cell r="AC133">
            <v>4370</v>
          </cell>
          <cell r="AD133">
            <v>3831</v>
          </cell>
          <cell r="AE133">
            <v>3351</v>
          </cell>
          <cell r="AF133">
            <v>2899</v>
          </cell>
          <cell r="AG133">
            <v>2370</v>
          </cell>
          <cell r="AH133">
            <v>1932</v>
          </cell>
          <cell r="AI133">
            <v>1511</v>
          </cell>
          <cell r="AJ133">
            <v>1170</v>
          </cell>
          <cell r="AK133">
            <v>903</v>
          </cell>
          <cell r="AL133">
            <v>632</v>
          </cell>
          <cell r="AM133">
            <v>541</v>
          </cell>
        </row>
        <row r="134">
          <cell r="A134" t="str">
            <v>130000</v>
          </cell>
          <cell r="B134" t="str">
            <v>13</v>
          </cell>
          <cell r="C134" t="str">
            <v>00</v>
          </cell>
          <cell r="D134" t="str">
            <v>00</v>
          </cell>
          <cell r="E134" t="str">
            <v>LA LIBERTAD</v>
          </cell>
          <cell r="F134">
            <v>1736768</v>
          </cell>
          <cell r="G134">
            <v>34807</v>
          </cell>
          <cell r="H134">
            <v>34848</v>
          </cell>
          <cell r="I134">
            <v>34900</v>
          </cell>
          <cell r="J134">
            <v>34921</v>
          </cell>
          <cell r="K134">
            <v>34916</v>
          </cell>
          <cell r="L134">
            <v>34692</v>
          </cell>
          <cell r="M134">
            <v>34661</v>
          </cell>
          <cell r="N134">
            <v>34636</v>
          </cell>
          <cell r="O134">
            <v>34615</v>
          </cell>
          <cell r="P134">
            <v>34596</v>
          </cell>
          <cell r="Q134">
            <v>34568</v>
          </cell>
          <cell r="R134">
            <v>34521</v>
          </cell>
          <cell r="S134">
            <v>34488</v>
          </cell>
          <cell r="T134">
            <v>34483</v>
          </cell>
          <cell r="U134">
            <v>34479</v>
          </cell>
          <cell r="V134">
            <v>34444</v>
          </cell>
          <cell r="W134">
            <v>34389</v>
          </cell>
          <cell r="X134">
            <v>34244</v>
          </cell>
          <cell r="Y134">
            <v>33973</v>
          </cell>
          <cell r="Z134">
            <v>33605</v>
          </cell>
          <cell r="AA134">
            <v>161298</v>
          </cell>
          <cell r="AB134">
            <v>146532</v>
          </cell>
          <cell r="AC134">
            <v>137198</v>
          </cell>
          <cell r="AD134">
            <v>120291</v>
          </cell>
          <cell r="AE134">
            <v>105205</v>
          </cell>
          <cell r="AF134">
            <v>91024</v>
          </cell>
          <cell r="AG134">
            <v>74410</v>
          </cell>
          <cell r="AH134">
            <v>60676</v>
          </cell>
          <cell r="AI134">
            <v>47438</v>
          </cell>
          <cell r="AJ134">
            <v>36752</v>
          </cell>
          <cell r="AK134">
            <v>28350</v>
          </cell>
          <cell r="AL134">
            <v>19835</v>
          </cell>
          <cell r="AM134">
            <v>16973</v>
          </cell>
        </row>
        <row r="135">
          <cell r="A135" t="str">
            <v>130100</v>
          </cell>
          <cell r="B135" t="str">
            <v>13</v>
          </cell>
          <cell r="C135" t="str">
            <v>01</v>
          </cell>
          <cell r="D135" t="str">
            <v>00</v>
          </cell>
          <cell r="E135" t="str">
            <v>TRUJILLO</v>
          </cell>
          <cell r="F135">
            <v>859189</v>
          </cell>
          <cell r="G135">
            <v>17219</v>
          </cell>
          <cell r="H135">
            <v>17240</v>
          </cell>
          <cell r="I135">
            <v>17265</v>
          </cell>
          <cell r="J135">
            <v>17276</v>
          </cell>
          <cell r="K135">
            <v>17272</v>
          </cell>
          <cell r="L135">
            <v>17161</v>
          </cell>
          <cell r="M135">
            <v>17147</v>
          </cell>
          <cell r="N135">
            <v>17135</v>
          </cell>
          <cell r="O135">
            <v>17124</v>
          </cell>
          <cell r="P135">
            <v>17115</v>
          </cell>
          <cell r="Q135">
            <v>17101</v>
          </cell>
          <cell r="R135">
            <v>17078</v>
          </cell>
          <cell r="S135">
            <v>17062</v>
          </cell>
          <cell r="T135">
            <v>17060</v>
          </cell>
          <cell r="U135">
            <v>17057</v>
          </cell>
          <cell r="V135">
            <v>17040</v>
          </cell>
          <cell r="W135">
            <v>17012</v>
          </cell>
          <cell r="X135">
            <v>16941</v>
          </cell>
          <cell r="Y135">
            <v>16807</v>
          </cell>
          <cell r="Z135">
            <v>16625</v>
          </cell>
          <cell r="AA135">
            <v>79796</v>
          </cell>
          <cell r="AB135">
            <v>72490</v>
          </cell>
          <cell r="AC135">
            <v>67873</v>
          </cell>
          <cell r="AD135">
            <v>59508</v>
          </cell>
          <cell r="AE135">
            <v>52045</v>
          </cell>
          <cell r="AF135">
            <v>45030</v>
          </cell>
          <cell r="AG135">
            <v>36810</v>
          </cell>
          <cell r="AH135">
            <v>30015</v>
          </cell>
          <cell r="AI135">
            <v>23469</v>
          </cell>
          <cell r="AJ135">
            <v>18182</v>
          </cell>
          <cell r="AK135">
            <v>14026</v>
          </cell>
          <cell r="AL135">
            <v>9811</v>
          </cell>
          <cell r="AM135">
            <v>8397</v>
          </cell>
        </row>
        <row r="136">
          <cell r="A136" t="str">
            <v>130200</v>
          </cell>
          <cell r="B136" t="str">
            <v>13</v>
          </cell>
          <cell r="C136" t="str">
            <v>02</v>
          </cell>
          <cell r="D136" t="str">
            <v>00</v>
          </cell>
          <cell r="E136" t="str">
            <v>ASCOPE</v>
          </cell>
          <cell r="F136">
            <v>125104</v>
          </cell>
          <cell r="G136">
            <v>2507</v>
          </cell>
          <cell r="H136">
            <v>2510</v>
          </cell>
          <cell r="I136">
            <v>2514</v>
          </cell>
          <cell r="J136">
            <v>2515</v>
          </cell>
          <cell r="K136">
            <v>2515</v>
          </cell>
          <cell r="L136">
            <v>2499</v>
          </cell>
          <cell r="M136">
            <v>2497</v>
          </cell>
          <cell r="N136">
            <v>2494</v>
          </cell>
          <cell r="O136">
            <v>2493</v>
          </cell>
          <cell r="P136">
            <v>2492</v>
          </cell>
          <cell r="Q136">
            <v>2490</v>
          </cell>
          <cell r="R136">
            <v>2487</v>
          </cell>
          <cell r="S136">
            <v>2484</v>
          </cell>
          <cell r="T136">
            <v>2484</v>
          </cell>
          <cell r="U136">
            <v>2484</v>
          </cell>
          <cell r="V136">
            <v>2481</v>
          </cell>
          <cell r="W136">
            <v>2477</v>
          </cell>
          <cell r="X136">
            <v>2467</v>
          </cell>
          <cell r="Y136">
            <v>2447</v>
          </cell>
          <cell r="Z136">
            <v>2421</v>
          </cell>
          <cell r="AA136">
            <v>11619</v>
          </cell>
          <cell r="AB136">
            <v>10555</v>
          </cell>
          <cell r="AC136">
            <v>9883</v>
          </cell>
          <cell r="AD136">
            <v>8665</v>
          </cell>
          <cell r="AE136">
            <v>7578</v>
          </cell>
          <cell r="AF136">
            <v>6557</v>
          </cell>
          <cell r="AG136">
            <v>5360</v>
          </cell>
          <cell r="AH136">
            <v>4371</v>
          </cell>
          <cell r="AI136">
            <v>3417</v>
          </cell>
          <cell r="AJ136">
            <v>2647</v>
          </cell>
          <cell r="AK136">
            <v>2042</v>
          </cell>
          <cell r="AL136">
            <v>1429</v>
          </cell>
          <cell r="AM136">
            <v>1223</v>
          </cell>
        </row>
        <row r="137">
          <cell r="A137" t="str">
            <v>130300</v>
          </cell>
          <cell r="B137" t="str">
            <v>13</v>
          </cell>
          <cell r="C137" t="str">
            <v>03</v>
          </cell>
          <cell r="D137" t="str">
            <v>00</v>
          </cell>
          <cell r="E137" t="str">
            <v>BOLIVAR</v>
          </cell>
          <cell r="F137">
            <v>18801</v>
          </cell>
          <cell r="G137">
            <v>377</v>
          </cell>
          <cell r="H137">
            <v>377</v>
          </cell>
          <cell r="I137">
            <v>378</v>
          </cell>
          <cell r="J137">
            <v>378</v>
          </cell>
          <cell r="K137">
            <v>378</v>
          </cell>
          <cell r="L137">
            <v>376</v>
          </cell>
          <cell r="M137">
            <v>375</v>
          </cell>
          <cell r="N137">
            <v>375</v>
          </cell>
          <cell r="O137">
            <v>375</v>
          </cell>
          <cell r="P137">
            <v>375</v>
          </cell>
          <cell r="Q137">
            <v>373</v>
          </cell>
          <cell r="R137">
            <v>373</v>
          </cell>
          <cell r="S137">
            <v>373</v>
          </cell>
          <cell r="T137">
            <v>373</v>
          </cell>
          <cell r="U137">
            <v>373</v>
          </cell>
          <cell r="V137">
            <v>373</v>
          </cell>
          <cell r="W137">
            <v>372</v>
          </cell>
          <cell r="X137">
            <v>371</v>
          </cell>
          <cell r="Y137">
            <v>368</v>
          </cell>
          <cell r="Z137">
            <v>364</v>
          </cell>
          <cell r="AA137">
            <v>1746</v>
          </cell>
          <cell r="AB137">
            <v>1586</v>
          </cell>
          <cell r="AC137">
            <v>1485</v>
          </cell>
          <cell r="AD137">
            <v>1302</v>
          </cell>
          <cell r="AE137">
            <v>1139</v>
          </cell>
          <cell r="AF137">
            <v>985</v>
          </cell>
          <cell r="AG137">
            <v>806</v>
          </cell>
          <cell r="AH137">
            <v>657</v>
          </cell>
          <cell r="AI137">
            <v>514</v>
          </cell>
          <cell r="AJ137">
            <v>398</v>
          </cell>
          <cell r="AK137">
            <v>307</v>
          </cell>
          <cell r="AL137">
            <v>215</v>
          </cell>
          <cell r="AM137">
            <v>184</v>
          </cell>
        </row>
        <row r="138">
          <cell r="A138" t="str">
            <v>130400</v>
          </cell>
          <cell r="B138" t="str">
            <v>13</v>
          </cell>
          <cell r="C138" t="str">
            <v>04</v>
          </cell>
          <cell r="D138" t="str">
            <v>00</v>
          </cell>
          <cell r="E138" t="str">
            <v>CHEPEN</v>
          </cell>
          <cell r="F138">
            <v>82999</v>
          </cell>
          <cell r="G138">
            <v>1663</v>
          </cell>
          <cell r="H138">
            <v>1665</v>
          </cell>
          <cell r="I138">
            <v>1668</v>
          </cell>
          <cell r="J138">
            <v>1669</v>
          </cell>
          <cell r="K138">
            <v>1669</v>
          </cell>
          <cell r="L138">
            <v>1658</v>
          </cell>
          <cell r="M138">
            <v>1656</v>
          </cell>
          <cell r="N138">
            <v>1655</v>
          </cell>
          <cell r="O138">
            <v>1654</v>
          </cell>
          <cell r="P138">
            <v>1653</v>
          </cell>
          <cell r="Q138">
            <v>1652</v>
          </cell>
          <cell r="R138">
            <v>1650</v>
          </cell>
          <cell r="S138">
            <v>1648</v>
          </cell>
          <cell r="T138">
            <v>1648</v>
          </cell>
          <cell r="U138">
            <v>1648</v>
          </cell>
          <cell r="V138">
            <v>1646</v>
          </cell>
          <cell r="W138">
            <v>1643</v>
          </cell>
          <cell r="X138">
            <v>1636</v>
          </cell>
          <cell r="Y138">
            <v>1624</v>
          </cell>
          <cell r="Z138">
            <v>1606</v>
          </cell>
          <cell r="AA138">
            <v>7708</v>
          </cell>
          <cell r="AB138">
            <v>7003</v>
          </cell>
          <cell r="AC138">
            <v>6557</v>
          </cell>
          <cell r="AD138">
            <v>5749</v>
          </cell>
          <cell r="AE138">
            <v>5028</v>
          </cell>
          <cell r="AF138">
            <v>4350</v>
          </cell>
          <cell r="AG138">
            <v>3556</v>
          </cell>
          <cell r="AH138">
            <v>2900</v>
          </cell>
          <cell r="AI138">
            <v>2267</v>
          </cell>
          <cell r="AJ138">
            <v>1756</v>
          </cell>
          <cell r="AK138">
            <v>1355</v>
          </cell>
          <cell r="AL138">
            <v>948</v>
          </cell>
          <cell r="AM138">
            <v>811</v>
          </cell>
        </row>
        <row r="139">
          <cell r="A139" t="str">
            <v>130500</v>
          </cell>
          <cell r="B139" t="str">
            <v>13</v>
          </cell>
          <cell r="C139" t="str">
            <v>05</v>
          </cell>
          <cell r="D139" t="str">
            <v>00</v>
          </cell>
          <cell r="E139" t="str">
            <v>JULCAN</v>
          </cell>
          <cell r="F139">
            <v>35346</v>
          </cell>
          <cell r="G139">
            <v>708</v>
          </cell>
          <cell r="H139">
            <v>709</v>
          </cell>
          <cell r="I139">
            <v>710</v>
          </cell>
          <cell r="J139">
            <v>711</v>
          </cell>
          <cell r="K139">
            <v>711</v>
          </cell>
          <cell r="L139">
            <v>706</v>
          </cell>
          <cell r="M139">
            <v>705</v>
          </cell>
          <cell r="N139">
            <v>705</v>
          </cell>
          <cell r="O139">
            <v>705</v>
          </cell>
          <cell r="P139">
            <v>704</v>
          </cell>
          <cell r="Q139">
            <v>704</v>
          </cell>
          <cell r="R139">
            <v>703</v>
          </cell>
          <cell r="S139">
            <v>702</v>
          </cell>
          <cell r="T139">
            <v>702</v>
          </cell>
          <cell r="U139">
            <v>702</v>
          </cell>
          <cell r="V139">
            <v>701</v>
          </cell>
          <cell r="W139">
            <v>700</v>
          </cell>
          <cell r="X139">
            <v>697</v>
          </cell>
          <cell r="Y139">
            <v>691</v>
          </cell>
          <cell r="Z139">
            <v>684</v>
          </cell>
          <cell r="AA139">
            <v>3283</v>
          </cell>
          <cell r="AB139">
            <v>2982</v>
          </cell>
          <cell r="AC139">
            <v>2792</v>
          </cell>
          <cell r="AD139">
            <v>2448</v>
          </cell>
          <cell r="AE139">
            <v>2141</v>
          </cell>
          <cell r="AF139">
            <v>1852</v>
          </cell>
          <cell r="AG139">
            <v>1514</v>
          </cell>
          <cell r="AH139">
            <v>1235</v>
          </cell>
          <cell r="AI139">
            <v>965</v>
          </cell>
          <cell r="AJ139">
            <v>748</v>
          </cell>
          <cell r="AK139">
            <v>577</v>
          </cell>
          <cell r="AL139">
            <v>404</v>
          </cell>
          <cell r="AM139">
            <v>345</v>
          </cell>
        </row>
        <row r="140">
          <cell r="A140" t="str">
            <v>130600</v>
          </cell>
          <cell r="B140" t="str">
            <v>13</v>
          </cell>
          <cell r="C140" t="str">
            <v>06</v>
          </cell>
          <cell r="D140" t="str">
            <v>00</v>
          </cell>
          <cell r="E140" t="str">
            <v>OTUZCO</v>
          </cell>
          <cell r="F140">
            <v>97856</v>
          </cell>
          <cell r="G140">
            <v>1961</v>
          </cell>
          <cell r="H140">
            <v>1963</v>
          </cell>
          <cell r="I140">
            <v>1966</v>
          </cell>
          <cell r="J140">
            <v>1968</v>
          </cell>
          <cell r="K140">
            <v>1967</v>
          </cell>
          <cell r="L140">
            <v>1955</v>
          </cell>
          <cell r="M140">
            <v>1953</v>
          </cell>
          <cell r="N140">
            <v>1952</v>
          </cell>
          <cell r="O140">
            <v>1950</v>
          </cell>
          <cell r="P140">
            <v>1949</v>
          </cell>
          <cell r="Q140">
            <v>1948</v>
          </cell>
          <cell r="R140">
            <v>1944</v>
          </cell>
          <cell r="S140">
            <v>1943</v>
          </cell>
          <cell r="T140">
            <v>1943</v>
          </cell>
          <cell r="U140">
            <v>1943</v>
          </cell>
          <cell r="V140">
            <v>1941</v>
          </cell>
          <cell r="W140">
            <v>1938</v>
          </cell>
          <cell r="X140">
            <v>1929</v>
          </cell>
          <cell r="Y140">
            <v>1914</v>
          </cell>
          <cell r="Z140">
            <v>1893</v>
          </cell>
          <cell r="AA140">
            <v>9088</v>
          </cell>
          <cell r="AB140">
            <v>8256</v>
          </cell>
          <cell r="AC140">
            <v>7730</v>
          </cell>
          <cell r="AD140">
            <v>6778</v>
          </cell>
          <cell r="AE140">
            <v>5928</v>
          </cell>
          <cell r="AF140">
            <v>5129</v>
          </cell>
          <cell r="AG140">
            <v>4193</v>
          </cell>
          <cell r="AH140">
            <v>3419</v>
          </cell>
          <cell r="AI140">
            <v>2673</v>
          </cell>
          <cell r="AJ140">
            <v>2071</v>
          </cell>
          <cell r="AK140">
            <v>1597</v>
          </cell>
          <cell r="AL140">
            <v>1118</v>
          </cell>
          <cell r="AM140">
            <v>956</v>
          </cell>
        </row>
        <row r="141">
          <cell r="A141" t="str">
            <v>130700</v>
          </cell>
          <cell r="B141" t="str">
            <v>13</v>
          </cell>
          <cell r="C141" t="str">
            <v>07</v>
          </cell>
          <cell r="D141" t="str">
            <v>00</v>
          </cell>
          <cell r="E141" t="str">
            <v>PACASMAYO</v>
          </cell>
          <cell r="F141">
            <v>101134</v>
          </cell>
          <cell r="G141">
            <v>2027</v>
          </cell>
          <cell r="H141">
            <v>2029</v>
          </cell>
          <cell r="I141">
            <v>2032</v>
          </cell>
          <cell r="J141">
            <v>2033</v>
          </cell>
          <cell r="K141">
            <v>2033</v>
          </cell>
          <cell r="L141">
            <v>2020</v>
          </cell>
          <cell r="M141">
            <v>2018</v>
          </cell>
          <cell r="N141">
            <v>2017</v>
          </cell>
          <cell r="O141">
            <v>2016</v>
          </cell>
          <cell r="P141">
            <v>2015</v>
          </cell>
          <cell r="Q141">
            <v>2013</v>
          </cell>
          <cell r="R141">
            <v>2010</v>
          </cell>
          <cell r="S141">
            <v>2009</v>
          </cell>
          <cell r="T141">
            <v>2008</v>
          </cell>
          <cell r="U141">
            <v>2008</v>
          </cell>
          <cell r="V141">
            <v>2006</v>
          </cell>
          <cell r="W141">
            <v>2003</v>
          </cell>
          <cell r="X141">
            <v>1994</v>
          </cell>
          <cell r="Y141">
            <v>1978</v>
          </cell>
          <cell r="Z141">
            <v>1957</v>
          </cell>
          <cell r="AA141">
            <v>9393</v>
          </cell>
          <cell r="AB141">
            <v>8533</v>
          </cell>
          <cell r="AC141">
            <v>7989</v>
          </cell>
          <cell r="AD141">
            <v>7005</v>
          </cell>
          <cell r="AE141">
            <v>6126</v>
          </cell>
          <cell r="AF141">
            <v>5300</v>
          </cell>
          <cell r="AG141">
            <v>4333</v>
          </cell>
          <cell r="AH141">
            <v>3533</v>
          </cell>
          <cell r="AI141">
            <v>2762</v>
          </cell>
          <cell r="AJ141">
            <v>2140</v>
          </cell>
          <cell r="AK141">
            <v>1651</v>
          </cell>
          <cell r="AL141">
            <v>1155</v>
          </cell>
          <cell r="AM141">
            <v>988</v>
          </cell>
        </row>
        <row r="142">
          <cell r="A142" t="str">
            <v>130800</v>
          </cell>
          <cell r="B142" t="str">
            <v>13</v>
          </cell>
          <cell r="C142" t="str">
            <v>08</v>
          </cell>
          <cell r="D142" t="str">
            <v>00</v>
          </cell>
          <cell r="E142" t="str">
            <v>PATAZ</v>
          </cell>
          <cell r="F142">
            <v>86197</v>
          </cell>
          <cell r="G142">
            <v>1729</v>
          </cell>
          <cell r="H142">
            <v>1730</v>
          </cell>
          <cell r="I142">
            <v>1733</v>
          </cell>
          <cell r="J142">
            <v>1733</v>
          </cell>
          <cell r="K142">
            <v>1733</v>
          </cell>
          <cell r="L142">
            <v>1722</v>
          </cell>
          <cell r="M142">
            <v>1720</v>
          </cell>
          <cell r="N142">
            <v>1719</v>
          </cell>
          <cell r="O142">
            <v>1718</v>
          </cell>
          <cell r="P142">
            <v>1717</v>
          </cell>
          <cell r="Q142">
            <v>1716</v>
          </cell>
          <cell r="R142">
            <v>1713</v>
          </cell>
          <cell r="S142">
            <v>1712</v>
          </cell>
          <cell r="T142">
            <v>1711</v>
          </cell>
          <cell r="U142">
            <v>1711</v>
          </cell>
          <cell r="V142">
            <v>1709</v>
          </cell>
          <cell r="W142">
            <v>1707</v>
          </cell>
          <cell r="X142">
            <v>1700</v>
          </cell>
          <cell r="Y142">
            <v>1686</v>
          </cell>
          <cell r="Z142">
            <v>1668</v>
          </cell>
          <cell r="AA142">
            <v>8005</v>
          </cell>
          <cell r="AB142">
            <v>7272</v>
          </cell>
          <cell r="AC142">
            <v>6809</v>
          </cell>
          <cell r="AD142">
            <v>5970</v>
          </cell>
          <cell r="AE142">
            <v>5221</v>
          </cell>
          <cell r="AF142">
            <v>4518</v>
          </cell>
          <cell r="AG142">
            <v>3693</v>
          </cell>
          <cell r="AH142">
            <v>3011</v>
          </cell>
          <cell r="AI142">
            <v>2354</v>
          </cell>
          <cell r="AJ142">
            <v>1824</v>
          </cell>
          <cell r="AK142">
            <v>1407</v>
          </cell>
          <cell r="AL142">
            <v>984</v>
          </cell>
          <cell r="AM142">
            <v>842</v>
          </cell>
        </row>
        <row r="143">
          <cell r="A143" t="str">
            <v>130900</v>
          </cell>
          <cell r="B143" t="str">
            <v>13</v>
          </cell>
          <cell r="C143" t="str">
            <v>09</v>
          </cell>
          <cell r="D143" t="str">
            <v>00</v>
          </cell>
          <cell r="E143" t="str">
            <v>SANCHEZ CARRION</v>
          </cell>
          <cell r="F143">
            <v>149863</v>
          </cell>
          <cell r="G143">
            <v>3003</v>
          </cell>
          <cell r="H143">
            <v>3007</v>
          </cell>
          <cell r="I143">
            <v>3011</v>
          </cell>
          <cell r="J143">
            <v>3013</v>
          </cell>
          <cell r="K143">
            <v>3013</v>
          </cell>
          <cell r="L143">
            <v>2994</v>
          </cell>
          <cell r="M143">
            <v>2991</v>
          </cell>
          <cell r="N143">
            <v>2989</v>
          </cell>
          <cell r="O143">
            <v>2987</v>
          </cell>
          <cell r="P143">
            <v>2985</v>
          </cell>
          <cell r="Q143">
            <v>2983</v>
          </cell>
          <cell r="R143">
            <v>2979</v>
          </cell>
          <cell r="S143">
            <v>2976</v>
          </cell>
          <cell r="T143">
            <v>2975</v>
          </cell>
          <cell r="U143">
            <v>2975</v>
          </cell>
          <cell r="V143">
            <v>2972</v>
          </cell>
          <cell r="W143">
            <v>2967</v>
          </cell>
          <cell r="X143">
            <v>2955</v>
          </cell>
          <cell r="Y143">
            <v>2931</v>
          </cell>
          <cell r="Z143">
            <v>2900</v>
          </cell>
          <cell r="AA143">
            <v>13918</v>
          </cell>
          <cell r="AB143">
            <v>12644</v>
          </cell>
          <cell r="AC143">
            <v>11839</v>
          </cell>
          <cell r="AD143">
            <v>10380</v>
          </cell>
          <cell r="AE143">
            <v>9078</v>
          </cell>
          <cell r="AF143">
            <v>7854</v>
          </cell>
          <cell r="AG143">
            <v>6421</v>
          </cell>
          <cell r="AH143">
            <v>5236</v>
          </cell>
          <cell r="AI143">
            <v>4093</v>
          </cell>
          <cell r="AJ143">
            <v>3171</v>
          </cell>
          <cell r="AK143">
            <v>2446</v>
          </cell>
          <cell r="AL143">
            <v>1712</v>
          </cell>
          <cell r="AM143">
            <v>1465</v>
          </cell>
        </row>
        <row r="144">
          <cell r="A144" t="str">
            <v>131000</v>
          </cell>
          <cell r="B144" t="str">
            <v>13</v>
          </cell>
          <cell r="C144" t="str">
            <v>10</v>
          </cell>
          <cell r="D144" t="str">
            <v>00</v>
          </cell>
          <cell r="E144" t="str">
            <v>SANTIAGO DE CHUCO</v>
          </cell>
          <cell r="F144">
            <v>63371</v>
          </cell>
          <cell r="G144">
            <v>1270</v>
          </cell>
          <cell r="H144">
            <v>1272</v>
          </cell>
          <cell r="I144">
            <v>1274</v>
          </cell>
          <cell r="J144">
            <v>1274</v>
          </cell>
          <cell r="K144">
            <v>1274</v>
          </cell>
          <cell r="L144">
            <v>1266</v>
          </cell>
          <cell r="M144">
            <v>1265</v>
          </cell>
          <cell r="N144">
            <v>1264</v>
          </cell>
          <cell r="O144">
            <v>1263</v>
          </cell>
          <cell r="P144">
            <v>1262</v>
          </cell>
          <cell r="Q144">
            <v>1261</v>
          </cell>
          <cell r="R144">
            <v>1260</v>
          </cell>
          <cell r="S144">
            <v>1258</v>
          </cell>
          <cell r="T144">
            <v>1258</v>
          </cell>
          <cell r="U144">
            <v>1258</v>
          </cell>
          <cell r="V144">
            <v>1257</v>
          </cell>
          <cell r="W144">
            <v>1255</v>
          </cell>
          <cell r="X144">
            <v>1249</v>
          </cell>
          <cell r="Y144">
            <v>1240</v>
          </cell>
          <cell r="Z144">
            <v>1226</v>
          </cell>
          <cell r="AA144">
            <v>5885</v>
          </cell>
          <cell r="AB144">
            <v>5347</v>
          </cell>
          <cell r="AC144">
            <v>5006</v>
          </cell>
          <cell r="AD144">
            <v>4389</v>
          </cell>
          <cell r="AE144">
            <v>3839</v>
          </cell>
          <cell r="AF144">
            <v>3321</v>
          </cell>
          <cell r="AG144">
            <v>2715</v>
          </cell>
          <cell r="AH144">
            <v>2214</v>
          </cell>
          <cell r="AI144">
            <v>1731</v>
          </cell>
          <cell r="AJ144">
            <v>1341</v>
          </cell>
          <cell r="AK144">
            <v>1034</v>
          </cell>
          <cell r="AL144">
            <v>724</v>
          </cell>
          <cell r="AM144">
            <v>619</v>
          </cell>
        </row>
        <row r="145">
          <cell r="A145" t="str">
            <v>131100</v>
          </cell>
          <cell r="B145" t="str">
            <v>13</v>
          </cell>
          <cell r="C145" t="str">
            <v>11</v>
          </cell>
          <cell r="D145" t="str">
            <v>00</v>
          </cell>
          <cell r="E145" t="str">
            <v>GRAN CHIMU</v>
          </cell>
          <cell r="F145">
            <v>34450</v>
          </cell>
          <cell r="G145">
            <v>690</v>
          </cell>
          <cell r="H145">
            <v>691</v>
          </cell>
          <cell r="I145">
            <v>692</v>
          </cell>
          <cell r="J145">
            <v>693</v>
          </cell>
          <cell r="K145">
            <v>693</v>
          </cell>
          <cell r="L145">
            <v>688</v>
          </cell>
          <cell r="M145">
            <v>688</v>
          </cell>
          <cell r="N145">
            <v>687</v>
          </cell>
          <cell r="O145">
            <v>687</v>
          </cell>
          <cell r="P145">
            <v>686</v>
          </cell>
          <cell r="Q145">
            <v>686</v>
          </cell>
          <cell r="R145">
            <v>685</v>
          </cell>
          <cell r="S145">
            <v>684</v>
          </cell>
          <cell r="T145">
            <v>684</v>
          </cell>
          <cell r="U145">
            <v>683</v>
          </cell>
          <cell r="V145">
            <v>683</v>
          </cell>
          <cell r="W145">
            <v>682</v>
          </cell>
          <cell r="X145">
            <v>679</v>
          </cell>
          <cell r="Y145">
            <v>674</v>
          </cell>
          <cell r="Z145">
            <v>667</v>
          </cell>
          <cell r="AA145">
            <v>3199</v>
          </cell>
          <cell r="AB145">
            <v>2907</v>
          </cell>
          <cell r="AC145">
            <v>2721</v>
          </cell>
          <cell r="AD145">
            <v>2386</v>
          </cell>
          <cell r="AE145">
            <v>2087</v>
          </cell>
          <cell r="AF145">
            <v>1806</v>
          </cell>
          <cell r="AG145">
            <v>1476</v>
          </cell>
          <cell r="AH145">
            <v>1204</v>
          </cell>
          <cell r="AI145">
            <v>941</v>
          </cell>
          <cell r="AJ145">
            <v>729</v>
          </cell>
          <cell r="AK145">
            <v>562</v>
          </cell>
          <cell r="AL145">
            <v>393</v>
          </cell>
          <cell r="AM145">
            <v>337</v>
          </cell>
        </row>
        <row r="146">
          <cell r="A146" t="str">
            <v>131200</v>
          </cell>
          <cell r="B146" t="str">
            <v>13</v>
          </cell>
          <cell r="C146" t="str">
            <v>12</v>
          </cell>
          <cell r="D146" t="str">
            <v>00</v>
          </cell>
          <cell r="E146" t="str">
            <v>VIRU</v>
          </cell>
          <cell r="F146">
            <v>82458</v>
          </cell>
          <cell r="G146">
            <v>1653</v>
          </cell>
          <cell r="H146">
            <v>1655</v>
          </cell>
          <cell r="I146">
            <v>1657</v>
          </cell>
          <cell r="J146">
            <v>1658</v>
          </cell>
          <cell r="K146">
            <v>1658</v>
          </cell>
          <cell r="L146">
            <v>1647</v>
          </cell>
          <cell r="M146">
            <v>1646</v>
          </cell>
          <cell r="N146">
            <v>1644</v>
          </cell>
          <cell r="O146">
            <v>1643</v>
          </cell>
          <cell r="P146">
            <v>1643</v>
          </cell>
          <cell r="Q146">
            <v>1641</v>
          </cell>
          <cell r="R146">
            <v>1639</v>
          </cell>
          <cell r="S146">
            <v>1637</v>
          </cell>
          <cell r="T146">
            <v>1637</v>
          </cell>
          <cell r="U146">
            <v>1637</v>
          </cell>
          <cell r="V146">
            <v>1635</v>
          </cell>
          <cell r="W146">
            <v>1633</v>
          </cell>
          <cell r="X146">
            <v>1626</v>
          </cell>
          <cell r="Y146">
            <v>1613</v>
          </cell>
          <cell r="Z146">
            <v>1594</v>
          </cell>
          <cell r="AA146">
            <v>7658</v>
          </cell>
          <cell r="AB146">
            <v>6957</v>
          </cell>
          <cell r="AC146">
            <v>6514</v>
          </cell>
          <cell r="AD146">
            <v>5711</v>
          </cell>
          <cell r="AE146">
            <v>4995</v>
          </cell>
          <cell r="AF146">
            <v>4322</v>
          </cell>
          <cell r="AG146">
            <v>3533</v>
          </cell>
          <cell r="AH146">
            <v>2881</v>
          </cell>
          <cell r="AI146">
            <v>2252</v>
          </cell>
          <cell r="AJ146">
            <v>1745</v>
          </cell>
          <cell r="AK146">
            <v>1346</v>
          </cell>
          <cell r="AL146">
            <v>942</v>
          </cell>
          <cell r="AM146">
            <v>806</v>
          </cell>
        </row>
        <row r="147">
          <cell r="A147" t="str">
            <v>140000</v>
          </cell>
          <cell r="B147" t="str">
            <v>14</v>
          </cell>
          <cell r="C147" t="str">
            <v>00</v>
          </cell>
          <cell r="D147" t="str">
            <v>00</v>
          </cell>
          <cell r="E147" t="str">
            <v>LAMBAYEQUE</v>
          </cell>
          <cell r="F147">
            <v>1193016</v>
          </cell>
          <cell r="G147">
            <v>23909</v>
          </cell>
          <cell r="H147">
            <v>23937</v>
          </cell>
          <cell r="I147">
            <v>23973</v>
          </cell>
          <cell r="J147">
            <v>23988</v>
          </cell>
          <cell r="K147">
            <v>23984</v>
          </cell>
          <cell r="L147">
            <v>23832</v>
          </cell>
          <cell r="M147">
            <v>23810</v>
          </cell>
          <cell r="N147">
            <v>23792</v>
          </cell>
          <cell r="O147">
            <v>23778</v>
          </cell>
          <cell r="P147">
            <v>23764</v>
          </cell>
          <cell r="Q147">
            <v>23745</v>
          </cell>
          <cell r="R147">
            <v>23713</v>
          </cell>
          <cell r="S147">
            <v>23691</v>
          </cell>
          <cell r="T147">
            <v>23687</v>
          </cell>
          <cell r="U147">
            <v>23684</v>
          </cell>
          <cell r="V147">
            <v>23660</v>
          </cell>
          <cell r="W147">
            <v>23622</v>
          </cell>
          <cell r="X147">
            <v>23523</v>
          </cell>
          <cell r="Y147">
            <v>23336</v>
          </cell>
          <cell r="Z147">
            <v>23084</v>
          </cell>
          <cell r="AA147">
            <v>110799</v>
          </cell>
          <cell r="AB147">
            <v>100655</v>
          </cell>
          <cell r="AC147">
            <v>94244</v>
          </cell>
          <cell r="AD147">
            <v>82630</v>
          </cell>
          <cell r="AE147">
            <v>72267</v>
          </cell>
          <cell r="AF147">
            <v>62526</v>
          </cell>
          <cell r="AG147">
            <v>51114</v>
          </cell>
          <cell r="AH147">
            <v>41680</v>
          </cell>
          <cell r="AI147">
            <v>32586</v>
          </cell>
          <cell r="AJ147">
            <v>25245</v>
          </cell>
          <cell r="AK147">
            <v>19474</v>
          </cell>
          <cell r="AL147">
            <v>13625</v>
          </cell>
          <cell r="AM147">
            <v>11659</v>
          </cell>
        </row>
        <row r="148">
          <cell r="A148" t="str">
            <v>140100</v>
          </cell>
          <cell r="B148" t="str">
            <v>14</v>
          </cell>
          <cell r="C148" t="str">
            <v>01</v>
          </cell>
          <cell r="D148" t="str">
            <v>00</v>
          </cell>
          <cell r="E148" t="str">
            <v>CHICLAYO</v>
          </cell>
          <cell r="F148">
            <v>809035</v>
          </cell>
          <cell r="G148">
            <v>16214</v>
          </cell>
          <cell r="H148">
            <v>16233</v>
          </cell>
          <cell r="I148">
            <v>16257</v>
          </cell>
          <cell r="J148">
            <v>16267</v>
          </cell>
          <cell r="K148">
            <v>16265</v>
          </cell>
          <cell r="L148">
            <v>16162</v>
          </cell>
          <cell r="M148">
            <v>16147</v>
          </cell>
          <cell r="N148">
            <v>16134</v>
          </cell>
          <cell r="O148">
            <v>16125</v>
          </cell>
          <cell r="P148">
            <v>16115</v>
          </cell>
          <cell r="Q148">
            <v>16102</v>
          </cell>
          <cell r="R148">
            <v>16081</v>
          </cell>
          <cell r="S148">
            <v>16066</v>
          </cell>
          <cell r="T148">
            <v>16063</v>
          </cell>
          <cell r="U148">
            <v>16062</v>
          </cell>
          <cell r="V148">
            <v>16045</v>
          </cell>
          <cell r="W148">
            <v>16019</v>
          </cell>
          <cell r="X148">
            <v>15952</v>
          </cell>
          <cell r="Y148">
            <v>15825</v>
          </cell>
          <cell r="Z148">
            <v>15654</v>
          </cell>
          <cell r="AA148">
            <v>75138</v>
          </cell>
          <cell r="AB148">
            <v>68258</v>
          </cell>
          <cell r="AC148">
            <v>63911</v>
          </cell>
          <cell r="AD148">
            <v>56035</v>
          </cell>
          <cell r="AE148">
            <v>49008</v>
          </cell>
          <cell r="AF148">
            <v>42401</v>
          </cell>
          <cell r="AG148">
            <v>34662</v>
          </cell>
          <cell r="AH148">
            <v>28265</v>
          </cell>
          <cell r="AI148">
            <v>22098</v>
          </cell>
          <cell r="AJ148">
            <v>17119</v>
          </cell>
          <cell r="AK148">
            <v>13206</v>
          </cell>
          <cell r="AL148">
            <v>9240</v>
          </cell>
          <cell r="AM148">
            <v>7906</v>
          </cell>
        </row>
        <row r="149">
          <cell r="A149" t="str">
            <v>140200</v>
          </cell>
          <cell r="B149" t="str">
            <v>14</v>
          </cell>
          <cell r="C149" t="str">
            <v>02</v>
          </cell>
          <cell r="D149" t="str">
            <v>00</v>
          </cell>
          <cell r="E149" t="str">
            <v>FERREÑAFE</v>
          </cell>
          <cell r="F149">
            <v>104749</v>
          </cell>
          <cell r="G149">
            <v>2099</v>
          </cell>
          <cell r="H149">
            <v>2101</v>
          </cell>
          <cell r="I149">
            <v>2105</v>
          </cell>
          <cell r="J149">
            <v>2106</v>
          </cell>
          <cell r="K149">
            <v>2106</v>
          </cell>
          <cell r="L149">
            <v>2092</v>
          </cell>
          <cell r="M149">
            <v>2091</v>
          </cell>
          <cell r="N149">
            <v>2089</v>
          </cell>
          <cell r="O149">
            <v>2088</v>
          </cell>
          <cell r="P149">
            <v>2087</v>
          </cell>
          <cell r="Q149">
            <v>2085</v>
          </cell>
          <cell r="R149">
            <v>2082</v>
          </cell>
          <cell r="S149">
            <v>2080</v>
          </cell>
          <cell r="T149">
            <v>2080</v>
          </cell>
          <cell r="U149">
            <v>2079</v>
          </cell>
          <cell r="V149">
            <v>2077</v>
          </cell>
          <cell r="W149">
            <v>2074</v>
          </cell>
          <cell r="X149">
            <v>2065</v>
          </cell>
          <cell r="Y149">
            <v>2049</v>
          </cell>
          <cell r="Z149">
            <v>2027</v>
          </cell>
          <cell r="AA149">
            <v>9728</v>
          </cell>
          <cell r="AB149">
            <v>8838</v>
          </cell>
          <cell r="AC149">
            <v>8275</v>
          </cell>
          <cell r="AD149">
            <v>7255</v>
          </cell>
          <cell r="AE149">
            <v>6345</v>
          </cell>
          <cell r="AF149">
            <v>5490</v>
          </cell>
          <cell r="AG149">
            <v>4488</v>
          </cell>
          <cell r="AH149">
            <v>3660</v>
          </cell>
          <cell r="AI149">
            <v>2861</v>
          </cell>
          <cell r="AJ149">
            <v>2217</v>
          </cell>
          <cell r="AK149">
            <v>1710</v>
          </cell>
          <cell r="AL149">
            <v>1196</v>
          </cell>
          <cell r="AM149">
            <v>1024</v>
          </cell>
        </row>
        <row r="150">
          <cell r="A150" t="str">
            <v>140300</v>
          </cell>
          <cell r="B150" t="str">
            <v>14</v>
          </cell>
          <cell r="C150" t="str">
            <v>03</v>
          </cell>
          <cell r="D150" t="str">
            <v>00</v>
          </cell>
          <cell r="E150" t="str">
            <v>LAMBAYEQUE</v>
          </cell>
          <cell r="F150">
            <v>279232</v>
          </cell>
          <cell r="G150">
            <v>5596</v>
          </cell>
          <cell r="H150">
            <v>5603</v>
          </cell>
          <cell r="I150">
            <v>5611</v>
          </cell>
          <cell r="J150">
            <v>5615</v>
          </cell>
          <cell r="K150">
            <v>5613</v>
          </cell>
          <cell r="L150">
            <v>5578</v>
          </cell>
          <cell r="M150">
            <v>5572</v>
          </cell>
          <cell r="N150">
            <v>5569</v>
          </cell>
          <cell r="O150">
            <v>5565</v>
          </cell>
          <cell r="P150">
            <v>5562</v>
          </cell>
          <cell r="Q150">
            <v>5558</v>
          </cell>
          <cell r="R150">
            <v>5550</v>
          </cell>
          <cell r="S150">
            <v>5545</v>
          </cell>
          <cell r="T150">
            <v>5544</v>
          </cell>
          <cell r="U150">
            <v>5543</v>
          </cell>
          <cell r="V150">
            <v>5538</v>
          </cell>
          <cell r="W150">
            <v>5529</v>
          </cell>
          <cell r="X150">
            <v>5506</v>
          </cell>
          <cell r="Y150">
            <v>5462</v>
          </cell>
          <cell r="Z150">
            <v>5403</v>
          </cell>
          <cell r="AA150">
            <v>25933</v>
          </cell>
          <cell r="AB150">
            <v>23559</v>
          </cell>
          <cell r="AC150">
            <v>22058</v>
          </cell>
          <cell r="AD150">
            <v>19340</v>
          </cell>
          <cell r="AE150">
            <v>16914</v>
          </cell>
          <cell r="AF150">
            <v>14635</v>
          </cell>
          <cell r="AG150">
            <v>11964</v>
          </cell>
          <cell r="AH150">
            <v>9755</v>
          </cell>
          <cell r="AI150">
            <v>7627</v>
          </cell>
          <cell r="AJ150">
            <v>5909</v>
          </cell>
          <cell r="AK150">
            <v>4558</v>
          </cell>
          <cell r="AL150">
            <v>3189</v>
          </cell>
          <cell r="AM150">
            <v>2729</v>
          </cell>
        </row>
        <row r="151">
          <cell r="A151" t="str">
            <v>150000</v>
          </cell>
          <cell r="B151" t="str">
            <v>15</v>
          </cell>
          <cell r="C151" t="str">
            <v>00</v>
          </cell>
          <cell r="D151" t="str">
            <v>00</v>
          </cell>
          <cell r="E151" t="str">
            <v>LIMA</v>
          </cell>
          <cell r="F151">
            <v>8941558</v>
          </cell>
          <cell r="G151">
            <v>179198</v>
          </cell>
          <cell r="H151">
            <v>179409</v>
          </cell>
          <cell r="I151">
            <v>179678</v>
          </cell>
          <cell r="J151">
            <v>179789</v>
          </cell>
          <cell r="K151">
            <v>179759</v>
          </cell>
          <cell r="L151">
            <v>178617</v>
          </cell>
          <cell r="M151">
            <v>178451</v>
          </cell>
          <cell r="N151">
            <v>178321</v>
          </cell>
          <cell r="O151">
            <v>178213</v>
          </cell>
          <cell r="P151">
            <v>178112</v>
          </cell>
          <cell r="Q151">
            <v>177967</v>
          </cell>
          <cell r="R151">
            <v>177726</v>
          </cell>
          <cell r="S151">
            <v>177560</v>
          </cell>
          <cell r="T151">
            <v>177530</v>
          </cell>
          <cell r="U151">
            <v>177510</v>
          </cell>
          <cell r="V151">
            <v>177330</v>
          </cell>
          <cell r="W151">
            <v>177046</v>
          </cell>
          <cell r="X151">
            <v>176300</v>
          </cell>
          <cell r="Y151">
            <v>174904</v>
          </cell>
          <cell r="Z151">
            <v>173011</v>
          </cell>
          <cell r="AA151">
            <v>830424</v>
          </cell>
          <cell r="AB151">
            <v>754402</v>
          </cell>
          <cell r="AC151">
            <v>706351</v>
          </cell>
          <cell r="AD151">
            <v>619309</v>
          </cell>
          <cell r="AE151">
            <v>541636</v>
          </cell>
          <cell r="AF151">
            <v>468624</v>
          </cell>
          <cell r="AG151">
            <v>383092</v>
          </cell>
          <cell r="AH151">
            <v>312387</v>
          </cell>
          <cell r="AI151">
            <v>244231</v>
          </cell>
          <cell r="AJ151">
            <v>189213</v>
          </cell>
          <cell r="AK151">
            <v>145959</v>
          </cell>
          <cell r="AL151">
            <v>102118</v>
          </cell>
          <cell r="AM151">
            <v>87381</v>
          </cell>
        </row>
        <row r="152">
          <cell r="A152" t="str">
            <v>150100</v>
          </cell>
          <cell r="B152" t="str">
            <v>15</v>
          </cell>
          <cell r="C152" t="str">
            <v>01</v>
          </cell>
          <cell r="D152" t="str">
            <v>00</v>
          </cell>
          <cell r="E152" t="str">
            <v>LIMA</v>
          </cell>
          <cell r="F152">
            <v>8002346</v>
          </cell>
          <cell r="G152">
            <v>160375</v>
          </cell>
          <cell r="H152">
            <v>160564</v>
          </cell>
          <cell r="I152">
            <v>160805</v>
          </cell>
          <cell r="J152">
            <v>160905</v>
          </cell>
          <cell r="K152">
            <v>160878</v>
          </cell>
          <cell r="L152">
            <v>159855</v>
          </cell>
          <cell r="M152">
            <v>159707</v>
          </cell>
          <cell r="N152">
            <v>159590</v>
          </cell>
          <cell r="O152">
            <v>159494</v>
          </cell>
          <cell r="P152">
            <v>159403</v>
          </cell>
          <cell r="Q152">
            <v>159274</v>
          </cell>
          <cell r="R152">
            <v>159058</v>
          </cell>
          <cell r="S152">
            <v>158909</v>
          </cell>
          <cell r="T152">
            <v>158881</v>
          </cell>
          <cell r="U152">
            <v>158865</v>
          </cell>
          <cell r="V152">
            <v>158702</v>
          </cell>
          <cell r="W152">
            <v>158449</v>
          </cell>
          <cell r="X152">
            <v>157782</v>
          </cell>
          <cell r="Y152">
            <v>156532</v>
          </cell>
          <cell r="Z152">
            <v>154838</v>
          </cell>
          <cell r="AA152">
            <v>743197</v>
          </cell>
          <cell r="AB152">
            <v>675160</v>
          </cell>
          <cell r="AC152">
            <v>632157</v>
          </cell>
          <cell r="AD152">
            <v>554257</v>
          </cell>
          <cell r="AE152">
            <v>484744</v>
          </cell>
          <cell r="AF152">
            <v>419398</v>
          </cell>
          <cell r="AG152">
            <v>342854</v>
          </cell>
          <cell r="AH152">
            <v>279574</v>
          </cell>
          <cell r="AI152">
            <v>218577</v>
          </cell>
          <cell r="AJ152">
            <v>169338</v>
          </cell>
          <cell r="AK152">
            <v>130628</v>
          </cell>
          <cell r="AL152">
            <v>91392</v>
          </cell>
          <cell r="AM152">
            <v>78204</v>
          </cell>
        </row>
        <row r="153">
          <cell r="A153" t="str">
            <v>150200</v>
          </cell>
          <cell r="B153" t="str">
            <v>15</v>
          </cell>
          <cell r="C153" t="str">
            <v>02</v>
          </cell>
          <cell r="D153" t="str">
            <v>00</v>
          </cell>
          <cell r="E153" t="str">
            <v>BARRANCA</v>
          </cell>
          <cell r="F153">
            <v>142468</v>
          </cell>
          <cell r="G153">
            <v>2855</v>
          </cell>
          <cell r="H153">
            <v>2859</v>
          </cell>
          <cell r="I153">
            <v>2862</v>
          </cell>
          <cell r="J153">
            <v>2865</v>
          </cell>
          <cell r="K153">
            <v>2864</v>
          </cell>
          <cell r="L153">
            <v>2846</v>
          </cell>
          <cell r="M153">
            <v>2843</v>
          </cell>
          <cell r="N153">
            <v>2841</v>
          </cell>
          <cell r="O153">
            <v>2840</v>
          </cell>
          <cell r="P153">
            <v>2838</v>
          </cell>
          <cell r="Q153">
            <v>2836</v>
          </cell>
          <cell r="R153">
            <v>2832</v>
          </cell>
          <cell r="S153">
            <v>2829</v>
          </cell>
          <cell r="T153">
            <v>2829</v>
          </cell>
          <cell r="U153">
            <v>2828</v>
          </cell>
          <cell r="V153">
            <v>2825</v>
          </cell>
          <cell r="W153">
            <v>2821</v>
          </cell>
          <cell r="X153">
            <v>2809</v>
          </cell>
          <cell r="Y153">
            <v>2787</v>
          </cell>
          <cell r="Z153">
            <v>2757</v>
          </cell>
          <cell r="AA153">
            <v>13231</v>
          </cell>
          <cell r="AB153">
            <v>12020</v>
          </cell>
          <cell r="AC153">
            <v>11254</v>
          </cell>
          <cell r="AD153">
            <v>9868</v>
          </cell>
          <cell r="AE153">
            <v>8630</v>
          </cell>
          <cell r="AF153">
            <v>7467</v>
          </cell>
          <cell r="AG153">
            <v>6104</v>
          </cell>
          <cell r="AH153">
            <v>4977</v>
          </cell>
          <cell r="AI153">
            <v>3891</v>
          </cell>
          <cell r="AJ153">
            <v>3015</v>
          </cell>
          <cell r="AK153">
            <v>2326</v>
          </cell>
          <cell r="AL153">
            <v>1627</v>
          </cell>
          <cell r="AM153">
            <v>1392</v>
          </cell>
        </row>
        <row r="154">
          <cell r="A154" t="str">
            <v>150300</v>
          </cell>
          <cell r="B154" t="str">
            <v>15</v>
          </cell>
          <cell r="C154" t="str">
            <v>03</v>
          </cell>
          <cell r="D154" t="str">
            <v>00</v>
          </cell>
          <cell r="E154" t="str">
            <v>CAJATAMBO</v>
          </cell>
          <cell r="F154">
            <v>10066</v>
          </cell>
          <cell r="G154">
            <v>202</v>
          </cell>
          <cell r="H154">
            <v>202</v>
          </cell>
          <cell r="I154">
            <v>202</v>
          </cell>
          <cell r="J154">
            <v>202</v>
          </cell>
          <cell r="K154">
            <v>202</v>
          </cell>
          <cell r="L154">
            <v>201</v>
          </cell>
          <cell r="M154">
            <v>201</v>
          </cell>
          <cell r="N154">
            <v>201</v>
          </cell>
          <cell r="O154">
            <v>201</v>
          </cell>
          <cell r="P154">
            <v>201</v>
          </cell>
          <cell r="Q154">
            <v>200</v>
          </cell>
          <cell r="R154">
            <v>200</v>
          </cell>
          <cell r="S154">
            <v>200</v>
          </cell>
          <cell r="T154">
            <v>200</v>
          </cell>
          <cell r="U154">
            <v>200</v>
          </cell>
          <cell r="V154">
            <v>200</v>
          </cell>
          <cell r="W154">
            <v>199</v>
          </cell>
          <cell r="X154">
            <v>198</v>
          </cell>
          <cell r="Y154">
            <v>197</v>
          </cell>
          <cell r="Z154">
            <v>195</v>
          </cell>
          <cell r="AA154">
            <v>935</v>
          </cell>
          <cell r="AB154">
            <v>849</v>
          </cell>
          <cell r="AC154">
            <v>795</v>
          </cell>
          <cell r="AD154">
            <v>697</v>
          </cell>
          <cell r="AE154">
            <v>610</v>
          </cell>
          <cell r="AF154">
            <v>528</v>
          </cell>
          <cell r="AG154">
            <v>431</v>
          </cell>
          <cell r="AH154">
            <v>352</v>
          </cell>
          <cell r="AI154">
            <v>275</v>
          </cell>
          <cell r="AJ154">
            <v>213</v>
          </cell>
          <cell r="AK154">
            <v>164</v>
          </cell>
          <cell r="AL154">
            <v>115</v>
          </cell>
          <cell r="AM154">
            <v>98</v>
          </cell>
        </row>
        <row r="155">
          <cell r="A155" t="str">
            <v>150400</v>
          </cell>
          <cell r="B155" t="str">
            <v>15</v>
          </cell>
          <cell r="C155" t="str">
            <v>04</v>
          </cell>
          <cell r="D155" t="str">
            <v>00</v>
          </cell>
          <cell r="E155" t="str">
            <v>CANTA</v>
          </cell>
          <cell r="F155">
            <v>16999</v>
          </cell>
          <cell r="G155">
            <v>341</v>
          </cell>
          <cell r="H155">
            <v>341</v>
          </cell>
          <cell r="I155">
            <v>342</v>
          </cell>
          <cell r="J155">
            <v>342</v>
          </cell>
          <cell r="K155">
            <v>342</v>
          </cell>
          <cell r="L155">
            <v>340</v>
          </cell>
          <cell r="M155">
            <v>338</v>
          </cell>
          <cell r="N155">
            <v>339</v>
          </cell>
          <cell r="O155">
            <v>338</v>
          </cell>
          <cell r="P155">
            <v>339</v>
          </cell>
          <cell r="Q155">
            <v>338</v>
          </cell>
          <cell r="R155">
            <v>338</v>
          </cell>
          <cell r="S155">
            <v>338</v>
          </cell>
          <cell r="T155">
            <v>338</v>
          </cell>
          <cell r="U155">
            <v>337</v>
          </cell>
          <cell r="V155">
            <v>337</v>
          </cell>
          <cell r="W155">
            <v>337</v>
          </cell>
          <cell r="X155">
            <v>335</v>
          </cell>
          <cell r="Y155">
            <v>333</v>
          </cell>
          <cell r="Z155">
            <v>329</v>
          </cell>
          <cell r="AA155">
            <v>1579</v>
          </cell>
          <cell r="AB155">
            <v>1434</v>
          </cell>
          <cell r="AC155">
            <v>1343</v>
          </cell>
          <cell r="AD155">
            <v>1177</v>
          </cell>
          <cell r="AE155">
            <v>1030</v>
          </cell>
          <cell r="AF155">
            <v>891</v>
          </cell>
          <cell r="AG155">
            <v>728</v>
          </cell>
          <cell r="AH155">
            <v>594</v>
          </cell>
          <cell r="AI155">
            <v>464</v>
          </cell>
          <cell r="AJ155">
            <v>360</v>
          </cell>
          <cell r="AK155">
            <v>277</v>
          </cell>
          <cell r="AL155">
            <v>194</v>
          </cell>
          <cell r="AM155">
            <v>166</v>
          </cell>
        </row>
        <row r="156">
          <cell r="A156" t="str">
            <v>150500</v>
          </cell>
          <cell r="B156" t="str">
            <v>15</v>
          </cell>
          <cell r="C156" t="str">
            <v>05</v>
          </cell>
          <cell r="D156" t="str">
            <v>00</v>
          </cell>
          <cell r="E156" t="str">
            <v>CAÑETE</v>
          </cell>
          <cell r="F156">
            <v>236820</v>
          </cell>
          <cell r="G156">
            <v>4746</v>
          </cell>
          <cell r="H156">
            <v>4752</v>
          </cell>
          <cell r="I156">
            <v>4759</v>
          </cell>
          <cell r="J156">
            <v>4762</v>
          </cell>
          <cell r="K156">
            <v>4761</v>
          </cell>
          <cell r="L156">
            <v>4731</v>
          </cell>
          <cell r="M156">
            <v>4726</v>
          </cell>
          <cell r="N156">
            <v>4723</v>
          </cell>
          <cell r="O156">
            <v>4720</v>
          </cell>
          <cell r="P156">
            <v>4716</v>
          </cell>
          <cell r="Q156">
            <v>4714</v>
          </cell>
          <cell r="R156">
            <v>4707</v>
          </cell>
          <cell r="S156">
            <v>4703</v>
          </cell>
          <cell r="T156">
            <v>4702</v>
          </cell>
          <cell r="U156">
            <v>4701</v>
          </cell>
          <cell r="V156">
            <v>4697</v>
          </cell>
          <cell r="W156">
            <v>4689</v>
          </cell>
          <cell r="X156">
            <v>4669</v>
          </cell>
          <cell r="Y156">
            <v>4632</v>
          </cell>
          <cell r="Z156">
            <v>4582</v>
          </cell>
          <cell r="AA156">
            <v>21994</v>
          </cell>
          <cell r="AB156">
            <v>19981</v>
          </cell>
          <cell r="AC156">
            <v>18708</v>
          </cell>
          <cell r="AD156">
            <v>16403</v>
          </cell>
          <cell r="AE156">
            <v>14345</v>
          </cell>
          <cell r="AF156">
            <v>12412</v>
          </cell>
          <cell r="AG156">
            <v>10146</v>
          </cell>
          <cell r="AH156">
            <v>8274</v>
          </cell>
          <cell r="AI156">
            <v>6469</v>
          </cell>
          <cell r="AJ156">
            <v>5011</v>
          </cell>
          <cell r="AK156">
            <v>3866</v>
          </cell>
          <cell r="AL156">
            <v>2705</v>
          </cell>
          <cell r="AM156">
            <v>2314</v>
          </cell>
        </row>
        <row r="157">
          <cell r="A157" t="str">
            <v>150600</v>
          </cell>
          <cell r="B157" t="str">
            <v>15</v>
          </cell>
          <cell r="C157" t="str">
            <v>06</v>
          </cell>
          <cell r="D157" t="str">
            <v>00</v>
          </cell>
          <cell r="E157" t="str">
            <v>HUARAL</v>
          </cell>
          <cell r="F157">
            <v>177022</v>
          </cell>
          <cell r="G157">
            <v>3548</v>
          </cell>
          <cell r="H157">
            <v>3552</v>
          </cell>
          <cell r="I157">
            <v>3557</v>
          </cell>
          <cell r="J157">
            <v>3559</v>
          </cell>
          <cell r="K157">
            <v>3559</v>
          </cell>
          <cell r="L157">
            <v>3536</v>
          </cell>
          <cell r="M157">
            <v>3533</v>
          </cell>
          <cell r="N157">
            <v>3531</v>
          </cell>
          <cell r="O157">
            <v>3528</v>
          </cell>
          <cell r="P157">
            <v>3526</v>
          </cell>
          <cell r="Q157">
            <v>3523</v>
          </cell>
          <cell r="R157">
            <v>3519</v>
          </cell>
          <cell r="S157">
            <v>3515</v>
          </cell>
          <cell r="T157">
            <v>3515</v>
          </cell>
          <cell r="U157">
            <v>3514</v>
          </cell>
          <cell r="V157">
            <v>3511</v>
          </cell>
          <cell r="W157">
            <v>3505</v>
          </cell>
          <cell r="X157">
            <v>3490</v>
          </cell>
          <cell r="Y157">
            <v>3463</v>
          </cell>
          <cell r="Z157">
            <v>3425</v>
          </cell>
          <cell r="AA157">
            <v>16440</v>
          </cell>
          <cell r="AB157">
            <v>14935</v>
          </cell>
          <cell r="AC157">
            <v>13984</v>
          </cell>
          <cell r="AD157">
            <v>12261</v>
          </cell>
          <cell r="AE157">
            <v>10723</v>
          </cell>
          <cell r="AF157">
            <v>9278</v>
          </cell>
          <cell r="AG157">
            <v>7584</v>
          </cell>
          <cell r="AH157">
            <v>6185</v>
          </cell>
          <cell r="AI157">
            <v>4835</v>
          </cell>
          <cell r="AJ157">
            <v>3746</v>
          </cell>
          <cell r="AK157">
            <v>2890</v>
          </cell>
          <cell r="AL157">
            <v>2022</v>
          </cell>
          <cell r="AM157">
            <v>1730</v>
          </cell>
        </row>
        <row r="158">
          <cell r="A158" t="str">
            <v>150700</v>
          </cell>
          <cell r="B158" t="str">
            <v>15</v>
          </cell>
          <cell r="C158" t="str">
            <v>07</v>
          </cell>
          <cell r="D158" t="str">
            <v>00</v>
          </cell>
          <cell r="E158" t="str">
            <v>HUAROCHIRI</v>
          </cell>
          <cell r="F158">
            <v>87419</v>
          </cell>
          <cell r="G158">
            <v>1752</v>
          </cell>
          <cell r="H158">
            <v>1754</v>
          </cell>
          <cell r="I158">
            <v>1757</v>
          </cell>
          <cell r="J158">
            <v>1758</v>
          </cell>
          <cell r="K158">
            <v>1757</v>
          </cell>
          <cell r="L158">
            <v>1746</v>
          </cell>
          <cell r="M158">
            <v>1745</v>
          </cell>
          <cell r="N158">
            <v>1743</v>
          </cell>
          <cell r="O158">
            <v>1742</v>
          </cell>
          <cell r="P158">
            <v>1741</v>
          </cell>
          <cell r="Q158">
            <v>1740</v>
          </cell>
          <cell r="R158">
            <v>1738</v>
          </cell>
          <cell r="S158">
            <v>1736</v>
          </cell>
          <cell r="T158">
            <v>1736</v>
          </cell>
          <cell r="U158">
            <v>1735</v>
          </cell>
          <cell r="V158">
            <v>1734</v>
          </cell>
          <cell r="W158">
            <v>1731</v>
          </cell>
          <cell r="X158">
            <v>1724</v>
          </cell>
          <cell r="Y158">
            <v>1710</v>
          </cell>
          <cell r="Z158">
            <v>1691</v>
          </cell>
          <cell r="AA158">
            <v>8119</v>
          </cell>
          <cell r="AB158">
            <v>7376</v>
          </cell>
          <cell r="AC158">
            <v>6906</v>
          </cell>
          <cell r="AD158">
            <v>6055</v>
          </cell>
          <cell r="AE158">
            <v>5295</v>
          </cell>
          <cell r="AF158">
            <v>4582</v>
          </cell>
          <cell r="AG158">
            <v>3745</v>
          </cell>
          <cell r="AH158">
            <v>3054</v>
          </cell>
          <cell r="AI158">
            <v>2388</v>
          </cell>
          <cell r="AJ158">
            <v>1850</v>
          </cell>
          <cell r="AK158">
            <v>1427</v>
          </cell>
          <cell r="AL158">
            <v>998</v>
          </cell>
          <cell r="AM158">
            <v>854</v>
          </cell>
        </row>
        <row r="159">
          <cell r="A159" t="str">
            <v>150800</v>
          </cell>
          <cell r="B159" t="str">
            <v>15</v>
          </cell>
          <cell r="C159" t="str">
            <v>08</v>
          </cell>
          <cell r="D159" t="str">
            <v>00</v>
          </cell>
          <cell r="E159" t="str">
            <v>HUAURA</v>
          </cell>
          <cell r="F159">
            <v>212532</v>
          </cell>
          <cell r="G159">
            <v>4259</v>
          </cell>
          <cell r="H159">
            <v>4264</v>
          </cell>
          <cell r="I159">
            <v>4271</v>
          </cell>
          <cell r="J159">
            <v>4273</v>
          </cell>
          <cell r="K159">
            <v>4273</v>
          </cell>
          <cell r="L159">
            <v>4246</v>
          </cell>
          <cell r="M159">
            <v>4242</v>
          </cell>
          <cell r="N159">
            <v>4239</v>
          </cell>
          <cell r="O159">
            <v>4236</v>
          </cell>
          <cell r="P159">
            <v>4234</v>
          </cell>
          <cell r="Q159">
            <v>4230</v>
          </cell>
          <cell r="R159">
            <v>4224</v>
          </cell>
          <cell r="S159">
            <v>4220</v>
          </cell>
          <cell r="T159">
            <v>4220</v>
          </cell>
          <cell r="U159">
            <v>4219</v>
          </cell>
          <cell r="V159">
            <v>4215</v>
          </cell>
          <cell r="W159">
            <v>4208</v>
          </cell>
          <cell r="X159">
            <v>4190</v>
          </cell>
          <cell r="Y159">
            <v>4157</v>
          </cell>
          <cell r="Z159">
            <v>4112</v>
          </cell>
          <cell r="AA159">
            <v>19739</v>
          </cell>
          <cell r="AB159">
            <v>17932</v>
          </cell>
          <cell r="AC159">
            <v>16789</v>
          </cell>
          <cell r="AD159">
            <v>14721</v>
          </cell>
          <cell r="AE159">
            <v>12874</v>
          </cell>
          <cell r="AF159">
            <v>11139</v>
          </cell>
          <cell r="AG159">
            <v>9106</v>
          </cell>
          <cell r="AH159">
            <v>7425</v>
          </cell>
          <cell r="AI159">
            <v>5805</v>
          </cell>
          <cell r="AJ159">
            <v>4497</v>
          </cell>
          <cell r="AK159">
            <v>3469</v>
          </cell>
          <cell r="AL159">
            <v>2427</v>
          </cell>
          <cell r="AM159">
            <v>2077</v>
          </cell>
        </row>
        <row r="160">
          <cell r="A160" t="str">
            <v>150900</v>
          </cell>
          <cell r="B160" t="str">
            <v>15</v>
          </cell>
          <cell r="C160" t="str">
            <v>09</v>
          </cell>
          <cell r="D160" t="str">
            <v>00</v>
          </cell>
          <cell r="E160" t="str">
            <v>OYON</v>
          </cell>
          <cell r="F160">
            <v>24332</v>
          </cell>
          <cell r="G160">
            <v>488</v>
          </cell>
          <cell r="H160">
            <v>488</v>
          </cell>
          <cell r="I160">
            <v>489</v>
          </cell>
          <cell r="J160">
            <v>489</v>
          </cell>
          <cell r="K160">
            <v>489</v>
          </cell>
          <cell r="L160">
            <v>486</v>
          </cell>
          <cell r="M160">
            <v>486</v>
          </cell>
          <cell r="N160">
            <v>485</v>
          </cell>
          <cell r="O160">
            <v>485</v>
          </cell>
          <cell r="P160">
            <v>485</v>
          </cell>
          <cell r="Q160">
            <v>484</v>
          </cell>
          <cell r="R160">
            <v>483</v>
          </cell>
          <cell r="S160">
            <v>483</v>
          </cell>
          <cell r="T160">
            <v>483</v>
          </cell>
          <cell r="U160">
            <v>483</v>
          </cell>
          <cell r="V160">
            <v>483</v>
          </cell>
          <cell r="W160">
            <v>482</v>
          </cell>
          <cell r="X160">
            <v>480</v>
          </cell>
          <cell r="Y160">
            <v>476</v>
          </cell>
          <cell r="Z160">
            <v>471</v>
          </cell>
          <cell r="AA160">
            <v>2260</v>
          </cell>
          <cell r="AB160">
            <v>2053</v>
          </cell>
          <cell r="AC160">
            <v>1922</v>
          </cell>
          <cell r="AD160">
            <v>1685</v>
          </cell>
          <cell r="AE160">
            <v>1474</v>
          </cell>
          <cell r="AF160">
            <v>1275</v>
          </cell>
          <cell r="AG160">
            <v>1042</v>
          </cell>
          <cell r="AH160">
            <v>850</v>
          </cell>
          <cell r="AI160">
            <v>665</v>
          </cell>
          <cell r="AJ160">
            <v>515</v>
          </cell>
          <cell r="AK160">
            <v>397</v>
          </cell>
          <cell r="AL160">
            <v>278</v>
          </cell>
          <cell r="AM160">
            <v>238</v>
          </cell>
        </row>
        <row r="161">
          <cell r="A161" t="str">
            <v>151000</v>
          </cell>
          <cell r="B161" t="str">
            <v>15</v>
          </cell>
          <cell r="C161" t="str">
            <v>10</v>
          </cell>
          <cell r="D161" t="str">
            <v>00</v>
          </cell>
          <cell r="E161" t="str">
            <v>YAUYOS</v>
          </cell>
          <cell r="F161">
            <v>31554</v>
          </cell>
          <cell r="G161">
            <v>632</v>
          </cell>
          <cell r="H161">
            <v>633</v>
          </cell>
          <cell r="I161">
            <v>634</v>
          </cell>
          <cell r="J161">
            <v>634</v>
          </cell>
          <cell r="K161">
            <v>634</v>
          </cell>
          <cell r="L161">
            <v>630</v>
          </cell>
          <cell r="M161">
            <v>630</v>
          </cell>
          <cell r="N161">
            <v>629</v>
          </cell>
          <cell r="O161">
            <v>629</v>
          </cell>
          <cell r="P161">
            <v>629</v>
          </cell>
          <cell r="Q161">
            <v>628</v>
          </cell>
          <cell r="R161">
            <v>627</v>
          </cell>
          <cell r="S161">
            <v>627</v>
          </cell>
          <cell r="T161">
            <v>626</v>
          </cell>
          <cell r="U161">
            <v>628</v>
          </cell>
          <cell r="V161">
            <v>626</v>
          </cell>
          <cell r="W161">
            <v>625</v>
          </cell>
          <cell r="X161">
            <v>623</v>
          </cell>
          <cell r="Y161">
            <v>617</v>
          </cell>
          <cell r="Z161">
            <v>611</v>
          </cell>
          <cell r="AA161">
            <v>2930</v>
          </cell>
          <cell r="AB161">
            <v>2662</v>
          </cell>
          <cell r="AC161">
            <v>2493</v>
          </cell>
          <cell r="AD161">
            <v>2185</v>
          </cell>
          <cell r="AE161">
            <v>1911</v>
          </cell>
          <cell r="AF161">
            <v>1654</v>
          </cell>
          <cell r="AG161">
            <v>1352</v>
          </cell>
          <cell r="AH161">
            <v>1102</v>
          </cell>
          <cell r="AI161">
            <v>862</v>
          </cell>
          <cell r="AJ161">
            <v>668</v>
          </cell>
          <cell r="AK161">
            <v>515</v>
          </cell>
          <cell r="AL161">
            <v>360</v>
          </cell>
          <cell r="AM161">
            <v>308</v>
          </cell>
        </row>
        <row r="162">
          <cell r="A162" t="str">
            <v>160000</v>
          </cell>
          <cell r="B162" t="str">
            <v>16</v>
          </cell>
          <cell r="C162" t="str">
            <v>00</v>
          </cell>
          <cell r="D162" t="str">
            <v>00</v>
          </cell>
          <cell r="E162" t="str">
            <v>LORETO</v>
          </cell>
          <cell r="F162">
            <v>962047</v>
          </cell>
          <cell r="G162">
            <v>19280</v>
          </cell>
          <cell r="H162">
            <v>19303</v>
          </cell>
          <cell r="I162">
            <v>19332</v>
          </cell>
          <cell r="J162">
            <v>19344</v>
          </cell>
          <cell r="K162">
            <v>19341</v>
          </cell>
          <cell r="L162">
            <v>19218</v>
          </cell>
          <cell r="M162">
            <v>19200</v>
          </cell>
          <cell r="N162">
            <v>19186</v>
          </cell>
          <cell r="O162">
            <v>19174</v>
          </cell>
          <cell r="P162">
            <v>19164</v>
          </cell>
          <cell r="Q162">
            <v>19148</v>
          </cell>
          <cell r="R162">
            <v>19122</v>
          </cell>
          <cell r="S162">
            <v>19104</v>
          </cell>
          <cell r="T162">
            <v>19101</v>
          </cell>
          <cell r="U162">
            <v>19099</v>
          </cell>
          <cell r="V162">
            <v>19079</v>
          </cell>
          <cell r="W162">
            <v>19049</v>
          </cell>
          <cell r="X162">
            <v>18969</v>
          </cell>
          <cell r="Y162">
            <v>18818</v>
          </cell>
          <cell r="Z162">
            <v>18615</v>
          </cell>
          <cell r="AA162">
            <v>89348</v>
          </cell>
          <cell r="AB162">
            <v>81168</v>
          </cell>
          <cell r="AC162">
            <v>75998</v>
          </cell>
          <cell r="AD162">
            <v>66633</v>
          </cell>
          <cell r="AE162">
            <v>58276</v>
          </cell>
          <cell r="AF162">
            <v>50421</v>
          </cell>
          <cell r="AG162">
            <v>41218</v>
          </cell>
          <cell r="AH162">
            <v>33610</v>
          </cell>
          <cell r="AI162">
            <v>26278</v>
          </cell>
          <cell r="AJ162">
            <v>20358</v>
          </cell>
          <cell r="AK162">
            <v>15704</v>
          </cell>
          <cell r="AL162">
            <v>10987</v>
          </cell>
          <cell r="AM162">
            <v>9402</v>
          </cell>
        </row>
        <row r="163">
          <cell r="A163" t="str">
            <v>160100</v>
          </cell>
          <cell r="B163" t="str">
            <v>16</v>
          </cell>
          <cell r="C163" t="str">
            <v>01</v>
          </cell>
          <cell r="D163" t="str">
            <v>00</v>
          </cell>
          <cell r="E163" t="str">
            <v>MAYNAS</v>
          </cell>
          <cell r="F163">
            <v>529675</v>
          </cell>
          <cell r="G163">
            <v>10615</v>
          </cell>
          <cell r="H163">
            <v>10629</v>
          </cell>
          <cell r="I163">
            <v>10644</v>
          </cell>
          <cell r="J163">
            <v>10650</v>
          </cell>
          <cell r="K163">
            <v>10648</v>
          </cell>
          <cell r="L163">
            <v>10581</v>
          </cell>
          <cell r="M163">
            <v>10571</v>
          </cell>
          <cell r="N163">
            <v>10563</v>
          </cell>
          <cell r="O163">
            <v>10557</v>
          </cell>
          <cell r="P163">
            <v>10550</v>
          </cell>
          <cell r="Q163">
            <v>10542</v>
          </cell>
          <cell r="R163">
            <v>10527</v>
          </cell>
          <cell r="S163">
            <v>10518</v>
          </cell>
          <cell r="T163">
            <v>10516</v>
          </cell>
          <cell r="U163">
            <v>10515</v>
          </cell>
          <cell r="V163">
            <v>10504</v>
          </cell>
          <cell r="W163">
            <v>10488</v>
          </cell>
          <cell r="X163">
            <v>10443</v>
          </cell>
          <cell r="Y163">
            <v>10361</v>
          </cell>
          <cell r="Z163">
            <v>10250</v>
          </cell>
          <cell r="AA163">
            <v>49192</v>
          </cell>
          <cell r="AB163">
            <v>44689</v>
          </cell>
          <cell r="AC163">
            <v>41843</v>
          </cell>
          <cell r="AD163">
            <v>36686</v>
          </cell>
          <cell r="AE163">
            <v>32085</v>
          </cell>
          <cell r="AF163">
            <v>27760</v>
          </cell>
          <cell r="AG163">
            <v>22693</v>
          </cell>
          <cell r="AH163">
            <v>18505</v>
          </cell>
          <cell r="AI163">
            <v>14468</v>
          </cell>
          <cell r="AJ163">
            <v>11208</v>
          </cell>
          <cell r="AK163">
            <v>8647</v>
          </cell>
          <cell r="AL163">
            <v>6050</v>
          </cell>
          <cell r="AM163">
            <v>5177</v>
          </cell>
        </row>
        <row r="164">
          <cell r="A164" t="str">
            <v>160200</v>
          </cell>
          <cell r="B164" t="str">
            <v>16</v>
          </cell>
          <cell r="C164" t="str">
            <v>02</v>
          </cell>
          <cell r="D164" t="str">
            <v>00</v>
          </cell>
          <cell r="E164" t="str">
            <v>ALTO AMAZONAS</v>
          </cell>
          <cell r="F164">
            <v>113047</v>
          </cell>
          <cell r="G164">
            <v>2266</v>
          </cell>
          <cell r="H164">
            <v>2268</v>
          </cell>
          <cell r="I164">
            <v>2272</v>
          </cell>
          <cell r="J164">
            <v>2273</v>
          </cell>
          <cell r="K164">
            <v>2273</v>
          </cell>
          <cell r="L164">
            <v>2258</v>
          </cell>
          <cell r="M164">
            <v>2256</v>
          </cell>
          <cell r="N164">
            <v>2254</v>
          </cell>
          <cell r="O164">
            <v>2253</v>
          </cell>
          <cell r="P164">
            <v>2252</v>
          </cell>
          <cell r="Q164">
            <v>2250</v>
          </cell>
          <cell r="R164">
            <v>2247</v>
          </cell>
          <cell r="S164">
            <v>2245</v>
          </cell>
          <cell r="T164">
            <v>2245</v>
          </cell>
          <cell r="U164">
            <v>2244</v>
          </cell>
          <cell r="V164">
            <v>2243</v>
          </cell>
          <cell r="W164">
            <v>2238</v>
          </cell>
          <cell r="X164">
            <v>2229</v>
          </cell>
          <cell r="Y164">
            <v>2211</v>
          </cell>
          <cell r="Z164">
            <v>2187</v>
          </cell>
          <cell r="AA164">
            <v>10499</v>
          </cell>
          <cell r="AB164">
            <v>9538</v>
          </cell>
          <cell r="AC164">
            <v>8930</v>
          </cell>
          <cell r="AD164">
            <v>7830</v>
          </cell>
          <cell r="AE164">
            <v>6848</v>
          </cell>
          <cell r="AF164">
            <v>5925</v>
          </cell>
          <cell r="AG164">
            <v>4843</v>
          </cell>
          <cell r="AH164">
            <v>3949</v>
          </cell>
          <cell r="AI164">
            <v>3088</v>
          </cell>
          <cell r="AJ164">
            <v>2392</v>
          </cell>
          <cell r="AK164">
            <v>1845</v>
          </cell>
          <cell r="AL164">
            <v>1291</v>
          </cell>
          <cell r="AM164">
            <v>1105</v>
          </cell>
        </row>
        <row r="165">
          <cell r="A165" t="str">
            <v>160300</v>
          </cell>
          <cell r="B165" t="str">
            <v>16</v>
          </cell>
          <cell r="C165" t="str">
            <v>03</v>
          </cell>
          <cell r="D165" t="str">
            <v>00</v>
          </cell>
          <cell r="E165" t="str">
            <v>LORETO</v>
          </cell>
          <cell r="F165">
            <v>68501</v>
          </cell>
          <cell r="G165">
            <v>1373</v>
          </cell>
          <cell r="H165">
            <v>1374</v>
          </cell>
          <cell r="I165">
            <v>1377</v>
          </cell>
          <cell r="J165">
            <v>1378</v>
          </cell>
          <cell r="K165">
            <v>1377</v>
          </cell>
          <cell r="L165">
            <v>1369</v>
          </cell>
          <cell r="M165">
            <v>1367</v>
          </cell>
          <cell r="N165">
            <v>1367</v>
          </cell>
          <cell r="O165">
            <v>1365</v>
          </cell>
          <cell r="P165">
            <v>1365</v>
          </cell>
          <cell r="Q165">
            <v>1364</v>
          </cell>
          <cell r="R165">
            <v>1362</v>
          </cell>
          <cell r="S165">
            <v>1360</v>
          </cell>
          <cell r="T165">
            <v>1360</v>
          </cell>
          <cell r="U165">
            <v>1360</v>
          </cell>
          <cell r="V165">
            <v>1358</v>
          </cell>
          <cell r="W165">
            <v>1356</v>
          </cell>
          <cell r="X165">
            <v>1351</v>
          </cell>
          <cell r="Y165">
            <v>1340</v>
          </cell>
          <cell r="Z165">
            <v>1325</v>
          </cell>
          <cell r="AA165">
            <v>6362</v>
          </cell>
          <cell r="AB165">
            <v>5779</v>
          </cell>
          <cell r="AC165">
            <v>5411</v>
          </cell>
          <cell r="AD165">
            <v>4744</v>
          </cell>
          <cell r="AE165">
            <v>4149</v>
          </cell>
          <cell r="AF165">
            <v>3590</v>
          </cell>
          <cell r="AG165">
            <v>2935</v>
          </cell>
          <cell r="AH165">
            <v>2393</v>
          </cell>
          <cell r="AI165">
            <v>1871</v>
          </cell>
          <cell r="AJ165">
            <v>1450</v>
          </cell>
          <cell r="AK165">
            <v>1118</v>
          </cell>
          <cell r="AL165">
            <v>782</v>
          </cell>
          <cell r="AM165">
            <v>669</v>
          </cell>
        </row>
        <row r="166">
          <cell r="A166" t="str">
            <v>160400</v>
          </cell>
          <cell r="B166" t="str">
            <v>16</v>
          </cell>
          <cell r="C166" t="str">
            <v>04</v>
          </cell>
          <cell r="D166" t="str">
            <v>00</v>
          </cell>
          <cell r="E166" t="str">
            <v>MARISCAL RAMON CASTILLA</v>
          </cell>
          <cell r="F166">
            <v>59975</v>
          </cell>
          <cell r="G166">
            <v>1202</v>
          </cell>
          <cell r="H166">
            <v>1203</v>
          </cell>
          <cell r="I166">
            <v>1205</v>
          </cell>
          <cell r="J166">
            <v>1206</v>
          </cell>
          <cell r="K166">
            <v>1206</v>
          </cell>
          <cell r="L166">
            <v>1198</v>
          </cell>
          <cell r="M166">
            <v>1197</v>
          </cell>
          <cell r="N166">
            <v>1196</v>
          </cell>
          <cell r="O166">
            <v>1195</v>
          </cell>
          <cell r="P166">
            <v>1195</v>
          </cell>
          <cell r="Q166">
            <v>1194</v>
          </cell>
          <cell r="R166">
            <v>1192</v>
          </cell>
          <cell r="S166">
            <v>1191</v>
          </cell>
          <cell r="T166">
            <v>1191</v>
          </cell>
          <cell r="U166">
            <v>1191</v>
          </cell>
          <cell r="V166">
            <v>1189</v>
          </cell>
          <cell r="W166">
            <v>1188</v>
          </cell>
          <cell r="X166">
            <v>1183</v>
          </cell>
          <cell r="Y166">
            <v>1173</v>
          </cell>
          <cell r="Z166">
            <v>1160</v>
          </cell>
          <cell r="AA166">
            <v>5570</v>
          </cell>
          <cell r="AB166">
            <v>5060</v>
          </cell>
          <cell r="AC166">
            <v>4738</v>
          </cell>
          <cell r="AD166">
            <v>4154</v>
          </cell>
          <cell r="AE166">
            <v>3633</v>
          </cell>
          <cell r="AF166">
            <v>3143</v>
          </cell>
          <cell r="AG166">
            <v>2570</v>
          </cell>
          <cell r="AH166">
            <v>2095</v>
          </cell>
          <cell r="AI166">
            <v>1638</v>
          </cell>
          <cell r="AJ166">
            <v>1269</v>
          </cell>
          <cell r="AK166">
            <v>979</v>
          </cell>
          <cell r="AL166">
            <v>685</v>
          </cell>
          <cell r="AM166">
            <v>586</v>
          </cell>
        </row>
        <row r="167">
          <cell r="A167" t="str">
            <v>160500</v>
          </cell>
          <cell r="B167" t="str">
            <v>16</v>
          </cell>
          <cell r="C167" t="str">
            <v>05</v>
          </cell>
          <cell r="D167" t="str">
            <v>00</v>
          </cell>
          <cell r="E167" t="str">
            <v>REQUENA</v>
          </cell>
          <cell r="F167">
            <v>71031</v>
          </cell>
          <cell r="G167">
            <v>1423</v>
          </cell>
          <cell r="H167">
            <v>1425</v>
          </cell>
          <cell r="I167">
            <v>1427</v>
          </cell>
          <cell r="J167">
            <v>1428</v>
          </cell>
          <cell r="K167">
            <v>1428</v>
          </cell>
          <cell r="L167">
            <v>1419</v>
          </cell>
          <cell r="M167">
            <v>1418</v>
          </cell>
          <cell r="N167">
            <v>1417</v>
          </cell>
          <cell r="O167">
            <v>1416</v>
          </cell>
          <cell r="P167">
            <v>1415</v>
          </cell>
          <cell r="Q167">
            <v>1414</v>
          </cell>
          <cell r="R167">
            <v>1412</v>
          </cell>
          <cell r="S167">
            <v>1411</v>
          </cell>
          <cell r="T167">
            <v>1410</v>
          </cell>
          <cell r="U167">
            <v>1410</v>
          </cell>
          <cell r="V167">
            <v>1409</v>
          </cell>
          <cell r="W167">
            <v>1406</v>
          </cell>
          <cell r="X167">
            <v>1401</v>
          </cell>
          <cell r="Y167">
            <v>1389</v>
          </cell>
          <cell r="Z167">
            <v>1374</v>
          </cell>
          <cell r="AA167">
            <v>6597</v>
          </cell>
          <cell r="AB167">
            <v>5993</v>
          </cell>
          <cell r="AC167">
            <v>5611</v>
          </cell>
          <cell r="AD167">
            <v>4920</v>
          </cell>
          <cell r="AE167">
            <v>4303</v>
          </cell>
          <cell r="AF167">
            <v>3723</v>
          </cell>
          <cell r="AG167">
            <v>3043</v>
          </cell>
          <cell r="AH167">
            <v>2482</v>
          </cell>
          <cell r="AI167">
            <v>1940</v>
          </cell>
          <cell r="AJ167">
            <v>1503</v>
          </cell>
          <cell r="AK167">
            <v>1159</v>
          </cell>
          <cell r="AL167">
            <v>811</v>
          </cell>
          <cell r="AM167">
            <v>694</v>
          </cell>
        </row>
        <row r="168">
          <cell r="A168" t="str">
            <v>160600</v>
          </cell>
          <cell r="B168" t="str">
            <v>16</v>
          </cell>
          <cell r="C168" t="str">
            <v>06</v>
          </cell>
          <cell r="D168" t="str">
            <v>00</v>
          </cell>
          <cell r="E168" t="str">
            <v>UCAYALI</v>
          </cell>
          <cell r="F168">
            <v>66143</v>
          </cell>
          <cell r="G168">
            <v>1325</v>
          </cell>
          <cell r="H168">
            <v>1327</v>
          </cell>
          <cell r="I168">
            <v>1329</v>
          </cell>
          <cell r="J168">
            <v>1330</v>
          </cell>
          <cell r="K168">
            <v>1330</v>
          </cell>
          <cell r="L168">
            <v>1321</v>
          </cell>
          <cell r="M168">
            <v>1320</v>
          </cell>
          <cell r="N168">
            <v>1319</v>
          </cell>
          <cell r="O168">
            <v>1318</v>
          </cell>
          <cell r="P168">
            <v>1318</v>
          </cell>
          <cell r="Q168">
            <v>1316</v>
          </cell>
          <cell r="R168">
            <v>1315</v>
          </cell>
          <cell r="S168">
            <v>1313</v>
          </cell>
          <cell r="T168">
            <v>1313</v>
          </cell>
          <cell r="U168">
            <v>1313</v>
          </cell>
          <cell r="V168">
            <v>1312</v>
          </cell>
          <cell r="W168">
            <v>1310</v>
          </cell>
          <cell r="X168">
            <v>1304</v>
          </cell>
          <cell r="Y168">
            <v>1294</v>
          </cell>
          <cell r="Z168">
            <v>1280</v>
          </cell>
          <cell r="AA168">
            <v>6143</v>
          </cell>
          <cell r="AB168">
            <v>5580</v>
          </cell>
          <cell r="AC168">
            <v>5225</v>
          </cell>
          <cell r="AD168">
            <v>4581</v>
          </cell>
          <cell r="AE168">
            <v>4007</v>
          </cell>
          <cell r="AF168">
            <v>3467</v>
          </cell>
          <cell r="AG168">
            <v>2834</v>
          </cell>
          <cell r="AH168">
            <v>2311</v>
          </cell>
          <cell r="AI168">
            <v>1807</v>
          </cell>
          <cell r="AJ168">
            <v>1400</v>
          </cell>
          <cell r="AK168">
            <v>1080</v>
          </cell>
          <cell r="AL168">
            <v>755</v>
          </cell>
          <cell r="AM168">
            <v>646</v>
          </cell>
        </row>
        <row r="169">
          <cell r="A169" t="str">
            <v>160700</v>
          </cell>
          <cell r="B169" t="str">
            <v>16</v>
          </cell>
          <cell r="C169" t="str">
            <v>07</v>
          </cell>
          <cell r="D169" t="str">
            <v>00</v>
          </cell>
          <cell r="E169" t="str">
            <v>DATEM DEL MARAÑON</v>
          </cell>
          <cell r="F169">
            <v>53675</v>
          </cell>
          <cell r="G169">
            <v>1076</v>
          </cell>
          <cell r="H169">
            <v>1077</v>
          </cell>
          <cell r="I169">
            <v>1078</v>
          </cell>
          <cell r="J169">
            <v>1079</v>
          </cell>
          <cell r="K169">
            <v>1079</v>
          </cell>
          <cell r="L169">
            <v>1072</v>
          </cell>
          <cell r="M169">
            <v>1071</v>
          </cell>
          <cell r="N169">
            <v>1070</v>
          </cell>
          <cell r="O169">
            <v>1070</v>
          </cell>
          <cell r="P169">
            <v>1069</v>
          </cell>
          <cell r="Q169">
            <v>1068</v>
          </cell>
          <cell r="R169">
            <v>1067</v>
          </cell>
          <cell r="S169">
            <v>1066</v>
          </cell>
          <cell r="T169">
            <v>1066</v>
          </cell>
          <cell r="U169">
            <v>1066</v>
          </cell>
          <cell r="V169">
            <v>1064</v>
          </cell>
          <cell r="W169">
            <v>1063</v>
          </cell>
          <cell r="X169">
            <v>1058</v>
          </cell>
          <cell r="Y169">
            <v>1050</v>
          </cell>
          <cell r="Z169">
            <v>1039</v>
          </cell>
          <cell r="AA169">
            <v>4985</v>
          </cell>
          <cell r="AB169">
            <v>4529</v>
          </cell>
          <cell r="AC169">
            <v>4240</v>
          </cell>
          <cell r="AD169">
            <v>3718</v>
          </cell>
          <cell r="AE169">
            <v>3251</v>
          </cell>
          <cell r="AF169">
            <v>2813</v>
          </cell>
          <cell r="AG169">
            <v>2300</v>
          </cell>
          <cell r="AH169">
            <v>1875</v>
          </cell>
          <cell r="AI169">
            <v>1466</v>
          </cell>
          <cell r="AJ169">
            <v>1136</v>
          </cell>
          <cell r="AK169">
            <v>876</v>
          </cell>
          <cell r="AL169">
            <v>613</v>
          </cell>
          <cell r="AM169">
            <v>525</v>
          </cell>
        </row>
        <row r="170">
          <cell r="A170" t="str">
            <v>170000</v>
          </cell>
          <cell r="B170" t="str">
            <v>17</v>
          </cell>
          <cell r="C170" t="str">
            <v>00</v>
          </cell>
          <cell r="D170" t="str">
            <v>00</v>
          </cell>
          <cell r="E170" t="str">
            <v>MADRE DE DIOS</v>
          </cell>
          <cell r="F170">
            <v>117776</v>
          </cell>
          <cell r="G170">
            <v>2360</v>
          </cell>
          <cell r="H170">
            <v>2363</v>
          </cell>
          <cell r="I170">
            <v>2367</v>
          </cell>
          <cell r="J170">
            <v>2368</v>
          </cell>
          <cell r="K170">
            <v>2368</v>
          </cell>
          <cell r="L170">
            <v>2353</v>
          </cell>
          <cell r="M170">
            <v>2350</v>
          </cell>
          <cell r="N170">
            <v>2349</v>
          </cell>
          <cell r="O170">
            <v>2347</v>
          </cell>
          <cell r="P170">
            <v>2346</v>
          </cell>
          <cell r="Q170">
            <v>2344</v>
          </cell>
          <cell r="R170">
            <v>2341</v>
          </cell>
          <cell r="S170">
            <v>2339</v>
          </cell>
          <cell r="T170">
            <v>2338</v>
          </cell>
          <cell r="U170">
            <v>2338</v>
          </cell>
          <cell r="V170">
            <v>2336</v>
          </cell>
          <cell r="W170">
            <v>2332</v>
          </cell>
          <cell r="X170">
            <v>2322</v>
          </cell>
          <cell r="Y170">
            <v>2304</v>
          </cell>
          <cell r="Z170">
            <v>2279</v>
          </cell>
          <cell r="AA170">
            <v>10938</v>
          </cell>
          <cell r="AB170">
            <v>9937</v>
          </cell>
          <cell r="AC170">
            <v>9304</v>
          </cell>
          <cell r="AD170">
            <v>8157</v>
          </cell>
          <cell r="AE170">
            <v>7134</v>
          </cell>
          <cell r="AF170">
            <v>6173</v>
          </cell>
          <cell r="AG170">
            <v>5046</v>
          </cell>
          <cell r="AH170">
            <v>4115</v>
          </cell>
          <cell r="AI170">
            <v>3217</v>
          </cell>
          <cell r="AJ170">
            <v>2492</v>
          </cell>
          <cell r="AK170">
            <v>1923</v>
          </cell>
          <cell r="AL170">
            <v>1345</v>
          </cell>
          <cell r="AM170">
            <v>1151</v>
          </cell>
        </row>
        <row r="171">
          <cell r="A171" t="str">
            <v>170100</v>
          </cell>
          <cell r="B171" t="str">
            <v>17</v>
          </cell>
          <cell r="C171" t="str">
            <v>01</v>
          </cell>
          <cell r="D171" t="str">
            <v>00</v>
          </cell>
          <cell r="E171" t="str">
            <v>TAMBOPATA</v>
          </cell>
          <cell r="F171">
            <v>84708</v>
          </cell>
          <cell r="G171">
            <v>1698</v>
          </cell>
          <cell r="H171">
            <v>1699</v>
          </cell>
          <cell r="I171">
            <v>1702</v>
          </cell>
          <cell r="J171">
            <v>1703</v>
          </cell>
          <cell r="K171">
            <v>1703</v>
          </cell>
          <cell r="L171">
            <v>1692</v>
          </cell>
          <cell r="M171">
            <v>1690</v>
          </cell>
          <cell r="N171">
            <v>1690</v>
          </cell>
          <cell r="O171">
            <v>1688</v>
          </cell>
          <cell r="P171">
            <v>1687</v>
          </cell>
          <cell r="Q171">
            <v>1686</v>
          </cell>
          <cell r="R171">
            <v>1683</v>
          </cell>
          <cell r="S171">
            <v>1683</v>
          </cell>
          <cell r="T171">
            <v>1682</v>
          </cell>
          <cell r="U171">
            <v>1682</v>
          </cell>
          <cell r="V171">
            <v>1680</v>
          </cell>
          <cell r="W171">
            <v>1677</v>
          </cell>
          <cell r="X171">
            <v>1670</v>
          </cell>
          <cell r="Y171">
            <v>1657</v>
          </cell>
          <cell r="Z171">
            <v>1640</v>
          </cell>
          <cell r="AA171">
            <v>7867</v>
          </cell>
          <cell r="AB171">
            <v>7147</v>
          </cell>
          <cell r="AC171">
            <v>6692</v>
          </cell>
          <cell r="AD171">
            <v>5867</v>
          </cell>
          <cell r="AE171">
            <v>5131</v>
          </cell>
          <cell r="AF171">
            <v>4439</v>
          </cell>
          <cell r="AG171">
            <v>3629</v>
          </cell>
          <cell r="AH171">
            <v>2960</v>
          </cell>
          <cell r="AI171">
            <v>2314</v>
          </cell>
          <cell r="AJ171">
            <v>1792</v>
          </cell>
          <cell r="AK171">
            <v>1383</v>
          </cell>
          <cell r="AL171">
            <v>967</v>
          </cell>
          <cell r="AM171">
            <v>828</v>
          </cell>
        </row>
        <row r="172">
          <cell r="A172" t="str">
            <v>170200</v>
          </cell>
          <cell r="B172" t="str">
            <v>17</v>
          </cell>
          <cell r="C172" t="str">
            <v>02</v>
          </cell>
          <cell r="D172" t="str">
            <v>00</v>
          </cell>
          <cell r="E172" t="str">
            <v>MANU</v>
          </cell>
          <cell r="F172">
            <v>21418</v>
          </cell>
          <cell r="G172">
            <v>429</v>
          </cell>
          <cell r="H172">
            <v>430</v>
          </cell>
          <cell r="I172">
            <v>431</v>
          </cell>
          <cell r="J172">
            <v>431</v>
          </cell>
          <cell r="K172">
            <v>431</v>
          </cell>
          <cell r="L172">
            <v>428</v>
          </cell>
          <cell r="M172">
            <v>427</v>
          </cell>
          <cell r="N172">
            <v>427</v>
          </cell>
          <cell r="O172">
            <v>427</v>
          </cell>
          <cell r="P172">
            <v>427</v>
          </cell>
          <cell r="Q172">
            <v>426</v>
          </cell>
          <cell r="R172">
            <v>426</v>
          </cell>
          <cell r="S172">
            <v>425</v>
          </cell>
          <cell r="T172">
            <v>425</v>
          </cell>
          <cell r="U172">
            <v>425</v>
          </cell>
          <cell r="V172">
            <v>425</v>
          </cell>
          <cell r="W172">
            <v>424</v>
          </cell>
          <cell r="X172">
            <v>422</v>
          </cell>
          <cell r="Y172">
            <v>419</v>
          </cell>
          <cell r="Z172">
            <v>414</v>
          </cell>
          <cell r="AA172">
            <v>1989</v>
          </cell>
          <cell r="AB172">
            <v>1807</v>
          </cell>
          <cell r="AC172">
            <v>1692</v>
          </cell>
          <cell r="AD172">
            <v>1483</v>
          </cell>
          <cell r="AE172">
            <v>1297</v>
          </cell>
          <cell r="AF172">
            <v>1123</v>
          </cell>
          <cell r="AG172">
            <v>918</v>
          </cell>
          <cell r="AH172">
            <v>748</v>
          </cell>
          <cell r="AI172">
            <v>585</v>
          </cell>
          <cell r="AJ172">
            <v>453</v>
          </cell>
          <cell r="AK172">
            <v>350</v>
          </cell>
          <cell r="AL172">
            <v>245</v>
          </cell>
          <cell r="AM172">
            <v>209</v>
          </cell>
        </row>
        <row r="173">
          <cell r="A173" t="str">
            <v>170300</v>
          </cell>
          <cell r="B173" t="str">
            <v>17</v>
          </cell>
          <cell r="C173" t="str">
            <v>03</v>
          </cell>
          <cell r="D173" t="str">
            <v>00</v>
          </cell>
          <cell r="E173" t="str">
            <v>TAHUAMANU</v>
          </cell>
          <cell r="F173">
            <v>11650</v>
          </cell>
          <cell r="G173">
            <v>233</v>
          </cell>
          <cell r="H173">
            <v>234</v>
          </cell>
          <cell r="I173">
            <v>234</v>
          </cell>
          <cell r="J173">
            <v>234</v>
          </cell>
          <cell r="K173">
            <v>234</v>
          </cell>
          <cell r="L173">
            <v>233</v>
          </cell>
          <cell r="M173">
            <v>233</v>
          </cell>
          <cell r="N173">
            <v>232</v>
          </cell>
          <cell r="O173">
            <v>232</v>
          </cell>
          <cell r="P173">
            <v>232</v>
          </cell>
          <cell r="Q173">
            <v>232</v>
          </cell>
          <cell r="R173">
            <v>232</v>
          </cell>
          <cell r="S173">
            <v>231</v>
          </cell>
          <cell r="T173">
            <v>231</v>
          </cell>
          <cell r="U173">
            <v>231</v>
          </cell>
          <cell r="V173">
            <v>231</v>
          </cell>
          <cell r="W173">
            <v>231</v>
          </cell>
          <cell r="X173">
            <v>230</v>
          </cell>
          <cell r="Y173">
            <v>228</v>
          </cell>
          <cell r="Z173">
            <v>225</v>
          </cell>
          <cell r="AA173">
            <v>1082</v>
          </cell>
          <cell r="AB173">
            <v>983</v>
          </cell>
          <cell r="AC173">
            <v>920</v>
          </cell>
          <cell r="AD173">
            <v>807</v>
          </cell>
          <cell r="AE173">
            <v>706</v>
          </cell>
          <cell r="AF173">
            <v>611</v>
          </cell>
          <cell r="AG173">
            <v>499</v>
          </cell>
          <cell r="AH173">
            <v>407</v>
          </cell>
          <cell r="AI173">
            <v>318</v>
          </cell>
          <cell r="AJ173">
            <v>247</v>
          </cell>
          <cell r="AK173">
            <v>190</v>
          </cell>
          <cell r="AL173">
            <v>133</v>
          </cell>
          <cell r="AM173">
            <v>114</v>
          </cell>
        </row>
        <row r="174">
          <cell r="A174" t="str">
            <v>180000</v>
          </cell>
          <cell r="B174" t="str">
            <v>18</v>
          </cell>
          <cell r="C174" t="str">
            <v>00</v>
          </cell>
          <cell r="D174" t="str">
            <v>00</v>
          </cell>
          <cell r="E174" t="str">
            <v>MOQUEGUA</v>
          </cell>
          <cell r="F174">
            <v>172770</v>
          </cell>
          <cell r="G174">
            <v>3462</v>
          </cell>
          <cell r="H174">
            <v>3467</v>
          </cell>
          <cell r="I174">
            <v>3472</v>
          </cell>
          <cell r="J174">
            <v>3474</v>
          </cell>
          <cell r="K174">
            <v>3473</v>
          </cell>
          <cell r="L174">
            <v>3451</v>
          </cell>
          <cell r="M174">
            <v>3448</v>
          </cell>
          <cell r="N174">
            <v>3446</v>
          </cell>
          <cell r="O174">
            <v>3443</v>
          </cell>
          <cell r="P174">
            <v>3442</v>
          </cell>
          <cell r="Q174">
            <v>3439</v>
          </cell>
          <cell r="R174">
            <v>3434</v>
          </cell>
          <cell r="S174">
            <v>3431</v>
          </cell>
          <cell r="T174">
            <v>3430</v>
          </cell>
          <cell r="U174">
            <v>3430</v>
          </cell>
          <cell r="V174">
            <v>3426</v>
          </cell>
          <cell r="W174">
            <v>3421</v>
          </cell>
          <cell r="X174">
            <v>3406</v>
          </cell>
          <cell r="Y174">
            <v>3380</v>
          </cell>
          <cell r="Z174">
            <v>3343</v>
          </cell>
          <cell r="AA174">
            <v>16046</v>
          </cell>
          <cell r="AB174">
            <v>14577</v>
          </cell>
          <cell r="AC174">
            <v>13648</v>
          </cell>
          <cell r="AD174">
            <v>11966</v>
          </cell>
          <cell r="AE174">
            <v>10466</v>
          </cell>
          <cell r="AF174">
            <v>9055</v>
          </cell>
          <cell r="AG174">
            <v>7402</v>
          </cell>
          <cell r="AH174">
            <v>6036</v>
          </cell>
          <cell r="AI174">
            <v>4719</v>
          </cell>
          <cell r="AJ174">
            <v>3656</v>
          </cell>
          <cell r="AK174">
            <v>2820</v>
          </cell>
          <cell r="AL174">
            <v>1973</v>
          </cell>
          <cell r="AM174">
            <v>1688</v>
          </cell>
        </row>
        <row r="175">
          <cell r="A175" t="str">
            <v>180100</v>
          </cell>
          <cell r="B175" t="str">
            <v>18</v>
          </cell>
          <cell r="C175" t="str">
            <v>01</v>
          </cell>
          <cell r="D175" t="str">
            <v>00</v>
          </cell>
          <cell r="E175" t="str">
            <v>MARISCAL NIETO</v>
          </cell>
          <cell r="F175">
            <v>77599</v>
          </cell>
          <cell r="G175">
            <v>1555</v>
          </cell>
          <cell r="H175">
            <v>1557</v>
          </cell>
          <cell r="I175">
            <v>1559</v>
          </cell>
          <cell r="J175">
            <v>1560</v>
          </cell>
          <cell r="K175">
            <v>1560</v>
          </cell>
          <cell r="L175">
            <v>1550</v>
          </cell>
          <cell r="M175">
            <v>1548</v>
          </cell>
          <cell r="N175">
            <v>1548</v>
          </cell>
          <cell r="O175">
            <v>1546</v>
          </cell>
          <cell r="P175">
            <v>1546</v>
          </cell>
          <cell r="Q175">
            <v>1545</v>
          </cell>
          <cell r="R175">
            <v>1542</v>
          </cell>
          <cell r="S175">
            <v>1541</v>
          </cell>
          <cell r="T175">
            <v>1541</v>
          </cell>
          <cell r="U175">
            <v>1541</v>
          </cell>
          <cell r="V175">
            <v>1539</v>
          </cell>
          <cell r="W175">
            <v>1537</v>
          </cell>
          <cell r="X175">
            <v>1530</v>
          </cell>
          <cell r="Y175">
            <v>1518</v>
          </cell>
          <cell r="Z175">
            <v>1502</v>
          </cell>
          <cell r="AA175">
            <v>7207</v>
          </cell>
          <cell r="AB175">
            <v>6547</v>
          </cell>
          <cell r="AC175">
            <v>6130</v>
          </cell>
          <cell r="AD175">
            <v>5374</v>
          </cell>
          <cell r="AE175">
            <v>4701</v>
          </cell>
          <cell r="AF175">
            <v>4067</v>
          </cell>
          <cell r="AG175">
            <v>3325</v>
          </cell>
          <cell r="AH175">
            <v>2711</v>
          </cell>
          <cell r="AI175">
            <v>2120</v>
          </cell>
          <cell r="AJ175">
            <v>1642</v>
          </cell>
          <cell r="AK175">
            <v>1266</v>
          </cell>
          <cell r="AL175">
            <v>886</v>
          </cell>
          <cell r="AM175">
            <v>758</v>
          </cell>
        </row>
        <row r="176">
          <cell r="A176" t="str">
            <v>180200</v>
          </cell>
          <cell r="B176" t="str">
            <v>18</v>
          </cell>
          <cell r="C176" t="str">
            <v>02</v>
          </cell>
          <cell r="D176" t="str">
            <v>00</v>
          </cell>
          <cell r="E176" t="str">
            <v>GENERAL SANCHEZ CERRO</v>
          </cell>
          <cell r="F176">
            <v>27500</v>
          </cell>
          <cell r="G176">
            <v>551</v>
          </cell>
          <cell r="H176">
            <v>552</v>
          </cell>
          <cell r="I176">
            <v>553</v>
          </cell>
          <cell r="J176">
            <v>553</v>
          </cell>
          <cell r="K176">
            <v>553</v>
          </cell>
          <cell r="L176">
            <v>549</v>
          </cell>
          <cell r="M176">
            <v>549</v>
          </cell>
          <cell r="N176">
            <v>548</v>
          </cell>
          <cell r="O176">
            <v>548</v>
          </cell>
          <cell r="P176">
            <v>548</v>
          </cell>
          <cell r="Q176">
            <v>547</v>
          </cell>
          <cell r="R176">
            <v>547</v>
          </cell>
          <cell r="S176">
            <v>546</v>
          </cell>
          <cell r="T176">
            <v>546</v>
          </cell>
          <cell r="U176">
            <v>546</v>
          </cell>
          <cell r="V176">
            <v>545</v>
          </cell>
          <cell r="W176">
            <v>545</v>
          </cell>
          <cell r="X176">
            <v>542</v>
          </cell>
          <cell r="Y176">
            <v>538</v>
          </cell>
          <cell r="Z176">
            <v>532</v>
          </cell>
          <cell r="AA176">
            <v>2554</v>
          </cell>
          <cell r="AB176">
            <v>2320</v>
          </cell>
          <cell r="AC176">
            <v>2172</v>
          </cell>
          <cell r="AD176">
            <v>1905</v>
          </cell>
          <cell r="AE176">
            <v>1666</v>
          </cell>
          <cell r="AF176">
            <v>1441</v>
          </cell>
          <cell r="AG176">
            <v>1178</v>
          </cell>
          <cell r="AH176">
            <v>961</v>
          </cell>
          <cell r="AI176">
            <v>751</v>
          </cell>
          <cell r="AJ176">
            <v>582</v>
          </cell>
          <cell r="AK176">
            <v>449</v>
          </cell>
          <cell r="AL176">
            <v>314</v>
          </cell>
          <cell r="AM176">
            <v>269</v>
          </cell>
        </row>
        <row r="177">
          <cell r="A177" t="str">
            <v>180300</v>
          </cell>
          <cell r="B177" t="str">
            <v>18</v>
          </cell>
          <cell r="C177" t="str">
            <v>03</v>
          </cell>
          <cell r="D177" t="str">
            <v>00</v>
          </cell>
          <cell r="E177" t="str">
            <v>ILO</v>
          </cell>
          <cell r="F177">
            <v>67671</v>
          </cell>
          <cell r="G177">
            <v>1356</v>
          </cell>
          <cell r="H177">
            <v>1358</v>
          </cell>
          <cell r="I177">
            <v>1360</v>
          </cell>
          <cell r="J177">
            <v>1361</v>
          </cell>
          <cell r="K177">
            <v>1360</v>
          </cell>
          <cell r="L177">
            <v>1352</v>
          </cell>
          <cell r="M177">
            <v>1351</v>
          </cell>
          <cell r="N177">
            <v>1350</v>
          </cell>
          <cell r="O177">
            <v>1349</v>
          </cell>
          <cell r="P177">
            <v>1348</v>
          </cell>
          <cell r="Q177">
            <v>1347</v>
          </cell>
          <cell r="R177">
            <v>1345</v>
          </cell>
          <cell r="S177">
            <v>1344</v>
          </cell>
          <cell r="T177">
            <v>1343</v>
          </cell>
          <cell r="U177">
            <v>1343</v>
          </cell>
          <cell r="V177">
            <v>1342</v>
          </cell>
          <cell r="W177">
            <v>1339</v>
          </cell>
          <cell r="X177">
            <v>1334</v>
          </cell>
          <cell r="Y177">
            <v>1324</v>
          </cell>
          <cell r="Z177">
            <v>1309</v>
          </cell>
          <cell r="AA177">
            <v>6285</v>
          </cell>
          <cell r="AB177">
            <v>5710</v>
          </cell>
          <cell r="AC177">
            <v>5346</v>
          </cell>
          <cell r="AD177">
            <v>4687</v>
          </cell>
          <cell r="AE177">
            <v>4099</v>
          </cell>
          <cell r="AF177">
            <v>3547</v>
          </cell>
          <cell r="AG177">
            <v>2899</v>
          </cell>
          <cell r="AH177">
            <v>2364</v>
          </cell>
          <cell r="AI177">
            <v>1848</v>
          </cell>
          <cell r="AJ177">
            <v>1432</v>
          </cell>
          <cell r="AK177">
            <v>1105</v>
          </cell>
          <cell r="AL177">
            <v>773</v>
          </cell>
          <cell r="AM177">
            <v>661</v>
          </cell>
        </row>
        <row r="178">
          <cell r="A178" t="str">
            <v>190000</v>
          </cell>
          <cell r="B178" t="str">
            <v>19</v>
          </cell>
          <cell r="C178" t="str">
            <v>00</v>
          </cell>
          <cell r="D178" t="str">
            <v>00</v>
          </cell>
          <cell r="E178" t="str">
            <v>PASCO</v>
          </cell>
          <cell r="F178">
            <v>303041</v>
          </cell>
          <cell r="G178">
            <v>6073</v>
          </cell>
          <cell r="H178">
            <v>6080</v>
          </cell>
          <cell r="I178">
            <v>6090</v>
          </cell>
          <cell r="J178">
            <v>6093</v>
          </cell>
          <cell r="K178">
            <v>6092</v>
          </cell>
          <cell r="L178">
            <v>6054</v>
          </cell>
          <cell r="M178">
            <v>6048</v>
          </cell>
          <cell r="N178">
            <v>6044</v>
          </cell>
          <cell r="O178">
            <v>6040</v>
          </cell>
          <cell r="P178">
            <v>6036</v>
          </cell>
          <cell r="Q178">
            <v>6032</v>
          </cell>
          <cell r="R178">
            <v>6023</v>
          </cell>
          <cell r="S178">
            <v>6018</v>
          </cell>
          <cell r="T178">
            <v>6017</v>
          </cell>
          <cell r="U178">
            <v>6016</v>
          </cell>
          <cell r="V178">
            <v>6010</v>
          </cell>
          <cell r="W178">
            <v>6000</v>
          </cell>
          <cell r="X178">
            <v>5975</v>
          </cell>
          <cell r="Y178">
            <v>5928</v>
          </cell>
          <cell r="Z178">
            <v>5864</v>
          </cell>
          <cell r="AA178">
            <v>28144</v>
          </cell>
          <cell r="AB178">
            <v>25568</v>
          </cell>
          <cell r="AC178">
            <v>23939</v>
          </cell>
          <cell r="AD178">
            <v>20989</v>
          </cell>
          <cell r="AE178">
            <v>18357</v>
          </cell>
          <cell r="AF178">
            <v>15882</v>
          </cell>
          <cell r="AG178">
            <v>12983</v>
          </cell>
          <cell r="AH178">
            <v>10587</v>
          </cell>
          <cell r="AI178">
            <v>8277</v>
          </cell>
          <cell r="AJ178">
            <v>6413</v>
          </cell>
          <cell r="AK178">
            <v>4947</v>
          </cell>
          <cell r="AL178">
            <v>3461</v>
          </cell>
          <cell r="AM178">
            <v>2961</v>
          </cell>
        </row>
        <row r="179">
          <cell r="A179" t="str">
            <v>190100</v>
          </cell>
          <cell r="B179" t="str">
            <v>19</v>
          </cell>
          <cell r="C179" t="str">
            <v>01</v>
          </cell>
          <cell r="D179" t="str">
            <v>00</v>
          </cell>
          <cell r="E179" t="str">
            <v>PASCO</v>
          </cell>
          <cell r="F179">
            <v>165804</v>
          </cell>
          <cell r="G179">
            <v>3323</v>
          </cell>
          <cell r="H179">
            <v>3327</v>
          </cell>
          <cell r="I179">
            <v>3332</v>
          </cell>
          <cell r="J179">
            <v>3334</v>
          </cell>
          <cell r="K179">
            <v>3333</v>
          </cell>
          <cell r="L179">
            <v>3312</v>
          </cell>
          <cell r="M179">
            <v>3309</v>
          </cell>
          <cell r="N179">
            <v>3307</v>
          </cell>
          <cell r="O179">
            <v>3305</v>
          </cell>
          <cell r="P179">
            <v>3302</v>
          </cell>
          <cell r="Q179">
            <v>3300</v>
          </cell>
          <cell r="R179">
            <v>3295</v>
          </cell>
          <cell r="S179">
            <v>3293</v>
          </cell>
          <cell r="T179">
            <v>3292</v>
          </cell>
          <cell r="U179">
            <v>3292</v>
          </cell>
          <cell r="V179">
            <v>3288</v>
          </cell>
          <cell r="W179">
            <v>3283</v>
          </cell>
          <cell r="X179">
            <v>3269</v>
          </cell>
          <cell r="Y179">
            <v>3243</v>
          </cell>
          <cell r="Z179">
            <v>3209</v>
          </cell>
          <cell r="AA179">
            <v>15398</v>
          </cell>
          <cell r="AB179">
            <v>13989</v>
          </cell>
          <cell r="AC179">
            <v>13098</v>
          </cell>
          <cell r="AD179">
            <v>11483</v>
          </cell>
          <cell r="AE179">
            <v>10044</v>
          </cell>
          <cell r="AF179">
            <v>8689</v>
          </cell>
          <cell r="AG179">
            <v>7104</v>
          </cell>
          <cell r="AH179">
            <v>5792</v>
          </cell>
          <cell r="AI179">
            <v>4529</v>
          </cell>
          <cell r="AJ179">
            <v>3509</v>
          </cell>
          <cell r="AK179">
            <v>2707</v>
          </cell>
          <cell r="AL179">
            <v>1894</v>
          </cell>
          <cell r="AM179">
            <v>1620</v>
          </cell>
        </row>
        <row r="180">
          <cell r="A180" t="str">
            <v>190200</v>
          </cell>
          <cell r="B180" t="str">
            <v>19</v>
          </cell>
          <cell r="C180" t="str">
            <v>02</v>
          </cell>
          <cell r="D180" t="str">
            <v>00</v>
          </cell>
          <cell r="E180" t="str">
            <v>DANIEL ALCIDES CARRION</v>
          </cell>
          <cell r="F180">
            <v>51337</v>
          </cell>
          <cell r="G180">
            <v>1029</v>
          </cell>
          <cell r="H180">
            <v>1030</v>
          </cell>
          <cell r="I180">
            <v>1032</v>
          </cell>
          <cell r="J180">
            <v>1032</v>
          </cell>
          <cell r="K180">
            <v>1032</v>
          </cell>
          <cell r="L180">
            <v>1026</v>
          </cell>
          <cell r="M180">
            <v>1025</v>
          </cell>
          <cell r="N180">
            <v>1024</v>
          </cell>
          <cell r="O180">
            <v>1023</v>
          </cell>
          <cell r="P180">
            <v>1023</v>
          </cell>
          <cell r="Q180">
            <v>1022</v>
          </cell>
          <cell r="R180">
            <v>1021</v>
          </cell>
          <cell r="S180">
            <v>1019</v>
          </cell>
          <cell r="T180">
            <v>1019</v>
          </cell>
          <cell r="U180">
            <v>1019</v>
          </cell>
          <cell r="V180">
            <v>1018</v>
          </cell>
          <cell r="W180">
            <v>1016</v>
          </cell>
          <cell r="X180">
            <v>1012</v>
          </cell>
          <cell r="Y180">
            <v>1004</v>
          </cell>
          <cell r="Z180">
            <v>993</v>
          </cell>
          <cell r="AA180">
            <v>4768</v>
          </cell>
          <cell r="AB180">
            <v>4331</v>
          </cell>
          <cell r="AC180">
            <v>4055</v>
          </cell>
          <cell r="AD180">
            <v>3556</v>
          </cell>
          <cell r="AE180">
            <v>3110</v>
          </cell>
          <cell r="AF180">
            <v>2691</v>
          </cell>
          <cell r="AG180">
            <v>2199</v>
          </cell>
          <cell r="AH180">
            <v>1794</v>
          </cell>
          <cell r="AI180">
            <v>1402</v>
          </cell>
          <cell r="AJ180">
            <v>1086</v>
          </cell>
          <cell r="AK180">
            <v>838</v>
          </cell>
          <cell r="AL180">
            <v>586</v>
          </cell>
          <cell r="AM180">
            <v>502</v>
          </cell>
        </row>
        <row r="181">
          <cell r="A181" t="str">
            <v>190300</v>
          </cell>
          <cell r="B181" t="str">
            <v>19</v>
          </cell>
          <cell r="C181" t="str">
            <v>03</v>
          </cell>
          <cell r="D181" t="str">
            <v>00</v>
          </cell>
          <cell r="E181" t="str">
            <v>OXAPAMPA</v>
          </cell>
          <cell r="F181">
            <v>85900</v>
          </cell>
          <cell r="G181">
            <v>1721</v>
          </cell>
          <cell r="H181">
            <v>1723</v>
          </cell>
          <cell r="I181">
            <v>1726</v>
          </cell>
          <cell r="J181">
            <v>1727</v>
          </cell>
          <cell r="K181">
            <v>1727</v>
          </cell>
          <cell r="L181">
            <v>1716</v>
          </cell>
          <cell r="M181">
            <v>1714</v>
          </cell>
          <cell r="N181">
            <v>1713</v>
          </cell>
          <cell r="O181">
            <v>1712</v>
          </cell>
          <cell r="P181">
            <v>1711</v>
          </cell>
          <cell r="Q181">
            <v>1710</v>
          </cell>
          <cell r="R181">
            <v>1707</v>
          </cell>
          <cell r="S181">
            <v>1706</v>
          </cell>
          <cell r="T181">
            <v>1706</v>
          </cell>
          <cell r="U181">
            <v>1705</v>
          </cell>
          <cell r="V181">
            <v>1704</v>
          </cell>
          <cell r="W181">
            <v>1701</v>
          </cell>
          <cell r="X181">
            <v>1694</v>
          </cell>
          <cell r="Y181">
            <v>1681</v>
          </cell>
          <cell r="Z181">
            <v>1662</v>
          </cell>
          <cell r="AA181">
            <v>7978</v>
          </cell>
          <cell r="AB181">
            <v>7248</v>
          </cell>
          <cell r="AC181">
            <v>6786</v>
          </cell>
          <cell r="AD181">
            <v>5950</v>
          </cell>
          <cell r="AE181">
            <v>5203</v>
          </cell>
          <cell r="AF181">
            <v>4502</v>
          </cell>
          <cell r="AG181">
            <v>3680</v>
          </cell>
          <cell r="AH181">
            <v>3001</v>
          </cell>
          <cell r="AI181">
            <v>2346</v>
          </cell>
          <cell r="AJ181">
            <v>1818</v>
          </cell>
          <cell r="AK181">
            <v>1402</v>
          </cell>
          <cell r="AL181">
            <v>981</v>
          </cell>
          <cell r="AM181">
            <v>839</v>
          </cell>
        </row>
        <row r="182">
          <cell r="A182" t="str">
            <v>200000</v>
          </cell>
          <cell r="B182" t="str">
            <v>20</v>
          </cell>
          <cell r="C182" t="str">
            <v>00</v>
          </cell>
          <cell r="D182" t="str">
            <v>00</v>
          </cell>
          <cell r="E182" t="str">
            <v>PIURA</v>
          </cell>
          <cell r="F182">
            <v>1801376</v>
          </cell>
          <cell r="G182">
            <v>36101</v>
          </cell>
          <cell r="H182">
            <v>36144</v>
          </cell>
          <cell r="I182">
            <v>36198</v>
          </cell>
          <cell r="J182">
            <v>36221</v>
          </cell>
          <cell r="K182">
            <v>36214</v>
          </cell>
          <cell r="L182">
            <v>35984</v>
          </cell>
          <cell r="M182">
            <v>35951</v>
          </cell>
          <cell r="N182">
            <v>35925</v>
          </cell>
          <cell r="O182">
            <v>35903</v>
          </cell>
          <cell r="P182">
            <v>35883</v>
          </cell>
          <cell r="Q182">
            <v>35853</v>
          </cell>
          <cell r="R182">
            <v>35805</v>
          </cell>
          <cell r="S182">
            <v>35771</v>
          </cell>
          <cell r="T182">
            <v>35765</v>
          </cell>
          <cell r="U182">
            <v>35761</v>
          </cell>
          <cell r="V182">
            <v>35726</v>
          </cell>
          <cell r="W182">
            <v>35668</v>
          </cell>
          <cell r="X182">
            <v>35518</v>
          </cell>
          <cell r="Y182">
            <v>35236</v>
          </cell>
          <cell r="Z182">
            <v>34855</v>
          </cell>
          <cell r="AA182">
            <v>167299</v>
          </cell>
          <cell r="AB182">
            <v>151983</v>
          </cell>
          <cell r="AC182">
            <v>142302</v>
          </cell>
          <cell r="AD182">
            <v>124766</v>
          </cell>
          <cell r="AE182">
            <v>109118</v>
          </cell>
          <cell r="AF182">
            <v>94410</v>
          </cell>
          <cell r="AG182">
            <v>77178</v>
          </cell>
          <cell r="AH182">
            <v>62934</v>
          </cell>
          <cell r="AI182">
            <v>49203</v>
          </cell>
          <cell r="AJ182">
            <v>38119</v>
          </cell>
          <cell r="AK182">
            <v>29405</v>
          </cell>
          <cell r="AL182">
            <v>20573</v>
          </cell>
          <cell r="AM182">
            <v>17604</v>
          </cell>
        </row>
        <row r="183">
          <cell r="A183" t="str">
            <v>200100</v>
          </cell>
          <cell r="B183" t="str">
            <v>20</v>
          </cell>
          <cell r="C183" t="str">
            <v>01</v>
          </cell>
          <cell r="D183" t="str">
            <v>00</v>
          </cell>
          <cell r="E183" t="str">
            <v>PIURA</v>
          </cell>
          <cell r="F183">
            <v>710708</v>
          </cell>
          <cell r="G183">
            <v>14243</v>
          </cell>
          <cell r="H183">
            <v>14261</v>
          </cell>
          <cell r="I183">
            <v>14281</v>
          </cell>
          <cell r="J183">
            <v>14291</v>
          </cell>
          <cell r="K183">
            <v>14288</v>
          </cell>
          <cell r="L183">
            <v>14198</v>
          </cell>
          <cell r="M183">
            <v>14184</v>
          </cell>
          <cell r="N183">
            <v>14174</v>
          </cell>
          <cell r="O183">
            <v>14165</v>
          </cell>
          <cell r="P183">
            <v>14157</v>
          </cell>
          <cell r="Q183">
            <v>14145</v>
          </cell>
          <cell r="R183">
            <v>14126</v>
          </cell>
          <cell r="S183">
            <v>14113</v>
          </cell>
          <cell r="T183">
            <v>14111</v>
          </cell>
          <cell r="U183">
            <v>14109</v>
          </cell>
          <cell r="V183">
            <v>14095</v>
          </cell>
          <cell r="W183">
            <v>14073</v>
          </cell>
          <cell r="X183">
            <v>14013</v>
          </cell>
          <cell r="Y183">
            <v>13902</v>
          </cell>
          <cell r="Z183">
            <v>13752</v>
          </cell>
          <cell r="AA183">
            <v>66006</v>
          </cell>
          <cell r="AB183">
            <v>59962</v>
          </cell>
          <cell r="AC183">
            <v>56144</v>
          </cell>
          <cell r="AD183">
            <v>49225</v>
          </cell>
          <cell r="AE183">
            <v>43051</v>
          </cell>
          <cell r="AF183">
            <v>37248</v>
          </cell>
          <cell r="AG183">
            <v>30448</v>
          </cell>
          <cell r="AH183">
            <v>24830</v>
          </cell>
          <cell r="AI183">
            <v>19413</v>
          </cell>
          <cell r="AJ183">
            <v>15039</v>
          </cell>
          <cell r="AK183">
            <v>11601</v>
          </cell>
          <cell r="AL183">
            <v>8116</v>
          </cell>
          <cell r="AM183">
            <v>6944</v>
          </cell>
        </row>
        <row r="184">
          <cell r="A184" t="str">
            <v>200200</v>
          </cell>
          <cell r="B184" t="str">
            <v>20</v>
          </cell>
          <cell r="C184" t="str">
            <v>02</v>
          </cell>
          <cell r="D184" t="str">
            <v>00</v>
          </cell>
          <cell r="E184" t="str">
            <v>AYABACA</v>
          </cell>
          <cell r="F184">
            <v>149349</v>
          </cell>
          <cell r="G184">
            <v>2993</v>
          </cell>
          <cell r="H184">
            <v>2997</v>
          </cell>
          <cell r="I184">
            <v>3001</v>
          </cell>
          <cell r="J184">
            <v>3003</v>
          </cell>
          <cell r="K184">
            <v>3002</v>
          </cell>
          <cell r="L184">
            <v>2983</v>
          </cell>
          <cell r="M184">
            <v>2980</v>
          </cell>
          <cell r="N184">
            <v>2978</v>
          </cell>
          <cell r="O184">
            <v>2977</v>
          </cell>
          <cell r="P184">
            <v>2975</v>
          </cell>
          <cell r="Q184">
            <v>2973</v>
          </cell>
          <cell r="R184">
            <v>2969</v>
          </cell>
          <cell r="S184">
            <v>2966</v>
          </cell>
          <cell r="T184">
            <v>2965</v>
          </cell>
          <cell r="U184">
            <v>2965</v>
          </cell>
          <cell r="V184">
            <v>2962</v>
          </cell>
          <cell r="W184">
            <v>2957</v>
          </cell>
          <cell r="X184">
            <v>2945</v>
          </cell>
          <cell r="Y184">
            <v>2921</v>
          </cell>
          <cell r="Z184">
            <v>2890</v>
          </cell>
          <cell r="AA184">
            <v>13870</v>
          </cell>
          <cell r="AB184">
            <v>12601</v>
          </cell>
          <cell r="AC184">
            <v>11798</v>
          </cell>
          <cell r="AD184">
            <v>10344</v>
          </cell>
          <cell r="AE184">
            <v>9047</v>
          </cell>
          <cell r="AF184">
            <v>7827</v>
          </cell>
          <cell r="AG184">
            <v>6399</v>
          </cell>
          <cell r="AH184">
            <v>5218</v>
          </cell>
          <cell r="AI184">
            <v>4079</v>
          </cell>
          <cell r="AJ184">
            <v>3160</v>
          </cell>
          <cell r="AK184">
            <v>2438</v>
          </cell>
          <cell r="AL184">
            <v>1706</v>
          </cell>
          <cell r="AM184">
            <v>1460</v>
          </cell>
        </row>
        <row r="185">
          <cell r="A185" t="str">
            <v>200300</v>
          </cell>
          <cell r="B185" t="str">
            <v>20</v>
          </cell>
          <cell r="C185" t="str">
            <v>03</v>
          </cell>
          <cell r="D185" t="str">
            <v>00</v>
          </cell>
          <cell r="E185" t="str">
            <v>HUANCABAMBA</v>
          </cell>
          <cell r="F185">
            <v>136974</v>
          </cell>
          <cell r="G185">
            <v>2745</v>
          </cell>
          <cell r="H185">
            <v>2748</v>
          </cell>
          <cell r="I185">
            <v>2752</v>
          </cell>
          <cell r="J185">
            <v>2754</v>
          </cell>
          <cell r="K185">
            <v>2754</v>
          </cell>
          <cell r="L185">
            <v>2736</v>
          </cell>
          <cell r="M185">
            <v>2734</v>
          </cell>
          <cell r="N185">
            <v>2732</v>
          </cell>
          <cell r="O185">
            <v>2730</v>
          </cell>
          <cell r="P185">
            <v>2728</v>
          </cell>
          <cell r="Q185">
            <v>2726</v>
          </cell>
          <cell r="R185">
            <v>2723</v>
          </cell>
          <cell r="S185">
            <v>2720</v>
          </cell>
          <cell r="T185">
            <v>2720</v>
          </cell>
          <cell r="U185">
            <v>2719</v>
          </cell>
          <cell r="V185">
            <v>2717</v>
          </cell>
          <cell r="W185">
            <v>2712</v>
          </cell>
          <cell r="X185">
            <v>2701</v>
          </cell>
          <cell r="Y185">
            <v>2679</v>
          </cell>
          <cell r="Z185">
            <v>2650</v>
          </cell>
          <cell r="AA185">
            <v>12721</v>
          </cell>
          <cell r="AB185">
            <v>11557</v>
          </cell>
          <cell r="AC185">
            <v>10820</v>
          </cell>
          <cell r="AD185">
            <v>9487</v>
          </cell>
          <cell r="AE185">
            <v>8297</v>
          </cell>
          <cell r="AF185">
            <v>7179</v>
          </cell>
          <cell r="AG185">
            <v>5869</v>
          </cell>
          <cell r="AH185">
            <v>4785</v>
          </cell>
          <cell r="AI185">
            <v>3741</v>
          </cell>
          <cell r="AJ185">
            <v>2899</v>
          </cell>
          <cell r="AK185">
            <v>2236</v>
          </cell>
          <cell r="AL185">
            <v>1564</v>
          </cell>
          <cell r="AM185">
            <v>1339</v>
          </cell>
        </row>
        <row r="186">
          <cell r="A186" t="str">
            <v>200400</v>
          </cell>
          <cell r="B186" t="str">
            <v>20</v>
          </cell>
          <cell r="C186" t="str">
            <v>04</v>
          </cell>
          <cell r="D186" t="str">
            <v>00</v>
          </cell>
          <cell r="E186" t="str">
            <v>MORROPON</v>
          </cell>
          <cell r="F186">
            <v>173854</v>
          </cell>
          <cell r="G186">
            <v>3484</v>
          </cell>
          <cell r="H186">
            <v>3488</v>
          </cell>
          <cell r="I186">
            <v>3494</v>
          </cell>
          <cell r="J186">
            <v>3496</v>
          </cell>
          <cell r="K186">
            <v>3495</v>
          </cell>
          <cell r="L186">
            <v>3473</v>
          </cell>
          <cell r="M186">
            <v>3470</v>
          </cell>
          <cell r="N186">
            <v>3467</v>
          </cell>
          <cell r="O186">
            <v>3465</v>
          </cell>
          <cell r="P186">
            <v>3463</v>
          </cell>
          <cell r="Q186">
            <v>3460</v>
          </cell>
          <cell r="R186">
            <v>3456</v>
          </cell>
          <cell r="S186">
            <v>3452</v>
          </cell>
          <cell r="T186">
            <v>3451</v>
          </cell>
          <cell r="U186">
            <v>3451</v>
          </cell>
          <cell r="V186">
            <v>3448</v>
          </cell>
          <cell r="W186">
            <v>3442</v>
          </cell>
          <cell r="X186">
            <v>3428</v>
          </cell>
          <cell r="Y186">
            <v>3401</v>
          </cell>
          <cell r="Z186">
            <v>3364</v>
          </cell>
          <cell r="AA186">
            <v>16146</v>
          </cell>
          <cell r="AB186">
            <v>14668</v>
          </cell>
          <cell r="AC186">
            <v>13734</v>
          </cell>
          <cell r="AD186">
            <v>12041</v>
          </cell>
          <cell r="AE186">
            <v>10531</v>
          </cell>
          <cell r="AF186">
            <v>9112</v>
          </cell>
          <cell r="AG186">
            <v>7449</v>
          </cell>
          <cell r="AH186">
            <v>6074</v>
          </cell>
          <cell r="AI186">
            <v>4749</v>
          </cell>
          <cell r="AJ186">
            <v>3679</v>
          </cell>
          <cell r="AK186">
            <v>2838</v>
          </cell>
          <cell r="AL186">
            <v>1986</v>
          </cell>
          <cell r="AM186">
            <v>1699</v>
          </cell>
        </row>
        <row r="187">
          <cell r="A187" t="str">
            <v>200500</v>
          </cell>
          <cell r="B187" t="str">
            <v>20</v>
          </cell>
          <cell r="C187" t="str">
            <v>05</v>
          </cell>
          <cell r="D187" t="str">
            <v>00</v>
          </cell>
          <cell r="E187" t="str">
            <v>PAITA</v>
          </cell>
          <cell r="F187">
            <v>116543</v>
          </cell>
          <cell r="G187">
            <v>2336</v>
          </cell>
          <cell r="H187">
            <v>2338</v>
          </cell>
          <cell r="I187">
            <v>2342</v>
          </cell>
          <cell r="J187">
            <v>2343</v>
          </cell>
          <cell r="K187">
            <v>2343</v>
          </cell>
          <cell r="L187">
            <v>2328</v>
          </cell>
          <cell r="M187">
            <v>2326</v>
          </cell>
          <cell r="N187">
            <v>2324</v>
          </cell>
          <cell r="O187">
            <v>2323</v>
          </cell>
          <cell r="P187">
            <v>2322</v>
          </cell>
          <cell r="Q187">
            <v>2320</v>
          </cell>
          <cell r="R187">
            <v>2316</v>
          </cell>
          <cell r="S187">
            <v>2314</v>
          </cell>
          <cell r="T187">
            <v>2314</v>
          </cell>
          <cell r="U187">
            <v>2314</v>
          </cell>
          <cell r="V187">
            <v>2311</v>
          </cell>
          <cell r="W187">
            <v>2308</v>
          </cell>
          <cell r="X187">
            <v>2298</v>
          </cell>
          <cell r="Y187">
            <v>2280</v>
          </cell>
          <cell r="Z187">
            <v>2254</v>
          </cell>
          <cell r="AA187">
            <v>10824</v>
          </cell>
          <cell r="AB187">
            <v>9833</v>
          </cell>
          <cell r="AC187">
            <v>9206</v>
          </cell>
          <cell r="AD187">
            <v>8072</v>
          </cell>
          <cell r="AE187">
            <v>7060</v>
          </cell>
          <cell r="AF187">
            <v>6108</v>
          </cell>
          <cell r="AG187">
            <v>4993</v>
          </cell>
          <cell r="AH187">
            <v>4072</v>
          </cell>
          <cell r="AI187">
            <v>3183</v>
          </cell>
          <cell r="AJ187">
            <v>2466</v>
          </cell>
          <cell r="AK187">
            <v>1902</v>
          </cell>
          <cell r="AL187">
            <v>1331</v>
          </cell>
          <cell r="AM187">
            <v>1139</v>
          </cell>
        </row>
        <row r="188">
          <cell r="A188" t="str">
            <v>200600</v>
          </cell>
          <cell r="B188" t="str">
            <v>20</v>
          </cell>
          <cell r="C188" t="str">
            <v>06</v>
          </cell>
          <cell r="D188" t="str">
            <v>00</v>
          </cell>
          <cell r="E188" t="str">
            <v>SULLANA</v>
          </cell>
          <cell r="F188">
            <v>307874</v>
          </cell>
          <cell r="G188">
            <v>6170</v>
          </cell>
          <cell r="H188">
            <v>6177</v>
          </cell>
          <cell r="I188">
            <v>6187</v>
          </cell>
          <cell r="J188">
            <v>6191</v>
          </cell>
          <cell r="K188">
            <v>6189</v>
          </cell>
          <cell r="L188">
            <v>6150</v>
          </cell>
          <cell r="M188">
            <v>6144</v>
          </cell>
          <cell r="N188">
            <v>6140</v>
          </cell>
          <cell r="O188">
            <v>6136</v>
          </cell>
          <cell r="P188">
            <v>6133</v>
          </cell>
          <cell r="Q188">
            <v>6128</v>
          </cell>
          <cell r="R188">
            <v>6119</v>
          </cell>
          <cell r="S188">
            <v>6114</v>
          </cell>
          <cell r="T188">
            <v>6113</v>
          </cell>
          <cell r="U188">
            <v>6112</v>
          </cell>
          <cell r="V188">
            <v>6106</v>
          </cell>
          <cell r="W188">
            <v>6096</v>
          </cell>
          <cell r="X188">
            <v>6070</v>
          </cell>
          <cell r="Y188">
            <v>6022</v>
          </cell>
          <cell r="Z188">
            <v>5957</v>
          </cell>
          <cell r="AA188">
            <v>28593</v>
          </cell>
          <cell r="AB188">
            <v>25975</v>
          </cell>
          <cell r="AC188">
            <v>24321</v>
          </cell>
          <cell r="AD188">
            <v>21324</v>
          </cell>
          <cell r="AE188">
            <v>18649</v>
          </cell>
          <cell r="AF188">
            <v>16136</v>
          </cell>
          <cell r="AG188">
            <v>13191</v>
          </cell>
          <cell r="AH188">
            <v>10756</v>
          </cell>
          <cell r="AI188">
            <v>8409</v>
          </cell>
          <cell r="AJ188">
            <v>6515</v>
          </cell>
          <cell r="AK188">
            <v>5026</v>
          </cell>
          <cell r="AL188">
            <v>3516</v>
          </cell>
          <cell r="AM188">
            <v>3009</v>
          </cell>
        </row>
        <row r="189">
          <cell r="A189" t="str">
            <v>200700</v>
          </cell>
          <cell r="B189" t="str">
            <v>20</v>
          </cell>
          <cell r="C189" t="str">
            <v>07</v>
          </cell>
          <cell r="D189" t="str">
            <v>00</v>
          </cell>
          <cell r="E189" t="str">
            <v>TALARA</v>
          </cell>
          <cell r="F189">
            <v>137972</v>
          </cell>
          <cell r="G189">
            <v>2765</v>
          </cell>
          <cell r="H189">
            <v>2769</v>
          </cell>
          <cell r="I189">
            <v>2772</v>
          </cell>
          <cell r="J189">
            <v>2774</v>
          </cell>
          <cell r="K189">
            <v>2774</v>
          </cell>
          <cell r="L189">
            <v>2756</v>
          </cell>
          <cell r="M189">
            <v>2754</v>
          </cell>
          <cell r="N189">
            <v>2752</v>
          </cell>
          <cell r="O189">
            <v>2750</v>
          </cell>
          <cell r="P189">
            <v>2748</v>
          </cell>
          <cell r="Q189">
            <v>2746</v>
          </cell>
          <cell r="R189">
            <v>2742</v>
          </cell>
          <cell r="S189">
            <v>2740</v>
          </cell>
          <cell r="T189">
            <v>2739</v>
          </cell>
          <cell r="U189">
            <v>2739</v>
          </cell>
          <cell r="V189">
            <v>2736</v>
          </cell>
          <cell r="W189">
            <v>2732</v>
          </cell>
          <cell r="X189">
            <v>2720</v>
          </cell>
          <cell r="Y189">
            <v>2699</v>
          </cell>
          <cell r="Z189">
            <v>2670</v>
          </cell>
          <cell r="AA189">
            <v>12814</v>
          </cell>
          <cell r="AB189">
            <v>11641</v>
          </cell>
          <cell r="AC189">
            <v>10899</v>
          </cell>
          <cell r="AD189">
            <v>9556</v>
          </cell>
          <cell r="AE189">
            <v>8358</v>
          </cell>
          <cell r="AF189">
            <v>7231</v>
          </cell>
          <cell r="AG189">
            <v>5911</v>
          </cell>
          <cell r="AH189">
            <v>4820</v>
          </cell>
          <cell r="AI189">
            <v>3769</v>
          </cell>
          <cell r="AJ189">
            <v>2920</v>
          </cell>
          <cell r="AK189">
            <v>2252</v>
          </cell>
          <cell r="AL189">
            <v>1576</v>
          </cell>
          <cell r="AM189">
            <v>1348</v>
          </cell>
        </row>
        <row r="190">
          <cell r="A190" t="str">
            <v>200800</v>
          </cell>
          <cell r="B190" t="str">
            <v>20</v>
          </cell>
          <cell r="C190" t="str">
            <v>08</v>
          </cell>
          <cell r="D190" t="str">
            <v>00</v>
          </cell>
          <cell r="E190" t="str">
            <v>SECHURA</v>
          </cell>
          <cell r="F190">
            <v>68102</v>
          </cell>
          <cell r="G190">
            <v>1365</v>
          </cell>
          <cell r="H190">
            <v>1366</v>
          </cell>
          <cell r="I190">
            <v>1369</v>
          </cell>
          <cell r="J190">
            <v>1369</v>
          </cell>
          <cell r="K190">
            <v>1369</v>
          </cell>
          <cell r="L190">
            <v>1360</v>
          </cell>
          <cell r="M190">
            <v>1359</v>
          </cell>
          <cell r="N190">
            <v>1358</v>
          </cell>
          <cell r="O190">
            <v>1357</v>
          </cell>
          <cell r="P190">
            <v>1357</v>
          </cell>
          <cell r="Q190">
            <v>1355</v>
          </cell>
          <cell r="R190">
            <v>1354</v>
          </cell>
          <cell r="S190">
            <v>1352</v>
          </cell>
          <cell r="T190">
            <v>1352</v>
          </cell>
          <cell r="U190">
            <v>1352</v>
          </cell>
          <cell r="V190">
            <v>1351</v>
          </cell>
          <cell r="W190">
            <v>1348</v>
          </cell>
          <cell r="X190">
            <v>1343</v>
          </cell>
          <cell r="Y190">
            <v>1332</v>
          </cell>
          <cell r="Z190">
            <v>1318</v>
          </cell>
          <cell r="AA190">
            <v>6325</v>
          </cell>
          <cell r="AB190">
            <v>5746</v>
          </cell>
          <cell r="AC190">
            <v>5380</v>
          </cell>
          <cell r="AD190">
            <v>4717</v>
          </cell>
          <cell r="AE190">
            <v>4125</v>
          </cell>
          <cell r="AF190">
            <v>3569</v>
          </cell>
          <cell r="AG190">
            <v>2918</v>
          </cell>
          <cell r="AH190">
            <v>2379</v>
          </cell>
          <cell r="AI190">
            <v>1860</v>
          </cell>
          <cell r="AJ190">
            <v>1441</v>
          </cell>
          <cell r="AK190">
            <v>1112</v>
          </cell>
          <cell r="AL190">
            <v>778</v>
          </cell>
          <cell r="AM190">
            <v>666</v>
          </cell>
        </row>
        <row r="191">
          <cell r="A191" t="str">
            <v>210000</v>
          </cell>
          <cell r="B191" t="str">
            <v>21</v>
          </cell>
          <cell r="C191" t="str">
            <v>00</v>
          </cell>
          <cell r="D191" t="str">
            <v>00</v>
          </cell>
          <cell r="E191" t="str">
            <v>PUNO</v>
          </cell>
          <cell r="F191">
            <v>1378133</v>
          </cell>
          <cell r="G191">
            <v>27619</v>
          </cell>
          <cell r="H191">
            <v>27652</v>
          </cell>
          <cell r="I191">
            <v>27693</v>
          </cell>
          <cell r="J191">
            <v>27710</v>
          </cell>
          <cell r="K191">
            <v>27706</v>
          </cell>
          <cell r="L191">
            <v>27530</v>
          </cell>
          <cell r="M191">
            <v>27504</v>
          </cell>
          <cell r="N191">
            <v>27484</v>
          </cell>
          <cell r="O191">
            <v>27467</v>
          </cell>
          <cell r="P191">
            <v>27450</v>
          </cell>
          <cell r="Q191">
            <v>27430</v>
          </cell>
          <cell r="R191">
            <v>27391</v>
          </cell>
          <cell r="S191">
            <v>27367</v>
          </cell>
          <cell r="T191">
            <v>27362</v>
          </cell>
          <cell r="U191">
            <v>27359</v>
          </cell>
          <cell r="V191">
            <v>27331</v>
          </cell>
          <cell r="W191">
            <v>27288</v>
          </cell>
          <cell r="X191">
            <v>27173</v>
          </cell>
          <cell r="Y191">
            <v>26957</v>
          </cell>
          <cell r="Z191">
            <v>26666</v>
          </cell>
          <cell r="AA191">
            <v>127991</v>
          </cell>
          <cell r="AB191">
            <v>116274</v>
          </cell>
          <cell r="AC191">
            <v>108868</v>
          </cell>
          <cell r="AD191">
            <v>95452</v>
          </cell>
          <cell r="AE191">
            <v>83480</v>
          </cell>
          <cell r="AF191">
            <v>72228</v>
          </cell>
          <cell r="AG191">
            <v>59045</v>
          </cell>
          <cell r="AH191">
            <v>48147</v>
          </cell>
          <cell r="AI191">
            <v>37643</v>
          </cell>
          <cell r="AJ191">
            <v>29163</v>
          </cell>
          <cell r="AK191">
            <v>22496</v>
          </cell>
          <cell r="AL191">
            <v>15739</v>
          </cell>
          <cell r="AM191">
            <v>13468</v>
          </cell>
        </row>
        <row r="192">
          <cell r="A192" t="str">
            <v>210100</v>
          </cell>
          <cell r="B192" t="str">
            <v>21</v>
          </cell>
          <cell r="C192" t="str">
            <v>01</v>
          </cell>
          <cell r="D192" t="str">
            <v>00</v>
          </cell>
          <cell r="E192" t="str">
            <v>PUNO</v>
          </cell>
          <cell r="F192">
            <v>245242</v>
          </cell>
          <cell r="G192">
            <v>4916</v>
          </cell>
          <cell r="H192">
            <v>4921</v>
          </cell>
          <cell r="I192">
            <v>4928</v>
          </cell>
          <cell r="J192">
            <v>4931</v>
          </cell>
          <cell r="K192">
            <v>4930</v>
          </cell>
          <cell r="L192">
            <v>4899</v>
          </cell>
          <cell r="M192">
            <v>4894</v>
          </cell>
          <cell r="N192">
            <v>4891</v>
          </cell>
          <cell r="O192">
            <v>4888</v>
          </cell>
          <cell r="P192">
            <v>4885</v>
          </cell>
          <cell r="Q192">
            <v>4881</v>
          </cell>
          <cell r="R192">
            <v>4874</v>
          </cell>
          <cell r="S192">
            <v>4870</v>
          </cell>
          <cell r="T192">
            <v>4869</v>
          </cell>
          <cell r="U192">
            <v>4869</v>
          </cell>
          <cell r="V192">
            <v>4864</v>
          </cell>
          <cell r="W192">
            <v>4856</v>
          </cell>
          <cell r="X192">
            <v>4835</v>
          </cell>
          <cell r="Y192">
            <v>4797</v>
          </cell>
          <cell r="Z192">
            <v>4745</v>
          </cell>
          <cell r="AA192">
            <v>22776</v>
          </cell>
          <cell r="AB192">
            <v>20691</v>
          </cell>
          <cell r="AC192">
            <v>19373</v>
          </cell>
          <cell r="AD192">
            <v>16986</v>
          </cell>
          <cell r="AE192">
            <v>14855</v>
          </cell>
          <cell r="AF192">
            <v>12853</v>
          </cell>
          <cell r="AG192">
            <v>10507</v>
          </cell>
          <cell r="AH192">
            <v>8568</v>
          </cell>
          <cell r="AI192">
            <v>6699</v>
          </cell>
          <cell r="AJ192">
            <v>5190</v>
          </cell>
          <cell r="AK192">
            <v>4003</v>
          </cell>
          <cell r="AL192">
            <v>2801</v>
          </cell>
          <cell r="AM192">
            <v>2397</v>
          </cell>
        </row>
        <row r="193">
          <cell r="A193" t="str">
            <v>210200</v>
          </cell>
          <cell r="B193" t="str">
            <v>21</v>
          </cell>
          <cell r="C193" t="str">
            <v>02</v>
          </cell>
          <cell r="D193" t="str">
            <v>00</v>
          </cell>
          <cell r="E193" t="str">
            <v>AZANGARO</v>
          </cell>
          <cell r="F193">
            <v>152292</v>
          </cell>
          <cell r="G193">
            <v>3052</v>
          </cell>
          <cell r="H193">
            <v>3056</v>
          </cell>
          <cell r="I193">
            <v>3060</v>
          </cell>
          <cell r="J193">
            <v>3062</v>
          </cell>
          <cell r="K193">
            <v>3062</v>
          </cell>
          <cell r="L193">
            <v>3042</v>
          </cell>
          <cell r="M193">
            <v>3039</v>
          </cell>
          <cell r="N193">
            <v>3037</v>
          </cell>
          <cell r="O193">
            <v>3035</v>
          </cell>
          <cell r="P193">
            <v>3033</v>
          </cell>
          <cell r="Q193">
            <v>3031</v>
          </cell>
          <cell r="R193">
            <v>3027</v>
          </cell>
          <cell r="S193">
            <v>3024</v>
          </cell>
          <cell r="T193">
            <v>3024</v>
          </cell>
          <cell r="U193">
            <v>3023</v>
          </cell>
          <cell r="V193">
            <v>3020</v>
          </cell>
          <cell r="W193">
            <v>3015</v>
          </cell>
          <cell r="X193">
            <v>3003</v>
          </cell>
          <cell r="Y193">
            <v>2979</v>
          </cell>
          <cell r="Z193">
            <v>2947</v>
          </cell>
          <cell r="AA193">
            <v>14144</v>
          </cell>
          <cell r="AB193">
            <v>12849</v>
          </cell>
          <cell r="AC193">
            <v>12031</v>
          </cell>
          <cell r="AD193">
            <v>10548</v>
          </cell>
          <cell r="AE193">
            <v>9225</v>
          </cell>
          <cell r="AF193">
            <v>7982</v>
          </cell>
          <cell r="AG193">
            <v>6525</v>
          </cell>
          <cell r="AH193">
            <v>5321</v>
          </cell>
          <cell r="AI193">
            <v>4160</v>
          </cell>
          <cell r="AJ193">
            <v>3223</v>
          </cell>
          <cell r="AK193">
            <v>2486</v>
          </cell>
          <cell r="AL193">
            <v>1739</v>
          </cell>
          <cell r="AM193">
            <v>1488</v>
          </cell>
        </row>
        <row r="194">
          <cell r="A194" t="str">
            <v>210300</v>
          </cell>
          <cell r="B194" t="str">
            <v>21</v>
          </cell>
          <cell r="C194" t="str">
            <v>03</v>
          </cell>
          <cell r="D194" t="str">
            <v>00</v>
          </cell>
          <cell r="E194" t="str">
            <v>CARABAYA</v>
          </cell>
          <cell r="F194">
            <v>77600</v>
          </cell>
          <cell r="G194">
            <v>1555</v>
          </cell>
          <cell r="H194">
            <v>1557</v>
          </cell>
          <cell r="I194">
            <v>1559</v>
          </cell>
          <cell r="J194">
            <v>1560</v>
          </cell>
          <cell r="K194">
            <v>1560</v>
          </cell>
          <cell r="L194">
            <v>1550</v>
          </cell>
          <cell r="M194">
            <v>1549</v>
          </cell>
          <cell r="N194">
            <v>1548</v>
          </cell>
          <cell r="O194">
            <v>1547</v>
          </cell>
          <cell r="P194">
            <v>1546</v>
          </cell>
          <cell r="Q194">
            <v>1545</v>
          </cell>
          <cell r="R194">
            <v>1542</v>
          </cell>
          <cell r="S194">
            <v>1541</v>
          </cell>
          <cell r="T194">
            <v>1541</v>
          </cell>
          <cell r="U194">
            <v>1541</v>
          </cell>
          <cell r="V194">
            <v>1539</v>
          </cell>
          <cell r="W194">
            <v>1537</v>
          </cell>
          <cell r="X194">
            <v>1530</v>
          </cell>
          <cell r="Y194">
            <v>1518</v>
          </cell>
          <cell r="Z194">
            <v>1502</v>
          </cell>
          <cell r="AA194">
            <v>7205</v>
          </cell>
          <cell r="AB194">
            <v>6547</v>
          </cell>
          <cell r="AC194">
            <v>6129</v>
          </cell>
          <cell r="AD194">
            <v>5375</v>
          </cell>
          <cell r="AE194">
            <v>4701</v>
          </cell>
          <cell r="AF194">
            <v>4067</v>
          </cell>
          <cell r="AG194">
            <v>3325</v>
          </cell>
          <cell r="AH194">
            <v>2711</v>
          </cell>
          <cell r="AI194">
            <v>2120</v>
          </cell>
          <cell r="AJ194">
            <v>1642</v>
          </cell>
          <cell r="AK194">
            <v>1267</v>
          </cell>
          <cell r="AL194">
            <v>886</v>
          </cell>
          <cell r="AM194">
            <v>758</v>
          </cell>
        </row>
        <row r="195">
          <cell r="A195" t="str">
            <v>210400</v>
          </cell>
          <cell r="B195" t="str">
            <v>21</v>
          </cell>
          <cell r="C195" t="str">
            <v>04</v>
          </cell>
          <cell r="D195" t="str">
            <v>00</v>
          </cell>
          <cell r="E195" t="str">
            <v>CHUCUITO</v>
          </cell>
          <cell r="F195">
            <v>133684</v>
          </cell>
          <cell r="G195">
            <v>2679</v>
          </cell>
          <cell r="H195">
            <v>2682</v>
          </cell>
          <cell r="I195">
            <v>2686</v>
          </cell>
          <cell r="J195">
            <v>2688</v>
          </cell>
          <cell r="K195">
            <v>2687</v>
          </cell>
          <cell r="L195">
            <v>2671</v>
          </cell>
          <cell r="M195">
            <v>2668</v>
          </cell>
          <cell r="N195">
            <v>2666</v>
          </cell>
          <cell r="O195">
            <v>2664</v>
          </cell>
          <cell r="P195">
            <v>2663</v>
          </cell>
          <cell r="Q195">
            <v>2661</v>
          </cell>
          <cell r="R195">
            <v>2657</v>
          </cell>
          <cell r="S195">
            <v>2655</v>
          </cell>
          <cell r="T195">
            <v>2654</v>
          </cell>
          <cell r="U195">
            <v>2654</v>
          </cell>
          <cell r="V195">
            <v>2651</v>
          </cell>
          <cell r="W195">
            <v>2647</v>
          </cell>
          <cell r="X195">
            <v>2636</v>
          </cell>
          <cell r="Y195">
            <v>2615</v>
          </cell>
          <cell r="Z195">
            <v>2587</v>
          </cell>
          <cell r="AA195">
            <v>12416</v>
          </cell>
          <cell r="AB195">
            <v>11279</v>
          </cell>
          <cell r="AC195">
            <v>10561</v>
          </cell>
          <cell r="AD195">
            <v>9259</v>
          </cell>
          <cell r="AE195">
            <v>8098</v>
          </cell>
          <cell r="AF195">
            <v>7006</v>
          </cell>
          <cell r="AG195">
            <v>5728</v>
          </cell>
          <cell r="AH195">
            <v>4670</v>
          </cell>
          <cell r="AI195">
            <v>3652</v>
          </cell>
          <cell r="AJ195">
            <v>2829</v>
          </cell>
          <cell r="AK195">
            <v>2182</v>
          </cell>
          <cell r="AL195">
            <v>1527</v>
          </cell>
          <cell r="AM195">
            <v>1306</v>
          </cell>
        </row>
        <row r="196">
          <cell r="A196" t="str">
            <v>210500</v>
          </cell>
          <cell r="B196" t="str">
            <v>21</v>
          </cell>
          <cell r="C196" t="str">
            <v>05</v>
          </cell>
          <cell r="D196" t="str">
            <v>00</v>
          </cell>
          <cell r="E196" t="str">
            <v>EL COLLAO</v>
          </cell>
          <cell r="F196">
            <v>87923</v>
          </cell>
          <cell r="G196">
            <v>1762</v>
          </cell>
          <cell r="H196">
            <v>1764</v>
          </cell>
          <cell r="I196">
            <v>1767</v>
          </cell>
          <cell r="J196">
            <v>1768</v>
          </cell>
          <cell r="K196">
            <v>1768</v>
          </cell>
          <cell r="L196">
            <v>1756</v>
          </cell>
          <cell r="M196">
            <v>1754</v>
          </cell>
          <cell r="N196">
            <v>1753</v>
          </cell>
          <cell r="O196">
            <v>1752</v>
          </cell>
          <cell r="P196">
            <v>1751</v>
          </cell>
          <cell r="Q196">
            <v>1750</v>
          </cell>
          <cell r="R196">
            <v>1748</v>
          </cell>
          <cell r="S196">
            <v>1746</v>
          </cell>
          <cell r="T196">
            <v>1746</v>
          </cell>
          <cell r="U196">
            <v>1745</v>
          </cell>
          <cell r="V196">
            <v>1744</v>
          </cell>
          <cell r="W196">
            <v>1741</v>
          </cell>
          <cell r="X196">
            <v>1734</v>
          </cell>
          <cell r="Y196">
            <v>1720</v>
          </cell>
          <cell r="Z196">
            <v>1700</v>
          </cell>
          <cell r="AA196">
            <v>8166</v>
          </cell>
          <cell r="AB196">
            <v>7418</v>
          </cell>
          <cell r="AC196">
            <v>6946</v>
          </cell>
          <cell r="AD196">
            <v>6090</v>
          </cell>
          <cell r="AE196">
            <v>5326</v>
          </cell>
          <cell r="AF196">
            <v>4608</v>
          </cell>
          <cell r="AG196">
            <v>3767</v>
          </cell>
          <cell r="AH196">
            <v>3072</v>
          </cell>
          <cell r="AI196">
            <v>2402</v>
          </cell>
          <cell r="AJ196">
            <v>1861</v>
          </cell>
          <cell r="AK196">
            <v>1435</v>
          </cell>
          <cell r="AL196">
            <v>1004</v>
          </cell>
          <cell r="AM196">
            <v>859</v>
          </cell>
        </row>
        <row r="197">
          <cell r="A197" t="str">
            <v>210600</v>
          </cell>
          <cell r="B197" t="str">
            <v>21</v>
          </cell>
          <cell r="C197" t="str">
            <v>06</v>
          </cell>
          <cell r="D197" t="str">
            <v>00</v>
          </cell>
          <cell r="E197" t="str">
            <v>HUANCANE</v>
          </cell>
          <cell r="F197">
            <v>76205</v>
          </cell>
          <cell r="G197">
            <v>1527</v>
          </cell>
          <cell r="H197">
            <v>1529</v>
          </cell>
          <cell r="I197">
            <v>1531</v>
          </cell>
          <cell r="J197">
            <v>1532</v>
          </cell>
          <cell r="K197">
            <v>1532</v>
          </cell>
          <cell r="L197">
            <v>1522</v>
          </cell>
          <cell r="M197">
            <v>1521</v>
          </cell>
          <cell r="N197">
            <v>1520</v>
          </cell>
          <cell r="O197">
            <v>1519</v>
          </cell>
          <cell r="P197">
            <v>1518</v>
          </cell>
          <cell r="Q197">
            <v>1517</v>
          </cell>
          <cell r="R197">
            <v>1515</v>
          </cell>
          <cell r="S197">
            <v>1513</v>
          </cell>
          <cell r="T197">
            <v>1513</v>
          </cell>
          <cell r="U197">
            <v>1513</v>
          </cell>
          <cell r="V197">
            <v>1511</v>
          </cell>
          <cell r="W197">
            <v>1509</v>
          </cell>
          <cell r="X197">
            <v>1503</v>
          </cell>
          <cell r="Y197">
            <v>1490</v>
          </cell>
          <cell r="Z197">
            <v>1475</v>
          </cell>
          <cell r="AA197">
            <v>7077</v>
          </cell>
          <cell r="AB197">
            <v>6429</v>
          </cell>
          <cell r="AC197">
            <v>6020</v>
          </cell>
          <cell r="AD197">
            <v>5278</v>
          </cell>
          <cell r="AE197">
            <v>4616</v>
          </cell>
          <cell r="AF197">
            <v>3994</v>
          </cell>
          <cell r="AG197">
            <v>3265</v>
          </cell>
          <cell r="AH197">
            <v>2662</v>
          </cell>
          <cell r="AI197">
            <v>2082</v>
          </cell>
          <cell r="AJ197">
            <v>1613</v>
          </cell>
          <cell r="AK197">
            <v>1244</v>
          </cell>
          <cell r="AL197">
            <v>870</v>
          </cell>
          <cell r="AM197">
            <v>745</v>
          </cell>
        </row>
        <row r="198">
          <cell r="A198" t="str">
            <v>210700</v>
          </cell>
          <cell r="B198" t="str">
            <v>21</v>
          </cell>
          <cell r="C198" t="str">
            <v>07</v>
          </cell>
          <cell r="D198" t="str">
            <v>00</v>
          </cell>
          <cell r="E198" t="str">
            <v>LAMPA</v>
          </cell>
          <cell r="F198">
            <v>53548</v>
          </cell>
          <cell r="G198">
            <v>1073</v>
          </cell>
          <cell r="H198">
            <v>1074</v>
          </cell>
          <cell r="I198">
            <v>1076</v>
          </cell>
          <cell r="J198">
            <v>1077</v>
          </cell>
          <cell r="K198">
            <v>1077</v>
          </cell>
          <cell r="L198">
            <v>1070</v>
          </cell>
          <cell r="M198">
            <v>1069</v>
          </cell>
          <cell r="N198">
            <v>1068</v>
          </cell>
          <cell r="O198">
            <v>1067</v>
          </cell>
          <cell r="P198">
            <v>1067</v>
          </cell>
          <cell r="Q198">
            <v>1066</v>
          </cell>
          <cell r="R198">
            <v>1064</v>
          </cell>
          <cell r="S198">
            <v>1063</v>
          </cell>
          <cell r="T198">
            <v>1063</v>
          </cell>
          <cell r="U198">
            <v>1063</v>
          </cell>
          <cell r="V198">
            <v>1062</v>
          </cell>
          <cell r="W198">
            <v>1060</v>
          </cell>
          <cell r="X198">
            <v>1056</v>
          </cell>
          <cell r="Y198">
            <v>1047</v>
          </cell>
          <cell r="Z198">
            <v>1036</v>
          </cell>
          <cell r="AA198">
            <v>4973</v>
          </cell>
          <cell r="AB198">
            <v>4518</v>
          </cell>
          <cell r="AC198">
            <v>4230</v>
          </cell>
          <cell r="AD198">
            <v>3709</v>
          </cell>
          <cell r="AE198">
            <v>3244</v>
          </cell>
          <cell r="AF198">
            <v>2806</v>
          </cell>
          <cell r="AG198">
            <v>2294</v>
          </cell>
          <cell r="AH198">
            <v>1871</v>
          </cell>
          <cell r="AI198">
            <v>1463</v>
          </cell>
          <cell r="AJ198">
            <v>1133</v>
          </cell>
          <cell r="AK198">
            <v>874</v>
          </cell>
          <cell r="AL198">
            <v>612</v>
          </cell>
          <cell r="AM198">
            <v>523</v>
          </cell>
        </row>
        <row r="199">
          <cell r="A199" t="str">
            <v>210800</v>
          </cell>
          <cell r="B199" t="str">
            <v>21</v>
          </cell>
          <cell r="C199" t="str">
            <v>08</v>
          </cell>
          <cell r="D199" t="str">
            <v>00</v>
          </cell>
          <cell r="E199" t="str">
            <v>MELGAR</v>
          </cell>
          <cell r="F199">
            <v>83583</v>
          </cell>
          <cell r="G199">
            <v>1675</v>
          </cell>
          <cell r="H199">
            <v>1677</v>
          </cell>
          <cell r="I199">
            <v>1680</v>
          </cell>
          <cell r="J199">
            <v>1681</v>
          </cell>
          <cell r="K199">
            <v>1680</v>
          </cell>
          <cell r="L199">
            <v>1670</v>
          </cell>
          <cell r="M199">
            <v>1668</v>
          </cell>
          <cell r="N199">
            <v>1667</v>
          </cell>
          <cell r="O199">
            <v>1666</v>
          </cell>
          <cell r="P199">
            <v>1665</v>
          </cell>
          <cell r="Q199">
            <v>1664</v>
          </cell>
          <cell r="R199">
            <v>1661</v>
          </cell>
          <cell r="S199">
            <v>1660</v>
          </cell>
          <cell r="T199">
            <v>1659</v>
          </cell>
          <cell r="U199">
            <v>1659</v>
          </cell>
          <cell r="V199">
            <v>1658</v>
          </cell>
          <cell r="W199">
            <v>1655</v>
          </cell>
          <cell r="X199">
            <v>1646</v>
          </cell>
          <cell r="Y199">
            <v>1635</v>
          </cell>
          <cell r="Z199">
            <v>1617</v>
          </cell>
          <cell r="AA199">
            <v>7763</v>
          </cell>
          <cell r="AB199">
            <v>7052</v>
          </cell>
          <cell r="AC199">
            <v>6603</v>
          </cell>
          <cell r="AD199">
            <v>5789</v>
          </cell>
          <cell r="AE199">
            <v>5063</v>
          </cell>
          <cell r="AF199">
            <v>4381</v>
          </cell>
          <cell r="AG199">
            <v>3581</v>
          </cell>
          <cell r="AH199">
            <v>2920</v>
          </cell>
          <cell r="AI199">
            <v>2283</v>
          </cell>
          <cell r="AJ199">
            <v>1769</v>
          </cell>
          <cell r="AK199">
            <v>1364</v>
          </cell>
          <cell r="AL199">
            <v>955</v>
          </cell>
          <cell r="AM199">
            <v>817</v>
          </cell>
        </row>
        <row r="200">
          <cell r="A200" t="str">
            <v>210900</v>
          </cell>
          <cell r="B200" t="str">
            <v>21</v>
          </cell>
          <cell r="C200" t="str">
            <v>09</v>
          </cell>
          <cell r="D200" t="str">
            <v>00</v>
          </cell>
          <cell r="E200" t="str">
            <v>MOHO</v>
          </cell>
          <cell r="F200">
            <v>33062</v>
          </cell>
          <cell r="G200">
            <v>663</v>
          </cell>
          <cell r="H200">
            <v>663</v>
          </cell>
          <cell r="I200">
            <v>664</v>
          </cell>
          <cell r="J200">
            <v>665</v>
          </cell>
          <cell r="K200">
            <v>665</v>
          </cell>
          <cell r="L200">
            <v>660</v>
          </cell>
          <cell r="M200">
            <v>660</v>
          </cell>
          <cell r="N200">
            <v>659</v>
          </cell>
          <cell r="O200">
            <v>659</v>
          </cell>
          <cell r="P200">
            <v>657</v>
          </cell>
          <cell r="Q200">
            <v>657</v>
          </cell>
          <cell r="R200">
            <v>657</v>
          </cell>
          <cell r="S200">
            <v>657</v>
          </cell>
          <cell r="T200">
            <v>656</v>
          </cell>
          <cell r="U200">
            <v>656</v>
          </cell>
          <cell r="V200">
            <v>656</v>
          </cell>
          <cell r="W200">
            <v>655</v>
          </cell>
          <cell r="X200">
            <v>652</v>
          </cell>
          <cell r="Y200">
            <v>647</v>
          </cell>
          <cell r="Z200">
            <v>640</v>
          </cell>
          <cell r="AA200">
            <v>3071</v>
          </cell>
          <cell r="AB200">
            <v>2789</v>
          </cell>
          <cell r="AC200">
            <v>2612</v>
          </cell>
          <cell r="AD200">
            <v>2290</v>
          </cell>
          <cell r="AE200">
            <v>2003</v>
          </cell>
          <cell r="AF200">
            <v>1733</v>
          </cell>
          <cell r="AG200">
            <v>1417</v>
          </cell>
          <cell r="AH200">
            <v>1155</v>
          </cell>
          <cell r="AI200">
            <v>903</v>
          </cell>
          <cell r="AJ200">
            <v>700</v>
          </cell>
          <cell r="AK200">
            <v>540</v>
          </cell>
          <cell r="AL200">
            <v>378</v>
          </cell>
          <cell r="AM200">
            <v>323</v>
          </cell>
        </row>
        <row r="201">
          <cell r="A201" t="str">
            <v>211000</v>
          </cell>
          <cell r="B201" t="str">
            <v>21</v>
          </cell>
          <cell r="C201" t="str">
            <v>10</v>
          </cell>
          <cell r="D201" t="str">
            <v>00</v>
          </cell>
          <cell r="E201" t="str">
            <v>SAN ANTONIO DE PUTINA</v>
          </cell>
          <cell r="F201">
            <v>54806</v>
          </cell>
          <cell r="G201">
            <v>1098</v>
          </cell>
          <cell r="H201">
            <v>1100</v>
          </cell>
          <cell r="I201">
            <v>1101</v>
          </cell>
          <cell r="J201">
            <v>1102</v>
          </cell>
          <cell r="K201">
            <v>1102</v>
          </cell>
          <cell r="L201">
            <v>1095</v>
          </cell>
          <cell r="M201">
            <v>1094</v>
          </cell>
          <cell r="N201">
            <v>1093</v>
          </cell>
          <cell r="O201">
            <v>1092</v>
          </cell>
          <cell r="P201">
            <v>1092</v>
          </cell>
          <cell r="Q201">
            <v>1091</v>
          </cell>
          <cell r="R201">
            <v>1089</v>
          </cell>
          <cell r="S201">
            <v>1088</v>
          </cell>
          <cell r="T201">
            <v>1088</v>
          </cell>
          <cell r="U201">
            <v>1088</v>
          </cell>
          <cell r="V201">
            <v>1087</v>
          </cell>
          <cell r="W201">
            <v>1085</v>
          </cell>
          <cell r="X201">
            <v>1081</v>
          </cell>
          <cell r="Y201">
            <v>1072</v>
          </cell>
          <cell r="Z201">
            <v>1060</v>
          </cell>
          <cell r="AA201">
            <v>5090</v>
          </cell>
          <cell r="AB201">
            <v>4624</v>
          </cell>
          <cell r="AC201">
            <v>4329</v>
          </cell>
          <cell r="AD201">
            <v>3796</v>
          </cell>
          <cell r="AE201">
            <v>3320</v>
          </cell>
          <cell r="AF201">
            <v>2872</v>
          </cell>
          <cell r="AG201">
            <v>2348</v>
          </cell>
          <cell r="AH201">
            <v>1915</v>
          </cell>
          <cell r="AI201">
            <v>1497</v>
          </cell>
          <cell r="AJ201">
            <v>1160</v>
          </cell>
          <cell r="AK201">
            <v>895</v>
          </cell>
          <cell r="AL201">
            <v>626</v>
          </cell>
          <cell r="AM201">
            <v>536</v>
          </cell>
        </row>
        <row r="202">
          <cell r="A202" t="str">
            <v>211100</v>
          </cell>
          <cell r="B202" t="str">
            <v>21</v>
          </cell>
          <cell r="C202" t="str">
            <v>11</v>
          </cell>
          <cell r="D202" t="str">
            <v>00</v>
          </cell>
          <cell r="E202" t="str">
            <v>SAN ROMAN</v>
          </cell>
          <cell r="F202">
            <v>260311</v>
          </cell>
          <cell r="G202">
            <v>5217</v>
          </cell>
          <cell r="H202">
            <v>5223</v>
          </cell>
          <cell r="I202">
            <v>5231</v>
          </cell>
          <cell r="J202">
            <v>5234</v>
          </cell>
          <cell r="K202">
            <v>5233</v>
          </cell>
          <cell r="L202">
            <v>5200</v>
          </cell>
          <cell r="M202">
            <v>5195</v>
          </cell>
          <cell r="N202">
            <v>5191</v>
          </cell>
          <cell r="O202">
            <v>5189</v>
          </cell>
          <cell r="P202">
            <v>5185</v>
          </cell>
          <cell r="Q202">
            <v>5181</v>
          </cell>
          <cell r="R202">
            <v>5175</v>
          </cell>
          <cell r="S202">
            <v>5170</v>
          </cell>
          <cell r="T202">
            <v>5169</v>
          </cell>
          <cell r="U202">
            <v>5168</v>
          </cell>
          <cell r="V202">
            <v>5162</v>
          </cell>
          <cell r="W202">
            <v>5155</v>
          </cell>
          <cell r="X202">
            <v>5133</v>
          </cell>
          <cell r="Y202">
            <v>5092</v>
          </cell>
          <cell r="Z202">
            <v>5037</v>
          </cell>
          <cell r="AA202">
            <v>24176</v>
          </cell>
          <cell r="AB202">
            <v>21964</v>
          </cell>
          <cell r="AC202">
            <v>20564</v>
          </cell>
          <cell r="AD202">
            <v>18030</v>
          </cell>
          <cell r="AE202">
            <v>15768</v>
          </cell>
          <cell r="AF202">
            <v>13643</v>
          </cell>
          <cell r="AG202">
            <v>11152</v>
          </cell>
          <cell r="AH202">
            <v>9094</v>
          </cell>
          <cell r="AI202">
            <v>7108</v>
          </cell>
          <cell r="AJ202">
            <v>5507</v>
          </cell>
          <cell r="AK202">
            <v>4249</v>
          </cell>
          <cell r="AL202">
            <v>2972</v>
          </cell>
          <cell r="AM202">
            <v>2544</v>
          </cell>
        </row>
        <row r="203">
          <cell r="A203" t="str">
            <v>211200</v>
          </cell>
          <cell r="B203" t="str">
            <v>21</v>
          </cell>
          <cell r="C203" t="str">
            <v>12</v>
          </cell>
          <cell r="D203" t="str">
            <v>00</v>
          </cell>
          <cell r="E203" t="str">
            <v>SANDIA</v>
          </cell>
          <cell r="F203">
            <v>67735</v>
          </cell>
          <cell r="G203">
            <v>1357</v>
          </cell>
          <cell r="H203">
            <v>1359</v>
          </cell>
          <cell r="I203">
            <v>1361</v>
          </cell>
          <cell r="J203">
            <v>1362</v>
          </cell>
          <cell r="K203">
            <v>1362</v>
          </cell>
          <cell r="L203">
            <v>1353</v>
          </cell>
          <cell r="M203">
            <v>1352</v>
          </cell>
          <cell r="N203">
            <v>1351</v>
          </cell>
          <cell r="O203">
            <v>1350</v>
          </cell>
          <cell r="P203">
            <v>1349</v>
          </cell>
          <cell r="Q203">
            <v>1348</v>
          </cell>
          <cell r="R203">
            <v>1346</v>
          </cell>
          <cell r="S203">
            <v>1345</v>
          </cell>
          <cell r="T203">
            <v>1345</v>
          </cell>
          <cell r="U203">
            <v>1345</v>
          </cell>
          <cell r="V203">
            <v>1343</v>
          </cell>
          <cell r="W203">
            <v>1341</v>
          </cell>
          <cell r="X203">
            <v>1336</v>
          </cell>
          <cell r="Y203">
            <v>1325</v>
          </cell>
          <cell r="Z203">
            <v>1311</v>
          </cell>
          <cell r="AA203">
            <v>6291</v>
          </cell>
          <cell r="AB203">
            <v>5715</v>
          </cell>
          <cell r="AC203">
            <v>5351</v>
          </cell>
          <cell r="AD203">
            <v>4691</v>
          </cell>
          <cell r="AE203">
            <v>4103</v>
          </cell>
          <cell r="AF203">
            <v>3550</v>
          </cell>
          <cell r="AG203">
            <v>2902</v>
          </cell>
          <cell r="AH203">
            <v>2366</v>
          </cell>
          <cell r="AI203">
            <v>1850</v>
          </cell>
          <cell r="AJ203">
            <v>1433</v>
          </cell>
          <cell r="AK203">
            <v>1106</v>
          </cell>
          <cell r="AL203">
            <v>774</v>
          </cell>
          <cell r="AM203">
            <v>662</v>
          </cell>
        </row>
        <row r="204">
          <cell r="A204" t="str">
            <v>211300</v>
          </cell>
          <cell r="B204" t="str">
            <v>21</v>
          </cell>
          <cell r="C204" t="str">
            <v>13</v>
          </cell>
          <cell r="D204" t="str">
            <v>00</v>
          </cell>
          <cell r="E204" t="str">
            <v>YUNGUYO</v>
          </cell>
          <cell r="F204">
            <v>52142</v>
          </cell>
          <cell r="G204">
            <v>1045</v>
          </cell>
          <cell r="H204">
            <v>1047</v>
          </cell>
          <cell r="I204">
            <v>1049</v>
          </cell>
          <cell r="J204">
            <v>1048</v>
          </cell>
          <cell r="K204">
            <v>1048</v>
          </cell>
          <cell r="L204">
            <v>1042</v>
          </cell>
          <cell r="M204">
            <v>1041</v>
          </cell>
          <cell r="N204">
            <v>1040</v>
          </cell>
          <cell r="O204">
            <v>1039</v>
          </cell>
          <cell r="P204">
            <v>1039</v>
          </cell>
          <cell r="Q204">
            <v>1038</v>
          </cell>
          <cell r="R204">
            <v>1036</v>
          </cell>
          <cell r="S204">
            <v>1035</v>
          </cell>
          <cell r="T204">
            <v>1035</v>
          </cell>
          <cell r="U204">
            <v>1035</v>
          </cell>
          <cell r="V204">
            <v>1034</v>
          </cell>
          <cell r="W204">
            <v>1032</v>
          </cell>
          <cell r="X204">
            <v>1028</v>
          </cell>
          <cell r="Y204">
            <v>1020</v>
          </cell>
          <cell r="Z204">
            <v>1009</v>
          </cell>
          <cell r="AA204">
            <v>4843</v>
          </cell>
          <cell r="AB204">
            <v>4399</v>
          </cell>
          <cell r="AC204">
            <v>4119</v>
          </cell>
          <cell r="AD204">
            <v>3611</v>
          </cell>
          <cell r="AE204">
            <v>3158</v>
          </cell>
          <cell r="AF204">
            <v>2733</v>
          </cell>
          <cell r="AG204">
            <v>2234</v>
          </cell>
          <cell r="AH204">
            <v>1822</v>
          </cell>
          <cell r="AI204">
            <v>1424</v>
          </cell>
          <cell r="AJ204">
            <v>1103</v>
          </cell>
          <cell r="AK204">
            <v>851</v>
          </cell>
          <cell r="AL204">
            <v>595</v>
          </cell>
          <cell r="AM204">
            <v>510</v>
          </cell>
        </row>
        <row r="205">
          <cell r="A205" t="str">
            <v>220000</v>
          </cell>
          <cell r="B205" t="str">
            <v>22</v>
          </cell>
          <cell r="C205" t="str">
            <v>00</v>
          </cell>
          <cell r="D205" t="str">
            <v>00</v>
          </cell>
          <cell r="E205" t="str">
            <v>SAN MARTIN</v>
          </cell>
          <cell r="F205">
            <v>786471</v>
          </cell>
          <cell r="G205">
            <v>15762</v>
          </cell>
          <cell r="H205">
            <v>15780</v>
          </cell>
          <cell r="I205">
            <v>15804</v>
          </cell>
          <cell r="J205">
            <v>15814</v>
          </cell>
          <cell r="K205">
            <v>15811</v>
          </cell>
          <cell r="L205">
            <v>15711</v>
          </cell>
          <cell r="M205">
            <v>15696</v>
          </cell>
          <cell r="N205">
            <v>15685</v>
          </cell>
          <cell r="O205">
            <v>15675</v>
          </cell>
          <cell r="P205">
            <v>15666</v>
          </cell>
          <cell r="Q205">
            <v>15653</v>
          </cell>
          <cell r="R205">
            <v>15632</v>
          </cell>
          <cell r="S205">
            <v>15618</v>
          </cell>
          <cell r="T205">
            <v>15615</v>
          </cell>
          <cell r="U205">
            <v>15613</v>
          </cell>
          <cell r="V205">
            <v>15597</v>
          </cell>
          <cell r="W205">
            <v>15572</v>
          </cell>
          <cell r="X205">
            <v>15507</v>
          </cell>
          <cell r="Y205">
            <v>15384</v>
          </cell>
          <cell r="Z205">
            <v>15218</v>
          </cell>
          <cell r="AA205">
            <v>73042</v>
          </cell>
          <cell r="AB205">
            <v>66355</v>
          </cell>
          <cell r="AC205">
            <v>62128</v>
          </cell>
          <cell r="AD205">
            <v>54472</v>
          </cell>
          <cell r="AE205">
            <v>47640</v>
          </cell>
          <cell r="AF205">
            <v>41219</v>
          </cell>
          <cell r="AG205">
            <v>33696</v>
          </cell>
          <cell r="AH205">
            <v>27476</v>
          </cell>
          <cell r="AI205">
            <v>21482</v>
          </cell>
          <cell r="AJ205">
            <v>16642</v>
          </cell>
          <cell r="AK205">
            <v>12838</v>
          </cell>
          <cell r="AL205">
            <v>8982</v>
          </cell>
          <cell r="AM205">
            <v>7686</v>
          </cell>
        </row>
        <row r="206">
          <cell r="A206" t="str">
            <v>220100</v>
          </cell>
          <cell r="B206" t="str">
            <v>22</v>
          </cell>
          <cell r="C206" t="str">
            <v>01</v>
          </cell>
          <cell r="D206" t="str">
            <v>00</v>
          </cell>
          <cell r="E206" t="str">
            <v>MOYOBAMBA</v>
          </cell>
          <cell r="F206">
            <v>122916</v>
          </cell>
          <cell r="G206">
            <v>2464</v>
          </cell>
          <cell r="H206">
            <v>2467</v>
          </cell>
          <cell r="I206">
            <v>2470</v>
          </cell>
          <cell r="J206">
            <v>2472</v>
          </cell>
          <cell r="K206">
            <v>2471</v>
          </cell>
          <cell r="L206">
            <v>2455</v>
          </cell>
          <cell r="M206">
            <v>2453</v>
          </cell>
          <cell r="N206">
            <v>2451</v>
          </cell>
          <cell r="O206">
            <v>2450</v>
          </cell>
          <cell r="P206">
            <v>2448</v>
          </cell>
          <cell r="Q206">
            <v>2446</v>
          </cell>
          <cell r="R206">
            <v>2443</v>
          </cell>
          <cell r="S206">
            <v>2441</v>
          </cell>
          <cell r="T206">
            <v>2441</v>
          </cell>
          <cell r="U206">
            <v>2440</v>
          </cell>
          <cell r="V206">
            <v>2438</v>
          </cell>
          <cell r="W206">
            <v>2434</v>
          </cell>
          <cell r="X206">
            <v>2424</v>
          </cell>
          <cell r="Y206">
            <v>2404</v>
          </cell>
          <cell r="Z206">
            <v>2378</v>
          </cell>
          <cell r="AA206">
            <v>11416</v>
          </cell>
          <cell r="AB206">
            <v>10370</v>
          </cell>
          <cell r="AC206">
            <v>9710</v>
          </cell>
          <cell r="AD206">
            <v>8513</v>
          </cell>
          <cell r="AE206">
            <v>7446</v>
          </cell>
          <cell r="AF206">
            <v>6442</v>
          </cell>
          <cell r="AG206">
            <v>5266</v>
          </cell>
          <cell r="AH206">
            <v>4294</v>
          </cell>
          <cell r="AI206">
            <v>3357</v>
          </cell>
          <cell r="AJ206">
            <v>2601</v>
          </cell>
          <cell r="AK206">
            <v>2006</v>
          </cell>
          <cell r="AL206">
            <v>1404</v>
          </cell>
          <cell r="AM206">
            <v>1201</v>
          </cell>
        </row>
        <row r="207">
          <cell r="A207" t="str">
            <v>220200</v>
          </cell>
          <cell r="B207" t="str">
            <v>22</v>
          </cell>
          <cell r="C207" t="str">
            <v>02</v>
          </cell>
          <cell r="D207" t="str">
            <v>00</v>
          </cell>
          <cell r="E207" t="str">
            <v>BELLAVISTA</v>
          </cell>
          <cell r="F207">
            <v>53146</v>
          </cell>
          <cell r="G207">
            <v>1065</v>
          </cell>
          <cell r="H207">
            <v>1066</v>
          </cell>
          <cell r="I207">
            <v>1068</v>
          </cell>
          <cell r="J207">
            <v>1069</v>
          </cell>
          <cell r="K207">
            <v>1068</v>
          </cell>
          <cell r="L207">
            <v>1062</v>
          </cell>
          <cell r="M207">
            <v>1061</v>
          </cell>
          <cell r="N207">
            <v>1060</v>
          </cell>
          <cell r="O207">
            <v>1059</v>
          </cell>
          <cell r="P207">
            <v>1059</v>
          </cell>
          <cell r="Q207">
            <v>1058</v>
          </cell>
          <cell r="R207">
            <v>1056</v>
          </cell>
          <cell r="S207">
            <v>1055</v>
          </cell>
          <cell r="T207">
            <v>1055</v>
          </cell>
          <cell r="U207">
            <v>1055</v>
          </cell>
          <cell r="V207">
            <v>1054</v>
          </cell>
          <cell r="W207">
            <v>1052</v>
          </cell>
          <cell r="X207">
            <v>1048</v>
          </cell>
          <cell r="Y207">
            <v>1040</v>
          </cell>
          <cell r="Z207">
            <v>1028</v>
          </cell>
          <cell r="AA207">
            <v>4936</v>
          </cell>
          <cell r="AB207">
            <v>4484</v>
          </cell>
          <cell r="AC207">
            <v>4198</v>
          </cell>
          <cell r="AD207">
            <v>3681</v>
          </cell>
          <cell r="AE207">
            <v>3219</v>
          </cell>
          <cell r="AF207">
            <v>2785</v>
          </cell>
          <cell r="AG207">
            <v>2277</v>
          </cell>
          <cell r="AH207">
            <v>1857</v>
          </cell>
          <cell r="AI207">
            <v>1452</v>
          </cell>
          <cell r="AJ207">
            <v>1125</v>
          </cell>
          <cell r="AK207">
            <v>868</v>
          </cell>
          <cell r="AL207">
            <v>607</v>
          </cell>
          <cell r="AM207">
            <v>519</v>
          </cell>
        </row>
        <row r="208">
          <cell r="A208" t="str">
            <v>220300</v>
          </cell>
          <cell r="B208" t="str">
            <v>22</v>
          </cell>
          <cell r="C208" t="str">
            <v>03</v>
          </cell>
          <cell r="D208" t="str">
            <v>00</v>
          </cell>
          <cell r="E208" t="str">
            <v>EL DORADO</v>
          </cell>
          <cell r="F208">
            <v>37274</v>
          </cell>
          <cell r="G208">
            <v>747</v>
          </cell>
          <cell r="H208">
            <v>748</v>
          </cell>
          <cell r="I208">
            <v>749</v>
          </cell>
          <cell r="J208">
            <v>749</v>
          </cell>
          <cell r="K208">
            <v>749</v>
          </cell>
          <cell r="L208">
            <v>745</v>
          </cell>
          <cell r="M208">
            <v>744</v>
          </cell>
          <cell r="N208">
            <v>743</v>
          </cell>
          <cell r="O208">
            <v>743</v>
          </cell>
          <cell r="P208">
            <v>742</v>
          </cell>
          <cell r="Q208">
            <v>742</v>
          </cell>
          <cell r="R208">
            <v>742</v>
          </cell>
          <cell r="S208">
            <v>740</v>
          </cell>
          <cell r="T208">
            <v>740</v>
          </cell>
          <cell r="U208">
            <v>740</v>
          </cell>
          <cell r="V208">
            <v>739</v>
          </cell>
          <cell r="W208">
            <v>738</v>
          </cell>
          <cell r="X208">
            <v>735</v>
          </cell>
          <cell r="Y208">
            <v>729</v>
          </cell>
          <cell r="Z208">
            <v>721</v>
          </cell>
          <cell r="AA208">
            <v>3462</v>
          </cell>
          <cell r="AB208">
            <v>3145</v>
          </cell>
          <cell r="AC208">
            <v>2944</v>
          </cell>
          <cell r="AD208">
            <v>2582</v>
          </cell>
          <cell r="AE208">
            <v>2258</v>
          </cell>
          <cell r="AF208">
            <v>1954</v>
          </cell>
          <cell r="AG208">
            <v>1597</v>
          </cell>
          <cell r="AH208">
            <v>1302</v>
          </cell>
          <cell r="AI208">
            <v>1018</v>
          </cell>
          <cell r="AJ208">
            <v>789</v>
          </cell>
          <cell r="AK208">
            <v>608</v>
          </cell>
          <cell r="AL208">
            <v>426</v>
          </cell>
          <cell r="AM208">
            <v>364</v>
          </cell>
        </row>
        <row r="209">
          <cell r="A209" t="str">
            <v>220400</v>
          </cell>
          <cell r="B209" t="str">
            <v>22</v>
          </cell>
          <cell r="C209" t="str">
            <v>04</v>
          </cell>
          <cell r="D209" t="str">
            <v>00</v>
          </cell>
          <cell r="E209" t="str">
            <v>HUALLAGA</v>
          </cell>
          <cell r="F209">
            <v>27847</v>
          </cell>
          <cell r="G209">
            <v>558</v>
          </cell>
          <cell r="H209">
            <v>559</v>
          </cell>
          <cell r="I209">
            <v>560</v>
          </cell>
          <cell r="J209">
            <v>560</v>
          </cell>
          <cell r="K209">
            <v>560</v>
          </cell>
          <cell r="L209">
            <v>556</v>
          </cell>
          <cell r="M209">
            <v>556</v>
          </cell>
          <cell r="N209">
            <v>555</v>
          </cell>
          <cell r="O209">
            <v>555</v>
          </cell>
          <cell r="P209">
            <v>555</v>
          </cell>
          <cell r="Q209">
            <v>554</v>
          </cell>
          <cell r="R209">
            <v>553</v>
          </cell>
          <cell r="S209">
            <v>553</v>
          </cell>
          <cell r="T209">
            <v>553</v>
          </cell>
          <cell r="U209">
            <v>553</v>
          </cell>
          <cell r="V209">
            <v>552</v>
          </cell>
          <cell r="W209">
            <v>551</v>
          </cell>
          <cell r="X209">
            <v>549</v>
          </cell>
          <cell r="Y209">
            <v>545</v>
          </cell>
          <cell r="Z209">
            <v>539</v>
          </cell>
          <cell r="AA209">
            <v>2586</v>
          </cell>
          <cell r="AB209">
            <v>2349</v>
          </cell>
          <cell r="AC209">
            <v>2200</v>
          </cell>
          <cell r="AD209">
            <v>1929</v>
          </cell>
          <cell r="AE209">
            <v>1687</v>
          </cell>
          <cell r="AF209">
            <v>1459</v>
          </cell>
          <cell r="AG209">
            <v>1193</v>
          </cell>
          <cell r="AH209">
            <v>973</v>
          </cell>
          <cell r="AI209">
            <v>761</v>
          </cell>
          <cell r="AJ209">
            <v>589</v>
          </cell>
          <cell r="AK209">
            <v>455</v>
          </cell>
          <cell r="AL209">
            <v>318</v>
          </cell>
          <cell r="AM209">
            <v>272</v>
          </cell>
        </row>
        <row r="210">
          <cell r="A210" t="str">
            <v>220500</v>
          </cell>
          <cell r="B210" t="str">
            <v>22</v>
          </cell>
          <cell r="C210" t="str">
            <v>05</v>
          </cell>
          <cell r="D210" t="str">
            <v>00</v>
          </cell>
          <cell r="E210" t="str">
            <v>LAMAS</v>
          </cell>
          <cell r="F210">
            <v>86920</v>
          </cell>
          <cell r="G210">
            <v>1742</v>
          </cell>
          <cell r="H210">
            <v>1744</v>
          </cell>
          <cell r="I210">
            <v>1747</v>
          </cell>
          <cell r="J210">
            <v>1748</v>
          </cell>
          <cell r="K210">
            <v>1747</v>
          </cell>
          <cell r="L210">
            <v>1736</v>
          </cell>
          <cell r="M210">
            <v>1735</v>
          </cell>
          <cell r="N210">
            <v>1733</v>
          </cell>
          <cell r="O210">
            <v>1732</v>
          </cell>
          <cell r="P210">
            <v>1731</v>
          </cell>
          <cell r="Q210">
            <v>1731</v>
          </cell>
          <cell r="R210">
            <v>1728</v>
          </cell>
          <cell r="S210">
            <v>1726</v>
          </cell>
          <cell r="T210">
            <v>1726</v>
          </cell>
          <cell r="U210">
            <v>1726</v>
          </cell>
          <cell r="V210">
            <v>1724</v>
          </cell>
          <cell r="W210">
            <v>1721</v>
          </cell>
          <cell r="X210">
            <v>1714</v>
          </cell>
          <cell r="Y210">
            <v>1700</v>
          </cell>
          <cell r="Z210">
            <v>1682</v>
          </cell>
          <cell r="AA210">
            <v>8073</v>
          </cell>
          <cell r="AB210">
            <v>7333</v>
          </cell>
          <cell r="AC210">
            <v>6866</v>
          </cell>
          <cell r="AD210">
            <v>6020</v>
          </cell>
          <cell r="AE210">
            <v>5265</v>
          </cell>
          <cell r="AF210">
            <v>4555</v>
          </cell>
          <cell r="AG210">
            <v>3724</v>
          </cell>
          <cell r="AH210">
            <v>3037</v>
          </cell>
          <cell r="AI210">
            <v>2374</v>
          </cell>
          <cell r="AJ210">
            <v>1839</v>
          </cell>
          <cell r="AK210">
            <v>1419</v>
          </cell>
          <cell r="AL210">
            <v>993</v>
          </cell>
          <cell r="AM210">
            <v>849</v>
          </cell>
        </row>
        <row r="211">
          <cell r="A211" t="str">
            <v>220600</v>
          </cell>
          <cell r="B211" t="str">
            <v>22</v>
          </cell>
          <cell r="C211" t="str">
            <v>06</v>
          </cell>
          <cell r="D211" t="str">
            <v>00</v>
          </cell>
          <cell r="E211" t="str">
            <v>MARISCAL CACERES</v>
          </cell>
          <cell r="F211">
            <v>57036</v>
          </cell>
          <cell r="G211">
            <v>1143</v>
          </cell>
          <cell r="H211">
            <v>1144</v>
          </cell>
          <cell r="I211">
            <v>1146</v>
          </cell>
          <cell r="J211">
            <v>1147</v>
          </cell>
          <cell r="K211">
            <v>1147</v>
          </cell>
          <cell r="L211">
            <v>1139</v>
          </cell>
          <cell r="M211">
            <v>1138</v>
          </cell>
          <cell r="N211">
            <v>1138</v>
          </cell>
          <cell r="O211">
            <v>1137</v>
          </cell>
          <cell r="P211">
            <v>1136</v>
          </cell>
          <cell r="Q211">
            <v>1135</v>
          </cell>
          <cell r="R211">
            <v>1134</v>
          </cell>
          <cell r="S211">
            <v>1133</v>
          </cell>
          <cell r="T211">
            <v>1132</v>
          </cell>
          <cell r="U211">
            <v>1132</v>
          </cell>
          <cell r="V211">
            <v>1131</v>
          </cell>
          <cell r="W211">
            <v>1129</v>
          </cell>
          <cell r="X211">
            <v>1125</v>
          </cell>
          <cell r="Y211">
            <v>1116</v>
          </cell>
          <cell r="Z211">
            <v>1104</v>
          </cell>
          <cell r="AA211">
            <v>5297</v>
          </cell>
          <cell r="AB211">
            <v>4812</v>
          </cell>
          <cell r="AC211">
            <v>4506</v>
          </cell>
          <cell r="AD211">
            <v>3950</v>
          </cell>
          <cell r="AE211">
            <v>3455</v>
          </cell>
          <cell r="AF211">
            <v>2989</v>
          </cell>
          <cell r="AG211">
            <v>2444</v>
          </cell>
          <cell r="AH211">
            <v>1993</v>
          </cell>
          <cell r="AI211">
            <v>1558</v>
          </cell>
          <cell r="AJ211">
            <v>1207</v>
          </cell>
          <cell r="AK211">
            <v>931</v>
          </cell>
          <cell r="AL211">
            <v>651</v>
          </cell>
          <cell r="AM211">
            <v>557</v>
          </cell>
        </row>
        <row r="212">
          <cell r="A212" t="str">
            <v>220700</v>
          </cell>
          <cell r="B212" t="str">
            <v>22</v>
          </cell>
          <cell r="C212" t="str">
            <v>07</v>
          </cell>
          <cell r="D212" t="str">
            <v>00</v>
          </cell>
          <cell r="E212" t="str">
            <v>PICOTA</v>
          </cell>
          <cell r="F212">
            <v>40667</v>
          </cell>
          <cell r="G212">
            <v>815</v>
          </cell>
          <cell r="H212">
            <v>816</v>
          </cell>
          <cell r="I212">
            <v>817</v>
          </cell>
          <cell r="J212">
            <v>818</v>
          </cell>
          <cell r="K212">
            <v>818</v>
          </cell>
          <cell r="L212">
            <v>812</v>
          </cell>
          <cell r="M212">
            <v>812</v>
          </cell>
          <cell r="N212">
            <v>812</v>
          </cell>
          <cell r="O212">
            <v>811</v>
          </cell>
          <cell r="P212">
            <v>810</v>
          </cell>
          <cell r="Q212">
            <v>809</v>
          </cell>
          <cell r="R212">
            <v>808</v>
          </cell>
          <cell r="S212">
            <v>808</v>
          </cell>
          <cell r="T212">
            <v>807</v>
          </cell>
          <cell r="U212">
            <v>807</v>
          </cell>
          <cell r="V212">
            <v>806</v>
          </cell>
          <cell r="W212">
            <v>805</v>
          </cell>
          <cell r="X212">
            <v>802</v>
          </cell>
          <cell r="Y212">
            <v>795</v>
          </cell>
          <cell r="Z212">
            <v>787</v>
          </cell>
          <cell r="AA212">
            <v>3777</v>
          </cell>
          <cell r="AB212">
            <v>3431</v>
          </cell>
          <cell r="AC212">
            <v>3213</v>
          </cell>
          <cell r="AD212">
            <v>2817</v>
          </cell>
          <cell r="AE212">
            <v>2463</v>
          </cell>
          <cell r="AF212">
            <v>2131</v>
          </cell>
          <cell r="AG212">
            <v>1742</v>
          </cell>
          <cell r="AH212">
            <v>1421</v>
          </cell>
          <cell r="AI212">
            <v>1111</v>
          </cell>
          <cell r="AJ212">
            <v>861</v>
          </cell>
          <cell r="AK212">
            <v>664</v>
          </cell>
          <cell r="AL212">
            <v>464</v>
          </cell>
          <cell r="AM212">
            <v>397</v>
          </cell>
        </row>
        <row r="213">
          <cell r="A213" t="str">
            <v>220800</v>
          </cell>
          <cell r="B213" t="str">
            <v>22</v>
          </cell>
          <cell r="C213" t="str">
            <v>08</v>
          </cell>
          <cell r="D213" t="str">
            <v>00</v>
          </cell>
          <cell r="E213" t="str">
            <v>RIOJA</v>
          </cell>
          <cell r="F213">
            <v>111955</v>
          </cell>
          <cell r="G213">
            <v>2244</v>
          </cell>
          <cell r="H213">
            <v>2246</v>
          </cell>
          <cell r="I213">
            <v>2250</v>
          </cell>
          <cell r="J213">
            <v>2250</v>
          </cell>
          <cell r="K213">
            <v>2251</v>
          </cell>
          <cell r="L213">
            <v>2236</v>
          </cell>
          <cell r="M213">
            <v>2234</v>
          </cell>
          <cell r="N213">
            <v>2233</v>
          </cell>
          <cell r="O213">
            <v>2231</v>
          </cell>
          <cell r="P213">
            <v>2230</v>
          </cell>
          <cell r="Q213">
            <v>2228</v>
          </cell>
          <cell r="R213">
            <v>2225</v>
          </cell>
          <cell r="S213">
            <v>2223</v>
          </cell>
          <cell r="T213">
            <v>2223</v>
          </cell>
          <cell r="U213">
            <v>2223</v>
          </cell>
          <cell r="V213">
            <v>2220</v>
          </cell>
          <cell r="W213">
            <v>2217</v>
          </cell>
          <cell r="X213">
            <v>2207</v>
          </cell>
          <cell r="Y213">
            <v>2190</v>
          </cell>
          <cell r="Z213">
            <v>2166</v>
          </cell>
          <cell r="AA213">
            <v>10398</v>
          </cell>
          <cell r="AB213">
            <v>9446</v>
          </cell>
          <cell r="AC213">
            <v>8844</v>
          </cell>
          <cell r="AD213">
            <v>7754</v>
          </cell>
          <cell r="AE213">
            <v>6782</v>
          </cell>
          <cell r="AF213">
            <v>5868</v>
          </cell>
          <cell r="AG213">
            <v>4797</v>
          </cell>
          <cell r="AH213">
            <v>3911</v>
          </cell>
          <cell r="AI213">
            <v>3058</v>
          </cell>
          <cell r="AJ213">
            <v>2369</v>
          </cell>
          <cell r="AK213">
            <v>1828</v>
          </cell>
          <cell r="AL213">
            <v>1279</v>
          </cell>
          <cell r="AM213">
            <v>1094</v>
          </cell>
        </row>
        <row r="214">
          <cell r="A214" t="str">
            <v>220900</v>
          </cell>
          <cell r="B214" t="str">
            <v>22</v>
          </cell>
          <cell r="C214" t="str">
            <v>09</v>
          </cell>
          <cell r="D214" t="str">
            <v>00</v>
          </cell>
          <cell r="E214" t="str">
            <v>SAN MARTIN</v>
          </cell>
          <cell r="F214">
            <v>169616</v>
          </cell>
          <cell r="G214">
            <v>3399</v>
          </cell>
          <cell r="H214">
            <v>3403</v>
          </cell>
          <cell r="I214">
            <v>3408</v>
          </cell>
          <cell r="J214">
            <v>3411</v>
          </cell>
          <cell r="K214">
            <v>3410</v>
          </cell>
          <cell r="L214">
            <v>3388</v>
          </cell>
          <cell r="M214">
            <v>3384</v>
          </cell>
          <cell r="N214">
            <v>3383</v>
          </cell>
          <cell r="O214">
            <v>3381</v>
          </cell>
          <cell r="P214">
            <v>3379</v>
          </cell>
          <cell r="Q214">
            <v>3376</v>
          </cell>
          <cell r="R214">
            <v>3371</v>
          </cell>
          <cell r="S214">
            <v>3368</v>
          </cell>
          <cell r="T214">
            <v>3368</v>
          </cell>
          <cell r="U214">
            <v>3367</v>
          </cell>
          <cell r="V214">
            <v>3364</v>
          </cell>
          <cell r="W214">
            <v>3359</v>
          </cell>
          <cell r="X214">
            <v>3343</v>
          </cell>
          <cell r="Y214">
            <v>3318</v>
          </cell>
          <cell r="Z214">
            <v>3283</v>
          </cell>
          <cell r="AA214">
            <v>15751</v>
          </cell>
          <cell r="AB214">
            <v>14312</v>
          </cell>
          <cell r="AC214">
            <v>13399</v>
          </cell>
          <cell r="AD214">
            <v>11748</v>
          </cell>
          <cell r="AE214">
            <v>10274</v>
          </cell>
          <cell r="AF214">
            <v>8891</v>
          </cell>
          <cell r="AG214">
            <v>7267</v>
          </cell>
          <cell r="AH214">
            <v>5925</v>
          </cell>
          <cell r="AI214">
            <v>4633</v>
          </cell>
          <cell r="AJ214">
            <v>3588</v>
          </cell>
          <cell r="AK214">
            <v>2768</v>
          </cell>
          <cell r="AL214">
            <v>1937</v>
          </cell>
          <cell r="AM214">
            <v>1660</v>
          </cell>
        </row>
        <row r="215">
          <cell r="A215" t="str">
            <v>221000</v>
          </cell>
          <cell r="B215" t="str">
            <v>22</v>
          </cell>
          <cell r="C215" t="str">
            <v>10</v>
          </cell>
          <cell r="D215" t="str">
            <v>00</v>
          </cell>
          <cell r="E215" t="str">
            <v>TOCACHE</v>
          </cell>
          <cell r="F215">
            <v>79094</v>
          </cell>
          <cell r="G215">
            <v>1585</v>
          </cell>
          <cell r="H215">
            <v>1587</v>
          </cell>
          <cell r="I215">
            <v>1589</v>
          </cell>
          <cell r="J215">
            <v>1590</v>
          </cell>
          <cell r="K215">
            <v>1590</v>
          </cell>
          <cell r="L215">
            <v>1582</v>
          </cell>
          <cell r="M215">
            <v>1579</v>
          </cell>
          <cell r="N215">
            <v>1577</v>
          </cell>
          <cell r="O215">
            <v>1576</v>
          </cell>
          <cell r="P215">
            <v>1576</v>
          </cell>
          <cell r="Q215">
            <v>1574</v>
          </cell>
          <cell r="R215">
            <v>1572</v>
          </cell>
          <cell r="S215">
            <v>1571</v>
          </cell>
          <cell r="T215">
            <v>1570</v>
          </cell>
          <cell r="U215">
            <v>1570</v>
          </cell>
          <cell r="V215">
            <v>1569</v>
          </cell>
          <cell r="W215">
            <v>1566</v>
          </cell>
          <cell r="X215">
            <v>1560</v>
          </cell>
          <cell r="Y215">
            <v>1547</v>
          </cell>
          <cell r="Z215">
            <v>1530</v>
          </cell>
          <cell r="AA215">
            <v>7346</v>
          </cell>
          <cell r="AB215">
            <v>6673</v>
          </cell>
          <cell r="AC215">
            <v>6248</v>
          </cell>
          <cell r="AD215">
            <v>5478</v>
          </cell>
          <cell r="AE215">
            <v>4791</v>
          </cell>
          <cell r="AF215">
            <v>4145</v>
          </cell>
          <cell r="AG215">
            <v>3389</v>
          </cell>
          <cell r="AH215">
            <v>2763</v>
          </cell>
          <cell r="AI215">
            <v>2160</v>
          </cell>
          <cell r="AJ215">
            <v>1674</v>
          </cell>
          <cell r="AK215">
            <v>1291</v>
          </cell>
          <cell r="AL215">
            <v>903</v>
          </cell>
          <cell r="AM215">
            <v>773</v>
          </cell>
        </row>
        <row r="216">
          <cell r="A216" t="str">
            <v>230000</v>
          </cell>
          <cell r="B216" t="str">
            <v>23</v>
          </cell>
          <cell r="C216" t="str">
            <v>00</v>
          </cell>
          <cell r="D216" t="str">
            <v>00</v>
          </cell>
          <cell r="E216" t="str">
            <v>TACNA</v>
          </cell>
          <cell r="F216">
            <v>307938</v>
          </cell>
          <cell r="G216">
            <v>6171</v>
          </cell>
          <cell r="H216">
            <v>6179</v>
          </cell>
          <cell r="I216">
            <v>6188</v>
          </cell>
          <cell r="J216">
            <v>6192</v>
          </cell>
          <cell r="K216">
            <v>6191</v>
          </cell>
          <cell r="L216">
            <v>6151</v>
          </cell>
          <cell r="M216">
            <v>6146</v>
          </cell>
          <cell r="N216">
            <v>6141</v>
          </cell>
          <cell r="O216">
            <v>6137</v>
          </cell>
          <cell r="P216">
            <v>6134</v>
          </cell>
          <cell r="Q216">
            <v>6129</v>
          </cell>
          <cell r="R216">
            <v>6121</v>
          </cell>
          <cell r="S216">
            <v>6115</v>
          </cell>
          <cell r="T216">
            <v>6114</v>
          </cell>
          <cell r="U216">
            <v>6113</v>
          </cell>
          <cell r="V216">
            <v>6108</v>
          </cell>
          <cell r="W216">
            <v>6097</v>
          </cell>
          <cell r="X216">
            <v>6072</v>
          </cell>
          <cell r="Y216">
            <v>6024</v>
          </cell>
          <cell r="Z216">
            <v>5958</v>
          </cell>
          <cell r="AA216">
            <v>28599</v>
          </cell>
          <cell r="AB216">
            <v>25981</v>
          </cell>
          <cell r="AC216">
            <v>24326</v>
          </cell>
          <cell r="AD216">
            <v>21328</v>
          </cell>
          <cell r="AE216">
            <v>18653</v>
          </cell>
          <cell r="AF216">
            <v>16139</v>
          </cell>
          <cell r="AG216">
            <v>13193</v>
          </cell>
          <cell r="AH216">
            <v>10758</v>
          </cell>
          <cell r="AI216">
            <v>8411</v>
          </cell>
          <cell r="AJ216">
            <v>6516</v>
          </cell>
          <cell r="AK216">
            <v>5027</v>
          </cell>
          <cell r="AL216">
            <v>3517</v>
          </cell>
          <cell r="AM216">
            <v>3009</v>
          </cell>
        </row>
        <row r="217">
          <cell r="A217" t="str">
            <v>230100</v>
          </cell>
          <cell r="B217" t="str">
            <v>23</v>
          </cell>
          <cell r="C217" t="str">
            <v>01</v>
          </cell>
          <cell r="D217" t="str">
            <v>00</v>
          </cell>
          <cell r="E217" t="str">
            <v>TACNA</v>
          </cell>
          <cell r="F217">
            <v>277343</v>
          </cell>
          <cell r="G217">
            <v>5558</v>
          </cell>
          <cell r="H217">
            <v>5565</v>
          </cell>
          <cell r="I217">
            <v>5573</v>
          </cell>
          <cell r="J217">
            <v>5577</v>
          </cell>
          <cell r="K217">
            <v>5576</v>
          </cell>
          <cell r="L217">
            <v>5540</v>
          </cell>
          <cell r="M217">
            <v>5535</v>
          </cell>
          <cell r="N217">
            <v>5531</v>
          </cell>
          <cell r="O217">
            <v>5527</v>
          </cell>
          <cell r="P217">
            <v>5525</v>
          </cell>
          <cell r="Q217">
            <v>5520</v>
          </cell>
          <cell r="R217">
            <v>5513</v>
          </cell>
          <cell r="S217">
            <v>5507</v>
          </cell>
          <cell r="T217">
            <v>5506</v>
          </cell>
          <cell r="U217">
            <v>5506</v>
          </cell>
          <cell r="V217">
            <v>5501</v>
          </cell>
          <cell r="W217">
            <v>5491</v>
          </cell>
          <cell r="X217">
            <v>5469</v>
          </cell>
          <cell r="Y217">
            <v>5425</v>
          </cell>
          <cell r="Z217">
            <v>5366</v>
          </cell>
          <cell r="AA217">
            <v>25757</v>
          </cell>
          <cell r="AB217">
            <v>23400</v>
          </cell>
          <cell r="AC217">
            <v>21909</v>
          </cell>
          <cell r="AD217">
            <v>19209</v>
          </cell>
          <cell r="AE217">
            <v>16799</v>
          </cell>
          <cell r="AF217">
            <v>14536</v>
          </cell>
          <cell r="AG217">
            <v>11883</v>
          </cell>
          <cell r="AH217">
            <v>9689</v>
          </cell>
          <cell r="AI217">
            <v>7576</v>
          </cell>
          <cell r="AJ217">
            <v>5868</v>
          </cell>
          <cell r="AK217">
            <v>4528</v>
          </cell>
          <cell r="AL217">
            <v>3168</v>
          </cell>
          <cell r="AM217">
            <v>2710</v>
          </cell>
        </row>
        <row r="218">
          <cell r="A218" t="str">
            <v>230200</v>
          </cell>
          <cell r="B218" t="str">
            <v>23</v>
          </cell>
          <cell r="C218" t="str">
            <v>02</v>
          </cell>
          <cell r="D218" t="str">
            <v>00</v>
          </cell>
          <cell r="E218" t="str">
            <v>CANDARAVE</v>
          </cell>
          <cell r="F218">
            <v>9948</v>
          </cell>
          <cell r="G218">
            <v>199</v>
          </cell>
          <cell r="H218">
            <v>200</v>
          </cell>
          <cell r="I218">
            <v>200</v>
          </cell>
          <cell r="J218">
            <v>199</v>
          </cell>
          <cell r="K218">
            <v>200</v>
          </cell>
          <cell r="L218">
            <v>199</v>
          </cell>
          <cell r="M218">
            <v>199</v>
          </cell>
          <cell r="N218">
            <v>198</v>
          </cell>
          <cell r="O218">
            <v>198</v>
          </cell>
          <cell r="P218">
            <v>198</v>
          </cell>
          <cell r="Q218">
            <v>198</v>
          </cell>
          <cell r="R218">
            <v>198</v>
          </cell>
          <cell r="S218">
            <v>198</v>
          </cell>
          <cell r="T218">
            <v>198</v>
          </cell>
          <cell r="U218">
            <v>197</v>
          </cell>
          <cell r="V218">
            <v>197</v>
          </cell>
          <cell r="W218">
            <v>197</v>
          </cell>
          <cell r="X218">
            <v>196</v>
          </cell>
          <cell r="Y218">
            <v>195</v>
          </cell>
          <cell r="Z218">
            <v>192</v>
          </cell>
          <cell r="AA218">
            <v>924</v>
          </cell>
          <cell r="AB218">
            <v>839</v>
          </cell>
          <cell r="AC218">
            <v>786</v>
          </cell>
          <cell r="AD218">
            <v>689</v>
          </cell>
          <cell r="AE218">
            <v>603</v>
          </cell>
          <cell r="AF218">
            <v>521</v>
          </cell>
          <cell r="AG218">
            <v>426</v>
          </cell>
          <cell r="AH218">
            <v>348</v>
          </cell>
          <cell r="AI218">
            <v>272</v>
          </cell>
          <cell r="AJ218">
            <v>211</v>
          </cell>
          <cell r="AK218">
            <v>162</v>
          </cell>
          <cell r="AL218">
            <v>114</v>
          </cell>
          <cell r="AM218">
            <v>97</v>
          </cell>
        </row>
        <row r="219">
          <cell r="A219" t="str">
            <v>230300</v>
          </cell>
          <cell r="B219" t="str">
            <v>23</v>
          </cell>
          <cell r="C219" t="str">
            <v>03</v>
          </cell>
          <cell r="D219" t="str">
            <v>00</v>
          </cell>
          <cell r="E219" t="str">
            <v>JORGE BASADRE</v>
          </cell>
          <cell r="F219">
            <v>11769</v>
          </cell>
          <cell r="G219">
            <v>236</v>
          </cell>
          <cell r="H219">
            <v>236</v>
          </cell>
          <cell r="I219">
            <v>236</v>
          </cell>
          <cell r="J219">
            <v>237</v>
          </cell>
          <cell r="K219">
            <v>237</v>
          </cell>
          <cell r="L219">
            <v>235</v>
          </cell>
          <cell r="M219">
            <v>235</v>
          </cell>
          <cell r="N219">
            <v>235</v>
          </cell>
          <cell r="O219">
            <v>235</v>
          </cell>
          <cell r="P219">
            <v>234</v>
          </cell>
          <cell r="Q219">
            <v>234</v>
          </cell>
          <cell r="R219">
            <v>234</v>
          </cell>
          <cell r="S219">
            <v>234</v>
          </cell>
          <cell r="T219">
            <v>234</v>
          </cell>
          <cell r="U219">
            <v>234</v>
          </cell>
          <cell r="V219">
            <v>233</v>
          </cell>
          <cell r="W219">
            <v>233</v>
          </cell>
          <cell r="X219">
            <v>232</v>
          </cell>
          <cell r="Y219">
            <v>230</v>
          </cell>
          <cell r="Z219">
            <v>228</v>
          </cell>
          <cell r="AA219">
            <v>1093</v>
          </cell>
          <cell r="AB219">
            <v>993</v>
          </cell>
          <cell r="AC219">
            <v>930</v>
          </cell>
          <cell r="AD219">
            <v>815</v>
          </cell>
          <cell r="AE219">
            <v>713</v>
          </cell>
          <cell r="AF219">
            <v>617</v>
          </cell>
          <cell r="AG219">
            <v>504</v>
          </cell>
          <cell r="AH219">
            <v>411</v>
          </cell>
          <cell r="AI219">
            <v>321</v>
          </cell>
          <cell r="AJ219">
            <v>249</v>
          </cell>
          <cell r="AK219">
            <v>192</v>
          </cell>
          <cell r="AL219">
            <v>134</v>
          </cell>
          <cell r="AM219">
            <v>115</v>
          </cell>
        </row>
        <row r="220">
          <cell r="A220" t="str">
            <v>230400</v>
          </cell>
          <cell r="B220" t="str">
            <v>23</v>
          </cell>
          <cell r="C220" t="str">
            <v>04</v>
          </cell>
          <cell r="D220" t="str">
            <v>00</v>
          </cell>
          <cell r="E220" t="str">
            <v>TARATA</v>
          </cell>
          <cell r="F220">
            <v>8878</v>
          </cell>
          <cell r="G220">
            <v>178</v>
          </cell>
          <cell r="H220">
            <v>178</v>
          </cell>
          <cell r="I220">
            <v>179</v>
          </cell>
          <cell r="J220">
            <v>179</v>
          </cell>
          <cell r="K220">
            <v>178</v>
          </cell>
          <cell r="L220">
            <v>177</v>
          </cell>
          <cell r="M220">
            <v>177</v>
          </cell>
          <cell r="N220">
            <v>177</v>
          </cell>
          <cell r="O220">
            <v>177</v>
          </cell>
          <cell r="P220">
            <v>177</v>
          </cell>
          <cell r="Q220">
            <v>177</v>
          </cell>
          <cell r="R220">
            <v>176</v>
          </cell>
          <cell r="S220">
            <v>176</v>
          </cell>
          <cell r="T220">
            <v>176</v>
          </cell>
          <cell r="U220">
            <v>176</v>
          </cell>
          <cell r="V220">
            <v>177</v>
          </cell>
          <cell r="W220">
            <v>176</v>
          </cell>
          <cell r="X220">
            <v>175</v>
          </cell>
          <cell r="Y220">
            <v>174</v>
          </cell>
          <cell r="Z220">
            <v>172</v>
          </cell>
          <cell r="AA220">
            <v>825</v>
          </cell>
          <cell r="AB220">
            <v>749</v>
          </cell>
          <cell r="AC220">
            <v>701</v>
          </cell>
          <cell r="AD220">
            <v>615</v>
          </cell>
          <cell r="AE220">
            <v>538</v>
          </cell>
          <cell r="AF220">
            <v>465</v>
          </cell>
          <cell r="AG220">
            <v>380</v>
          </cell>
          <cell r="AH220">
            <v>310</v>
          </cell>
          <cell r="AI220">
            <v>242</v>
          </cell>
          <cell r="AJ220">
            <v>188</v>
          </cell>
          <cell r="AK220">
            <v>145</v>
          </cell>
          <cell r="AL220">
            <v>101</v>
          </cell>
          <cell r="AM220">
            <v>87</v>
          </cell>
        </row>
        <row r="221">
          <cell r="A221" t="str">
            <v>240000</v>
          </cell>
          <cell r="B221" t="str">
            <v>24</v>
          </cell>
          <cell r="C221" t="str">
            <v>00</v>
          </cell>
          <cell r="D221" t="str">
            <v>00</v>
          </cell>
          <cell r="E221" t="str">
            <v>TUMBES</v>
          </cell>
          <cell r="F221">
            <v>213650</v>
          </cell>
          <cell r="G221">
            <v>4282</v>
          </cell>
          <cell r="H221">
            <v>4287</v>
          </cell>
          <cell r="I221">
            <v>4293</v>
          </cell>
          <cell r="J221">
            <v>4296</v>
          </cell>
          <cell r="K221">
            <v>4295</v>
          </cell>
          <cell r="L221">
            <v>4268</v>
          </cell>
          <cell r="M221">
            <v>4264</v>
          </cell>
          <cell r="N221">
            <v>4261</v>
          </cell>
          <cell r="O221">
            <v>4258</v>
          </cell>
          <cell r="P221">
            <v>4256</v>
          </cell>
          <cell r="Q221">
            <v>4252</v>
          </cell>
          <cell r="R221">
            <v>4247</v>
          </cell>
          <cell r="S221">
            <v>4243</v>
          </cell>
          <cell r="T221">
            <v>4242</v>
          </cell>
          <cell r="U221">
            <v>4241</v>
          </cell>
          <cell r="V221">
            <v>4237</v>
          </cell>
          <cell r="W221">
            <v>4230</v>
          </cell>
          <cell r="X221">
            <v>4211</v>
          </cell>
          <cell r="Y221">
            <v>4179</v>
          </cell>
          <cell r="Z221">
            <v>4134</v>
          </cell>
          <cell r="AA221">
            <v>19842</v>
          </cell>
          <cell r="AB221">
            <v>18026</v>
          </cell>
          <cell r="AC221">
            <v>16878</v>
          </cell>
          <cell r="AD221">
            <v>14798</v>
          </cell>
          <cell r="AE221">
            <v>12942</v>
          </cell>
          <cell r="AF221">
            <v>11197</v>
          </cell>
          <cell r="AG221">
            <v>9154</v>
          </cell>
          <cell r="AH221">
            <v>7464</v>
          </cell>
          <cell r="AI221">
            <v>5836</v>
          </cell>
          <cell r="AJ221">
            <v>4521</v>
          </cell>
          <cell r="AK221">
            <v>3488</v>
          </cell>
          <cell r="AL221">
            <v>2440</v>
          </cell>
          <cell r="AM221">
            <v>2088</v>
          </cell>
        </row>
        <row r="222">
          <cell r="A222" t="str">
            <v>240100</v>
          </cell>
          <cell r="B222" t="str">
            <v>24</v>
          </cell>
          <cell r="C222" t="str">
            <v>01</v>
          </cell>
          <cell r="D222" t="str">
            <v>00</v>
          </cell>
          <cell r="E222" t="str">
            <v>TUMBES</v>
          </cell>
          <cell r="F222">
            <v>151881</v>
          </cell>
          <cell r="G222">
            <v>3044</v>
          </cell>
          <cell r="H222">
            <v>3048</v>
          </cell>
          <cell r="I222">
            <v>3052</v>
          </cell>
          <cell r="J222">
            <v>3054</v>
          </cell>
          <cell r="K222">
            <v>3053</v>
          </cell>
          <cell r="L222">
            <v>3034</v>
          </cell>
          <cell r="M222">
            <v>3031</v>
          </cell>
          <cell r="N222">
            <v>3029</v>
          </cell>
          <cell r="O222">
            <v>3027</v>
          </cell>
          <cell r="P222">
            <v>3026</v>
          </cell>
          <cell r="Q222">
            <v>3023</v>
          </cell>
          <cell r="R222">
            <v>3020</v>
          </cell>
          <cell r="S222">
            <v>3016</v>
          </cell>
          <cell r="T222">
            <v>3016</v>
          </cell>
          <cell r="U222">
            <v>3015</v>
          </cell>
          <cell r="V222">
            <v>3012</v>
          </cell>
          <cell r="W222">
            <v>3007</v>
          </cell>
          <cell r="X222">
            <v>2994</v>
          </cell>
          <cell r="Y222">
            <v>2970</v>
          </cell>
          <cell r="Z222">
            <v>2939</v>
          </cell>
          <cell r="AA222">
            <v>14105</v>
          </cell>
          <cell r="AB222">
            <v>12815</v>
          </cell>
          <cell r="AC222">
            <v>11998</v>
          </cell>
          <cell r="AD222">
            <v>10520</v>
          </cell>
          <cell r="AE222">
            <v>9200</v>
          </cell>
          <cell r="AF222">
            <v>7960</v>
          </cell>
          <cell r="AG222">
            <v>6508</v>
          </cell>
          <cell r="AH222">
            <v>5306</v>
          </cell>
          <cell r="AI222">
            <v>4148</v>
          </cell>
          <cell r="AJ222">
            <v>3214</v>
          </cell>
          <cell r="AK222">
            <v>2479</v>
          </cell>
          <cell r="AL222">
            <v>1734</v>
          </cell>
          <cell r="AM222">
            <v>1484</v>
          </cell>
        </row>
        <row r="223">
          <cell r="A223" t="str">
            <v>240200</v>
          </cell>
          <cell r="B223" t="str">
            <v>24</v>
          </cell>
          <cell r="C223" t="str">
            <v>02</v>
          </cell>
          <cell r="D223" t="str">
            <v>00</v>
          </cell>
          <cell r="E223" t="str">
            <v>CONTRALMIRANTE VILLAR</v>
          </cell>
          <cell r="F223">
            <v>18184</v>
          </cell>
          <cell r="G223">
            <v>364</v>
          </cell>
          <cell r="H223">
            <v>364</v>
          </cell>
          <cell r="I223">
            <v>365</v>
          </cell>
          <cell r="J223">
            <v>366</v>
          </cell>
          <cell r="K223">
            <v>366</v>
          </cell>
          <cell r="L223">
            <v>363</v>
          </cell>
          <cell r="M223">
            <v>363</v>
          </cell>
          <cell r="N223">
            <v>363</v>
          </cell>
          <cell r="O223">
            <v>362</v>
          </cell>
          <cell r="P223">
            <v>362</v>
          </cell>
          <cell r="Q223">
            <v>362</v>
          </cell>
          <cell r="R223">
            <v>361</v>
          </cell>
          <cell r="S223">
            <v>361</v>
          </cell>
          <cell r="T223">
            <v>361</v>
          </cell>
          <cell r="U223">
            <v>361</v>
          </cell>
          <cell r="V223">
            <v>361</v>
          </cell>
          <cell r="W223">
            <v>360</v>
          </cell>
          <cell r="X223">
            <v>358</v>
          </cell>
          <cell r="Y223">
            <v>356</v>
          </cell>
          <cell r="Z223">
            <v>352</v>
          </cell>
          <cell r="AA223">
            <v>1689</v>
          </cell>
          <cell r="AB223">
            <v>1534</v>
          </cell>
          <cell r="AC223">
            <v>1437</v>
          </cell>
          <cell r="AD223">
            <v>1259</v>
          </cell>
          <cell r="AE223">
            <v>1102</v>
          </cell>
          <cell r="AF223">
            <v>953</v>
          </cell>
          <cell r="AG223">
            <v>779</v>
          </cell>
          <cell r="AH223">
            <v>635</v>
          </cell>
          <cell r="AI223">
            <v>497</v>
          </cell>
          <cell r="AJ223">
            <v>385</v>
          </cell>
          <cell r="AK223">
            <v>297</v>
          </cell>
          <cell r="AL223">
            <v>208</v>
          </cell>
          <cell r="AM223">
            <v>178</v>
          </cell>
        </row>
        <row r="224">
          <cell r="A224" t="str">
            <v>240300</v>
          </cell>
          <cell r="B224" t="str">
            <v>24</v>
          </cell>
          <cell r="C224" t="str">
            <v>03</v>
          </cell>
          <cell r="D224" t="str">
            <v>00</v>
          </cell>
          <cell r="E224" t="str">
            <v>ZARUMILLA</v>
          </cell>
          <cell r="F224">
            <v>43585</v>
          </cell>
          <cell r="G224">
            <v>874</v>
          </cell>
          <cell r="H224">
            <v>875</v>
          </cell>
          <cell r="I224">
            <v>876</v>
          </cell>
          <cell r="J224">
            <v>876</v>
          </cell>
          <cell r="K224">
            <v>876</v>
          </cell>
          <cell r="L224">
            <v>871</v>
          </cell>
          <cell r="M224">
            <v>870</v>
          </cell>
          <cell r="N224">
            <v>869</v>
          </cell>
          <cell r="O224">
            <v>869</v>
          </cell>
          <cell r="P224">
            <v>868</v>
          </cell>
          <cell r="Q224">
            <v>867</v>
          </cell>
          <cell r="R224">
            <v>866</v>
          </cell>
          <cell r="S224">
            <v>866</v>
          </cell>
          <cell r="T224">
            <v>865</v>
          </cell>
          <cell r="U224">
            <v>865</v>
          </cell>
          <cell r="V224">
            <v>864</v>
          </cell>
          <cell r="W224">
            <v>863</v>
          </cell>
          <cell r="X224">
            <v>859</v>
          </cell>
          <cell r="Y224">
            <v>853</v>
          </cell>
          <cell r="Z224">
            <v>843</v>
          </cell>
          <cell r="AA224">
            <v>4048</v>
          </cell>
          <cell r="AB224">
            <v>3677</v>
          </cell>
          <cell r="AC224">
            <v>3443</v>
          </cell>
          <cell r="AD224">
            <v>3019</v>
          </cell>
          <cell r="AE224">
            <v>2640</v>
          </cell>
          <cell r="AF224">
            <v>2284</v>
          </cell>
          <cell r="AG224">
            <v>1867</v>
          </cell>
          <cell r="AH224">
            <v>1523</v>
          </cell>
          <cell r="AI224">
            <v>1191</v>
          </cell>
          <cell r="AJ224">
            <v>922</v>
          </cell>
          <cell r="AK224">
            <v>712</v>
          </cell>
          <cell r="AL224">
            <v>498</v>
          </cell>
          <cell r="AM224">
            <v>426</v>
          </cell>
        </row>
        <row r="225">
          <cell r="A225" t="str">
            <v>250000</v>
          </cell>
          <cell r="B225" t="str">
            <v>25</v>
          </cell>
          <cell r="C225" t="str">
            <v>00</v>
          </cell>
          <cell r="D225" t="str">
            <v>00</v>
          </cell>
          <cell r="E225" t="str">
            <v>UCAYALI</v>
          </cell>
          <cell r="F225">
            <v>464174</v>
          </cell>
          <cell r="G225">
            <v>9303</v>
          </cell>
          <cell r="H225">
            <v>9313</v>
          </cell>
          <cell r="I225">
            <v>9327</v>
          </cell>
          <cell r="J225">
            <v>9333</v>
          </cell>
          <cell r="K225">
            <v>9332</v>
          </cell>
          <cell r="L225">
            <v>9272</v>
          </cell>
          <cell r="M225">
            <v>9264</v>
          </cell>
          <cell r="N225">
            <v>9257</v>
          </cell>
          <cell r="O225">
            <v>9251</v>
          </cell>
          <cell r="P225">
            <v>9246</v>
          </cell>
          <cell r="Q225">
            <v>9239</v>
          </cell>
          <cell r="R225">
            <v>9226</v>
          </cell>
          <cell r="S225">
            <v>9217</v>
          </cell>
          <cell r="T225">
            <v>9216</v>
          </cell>
          <cell r="U225">
            <v>9215</v>
          </cell>
          <cell r="V225">
            <v>9206</v>
          </cell>
          <cell r="W225">
            <v>9191</v>
          </cell>
          <cell r="X225">
            <v>9152</v>
          </cell>
          <cell r="Y225">
            <v>9080</v>
          </cell>
          <cell r="Z225">
            <v>8981</v>
          </cell>
          <cell r="AA225">
            <v>43109</v>
          </cell>
          <cell r="AB225">
            <v>39163</v>
          </cell>
          <cell r="AC225">
            <v>36669</v>
          </cell>
          <cell r="AD225">
            <v>32149</v>
          </cell>
          <cell r="AE225">
            <v>28117</v>
          </cell>
          <cell r="AF225">
            <v>24327</v>
          </cell>
          <cell r="AG225">
            <v>19887</v>
          </cell>
          <cell r="AH225">
            <v>16217</v>
          </cell>
          <cell r="AI225">
            <v>12679</v>
          </cell>
          <cell r="AJ225">
            <v>9822</v>
          </cell>
          <cell r="AK225">
            <v>7577</v>
          </cell>
          <cell r="AL225">
            <v>5301</v>
          </cell>
          <cell r="AM225">
            <v>4536</v>
          </cell>
        </row>
        <row r="226">
          <cell r="A226" t="str">
            <v>250100</v>
          </cell>
          <cell r="B226" t="str">
            <v>25</v>
          </cell>
          <cell r="C226" t="str">
            <v>01</v>
          </cell>
          <cell r="D226" t="str">
            <v>00</v>
          </cell>
          <cell r="E226" t="str">
            <v>CORONEL PORTILLO</v>
          </cell>
          <cell r="F226">
            <v>354263</v>
          </cell>
          <cell r="G226">
            <v>7100</v>
          </cell>
          <cell r="H226">
            <v>7108</v>
          </cell>
          <cell r="I226">
            <v>7118</v>
          </cell>
          <cell r="J226">
            <v>7124</v>
          </cell>
          <cell r="K226">
            <v>7123</v>
          </cell>
          <cell r="L226">
            <v>7076</v>
          </cell>
          <cell r="M226">
            <v>7070</v>
          </cell>
          <cell r="N226">
            <v>7065</v>
          </cell>
          <cell r="O226">
            <v>7060</v>
          </cell>
          <cell r="P226">
            <v>7057</v>
          </cell>
          <cell r="Q226">
            <v>7051</v>
          </cell>
          <cell r="R226">
            <v>7041</v>
          </cell>
          <cell r="S226">
            <v>7035</v>
          </cell>
          <cell r="T226">
            <v>7034</v>
          </cell>
          <cell r="U226">
            <v>7033</v>
          </cell>
          <cell r="V226">
            <v>7026</v>
          </cell>
          <cell r="W226">
            <v>7015</v>
          </cell>
          <cell r="X226">
            <v>6985</v>
          </cell>
          <cell r="Y226">
            <v>6930</v>
          </cell>
          <cell r="Z226">
            <v>6854</v>
          </cell>
          <cell r="AA226">
            <v>32901</v>
          </cell>
          <cell r="AB226">
            <v>29889</v>
          </cell>
          <cell r="AC226">
            <v>27986</v>
          </cell>
          <cell r="AD226">
            <v>24536</v>
          </cell>
          <cell r="AE226">
            <v>21460</v>
          </cell>
          <cell r="AF226">
            <v>18567</v>
          </cell>
          <cell r="AG226">
            <v>15178</v>
          </cell>
          <cell r="AH226">
            <v>12377</v>
          </cell>
          <cell r="AI226">
            <v>9677</v>
          </cell>
          <cell r="AJ226">
            <v>7496</v>
          </cell>
          <cell r="AK226">
            <v>5783</v>
          </cell>
          <cell r="AL226">
            <v>4046</v>
          </cell>
          <cell r="AM226">
            <v>3462</v>
          </cell>
        </row>
        <row r="227">
          <cell r="A227" t="str">
            <v>250200</v>
          </cell>
          <cell r="B227" t="str">
            <v>25</v>
          </cell>
          <cell r="C227" t="str">
            <v>02</v>
          </cell>
          <cell r="D227" t="str">
            <v>00</v>
          </cell>
          <cell r="E227" t="str">
            <v>ATALAYA</v>
          </cell>
          <cell r="F227">
            <v>47964</v>
          </cell>
          <cell r="G227">
            <v>961</v>
          </cell>
          <cell r="H227">
            <v>962</v>
          </cell>
          <cell r="I227">
            <v>964</v>
          </cell>
          <cell r="J227">
            <v>964</v>
          </cell>
          <cell r="K227">
            <v>964</v>
          </cell>
          <cell r="L227">
            <v>958</v>
          </cell>
          <cell r="M227">
            <v>957</v>
          </cell>
          <cell r="N227">
            <v>957</v>
          </cell>
          <cell r="O227">
            <v>957</v>
          </cell>
          <cell r="P227">
            <v>955</v>
          </cell>
          <cell r="Q227">
            <v>955</v>
          </cell>
          <cell r="R227">
            <v>953</v>
          </cell>
          <cell r="S227">
            <v>952</v>
          </cell>
          <cell r="T227">
            <v>952</v>
          </cell>
          <cell r="U227">
            <v>952</v>
          </cell>
          <cell r="V227">
            <v>951</v>
          </cell>
          <cell r="W227">
            <v>950</v>
          </cell>
          <cell r="X227">
            <v>946</v>
          </cell>
          <cell r="Y227">
            <v>938</v>
          </cell>
          <cell r="Z227">
            <v>928</v>
          </cell>
          <cell r="AA227">
            <v>4455</v>
          </cell>
          <cell r="AB227">
            <v>4047</v>
          </cell>
          <cell r="AC227">
            <v>3789</v>
          </cell>
          <cell r="AD227">
            <v>3322</v>
          </cell>
          <cell r="AE227">
            <v>2905</v>
          </cell>
          <cell r="AF227">
            <v>2514</v>
          </cell>
          <cell r="AG227">
            <v>2055</v>
          </cell>
          <cell r="AH227">
            <v>1676</v>
          </cell>
          <cell r="AI227">
            <v>1310</v>
          </cell>
          <cell r="AJ227">
            <v>1015</v>
          </cell>
          <cell r="AK227">
            <v>783</v>
          </cell>
          <cell r="AL227">
            <v>548</v>
          </cell>
          <cell r="AM227">
            <v>469</v>
          </cell>
        </row>
        <row r="228">
          <cell r="A228" t="str">
            <v>250300</v>
          </cell>
          <cell r="B228" t="str">
            <v>25</v>
          </cell>
          <cell r="C228" t="str">
            <v>03</v>
          </cell>
          <cell r="D228" t="str">
            <v>00</v>
          </cell>
          <cell r="E228" t="str">
            <v>PADRE ABAD</v>
          </cell>
          <cell r="F228">
            <v>57457</v>
          </cell>
          <cell r="G228">
            <v>1152</v>
          </cell>
          <cell r="H228">
            <v>1153</v>
          </cell>
          <cell r="I228">
            <v>1155</v>
          </cell>
          <cell r="J228">
            <v>1155</v>
          </cell>
          <cell r="K228">
            <v>1155</v>
          </cell>
          <cell r="L228">
            <v>1148</v>
          </cell>
          <cell r="M228">
            <v>1147</v>
          </cell>
          <cell r="N228">
            <v>1145</v>
          </cell>
          <cell r="O228">
            <v>1145</v>
          </cell>
          <cell r="P228">
            <v>1145</v>
          </cell>
          <cell r="Q228">
            <v>1144</v>
          </cell>
          <cell r="R228">
            <v>1142</v>
          </cell>
          <cell r="S228">
            <v>1141</v>
          </cell>
          <cell r="T228">
            <v>1141</v>
          </cell>
          <cell r="U228">
            <v>1141</v>
          </cell>
          <cell r="V228">
            <v>1140</v>
          </cell>
          <cell r="W228">
            <v>1137</v>
          </cell>
          <cell r="X228">
            <v>1132</v>
          </cell>
          <cell r="Y228">
            <v>1124</v>
          </cell>
          <cell r="Z228">
            <v>1112</v>
          </cell>
          <cell r="AA228">
            <v>5336</v>
          </cell>
          <cell r="AB228">
            <v>4848</v>
          </cell>
          <cell r="AC228">
            <v>4539</v>
          </cell>
          <cell r="AD228">
            <v>3980</v>
          </cell>
          <cell r="AE228">
            <v>3480</v>
          </cell>
          <cell r="AF228">
            <v>3011</v>
          </cell>
          <cell r="AG228">
            <v>2462</v>
          </cell>
          <cell r="AH228">
            <v>2007</v>
          </cell>
          <cell r="AI228">
            <v>1569</v>
          </cell>
          <cell r="AJ228">
            <v>1216</v>
          </cell>
          <cell r="AK228">
            <v>938</v>
          </cell>
          <cell r="AL228">
            <v>656</v>
          </cell>
          <cell r="AM228">
            <v>561</v>
          </cell>
        </row>
        <row r="229">
          <cell r="A229" t="str">
            <v>250400</v>
          </cell>
          <cell r="B229" t="str">
            <v>25</v>
          </cell>
          <cell r="C229" t="str">
            <v>04</v>
          </cell>
          <cell r="D229" t="str">
            <v>00</v>
          </cell>
          <cell r="E229" t="str">
            <v>PURUS</v>
          </cell>
          <cell r="F229">
            <v>4490</v>
          </cell>
          <cell r="G229">
            <v>90</v>
          </cell>
          <cell r="H229">
            <v>90</v>
          </cell>
          <cell r="I229">
            <v>90</v>
          </cell>
          <cell r="J229">
            <v>90</v>
          </cell>
          <cell r="K229">
            <v>90</v>
          </cell>
          <cell r="L229">
            <v>90</v>
          </cell>
          <cell r="M229">
            <v>90</v>
          </cell>
          <cell r="N229">
            <v>90</v>
          </cell>
          <cell r="O229">
            <v>89</v>
          </cell>
          <cell r="P229">
            <v>89</v>
          </cell>
          <cell r="Q229">
            <v>89</v>
          </cell>
          <cell r="R229">
            <v>90</v>
          </cell>
          <cell r="S229">
            <v>89</v>
          </cell>
          <cell r="T229">
            <v>89</v>
          </cell>
          <cell r="U229">
            <v>89</v>
          </cell>
          <cell r="V229">
            <v>89</v>
          </cell>
          <cell r="W229">
            <v>89</v>
          </cell>
          <cell r="X229">
            <v>89</v>
          </cell>
          <cell r="Y229">
            <v>88</v>
          </cell>
          <cell r="Z229">
            <v>87</v>
          </cell>
          <cell r="AA229">
            <v>417</v>
          </cell>
          <cell r="AB229">
            <v>379</v>
          </cell>
          <cell r="AC229">
            <v>355</v>
          </cell>
          <cell r="AD229">
            <v>311</v>
          </cell>
          <cell r="AE229">
            <v>272</v>
          </cell>
          <cell r="AF229">
            <v>235</v>
          </cell>
          <cell r="AG229">
            <v>192</v>
          </cell>
          <cell r="AH229">
            <v>157</v>
          </cell>
          <cell r="AI229">
            <v>123</v>
          </cell>
          <cell r="AJ229">
            <v>95</v>
          </cell>
          <cell r="AK229">
            <v>73</v>
          </cell>
          <cell r="AL229">
            <v>51</v>
          </cell>
          <cell r="AM229">
            <v>44</v>
          </cell>
        </row>
      </sheetData>
      <sheetData sheetId="3">
        <row r="9">
          <cell r="A9" t="str">
            <v>010000</v>
          </cell>
        </row>
        <row r="10">
          <cell r="A10" t="str">
            <v>010000</v>
          </cell>
          <cell r="B10" t="str">
            <v>01</v>
          </cell>
          <cell r="C10" t="str">
            <v>00</v>
          </cell>
          <cell r="D10" t="str">
            <v>00</v>
          </cell>
          <cell r="E10" t="str">
            <v>AMAZONAS</v>
          </cell>
          <cell r="F10">
            <v>429088</v>
          </cell>
          <cell r="G10">
            <v>8600</v>
          </cell>
          <cell r="H10">
            <v>8609</v>
          </cell>
          <cell r="I10">
            <v>8624</v>
          </cell>
          <cell r="J10">
            <v>8628</v>
          </cell>
          <cell r="K10">
            <v>8626</v>
          </cell>
          <cell r="L10">
            <v>8571</v>
          </cell>
          <cell r="M10">
            <v>8564</v>
          </cell>
          <cell r="N10">
            <v>8557</v>
          </cell>
          <cell r="O10">
            <v>8554</v>
          </cell>
          <cell r="P10">
            <v>8547</v>
          </cell>
          <cell r="Q10">
            <v>8540</v>
          </cell>
          <cell r="R10">
            <v>8529</v>
          </cell>
          <cell r="S10">
            <v>8521</v>
          </cell>
          <cell r="T10">
            <v>8519</v>
          </cell>
          <cell r="U10">
            <v>8518</v>
          </cell>
          <cell r="V10">
            <v>8510</v>
          </cell>
          <cell r="W10">
            <v>8496</v>
          </cell>
          <cell r="X10">
            <v>8460</v>
          </cell>
          <cell r="Y10">
            <v>8393</v>
          </cell>
          <cell r="Z10">
            <v>8302</v>
          </cell>
          <cell r="AA10">
            <v>39851</v>
          </cell>
          <cell r="AB10">
            <v>36202</v>
          </cell>
          <cell r="AC10">
            <v>33896</v>
          </cell>
          <cell r="AD10">
            <v>29719</v>
          </cell>
          <cell r="AE10">
            <v>25992</v>
          </cell>
          <cell r="AF10">
            <v>22488</v>
          </cell>
          <cell r="AG10">
            <v>18384</v>
          </cell>
          <cell r="AH10">
            <v>14991</v>
          </cell>
          <cell r="AI10">
            <v>11720</v>
          </cell>
          <cell r="AJ10">
            <v>9080</v>
          </cell>
          <cell r="AK10">
            <v>7004</v>
          </cell>
          <cell r="AL10">
            <v>4900</v>
          </cell>
          <cell r="AM10">
            <v>4193</v>
          </cell>
        </row>
        <row r="11">
          <cell r="A11" t="str">
            <v>010100</v>
          </cell>
          <cell r="B11" t="str">
            <v>01</v>
          </cell>
          <cell r="C11" t="str">
            <v>01</v>
          </cell>
          <cell r="D11" t="str">
            <v>00</v>
          </cell>
          <cell r="E11" t="str">
            <v>CHACHAPOYAS</v>
          </cell>
          <cell r="F11">
            <v>56049</v>
          </cell>
          <cell r="G11">
            <v>1123</v>
          </cell>
          <cell r="H11">
            <v>1125</v>
          </cell>
          <cell r="I11">
            <v>1126</v>
          </cell>
          <cell r="J11">
            <v>1127</v>
          </cell>
          <cell r="K11">
            <v>1127</v>
          </cell>
          <cell r="L11">
            <v>1120</v>
          </cell>
          <cell r="M11">
            <v>1119</v>
          </cell>
          <cell r="N11">
            <v>1118</v>
          </cell>
          <cell r="O11">
            <v>1117</v>
          </cell>
          <cell r="P11">
            <v>1116</v>
          </cell>
          <cell r="Q11">
            <v>1116</v>
          </cell>
          <cell r="R11">
            <v>1114</v>
          </cell>
          <cell r="S11">
            <v>1113</v>
          </cell>
          <cell r="T11">
            <v>1113</v>
          </cell>
          <cell r="U11">
            <v>1113</v>
          </cell>
          <cell r="V11">
            <v>1112</v>
          </cell>
          <cell r="W11">
            <v>1110</v>
          </cell>
          <cell r="X11">
            <v>1105</v>
          </cell>
          <cell r="Y11">
            <v>1096</v>
          </cell>
          <cell r="Z11">
            <v>1084</v>
          </cell>
          <cell r="AA11">
            <v>5205</v>
          </cell>
          <cell r="AB11">
            <v>4729</v>
          </cell>
          <cell r="AC11">
            <v>4428</v>
          </cell>
          <cell r="AD11">
            <v>3882</v>
          </cell>
          <cell r="AE11">
            <v>3395</v>
          </cell>
          <cell r="AF11">
            <v>2937</v>
          </cell>
          <cell r="AG11">
            <v>2401</v>
          </cell>
          <cell r="AH11">
            <v>1958</v>
          </cell>
          <cell r="AI11">
            <v>1531</v>
          </cell>
          <cell r="AJ11">
            <v>1186</v>
          </cell>
          <cell r="AK11">
            <v>915</v>
          </cell>
          <cell r="AL11">
            <v>640</v>
          </cell>
          <cell r="AM11">
            <v>548</v>
          </cell>
        </row>
        <row r="12">
          <cell r="A12" t="str">
            <v>010200</v>
          </cell>
          <cell r="B12" t="str">
            <v>01</v>
          </cell>
          <cell r="C12" t="str">
            <v>02</v>
          </cell>
          <cell r="D12" t="str">
            <v>00</v>
          </cell>
          <cell r="E12" t="str">
            <v>BAGUA</v>
          </cell>
          <cell r="F12">
            <v>80850</v>
          </cell>
          <cell r="G12">
            <v>1621</v>
          </cell>
          <cell r="H12">
            <v>1622</v>
          </cell>
          <cell r="I12">
            <v>1626</v>
          </cell>
          <cell r="J12">
            <v>1626</v>
          </cell>
          <cell r="K12">
            <v>1625</v>
          </cell>
          <cell r="L12">
            <v>1615</v>
          </cell>
          <cell r="M12">
            <v>1614</v>
          </cell>
          <cell r="N12">
            <v>1612</v>
          </cell>
          <cell r="O12">
            <v>1612</v>
          </cell>
          <cell r="P12">
            <v>1610</v>
          </cell>
          <cell r="Q12">
            <v>1609</v>
          </cell>
          <cell r="R12">
            <v>1607</v>
          </cell>
          <cell r="S12">
            <v>1606</v>
          </cell>
          <cell r="T12">
            <v>1605</v>
          </cell>
          <cell r="U12">
            <v>1605</v>
          </cell>
          <cell r="V12">
            <v>1603</v>
          </cell>
          <cell r="W12">
            <v>1601</v>
          </cell>
          <cell r="X12">
            <v>1594</v>
          </cell>
          <cell r="Y12">
            <v>1581</v>
          </cell>
          <cell r="Z12">
            <v>1564</v>
          </cell>
          <cell r="AA12">
            <v>7509</v>
          </cell>
          <cell r="AB12">
            <v>6821</v>
          </cell>
          <cell r="AC12">
            <v>6387</v>
          </cell>
          <cell r="AD12">
            <v>5600</v>
          </cell>
          <cell r="AE12">
            <v>4897</v>
          </cell>
          <cell r="AF12">
            <v>4237</v>
          </cell>
          <cell r="AG12">
            <v>3464</v>
          </cell>
          <cell r="AH12">
            <v>2825</v>
          </cell>
          <cell r="AI12">
            <v>2208</v>
          </cell>
          <cell r="AJ12">
            <v>1711</v>
          </cell>
          <cell r="AK12">
            <v>1320</v>
          </cell>
          <cell r="AL12">
            <v>923</v>
          </cell>
          <cell r="AM12">
            <v>790</v>
          </cell>
        </row>
        <row r="13">
          <cell r="A13" t="str">
            <v>010300</v>
          </cell>
          <cell r="B13" t="str">
            <v>01</v>
          </cell>
          <cell r="C13" t="str">
            <v>03</v>
          </cell>
          <cell r="D13" t="str">
            <v>00</v>
          </cell>
          <cell r="E13" t="str">
            <v>BONGARA</v>
          </cell>
          <cell r="F13">
            <v>31448</v>
          </cell>
          <cell r="G13">
            <v>630</v>
          </cell>
          <cell r="H13">
            <v>631</v>
          </cell>
          <cell r="I13">
            <v>632</v>
          </cell>
          <cell r="J13">
            <v>632</v>
          </cell>
          <cell r="K13">
            <v>633</v>
          </cell>
          <cell r="L13">
            <v>628</v>
          </cell>
          <cell r="M13">
            <v>628</v>
          </cell>
          <cell r="N13">
            <v>627</v>
          </cell>
          <cell r="O13">
            <v>627</v>
          </cell>
          <cell r="P13">
            <v>627</v>
          </cell>
          <cell r="Q13">
            <v>626</v>
          </cell>
          <cell r="R13">
            <v>625</v>
          </cell>
          <cell r="S13">
            <v>625</v>
          </cell>
          <cell r="T13">
            <v>624</v>
          </cell>
          <cell r="U13">
            <v>624</v>
          </cell>
          <cell r="V13">
            <v>625</v>
          </cell>
          <cell r="W13">
            <v>623</v>
          </cell>
          <cell r="X13">
            <v>620</v>
          </cell>
          <cell r="Y13">
            <v>615</v>
          </cell>
          <cell r="Z13">
            <v>608</v>
          </cell>
          <cell r="AA13">
            <v>2921</v>
          </cell>
          <cell r="AB13">
            <v>2653</v>
          </cell>
          <cell r="AC13">
            <v>2484</v>
          </cell>
          <cell r="AD13">
            <v>2178</v>
          </cell>
          <cell r="AE13">
            <v>1905</v>
          </cell>
          <cell r="AF13">
            <v>1648</v>
          </cell>
          <cell r="AG13">
            <v>1347</v>
          </cell>
          <cell r="AH13">
            <v>1099</v>
          </cell>
          <cell r="AI13">
            <v>859</v>
          </cell>
          <cell r="AJ13">
            <v>665</v>
          </cell>
          <cell r="AK13">
            <v>513</v>
          </cell>
          <cell r="AL13">
            <v>359</v>
          </cell>
          <cell r="AM13">
            <v>307</v>
          </cell>
        </row>
        <row r="14">
          <cell r="A14" t="str">
            <v>010400</v>
          </cell>
          <cell r="B14" t="str">
            <v>01</v>
          </cell>
          <cell r="C14" t="str">
            <v>04</v>
          </cell>
          <cell r="D14" t="str">
            <v>00</v>
          </cell>
          <cell r="E14" t="str">
            <v>CONDORCANQUI</v>
          </cell>
          <cell r="F14">
            <v>50445</v>
          </cell>
          <cell r="G14">
            <v>1011</v>
          </cell>
          <cell r="H14">
            <v>1012</v>
          </cell>
          <cell r="I14">
            <v>1014</v>
          </cell>
          <cell r="J14">
            <v>1014</v>
          </cell>
          <cell r="K14">
            <v>1014</v>
          </cell>
          <cell r="L14">
            <v>1007</v>
          </cell>
          <cell r="M14">
            <v>1007</v>
          </cell>
          <cell r="N14">
            <v>1006</v>
          </cell>
          <cell r="O14">
            <v>1006</v>
          </cell>
          <cell r="P14">
            <v>1005</v>
          </cell>
          <cell r="Q14">
            <v>1004</v>
          </cell>
          <cell r="R14">
            <v>1003</v>
          </cell>
          <cell r="S14">
            <v>1002</v>
          </cell>
          <cell r="T14">
            <v>1002</v>
          </cell>
          <cell r="U14">
            <v>1001</v>
          </cell>
          <cell r="V14">
            <v>1000</v>
          </cell>
          <cell r="W14">
            <v>999</v>
          </cell>
          <cell r="X14">
            <v>995</v>
          </cell>
          <cell r="Y14">
            <v>987</v>
          </cell>
          <cell r="Z14">
            <v>976</v>
          </cell>
          <cell r="AA14">
            <v>4685</v>
          </cell>
          <cell r="AB14">
            <v>4256</v>
          </cell>
          <cell r="AC14">
            <v>3985</v>
          </cell>
          <cell r="AD14">
            <v>3494</v>
          </cell>
          <cell r="AE14">
            <v>3056</v>
          </cell>
          <cell r="AF14">
            <v>2644</v>
          </cell>
          <cell r="AG14">
            <v>2161</v>
          </cell>
          <cell r="AH14">
            <v>1762</v>
          </cell>
          <cell r="AI14">
            <v>1378</v>
          </cell>
          <cell r="AJ14">
            <v>1067</v>
          </cell>
          <cell r="AK14">
            <v>823</v>
          </cell>
          <cell r="AL14">
            <v>576</v>
          </cell>
          <cell r="AM14">
            <v>493</v>
          </cell>
        </row>
        <row r="15">
          <cell r="A15" t="str">
            <v>010500</v>
          </cell>
          <cell r="B15" t="str">
            <v>01</v>
          </cell>
          <cell r="C15" t="str">
            <v>05</v>
          </cell>
          <cell r="D15" t="str">
            <v>00</v>
          </cell>
          <cell r="E15" t="str">
            <v>LUYA</v>
          </cell>
          <cell r="F15">
            <v>55051</v>
          </cell>
          <cell r="G15">
            <v>1103</v>
          </cell>
          <cell r="H15">
            <v>1105</v>
          </cell>
          <cell r="I15">
            <v>1106</v>
          </cell>
          <cell r="J15">
            <v>1107</v>
          </cell>
          <cell r="K15">
            <v>1107</v>
          </cell>
          <cell r="L15">
            <v>1100</v>
          </cell>
          <cell r="M15">
            <v>1098</v>
          </cell>
          <cell r="N15">
            <v>1098</v>
          </cell>
          <cell r="O15">
            <v>1097</v>
          </cell>
          <cell r="P15">
            <v>1097</v>
          </cell>
          <cell r="Q15">
            <v>1095</v>
          </cell>
          <cell r="R15">
            <v>1094</v>
          </cell>
          <cell r="S15">
            <v>1092</v>
          </cell>
          <cell r="T15">
            <v>1093</v>
          </cell>
          <cell r="U15">
            <v>1093</v>
          </cell>
          <cell r="V15">
            <v>1092</v>
          </cell>
          <cell r="W15">
            <v>1090</v>
          </cell>
          <cell r="X15">
            <v>1085</v>
          </cell>
          <cell r="Y15">
            <v>1077</v>
          </cell>
          <cell r="Z15">
            <v>1065</v>
          </cell>
          <cell r="AA15">
            <v>5113</v>
          </cell>
          <cell r="AB15">
            <v>4645</v>
          </cell>
          <cell r="AC15">
            <v>4349</v>
          </cell>
          <cell r="AD15">
            <v>3813</v>
          </cell>
          <cell r="AE15">
            <v>3335</v>
          </cell>
          <cell r="AF15">
            <v>2885</v>
          </cell>
          <cell r="AG15">
            <v>2359</v>
          </cell>
          <cell r="AH15">
            <v>1923</v>
          </cell>
          <cell r="AI15">
            <v>1504</v>
          </cell>
          <cell r="AJ15">
            <v>1165</v>
          </cell>
          <cell r="AK15">
            <v>899</v>
          </cell>
          <cell r="AL15">
            <v>629</v>
          </cell>
          <cell r="AM15">
            <v>538</v>
          </cell>
        </row>
        <row r="16">
          <cell r="A16" t="str">
            <v>010600</v>
          </cell>
          <cell r="B16" t="str">
            <v>01</v>
          </cell>
          <cell r="C16" t="str">
            <v>06</v>
          </cell>
          <cell r="D16" t="str">
            <v>00</v>
          </cell>
          <cell r="E16" t="str">
            <v>RODRIGUEZ DE MENDOZA</v>
          </cell>
          <cell r="F16">
            <v>29621</v>
          </cell>
          <cell r="G16">
            <v>594</v>
          </cell>
          <cell r="H16">
            <v>594</v>
          </cell>
          <cell r="I16">
            <v>595</v>
          </cell>
          <cell r="J16">
            <v>596</v>
          </cell>
          <cell r="K16">
            <v>595</v>
          </cell>
          <cell r="L16">
            <v>592</v>
          </cell>
          <cell r="M16">
            <v>591</v>
          </cell>
          <cell r="N16">
            <v>591</v>
          </cell>
          <cell r="O16">
            <v>591</v>
          </cell>
          <cell r="P16">
            <v>590</v>
          </cell>
          <cell r="Q16">
            <v>590</v>
          </cell>
          <cell r="R16">
            <v>589</v>
          </cell>
          <cell r="S16">
            <v>588</v>
          </cell>
          <cell r="T16">
            <v>588</v>
          </cell>
          <cell r="U16">
            <v>588</v>
          </cell>
          <cell r="V16">
            <v>587</v>
          </cell>
          <cell r="W16">
            <v>586</v>
          </cell>
          <cell r="X16">
            <v>584</v>
          </cell>
          <cell r="Y16">
            <v>580</v>
          </cell>
          <cell r="Z16">
            <v>573</v>
          </cell>
          <cell r="AA16">
            <v>2751</v>
          </cell>
          <cell r="AB16">
            <v>2499</v>
          </cell>
          <cell r="AC16">
            <v>2340</v>
          </cell>
          <cell r="AD16">
            <v>2052</v>
          </cell>
          <cell r="AE16">
            <v>1794</v>
          </cell>
          <cell r="AF16">
            <v>1552</v>
          </cell>
          <cell r="AG16">
            <v>1269</v>
          </cell>
          <cell r="AH16">
            <v>1035</v>
          </cell>
          <cell r="AI16">
            <v>809</v>
          </cell>
          <cell r="AJ16">
            <v>627</v>
          </cell>
          <cell r="AK16">
            <v>484</v>
          </cell>
          <cell r="AL16">
            <v>338</v>
          </cell>
          <cell r="AM16">
            <v>289</v>
          </cell>
        </row>
        <row r="17">
          <cell r="A17" t="str">
            <v>010700</v>
          </cell>
          <cell r="B17" t="str">
            <v>01</v>
          </cell>
          <cell r="C17" t="str">
            <v>07</v>
          </cell>
          <cell r="D17" t="str">
            <v>00</v>
          </cell>
          <cell r="E17" t="str">
            <v>UTCUBAMBA</v>
          </cell>
          <cell r="F17">
            <v>125624</v>
          </cell>
          <cell r="G17">
            <v>2518</v>
          </cell>
          <cell r="H17">
            <v>2520</v>
          </cell>
          <cell r="I17">
            <v>2525</v>
          </cell>
          <cell r="J17">
            <v>2526</v>
          </cell>
          <cell r="K17">
            <v>2525</v>
          </cell>
          <cell r="L17">
            <v>2509</v>
          </cell>
          <cell r="M17">
            <v>2507</v>
          </cell>
          <cell r="N17">
            <v>2505</v>
          </cell>
          <cell r="O17">
            <v>2504</v>
          </cell>
          <cell r="P17">
            <v>2502</v>
          </cell>
          <cell r="Q17">
            <v>2500</v>
          </cell>
          <cell r="R17">
            <v>2497</v>
          </cell>
          <cell r="S17">
            <v>2495</v>
          </cell>
          <cell r="T17">
            <v>2494</v>
          </cell>
          <cell r="U17">
            <v>2494</v>
          </cell>
          <cell r="V17">
            <v>2491</v>
          </cell>
          <cell r="W17">
            <v>2487</v>
          </cell>
          <cell r="X17">
            <v>2477</v>
          </cell>
          <cell r="Y17">
            <v>2457</v>
          </cell>
          <cell r="Z17">
            <v>2432</v>
          </cell>
          <cell r="AA17">
            <v>11667</v>
          </cell>
          <cell r="AB17">
            <v>10599</v>
          </cell>
          <cell r="AC17">
            <v>9923</v>
          </cell>
          <cell r="AD17">
            <v>8700</v>
          </cell>
          <cell r="AE17">
            <v>7610</v>
          </cell>
          <cell r="AF17">
            <v>6585</v>
          </cell>
          <cell r="AG17">
            <v>5383</v>
          </cell>
          <cell r="AH17">
            <v>4389</v>
          </cell>
          <cell r="AI17">
            <v>3431</v>
          </cell>
          <cell r="AJ17">
            <v>2659</v>
          </cell>
          <cell r="AK17">
            <v>2050</v>
          </cell>
          <cell r="AL17">
            <v>1435</v>
          </cell>
          <cell r="AM17">
            <v>1228</v>
          </cell>
        </row>
        <row r="18">
          <cell r="A18" t="str">
            <v>020000</v>
          </cell>
          <cell r="B18" t="str">
            <v>02</v>
          </cell>
          <cell r="C18" t="str">
            <v>00</v>
          </cell>
          <cell r="D18" t="str">
            <v>00</v>
          </cell>
          <cell r="E18" t="str">
            <v>ANCASH</v>
          </cell>
          <cell r="F18">
            <v>1147933</v>
          </cell>
          <cell r="G18">
            <v>23006</v>
          </cell>
          <cell r="H18">
            <v>23033</v>
          </cell>
          <cell r="I18">
            <v>23067</v>
          </cell>
          <cell r="J18">
            <v>23081</v>
          </cell>
          <cell r="K18">
            <v>23078</v>
          </cell>
          <cell r="L18">
            <v>22931</v>
          </cell>
          <cell r="M18">
            <v>22910</v>
          </cell>
          <cell r="N18">
            <v>22893</v>
          </cell>
          <cell r="O18">
            <v>22879</v>
          </cell>
          <cell r="P18">
            <v>22866</v>
          </cell>
          <cell r="Q18">
            <v>22848</v>
          </cell>
          <cell r="R18">
            <v>22817</v>
          </cell>
          <cell r="S18">
            <v>22795</v>
          </cell>
          <cell r="T18">
            <v>22792</v>
          </cell>
          <cell r="U18">
            <v>22789</v>
          </cell>
          <cell r="V18">
            <v>22766</v>
          </cell>
          <cell r="W18">
            <v>22729</v>
          </cell>
          <cell r="X18">
            <v>22634</v>
          </cell>
          <cell r="Y18">
            <v>22454</v>
          </cell>
          <cell r="Z18">
            <v>22212</v>
          </cell>
          <cell r="AA18">
            <v>106612</v>
          </cell>
          <cell r="AB18">
            <v>96852</v>
          </cell>
          <cell r="AC18">
            <v>90683</v>
          </cell>
          <cell r="AD18">
            <v>79508</v>
          </cell>
          <cell r="AE18">
            <v>69536</v>
          </cell>
          <cell r="AF18">
            <v>60163</v>
          </cell>
          <cell r="AG18">
            <v>49182</v>
          </cell>
          <cell r="AH18">
            <v>40105</v>
          </cell>
          <cell r="AI18">
            <v>31355</v>
          </cell>
          <cell r="AJ18">
            <v>24291</v>
          </cell>
          <cell r="AK18">
            <v>18738</v>
          </cell>
          <cell r="AL18">
            <v>13110</v>
          </cell>
          <cell r="AM18">
            <v>11218</v>
          </cell>
        </row>
        <row r="19">
          <cell r="A19" t="str">
            <v>020100</v>
          </cell>
          <cell r="B19" t="str">
            <v>02</v>
          </cell>
          <cell r="C19" t="str">
            <v>01</v>
          </cell>
          <cell r="D19" t="str">
            <v>00</v>
          </cell>
          <cell r="E19" t="str">
            <v>HUARAZ</v>
          </cell>
          <cell r="F19">
            <v>157547</v>
          </cell>
          <cell r="G19">
            <v>3159</v>
          </cell>
          <cell r="H19">
            <v>3161</v>
          </cell>
          <cell r="I19">
            <v>3166</v>
          </cell>
          <cell r="J19">
            <v>3168</v>
          </cell>
          <cell r="K19">
            <v>3167</v>
          </cell>
          <cell r="L19">
            <v>3147</v>
          </cell>
          <cell r="M19">
            <v>3144</v>
          </cell>
          <cell r="N19">
            <v>3142</v>
          </cell>
          <cell r="O19">
            <v>3140</v>
          </cell>
          <cell r="P19">
            <v>3138</v>
          </cell>
          <cell r="Q19">
            <v>3136</v>
          </cell>
          <cell r="R19">
            <v>3131</v>
          </cell>
          <cell r="S19">
            <v>3128</v>
          </cell>
          <cell r="T19">
            <v>3128</v>
          </cell>
          <cell r="U19">
            <v>3128</v>
          </cell>
          <cell r="V19">
            <v>3124</v>
          </cell>
          <cell r="W19">
            <v>3119</v>
          </cell>
          <cell r="X19">
            <v>3106</v>
          </cell>
          <cell r="Y19">
            <v>3082</v>
          </cell>
          <cell r="Z19">
            <v>3048</v>
          </cell>
          <cell r="AA19">
            <v>14632</v>
          </cell>
          <cell r="AB19">
            <v>13292</v>
          </cell>
          <cell r="AC19">
            <v>12446</v>
          </cell>
          <cell r="AD19">
            <v>10913</v>
          </cell>
          <cell r="AE19">
            <v>9543</v>
          </cell>
          <cell r="AF19">
            <v>8257</v>
          </cell>
          <cell r="AG19">
            <v>6750</v>
          </cell>
          <cell r="AH19">
            <v>5504</v>
          </cell>
          <cell r="AI19">
            <v>4303</v>
          </cell>
          <cell r="AJ19">
            <v>3334</v>
          </cell>
          <cell r="AK19">
            <v>2572</v>
          </cell>
          <cell r="AL19">
            <v>1799</v>
          </cell>
          <cell r="AM19">
            <v>1540</v>
          </cell>
        </row>
        <row r="20">
          <cell r="A20" t="str">
            <v>020200</v>
          </cell>
          <cell r="B20" t="str">
            <v>02</v>
          </cell>
          <cell r="C20" t="str">
            <v>02</v>
          </cell>
          <cell r="D20" t="str">
            <v>00</v>
          </cell>
          <cell r="E20" t="str">
            <v>AIJA</v>
          </cell>
          <cell r="F20">
            <v>9214</v>
          </cell>
          <cell r="G20">
            <v>185</v>
          </cell>
          <cell r="H20">
            <v>185</v>
          </cell>
          <cell r="I20">
            <v>185</v>
          </cell>
          <cell r="J20">
            <v>185</v>
          </cell>
          <cell r="K20">
            <v>185</v>
          </cell>
          <cell r="L20">
            <v>184</v>
          </cell>
          <cell r="M20">
            <v>184</v>
          </cell>
          <cell r="N20">
            <v>184</v>
          </cell>
          <cell r="O20">
            <v>184</v>
          </cell>
          <cell r="P20">
            <v>184</v>
          </cell>
          <cell r="Q20">
            <v>183</v>
          </cell>
          <cell r="R20">
            <v>183</v>
          </cell>
          <cell r="S20">
            <v>183</v>
          </cell>
          <cell r="T20">
            <v>183</v>
          </cell>
          <cell r="U20">
            <v>183</v>
          </cell>
          <cell r="V20">
            <v>183</v>
          </cell>
          <cell r="W20">
            <v>182</v>
          </cell>
          <cell r="X20">
            <v>182</v>
          </cell>
          <cell r="Y20">
            <v>180</v>
          </cell>
          <cell r="Z20">
            <v>178</v>
          </cell>
          <cell r="AA20">
            <v>856</v>
          </cell>
          <cell r="AB20">
            <v>777</v>
          </cell>
          <cell r="AC20">
            <v>728</v>
          </cell>
          <cell r="AD20">
            <v>638</v>
          </cell>
          <cell r="AE20">
            <v>558</v>
          </cell>
          <cell r="AF20">
            <v>483</v>
          </cell>
          <cell r="AG20">
            <v>395</v>
          </cell>
          <cell r="AH20">
            <v>322</v>
          </cell>
          <cell r="AI20">
            <v>252</v>
          </cell>
          <cell r="AJ20">
            <v>195</v>
          </cell>
          <cell r="AK20">
            <v>150</v>
          </cell>
          <cell r="AL20">
            <v>105</v>
          </cell>
          <cell r="AM20">
            <v>90</v>
          </cell>
        </row>
        <row r="21">
          <cell r="A21" t="str">
            <v>020300</v>
          </cell>
          <cell r="B21" t="str">
            <v>02</v>
          </cell>
          <cell r="C21" t="str">
            <v>03</v>
          </cell>
          <cell r="D21" t="str">
            <v>00</v>
          </cell>
          <cell r="E21" t="str">
            <v>ANTONIO RAYMONDI</v>
          </cell>
          <cell r="F21">
            <v>18359</v>
          </cell>
          <cell r="G21">
            <v>368</v>
          </cell>
          <cell r="H21">
            <v>368</v>
          </cell>
          <cell r="I21">
            <v>370</v>
          </cell>
          <cell r="J21">
            <v>369</v>
          </cell>
          <cell r="K21">
            <v>369</v>
          </cell>
          <cell r="L21">
            <v>367</v>
          </cell>
          <cell r="M21">
            <v>366</v>
          </cell>
          <cell r="N21">
            <v>366</v>
          </cell>
          <cell r="O21">
            <v>366</v>
          </cell>
          <cell r="P21">
            <v>366</v>
          </cell>
          <cell r="Q21">
            <v>365</v>
          </cell>
          <cell r="R21">
            <v>365</v>
          </cell>
          <cell r="S21">
            <v>365</v>
          </cell>
          <cell r="T21">
            <v>365</v>
          </cell>
          <cell r="U21">
            <v>364</v>
          </cell>
          <cell r="V21">
            <v>364</v>
          </cell>
          <cell r="W21">
            <v>364</v>
          </cell>
          <cell r="X21">
            <v>362</v>
          </cell>
          <cell r="Y21">
            <v>359</v>
          </cell>
          <cell r="Z21">
            <v>355</v>
          </cell>
          <cell r="AA21">
            <v>1705</v>
          </cell>
          <cell r="AB21">
            <v>1549</v>
          </cell>
          <cell r="AC21">
            <v>1450</v>
          </cell>
          <cell r="AD21">
            <v>1272</v>
          </cell>
          <cell r="AE21">
            <v>1112</v>
          </cell>
          <cell r="AF21">
            <v>962</v>
          </cell>
          <cell r="AG21">
            <v>787</v>
          </cell>
          <cell r="AH21">
            <v>641</v>
          </cell>
          <cell r="AI21">
            <v>501</v>
          </cell>
          <cell r="AJ21">
            <v>388</v>
          </cell>
          <cell r="AK21">
            <v>300</v>
          </cell>
          <cell r="AL21">
            <v>210</v>
          </cell>
          <cell r="AM21">
            <v>179</v>
          </cell>
        </row>
        <row r="22">
          <cell r="A22" t="str">
            <v>020400</v>
          </cell>
          <cell r="B22" t="str">
            <v>02</v>
          </cell>
          <cell r="C22" t="str">
            <v>04</v>
          </cell>
          <cell r="D22" t="str">
            <v>00</v>
          </cell>
          <cell r="E22" t="str">
            <v>ASUNCION</v>
          </cell>
          <cell r="F22">
            <v>9903</v>
          </cell>
          <cell r="G22">
            <v>198</v>
          </cell>
          <cell r="H22">
            <v>199</v>
          </cell>
          <cell r="I22">
            <v>199</v>
          </cell>
          <cell r="J22">
            <v>199</v>
          </cell>
          <cell r="K22">
            <v>199</v>
          </cell>
          <cell r="L22">
            <v>198</v>
          </cell>
          <cell r="M22">
            <v>198</v>
          </cell>
          <cell r="N22">
            <v>197</v>
          </cell>
          <cell r="O22">
            <v>196</v>
          </cell>
          <cell r="P22">
            <v>197</v>
          </cell>
          <cell r="Q22">
            <v>197</v>
          </cell>
          <cell r="R22">
            <v>197</v>
          </cell>
          <cell r="S22">
            <v>197</v>
          </cell>
          <cell r="T22">
            <v>197</v>
          </cell>
          <cell r="U22">
            <v>197</v>
          </cell>
          <cell r="V22">
            <v>196</v>
          </cell>
          <cell r="W22">
            <v>196</v>
          </cell>
          <cell r="X22">
            <v>195</v>
          </cell>
          <cell r="Y22">
            <v>194</v>
          </cell>
          <cell r="Z22">
            <v>192</v>
          </cell>
          <cell r="AA22">
            <v>920</v>
          </cell>
          <cell r="AB22">
            <v>836</v>
          </cell>
          <cell r="AC22">
            <v>782</v>
          </cell>
          <cell r="AD22">
            <v>686</v>
          </cell>
          <cell r="AE22">
            <v>600</v>
          </cell>
          <cell r="AF22">
            <v>519</v>
          </cell>
          <cell r="AG22">
            <v>424</v>
          </cell>
          <cell r="AH22">
            <v>346</v>
          </cell>
          <cell r="AI22">
            <v>270</v>
          </cell>
          <cell r="AJ22">
            <v>210</v>
          </cell>
          <cell r="AK22">
            <v>162</v>
          </cell>
          <cell r="AL22">
            <v>113</v>
          </cell>
          <cell r="AM22">
            <v>97</v>
          </cell>
        </row>
        <row r="23">
          <cell r="A23" t="str">
            <v>020500</v>
          </cell>
          <cell r="B23" t="str">
            <v>02</v>
          </cell>
          <cell r="C23" t="str">
            <v>05</v>
          </cell>
          <cell r="D23" t="str">
            <v>00</v>
          </cell>
          <cell r="E23" t="str">
            <v>BOLOGNESI</v>
          </cell>
          <cell r="F23">
            <v>34677</v>
          </cell>
          <cell r="G23">
            <v>695</v>
          </cell>
          <cell r="H23">
            <v>696</v>
          </cell>
          <cell r="I23">
            <v>697</v>
          </cell>
          <cell r="J23">
            <v>695</v>
          </cell>
          <cell r="K23">
            <v>697</v>
          </cell>
          <cell r="L23">
            <v>693</v>
          </cell>
          <cell r="M23">
            <v>692</v>
          </cell>
          <cell r="N23">
            <v>692</v>
          </cell>
          <cell r="O23">
            <v>691</v>
          </cell>
          <cell r="P23">
            <v>690</v>
          </cell>
          <cell r="Q23">
            <v>690</v>
          </cell>
          <cell r="R23">
            <v>689</v>
          </cell>
          <cell r="S23">
            <v>689</v>
          </cell>
          <cell r="T23">
            <v>689</v>
          </cell>
          <cell r="U23">
            <v>688</v>
          </cell>
          <cell r="V23">
            <v>688</v>
          </cell>
          <cell r="W23">
            <v>687</v>
          </cell>
          <cell r="X23">
            <v>684</v>
          </cell>
          <cell r="Y23">
            <v>678</v>
          </cell>
          <cell r="Z23">
            <v>671</v>
          </cell>
          <cell r="AA23">
            <v>3221</v>
          </cell>
          <cell r="AB23">
            <v>2926</v>
          </cell>
          <cell r="AC23">
            <v>2739</v>
          </cell>
          <cell r="AD23">
            <v>2402</v>
          </cell>
          <cell r="AE23">
            <v>2101</v>
          </cell>
          <cell r="AF23">
            <v>1817</v>
          </cell>
          <cell r="AG23">
            <v>1486</v>
          </cell>
          <cell r="AH23">
            <v>1212</v>
          </cell>
          <cell r="AI23">
            <v>947</v>
          </cell>
          <cell r="AJ23">
            <v>734</v>
          </cell>
          <cell r="AK23">
            <v>566</v>
          </cell>
          <cell r="AL23">
            <v>396</v>
          </cell>
          <cell r="AM23">
            <v>339</v>
          </cell>
        </row>
        <row r="24">
          <cell r="A24" t="str">
            <v>020600</v>
          </cell>
          <cell r="B24" t="str">
            <v>02</v>
          </cell>
          <cell r="C24" t="str">
            <v>06</v>
          </cell>
          <cell r="D24" t="str">
            <v>00</v>
          </cell>
          <cell r="E24" t="str">
            <v>CARHUAZ</v>
          </cell>
          <cell r="F24">
            <v>47174</v>
          </cell>
          <cell r="G24">
            <v>945</v>
          </cell>
          <cell r="H24">
            <v>945</v>
          </cell>
          <cell r="I24">
            <v>948</v>
          </cell>
          <cell r="J24">
            <v>949</v>
          </cell>
          <cell r="K24">
            <v>948</v>
          </cell>
          <cell r="L24">
            <v>942</v>
          </cell>
          <cell r="M24">
            <v>941</v>
          </cell>
          <cell r="N24">
            <v>941</v>
          </cell>
          <cell r="O24">
            <v>940</v>
          </cell>
          <cell r="P24">
            <v>940</v>
          </cell>
          <cell r="Q24">
            <v>939</v>
          </cell>
          <cell r="R24">
            <v>938</v>
          </cell>
          <cell r="S24">
            <v>937</v>
          </cell>
          <cell r="T24">
            <v>937</v>
          </cell>
          <cell r="U24">
            <v>937</v>
          </cell>
          <cell r="V24">
            <v>936</v>
          </cell>
          <cell r="W24">
            <v>934</v>
          </cell>
          <cell r="X24">
            <v>930</v>
          </cell>
          <cell r="Y24">
            <v>923</v>
          </cell>
          <cell r="Z24">
            <v>913</v>
          </cell>
          <cell r="AA24">
            <v>4381</v>
          </cell>
          <cell r="AB24">
            <v>3980</v>
          </cell>
          <cell r="AC24">
            <v>3727</v>
          </cell>
          <cell r="AD24">
            <v>3267</v>
          </cell>
          <cell r="AE24">
            <v>2858</v>
          </cell>
          <cell r="AF24">
            <v>2472</v>
          </cell>
          <cell r="AG24">
            <v>2021</v>
          </cell>
          <cell r="AH24">
            <v>1648</v>
          </cell>
          <cell r="AI24">
            <v>1289</v>
          </cell>
          <cell r="AJ24">
            <v>998</v>
          </cell>
          <cell r="AK24">
            <v>770</v>
          </cell>
          <cell r="AL24">
            <v>539</v>
          </cell>
          <cell r="AM24">
            <v>461</v>
          </cell>
        </row>
        <row r="25">
          <cell r="A25" t="str">
            <v>020700</v>
          </cell>
          <cell r="B25" t="str">
            <v>02</v>
          </cell>
          <cell r="C25" t="str">
            <v>07</v>
          </cell>
          <cell r="D25" t="str">
            <v>00</v>
          </cell>
          <cell r="E25" t="str">
            <v>CARLOS FERMIN FITZCARRALD</v>
          </cell>
          <cell r="F25">
            <v>22529</v>
          </cell>
          <cell r="G25">
            <v>452</v>
          </cell>
          <cell r="H25">
            <v>452</v>
          </cell>
          <cell r="I25">
            <v>453</v>
          </cell>
          <cell r="J25">
            <v>453</v>
          </cell>
          <cell r="K25">
            <v>453</v>
          </cell>
          <cell r="L25">
            <v>450</v>
          </cell>
          <cell r="M25">
            <v>450</v>
          </cell>
          <cell r="N25">
            <v>449</v>
          </cell>
          <cell r="O25">
            <v>449</v>
          </cell>
          <cell r="P25">
            <v>449</v>
          </cell>
          <cell r="Q25">
            <v>448</v>
          </cell>
          <cell r="R25">
            <v>448</v>
          </cell>
          <cell r="S25">
            <v>447</v>
          </cell>
          <cell r="T25">
            <v>447</v>
          </cell>
          <cell r="U25">
            <v>447</v>
          </cell>
          <cell r="V25">
            <v>447</v>
          </cell>
          <cell r="W25">
            <v>446</v>
          </cell>
          <cell r="X25">
            <v>444</v>
          </cell>
          <cell r="Y25">
            <v>441</v>
          </cell>
          <cell r="Z25">
            <v>436</v>
          </cell>
          <cell r="AA25">
            <v>2092</v>
          </cell>
          <cell r="AB25">
            <v>1901</v>
          </cell>
          <cell r="AC25">
            <v>1780</v>
          </cell>
          <cell r="AD25">
            <v>1560</v>
          </cell>
          <cell r="AE25">
            <v>1365</v>
          </cell>
          <cell r="AF25">
            <v>1181</v>
          </cell>
          <cell r="AG25">
            <v>965</v>
          </cell>
          <cell r="AH25">
            <v>787</v>
          </cell>
          <cell r="AI25">
            <v>615</v>
          </cell>
          <cell r="AJ25">
            <v>477</v>
          </cell>
          <cell r="AK25">
            <v>368</v>
          </cell>
          <cell r="AL25">
            <v>257</v>
          </cell>
          <cell r="AM25">
            <v>220</v>
          </cell>
        </row>
        <row r="26">
          <cell r="A26" t="str">
            <v>020800</v>
          </cell>
          <cell r="B26" t="str">
            <v>02</v>
          </cell>
          <cell r="C26" t="str">
            <v>08</v>
          </cell>
          <cell r="D26" t="str">
            <v>00</v>
          </cell>
          <cell r="E26" t="str">
            <v>CASMA</v>
          </cell>
          <cell r="F26">
            <v>45751</v>
          </cell>
          <cell r="G26">
            <v>917</v>
          </cell>
          <cell r="H26">
            <v>918</v>
          </cell>
          <cell r="I26">
            <v>919</v>
          </cell>
          <cell r="J26">
            <v>920</v>
          </cell>
          <cell r="K26">
            <v>920</v>
          </cell>
          <cell r="L26">
            <v>914</v>
          </cell>
          <cell r="M26">
            <v>914</v>
          </cell>
          <cell r="N26">
            <v>913</v>
          </cell>
          <cell r="O26">
            <v>912</v>
          </cell>
          <cell r="P26">
            <v>911</v>
          </cell>
          <cell r="Q26">
            <v>911</v>
          </cell>
          <cell r="R26">
            <v>909</v>
          </cell>
          <cell r="S26">
            <v>908</v>
          </cell>
          <cell r="T26">
            <v>908</v>
          </cell>
          <cell r="U26">
            <v>908</v>
          </cell>
          <cell r="V26">
            <v>907</v>
          </cell>
          <cell r="W26">
            <v>906</v>
          </cell>
          <cell r="X26">
            <v>902</v>
          </cell>
          <cell r="Y26">
            <v>895</v>
          </cell>
          <cell r="Z26">
            <v>885</v>
          </cell>
          <cell r="AA26">
            <v>4249</v>
          </cell>
          <cell r="AB26">
            <v>3860</v>
          </cell>
          <cell r="AC26">
            <v>3614</v>
          </cell>
          <cell r="AD26">
            <v>3169</v>
          </cell>
          <cell r="AE26">
            <v>2771</v>
          </cell>
          <cell r="AF26">
            <v>2398</v>
          </cell>
          <cell r="AG26">
            <v>1960</v>
          </cell>
          <cell r="AH26">
            <v>1598</v>
          </cell>
          <cell r="AI26">
            <v>1250</v>
          </cell>
          <cell r="AJ26">
            <v>968</v>
          </cell>
          <cell r="AK26">
            <v>747</v>
          </cell>
          <cell r="AL26">
            <v>523</v>
          </cell>
          <cell r="AM26">
            <v>447</v>
          </cell>
        </row>
        <row r="27">
          <cell r="A27" t="str">
            <v>020900</v>
          </cell>
          <cell r="B27" t="str">
            <v>02</v>
          </cell>
          <cell r="C27" t="str">
            <v>09</v>
          </cell>
          <cell r="D27" t="str">
            <v>00</v>
          </cell>
          <cell r="E27" t="str">
            <v>CORONGO</v>
          </cell>
          <cell r="F27">
            <v>9102</v>
          </cell>
          <cell r="G27">
            <v>182</v>
          </cell>
          <cell r="H27">
            <v>183</v>
          </cell>
          <cell r="I27">
            <v>183</v>
          </cell>
          <cell r="J27">
            <v>183</v>
          </cell>
          <cell r="K27">
            <v>183</v>
          </cell>
          <cell r="L27">
            <v>182</v>
          </cell>
          <cell r="M27">
            <v>182</v>
          </cell>
          <cell r="N27">
            <v>182</v>
          </cell>
          <cell r="O27">
            <v>181</v>
          </cell>
          <cell r="P27">
            <v>181</v>
          </cell>
          <cell r="Q27">
            <v>181</v>
          </cell>
          <cell r="R27">
            <v>181</v>
          </cell>
          <cell r="S27">
            <v>181</v>
          </cell>
          <cell r="T27">
            <v>181</v>
          </cell>
          <cell r="U27">
            <v>181</v>
          </cell>
          <cell r="V27">
            <v>181</v>
          </cell>
          <cell r="W27">
            <v>180</v>
          </cell>
          <cell r="X27">
            <v>179</v>
          </cell>
          <cell r="Y27">
            <v>177</v>
          </cell>
          <cell r="Z27">
            <v>176</v>
          </cell>
          <cell r="AA27">
            <v>845</v>
          </cell>
          <cell r="AB27">
            <v>768</v>
          </cell>
          <cell r="AC27">
            <v>719</v>
          </cell>
          <cell r="AD27">
            <v>630</v>
          </cell>
          <cell r="AE27">
            <v>551</v>
          </cell>
          <cell r="AF27">
            <v>477</v>
          </cell>
          <cell r="AG27">
            <v>390</v>
          </cell>
          <cell r="AH27">
            <v>318</v>
          </cell>
          <cell r="AI27">
            <v>249</v>
          </cell>
          <cell r="AJ27">
            <v>193</v>
          </cell>
          <cell r="AK27">
            <v>149</v>
          </cell>
          <cell r="AL27">
            <v>104</v>
          </cell>
          <cell r="AM27">
            <v>89</v>
          </cell>
        </row>
        <row r="28">
          <cell r="A28" t="str">
            <v>021000</v>
          </cell>
          <cell r="B28" t="str">
            <v>02</v>
          </cell>
          <cell r="C28" t="str">
            <v>10</v>
          </cell>
          <cell r="D28" t="str">
            <v>00</v>
          </cell>
          <cell r="E28" t="str">
            <v>HUARI</v>
          </cell>
          <cell r="F28">
            <v>67268</v>
          </cell>
          <cell r="G28">
            <v>1348</v>
          </cell>
          <cell r="H28">
            <v>1350</v>
          </cell>
          <cell r="I28">
            <v>1352</v>
          </cell>
          <cell r="J28">
            <v>1353</v>
          </cell>
          <cell r="K28">
            <v>1352</v>
          </cell>
          <cell r="L28">
            <v>1344</v>
          </cell>
          <cell r="M28">
            <v>1343</v>
          </cell>
          <cell r="N28">
            <v>1342</v>
          </cell>
          <cell r="O28">
            <v>1341</v>
          </cell>
          <cell r="P28">
            <v>1340</v>
          </cell>
          <cell r="Q28">
            <v>1339</v>
          </cell>
          <cell r="R28">
            <v>1337</v>
          </cell>
          <cell r="S28">
            <v>1336</v>
          </cell>
          <cell r="T28">
            <v>1336</v>
          </cell>
          <cell r="U28">
            <v>1335</v>
          </cell>
          <cell r="V28">
            <v>1333</v>
          </cell>
          <cell r="W28">
            <v>1332</v>
          </cell>
          <cell r="X28">
            <v>1326</v>
          </cell>
          <cell r="Y28">
            <v>1316</v>
          </cell>
          <cell r="Z28">
            <v>1302</v>
          </cell>
          <cell r="AA28">
            <v>6247</v>
          </cell>
          <cell r="AB28">
            <v>5675</v>
          </cell>
          <cell r="AC28">
            <v>5314</v>
          </cell>
          <cell r="AD28">
            <v>4659</v>
          </cell>
          <cell r="AE28">
            <v>4075</v>
          </cell>
          <cell r="AF28">
            <v>3526</v>
          </cell>
          <cell r="AG28">
            <v>2882</v>
          </cell>
          <cell r="AH28">
            <v>2350</v>
          </cell>
          <cell r="AI28">
            <v>1837</v>
          </cell>
          <cell r="AJ28">
            <v>1423</v>
          </cell>
          <cell r="AK28">
            <v>1098</v>
          </cell>
          <cell r="AL28">
            <v>768</v>
          </cell>
          <cell r="AM28">
            <v>657</v>
          </cell>
        </row>
        <row r="29">
          <cell r="A29" t="str">
            <v>021100</v>
          </cell>
          <cell r="B29" t="str">
            <v>02</v>
          </cell>
          <cell r="C29" t="str">
            <v>11</v>
          </cell>
          <cell r="D29" t="str">
            <v>00</v>
          </cell>
          <cell r="E29" t="str">
            <v>HUARMEY</v>
          </cell>
          <cell r="F29">
            <v>30110</v>
          </cell>
          <cell r="G29">
            <v>603</v>
          </cell>
          <cell r="H29">
            <v>604</v>
          </cell>
          <cell r="I29">
            <v>605</v>
          </cell>
          <cell r="J29">
            <v>605</v>
          </cell>
          <cell r="K29">
            <v>605</v>
          </cell>
          <cell r="L29">
            <v>601</v>
          </cell>
          <cell r="M29">
            <v>601</v>
          </cell>
          <cell r="N29">
            <v>600</v>
          </cell>
          <cell r="O29">
            <v>600</v>
          </cell>
          <cell r="P29">
            <v>600</v>
          </cell>
          <cell r="Q29">
            <v>599</v>
          </cell>
          <cell r="R29">
            <v>598</v>
          </cell>
          <cell r="S29">
            <v>598</v>
          </cell>
          <cell r="T29">
            <v>598</v>
          </cell>
          <cell r="U29">
            <v>598</v>
          </cell>
          <cell r="V29">
            <v>597</v>
          </cell>
          <cell r="W29">
            <v>596</v>
          </cell>
          <cell r="X29">
            <v>597</v>
          </cell>
          <cell r="Y29">
            <v>589</v>
          </cell>
          <cell r="Z29">
            <v>583</v>
          </cell>
          <cell r="AA29">
            <v>2797</v>
          </cell>
          <cell r="AB29">
            <v>2540</v>
          </cell>
          <cell r="AC29">
            <v>2379</v>
          </cell>
          <cell r="AD29">
            <v>2085</v>
          </cell>
          <cell r="AE29">
            <v>1824</v>
          </cell>
          <cell r="AF29">
            <v>1578</v>
          </cell>
          <cell r="AG29">
            <v>1290</v>
          </cell>
          <cell r="AH29">
            <v>1052</v>
          </cell>
          <cell r="AI29">
            <v>822</v>
          </cell>
          <cell r="AJ29">
            <v>637</v>
          </cell>
          <cell r="AK29">
            <v>491</v>
          </cell>
          <cell r="AL29">
            <v>344</v>
          </cell>
          <cell r="AM29">
            <v>294</v>
          </cell>
        </row>
        <row r="30">
          <cell r="A30" t="str">
            <v>021200</v>
          </cell>
          <cell r="B30" t="str">
            <v>02</v>
          </cell>
          <cell r="C30" t="str">
            <v>12</v>
          </cell>
          <cell r="D30" t="str">
            <v>00</v>
          </cell>
          <cell r="E30" t="str">
            <v>HUAYLAS</v>
          </cell>
          <cell r="F30">
            <v>57739</v>
          </cell>
          <cell r="G30">
            <v>1157</v>
          </cell>
          <cell r="H30">
            <v>1159</v>
          </cell>
          <cell r="I30">
            <v>1160</v>
          </cell>
          <cell r="J30">
            <v>1161</v>
          </cell>
          <cell r="K30">
            <v>1161</v>
          </cell>
          <cell r="L30">
            <v>1153</v>
          </cell>
          <cell r="M30">
            <v>1152</v>
          </cell>
          <cell r="N30">
            <v>1151</v>
          </cell>
          <cell r="O30">
            <v>1151</v>
          </cell>
          <cell r="P30">
            <v>1150</v>
          </cell>
          <cell r="Q30">
            <v>1149</v>
          </cell>
          <cell r="R30">
            <v>1148</v>
          </cell>
          <cell r="S30">
            <v>1147</v>
          </cell>
          <cell r="T30">
            <v>1146</v>
          </cell>
          <cell r="U30">
            <v>1147</v>
          </cell>
          <cell r="V30">
            <v>1145</v>
          </cell>
          <cell r="W30">
            <v>1143</v>
          </cell>
          <cell r="X30">
            <v>1138</v>
          </cell>
          <cell r="Y30">
            <v>1129</v>
          </cell>
          <cell r="Z30">
            <v>1117</v>
          </cell>
          <cell r="AA30">
            <v>5362</v>
          </cell>
          <cell r="AB30">
            <v>4873</v>
          </cell>
          <cell r="AC30">
            <v>4562</v>
          </cell>
          <cell r="AD30">
            <v>3999</v>
          </cell>
          <cell r="AE30">
            <v>3498</v>
          </cell>
          <cell r="AF30">
            <v>3026</v>
          </cell>
          <cell r="AG30">
            <v>2474</v>
          </cell>
          <cell r="AH30">
            <v>2017</v>
          </cell>
          <cell r="AI30">
            <v>1577</v>
          </cell>
          <cell r="AJ30">
            <v>1222</v>
          </cell>
          <cell r="AK30">
            <v>942</v>
          </cell>
          <cell r="AL30">
            <v>659</v>
          </cell>
          <cell r="AM30">
            <v>564</v>
          </cell>
        </row>
        <row r="31">
          <cell r="A31" t="str">
            <v>021300</v>
          </cell>
          <cell r="B31" t="str">
            <v>02</v>
          </cell>
          <cell r="C31" t="str">
            <v>13</v>
          </cell>
          <cell r="D31" t="str">
            <v>00</v>
          </cell>
          <cell r="E31" t="str">
            <v>MARISCAL LUZURIAGA</v>
          </cell>
          <cell r="F31">
            <v>25197</v>
          </cell>
          <cell r="G31">
            <v>505</v>
          </cell>
          <cell r="H31">
            <v>506</v>
          </cell>
          <cell r="I31">
            <v>506</v>
          </cell>
          <cell r="J31">
            <v>507</v>
          </cell>
          <cell r="K31">
            <v>507</v>
          </cell>
          <cell r="L31">
            <v>503</v>
          </cell>
          <cell r="M31">
            <v>503</v>
          </cell>
          <cell r="N31">
            <v>502</v>
          </cell>
          <cell r="O31">
            <v>502</v>
          </cell>
          <cell r="P31">
            <v>502</v>
          </cell>
          <cell r="Q31">
            <v>502</v>
          </cell>
          <cell r="R31">
            <v>501</v>
          </cell>
          <cell r="S31">
            <v>500</v>
          </cell>
          <cell r="T31">
            <v>500</v>
          </cell>
          <cell r="U31">
            <v>500</v>
          </cell>
          <cell r="V31">
            <v>500</v>
          </cell>
          <cell r="W31">
            <v>499</v>
          </cell>
          <cell r="X31">
            <v>497</v>
          </cell>
          <cell r="Y31">
            <v>493</v>
          </cell>
          <cell r="Z31">
            <v>488</v>
          </cell>
          <cell r="AA31">
            <v>2340</v>
          </cell>
          <cell r="AB31">
            <v>2126</v>
          </cell>
          <cell r="AC31">
            <v>1990</v>
          </cell>
          <cell r="AD31">
            <v>1745</v>
          </cell>
          <cell r="AE31">
            <v>1526</v>
          </cell>
          <cell r="AF31">
            <v>1321</v>
          </cell>
          <cell r="AG31">
            <v>1080</v>
          </cell>
          <cell r="AH31">
            <v>880</v>
          </cell>
          <cell r="AI31">
            <v>688</v>
          </cell>
          <cell r="AJ31">
            <v>533</v>
          </cell>
          <cell r="AK31">
            <v>411</v>
          </cell>
          <cell r="AL31">
            <v>288</v>
          </cell>
          <cell r="AM31">
            <v>246</v>
          </cell>
        </row>
        <row r="32">
          <cell r="A32" t="str">
            <v>021400</v>
          </cell>
          <cell r="B32" t="str">
            <v>02</v>
          </cell>
          <cell r="C32" t="str">
            <v>14</v>
          </cell>
          <cell r="D32" t="str">
            <v>00</v>
          </cell>
          <cell r="E32" t="str">
            <v>OCROS</v>
          </cell>
          <cell r="F32">
            <v>11475</v>
          </cell>
          <cell r="G32">
            <v>230</v>
          </cell>
          <cell r="H32">
            <v>230</v>
          </cell>
          <cell r="I32">
            <v>231</v>
          </cell>
          <cell r="J32">
            <v>231</v>
          </cell>
          <cell r="K32">
            <v>231</v>
          </cell>
          <cell r="L32">
            <v>229</v>
          </cell>
          <cell r="M32">
            <v>229</v>
          </cell>
          <cell r="N32">
            <v>229</v>
          </cell>
          <cell r="O32">
            <v>229</v>
          </cell>
          <cell r="P32">
            <v>229</v>
          </cell>
          <cell r="Q32">
            <v>228</v>
          </cell>
          <cell r="R32">
            <v>228</v>
          </cell>
          <cell r="S32">
            <v>228</v>
          </cell>
          <cell r="T32">
            <v>228</v>
          </cell>
          <cell r="U32">
            <v>228</v>
          </cell>
          <cell r="V32">
            <v>228</v>
          </cell>
          <cell r="W32">
            <v>227</v>
          </cell>
          <cell r="X32">
            <v>226</v>
          </cell>
          <cell r="Y32">
            <v>224</v>
          </cell>
          <cell r="Z32">
            <v>222</v>
          </cell>
          <cell r="AA32">
            <v>1066</v>
          </cell>
          <cell r="AB32">
            <v>968</v>
          </cell>
          <cell r="AC32">
            <v>906</v>
          </cell>
          <cell r="AD32">
            <v>795</v>
          </cell>
          <cell r="AE32">
            <v>695</v>
          </cell>
          <cell r="AF32">
            <v>601</v>
          </cell>
          <cell r="AG32">
            <v>492</v>
          </cell>
          <cell r="AH32">
            <v>401</v>
          </cell>
          <cell r="AI32">
            <v>313</v>
          </cell>
          <cell r="AJ32">
            <v>243</v>
          </cell>
          <cell r="AK32">
            <v>187</v>
          </cell>
          <cell r="AL32">
            <v>131</v>
          </cell>
          <cell r="AM32">
            <v>112</v>
          </cell>
        </row>
        <row r="33">
          <cell r="A33" t="str">
            <v>021500</v>
          </cell>
          <cell r="B33" t="str">
            <v>02</v>
          </cell>
          <cell r="C33" t="str">
            <v>15</v>
          </cell>
          <cell r="D33" t="str">
            <v>00</v>
          </cell>
          <cell r="E33" t="str">
            <v>PALLASCA</v>
          </cell>
          <cell r="F33">
            <v>33416</v>
          </cell>
          <cell r="G33">
            <v>670</v>
          </cell>
          <cell r="H33">
            <v>670</v>
          </cell>
          <cell r="I33">
            <v>671</v>
          </cell>
          <cell r="J33">
            <v>672</v>
          </cell>
          <cell r="K33">
            <v>672</v>
          </cell>
          <cell r="L33">
            <v>668</v>
          </cell>
          <cell r="M33">
            <v>667</v>
          </cell>
          <cell r="N33">
            <v>666</v>
          </cell>
          <cell r="O33">
            <v>666</v>
          </cell>
          <cell r="P33">
            <v>666</v>
          </cell>
          <cell r="Q33">
            <v>665</v>
          </cell>
          <cell r="R33">
            <v>664</v>
          </cell>
          <cell r="S33">
            <v>664</v>
          </cell>
          <cell r="T33">
            <v>663</v>
          </cell>
          <cell r="U33">
            <v>663</v>
          </cell>
          <cell r="V33">
            <v>663</v>
          </cell>
          <cell r="W33">
            <v>662</v>
          </cell>
          <cell r="X33">
            <v>659</v>
          </cell>
          <cell r="Y33">
            <v>654</v>
          </cell>
          <cell r="Z33">
            <v>647</v>
          </cell>
          <cell r="AA33">
            <v>3103</v>
          </cell>
          <cell r="AB33">
            <v>2819</v>
          </cell>
          <cell r="AC33">
            <v>2640</v>
          </cell>
          <cell r="AD33">
            <v>2314</v>
          </cell>
          <cell r="AE33">
            <v>2024</v>
          </cell>
          <cell r="AF33">
            <v>1751</v>
          </cell>
          <cell r="AG33">
            <v>1432</v>
          </cell>
          <cell r="AH33">
            <v>1167</v>
          </cell>
          <cell r="AI33">
            <v>913</v>
          </cell>
          <cell r="AJ33">
            <v>707</v>
          </cell>
          <cell r="AK33">
            <v>545</v>
          </cell>
          <cell r="AL33">
            <v>382</v>
          </cell>
          <cell r="AM33">
            <v>327</v>
          </cell>
        </row>
        <row r="34">
          <cell r="A34" t="str">
            <v>021600</v>
          </cell>
          <cell r="B34" t="str">
            <v>02</v>
          </cell>
          <cell r="C34" t="str">
            <v>16</v>
          </cell>
          <cell r="D34" t="str">
            <v>00</v>
          </cell>
          <cell r="E34" t="str">
            <v>POMABAMBA</v>
          </cell>
          <cell r="F34">
            <v>29334</v>
          </cell>
          <cell r="G34">
            <v>588</v>
          </cell>
          <cell r="H34">
            <v>589</v>
          </cell>
          <cell r="I34">
            <v>589</v>
          </cell>
          <cell r="J34">
            <v>590</v>
          </cell>
          <cell r="K34">
            <v>590</v>
          </cell>
          <cell r="L34">
            <v>586</v>
          </cell>
          <cell r="M34">
            <v>585</v>
          </cell>
          <cell r="N34">
            <v>585</v>
          </cell>
          <cell r="O34">
            <v>585</v>
          </cell>
          <cell r="P34">
            <v>584</v>
          </cell>
          <cell r="Q34">
            <v>584</v>
          </cell>
          <cell r="R34">
            <v>583</v>
          </cell>
          <cell r="S34">
            <v>582</v>
          </cell>
          <cell r="T34">
            <v>582</v>
          </cell>
          <cell r="U34">
            <v>582</v>
          </cell>
          <cell r="V34">
            <v>582</v>
          </cell>
          <cell r="W34">
            <v>581</v>
          </cell>
          <cell r="X34">
            <v>578</v>
          </cell>
          <cell r="Y34">
            <v>574</v>
          </cell>
          <cell r="Z34">
            <v>568</v>
          </cell>
          <cell r="AA34">
            <v>2724</v>
          </cell>
          <cell r="AB34">
            <v>2475</v>
          </cell>
          <cell r="AC34">
            <v>2317</v>
          </cell>
          <cell r="AD34">
            <v>2032</v>
          </cell>
          <cell r="AE34">
            <v>1777</v>
          </cell>
          <cell r="AF34">
            <v>1537</v>
          </cell>
          <cell r="AG34">
            <v>1257</v>
          </cell>
          <cell r="AH34">
            <v>1025</v>
          </cell>
          <cell r="AI34">
            <v>801</v>
          </cell>
          <cell r="AJ34">
            <v>621</v>
          </cell>
          <cell r="AK34">
            <v>479</v>
          </cell>
          <cell r="AL34">
            <v>335</v>
          </cell>
          <cell r="AM34">
            <v>287</v>
          </cell>
        </row>
        <row r="35">
          <cell r="A35" t="str">
            <v>021700</v>
          </cell>
          <cell r="B35" t="str">
            <v>02</v>
          </cell>
          <cell r="C35" t="str">
            <v>17</v>
          </cell>
          <cell r="D35" t="str">
            <v>00</v>
          </cell>
          <cell r="E35" t="str">
            <v>RECUAY</v>
          </cell>
          <cell r="F35">
            <v>21722</v>
          </cell>
          <cell r="G35">
            <v>435</v>
          </cell>
          <cell r="H35">
            <v>436</v>
          </cell>
          <cell r="I35">
            <v>436</v>
          </cell>
          <cell r="J35">
            <v>437</v>
          </cell>
          <cell r="K35">
            <v>437</v>
          </cell>
          <cell r="L35">
            <v>434</v>
          </cell>
          <cell r="M35">
            <v>434</v>
          </cell>
          <cell r="N35">
            <v>433</v>
          </cell>
          <cell r="O35">
            <v>433</v>
          </cell>
          <cell r="P35">
            <v>433</v>
          </cell>
          <cell r="Q35">
            <v>432</v>
          </cell>
          <cell r="R35">
            <v>432</v>
          </cell>
          <cell r="S35">
            <v>431</v>
          </cell>
          <cell r="T35">
            <v>431</v>
          </cell>
          <cell r="U35">
            <v>431</v>
          </cell>
          <cell r="V35">
            <v>431</v>
          </cell>
          <cell r="W35">
            <v>430</v>
          </cell>
          <cell r="X35">
            <v>428</v>
          </cell>
          <cell r="Y35">
            <v>425</v>
          </cell>
          <cell r="Z35">
            <v>420</v>
          </cell>
          <cell r="AA35">
            <v>2017</v>
          </cell>
          <cell r="AB35">
            <v>1833</v>
          </cell>
          <cell r="AC35">
            <v>1716</v>
          </cell>
          <cell r="AD35">
            <v>1505</v>
          </cell>
          <cell r="AE35">
            <v>1316</v>
          </cell>
          <cell r="AF35">
            <v>1138</v>
          </cell>
          <cell r="AG35">
            <v>931</v>
          </cell>
          <cell r="AH35">
            <v>759</v>
          </cell>
          <cell r="AI35">
            <v>593</v>
          </cell>
          <cell r="AJ35">
            <v>460</v>
          </cell>
          <cell r="AK35">
            <v>355</v>
          </cell>
          <cell r="AL35">
            <v>248</v>
          </cell>
          <cell r="AM35">
            <v>212</v>
          </cell>
        </row>
        <row r="36">
          <cell r="A36" t="str">
            <v>021800</v>
          </cell>
          <cell r="B36" t="str">
            <v>02</v>
          </cell>
          <cell r="C36" t="str">
            <v>18</v>
          </cell>
          <cell r="D36" t="str">
            <v>00</v>
          </cell>
          <cell r="E36" t="str">
            <v>SANTA</v>
          </cell>
          <cell r="F36">
            <v>424273</v>
          </cell>
          <cell r="G36">
            <v>8503</v>
          </cell>
          <cell r="H36">
            <v>8513</v>
          </cell>
          <cell r="I36">
            <v>8526</v>
          </cell>
          <cell r="J36">
            <v>8531</v>
          </cell>
          <cell r="K36">
            <v>8530</v>
          </cell>
          <cell r="L36">
            <v>8475</v>
          </cell>
          <cell r="M36">
            <v>8467</v>
          </cell>
          <cell r="N36">
            <v>8461</v>
          </cell>
          <cell r="O36">
            <v>8456</v>
          </cell>
          <cell r="P36">
            <v>8451</v>
          </cell>
          <cell r="Q36">
            <v>8445</v>
          </cell>
          <cell r="R36">
            <v>8433</v>
          </cell>
          <cell r="S36">
            <v>8424</v>
          </cell>
          <cell r="T36">
            <v>8424</v>
          </cell>
          <cell r="U36">
            <v>8423</v>
          </cell>
          <cell r="V36">
            <v>8414</v>
          </cell>
          <cell r="W36">
            <v>8401</v>
          </cell>
          <cell r="X36">
            <v>8365</v>
          </cell>
          <cell r="Y36">
            <v>8299</v>
          </cell>
          <cell r="Z36">
            <v>8209</v>
          </cell>
          <cell r="AA36">
            <v>39404</v>
          </cell>
          <cell r="AB36">
            <v>35796</v>
          </cell>
          <cell r="AC36">
            <v>33516</v>
          </cell>
          <cell r="AD36">
            <v>29386</v>
          </cell>
          <cell r="AE36">
            <v>25699</v>
          </cell>
          <cell r="AF36">
            <v>22237</v>
          </cell>
          <cell r="AG36">
            <v>18175</v>
          </cell>
          <cell r="AH36">
            <v>14824</v>
          </cell>
          <cell r="AI36">
            <v>11591</v>
          </cell>
          <cell r="AJ36">
            <v>8977</v>
          </cell>
          <cell r="AK36">
            <v>6926</v>
          </cell>
          <cell r="AL36">
            <v>4845</v>
          </cell>
          <cell r="AM36">
            <v>4147</v>
          </cell>
        </row>
        <row r="37">
          <cell r="A37" t="str">
            <v>021900</v>
          </cell>
          <cell r="B37" t="str">
            <v>02</v>
          </cell>
          <cell r="C37" t="str">
            <v>19</v>
          </cell>
          <cell r="D37" t="str">
            <v>00</v>
          </cell>
          <cell r="E37" t="str">
            <v>SIHUAS</v>
          </cell>
          <cell r="F37">
            <v>34495</v>
          </cell>
          <cell r="G37">
            <v>691</v>
          </cell>
          <cell r="H37">
            <v>692</v>
          </cell>
          <cell r="I37">
            <v>693</v>
          </cell>
          <cell r="J37">
            <v>694</v>
          </cell>
          <cell r="K37">
            <v>693</v>
          </cell>
          <cell r="L37">
            <v>689</v>
          </cell>
          <cell r="M37">
            <v>688</v>
          </cell>
          <cell r="N37">
            <v>688</v>
          </cell>
          <cell r="O37">
            <v>688</v>
          </cell>
          <cell r="P37">
            <v>687</v>
          </cell>
          <cell r="Q37">
            <v>687</v>
          </cell>
          <cell r="R37">
            <v>686</v>
          </cell>
          <cell r="S37">
            <v>685</v>
          </cell>
          <cell r="T37">
            <v>685</v>
          </cell>
          <cell r="U37">
            <v>685</v>
          </cell>
          <cell r="V37">
            <v>684</v>
          </cell>
          <cell r="W37">
            <v>683</v>
          </cell>
          <cell r="X37">
            <v>680</v>
          </cell>
          <cell r="Y37">
            <v>675</v>
          </cell>
          <cell r="Z37">
            <v>667</v>
          </cell>
          <cell r="AA37">
            <v>3204</v>
          </cell>
          <cell r="AB37">
            <v>2910</v>
          </cell>
          <cell r="AC37">
            <v>2725</v>
          </cell>
          <cell r="AD37">
            <v>2389</v>
          </cell>
          <cell r="AE37">
            <v>2090</v>
          </cell>
          <cell r="AF37">
            <v>1808</v>
          </cell>
          <cell r="AG37">
            <v>1478</v>
          </cell>
          <cell r="AH37">
            <v>1205</v>
          </cell>
          <cell r="AI37">
            <v>942</v>
          </cell>
          <cell r="AJ37">
            <v>730</v>
          </cell>
          <cell r="AK37">
            <v>563</v>
          </cell>
          <cell r="AL37">
            <v>394</v>
          </cell>
          <cell r="AM37">
            <v>337</v>
          </cell>
        </row>
        <row r="38">
          <cell r="A38" t="str">
            <v>022000</v>
          </cell>
          <cell r="B38" t="str">
            <v>02</v>
          </cell>
          <cell r="C38" t="str">
            <v>20</v>
          </cell>
          <cell r="D38" t="str">
            <v>00</v>
          </cell>
          <cell r="E38" t="str">
            <v>YUNGAY</v>
          </cell>
          <cell r="F38">
            <v>58648</v>
          </cell>
          <cell r="G38">
            <v>1175</v>
          </cell>
          <cell r="H38">
            <v>1177</v>
          </cell>
          <cell r="I38">
            <v>1178</v>
          </cell>
          <cell r="J38">
            <v>1179</v>
          </cell>
          <cell r="K38">
            <v>1179</v>
          </cell>
          <cell r="L38">
            <v>1172</v>
          </cell>
          <cell r="M38">
            <v>1170</v>
          </cell>
          <cell r="N38">
            <v>1170</v>
          </cell>
          <cell r="O38">
            <v>1169</v>
          </cell>
          <cell r="P38">
            <v>1168</v>
          </cell>
          <cell r="Q38">
            <v>1168</v>
          </cell>
          <cell r="R38">
            <v>1166</v>
          </cell>
          <cell r="S38">
            <v>1165</v>
          </cell>
          <cell r="T38">
            <v>1164</v>
          </cell>
          <cell r="U38">
            <v>1164</v>
          </cell>
          <cell r="V38">
            <v>1163</v>
          </cell>
          <cell r="W38">
            <v>1161</v>
          </cell>
          <cell r="X38">
            <v>1156</v>
          </cell>
          <cell r="Y38">
            <v>1147</v>
          </cell>
          <cell r="Z38">
            <v>1135</v>
          </cell>
          <cell r="AA38">
            <v>5447</v>
          </cell>
          <cell r="AB38">
            <v>4948</v>
          </cell>
          <cell r="AC38">
            <v>4633</v>
          </cell>
          <cell r="AD38">
            <v>4062</v>
          </cell>
          <cell r="AE38">
            <v>3553</v>
          </cell>
          <cell r="AF38">
            <v>3074</v>
          </cell>
          <cell r="AG38">
            <v>2513</v>
          </cell>
          <cell r="AH38">
            <v>2049</v>
          </cell>
          <cell r="AI38">
            <v>1602</v>
          </cell>
          <cell r="AJ38">
            <v>1241</v>
          </cell>
          <cell r="AK38">
            <v>957</v>
          </cell>
          <cell r="AL38">
            <v>670</v>
          </cell>
          <cell r="AM38">
            <v>573</v>
          </cell>
        </row>
        <row r="39">
          <cell r="A39" t="str">
            <v>030000</v>
          </cell>
          <cell r="B39" t="str">
            <v>03</v>
          </cell>
          <cell r="C39" t="str">
            <v>00</v>
          </cell>
          <cell r="D39" t="str">
            <v>00</v>
          </cell>
          <cell r="E39" t="str">
            <v>APURIMAC</v>
          </cell>
          <cell r="F39">
            <v>458079</v>
          </cell>
          <cell r="G39">
            <v>9180</v>
          </cell>
          <cell r="H39">
            <v>9191</v>
          </cell>
          <cell r="I39">
            <v>9205</v>
          </cell>
          <cell r="J39">
            <v>9211</v>
          </cell>
          <cell r="K39">
            <v>9209</v>
          </cell>
          <cell r="L39">
            <v>9151</v>
          </cell>
          <cell r="M39">
            <v>9142</v>
          </cell>
          <cell r="N39">
            <v>9135</v>
          </cell>
          <cell r="O39">
            <v>9130</v>
          </cell>
          <cell r="P39">
            <v>9125</v>
          </cell>
          <cell r="Q39">
            <v>9117</v>
          </cell>
          <cell r="R39">
            <v>9105</v>
          </cell>
          <cell r="S39">
            <v>9096</v>
          </cell>
          <cell r="T39">
            <v>9095</v>
          </cell>
          <cell r="U39">
            <v>9094</v>
          </cell>
          <cell r="V39">
            <v>9085</v>
          </cell>
          <cell r="W39">
            <v>9070</v>
          </cell>
          <cell r="X39">
            <v>9032</v>
          </cell>
          <cell r="Y39">
            <v>8960</v>
          </cell>
          <cell r="Z39">
            <v>8863</v>
          </cell>
          <cell r="AA39">
            <v>42543</v>
          </cell>
          <cell r="AB39">
            <v>38648</v>
          </cell>
          <cell r="AC39">
            <v>36187</v>
          </cell>
          <cell r="AD39">
            <v>31727</v>
          </cell>
          <cell r="AE39">
            <v>27748</v>
          </cell>
          <cell r="AF39">
            <v>24008</v>
          </cell>
          <cell r="AG39">
            <v>19626</v>
          </cell>
          <cell r="AH39">
            <v>16004</v>
          </cell>
          <cell r="AI39">
            <v>12512</v>
          </cell>
          <cell r="AJ39">
            <v>9693</v>
          </cell>
          <cell r="AK39">
            <v>7478</v>
          </cell>
          <cell r="AL39">
            <v>5232</v>
          </cell>
          <cell r="AM39">
            <v>4477</v>
          </cell>
        </row>
        <row r="40">
          <cell r="A40" t="str">
            <v>030100</v>
          </cell>
          <cell r="B40" t="str">
            <v>03</v>
          </cell>
          <cell r="C40" t="str">
            <v>01</v>
          </cell>
          <cell r="D40" t="str">
            <v>00</v>
          </cell>
          <cell r="E40" t="str">
            <v>ABANCAY</v>
          </cell>
          <cell r="F40">
            <v>109091</v>
          </cell>
          <cell r="G40">
            <v>2187</v>
          </cell>
          <cell r="H40">
            <v>2189</v>
          </cell>
          <cell r="I40">
            <v>2192</v>
          </cell>
          <cell r="J40">
            <v>2194</v>
          </cell>
          <cell r="K40">
            <v>2193</v>
          </cell>
          <cell r="L40">
            <v>2179</v>
          </cell>
          <cell r="M40">
            <v>2177</v>
          </cell>
          <cell r="N40">
            <v>2175</v>
          </cell>
          <cell r="O40">
            <v>2174</v>
          </cell>
          <cell r="P40">
            <v>2173</v>
          </cell>
          <cell r="Q40">
            <v>2171</v>
          </cell>
          <cell r="R40">
            <v>2168</v>
          </cell>
          <cell r="S40">
            <v>2166</v>
          </cell>
          <cell r="T40">
            <v>2166</v>
          </cell>
          <cell r="U40">
            <v>2166</v>
          </cell>
          <cell r="V40">
            <v>2164</v>
          </cell>
          <cell r="W40">
            <v>2160</v>
          </cell>
          <cell r="X40">
            <v>2151</v>
          </cell>
          <cell r="Y40">
            <v>2134</v>
          </cell>
          <cell r="Z40">
            <v>2111</v>
          </cell>
          <cell r="AA40">
            <v>10132</v>
          </cell>
          <cell r="AB40">
            <v>9204</v>
          </cell>
          <cell r="AC40">
            <v>8618</v>
          </cell>
          <cell r="AD40">
            <v>7556</v>
          </cell>
          <cell r="AE40">
            <v>6608</v>
          </cell>
          <cell r="AF40">
            <v>5717</v>
          </cell>
          <cell r="AG40">
            <v>4674</v>
          </cell>
          <cell r="AH40">
            <v>3811</v>
          </cell>
          <cell r="AI40">
            <v>2980</v>
          </cell>
          <cell r="AJ40">
            <v>2308</v>
          </cell>
          <cell r="AK40">
            <v>1781</v>
          </cell>
          <cell r="AL40">
            <v>1246</v>
          </cell>
          <cell r="AM40">
            <v>1066</v>
          </cell>
        </row>
        <row r="41">
          <cell r="A41" t="str">
            <v>030200</v>
          </cell>
          <cell r="B41" t="str">
            <v>03</v>
          </cell>
          <cell r="C41" t="str">
            <v>02</v>
          </cell>
          <cell r="D41" t="str">
            <v>00</v>
          </cell>
          <cell r="E41" t="str">
            <v>ANDAHUAYLAS</v>
          </cell>
          <cell r="F41">
            <v>157850</v>
          </cell>
          <cell r="G41">
            <v>3163</v>
          </cell>
          <cell r="H41">
            <v>3167</v>
          </cell>
          <cell r="I41">
            <v>3172</v>
          </cell>
          <cell r="J41">
            <v>3174</v>
          </cell>
          <cell r="K41">
            <v>3173</v>
          </cell>
          <cell r="L41">
            <v>3153</v>
          </cell>
          <cell r="M41">
            <v>3150</v>
          </cell>
          <cell r="N41">
            <v>3148</v>
          </cell>
          <cell r="O41">
            <v>3146</v>
          </cell>
          <cell r="P41">
            <v>3144</v>
          </cell>
          <cell r="Q41">
            <v>3142</v>
          </cell>
          <cell r="R41">
            <v>3138</v>
          </cell>
          <cell r="S41">
            <v>3134</v>
          </cell>
          <cell r="T41">
            <v>3134</v>
          </cell>
          <cell r="U41">
            <v>3133</v>
          </cell>
          <cell r="V41">
            <v>3131</v>
          </cell>
          <cell r="W41">
            <v>3126</v>
          </cell>
          <cell r="X41">
            <v>3113</v>
          </cell>
          <cell r="Y41">
            <v>3088</v>
          </cell>
          <cell r="Z41">
            <v>3054</v>
          </cell>
          <cell r="AA41">
            <v>14660</v>
          </cell>
          <cell r="AB41">
            <v>13318</v>
          </cell>
          <cell r="AC41">
            <v>12470</v>
          </cell>
          <cell r="AD41">
            <v>10933</v>
          </cell>
          <cell r="AE41">
            <v>9562</v>
          </cell>
          <cell r="AF41">
            <v>8273</v>
          </cell>
          <cell r="AG41">
            <v>6762</v>
          </cell>
          <cell r="AH41">
            <v>5515</v>
          </cell>
          <cell r="AI41">
            <v>4311</v>
          </cell>
          <cell r="AJ41">
            <v>3340</v>
          </cell>
          <cell r="AK41">
            <v>2577</v>
          </cell>
          <cell r="AL41">
            <v>1803</v>
          </cell>
          <cell r="AM41">
            <v>1543</v>
          </cell>
        </row>
        <row r="42">
          <cell r="A42" t="str">
            <v>030300</v>
          </cell>
          <cell r="B42" t="str">
            <v>03</v>
          </cell>
          <cell r="C42" t="str">
            <v>03</v>
          </cell>
          <cell r="D42" t="str">
            <v>00</v>
          </cell>
          <cell r="E42" t="str">
            <v>ANTABAMBA</v>
          </cell>
          <cell r="F42">
            <v>15797</v>
          </cell>
          <cell r="G42">
            <v>317</v>
          </cell>
          <cell r="H42">
            <v>317</v>
          </cell>
          <cell r="I42">
            <v>317</v>
          </cell>
          <cell r="J42">
            <v>318</v>
          </cell>
          <cell r="K42">
            <v>318</v>
          </cell>
          <cell r="L42">
            <v>316</v>
          </cell>
          <cell r="M42">
            <v>315</v>
          </cell>
          <cell r="N42">
            <v>315</v>
          </cell>
          <cell r="O42">
            <v>315</v>
          </cell>
          <cell r="P42">
            <v>315</v>
          </cell>
          <cell r="Q42">
            <v>314</v>
          </cell>
          <cell r="R42">
            <v>314</v>
          </cell>
          <cell r="S42">
            <v>314</v>
          </cell>
          <cell r="T42">
            <v>314</v>
          </cell>
          <cell r="U42">
            <v>314</v>
          </cell>
          <cell r="V42">
            <v>312</v>
          </cell>
          <cell r="W42">
            <v>313</v>
          </cell>
          <cell r="X42">
            <v>311</v>
          </cell>
          <cell r="Y42">
            <v>309</v>
          </cell>
          <cell r="Z42">
            <v>306</v>
          </cell>
          <cell r="AA42">
            <v>1467</v>
          </cell>
          <cell r="AB42">
            <v>1333</v>
          </cell>
          <cell r="AC42">
            <v>1248</v>
          </cell>
          <cell r="AD42">
            <v>1094</v>
          </cell>
          <cell r="AE42">
            <v>957</v>
          </cell>
          <cell r="AF42">
            <v>828</v>
          </cell>
          <cell r="AG42">
            <v>677</v>
          </cell>
          <cell r="AH42">
            <v>552</v>
          </cell>
          <cell r="AI42">
            <v>431</v>
          </cell>
          <cell r="AJ42">
            <v>334</v>
          </cell>
          <cell r="AK42">
            <v>258</v>
          </cell>
          <cell r="AL42">
            <v>180</v>
          </cell>
          <cell r="AM42">
            <v>154</v>
          </cell>
        </row>
        <row r="43">
          <cell r="A43" t="str">
            <v>030400</v>
          </cell>
          <cell r="B43" t="str">
            <v>03</v>
          </cell>
          <cell r="C43" t="str">
            <v>04</v>
          </cell>
          <cell r="D43" t="str">
            <v>00</v>
          </cell>
          <cell r="E43" t="str">
            <v>AYMARAES</v>
          </cell>
          <cell r="F43">
            <v>37692</v>
          </cell>
          <cell r="G43">
            <v>755</v>
          </cell>
          <cell r="H43">
            <v>756</v>
          </cell>
          <cell r="I43">
            <v>757</v>
          </cell>
          <cell r="J43">
            <v>758</v>
          </cell>
          <cell r="K43">
            <v>758</v>
          </cell>
          <cell r="L43">
            <v>753</v>
          </cell>
          <cell r="M43">
            <v>752</v>
          </cell>
          <cell r="N43">
            <v>752</v>
          </cell>
          <cell r="O43">
            <v>751</v>
          </cell>
          <cell r="P43">
            <v>751</v>
          </cell>
          <cell r="Q43">
            <v>751</v>
          </cell>
          <cell r="R43">
            <v>749</v>
          </cell>
          <cell r="S43">
            <v>748</v>
          </cell>
          <cell r="T43">
            <v>748</v>
          </cell>
          <cell r="U43">
            <v>748</v>
          </cell>
          <cell r="V43">
            <v>748</v>
          </cell>
          <cell r="W43">
            <v>746</v>
          </cell>
          <cell r="X43">
            <v>743</v>
          </cell>
          <cell r="Y43">
            <v>737</v>
          </cell>
          <cell r="Z43">
            <v>729</v>
          </cell>
          <cell r="AA43">
            <v>3501</v>
          </cell>
          <cell r="AB43">
            <v>3180</v>
          </cell>
          <cell r="AC43">
            <v>2978</v>
          </cell>
          <cell r="AD43">
            <v>2611</v>
          </cell>
          <cell r="AE43">
            <v>2283</v>
          </cell>
          <cell r="AF43">
            <v>1975</v>
          </cell>
          <cell r="AG43">
            <v>1615</v>
          </cell>
          <cell r="AH43">
            <v>1317</v>
          </cell>
          <cell r="AI43">
            <v>1030</v>
          </cell>
          <cell r="AJ43">
            <v>798</v>
          </cell>
          <cell r="AK43">
            <v>615</v>
          </cell>
          <cell r="AL43">
            <v>431</v>
          </cell>
          <cell r="AM43">
            <v>368</v>
          </cell>
        </row>
        <row r="44">
          <cell r="A44" t="str">
            <v>030500</v>
          </cell>
          <cell r="B44" t="str">
            <v>03</v>
          </cell>
          <cell r="C44" t="str">
            <v>05</v>
          </cell>
          <cell r="D44" t="str">
            <v>00</v>
          </cell>
          <cell r="E44" t="str">
            <v>COTABAMBAS</v>
          </cell>
          <cell r="F44">
            <v>50252</v>
          </cell>
          <cell r="G44">
            <v>1007</v>
          </cell>
          <cell r="H44">
            <v>1008</v>
          </cell>
          <cell r="I44">
            <v>1010</v>
          </cell>
          <cell r="J44">
            <v>1010</v>
          </cell>
          <cell r="K44">
            <v>1010</v>
          </cell>
          <cell r="L44">
            <v>1004</v>
          </cell>
          <cell r="M44">
            <v>1003</v>
          </cell>
          <cell r="N44">
            <v>1002</v>
          </cell>
          <cell r="O44">
            <v>1002</v>
          </cell>
          <cell r="P44">
            <v>1001</v>
          </cell>
          <cell r="Q44">
            <v>1000</v>
          </cell>
          <cell r="R44">
            <v>999</v>
          </cell>
          <cell r="S44">
            <v>998</v>
          </cell>
          <cell r="T44">
            <v>998</v>
          </cell>
          <cell r="U44">
            <v>998</v>
          </cell>
          <cell r="V44">
            <v>997</v>
          </cell>
          <cell r="W44">
            <v>995</v>
          </cell>
          <cell r="X44">
            <v>991</v>
          </cell>
          <cell r="Y44">
            <v>983</v>
          </cell>
          <cell r="Z44">
            <v>972</v>
          </cell>
          <cell r="AA44">
            <v>4667</v>
          </cell>
          <cell r="AB44">
            <v>4240</v>
          </cell>
          <cell r="AC44">
            <v>3970</v>
          </cell>
          <cell r="AD44">
            <v>3479</v>
          </cell>
          <cell r="AE44">
            <v>3044</v>
          </cell>
          <cell r="AF44">
            <v>2634</v>
          </cell>
          <cell r="AG44">
            <v>2153</v>
          </cell>
          <cell r="AH44">
            <v>1756</v>
          </cell>
          <cell r="AI44">
            <v>1373</v>
          </cell>
          <cell r="AJ44">
            <v>1063</v>
          </cell>
          <cell r="AK44">
            <v>820</v>
          </cell>
          <cell r="AL44">
            <v>574</v>
          </cell>
          <cell r="AM44">
            <v>491</v>
          </cell>
        </row>
        <row r="45">
          <cell r="A45" t="str">
            <v>030600</v>
          </cell>
          <cell r="B45" t="str">
            <v>03</v>
          </cell>
          <cell r="C45" t="str">
            <v>06</v>
          </cell>
          <cell r="D45" t="str">
            <v>00</v>
          </cell>
          <cell r="E45" t="str">
            <v>CHINCHEROS</v>
          </cell>
          <cell r="F45">
            <v>59205</v>
          </cell>
          <cell r="G45">
            <v>1186</v>
          </cell>
          <cell r="H45">
            <v>1188</v>
          </cell>
          <cell r="I45">
            <v>1190</v>
          </cell>
          <cell r="J45">
            <v>1190</v>
          </cell>
          <cell r="K45">
            <v>1190</v>
          </cell>
          <cell r="L45">
            <v>1183</v>
          </cell>
          <cell r="M45">
            <v>1182</v>
          </cell>
          <cell r="N45">
            <v>1181</v>
          </cell>
          <cell r="O45">
            <v>1180</v>
          </cell>
          <cell r="P45">
            <v>1179</v>
          </cell>
          <cell r="Q45">
            <v>1178</v>
          </cell>
          <cell r="R45">
            <v>1177</v>
          </cell>
          <cell r="S45">
            <v>1176</v>
          </cell>
          <cell r="T45">
            <v>1175</v>
          </cell>
          <cell r="U45">
            <v>1175</v>
          </cell>
          <cell r="V45">
            <v>1174</v>
          </cell>
          <cell r="W45">
            <v>1172</v>
          </cell>
          <cell r="X45">
            <v>1167</v>
          </cell>
          <cell r="Y45">
            <v>1158</v>
          </cell>
          <cell r="Z45">
            <v>1146</v>
          </cell>
          <cell r="AA45">
            <v>5499</v>
          </cell>
          <cell r="AB45">
            <v>4995</v>
          </cell>
          <cell r="AC45">
            <v>4677</v>
          </cell>
          <cell r="AD45">
            <v>4101</v>
          </cell>
          <cell r="AE45">
            <v>3586</v>
          </cell>
          <cell r="AF45">
            <v>3103</v>
          </cell>
          <cell r="AG45">
            <v>2537</v>
          </cell>
          <cell r="AH45">
            <v>2068</v>
          </cell>
          <cell r="AI45">
            <v>1617</v>
          </cell>
          <cell r="AJ45">
            <v>1253</v>
          </cell>
          <cell r="AK45">
            <v>967</v>
          </cell>
          <cell r="AL45">
            <v>676</v>
          </cell>
          <cell r="AM45">
            <v>579</v>
          </cell>
        </row>
        <row r="46">
          <cell r="A46" t="str">
            <v>030700</v>
          </cell>
          <cell r="B46" t="str">
            <v>03</v>
          </cell>
          <cell r="C46" t="str">
            <v>07</v>
          </cell>
          <cell r="D46" t="str">
            <v>00</v>
          </cell>
          <cell r="E46" t="str">
            <v>GRAU</v>
          </cell>
          <cell r="F46">
            <v>28192</v>
          </cell>
          <cell r="G46">
            <v>565</v>
          </cell>
          <cell r="H46">
            <v>566</v>
          </cell>
          <cell r="I46">
            <v>567</v>
          </cell>
          <cell r="J46">
            <v>567</v>
          </cell>
          <cell r="K46">
            <v>567</v>
          </cell>
          <cell r="L46">
            <v>563</v>
          </cell>
          <cell r="M46">
            <v>563</v>
          </cell>
          <cell r="N46">
            <v>562</v>
          </cell>
          <cell r="O46">
            <v>562</v>
          </cell>
          <cell r="P46">
            <v>562</v>
          </cell>
          <cell r="Q46">
            <v>561</v>
          </cell>
          <cell r="R46">
            <v>560</v>
          </cell>
          <cell r="S46">
            <v>560</v>
          </cell>
          <cell r="T46">
            <v>560</v>
          </cell>
          <cell r="U46">
            <v>560</v>
          </cell>
          <cell r="V46">
            <v>559</v>
          </cell>
          <cell r="W46">
            <v>558</v>
          </cell>
          <cell r="X46">
            <v>556</v>
          </cell>
          <cell r="Y46">
            <v>551</v>
          </cell>
          <cell r="Z46">
            <v>545</v>
          </cell>
          <cell r="AA46">
            <v>2617</v>
          </cell>
          <cell r="AB46">
            <v>2378</v>
          </cell>
          <cell r="AC46">
            <v>2226</v>
          </cell>
          <cell r="AD46">
            <v>1953</v>
          </cell>
          <cell r="AE46">
            <v>1708</v>
          </cell>
          <cell r="AF46">
            <v>1478</v>
          </cell>
          <cell r="AG46">
            <v>1208</v>
          </cell>
          <cell r="AH46">
            <v>985</v>
          </cell>
          <cell r="AI46">
            <v>770</v>
          </cell>
          <cell r="AJ46">
            <v>597</v>
          </cell>
          <cell r="AK46">
            <v>460</v>
          </cell>
          <cell r="AL46">
            <v>322</v>
          </cell>
          <cell r="AM46">
            <v>276</v>
          </cell>
        </row>
        <row r="47">
          <cell r="A47" t="str">
            <v>040000</v>
          </cell>
          <cell r="B47" t="str">
            <v>04</v>
          </cell>
          <cell r="C47" t="str">
            <v>00</v>
          </cell>
          <cell r="D47" t="str">
            <v>00</v>
          </cell>
          <cell r="E47" t="str">
            <v>AREQUIPA</v>
          </cell>
          <cell r="F47">
            <v>1229109</v>
          </cell>
          <cell r="G47">
            <v>24633</v>
          </cell>
          <cell r="H47">
            <v>24662</v>
          </cell>
          <cell r="I47">
            <v>24699</v>
          </cell>
          <cell r="J47">
            <v>24714</v>
          </cell>
          <cell r="K47">
            <v>24710</v>
          </cell>
          <cell r="L47">
            <v>24553</v>
          </cell>
          <cell r="M47">
            <v>24530</v>
          </cell>
          <cell r="N47">
            <v>24512</v>
          </cell>
          <cell r="O47">
            <v>24497</v>
          </cell>
          <cell r="P47">
            <v>24483</v>
          </cell>
          <cell r="Q47">
            <v>24463</v>
          </cell>
          <cell r="R47">
            <v>24430</v>
          </cell>
          <cell r="S47">
            <v>24407</v>
          </cell>
          <cell r="T47">
            <v>24403</v>
          </cell>
          <cell r="U47">
            <v>24401</v>
          </cell>
          <cell r="V47">
            <v>24376</v>
          </cell>
          <cell r="W47">
            <v>24337</v>
          </cell>
          <cell r="X47">
            <v>24234</v>
          </cell>
          <cell r="Y47">
            <v>24042</v>
          </cell>
          <cell r="Z47">
            <v>23782</v>
          </cell>
          <cell r="AA47">
            <v>114151</v>
          </cell>
          <cell r="AB47">
            <v>103700</v>
          </cell>
          <cell r="AC47">
            <v>97095</v>
          </cell>
          <cell r="AD47">
            <v>85130</v>
          </cell>
          <cell r="AE47">
            <v>74453</v>
          </cell>
          <cell r="AF47">
            <v>64417</v>
          </cell>
          <cell r="AG47">
            <v>52660</v>
          </cell>
          <cell r="AH47">
            <v>42941</v>
          </cell>
          <cell r="AI47">
            <v>33572</v>
          </cell>
          <cell r="AJ47">
            <v>26009</v>
          </cell>
          <cell r="AK47">
            <v>20064</v>
          </cell>
          <cell r="AL47">
            <v>14037</v>
          </cell>
          <cell r="AM47">
            <v>12012</v>
          </cell>
        </row>
        <row r="48">
          <cell r="A48" t="str">
            <v>040100</v>
          </cell>
          <cell r="B48" t="str">
            <v>04</v>
          </cell>
          <cell r="C48" t="str">
            <v>01</v>
          </cell>
          <cell r="D48" t="str">
            <v>00</v>
          </cell>
          <cell r="E48" t="str">
            <v>AREQUIPA</v>
          </cell>
          <cell r="F48">
            <v>906601</v>
          </cell>
          <cell r="G48">
            <v>18170</v>
          </cell>
          <cell r="H48">
            <v>18191</v>
          </cell>
          <cell r="I48">
            <v>18218</v>
          </cell>
          <cell r="J48">
            <v>18229</v>
          </cell>
          <cell r="K48">
            <v>18226</v>
          </cell>
          <cell r="L48">
            <v>18110</v>
          </cell>
          <cell r="M48">
            <v>18094</v>
          </cell>
          <cell r="N48">
            <v>18080</v>
          </cell>
          <cell r="O48">
            <v>18069</v>
          </cell>
          <cell r="P48">
            <v>18059</v>
          </cell>
          <cell r="Q48">
            <v>18044</v>
          </cell>
          <cell r="R48">
            <v>18020</v>
          </cell>
          <cell r="S48">
            <v>18003</v>
          </cell>
          <cell r="T48">
            <v>18000</v>
          </cell>
          <cell r="U48">
            <v>17998</v>
          </cell>
          <cell r="V48">
            <v>17980</v>
          </cell>
          <cell r="W48">
            <v>17951</v>
          </cell>
          <cell r="X48">
            <v>17875</v>
          </cell>
          <cell r="Y48">
            <v>17734</v>
          </cell>
          <cell r="Z48">
            <v>17542</v>
          </cell>
          <cell r="AA48">
            <v>84199</v>
          </cell>
          <cell r="AB48">
            <v>76490</v>
          </cell>
          <cell r="AC48">
            <v>71618</v>
          </cell>
          <cell r="AD48">
            <v>62793</v>
          </cell>
          <cell r="AE48">
            <v>54917</v>
          </cell>
          <cell r="AF48">
            <v>47515</v>
          </cell>
          <cell r="AG48">
            <v>38842</v>
          </cell>
          <cell r="AH48">
            <v>31673</v>
          </cell>
          <cell r="AI48">
            <v>24763</v>
          </cell>
          <cell r="AJ48">
            <v>19183</v>
          </cell>
          <cell r="AK48">
            <v>14800</v>
          </cell>
          <cell r="AL48">
            <v>10355</v>
          </cell>
          <cell r="AM48">
            <v>8860</v>
          </cell>
        </row>
        <row r="49">
          <cell r="A49" t="str">
            <v>040200</v>
          </cell>
          <cell r="B49" t="str">
            <v>04</v>
          </cell>
          <cell r="C49" t="str">
            <v>02</v>
          </cell>
          <cell r="D49" t="str">
            <v>00</v>
          </cell>
          <cell r="E49" t="str">
            <v>CAMANA</v>
          </cell>
          <cell r="F49">
            <v>58579</v>
          </cell>
          <cell r="G49">
            <v>1174</v>
          </cell>
          <cell r="H49">
            <v>1175</v>
          </cell>
          <cell r="I49">
            <v>1177</v>
          </cell>
          <cell r="J49">
            <v>1178</v>
          </cell>
          <cell r="K49">
            <v>1178</v>
          </cell>
          <cell r="L49">
            <v>1170</v>
          </cell>
          <cell r="M49">
            <v>1169</v>
          </cell>
          <cell r="N49">
            <v>1168</v>
          </cell>
          <cell r="O49">
            <v>1168</v>
          </cell>
          <cell r="P49">
            <v>1167</v>
          </cell>
          <cell r="Q49">
            <v>1166</v>
          </cell>
          <cell r="R49">
            <v>1164</v>
          </cell>
          <cell r="S49">
            <v>1163</v>
          </cell>
          <cell r="T49">
            <v>1163</v>
          </cell>
          <cell r="U49">
            <v>1163</v>
          </cell>
          <cell r="V49">
            <v>1162</v>
          </cell>
          <cell r="W49">
            <v>1160</v>
          </cell>
          <cell r="X49">
            <v>1155</v>
          </cell>
          <cell r="Y49">
            <v>1146</v>
          </cell>
          <cell r="Z49">
            <v>1133</v>
          </cell>
          <cell r="AA49">
            <v>5440</v>
          </cell>
          <cell r="AB49">
            <v>4942</v>
          </cell>
          <cell r="AC49">
            <v>4628</v>
          </cell>
          <cell r="AD49">
            <v>4057</v>
          </cell>
          <cell r="AE49">
            <v>3549</v>
          </cell>
          <cell r="AF49">
            <v>3070</v>
          </cell>
          <cell r="AG49">
            <v>2510</v>
          </cell>
          <cell r="AH49">
            <v>2047</v>
          </cell>
          <cell r="AI49">
            <v>1600</v>
          </cell>
          <cell r="AJ49">
            <v>1240</v>
          </cell>
          <cell r="AK49">
            <v>956</v>
          </cell>
          <cell r="AL49">
            <v>669</v>
          </cell>
          <cell r="AM49">
            <v>572</v>
          </cell>
        </row>
        <row r="50">
          <cell r="A50" t="str">
            <v>040300</v>
          </cell>
          <cell r="B50" t="str">
            <v>04</v>
          </cell>
          <cell r="C50" t="str">
            <v>03</v>
          </cell>
          <cell r="D50" t="str">
            <v>00</v>
          </cell>
          <cell r="E50" t="str">
            <v>CARAVELI</v>
          </cell>
          <cell r="F50">
            <v>40384</v>
          </cell>
          <cell r="G50">
            <v>809</v>
          </cell>
          <cell r="H50">
            <v>810</v>
          </cell>
          <cell r="I50">
            <v>811</v>
          </cell>
          <cell r="J50">
            <v>812</v>
          </cell>
          <cell r="K50">
            <v>812</v>
          </cell>
          <cell r="L50">
            <v>807</v>
          </cell>
          <cell r="M50">
            <v>806</v>
          </cell>
          <cell r="N50">
            <v>805</v>
          </cell>
          <cell r="O50">
            <v>805</v>
          </cell>
          <cell r="P50">
            <v>804</v>
          </cell>
          <cell r="Q50">
            <v>804</v>
          </cell>
          <cell r="R50">
            <v>803</v>
          </cell>
          <cell r="S50">
            <v>802</v>
          </cell>
          <cell r="T50">
            <v>802</v>
          </cell>
          <cell r="U50">
            <v>802</v>
          </cell>
          <cell r="V50">
            <v>801</v>
          </cell>
          <cell r="W50">
            <v>800</v>
          </cell>
          <cell r="X50">
            <v>796</v>
          </cell>
          <cell r="Y50">
            <v>790</v>
          </cell>
          <cell r="Z50">
            <v>781</v>
          </cell>
          <cell r="AA50">
            <v>3751</v>
          </cell>
          <cell r="AB50">
            <v>3407</v>
          </cell>
          <cell r="AC50">
            <v>3190</v>
          </cell>
          <cell r="AD50">
            <v>2797</v>
          </cell>
          <cell r="AE50">
            <v>2446</v>
          </cell>
          <cell r="AF50">
            <v>2117</v>
          </cell>
          <cell r="AG50">
            <v>1730</v>
          </cell>
          <cell r="AH50">
            <v>1411</v>
          </cell>
          <cell r="AI50">
            <v>1103</v>
          </cell>
          <cell r="AJ50">
            <v>855</v>
          </cell>
          <cell r="AK50">
            <v>659</v>
          </cell>
          <cell r="AL50">
            <v>461</v>
          </cell>
          <cell r="AM50">
            <v>395</v>
          </cell>
        </row>
        <row r="51">
          <cell r="A51" t="str">
            <v>040400</v>
          </cell>
          <cell r="B51" t="str">
            <v>04</v>
          </cell>
          <cell r="C51" t="str">
            <v>04</v>
          </cell>
          <cell r="D51" t="str">
            <v>00</v>
          </cell>
          <cell r="E51" t="str">
            <v>CASTILLA</v>
          </cell>
          <cell r="F51">
            <v>42850</v>
          </cell>
          <cell r="G51">
            <v>859</v>
          </cell>
          <cell r="H51">
            <v>860</v>
          </cell>
          <cell r="I51">
            <v>861</v>
          </cell>
          <cell r="J51">
            <v>862</v>
          </cell>
          <cell r="K51">
            <v>861</v>
          </cell>
          <cell r="L51">
            <v>856</v>
          </cell>
          <cell r="M51">
            <v>855</v>
          </cell>
          <cell r="N51">
            <v>855</v>
          </cell>
          <cell r="O51">
            <v>853</v>
          </cell>
          <cell r="P51">
            <v>854</v>
          </cell>
          <cell r="Q51">
            <v>852</v>
          </cell>
          <cell r="R51">
            <v>852</v>
          </cell>
          <cell r="S51">
            <v>851</v>
          </cell>
          <cell r="T51">
            <v>851</v>
          </cell>
          <cell r="U51">
            <v>851</v>
          </cell>
          <cell r="V51">
            <v>850</v>
          </cell>
          <cell r="W51">
            <v>848</v>
          </cell>
          <cell r="X51">
            <v>845</v>
          </cell>
          <cell r="Y51">
            <v>838</v>
          </cell>
          <cell r="Z51">
            <v>829</v>
          </cell>
          <cell r="AA51">
            <v>3980</v>
          </cell>
          <cell r="AB51">
            <v>3615</v>
          </cell>
          <cell r="AC51">
            <v>3385</v>
          </cell>
          <cell r="AD51">
            <v>2968</v>
          </cell>
          <cell r="AE51">
            <v>2596</v>
          </cell>
          <cell r="AF51">
            <v>2246</v>
          </cell>
          <cell r="AG51">
            <v>1836</v>
          </cell>
          <cell r="AH51">
            <v>1497</v>
          </cell>
          <cell r="AI51">
            <v>1170</v>
          </cell>
          <cell r="AJ51">
            <v>907</v>
          </cell>
          <cell r="AK51">
            <v>699</v>
          </cell>
          <cell r="AL51">
            <v>489</v>
          </cell>
          <cell r="AM51">
            <v>419</v>
          </cell>
        </row>
        <row r="52">
          <cell r="A52" t="str">
            <v>040500</v>
          </cell>
          <cell r="B52" t="str">
            <v>04</v>
          </cell>
          <cell r="C52" t="str">
            <v>05</v>
          </cell>
          <cell r="D52" t="str">
            <v>00</v>
          </cell>
          <cell r="E52" t="str">
            <v>CAYLLOMA</v>
          </cell>
          <cell r="F52">
            <v>83292</v>
          </cell>
          <cell r="G52">
            <v>1669</v>
          </cell>
          <cell r="H52">
            <v>1671</v>
          </cell>
          <cell r="I52">
            <v>1674</v>
          </cell>
          <cell r="J52">
            <v>1675</v>
          </cell>
          <cell r="K52">
            <v>1675</v>
          </cell>
          <cell r="L52">
            <v>1664</v>
          </cell>
          <cell r="M52">
            <v>1662</v>
          </cell>
          <cell r="N52">
            <v>1661</v>
          </cell>
          <cell r="O52">
            <v>1660</v>
          </cell>
          <cell r="P52">
            <v>1659</v>
          </cell>
          <cell r="Q52">
            <v>1658</v>
          </cell>
          <cell r="R52">
            <v>1656</v>
          </cell>
          <cell r="S52">
            <v>1654</v>
          </cell>
          <cell r="T52">
            <v>1653</v>
          </cell>
          <cell r="U52">
            <v>1654</v>
          </cell>
          <cell r="V52">
            <v>1651</v>
          </cell>
          <cell r="W52">
            <v>1649</v>
          </cell>
          <cell r="X52">
            <v>1642</v>
          </cell>
          <cell r="Y52">
            <v>1629</v>
          </cell>
          <cell r="Z52">
            <v>1612</v>
          </cell>
          <cell r="AA52">
            <v>7736</v>
          </cell>
          <cell r="AB52">
            <v>7027</v>
          </cell>
          <cell r="AC52">
            <v>6580</v>
          </cell>
          <cell r="AD52">
            <v>5769</v>
          </cell>
          <cell r="AE52">
            <v>5045</v>
          </cell>
          <cell r="AF52">
            <v>4365</v>
          </cell>
          <cell r="AG52">
            <v>3569</v>
          </cell>
          <cell r="AH52">
            <v>2910</v>
          </cell>
          <cell r="AI52">
            <v>2275</v>
          </cell>
          <cell r="AJ52">
            <v>1763</v>
          </cell>
          <cell r="AK52">
            <v>1360</v>
          </cell>
          <cell r="AL52">
            <v>951</v>
          </cell>
          <cell r="AM52">
            <v>814</v>
          </cell>
        </row>
        <row r="53">
          <cell r="A53" t="str">
            <v>040600</v>
          </cell>
          <cell r="B53" t="str">
            <v>04</v>
          </cell>
          <cell r="C53" t="str">
            <v>06</v>
          </cell>
          <cell r="D53" t="str">
            <v>00</v>
          </cell>
          <cell r="E53" t="str">
            <v>CONDESUYOS</v>
          </cell>
          <cell r="F53">
            <v>22006</v>
          </cell>
          <cell r="G53">
            <v>441</v>
          </cell>
          <cell r="H53">
            <v>442</v>
          </cell>
          <cell r="I53">
            <v>442</v>
          </cell>
          <cell r="J53">
            <v>442</v>
          </cell>
          <cell r="K53">
            <v>442</v>
          </cell>
          <cell r="L53">
            <v>440</v>
          </cell>
          <cell r="M53">
            <v>439</v>
          </cell>
          <cell r="N53">
            <v>439</v>
          </cell>
          <cell r="O53">
            <v>439</v>
          </cell>
          <cell r="P53">
            <v>438</v>
          </cell>
          <cell r="Q53">
            <v>438</v>
          </cell>
          <cell r="R53">
            <v>437</v>
          </cell>
          <cell r="S53">
            <v>437</v>
          </cell>
          <cell r="T53">
            <v>437</v>
          </cell>
          <cell r="U53">
            <v>437</v>
          </cell>
          <cell r="V53">
            <v>436</v>
          </cell>
          <cell r="W53">
            <v>436</v>
          </cell>
          <cell r="X53">
            <v>434</v>
          </cell>
          <cell r="Y53">
            <v>430</v>
          </cell>
          <cell r="Z53">
            <v>426</v>
          </cell>
          <cell r="AA53">
            <v>2044</v>
          </cell>
          <cell r="AB53">
            <v>1858</v>
          </cell>
          <cell r="AC53">
            <v>1738</v>
          </cell>
          <cell r="AD53">
            <v>1524</v>
          </cell>
          <cell r="AE53">
            <v>1333</v>
          </cell>
          <cell r="AF53">
            <v>1153</v>
          </cell>
          <cell r="AG53">
            <v>943</v>
          </cell>
          <cell r="AH53">
            <v>769</v>
          </cell>
          <cell r="AI53">
            <v>601</v>
          </cell>
          <cell r="AJ53">
            <v>466</v>
          </cell>
          <cell r="AK53">
            <v>359</v>
          </cell>
          <cell r="AL53">
            <v>251</v>
          </cell>
          <cell r="AM53">
            <v>215</v>
          </cell>
        </row>
        <row r="54">
          <cell r="A54" t="str">
            <v>040700</v>
          </cell>
          <cell r="B54" t="str">
            <v>04</v>
          </cell>
          <cell r="C54" t="str">
            <v>07</v>
          </cell>
          <cell r="D54" t="str">
            <v>00</v>
          </cell>
          <cell r="E54" t="str">
            <v>ISLAY</v>
          </cell>
          <cell r="F54">
            <v>56957</v>
          </cell>
          <cell r="G54">
            <v>1141</v>
          </cell>
          <cell r="H54">
            <v>1143</v>
          </cell>
          <cell r="I54">
            <v>1145</v>
          </cell>
          <cell r="J54">
            <v>1145</v>
          </cell>
          <cell r="K54">
            <v>1145</v>
          </cell>
          <cell r="L54">
            <v>1138</v>
          </cell>
          <cell r="M54">
            <v>1137</v>
          </cell>
          <cell r="N54">
            <v>1136</v>
          </cell>
          <cell r="O54">
            <v>1135</v>
          </cell>
          <cell r="P54">
            <v>1135</v>
          </cell>
          <cell r="Q54">
            <v>1134</v>
          </cell>
          <cell r="R54">
            <v>1131</v>
          </cell>
          <cell r="S54">
            <v>1131</v>
          </cell>
          <cell r="T54">
            <v>1131</v>
          </cell>
          <cell r="U54">
            <v>1131</v>
          </cell>
          <cell r="V54">
            <v>1130</v>
          </cell>
          <cell r="W54">
            <v>1128</v>
          </cell>
          <cell r="X54">
            <v>1123</v>
          </cell>
          <cell r="Y54">
            <v>1114</v>
          </cell>
          <cell r="Z54">
            <v>1102</v>
          </cell>
          <cell r="AA54">
            <v>5290</v>
          </cell>
          <cell r="AB54">
            <v>4805</v>
          </cell>
          <cell r="AC54">
            <v>4499</v>
          </cell>
          <cell r="AD54">
            <v>3945</v>
          </cell>
          <cell r="AE54">
            <v>3450</v>
          </cell>
          <cell r="AF54">
            <v>2985</v>
          </cell>
          <cell r="AG54">
            <v>2440</v>
          </cell>
          <cell r="AH54">
            <v>1990</v>
          </cell>
          <cell r="AI54">
            <v>1556</v>
          </cell>
          <cell r="AJ54">
            <v>1205</v>
          </cell>
          <cell r="AK54">
            <v>930</v>
          </cell>
          <cell r="AL54">
            <v>650</v>
          </cell>
          <cell r="AM54">
            <v>557</v>
          </cell>
        </row>
        <row r="55">
          <cell r="A55" t="str">
            <v>040800</v>
          </cell>
          <cell r="B55" t="str">
            <v>04</v>
          </cell>
          <cell r="C55" t="str">
            <v>08</v>
          </cell>
          <cell r="D55" t="str">
            <v>00</v>
          </cell>
          <cell r="E55" t="str">
            <v>LA UNION</v>
          </cell>
          <cell r="F55">
            <v>18440</v>
          </cell>
          <cell r="G55">
            <v>370</v>
          </cell>
          <cell r="H55">
            <v>370</v>
          </cell>
          <cell r="I55">
            <v>371</v>
          </cell>
          <cell r="J55">
            <v>371</v>
          </cell>
          <cell r="K55">
            <v>371</v>
          </cell>
          <cell r="L55">
            <v>368</v>
          </cell>
          <cell r="M55">
            <v>368</v>
          </cell>
          <cell r="N55">
            <v>368</v>
          </cell>
          <cell r="O55">
            <v>368</v>
          </cell>
          <cell r="P55">
            <v>367</v>
          </cell>
          <cell r="Q55">
            <v>367</v>
          </cell>
          <cell r="R55">
            <v>367</v>
          </cell>
          <cell r="S55">
            <v>366</v>
          </cell>
          <cell r="T55">
            <v>366</v>
          </cell>
          <cell r="U55">
            <v>365</v>
          </cell>
          <cell r="V55">
            <v>366</v>
          </cell>
          <cell r="W55">
            <v>365</v>
          </cell>
          <cell r="X55">
            <v>364</v>
          </cell>
          <cell r="Y55">
            <v>361</v>
          </cell>
          <cell r="Z55">
            <v>357</v>
          </cell>
          <cell r="AA55">
            <v>1711</v>
          </cell>
          <cell r="AB55">
            <v>1556</v>
          </cell>
          <cell r="AC55">
            <v>1457</v>
          </cell>
          <cell r="AD55">
            <v>1277</v>
          </cell>
          <cell r="AE55">
            <v>1117</v>
          </cell>
          <cell r="AF55">
            <v>966</v>
          </cell>
          <cell r="AG55">
            <v>790</v>
          </cell>
          <cell r="AH55">
            <v>644</v>
          </cell>
          <cell r="AI55">
            <v>504</v>
          </cell>
          <cell r="AJ55">
            <v>390</v>
          </cell>
          <cell r="AK55">
            <v>301</v>
          </cell>
          <cell r="AL55">
            <v>211</v>
          </cell>
          <cell r="AM55">
            <v>180</v>
          </cell>
        </row>
        <row r="56">
          <cell r="A56" t="str">
            <v>050000</v>
          </cell>
          <cell r="B56" t="str">
            <v>05</v>
          </cell>
          <cell r="C56" t="str">
            <v>00</v>
          </cell>
          <cell r="D56" t="str">
            <v>00</v>
          </cell>
          <cell r="E56" t="str">
            <v>AYACUCHO</v>
          </cell>
          <cell r="F56">
            <v>682507</v>
          </cell>
          <cell r="G56">
            <v>13678</v>
          </cell>
          <cell r="H56">
            <v>13694</v>
          </cell>
          <cell r="I56">
            <v>13715</v>
          </cell>
          <cell r="J56">
            <v>13723</v>
          </cell>
          <cell r="K56">
            <v>13721</v>
          </cell>
          <cell r="L56">
            <v>13634</v>
          </cell>
          <cell r="M56">
            <v>13621</v>
          </cell>
          <cell r="N56">
            <v>13611</v>
          </cell>
          <cell r="O56">
            <v>13603</v>
          </cell>
          <cell r="P56">
            <v>13595</v>
          </cell>
          <cell r="Q56">
            <v>13584</v>
          </cell>
          <cell r="R56">
            <v>13566</v>
          </cell>
          <cell r="S56">
            <v>13553</v>
          </cell>
          <cell r="T56">
            <v>13551</v>
          </cell>
          <cell r="U56">
            <v>13549</v>
          </cell>
          <cell r="V56">
            <v>13536</v>
          </cell>
          <cell r="W56">
            <v>13514</v>
          </cell>
          <cell r="X56">
            <v>13457</v>
          </cell>
          <cell r="Y56">
            <v>13350</v>
          </cell>
          <cell r="Z56">
            <v>13206</v>
          </cell>
          <cell r="AA56">
            <v>63386</v>
          </cell>
          <cell r="AB56">
            <v>57583</v>
          </cell>
          <cell r="AC56">
            <v>53916</v>
          </cell>
          <cell r="AD56">
            <v>47272</v>
          </cell>
          <cell r="AE56">
            <v>41343</v>
          </cell>
          <cell r="AF56">
            <v>35770</v>
          </cell>
          <cell r="AG56">
            <v>29241</v>
          </cell>
          <cell r="AH56">
            <v>23844</v>
          </cell>
          <cell r="AI56">
            <v>18642</v>
          </cell>
          <cell r="AJ56">
            <v>14443</v>
          </cell>
          <cell r="AK56">
            <v>11141</v>
          </cell>
          <cell r="AL56">
            <v>7795</v>
          </cell>
          <cell r="AM56">
            <v>6670</v>
          </cell>
        </row>
        <row r="57">
          <cell r="A57" t="str">
            <v>050100</v>
          </cell>
          <cell r="B57" t="str">
            <v>05</v>
          </cell>
          <cell r="C57" t="str">
            <v>01</v>
          </cell>
          <cell r="D57" t="str">
            <v>00</v>
          </cell>
          <cell r="E57" t="str">
            <v>HUAMANGA</v>
          </cell>
          <cell r="F57">
            <v>255356</v>
          </cell>
          <cell r="G57">
            <v>5118</v>
          </cell>
          <cell r="H57">
            <v>5124</v>
          </cell>
          <cell r="I57">
            <v>5131</v>
          </cell>
          <cell r="J57">
            <v>5135</v>
          </cell>
          <cell r="K57">
            <v>5134</v>
          </cell>
          <cell r="L57">
            <v>5102</v>
          </cell>
          <cell r="M57">
            <v>5096</v>
          </cell>
          <cell r="N57">
            <v>5092</v>
          </cell>
          <cell r="O57">
            <v>5089</v>
          </cell>
          <cell r="P57">
            <v>5086</v>
          </cell>
          <cell r="Q57">
            <v>5082</v>
          </cell>
          <cell r="R57">
            <v>5076</v>
          </cell>
          <cell r="S57">
            <v>5071</v>
          </cell>
          <cell r="T57">
            <v>5070</v>
          </cell>
          <cell r="U57">
            <v>5069</v>
          </cell>
          <cell r="V57">
            <v>5064</v>
          </cell>
          <cell r="W57">
            <v>5056</v>
          </cell>
          <cell r="X57">
            <v>5035</v>
          </cell>
          <cell r="Y57">
            <v>4995</v>
          </cell>
          <cell r="Z57">
            <v>4941</v>
          </cell>
          <cell r="AA57">
            <v>23716</v>
          </cell>
          <cell r="AB57">
            <v>21544</v>
          </cell>
          <cell r="AC57">
            <v>20172</v>
          </cell>
          <cell r="AD57">
            <v>17687</v>
          </cell>
          <cell r="AE57">
            <v>15468</v>
          </cell>
          <cell r="AF57">
            <v>13384</v>
          </cell>
          <cell r="AG57">
            <v>10940</v>
          </cell>
          <cell r="AH57">
            <v>8921</v>
          </cell>
          <cell r="AI57">
            <v>6975</v>
          </cell>
          <cell r="AJ57">
            <v>5403</v>
          </cell>
          <cell r="AK57">
            <v>4169</v>
          </cell>
          <cell r="AL57">
            <v>2916</v>
          </cell>
          <cell r="AM57">
            <v>2495</v>
          </cell>
        </row>
        <row r="58">
          <cell r="A58" t="str">
            <v>050200</v>
          </cell>
          <cell r="B58" t="str">
            <v>05</v>
          </cell>
          <cell r="C58" t="str">
            <v>02</v>
          </cell>
          <cell r="D58" t="str">
            <v>00</v>
          </cell>
          <cell r="E58" t="str">
            <v>CANGALLO</v>
          </cell>
          <cell r="F58">
            <v>39391</v>
          </cell>
          <cell r="G58">
            <v>789</v>
          </cell>
          <cell r="H58">
            <v>790</v>
          </cell>
          <cell r="I58">
            <v>792</v>
          </cell>
          <cell r="J58">
            <v>792</v>
          </cell>
          <cell r="K58">
            <v>792</v>
          </cell>
          <cell r="L58">
            <v>787</v>
          </cell>
          <cell r="M58">
            <v>787</v>
          </cell>
          <cell r="N58">
            <v>786</v>
          </cell>
          <cell r="O58">
            <v>785</v>
          </cell>
          <cell r="P58">
            <v>785</v>
          </cell>
          <cell r="Q58">
            <v>784</v>
          </cell>
          <cell r="R58">
            <v>783</v>
          </cell>
          <cell r="S58">
            <v>782</v>
          </cell>
          <cell r="T58">
            <v>782</v>
          </cell>
          <cell r="U58">
            <v>782</v>
          </cell>
          <cell r="V58">
            <v>781</v>
          </cell>
          <cell r="W58">
            <v>780</v>
          </cell>
          <cell r="X58">
            <v>777</v>
          </cell>
          <cell r="Y58">
            <v>770</v>
          </cell>
          <cell r="Z58">
            <v>762</v>
          </cell>
          <cell r="AA58">
            <v>3658</v>
          </cell>
          <cell r="AB58">
            <v>3323</v>
          </cell>
          <cell r="AC58">
            <v>3112</v>
          </cell>
          <cell r="AD58">
            <v>2728</v>
          </cell>
          <cell r="AE58">
            <v>2386</v>
          </cell>
          <cell r="AF58">
            <v>2064</v>
          </cell>
          <cell r="AG58">
            <v>1688</v>
          </cell>
          <cell r="AH58">
            <v>1376</v>
          </cell>
          <cell r="AI58">
            <v>1076</v>
          </cell>
          <cell r="AJ58">
            <v>834</v>
          </cell>
          <cell r="AK58">
            <v>643</v>
          </cell>
          <cell r="AL58">
            <v>450</v>
          </cell>
          <cell r="AM58">
            <v>385</v>
          </cell>
        </row>
        <row r="59">
          <cell r="A59" t="str">
            <v>050300</v>
          </cell>
          <cell r="B59" t="str">
            <v>05</v>
          </cell>
          <cell r="C59" t="str">
            <v>03</v>
          </cell>
          <cell r="D59" t="str">
            <v>00</v>
          </cell>
          <cell r="E59" t="str">
            <v>HUANCA SANCOS</v>
          </cell>
          <cell r="F59">
            <v>13682</v>
          </cell>
          <cell r="G59">
            <v>274</v>
          </cell>
          <cell r="H59">
            <v>275</v>
          </cell>
          <cell r="I59">
            <v>274</v>
          </cell>
          <cell r="J59">
            <v>275</v>
          </cell>
          <cell r="K59">
            <v>274</v>
          </cell>
          <cell r="L59">
            <v>273</v>
          </cell>
          <cell r="M59">
            <v>273</v>
          </cell>
          <cell r="N59">
            <v>273</v>
          </cell>
          <cell r="O59">
            <v>273</v>
          </cell>
          <cell r="P59">
            <v>273</v>
          </cell>
          <cell r="Q59">
            <v>272</v>
          </cell>
          <cell r="R59">
            <v>272</v>
          </cell>
          <cell r="S59">
            <v>272</v>
          </cell>
          <cell r="T59">
            <v>271</v>
          </cell>
          <cell r="U59">
            <v>272</v>
          </cell>
          <cell r="V59">
            <v>271</v>
          </cell>
          <cell r="W59">
            <v>271</v>
          </cell>
          <cell r="X59">
            <v>270</v>
          </cell>
          <cell r="Y59">
            <v>268</v>
          </cell>
          <cell r="Z59">
            <v>265</v>
          </cell>
          <cell r="AA59">
            <v>1271</v>
          </cell>
          <cell r="AB59">
            <v>1154</v>
          </cell>
          <cell r="AC59">
            <v>1081</v>
          </cell>
          <cell r="AD59">
            <v>948</v>
          </cell>
          <cell r="AE59">
            <v>829</v>
          </cell>
          <cell r="AF59">
            <v>717</v>
          </cell>
          <cell r="AG59">
            <v>586</v>
          </cell>
          <cell r="AH59">
            <v>478</v>
          </cell>
          <cell r="AI59">
            <v>374</v>
          </cell>
          <cell r="AJ59">
            <v>290</v>
          </cell>
          <cell r="AK59">
            <v>223</v>
          </cell>
          <cell r="AL59">
            <v>156</v>
          </cell>
          <cell r="AM59">
            <v>134</v>
          </cell>
        </row>
        <row r="60">
          <cell r="A60" t="str">
            <v>050400</v>
          </cell>
          <cell r="B60" t="str">
            <v>05</v>
          </cell>
          <cell r="C60" t="str">
            <v>04</v>
          </cell>
          <cell r="D60" t="str">
            <v>00</v>
          </cell>
          <cell r="E60" t="str">
            <v>HUANTA</v>
          </cell>
          <cell r="F60">
            <v>98284</v>
          </cell>
          <cell r="G60">
            <v>1970</v>
          </cell>
          <cell r="H60">
            <v>1972</v>
          </cell>
          <cell r="I60">
            <v>1975</v>
          </cell>
          <cell r="J60">
            <v>1976</v>
          </cell>
          <cell r="K60">
            <v>1976</v>
          </cell>
          <cell r="L60">
            <v>1963</v>
          </cell>
          <cell r="M60">
            <v>1961</v>
          </cell>
          <cell r="N60">
            <v>1960</v>
          </cell>
          <cell r="O60">
            <v>1959</v>
          </cell>
          <cell r="P60">
            <v>1958</v>
          </cell>
          <cell r="Q60">
            <v>1956</v>
          </cell>
          <cell r="R60">
            <v>1954</v>
          </cell>
          <cell r="S60">
            <v>1951</v>
          </cell>
          <cell r="T60">
            <v>1951</v>
          </cell>
          <cell r="U60">
            <v>1951</v>
          </cell>
          <cell r="V60">
            <v>1949</v>
          </cell>
          <cell r="W60">
            <v>1946</v>
          </cell>
          <cell r="X60">
            <v>1938</v>
          </cell>
          <cell r="Y60">
            <v>1922</v>
          </cell>
          <cell r="Z60">
            <v>1902</v>
          </cell>
          <cell r="AA60">
            <v>9128</v>
          </cell>
          <cell r="AB60">
            <v>8292</v>
          </cell>
          <cell r="AC60">
            <v>7764</v>
          </cell>
          <cell r="AD60">
            <v>6807</v>
          </cell>
          <cell r="AE60">
            <v>5954</v>
          </cell>
          <cell r="AF60">
            <v>5151</v>
          </cell>
          <cell r="AG60">
            <v>4211</v>
          </cell>
          <cell r="AH60">
            <v>3434</v>
          </cell>
          <cell r="AI60">
            <v>2685</v>
          </cell>
          <cell r="AJ60">
            <v>2080</v>
          </cell>
          <cell r="AK60">
            <v>1604</v>
          </cell>
          <cell r="AL60">
            <v>1123</v>
          </cell>
          <cell r="AM60">
            <v>961</v>
          </cell>
        </row>
        <row r="61">
          <cell r="A61" t="str">
            <v>050500</v>
          </cell>
          <cell r="B61" t="str">
            <v>05</v>
          </cell>
          <cell r="C61" t="str">
            <v>05</v>
          </cell>
          <cell r="D61" t="str">
            <v>00</v>
          </cell>
          <cell r="E61" t="str">
            <v>LA MAR</v>
          </cell>
          <cell r="F61">
            <v>88320</v>
          </cell>
          <cell r="G61">
            <v>1770</v>
          </cell>
          <cell r="H61">
            <v>1772</v>
          </cell>
          <cell r="I61">
            <v>1775</v>
          </cell>
          <cell r="J61">
            <v>1776</v>
          </cell>
          <cell r="K61">
            <v>1776</v>
          </cell>
          <cell r="L61">
            <v>1764</v>
          </cell>
          <cell r="M61">
            <v>1763</v>
          </cell>
          <cell r="N61">
            <v>1761</v>
          </cell>
          <cell r="O61">
            <v>1760</v>
          </cell>
          <cell r="P61">
            <v>1759</v>
          </cell>
          <cell r="Q61">
            <v>1758</v>
          </cell>
          <cell r="R61">
            <v>1756</v>
          </cell>
          <cell r="S61">
            <v>1754</v>
          </cell>
          <cell r="T61">
            <v>1754</v>
          </cell>
          <cell r="U61">
            <v>1753</v>
          </cell>
          <cell r="V61">
            <v>1752</v>
          </cell>
          <cell r="W61">
            <v>1749</v>
          </cell>
          <cell r="X61">
            <v>1741</v>
          </cell>
          <cell r="Y61">
            <v>1728</v>
          </cell>
          <cell r="Z61">
            <v>1708</v>
          </cell>
          <cell r="AA61">
            <v>8202</v>
          </cell>
          <cell r="AB61">
            <v>7452</v>
          </cell>
          <cell r="AC61">
            <v>6977</v>
          </cell>
          <cell r="AD61">
            <v>6117</v>
          </cell>
          <cell r="AE61">
            <v>5350</v>
          </cell>
          <cell r="AF61">
            <v>4629</v>
          </cell>
          <cell r="AG61">
            <v>3784</v>
          </cell>
          <cell r="AH61">
            <v>3085</v>
          </cell>
          <cell r="AI61">
            <v>2412</v>
          </cell>
          <cell r="AJ61">
            <v>1869</v>
          </cell>
          <cell r="AK61">
            <v>1442</v>
          </cell>
          <cell r="AL61">
            <v>1009</v>
          </cell>
          <cell r="AM61">
            <v>863</v>
          </cell>
        </row>
        <row r="62">
          <cell r="A62" t="str">
            <v>050600</v>
          </cell>
          <cell r="B62" t="str">
            <v>05</v>
          </cell>
          <cell r="C62" t="str">
            <v>06</v>
          </cell>
          <cell r="D62" t="str">
            <v>00</v>
          </cell>
          <cell r="E62" t="str">
            <v>LUCANAS</v>
          </cell>
          <cell r="F62">
            <v>70890</v>
          </cell>
          <cell r="G62">
            <v>1421</v>
          </cell>
          <cell r="H62">
            <v>1422</v>
          </cell>
          <cell r="I62">
            <v>1425</v>
          </cell>
          <cell r="J62">
            <v>1425</v>
          </cell>
          <cell r="K62">
            <v>1425</v>
          </cell>
          <cell r="L62">
            <v>1416</v>
          </cell>
          <cell r="M62">
            <v>1415</v>
          </cell>
          <cell r="N62">
            <v>1414</v>
          </cell>
          <cell r="O62">
            <v>1413</v>
          </cell>
          <cell r="P62">
            <v>1412</v>
          </cell>
          <cell r="Q62">
            <v>1411</v>
          </cell>
          <cell r="R62">
            <v>1407</v>
          </cell>
          <cell r="S62">
            <v>1408</v>
          </cell>
          <cell r="T62">
            <v>1408</v>
          </cell>
          <cell r="U62">
            <v>1407</v>
          </cell>
          <cell r="V62">
            <v>1406</v>
          </cell>
          <cell r="W62">
            <v>1404</v>
          </cell>
          <cell r="X62">
            <v>1398</v>
          </cell>
          <cell r="Y62">
            <v>1387</v>
          </cell>
          <cell r="Z62">
            <v>1372</v>
          </cell>
          <cell r="AA62">
            <v>6584</v>
          </cell>
          <cell r="AB62">
            <v>5981</v>
          </cell>
          <cell r="AC62">
            <v>5600</v>
          </cell>
          <cell r="AD62">
            <v>4910</v>
          </cell>
          <cell r="AE62">
            <v>4294</v>
          </cell>
          <cell r="AF62">
            <v>3715</v>
          </cell>
          <cell r="AG62">
            <v>3037</v>
          </cell>
          <cell r="AH62">
            <v>2477</v>
          </cell>
          <cell r="AI62">
            <v>1936</v>
          </cell>
          <cell r="AJ62">
            <v>1500</v>
          </cell>
          <cell r="AK62">
            <v>1157</v>
          </cell>
          <cell r="AL62">
            <v>810</v>
          </cell>
          <cell r="AM62">
            <v>693</v>
          </cell>
        </row>
        <row r="63">
          <cell r="A63" t="str">
            <v>050700</v>
          </cell>
          <cell r="B63" t="str">
            <v>05</v>
          </cell>
          <cell r="C63" t="str">
            <v>07</v>
          </cell>
          <cell r="D63" t="str">
            <v>00</v>
          </cell>
          <cell r="E63" t="str">
            <v>PARINACOCHAS</v>
          </cell>
          <cell r="F63">
            <v>33640</v>
          </cell>
          <cell r="G63">
            <v>674</v>
          </cell>
          <cell r="H63">
            <v>675</v>
          </cell>
          <cell r="I63">
            <v>676</v>
          </cell>
          <cell r="J63">
            <v>676</v>
          </cell>
          <cell r="K63">
            <v>676</v>
          </cell>
          <cell r="L63">
            <v>672</v>
          </cell>
          <cell r="M63">
            <v>671</v>
          </cell>
          <cell r="N63">
            <v>671</v>
          </cell>
          <cell r="O63">
            <v>670</v>
          </cell>
          <cell r="P63">
            <v>670</v>
          </cell>
          <cell r="Q63">
            <v>670</v>
          </cell>
          <cell r="R63">
            <v>669</v>
          </cell>
          <cell r="S63">
            <v>668</v>
          </cell>
          <cell r="T63">
            <v>668</v>
          </cell>
          <cell r="U63">
            <v>668</v>
          </cell>
          <cell r="V63">
            <v>669</v>
          </cell>
          <cell r="W63">
            <v>666</v>
          </cell>
          <cell r="X63">
            <v>663</v>
          </cell>
          <cell r="Y63">
            <v>658</v>
          </cell>
          <cell r="Z63">
            <v>651</v>
          </cell>
          <cell r="AA63">
            <v>3124</v>
          </cell>
          <cell r="AB63">
            <v>2838</v>
          </cell>
          <cell r="AC63">
            <v>2657</v>
          </cell>
          <cell r="AD63">
            <v>2330</v>
          </cell>
          <cell r="AE63">
            <v>2038</v>
          </cell>
          <cell r="AF63">
            <v>1763</v>
          </cell>
          <cell r="AG63">
            <v>1441</v>
          </cell>
          <cell r="AH63">
            <v>1175</v>
          </cell>
          <cell r="AI63">
            <v>919</v>
          </cell>
          <cell r="AJ63">
            <v>712</v>
          </cell>
          <cell r="AK63">
            <v>549</v>
          </cell>
          <cell r="AL63">
            <v>384</v>
          </cell>
          <cell r="AM63">
            <v>329</v>
          </cell>
        </row>
        <row r="64">
          <cell r="A64" t="str">
            <v>050800</v>
          </cell>
          <cell r="B64" t="str">
            <v>05</v>
          </cell>
          <cell r="C64" t="str">
            <v>08</v>
          </cell>
          <cell r="D64" t="str">
            <v>00</v>
          </cell>
          <cell r="E64" t="str">
            <v>PAUCAR DEL SARA SARA</v>
          </cell>
          <cell r="F64">
            <v>12089</v>
          </cell>
          <cell r="G64">
            <v>242</v>
          </cell>
          <cell r="H64">
            <v>243</v>
          </cell>
          <cell r="I64">
            <v>243</v>
          </cell>
          <cell r="J64">
            <v>243</v>
          </cell>
          <cell r="K64">
            <v>243</v>
          </cell>
          <cell r="L64">
            <v>241</v>
          </cell>
          <cell r="M64">
            <v>241</v>
          </cell>
          <cell r="N64">
            <v>241</v>
          </cell>
          <cell r="O64">
            <v>241</v>
          </cell>
          <cell r="P64">
            <v>241</v>
          </cell>
          <cell r="Q64">
            <v>241</v>
          </cell>
          <cell r="R64">
            <v>240</v>
          </cell>
          <cell r="S64">
            <v>240</v>
          </cell>
          <cell r="T64">
            <v>240</v>
          </cell>
          <cell r="U64">
            <v>240</v>
          </cell>
          <cell r="V64">
            <v>240</v>
          </cell>
          <cell r="W64">
            <v>239</v>
          </cell>
          <cell r="X64">
            <v>238</v>
          </cell>
          <cell r="Y64">
            <v>236</v>
          </cell>
          <cell r="Z64">
            <v>234</v>
          </cell>
          <cell r="AA64">
            <v>1123</v>
          </cell>
          <cell r="AB64">
            <v>1020</v>
          </cell>
          <cell r="AC64">
            <v>956</v>
          </cell>
          <cell r="AD64">
            <v>837</v>
          </cell>
          <cell r="AE64">
            <v>733</v>
          </cell>
          <cell r="AF64">
            <v>634</v>
          </cell>
          <cell r="AG64">
            <v>518</v>
          </cell>
          <cell r="AH64">
            <v>422</v>
          </cell>
          <cell r="AI64">
            <v>330</v>
          </cell>
          <cell r="AJ64">
            <v>256</v>
          </cell>
          <cell r="AK64">
            <v>197</v>
          </cell>
          <cell r="AL64">
            <v>138</v>
          </cell>
          <cell r="AM64">
            <v>118</v>
          </cell>
        </row>
        <row r="65">
          <cell r="A65" t="str">
            <v>050900</v>
          </cell>
          <cell r="B65" t="str">
            <v>05</v>
          </cell>
          <cell r="C65" t="str">
            <v>09</v>
          </cell>
          <cell r="D65" t="str">
            <v>00</v>
          </cell>
          <cell r="E65" t="str">
            <v>SUCRE</v>
          </cell>
          <cell r="F65">
            <v>15703</v>
          </cell>
          <cell r="G65">
            <v>315</v>
          </cell>
          <cell r="H65">
            <v>315</v>
          </cell>
          <cell r="I65">
            <v>316</v>
          </cell>
          <cell r="J65">
            <v>316</v>
          </cell>
          <cell r="K65">
            <v>316</v>
          </cell>
          <cell r="L65">
            <v>314</v>
          </cell>
          <cell r="M65">
            <v>313</v>
          </cell>
          <cell r="N65">
            <v>313</v>
          </cell>
          <cell r="O65">
            <v>313</v>
          </cell>
          <cell r="P65">
            <v>312</v>
          </cell>
          <cell r="Q65">
            <v>313</v>
          </cell>
          <cell r="R65">
            <v>312</v>
          </cell>
          <cell r="S65">
            <v>312</v>
          </cell>
          <cell r="T65">
            <v>312</v>
          </cell>
          <cell r="U65">
            <v>312</v>
          </cell>
          <cell r="V65">
            <v>311</v>
          </cell>
          <cell r="W65">
            <v>311</v>
          </cell>
          <cell r="X65">
            <v>310</v>
          </cell>
          <cell r="Y65">
            <v>307</v>
          </cell>
          <cell r="Z65">
            <v>304</v>
          </cell>
          <cell r="AA65">
            <v>1458</v>
          </cell>
          <cell r="AB65">
            <v>1325</v>
          </cell>
          <cell r="AC65">
            <v>1240</v>
          </cell>
          <cell r="AD65">
            <v>1088</v>
          </cell>
          <cell r="AE65">
            <v>951</v>
          </cell>
          <cell r="AF65">
            <v>823</v>
          </cell>
          <cell r="AG65">
            <v>673</v>
          </cell>
          <cell r="AH65">
            <v>549</v>
          </cell>
          <cell r="AI65">
            <v>429</v>
          </cell>
          <cell r="AJ65">
            <v>332</v>
          </cell>
          <cell r="AK65">
            <v>256</v>
          </cell>
          <cell r="AL65">
            <v>179</v>
          </cell>
          <cell r="AM65">
            <v>153</v>
          </cell>
        </row>
        <row r="66">
          <cell r="A66" t="str">
            <v>051000</v>
          </cell>
          <cell r="B66" t="str">
            <v>05</v>
          </cell>
          <cell r="C66" t="str">
            <v>10</v>
          </cell>
          <cell r="D66" t="str">
            <v>00</v>
          </cell>
          <cell r="E66" t="str">
            <v>VICTOR FAJARDO</v>
          </cell>
          <cell r="F66">
            <v>29011</v>
          </cell>
          <cell r="G66">
            <v>581</v>
          </cell>
          <cell r="H66">
            <v>582</v>
          </cell>
          <cell r="I66">
            <v>583</v>
          </cell>
          <cell r="J66">
            <v>583</v>
          </cell>
          <cell r="K66">
            <v>583</v>
          </cell>
          <cell r="L66">
            <v>580</v>
          </cell>
          <cell r="M66">
            <v>579</v>
          </cell>
          <cell r="N66">
            <v>579</v>
          </cell>
          <cell r="O66">
            <v>579</v>
          </cell>
          <cell r="P66">
            <v>578</v>
          </cell>
          <cell r="Q66">
            <v>577</v>
          </cell>
          <cell r="R66">
            <v>577</v>
          </cell>
          <cell r="S66">
            <v>576</v>
          </cell>
          <cell r="T66">
            <v>576</v>
          </cell>
          <cell r="U66">
            <v>576</v>
          </cell>
          <cell r="V66">
            <v>575</v>
          </cell>
          <cell r="W66">
            <v>574</v>
          </cell>
          <cell r="X66">
            <v>572</v>
          </cell>
          <cell r="Y66">
            <v>568</v>
          </cell>
          <cell r="Z66">
            <v>561</v>
          </cell>
          <cell r="AA66">
            <v>2694</v>
          </cell>
          <cell r="AB66">
            <v>2448</v>
          </cell>
          <cell r="AC66">
            <v>2292</v>
          </cell>
          <cell r="AD66">
            <v>2009</v>
          </cell>
          <cell r="AE66">
            <v>1757</v>
          </cell>
          <cell r="AF66">
            <v>1520</v>
          </cell>
          <cell r="AG66">
            <v>1243</v>
          </cell>
          <cell r="AH66">
            <v>1014</v>
          </cell>
          <cell r="AI66">
            <v>792</v>
          </cell>
          <cell r="AJ66">
            <v>614</v>
          </cell>
          <cell r="AK66">
            <v>474</v>
          </cell>
          <cell r="AL66">
            <v>331</v>
          </cell>
          <cell r="AM66">
            <v>284</v>
          </cell>
        </row>
        <row r="67">
          <cell r="A67" t="str">
            <v>051100</v>
          </cell>
          <cell r="B67" t="str">
            <v>05</v>
          </cell>
          <cell r="C67" t="str">
            <v>11</v>
          </cell>
          <cell r="D67" t="str">
            <v>00</v>
          </cell>
          <cell r="E67" t="str">
            <v>VILCAS HUAMAN</v>
          </cell>
          <cell r="F67">
            <v>26141</v>
          </cell>
          <cell r="G67">
            <v>524</v>
          </cell>
          <cell r="H67">
            <v>524</v>
          </cell>
          <cell r="I67">
            <v>525</v>
          </cell>
          <cell r="J67">
            <v>526</v>
          </cell>
          <cell r="K67">
            <v>526</v>
          </cell>
          <cell r="L67">
            <v>522</v>
          </cell>
          <cell r="M67">
            <v>522</v>
          </cell>
          <cell r="N67">
            <v>521</v>
          </cell>
          <cell r="O67">
            <v>521</v>
          </cell>
          <cell r="P67">
            <v>521</v>
          </cell>
          <cell r="Q67">
            <v>520</v>
          </cell>
          <cell r="R67">
            <v>520</v>
          </cell>
          <cell r="S67">
            <v>519</v>
          </cell>
          <cell r="T67">
            <v>519</v>
          </cell>
          <cell r="U67">
            <v>519</v>
          </cell>
          <cell r="V67">
            <v>518</v>
          </cell>
          <cell r="W67">
            <v>518</v>
          </cell>
          <cell r="X67">
            <v>515</v>
          </cell>
          <cell r="Y67">
            <v>511</v>
          </cell>
          <cell r="Z67">
            <v>506</v>
          </cell>
          <cell r="AA67">
            <v>2428</v>
          </cell>
          <cell r="AB67">
            <v>2206</v>
          </cell>
          <cell r="AC67">
            <v>2065</v>
          </cell>
          <cell r="AD67">
            <v>1811</v>
          </cell>
          <cell r="AE67">
            <v>1583</v>
          </cell>
          <cell r="AF67">
            <v>1370</v>
          </cell>
          <cell r="AG67">
            <v>1120</v>
          </cell>
          <cell r="AH67">
            <v>913</v>
          </cell>
          <cell r="AI67">
            <v>714</v>
          </cell>
          <cell r="AJ67">
            <v>553</v>
          </cell>
          <cell r="AK67">
            <v>427</v>
          </cell>
          <cell r="AL67">
            <v>299</v>
          </cell>
          <cell r="AM67">
            <v>255</v>
          </cell>
        </row>
        <row r="68">
          <cell r="A68" t="str">
            <v>060000</v>
          </cell>
          <cell r="B68" t="str">
            <v>06</v>
          </cell>
          <cell r="C68" t="str">
            <v>00</v>
          </cell>
          <cell r="D68" t="str">
            <v>00</v>
          </cell>
          <cell r="E68" t="str">
            <v>CAJAMARCA</v>
          </cell>
          <cell r="F68">
            <v>1519202</v>
          </cell>
          <cell r="G68">
            <v>30446</v>
          </cell>
          <cell r="H68">
            <v>30482</v>
          </cell>
          <cell r="I68">
            <v>30528</v>
          </cell>
          <cell r="J68">
            <v>30547</v>
          </cell>
          <cell r="K68">
            <v>30542</v>
          </cell>
          <cell r="L68">
            <v>30348</v>
          </cell>
          <cell r="M68">
            <v>30319</v>
          </cell>
          <cell r="N68">
            <v>30297</v>
          </cell>
          <cell r="O68">
            <v>30279</v>
          </cell>
          <cell r="P68">
            <v>30262</v>
          </cell>
          <cell r="Q68">
            <v>30237</v>
          </cell>
          <cell r="R68">
            <v>30196</v>
          </cell>
          <cell r="S68">
            <v>30168</v>
          </cell>
          <cell r="T68">
            <v>30163</v>
          </cell>
          <cell r="U68">
            <v>30160</v>
          </cell>
          <cell r="V68">
            <v>30129</v>
          </cell>
          <cell r="W68">
            <v>30081</v>
          </cell>
          <cell r="X68">
            <v>29954</v>
          </cell>
          <cell r="Y68">
            <v>29717</v>
          </cell>
          <cell r="Z68">
            <v>29395</v>
          </cell>
          <cell r="AA68">
            <v>141092</v>
          </cell>
          <cell r="AB68">
            <v>128176</v>
          </cell>
          <cell r="AC68">
            <v>120012</v>
          </cell>
          <cell r="AD68">
            <v>105222</v>
          </cell>
          <cell r="AE68">
            <v>92026</v>
          </cell>
          <cell r="AF68">
            <v>79621</v>
          </cell>
          <cell r="AG68">
            <v>65089</v>
          </cell>
          <cell r="AH68">
            <v>53075</v>
          </cell>
          <cell r="AI68">
            <v>41496</v>
          </cell>
          <cell r="AJ68">
            <v>32148</v>
          </cell>
          <cell r="AK68">
            <v>24799</v>
          </cell>
          <cell r="AL68">
            <v>17350</v>
          </cell>
          <cell r="AM68">
            <v>14846</v>
          </cell>
        </row>
        <row r="69">
          <cell r="A69" t="str">
            <v>060100</v>
          </cell>
          <cell r="B69" t="str">
            <v>06</v>
          </cell>
          <cell r="C69" t="str">
            <v>01</v>
          </cell>
          <cell r="D69" t="str">
            <v>00</v>
          </cell>
          <cell r="E69" t="str">
            <v>CAJAMARCA</v>
          </cell>
          <cell r="F69">
            <v>340581</v>
          </cell>
          <cell r="G69">
            <v>6826</v>
          </cell>
          <cell r="H69">
            <v>6834</v>
          </cell>
          <cell r="I69">
            <v>6844</v>
          </cell>
          <cell r="J69">
            <v>6848</v>
          </cell>
          <cell r="K69">
            <v>6846</v>
          </cell>
          <cell r="L69">
            <v>6804</v>
          </cell>
          <cell r="M69">
            <v>6797</v>
          </cell>
          <cell r="N69">
            <v>6793</v>
          </cell>
          <cell r="O69">
            <v>6788</v>
          </cell>
          <cell r="P69">
            <v>6785</v>
          </cell>
          <cell r="Q69">
            <v>6779</v>
          </cell>
          <cell r="R69">
            <v>6769</v>
          </cell>
          <cell r="S69">
            <v>6763</v>
          </cell>
          <cell r="T69">
            <v>6763</v>
          </cell>
          <cell r="U69">
            <v>6761</v>
          </cell>
          <cell r="V69">
            <v>6754</v>
          </cell>
          <cell r="W69">
            <v>6744</v>
          </cell>
          <cell r="X69">
            <v>6715</v>
          </cell>
          <cell r="Y69">
            <v>6662</v>
          </cell>
          <cell r="Z69">
            <v>6589</v>
          </cell>
          <cell r="AA69">
            <v>31631</v>
          </cell>
          <cell r="AB69">
            <v>28736</v>
          </cell>
          <cell r="AC69">
            <v>26906</v>
          </cell>
          <cell r="AD69">
            <v>23588</v>
          </cell>
          <cell r="AE69">
            <v>20632</v>
          </cell>
          <cell r="AF69">
            <v>17849</v>
          </cell>
          <cell r="AG69">
            <v>14591</v>
          </cell>
          <cell r="AH69">
            <v>11898</v>
          </cell>
          <cell r="AI69">
            <v>9302</v>
          </cell>
          <cell r="AJ69">
            <v>7207</v>
          </cell>
          <cell r="AK69">
            <v>5560</v>
          </cell>
          <cell r="AL69">
            <v>3890</v>
          </cell>
          <cell r="AM69">
            <v>3327</v>
          </cell>
        </row>
        <row r="70">
          <cell r="A70" t="str">
            <v>060200</v>
          </cell>
          <cell r="B70" t="str">
            <v>06</v>
          </cell>
          <cell r="C70" t="str">
            <v>02</v>
          </cell>
          <cell r="D70" t="str">
            <v>00</v>
          </cell>
          <cell r="E70" t="str">
            <v>CAJABAMBA</v>
          </cell>
          <cell r="F70">
            <v>82056</v>
          </cell>
          <cell r="G70">
            <v>1645</v>
          </cell>
          <cell r="H70">
            <v>1646</v>
          </cell>
          <cell r="I70">
            <v>1649</v>
          </cell>
          <cell r="J70">
            <v>1650</v>
          </cell>
          <cell r="K70">
            <v>1650</v>
          </cell>
          <cell r="L70">
            <v>1639</v>
          </cell>
          <cell r="M70">
            <v>1638</v>
          </cell>
          <cell r="N70">
            <v>1636</v>
          </cell>
          <cell r="O70">
            <v>1635</v>
          </cell>
          <cell r="P70">
            <v>1635</v>
          </cell>
          <cell r="Q70">
            <v>1633</v>
          </cell>
          <cell r="R70">
            <v>1631</v>
          </cell>
          <cell r="S70">
            <v>1629</v>
          </cell>
          <cell r="T70">
            <v>1629</v>
          </cell>
          <cell r="U70">
            <v>1629</v>
          </cell>
          <cell r="V70">
            <v>1627</v>
          </cell>
          <cell r="W70">
            <v>1625</v>
          </cell>
          <cell r="X70">
            <v>1618</v>
          </cell>
          <cell r="Y70">
            <v>1605</v>
          </cell>
          <cell r="Z70">
            <v>1588</v>
          </cell>
          <cell r="AA70">
            <v>7621</v>
          </cell>
          <cell r="AB70">
            <v>6923</v>
          </cell>
          <cell r="AC70">
            <v>6482</v>
          </cell>
          <cell r="AD70">
            <v>5683</v>
          </cell>
          <cell r="AE70">
            <v>4971</v>
          </cell>
          <cell r="AF70">
            <v>4301</v>
          </cell>
          <cell r="AG70">
            <v>3516</v>
          </cell>
          <cell r="AH70">
            <v>2867</v>
          </cell>
          <cell r="AI70">
            <v>2241</v>
          </cell>
          <cell r="AJ70">
            <v>1736</v>
          </cell>
          <cell r="AK70">
            <v>1339</v>
          </cell>
          <cell r="AL70">
            <v>937</v>
          </cell>
          <cell r="AM70">
            <v>802</v>
          </cell>
        </row>
        <row r="71">
          <cell r="A71" t="str">
            <v>060300</v>
          </cell>
          <cell r="B71" t="str">
            <v>06</v>
          </cell>
          <cell r="C71" t="str">
            <v>03</v>
          </cell>
          <cell r="D71" t="str">
            <v>00</v>
          </cell>
          <cell r="E71" t="str">
            <v>CELENDIN</v>
          </cell>
          <cell r="F71">
            <v>98033</v>
          </cell>
          <cell r="G71">
            <v>1965</v>
          </cell>
          <cell r="H71">
            <v>1967</v>
          </cell>
          <cell r="I71">
            <v>1970</v>
          </cell>
          <cell r="J71">
            <v>1971</v>
          </cell>
          <cell r="K71">
            <v>1971</v>
          </cell>
          <cell r="L71">
            <v>1958</v>
          </cell>
          <cell r="M71">
            <v>1956</v>
          </cell>
          <cell r="N71">
            <v>1955</v>
          </cell>
          <cell r="O71">
            <v>1954</v>
          </cell>
          <cell r="P71">
            <v>1953</v>
          </cell>
          <cell r="Q71">
            <v>1951</v>
          </cell>
          <cell r="R71">
            <v>1949</v>
          </cell>
          <cell r="S71">
            <v>1947</v>
          </cell>
          <cell r="T71">
            <v>1946</v>
          </cell>
          <cell r="U71">
            <v>1946</v>
          </cell>
          <cell r="V71">
            <v>1944</v>
          </cell>
          <cell r="W71">
            <v>1941</v>
          </cell>
          <cell r="X71">
            <v>1933</v>
          </cell>
          <cell r="Y71">
            <v>1918</v>
          </cell>
          <cell r="Z71">
            <v>1897</v>
          </cell>
          <cell r="AA71">
            <v>9105</v>
          </cell>
          <cell r="AB71">
            <v>8271</v>
          </cell>
          <cell r="AC71">
            <v>7744</v>
          </cell>
          <cell r="AD71">
            <v>6790</v>
          </cell>
          <cell r="AE71">
            <v>5938</v>
          </cell>
          <cell r="AF71">
            <v>5138</v>
          </cell>
          <cell r="AG71">
            <v>4200</v>
          </cell>
          <cell r="AH71">
            <v>3425</v>
          </cell>
          <cell r="AI71">
            <v>2678</v>
          </cell>
          <cell r="AJ71">
            <v>2074</v>
          </cell>
          <cell r="AK71">
            <v>1600</v>
          </cell>
          <cell r="AL71">
            <v>1120</v>
          </cell>
          <cell r="AM71">
            <v>958</v>
          </cell>
        </row>
        <row r="72">
          <cell r="A72" t="str">
            <v>060400</v>
          </cell>
          <cell r="B72" t="str">
            <v>06</v>
          </cell>
          <cell r="C72" t="str">
            <v>04</v>
          </cell>
          <cell r="D72" t="str">
            <v>00</v>
          </cell>
          <cell r="E72" t="str">
            <v>CHOTA</v>
          </cell>
          <cell r="F72">
            <v>180527</v>
          </cell>
          <cell r="G72">
            <v>3618</v>
          </cell>
          <cell r="H72">
            <v>3622</v>
          </cell>
          <cell r="I72">
            <v>3629</v>
          </cell>
          <cell r="J72">
            <v>3630</v>
          </cell>
          <cell r="K72">
            <v>3629</v>
          </cell>
          <cell r="L72">
            <v>3606</v>
          </cell>
          <cell r="M72">
            <v>3603</v>
          </cell>
          <cell r="N72">
            <v>3600</v>
          </cell>
          <cell r="O72">
            <v>3598</v>
          </cell>
          <cell r="P72">
            <v>3596</v>
          </cell>
          <cell r="Q72">
            <v>3593</v>
          </cell>
          <cell r="R72">
            <v>3588</v>
          </cell>
          <cell r="S72">
            <v>3585</v>
          </cell>
          <cell r="T72">
            <v>3584</v>
          </cell>
          <cell r="U72">
            <v>3584</v>
          </cell>
          <cell r="V72">
            <v>3580</v>
          </cell>
          <cell r="W72">
            <v>3575</v>
          </cell>
          <cell r="X72">
            <v>3559</v>
          </cell>
          <cell r="Y72">
            <v>3531</v>
          </cell>
          <cell r="Z72">
            <v>3493</v>
          </cell>
          <cell r="AA72">
            <v>16766</v>
          </cell>
          <cell r="AB72">
            <v>15231</v>
          </cell>
          <cell r="AC72">
            <v>14261</v>
          </cell>
          <cell r="AD72">
            <v>12504</v>
          </cell>
          <cell r="AE72">
            <v>10935</v>
          </cell>
          <cell r="AF72">
            <v>9461</v>
          </cell>
          <cell r="AG72">
            <v>7735</v>
          </cell>
          <cell r="AH72">
            <v>6307</v>
          </cell>
          <cell r="AI72">
            <v>4931</v>
          </cell>
          <cell r="AJ72">
            <v>3820</v>
          </cell>
          <cell r="AK72">
            <v>2947</v>
          </cell>
          <cell r="AL72">
            <v>2062</v>
          </cell>
          <cell r="AM72">
            <v>1764</v>
          </cell>
        </row>
        <row r="73">
          <cell r="A73" t="str">
            <v>060500</v>
          </cell>
          <cell r="B73" t="str">
            <v>06</v>
          </cell>
          <cell r="C73" t="str">
            <v>05</v>
          </cell>
          <cell r="D73" t="str">
            <v>00</v>
          </cell>
          <cell r="E73" t="str">
            <v>CONTUMAZA</v>
          </cell>
          <cell r="F73">
            <v>35449</v>
          </cell>
          <cell r="G73">
            <v>710</v>
          </cell>
          <cell r="H73">
            <v>711</v>
          </cell>
          <cell r="I73">
            <v>712</v>
          </cell>
          <cell r="J73">
            <v>713</v>
          </cell>
          <cell r="K73">
            <v>713</v>
          </cell>
          <cell r="L73">
            <v>709</v>
          </cell>
          <cell r="M73">
            <v>707</v>
          </cell>
          <cell r="N73">
            <v>707</v>
          </cell>
          <cell r="O73">
            <v>707</v>
          </cell>
          <cell r="P73">
            <v>706</v>
          </cell>
          <cell r="Q73">
            <v>706</v>
          </cell>
          <cell r="R73">
            <v>705</v>
          </cell>
          <cell r="S73">
            <v>704</v>
          </cell>
          <cell r="T73">
            <v>704</v>
          </cell>
          <cell r="U73">
            <v>704</v>
          </cell>
          <cell r="V73">
            <v>703</v>
          </cell>
          <cell r="W73">
            <v>702</v>
          </cell>
          <cell r="X73">
            <v>699</v>
          </cell>
          <cell r="Y73">
            <v>693</v>
          </cell>
          <cell r="Z73">
            <v>686</v>
          </cell>
          <cell r="AA73">
            <v>3292</v>
          </cell>
          <cell r="AB73">
            <v>2991</v>
          </cell>
          <cell r="AC73">
            <v>2800</v>
          </cell>
          <cell r="AD73">
            <v>2455</v>
          </cell>
          <cell r="AE73">
            <v>2147</v>
          </cell>
          <cell r="AF73">
            <v>1858</v>
          </cell>
          <cell r="AG73">
            <v>1519</v>
          </cell>
          <cell r="AH73">
            <v>1238</v>
          </cell>
          <cell r="AI73">
            <v>968</v>
          </cell>
          <cell r="AJ73">
            <v>750</v>
          </cell>
          <cell r="AK73">
            <v>579</v>
          </cell>
          <cell r="AL73">
            <v>405</v>
          </cell>
          <cell r="AM73">
            <v>346</v>
          </cell>
        </row>
        <row r="74">
          <cell r="A74" t="str">
            <v>060600</v>
          </cell>
          <cell r="B74" t="str">
            <v>06</v>
          </cell>
          <cell r="C74" t="str">
            <v>06</v>
          </cell>
          <cell r="D74" t="str">
            <v>00</v>
          </cell>
          <cell r="E74" t="str">
            <v>CUTERVO</v>
          </cell>
          <cell r="F74">
            <v>151104</v>
          </cell>
          <cell r="G74">
            <v>3028</v>
          </cell>
          <cell r="H74">
            <v>3032</v>
          </cell>
          <cell r="I74">
            <v>3036</v>
          </cell>
          <cell r="J74">
            <v>3038</v>
          </cell>
          <cell r="K74">
            <v>3038</v>
          </cell>
          <cell r="L74">
            <v>3018</v>
          </cell>
          <cell r="M74">
            <v>3016</v>
          </cell>
          <cell r="N74">
            <v>3013</v>
          </cell>
          <cell r="O74">
            <v>3011</v>
          </cell>
          <cell r="P74">
            <v>3010</v>
          </cell>
          <cell r="Q74">
            <v>3007</v>
          </cell>
          <cell r="R74">
            <v>3003</v>
          </cell>
          <cell r="S74">
            <v>3001</v>
          </cell>
          <cell r="T74">
            <v>3000</v>
          </cell>
          <cell r="U74">
            <v>3000</v>
          </cell>
          <cell r="V74">
            <v>2997</v>
          </cell>
          <cell r="W74">
            <v>2992</v>
          </cell>
          <cell r="X74">
            <v>2979</v>
          </cell>
          <cell r="Y74">
            <v>2956</v>
          </cell>
          <cell r="Z74">
            <v>2924</v>
          </cell>
          <cell r="AA74">
            <v>14033</v>
          </cell>
          <cell r="AB74">
            <v>12749</v>
          </cell>
          <cell r="AC74">
            <v>11937</v>
          </cell>
          <cell r="AD74">
            <v>10466</v>
          </cell>
          <cell r="AE74">
            <v>9153</v>
          </cell>
          <cell r="AF74">
            <v>7919</v>
          </cell>
          <cell r="AG74">
            <v>6474</v>
          </cell>
          <cell r="AH74">
            <v>5279</v>
          </cell>
          <cell r="AI74">
            <v>4127</v>
          </cell>
          <cell r="AJ74">
            <v>3198</v>
          </cell>
          <cell r="AK74">
            <v>2467</v>
          </cell>
          <cell r="AL74">
            <v>1726</v>
          </cell>
          <cell r="AM74">
            <v>1477</v>
          </cell>
        </row>
        <row r="75">
          <cell r="A75" t="str">
            <v>060700</v>
          </cell>
          <cell r="B75" t="str">
            <v>06</v>
          </cell>
          <cell r="C75" t="str">
            <v>07</v>
          </cell>
          <cell r="D75" t="str">
            <v>00</v>
          </cell>
          <cell r="E75" t="str">
            <v>HUALGAYOC</v>
          </cell>
          <cell r="F75">
            <v>101580</v>
          </cell>
          <cell r="G75">
            <v>2036</v>
          </cell>
          <cell r="H75">
            <v>2038</v>
          </cell>
          <cell r="I75">
            <v>2041</v>
          </cell>
          <cell r="J75">
            <v>2042</v>
          </cell>
          <cell r="K75">
            <v>2042</v>
          </cell>
          <cell r="L75">
            <v>2029</v>
          </cell>
          <cell r="M75">
            <v>2027</v>
          </cell>
          <cell r="N75">
            <v>2026</v>
          </cell>
          <cell r="O75">
            <v>2025</v>
          </cell>
          <cell r="P75">
            <v>2023</v>
          </cell>
          <cell r="Q75">
            <v>2022</v>
          </cell>
          <cell r="R75">
            <v>2019</v>
          </cell>
          <cell r="S75">
            <v>2017</v>
          </cell>
          <cell r="T75">
            <v>2017</v>
          </cell>
          <cell r="U75">
            <v>2017</v>
          </cell>
          <cell r="V75">
            <v>2015</v>
          </cell>
          <cell r="W75">
            <v>2011</v>
          </cell>
          <cell r="X75">
            <v>2003</v>
          </cell>
          <cell r="Y75">
            <v>1987</v>
          </cell>
          <cell r="Z75">
            <v>1965</v>
          </cell>
          <cell r="AA75">
            <v>9434</v>
          </cell>
          <cell r="AB75">
            <v>8570</v>
          </cell>
          <cell r="AC75">
            <v>8024</v>
          </cell>
          <cell r="AD75">
            <v>7036</v>
          </cell>
          <cell r="AE75">
            <v>6153</v>
          </cell>
          <cell r="AF75">
            <v>5324</v>
          </cell>
          <cell r="AG75">
            <v>4352</v>
          </cell>
          <cell r="AH75">
            <v>3549</v>
          </cell>
          <cell r="AI75">
            <v>2775</v>
          </cell>
          <cell r="AJ75">
            <v>2150</v>
          </cell>
          <cell r="AK75">
            <v>1658</v>
          </cell>
          <cell r="AL75">
            <v>1160</v>
          </cell>
          <cell r="AM75">
            <v>993</v>
          </cell>
        </row>
        <row r="76">
          <cell r="A76" t="str">
            <v>060800</v>
          </cell>
          <cell r="B76" t="str">
            <v>06</v>
          </cell>
          <cell r="C76" t="str">
            <v>08</v>
          </cell>
          <cell r="D76" t="str">
            <v>00</v>
          </cell>
          <cell r="E76" t="str">
            <v>JAEN</v>
          </cell>
          <cell r="F76">
            <v>198566</v>
          </cell>
          <cell r="G76">
            <v>3979</v>
          </cell>
          <cell r="H76">
            <v>3984</v>
          </cell>
          <cell r="I76">
            <v>3990</v>
          </cell>
          <cell r="J76">
            <v>3993</v>
          </cell>
          <cell r="K76">
            <v>3992</v>
          </cell>
          <cell r="L76">
            <v>3967</v>
          </cell>
          <cell r="M76">
            <v>3964</v>
          </cell>
          <cell r="N76">
            <v>3960</v>
          </cell>
          <cell r="O76">
            <v>3958</v>
          </cell>
          <cell r="P76">
            <v>3955</v>
          </cell>
          <cell r="Q76">
            <v>3952</v>
          </cell>
          <cell r="R76">
            <v>3947</v>
          </cell>
          <cell r="S76">
            <v>3943</v>
          </cell>
          <cell r="T76">
            <v>3942</v>
          </cell>
          <cell r="U76">
            <v>3942</v>
          </cell>
          <cell r="V76">
            <v>3938</v>
          </cell>
          <cell r="W76">
            <v>3932</v>
          </cell>
          <cell r="X76">
            <v>3915</v>
          </cell>
          <cell r="Y76">
            <v>3884</v>
          </cell>
          <cell r="Z76">
            <v>3842</v>
          </cell>
          <cell r="AA76">
            <v>18441</v>
          </cell>
          <cell r="AB76">
            <v>16753</v>
          </cell>
          <cell r="AC76">
            <v>15686</v>
          </cell>
          <cell r="AD76">
            <v>13753</v>
          </cell>
          <cell r="AE76">
            <v>12028</v>
          </cell>
          <cell r="AF76">
            <v>10407</v>
          </cell>
          <cell r="AG76">
            <v>8507</v>
          </cell>
          <cell r="AH76">
            <v>6937</v>
          </cell>
          <cell r="AI76">
            <v>5424</v>
          </cell>
          <cell r="AJ76">
            <v>4202</v>
          </cell>
          <cell r="AK76">
            <v>3241</v>
          </cell>
          <cell r="AL76">
            <v>2268</v>
          </cell>
          <cell r="AM76">
            <v>1940</v>
          </cell>
        </row>
        <row r="77">
          <cell r="A77" t="str">
            <v>060900</v>
          </cell>
          <cell r="B77" t="str">
            <v>06</v>
          </cell>
          <cell r="C77" t="str">
            <v>09</v>
          </cell>
          <cell r="D77" t="str">
            <v>00</v>
          </cell>
          <cell r="E77" t="str">
            <v>SAN IGNACIO</v>
          </cell>
          <cell r="F77">
            <v>141277</v>
          </cell>
          <cell r="G77">
            <v>2831</v>
          </cell>
          <cell r="H77">
            <v>2835</v>
          </cell>
          <cell r="I77">
            <v>2839</v>
          </cell>
          <cell r="J77">
            <v>2841</v>
          </cell>
          <cell r="K77">
            <v>2840</v>
          </cell>
          <cell r="L77">
            <v>2822</v>
          </cell>
          <cell r="M77">
            <v>2819</v>
          </cell>
          <cell r="N77">
            <v>2817</v>
          </cell>
          <cell r="O77">
            <v>2815</v>
          </cell>
          <cell r="P77">
            <v>2814</v>
          </cell>
          <cell r="Q77">
            <v>2812</v>
          </cell>
          <cell r="R77">
            <v>2808</v>
          </cell>
          <cell r="S77">
            <v>2805</v>
          </cell>
          <cell r="T77">
            <v>2805</v>
          </cell>
          <cell r="U77">
            <v>2805</v>
          </cell>
          <cell r="V77">
            <v>2802</v>
          </cell>
          <cell r="W77">
            <v>2797</v>
          </cell>
          <cell r="X77">
            <v>2786</v>
          </cell>
          <cell r="Y77">
            <v>2764</v>
          </cell>
          <cell r="Z77">
            <v>2734</v>
          </cell>
          <cell r="AA77">
            <v>13121</v>
          </cell>
          <cell r="AB77">
            <v>11920</v>
          </cell>
          <cell r="AC77">
            <v>11160</v>
          </cell>
          <cell r="AD77">
            <v>9785</v>
          </cell>
          <cell r="AE77">
            <v>8558</v>
          </cell>
          <cell r="AF77">
            <v>7404</v>
          </cell>
          <cell r="AG77">
            <v>6053</v>
          </cell>
          <cell r="AH77">
            <v>4936</v>
          </cell>
          <cell r="AI77">
            <v>3859</v>
          </cell>
          <cell r="AJ77">
            <v>2990</v>
          </cell>
          <cell r="AK77">
            <v>2306</v>
          </cell>
          <cell r="AL77">
            <v>1613</v>
          </cell>
          <cell r="AM77">
            <v>1381</v>
          </cell>
        </row>
        <row r="78">
          <cell r="A78" t="str">
            <v>061000</v>
          </cell>
          <cell r="B78" t="str">
            <v>06</v>
          </cell>
          <cell r="C78" t="str">
            <v>10</v>
          </cell>
          <cell r="D78" t="str">
            <v>00</v>
          </cell>
          <cell r="E78" t="str">
            <v>SAN MARCOS</v>
          </cell>
          <cell r="F78">
            <v>56339</v>
          </cell>
          <cell r="G78">
            <v>1129</v>
          </cell>
          <cell r="H78">
            <v>1130</v>
          </cell>
          <cell r="I78">
            <v>1132</v>
          </cell>
          <cell r="J78">
            <v>1133</v>
          </cell>
          <cell r="K78">
            <v>1133</v>
          </cell>
          <cell r="L78">
            <v>1125</v>
          </cell>
          <cell r="M78">
            <v>1124</v>
          </cell>
          <cell r="N78">
            <v>1124</v>
          </cell>
          <cell r="O78">
            <v>1123</v>
          </cell>
          <cell r="P78">
            <v>1122</v>
          </cell>
          <cell r="Q78">
            <v>1121</v>
          </cell>
          <cell r="R78">
            <v>1120</v>
          </cell>
          <cell r="S78">
            <v>1119</v>
          </cell>
          <cell r="T78">
            <v>1119</v>
          </cell>
          <cell r="U78">
            <v>1118</v>
          </cell>
          <cell r="V78">
            <v>1117</v>
          </cell>
          <cell r="W78">
            <v>1116</v>
          </cell>
          <cell r="X78">
            <v>1111</v>
          </cell>
          <cell r="Y78">
            <v>1102</v>
          </cell>
          <cell r="Z78">
            <v>1090</v>
          </cell>
          <cell r="AA78">
            <v>5232</v>
          </cell>
          <cell r="AB78">
            <v>4753</v>
          </cell>
          <cell r="AC78">
            <v>4451</v>
          </cell>
          <cell r="AD78">
            <v>3902</v>
          </cell>
          <cell r="AE78">
            <v>3413</v>
          </cell>
          <cell r="AF78">
            <v>2953</v>
          </cell>
          <cell r="AG78">
            <v>2414</v>
          </cell>
          <cell r="AH78">
            <v>1968</v>
          </cell>
          <cell r="AI78">
            <v>1539</v>
          </cell>
          <cell r="AJ78">
            <v>1192</v>
          </cell>
          <cell r="AK78">
            <v>920</v>
          </cell>
          <cell r="AL78">
            <v>643</v>
          </cell>
          <cell r="AM78">
            <v>551</v>
          </cell>
        </row>
        <row r="79">
          <cell r="A79" t="str">
            <v>061100</v>
          </cell>
          <cell r="B79" t="str">
            <v>06</v>
          </cell>
          <cell r="C79" t="str">
            <v>11</v>
          </cell>
          <cell r="D79" t="str">
            <v>00</v>
          </cell>
          <cell r="E79" t="str">
            <v>SAN MIGUEL</v>
          </cell>
          <cell r="F79">
            <v>60535</v>
          </cell>
          <cell r="G79">
            <v>1213</v>
          </cell>
          <cell r="H79">
            <v>1215</v>
          </cell>
          <cell r="I79">
            <v>1216</v>
          </cell>
          <cell r="J79">
            <v>1217</v>
          </cell>
          <cell r="K79">
            <v>1217</v>
          </cell>
          <cell r="L79">
            <v>1209</v>
          </cell>
          <cell r="M79">
            <v>1208</v>
          </cell>
          <cell r="N79">
            <v>1207</v>
          </cell>
          <cell r="O79">
            <v>1207</v>
          </cell>
          <cell r="P79">
            <v>1206</v>
          </cell>
          <cell r="Q79">
            <v>1205</v>
          </cell>
          <cell r="R79">
            <v>1203</v>
          </cell>
          <cell r="S79">
            <v>1202</v>
          </cell>
          <cell r="T79">
            <v>1202</v>
          </cell>
          <cell r="U79">
            <v>1202</v>
          </cell>
          <cell r="V79">
            <v>1201</v>
          </cell>
          <cell r="W79">
            <v>1198</v>
          </cell>
          <cell r="X79">
            <v>1194</v>
          </cell>
          <cell r="Y79">
            <v>1184</v>
          </cell>
          <cell r="Z79">
            <v>1171</v>
          </cell>
          <cell r="AA79">
            <v>5622</v>
          </cell>
          <cell r="AB79">
            <v>5107</v>
          </cell>
          <cell r="AC79">
            <v>4782</v>
          </cell>
          <cell r="AD79">
            <v>4193</v>
          </cell>
          <cell r="AE79">
            <v>3667</v>
          </cell>
          <cell r="AF79">
            <v>3173</v>
          </cell>
          <cell r="AG79">
            <v>2594</v>
          </cell>
          <cell r="AH79">
            <v>2115</v>
          </cell>
          <cell r="AI79">
            <v>1653</v>
          </cell>
          <cell r="AJ79">
            <v>1281</v>
          </cell>
          <cell r="AK79">
            <v>988</v>
          </cell>
          <cell r="AL79">
            <v>691</v>
          </cell>
          <cell r="AM79">
            <v>592</v>
          </cell>
        </row>
        <row r="80">
          <cell r="A80" t="str">
            <v>061200</v>
          </cell>
          <cell r="B80" t="str">
            <v>06</v>
          </cell>
          <cell r="C80" t="str">
            <v>12</v>
          </cell>
          <cell r="D80" t="str">
            <v>00</v>
          </cell>
          <cell r="E80" t="str">
            <v>SAN PABLO</v>
          </cell>
          <cell r="F80">
            <v>25610</v>
          </cell>
          <cell r="G80">
            <v>513</v>
          </cell>
          <cell r="H80">
            <v>514</v>
          </cell>
          <cell r="I80">
            <v>515</v>
          </cell>
          <cell r="J80">
            <v>515</v>
          </cell>
          <cell r="K80">
            <v>515</v>
          </cell>
          <cell r="L80">
            <v>512</v>
          </cell>
          <cell r="M80">
            <v>511</v>
          </cell>
          <cell r="N80">
            <v>511</v>
          </cell>
          <cell r="O80">
            <v>510</v>
          </cell>
          <cell r="P80">
            <v>510</v>
          </cell>
          <cell r="Q80">
            <v>510</v>
          </cell>
          <cell r="R80">
            <v>509</v>
          </cell>
          <cell r="S80">
            <v>509</v>
          </cell>
          <cell r="T80">
            <v>508</v>
          </cell>
          <cell r="U80">
            <v>508</v>
          </cell>
          <cell r="V80">
            <v>508</v>
          </cell>
          <cell r="W80">
            <v>507</v>
          </cell>
          <cell r="X80">
            <v>505</v>
          </cell>
          <cell r="Y80">
            <v>501</v>
          </cell>
          <cell r="Z80">
            <v>496</v>
          </cell>
          <cell r="AA80">
            <v>2378</v>
          </cell>
          <cell r="AB80">
            <v>2161</v>
          </cell>
          <cell r="AC80">
            <v>2023</v>
          </cell>
          <cell r="AD80">
            <v>1774</v>
          </cell>
          <cell r="AE80">
            <v>1551</v>
          </cell>
          <cell r="AF80">
            <v>1342</v>
          </cell>
          <cell r="AG80">
            <v>1097</v>
          </cell>
          <cell r="AH80">
            <v>895</v>
          </cell>
          <cell r="AI80">
            <v>700</v>
          </cell>
          <cell r="AJ80">
            <v>542</v>
          </cell>
          <cell r="AK80">
            <v>418</v>
          </cell>
          <cell r="AL80">
            <v>292</v>
          </cell>
          <cell r="AM80">
            <v>250</v>
          </cell>
        </row>
        <row r="81">
          <cell r="A81" t="str">
            <v>061300</v>
          </cell>
          <cell r="B81" t="str">
            <v>06</v>
          </cell>
          <cell r="C81" t="str">
            <v>13</v>
          </cell>
          <cell r="D81" t="str">
            <v>00</v>
          </cell>
          <cell r="E81" t="str">
            <v>SANTA CRUZ</v>
          </cell>
          <cell r="F81">
            <v>47545</v>
          </cell>
          <cell r="G81">
            <v>953</v>
          </cell>
          <cell r="H81">
            <v>954</v>
          </cell>
          <cell r="I81">
            <v>955</v>
          </cell>
          <cell r="J81">
            <v>956</v>
          </cell>
          <cell r="K81">
            <v>956</v>
          </cell>
          <cell r="L81">
            <v>950</v>
          </cell>
          <cell r="M81">
            <v>949</v>
          </cell>
          <cell r="N81">
            <v>948</v>
          </cell>
          <cell r="O81">
            <v>948</v>
          </cell>
          <cell r="P81">
            <v>947</v>
          </cell>
          <cell r="Q81">
            <v>946</v>
          </cell>
          <cell r="R81">
            <v>945</v>
          </cell>
          <cell r="S81">
            <v>944</v>
          </cell>
          <cell r="T81">
            <v>944</v>
          </cell>
          <cell r="U81">
            <v>944</v>
          </cell>
          <cell r="V81">
            <v>943</v>
          </cell>
          <cell r="W81">
            <v>941</v>
          </cell>
          <cell r="X81">
            <v>937</v>
          </cell>
          <cell r="Y81">
            <v>930</v>
          </cell>
          <cell r="Z81">
            <v>920</v>
          </cell>
          <cell r="AA81">
            <v>4416</v>
          </cell>
          <cell r="AB81">
            <v>4011</v>
          </cell>
          <cell r="AC81">
            <v>3756</v>
          </cell>
          <cell r="AD81">
            <v>3293</v>
          </cell>
          <cell r="AE81">
            <v>2880</v>
          </cell>
          <cell r="AF81">
            <v>2492</v>
          </cell>
          <cell r="AG81">
            <v>2037</v>
          </cell>
          <cell r="AH81">
            <v>1661</v>
          </cell>
          <cell r="AI81">
            <v>1299</v>
          </cell>
          <cell r="AJ81">
            <v>1006</v>
          </cell>
          <cell r="AK81">
            <v>776</v>
          </cell>
          <cell r="AL81">
            <v>543</v>
          </cell>
          <cell r="AM81">
            <v>465</v>
          </cell>
        </row>
        <row r="82">
          <cell r="A82" t="str">
            <v>070000</v>
          </cell>
          <cell r="B82" t="str">
            <v>07</v>
          </cell>
          <cell r="C82" t="str">
            <v>00</v>
          </cell>
          <cell r="D82" t="str">
            <v>00</v>
          </cell>
          <cell r="E82" t="str">
            <v>PROV. CONST. DEL CALLAO</v>
          </cell>
          <cell r="F82">
            <v>930069</v>
          </cell>
          <cell r="G82">
            <v>18639</v>
          </cell>
          <cell r="H82">
            <v>18661</v>
          </cell>
          <cell r="I82">
            <v>18689</v>
          </cell>
          <cell r="J82">
            <v>18701</v>
          </cell>
          <cell r="K82">
            <v>18698</v>
          </cell>
          <cell r="L82">
            <v>18579</v>
          </cell>
          <cell r="M82">
            <v>18562</v>
          </cell>
          <cell r="N82">
            <v>18548</v>
          </cell>
          <cell r="O82">
            <v>18539</v>
          </cell>
          <cell r="P82">
            <v>18527</v>
          </cell>
          <cell r="Q82">
            <v>18512</v>
          </cell>
          <cell r="R82">
            <v>18486</v>
          </cell>
          <cell r="S82">
            <v>18469</v>
          </cell>
          <cell r="T82">
            <v>18466</v>
          </cell>
          <cell r="U82">
            <v>18464</v>
          </cell>
          <cell r="V82">
            <v>18445</v>
          </cell>
          <cell r="W82">
            <v>18416</v>
          </cell>
          <cell r="X82">
            <v>18338</v>
          </cell>
          <cell r="Y82">
            <v>18193</v>
          </cell>
          <cell r="Z82">
            <v>17996</v>
          </cell>
          <cell r="AA82">
            <v>86378</v>
          </cell>
          <cell r="AB82">
            <v>78470</v>
          </cell>
          <cell r="AC82">
            <v>73472</v>
          </cell>
          <cell r="AD82">
            <v>64418</v>
          </cell>
          <cell r="AE82">
            <v>56339</v>
          </cell>
          <cell r="AF82">
            <v>48745</v>
          </cell>
          <cell r="AG82">
            <v>39848</v>
          </cell>
          <cell r="AH82">
            <v>32493</v>
          </cell>
          <cell r="AI82">
            <v>25404</v>
          </cell>
          <cell r="AJ82">
            <v>19681</v>
          </cell>
          <cell r="AK82">
            <v>15182</v>
          </cell>
          <cell r="AL82">
            <v>10622</v>
          </cell>
          <cell r="AM82">
            <v>9089</v>
          </cell>
        </row>
        <row r="83">
          <cell r="A83" t="str">
            <v>070100</v>
          </cell>
          <cell r="B83" t="str">
            <v>07</v>
          </cell>
          <cell r="C83" t="str">
            <v>01</v>
          </cell>
          <cell r="D83" t="str">
            <v>00</v>
          </cell>
          <cell r="E83" t="str">
            <v>PROV. CONST. DEL CALLAO</v>
          </cell>
          <cell r="F83">
            <v>930069</v>
          </cell>
          <cell r="G83">
            <v>18639</v>
          </cell>
          <cell r="H83">
            <v>18661</v>
          </cell>
          <cell r="I83">
            <v>18689</v>
          </cell>
          <cell r="J83">
            <v>18701</v>
          </cell>
          <cell r="K83">
            <v>18698</v>
          </cell>
          <cell r="L83">
            <v>18579</v>
          </cell>
          <cell r="M83">
            <v>18562</v>
          </cell>
          <cell r="N83">
            <v>18548</v>
          </cell>
          <cell r="O83">
            <v>18539</v>
          </cell>
          <cell r="P83">
            <v>18527</v>
          </cell>
          <cell r="Q83">
            <v>18512</v>
          </cell>
          <cell r="R83">
            <v>18486</v>
          </cell>
          <cell r="S83">
            <v>18469</v>
          </cell>
          <cell r="T83">
            <v>18466</v>
          </cell>
          <cell r="U83">
            <v>18464</v>
          </cell>
          <cell r="V83">
            <v>18445</v>
          </cell>
          <cell r="W83">
            <v>18416</v>
          </cell>
          <cell r="X83">
            <v>18338</v>
          </cell>
          <cell r="Y83">
            <v>18193</v>
          </cell>
          <cell r="Z83">
            <v>17996</v>
          </cell>
          <cell r="AA83">
            <v>86378</v>
          </cell>
          <cell r="AB83">
            <v>78470</v>
          </cell>
          <cell r="AC83">
            <v>73472</v>
          </cell>
          <cell r="AD83">
            <v>64418</v>
          </cell>
          <cell r="AE83">
            <v>56339</v>
          </cell>
          <cell r="AF83">
            <v>48745</v>
          </cell>
          <cell r="AG83">
            <v>39848</v>
          </cell>
          <cell r="AH83">
            <v>32493</v>
          </cell>
          <cell r="AI83">
            <v>25404</v>
          </cell>
          <cell r="AJ83">
            <v>19681</v>
          </cell>
          <cell r="AK83">
            <v>15182</v>
          </cell>
          <cell r="AL83">
            <v>10622</v>
          </cell>
          <cell r="AM83">
            <v>9089</v>
          </cell>
        </row>
        <row r="84">
          <cell r="A84" t="str">
            <v>080000</v>
          </cell>
          <cell r="B84" t="str">
            <v>08</v>
          </cell>
          <cell r="C84" t="str">
            <v>00</v>
          </cell>
          <cell r="D84" t="str">
            <v>00</v>
          </cell>
          <cell r="E84" t="str">
            <v>CUSCO</v>
          </cell>
          <cell r="F84">
            <v>1269656</v>
          </cell>
          <cell r="G84">
            <v>25445</v>
          </cell>
          <cell r="H84">
            <v>25475</v>
          </cell>
          <cell r="I84">
            <v>25513</v>
          </cell>
          <cell r="J84">
            <v>25529</v>
          </cell>
          <cell r="K84">
            <v>25525</v>
          </cell>
          <cell r="L84">
            <v>25363</v>
          </cell>
          <cell r="M84">
            <v>25339</v>
          </cell>
          <cell r="N84">
            <v>25322</v>
          </cell>
          <cell r="O84">
            <v>25305</v>
          </cell>
          <cell r="P84">
            <v>25291</v>
          </cell>
          <cell r="Q84">
            <v>25271</v>
          </cell>
          <cell r="R84">
            <v>25236</v>
          </cell>
          <cell r="S84">
            <v>25213</v>
          </cell>
          <cell r="T84">
            <v>25208</v>
          </cell>
          <cell r="U84">
            <v>25206</v>
          </cell>
          <cell r="V84">
            <v>25180</v>
          </cell>
          <cell r="W84">
            <v>25140</v>
          </cell>
          <cell r="X84">
            <v>25034</v>
          </cell>
          <cell r="Y84">
            <v>24836</v>
          </cell>
          <cell r="Z84">
            <v>24567</v>
          </cell>
          <cell r="AA84">
            <v>117916</v>
          </cell>
          <cell r="AB84">
            <v>107121</v>
          </cell>
          <cell r="AC84">
            <v>100298</v>
          </cell>
          <cell r="AD84">
            <v>87938</v>
          </cell>
          <cell r="AE84">
            <v>76909</v>
          </cell>
          <cell r="AF84">
            <v>66542</v>
          </cell>
          <cell r="AG84">
            <v>54397</v>
          </cell>
          <cell r="AH84">
            <v>44357</v>
          </cell>
          <cell r="AI84">
            <v>34680</v>
          </cell>
          <cell r="AJ84">
            <v>26867</v>
          </cell>
          <cell r="AK84">
            <v>20725</v>
          </cell>
          <cell r="AL84">
            <v>14500</v>
          </cell>
          <cell r="AM84">
            <v>12408</v>
          </cell>
        </row>
        <row r="85">
          <cell r="A85" t="str">
            <v>080100</v>
          </cell>
          <cell r="B85" t="str">
            <v>08</v>
          </cell>
          <cell r="C85" t="str">
            <v>01</v>
          </cell>
          <cell r="D85" t="str">
            <v>00</v>
          </cell>
          <cell r="E85" t="str">
            <v>CUSCO</v>
          </cell>
          <cell r="F85">
            <v>390194</v>
          </cell>
          <cell r="G85">
            <v>7820</v>
          </cell>
          <cell r="H85">
            <v>7829</v>
          </cell>
          <cell r="I85">
            <v>7841</v>
          </cell>
          <cell r="J85">
            <v>7846</v>
          </cell>
          <cell r="K85">
            <v>7844</v>
          </cell>
          <cell r="L85">
            <v>7795</v>
          </cell>
          <cell r="M85">
            <v>7787</v>
          </cell>
          <cell r="N85">
            <v>7782</v>
          </cell>
          <cell r="O85">
            <v>7777</v>
          </cell>
          <cell r="P85">
            <v>7772</v>
          </cell>
          <cell r="Q85">
            <v>7766</v>
          </cell>
          <cell r="R85">
            <v>7756</v>
          </cell>
          <cell r="S85">
            <v>7749</v>
          </cell>
          <cell r="T85">
            <v>7747</v>
          </cell>
          <cell r="U85">
            <v>7746</v>
          </cell>
          <cell r="V85">
            <v>7738</v>
          </cell>
          <cell r="W85">
            <v>7726</v>
          </cell>
          <cell r="X85">
            <v>7694</v>
          </cell>
          <cell r="Y85">
            <v>7633</v>
          </cell>
          <cell r="Z85">
            <v>7550</v>
          </cell>
          <cell r="AA85">
            <v>36238</v>
          </cell>
          <cell r="AB85">
            <v>32921</v>
          </cell>
          <cell r="AC85">
            <v>30823</v>
          </cell>
          <cell r="AD85">
            <v>27025</v>
          </cell>
          <cell r="AE85">
            <v>23636</v>
          </cell>
          <cell r="AF85">
            <v>20450</v>
          </cell>
          <cell r="AG85">
            <v>16719</v>
          </cell>
          <cell r="AH85">
            <v>13631</v>
          </cell>
          <cell r="AI85">
            <v>10658</v>
          </cell>
          <cell r="AJ85">
            <v>8257</v>
          </cell>
          <cell r="AK85">
            <v>6369</v>
          </cell>
          <cell r="AL85">
            <v>4456</v>
          </cell>
          <cell r="AM85">
            <v>3813</v>
          </cell>
        </row>
        <row r="86">
          <cell r="A86" t="str">
            <v>080200</v>
          </cell>
          <cell r="B86" t="str">
            <v>08</v>
          </cell>
          <cell r="C86" t="str">
            <v>02</v>
          </cell>
          <cell r="D86" t="str">
            <v>00</v>
          </cell>
          <cell r="E86" t="str">
            <v>ACOMAYO</v>
          </cell>
          <cell r="F86">
            <v>30679</v>
          </cell>
          <cell r="G86">
            <v>615</v>
          </cell>
          <cell r="H86">
            <v>616</v>
          </cell>
          <cell r="I86">
            <v>616</v>
          </cell>
          <cell r="J86">
            <v>617</v>
          </cell>
          <cell r="K86">
            <v>617</v>
          </cell>
          <cell r="L86">
            <v>613</v>
          </cell>
          <cell r="M86">
            <v>612</v>
          </cell>
          <cell r="N86">
            <v>612</v>
          </cell>
          <cell r="O86">
            <v>611</v>
          </cell>
          <cell r="P86">
            <v>611</v>
          </cell>
          <cell r="Q86">
            <v>611</v>
          </cell>
          <cell r="R86">
            <v>610</v>
          </cell>
          <cell r="S86">
            <v>609</v>
          </cell>
          <cell r="T86">
            <v>609</v>
          </cell>
          <cell r="U86">
            <v>609</v>
          </cell>
          <cell r="V86">
            <v>609</v>
          </cell>
          <cell r="W86">
            <v>607</v>
          </cell>
          <cell r="X86">
            <v>605</v>
          </cell>
          <cell r="Y86">
            <v>600</v>
          </cell>
          <cell r="Z86">
            <v>594</v>
          </cell>
          <cell r="AA86">
            <v>2849</v>
          </cell>
          <cell r="AB86">
            <v>2588</v>
          </cell>
          <cell r="AC86">
            <v>2424</v>
          </cell>
          <cell r="AD86">
            <v>2125</v>
          </cell>
          <cell r="AE86">
            <v>1858</v>
          </cell>
          <cell r="AF86">
            <v>1608</v>
          </cell>
          <cell r="AG86">
            <v>1314</v>
          </cell>
          <cell r="AH86">
            <v>1072</v>
          </cell>
          <cell r="AI86">
            <v>838</v>
          </cell>
          <cell r="AJ86">
            <v>649</v>
          </cell>
          <cell r="AK86">
            <v>501</v>
          </cell>
          <cell r="AL86">
            <v>350</v>
          </cell>
          <cell r="AM86">
            <v>300</v>
          </cell>
        </row>
        <row r="87">
          <cell r="A87" t="str">
            <v>080300</v>
          </cell>
          <cell r="B87" t="str">
            <v>08</v>
          </cell>
          <cell r="C87" t="str">
            <v>03</v>
          </cell>
          <cell r="D87" t="str">
            <v>00</v>
          </cell>
          <cell r="E87" t="str">
            <v>ANTA</v>
          </cell>
          <cell r="F87">
            <v>60040</v>
          </cell>
          <cell r="G87">
            <v>1203</v>
          </cell>
          <cell r="H87">
            <v>1205</v>
          </cell>
          <cell r="I87">
            <v>1206</v>
          </cell>
          <cell r="J87">
            <v>1207</v>
          </cell>
          <cell r="K87">
            <v>1207</v>
          </cell>
          <cell r="L87">
            <v>1199</v>
          </cell>
          <cell r="M87">
            <v>1198</v>
          </cell>
          <cell r="N87">
            <v>1197</v>
          </cell>
          <cell r="O87">
            <v>1197</v>
          </cell>
          <cell r="P87">
            <v>1196</v>
          </cell>
          <cell r="Q87">
            <v>1195</v>
          </cell>
          <cell r="R87">
            <v>1193</v>
          </cell>
          <cell r="S87">
            <v>1192</v>
          </cell>
          <cell r="T87">
            <v>1192</v>
          </cell>
          <cell r="U87">
            <v>1192</v>
          </cell>
          <cell r="V87">
            <v>1192</v>
          </cell>
          <cell r="W87">
            <v>1189</v>
          </cell>
          <cell r="X87">
            <v>1184</v>
          </cell>
          <cell r="Y87">
            <v>1174</v>
          </cell>
          <cell r="Z87">
            <v>1162</v>
          </cell>
          <cell r="AA87">
            <v>5576</v>
          </cell>
          <cell r="AB87">
            <v>5066</v>
          </cell>
          <cell r="AC87">
            <v>4743</v>
          </cell>
          <cell r="AD87">
            <v>4158</v>
          </cell>
          <cell r="AE87">
            <v>3637</v>
          </cell>
          <cell r="AF87">
            <v>3147</v>
          </cell>
          <cell r="AG87">
            <v>2572</v>
          </cell>
          <cell r="AH87">
            <v>2098</v>
          </cell>
          <cell r="AI87">
            <v>1640</v>
          </cell>
          <cell r="AJ87">
            <v>1270</v>
          </cell>
          <cell r="AK87">
            <v>980</v>
          </cell>
          <cell r="AL87">
            <v>686</v>
          </cell>
          <cell r="AM87">
            <v>587</v>
          </cell>
        </row>
        <row r="88">
          <cell r="A88" t="str">
            <v>080400</v>
          </cell>
          <cell r="B88" t="str">
            <v>08</v>
          </cell>
          <cell r="C88" t="str">
            <v>04</v>
          </cell>
          <cell r="D88" t="str">
            <v>00</v>
          </cell>
          <cell r="E88" t="str">
            <v>CALCA</v>
          </cell>
          <cell r="F88">
            <v>70496</v>
          </cell>
          <cell r="G88">
            <v>1413</v>
          </cell>
          <cell r="H88">
            <v>1414</v>
          </cell>
          <cell r="I88">
            <v>1417</v>
          </cell>
          <cell r="J88">
            <v>1417</v>
          </cell>
          <cell r="K88">
            <v>1417</v>
          </cell>
          <cell r="L88">
            <v>1408</v>
          </cell>
          <cell r="M88">
            <v>1407</v>
          </cell>
          <cell r="N88">
            <v>1406</v>
          </cell>
          <cell r="O88">
            <v>1405</v>
          </cell>
          <cell r="P88">
            <v>1404</v>
          </cell>
          <cell r="Q88">
            <v>1403</v>
          </cell>
          <cell r="R88">
            <v>1401</v>
          </cell>
          <cell r="S88">
            <v>1400</v>
          </cell>
          <cell r="T88">
            <v>1400</v>
          </cell>
          <cell r="U88">
            <v>1400</v>
          </cell>
          <cell r="V88">
            <v>1398</v>
          </cell>
          <cell r="W88">
            <v>1396</v>
          </cell>
          <cell r="X88">
            <v>1390</v>
          </cell>
          <cell r="Y88">
            <v>1378</v>
          </cell>
          <cell r="Z88">
            <v>1364</v>
          </cell>
          <cell r="AA88">
            <v>6547</v>
          </cell>
          <cell r="AB88">
            <v>5948</v>
          </cell>
          <cell r="AC88">
            <v>5569</v>
          </cell>
          <cell r="AD88">
            <v>4883</v>
          </cell>
          <cell r="AE88">
            <v>4270</v>
          </cell>
          <cell r="AF88">
            <v>3695</v>
          </cell>
          <cell r="AG88">
            <v>3020</v>
          </cell>
          <cell r="AH88">
            <v>2463</v>
          </cell>
          <cell r="AI88">
            <v>1926</v>
          </cell>
          <cell r="AJ88">
            <v>1492</v>
          </cell>
          <cell r="AK88">
            <v>1151</v>
          </cell>
          <cell r="AL88">
            <v>805</v>
          </cell>
          <cell r="AM88">
            <v>689</v>
          </cell>
        </row>
        <row r="89">
          <cell r="A89" t="str">
            <v>080500</v>
          </cell>
          <cell r="B89" t="str">
            <v>08</v>
          </cell>
          <cell r="C89" t="str">
            <v>05</v>
          </cell>
          <cell r="D89" t="str">
            <v>00</v>
          </cell>
          <cell r="E89" t="str">
            <v>CANAS</v>
          </cell>
          <cell r="F89">
            <v>43301</v>
          </cell>
          <cell r="G89">
            <v>868</v>
          </cell>
          <cell r="H89">
            <v>869</v>
          </cell>
          <cell r="I89">
            <v>870</v>
          </cell>
          <cell r="J89">
            <v>871</v>
          </cell>
          <cell r="K89">
            <v>871</v>
          </cell>
          <cell r="L89">
            <v>865</v>
          </cell>
          <cell r="M89">
            <v>864</v>
          </cell>
          <cell r="N89">
            <v>864</v>
          </cell>
          <cell r="O89">
            <v>863</v>
          </cell>
          <cell r="P89">
            <v>863</v>
          </cell>
          <cell r="Q89">
            <v>862</v>
          </cell>
          <cell r="R89">
            <v>861</v>
          </cell>
          <cell r="S89">
            <v>860</v>
          </cell>
          <cell r="T89">
            <v>860</v>
          </cell>
          <cell r="U89">
            <v>859</v>
          </cell>
          <cell r="V89">
            <v>859</v>
          </cell>
          <cell r="W89">
            <v>857</v>
          </cell>
          <cell r="X89">
            <v>854</v>
          </cell>
          <cell r="Y89">
            <v>847</v>
          </cell>
          <cell r="Z89">
            <v>838</v>
          </cell>
          <cell r="AA89">
            <v>4021</v>
          </cell>
          <cell r="AB89">
            <v>3652</v>
          </cell>
          <cell r="AC89">
            <v>3420</v>
          </cell>
          <cell r="AD89">
            <v>2999</v>
          </cell>
          <cell r="AE89">
            <v>2623</v>
          </cell>
          <cell r="AF89">
            <v>2269</v>
          </cell>
          <cell r="AG89">
            <v>1855</v>
          </cell>
          <cell r="AH89">
            <v>1513</v>
          </cell>
          <cell r="AI89">
            <v>1183</v>
          </cell>
          <cell r="AJ89">
            <v>916</v>
          </cell>
          <cell r="AK89">
            <v>707</v>
          </cell>
          <cell r="AL89">
            <v>495</v>
          </cell>
          <cell r="AM89">
            <v>423</v>
          </cell>
        </row>
        <row r="90">
          <cell r="A90" t="str">
            <v>080600</v>
          </cell>
          <cell r="B90" t="str">
            <v>08</v>
          </cell>
          <cell r="C90" t="str">
            <v>06</v>
          </cell>
          <cell r="D90" t="str">
            <v>00</v>
          </cell>
          <cell r="E90" t="str">
            <v>CANCHIS</v>
          </cell>
          <cell r="F90">
            <v>105595</v>
          </cell>
          <cell r="G90">
            <v>2116</v>
          </cell>
          <cell r="H90">
            <v>2119</v>
          </cell>
          <cell r="I90">
            <v>2122</v>
          </cell>
          <cell r="J90">
            <v>2123</v>
          </cell>
          <cell r="K90">
            <v>2123</v>
          </cell>
          <cell r="L90">
            <v>2109</v>
          </cell>
          <cell r="M90">
            <v>2107</v>
          </cell>
          <cell r="N90">
            <v>2106</v>
          </cell>
          <cell r="O90">
            <v>2105</v>
          </cell>
          <cell r="P90">
            <v>2103</v>
          </cell>
          <cell r="Q90">
            <v>2102</v>
          </cell>
          <cell r="R90">
            <v>2099</v>
          </cell>
          <cell r="S90">
            <v>2097</v>
          </cell>
          <cell r="T90">
            <v>2097</v>
          </cell>
          <cell r="U90">
            <v>2096</v>
          </cell>
          <cell r="V90">
            <v>2094</v>
          </cell>
          <cell r="W90">
            <v>2091</v>
          </cell>
          <cell r="X90">
            <v>2082</v>
          </cell>
          <cell r="Y90">
            <v>2066</v>
          </cell>
          <cell r="Z90">
            <v>2043</v>
          </cell>
          <cell r="AA90">
            <v>9807</v>
          </cell>
          <cell r="AB90">
            <v>8909</v>
          </cell>
          <cell r="AC90">
            <v>8342</v>
          </cell>
          <cell r="AD90">
            <v>7314</v>
          </cell>
          <cell r="AE90">
            <v>6396</v>
          </cell>
          <cell r="AF90">
            <v>5534</v>
          </cell>
          <cell r="AG90">
            <v>4524</v>
          </cell>
          <cell r="AH90">
            <v>3689</v>
          </cell>
          <cell r="AI90">
            <v>2884</v>
          </cell>
          <cell r="AJ90">
            <v>2234</v>
          </cell>
          <cell r="AK90">
            <v>1724</v>
          </cell>
          <cell r="AL90">
            <v>1206</v>
          </cell>
          <cell r="AM90">
            <v>1032</v>
          </cell>
        </row>
        <row r="91">
          <cell r="A91" t="str">
            <v>080700</v>
          </cell>
          <cell r="B91" t="str">
            <v>08</v>
          </cell>
          <cell r="C91" t="str">
            <v>07</v>
          </cell>
          <cell r="D91" t="str">
            <v>00</v>
          </cell>
          <cell r="E91" t="str">
            <v>CHUMBIVILCAS</v>
          </cell>
          <cell r="F91">
            <v>81558</v>
          </cell>
          <cell r="G91">
            <v>1634</v>
          </cell>
          <cell r="H91">
            <v>1636</v>
          </cell>
          <cell r="I91">
            <v>1639</v>
          </cell>
          <cell r="J91">
            <v>1640</v>
          </cell>
          <cell r="K91">
            <v>1640</v>
          </cell>
          <cell r="L91">
            <v>1629</v>
          </cell>
          <cell r="M91">
            <v>1628</v>
          </cell>
          <cell r="N91">
            <v>1627</v>
          </cell>
          <cell r="O91">
            <v>1625</v>
          </cell>
          <cell r="P91">
            <v>1625</v>
          </cell>
          <cell r="Q91">
            <v>1623</v>
          </cell>
          <cell r="R91">
            <v>1621</v>
          </cell>
          <cell r="S91">
            <v>1620</v>
          </cell>
          <cell r="T91">
            <v>1619</v>
          </cell>
          <cell r="U91">
            <v>1619</v>
          </cell>
          <cell r="V91">
            <v>1617</v>
          </cell>
          <cell r="W91">
            <v>1615</v>
          </cell>
          <cell r="X91">
            <v>1608</v>
          </cell>
          <cell r="Y91">
            <v>1595</v>
          </cell>
          <cell r="Z91">
            <v>1578</v>
          </cell>
          <cell r="AA91">
            <v>7574</v>
          </cell>
          <cell r="AB91">
            <v>6881</v>
          </cell>
          <cell r="AC91">
            <v>6443</v>
          </cell>
          <cell r="AD91">
            <v>5649</v>
          </cell>
          <cell r="AE91">
            <v>4942</v>
          </cell>
          <cell r="AF91">
            <v>4274</v>
          </cell>
          <cell r="AG91">
            <v>3495</v>
          </cell>
          <cell r="AH91">
            <v>2849</v>
          </cell>
          <cell r="AI91">
            <v>2228</v>
          </cell>
          <cell r="AJ91">
            <v>1726</v>
          </cell>
          <cell r="AK91">
            <v>1331</v>
          </cell>
          <cell r="AL91">
            <v>931</v>
          </cell>
          <cell r="AM91">
            <v>797</v>
          </cell>
        </row>
        <row r="92">
          <cell r="A92" t="str">
            <v>080800</v>
          </cell>
          <cell r="B92" t="str">
            <v>08</v>
          </cell>
          <cell r="C92" t="str">
            <v>08</v>
          </cell>
          <cell r="D92" t="str">
            <v>00</v>
          </cell>
          <cell r="E92" t="str">
            <v>ESPINAR</v>
          </cell>
          <cell r="F92">
            <v>68792</v>
          </cell>
          <cell r="G92">
            <v>1379</v>
          </cell>
          <cell r="H92">
            <v>1380</v>
          </cell>
          <cell r="I92">
            <v>1382</v>
          </cell>
          <cell r="J92">
            <v>1383</v>
          </cell>
          <cell r="K92">
            <v>1383</v>
          </cell>
          <cell r="L92">
            <v>1374</v>
          </cell>
          <cell r="M92">
            <v>1373</v>
          </cell>
          <cell r="N92">
            <v>1373</v>
          </cell>
          <cell r="O92">
            <v>1371</v>
          </cell>
          <cell r="P92">
            <v>1371</v>
          </cell>
          <cell r="Q92">
            <v>1369</v>
          </cell>
          <cell r="R92">
            <v>1367</v>
          </cell>
          <cell r="S92">
            <v>1366</v>
          </cell>
          <cell r="T92">
            <v>1366</v>
          </cell>
          <cell r="U92">
            <v>1366</v>
          </cell>
          <cell r="V92">
            <v>1364</v>
          </cell>
          <cell r="W92">
            <v>1362</v>
          </cell>
          <cell r="X92">
            <v>1356</v>
          </cell>
          <cell r="Y92">
            <v>1346</v>
          </cell>
          <cell r="Z92">
            <v>1331</v>
          </cell>
          <cell r="AA92">
            <v>6389</v>
          </cell>
          <cell r="AB92">
            <v>5804</v>
          </cell>
          <cell r="AC92">
            <v>5434</v>
          </cell>
          <cell r="AD92">
            <v>4765</v>
          </cell>
          <cell r="AE92">
            <v>4167</v>
          </cell>
          <cell r="AF92">
            <v>3605</v>
          </cell>
          <cell r="AG92">
            <v>2947</v>
          </cell>
          <cell r="AH92">
            <v>2403</v>
          </cell>
          <cell r="AI92">
            <v>1879</v>
          </cell>
          <cell r="AJ92">
            <v>1456</v>
          </cell>
          <cell r="AK92">
            <v>1123</v>
          </cell>
          <cell r="AL92">
            <v>786</v>
          </cell>
          <cell r="AM92">
            <v>672</v>
          </cell>
        </row>
        <row r="93">
          <cell r="A93" t="str">
            <v>080900</v>
          </cell>
          <cell r="B93" t="str">
            <v>08</v>
          </cell>
          <cell r="C93" t="str">
            <v>09</v>
          </cell>
          <cell r="D93" t="str">
            <v>00</v>
          </cell>
          <cell r="E93" t="str">
            <v>LA CONVENCION</v>
          </cell>
          <cell r="F93">
            <v>184388</v>
          </cell>
          <cell r="G93">
            <v>3695</v>
          </cell>
          <cell r="H93">
            <v>3700</v>
          </cell>
          <cell r="I93">
            <v>3705</v>
          </cell>
          <cell r="J93">
            <v>3707</v>
          </cell>
          <cell r="K93">
            <v>3707</v>
          </cell>
          <cell r="L93">
            <v>3683</v>
          </cell>
          <cell r="M93">
            <v>3680</v>
          </cell>
          <cell r="N93">
            <v>3677</v>
          </cell>
          <cell r="O93">
            <v>3675</v>
          </cell>
          <cell r="P93">
            <v>3673</v>
          </cell>
          <cell r="Q93">
            <v>3670</v>
          </cell>
          <cell r="R93">
            <v>3665</v>
          </cell>
          <cell r="S93">
            <v>3661</v>
          </cell>
          <cell r="T93">
            <v>3660</v>
          </cell>
          <cell r="U93">
            <v>3661</v>
          </cell>
          <cell r="V93">
            <v>3657</v>
          </cell>
          <cell r="W93">
            <v>3651</v>
          </cell>
          <cell r="X93">
            <v>3636</v>
          </cell>
          <cell r="Y93">
            <v>3607</v>
          </cell>
          <cell r="Z93">
            <v>3568</v>
          </cell>
          <cell r="AA93">
            <v>17125</v>
          </cell>
          <cell r="AB93">
            <v>15557</v>
          </cell>
          <cell r="AC93">
            <v>14566</v>
          </cell>
          <cell r="AD93">
            <v>12771</v>
          </cell>
          <cell r="AE93">
            <v>11169</v>
          </cell>
          <cell r="AF93">
            <v>9664</v>
          </cell>
          <cell r="AG93">
            <v>7900</v>
          </cell>
          <cell r="AH93">
            <v>6442</v>
          </cell>
          <cell r="AI93">
            <v>5036</v>
          </cell>
          <cell r="AJ93">
            <v>3902</v>
          </cell>
          <cell r="AK93">
            <v>3010</v>
          </cell>
          <cell r="AL93">
            <v>2106</v>
          </cell>
          <cell r="AM93">
            <v>1802</v>
          </cell>
        </row>
        <row r="94">
          <cell r="A94" t="str">
            <v>081000</v>
          </cell>
          <cell r="B94" t="str">
            <v>08</v>
          </cell>
          <cell r="C94" t="str">
            <v>10</v>
          </cell>
          <cell r="D94" t="str">
            <v>00</v>
          </cell>
          <cell r="E94" t="str">
            <v>PARURO</v>
          </cell>
          <cell r="F94">
            <v>34855</v>
          </cell>
          <cell r="G94">
            <v>699</v>
          </cell>
          <cell r="H94">
            <v>699</v>
          </cell>
          <cell r="I94">
            <v>700</v>
          </cell>
          <cell r="J94">
            <v>701</v>
          </cell>
          <cell r="K94">
            <v>701</v>
          </cell>
          <cell r="L94">
            <v>696</v>
          </cell>
          <cell r="M94">
            <v>696</v>
          </cell>
          <cell r="N94">
            <v>695</v>
          </cell>
          <cell r="O94">
            <v>695</v>
          </cell>
          <cell r="P94">
            <v>694</v>
          </cell>
          <cell r="Q94">
            <v>694</v>
          </cell>
          <cell r="R94">
            <v>693</v>
          </cell>
          <cell r="S94">
            <v>692</v>
          </cell>
          <cell r="T94">
            <v>692</v>
          </cell>
          <cell r="U94">
            <v>692</v>
          </cell>
          <cell r="V94">
            <v>691</v>
          </cell>
          <cell r="W94">
            <v>690</v>
          </cell>
          <cell r="X94">
            <v>687</v>
          </cell>
          <cell r="Y94">
            <v>682</v>
          </cell>
          <cell r="Z94">
            <v>674</v>
          </cell>
          <cell r="AA94">
            <v>3237</v>
          </cell>
          <cell r="AB94">
            <v>2941</v>
          </cell>
          <cell r="AC94">
            <v>2753</v>
          </cell>
          <cell r="AD94">
            <v>2414</v>
          </cell>
          <cell r="AE94">
            <v>2111</v>
          </cell>
          <cell r="AF94">
            <v>1827</v>
          </cell>
          <cell r="AG94">
            <v>1493</v>
          </cell>
          <cell r="AH94">
            <v>1218</v>
          </cell>
          <cell r="AI94">
            <v>952</v>
          </cell>
          <cell r="AJ94">
            <v>738</v>
          </cell>
          <cell r="AK94">
            <v>569</v>
          </cell>
          <cell r="AL94">
            <v>398</v>
          </cell>
          <cell r="AM94">
            <v>341</v>
          </cell>
        </row>
        <row r="95">
          <cell r="A95" t="str">
            <v>081100</v>
          </cell>
          <cell r="B95" t="str">
            <v>08</v>
          </cell>
          <cell r="C95" t="str">
            <v>11</v>
          </cell>
          <cell r="D95" t="str">
            <v>00</v>
          </cell>
          <cell r="E95" t="str">
            <v>PAUCARTAMBO</v>
          </cell>
          <cell r="F95">
            <v>50559</v>
          </cell>
          <cell r="G95">
            <v>1013</v>
          </cell>
          <cell r="H95">
            <v>1014</v>
          </cell>
          <cell r="I95">
            <v>1016</v>
          </cell>
          <cell r="J95">
            <v>1017</v>
          </cell>
          <cell r="K95">
            <v>1016</v>
          </cell>
          <cell r="L95">
            <v>1010</v>
          </cell>
          <cell r="M95">
            <v>1009</v>
          </cell>
          <cell r="N95">
            <v>1008</v>
          </cell>
          <cell r="O95">
            <v>1008</v>
          </cell>
          <cell r="P95">
            <v>1007</v>
          </cell>
          <cell r="Q95">
            <v>1006</v>
          </cell>
          <cell r="R95">
            <v>1005</v>
          </cell>
          <cell r="S95">
            <v>1004</v>
          </cell>
          <cell r="T95">
            <v>1004</v>
          </cell>
          <cell r="U95">
            <v>1004</v>
          </cell>
          <cell r="V95">
            <v>1003</v>
          </cell>
          <cell r="W95">
            <v>1001</v>
          </cell>
          <cell r="X95">
            <v>997</v>
          </cell>
          <cell r="Y95">
            <v>989</v>
          </cell>
          <cell r="Z95">
            <v>978</v>
          </cell>
          <cell r="AA95">
            <v>4696</v>
          </cell>
          <cell r="AB95">
            <v>4266</v>
          </cell>
          <cell r="AC95">
            <v>3994</v>
          </cell>
          <cell r="AD95">
            <v>3502</v>
          </cell>
          <cell r="AE95">
            <v>3063</v>
          </cell>
          <cell r="AF95">
            <v>2650</v>
          </cell>
          <cell r="AG95">
            <v>2166</v>
          </cell>
          <cell r="AH95">
            <v>1766</v>
          </cell>
          <cell r="AI95">
            <v>1381</v>
          </cell>
          <cell r="AJ95">
            <v>1070</v>
          </cell>
          <cell r="AK95">
            <v>825</v>
          </cell>
          <cell r="AL95">
            <v>577</v>
          </cell>
          <cell r="AM95">
            <v>494</v>
          </cell>
        </row>
        <row r="96">
          <cell r="A96" t="str">
            <v>081200</v>
          </cell>
          <cell r="B96" t="str">
            <v>08</v>
          </cell>
          <cell r="C96" t="str">
            <v>12</v>
          </cell>
          <cell r="D96" t="str">
            <v>00</v>
          </cell>
          <cell r="E96" t="str">
            <v>QUISPICANCHI</v>
          </cell>
          <cell r="F96">
            <v>88062</v>
          </cell>
          <cell r="G96">
            <v>1765</v>
          </cell>
          <cell r="H96">
            <v>1767</v>
          </cell>
          <cell r="I96">
            <v>1770</v>
          </cell>
          <cell r="J96">
            <v>1771</v>
          </cell>
          <cell r="K96">
            <v>1770</v>
          </cell>
          <cell r="L96">
            <v>1759</v>
          </cell>
          <cell r="M96">
            <v>1758</v>
          </cell>
          <cell r="N96">
            <v>1756</v>
          </cell>
          <cell r="O96">
            <v>1755</v>
          </cell>
          <cell r="P96">
            <v>1754</v>
          </cell>
          <cell r="Q96">
            <v>1753</v>
          </cell>
          <cell r="R96">
            <v>1750</v>
          </cell>
          <cell r="S96">
            <v>1749</v>
          </cell>
          <cell r="T96">
            <v>1748</v>
          </cell>
          <cell r="U96">
            <v>1748</v>
          </cell>
          <cell r="V96">
            <v>1746</v>
          </cell>
          <cell r="W96">
            <v>1744</v>
          </cell>
          <cell r="X96">
            <v>1736</v>
          </cell>
          <cell r="Y96">
            <v>1723</v>
          </cell>
          <cell r="Z96">
            <v>1704</v>
          </cell>
          <cell r="AA96">
            <v>8179</v>
          </cell>
          <cell r="AB96">
            <v>7430</v>
          </cell>
          <cell r="AC96">
            <v>6957</v>
          </cell>
          <cell r="AD96">
            <v>6099</v>
          </cell>
          <cell r="AE96">
            <v>5334</v>
          </cell>
          <cell r="AF96">
            <v>4615</v>
          </cell>
          <cell r="AG96">
            <v>3773</v>
          </cell>
          <cell r="AH96">
            <v>3077</v>
          </cell>
          <cell r="AI96">
            <v>2405</v>
          </cell>
          <cell r="AJ96">
            <v>1863</v>
          </cell>
          <cell r="AK96">
            <v>1437</v>
          </cell>
          <cell r="AL96">
            <v>1006</v>
          </cell>
          <cell r="AM96">
            <v>861</v>
          </cell>
        </row>
        <row r="97">
          <cell r="A97" t="str">
            <v>081300</v>
          </cell>
          <cell r="B97" t="str">
            <v>08</v>
          </cell>
          <cell r="C97" t="str">
            <v>13</v>
          </cell>
          <cell r="D97" t="str">
            <v>00</v>
          </cell>
          <cell r="E97" t="str">
            <v>URUBAMBA</v>
          </cell>
          <cell r="F97">
            <v>61137</v>
          </cell>
          <cell r="G97">
            <v>1225</v>
          </cell>
          <cell r="H97">
            <v>1227</v>
          </cell>
          <cell r="I97">
            <v>1229</v>
          </cell>
          <cell r="J97">
            <v>1229</v>
          </cell>
          <cell r="K97">
            <v>1229</v>
          </cell>
          <cell r="L97">
            <v>1223</v>
          </cell>
          <cell r="M97">
            <v>1220</v>
          </cell>
          <cell r="N97">
            <v>1219</v>
          </cell>
          <cell r="O97">
            <v>1218</v>
          </cell>
          <cell r="P97">
            <v>1218</v>
          </cell>
          <cell r="Q97">
            <v>1217</v>
          </cell>
          <cell r="R97">
            <v>1215</v>
          </cell>
          <cell r="S97">
            <v>1214</v>
          </cell>
          <cell r="T97">
            <v>1214</v>
          </cell>
          <cell r="U97">
            <v>1214</v>
          </cell>
          <cell r="V97">
            <v>1212</v>
          </cell>
          <cell r="W97">
            <v>1211</v>
          </cell>
          <cell r="X97">
            <v>1205</v>
          </cell>
          <cell r="Y97">
            <v>1196</v>
          </cell>
          <cell r="Z97">
            <v>1183</v>
          </cell>
          <cell r="AA97">
            <v>5678</v>
          </cell>
          <cell r="AB97">
            <v>5158</v>
          </cell>
          <cell r="AC97">
            <v>4830</v>
          </cell>
          <cell r="AD97">
            <v>4234</v>
          </cell>
          <cell r="AE97">
            <v>3703</v>
          </cell>
          <cell r="AF97">
            <v>3204</v>
          </cell>
          <cell r="AG97">
            <v>2619</v>
          </cell>
          <cell r="AH97">
            <v>2136</v>
          </cell>
          <cell r="AI97">
            <v>1670</v>
          </cell>
          <cell r="AJ97">
            <v>1294</v>
          </cell>
          <cell r="AK97">
            <v>998</v>
          </cell>
          <cell r="AL97">
            <v>698</v>
          </cell>
          <cell r="AM97">
            <v>597</v>
          </cell>
        </row>
        <row r="98">
          <cell r="A98" t="str">
            <v>090000</v>
          </cell>
          <cell r="B98" t="str">
            <v>09</v>
          </cell>
          <cell r="C98" t="str">
            <v>00</v>
          </cell>
          <cell r="D98" t="str">
            <v>00</v>
          </cell>
          <cell r="E98" t="str">
            <v>HUANCAVELICA</v>
          </cell>
          <cell r="F98">
            <v>498086</v>
          </cell>
          <cell r="G98">
            <v>9982</v>
          </cell>
          <cell r="H98">
            <v>9994</v>
          </cell>
          <cell r="I98">
            <v>10009</v>
          </cell>
          <cell r="J98">
            <v>10015</v>
          </cell>
          <cell r="K98">
            <v>10011</v>
          </cell>
          <cell r="L98">
            <v>9950</v>
          </cell>
          <cell r="M98">
            <v>9941</v>
          </cell>
          <cell r="N98">
            <v>9933</v>
          </cell>
          <cell r="O98">
            <v>9927</v>
          </cell>
          <cell r="P98">
            <v>9922</v>
          </cell>
          <cell r="Q98">
            <v>9914</v>
          </cell>
          <cell r="R98">
            <v>9900</v>
          </cell>
          <cell r="S98">
            <v>9891</v>
          </cell>
          <cell r="T98">
            <v>9889</v>
          </cell>
          <cell r="U98">
            <v>9888</v>
          </cell>
          <cell r="V98">
            <v>9878</v>
          </cell>
          <cell r="W98">
            <v>9862</v>
          </cell>
          <cell r="X98">
            <v>9821</v>
          </cell>
          <cell r="Y98">
            <v>9743</v>
          </cell>
          <cell r="Z98">
            <v>9638</v>
          </cell>
          <cell r="AA98">
            <v>46259</v>
          </cell>
          <cell r="AB98">
            <v>42024</v>
          </cell>
          <cell r="AC98">
            <v>39347</v>
          </cell>
          <cell r="AD98">
            <v>34498</v>
          </cell>
          <cell r="AE98">
            <v>30172</v>
          </cell>
          <cell r="AF98">
            <v>26105</v>
          </cell>
          <cell r="AG98">
            <v>21340</v>
          </cell>
          <cell r="AH98">
            <v>17401</v>
          </cell>
          <cell r="AI98">
            <v>13605</v>
          </cell>
          <cell r="AJ98">
            <v>10540</v>
          </cell>
          <cell r="AK98">
            <v>8131</v>
          </cell>
          <cell r="AL98">
            <v>5688</v>
          </cell>
          <cell r="AM98">
            <v>4868</v>
          </cell>
        </row>
        <row r="99">
          <cell r="A99" t="str">
            <v>090100</v>
          </cell>
          <cell r="B99" t="str">
            <v>09</v>
          </cell>
          <cell r="C99" t="str">
            <v>01</v>
          </cell>
          <cell r="D99" t="str">
            <v>00</v>
          </cell>
          <cell r="E99" t="str">
            <v>HUANCAVELICA</v>
          </cell>
          <cell r="F99">
            <v>151598</v>
          </cell>
          <cell r="G99">
            <v>3038</v>
          </cell>
          <cell r="H99">
            <v>3042</v>
          </cell>
          <cell r="I99">
            <v>3046</v>
          </cell>
          <cell r="J99">
            <v>3048</v>
          </cell>
          <cell r="K99">
            <v>3047</v>
          </cell>
          <cell r="L99">
            <v>3028</v>
          </cell>
          <cell r="M99">
            <v>3026</v>
          </cell>
          <cell r="N99">
            <v>3023</v>
          </cell>
          <cell r="O99">
            <v>3021</v>
          </cell>
          <cell r="P99">
            <v>3020</v>
          </cell>
          <cell r="Q99">
            <v>3017</v>
          </cell>
          <cell r="R99">
            <v>3013</v>
          </cell>
          <cell r="S99">
            <v>3012</v>
          </cell>
          <cell r="T99">
            <v>3011</v>
          </cell>
          <cell r="U99">
            <v>3010</v>
          </cell>
          <cell r="V99">
            <v>3006</v>
          </cell>
          <cell r="W99">
            <v>3002</v>
          </cell>
          <cell r="X99">
            <v>2989</v>
          </cell>
          <cell r="Y99">
            <v>2965</v>
          </cell>
          <cell r="Z99">
            <v>2933</v>
          </cell>
          <cell r="AA99">
            <v>14079</v>
          </cell>
          <cell r="AB99">
            <v>12790</v>
          </cell>
          <cell r="AC99">
            <v>11975</v>
          </cell>
          <cell r="AD99">
            <v>10499</v>
          </cell>
          <cell r="AE99">
            <v>9184</v>
          </cell>
          <cell r="AF99">
            <v>7945</v>
          </cell>
          <cell r="AG99">
            <v>6494</v>
          </cell>
          <cell r="AH99">
            <v>5297</v>
          </cell>
          <cell r="AI99">
            <v>4142</v>
          </cell>
          <cell r="AJ99">
            <v>3208</v>
          </cell>
          <cell r="AK99">
            <v>2475</v>
          </cell>
          <cell r="AL99">
            <v>1731</v>
          </cell>
          <cell r="AM99">
            <v>1482</v>
          </cell>
        </row>
        <row r="100">
          <cell r="A100" t="str">
            <v>090200</v>
          </cell>
          <cell r="B100" t="str">
            <v>09</v>
          </cell>
          <cell r="C100" t="str">
            <v>02</v>
          </cell>
          <cell r="D100" t="str">
            <v>00</v>
          </cell>
          <cell r="E100" t="str">
            <v>ACOBAMBA</v>
          </cell>
          <cell r="F100">
            <v>68359</v>
          </cell>
          <cell r="G100">
            <v>1370</v>
          </cell>
          <cell r="H100">
            <v>1372</v>
          </cell>
          <cell r="I100">
            <v>1374</v>
          </cell>
          <cell r="J100">
            <v>1374</v>
          </cell>
          <cell r="K100">
            <v>1374</v>
          </cell>
          <cell r="L100">
            <v>1366</v>
          </cell>
          <cell r="M100">
            <v>1364</v>
          </cell>
          <cell r="N100">
            <v>1363</v>
          </cell>
          <cell r="O100">
            <v>1362</v>
          </cell>
          <cell r="P100">
            <v>1361</v>
          </cell>
          <cell r="Q100">
            <v>1361</v>
          </cell>
          <cell r="R100">
            <v>1358</v>
          </cell>
          <cell r="S100">
            <v>1357</v>
          </cell>
          <cell r="T100">
            <v>1357</v>
          </cell>
          <cell r="U100">
            <v>1357</v>
          </cell>
          <cell r="V100">
            <v>1356</v>
          </cell>
          <cell r="W100">
            <v>1353</v>
          </cell>
          <cell r="X100">
            <v>1348</v>
          </cell>
          <cell r="Y100">
            <v>1337</v>
          </cell>
          <cell r="Z100">
            <v>1323</v>
          </cell>
          <cell r="AA100">
            <v>6349</v>
          </cell>
          <cell r="AB100">
            <v>5768</v>
          </cell>
          <cell r="AC100">
            <v>5400</v>
          </cell>
          <cell r="AD100">
            <v>4735</v>
          </cell>
          <cell r="AE100">
            <v>4141</v>
          </cell>
          <cell r="AF100">
            <v>3583</v>
          </cell>
          <cell r="AG100">
            <v>2929</v>
          </cell>
          <cell r="AH100">
            <v>2388</v>
          </cell>
          <cell r="AI100">
            <v>1867</v>
          </cell>
          <cell r="AJ100">
            <v>1447</v>
          </cell>
          <cell r="AK100">
            <v>1116</v>
          </cell>
          <cell r="AL100">
            <v>781</v>
          </cell>
          <cell r="AM100">
            <v>668</v>
          </cell>
        </row>
        <row r="101">
          <cell r="A101" t="str">
            <v>090300</v>
          </cell>
          <cell r="B101" t="str">
            <v>09</v>
          </cell>
          <cell r="C101" t="str">
            <v>03</v>
          </cell>
          <cell r="D101" t="str">
            <v>00</v>
          </cell>
          <cell r="E101" t="str">
            <v>ANGARAES</v>
          </cell>
          <cell r="F101">
            <v>59647</v>
          </cell>
          <cell r="G101">
            <v>1195</v>
          </cell>
          <cell r="H101">
            <v>1197</v>
          </cell>
          <cell r="I101">
            <v>1199</v>
          </cell>
          <cell r="J101">
            <v>1199</v>
          </cell>
          <cell r="K101">
            <v>1199</v>
          </cell>
          <cell r="L101">
            <v>1192</v>
          </cell>
          <cell r="M101">
            <v>1190</v>
          </cell>
          <cell r="N101">
            <v>1190</v>
          </cell>
          <cell r="O101">
            <v>1189</v>
          </cell>
          <cell r="P101">
            <v>1188</v>
          </cell>
          <cell r="Q101">
            <v>1187</v>
          </cell>
          <cell r="R101">
            <v>1186</v>
          </cell>
          <cell r="S101">
            <v>1184</v>
          </cell>
          <cell r="T101">
            <v>1184</v>
          </cell>
          <cell r="U101">
            <v>1184</v>
          </cell>
          <cell r="V101">
            <v>1183</v>
          </cell>
          <cell r="W101">
            <v>1181</v>
          </cell>
          <cell r="X101">
            <v>1176</v>
          </cell>
          <cell r="Y101">
            <v>1167</v>
          </cell>
          <cell r="Z101">
            <v>1154</v>
          </cell>
          <cell r="AA101">
            <v>5540</v>
          </cell>
          <cell r="AB101">
            <v>5032</v>
          </cell>
          <cell r="AC101">
            <v>4712</v>
          </cell>
          <cell r="AD101">
            <v>4131</v>
          </cell>
          <cell r="AE101">
            <v>3613</v>
          </cell>
          <cell r="AF101">
            <v>3126</v>
          </cell>
          <cell r="AG101">
            <v>2556</v>
          </cell>
          <cell r="AH101">
            <v>2084</v>
          </cell>
          <cell r="AI101">
            <v>1629</v>
          </cell>
          <cell r="AJ101">
            <v>1262</v>
          </cell>
          <cell r="AK101">
            <v>974</v>
          </cell>
          <cell r="AL101">
            <v>681</v>
          </cell>
          <cell r="AM101">
            <v>583</v>
          </cell>
        </row>
        <row r="102">
          <cell r="A102" t="str">
            <v>090400</v>
          </cell>
          <cell r="B102" t="str">
            <v>09</v>
          </cell>
          <cell r="C102" t="str">
            <v>04</v>
          </cell>
          <cell r="D102" t="str">
            <v>00</v>
          </cell>
          <cell r="E102" t="str">
            <v>CASTROVIRREYNA</v>
          </cell>
          <cell r="F102">
            <v>24143</v>
          </cell>
          <cell r="G102">
            <v>484</v>
          </cell>
          <cell r="H102">
            <v>484</v>
          </cell>
          <cell r="I102">
            <v>485</v>
          </cell>
          <cell r="J102">
            <v>486</v>
          </cell>
          <cell r="K102">
            <v>485</v>
          </cell>
          <cell r="L102">
            <v>482</v>
          </cell>
          <cell r="M102">
            <v>482</v>
          </cell>
          <cell r="N102">
            <v>482</v>
          </cell>
          <cell r="O102">
            <v>482</v>
          </cell>
          <cell r="P102">
            <v>481</v>
          </cell>
          <cell r="Q102">
            <v>481</v>
          </cell>
          <cell r="R102">
            <v>480</v>
          </cell>
          <cell r="S102">
            <v>479</v>
          </cell>
          <cell r="T102">
            <v>479</v>
          </cell>
          <cell r="U102">
            <v>479</v>
          </cell>
          <cell r="V102">
            <v>479</v>
          </cell>
          <cell r="W102">
            <v>478</v>
          </cell>
          <cell r="X102">
            <v>476</v>
          </cell>
          <cell r="Y102">
            <v>472</v>
          </cell>
          <cell r="Z102">
            <v>468</v>
          </cell>
          <cell r="AA102">
            <v>2242</v>
          </cell>
          <cell r="AB102">
            <v>2038</v>
          </cell>
          <cell r="AC102">
            <v>1907</v>
          </cell>
          <cell r="AD102">
            <v>1672</v>
          </cell>
          <cell r="AE102">
            <v>1462</v>
          </cell>
          <cell r="AF102">
            <v>1265</v>
          </cell>
          <cell r="AG102">
            <v>1034</v>
          </cell>
          <cell r="AH102">
            <v>843</v>
          </cell>
          <cell r="AI102">
            <v>659</v>
          </cell>
          <cell r="AJ102">
            <v>511</v>
          </cell>
          <cell r="AK102">
            <v>394</v>
          </cell>
          <cell r="AL102">
            <v>276</v>
          </cell>
          <cell r="AM102">
            <v>236</v>
          </cell>
        </row>
        <row r="103">
          <cell r="A103" t="str">
            <v>090500</v>
          </cell>
          <cell r="B103" t="str">
            <v>09</v>
          </cell>
          <cell r="C103" t="str">
            <v>05</v>
          </cell>
          <cell r="D103" t="str">
            <v>00</v>
          </cell>
          <cell r="E103" t="str">
            <v>CHURCAMPA</v>
          </cell>
          <cell r="F103">
            <v>48289</v>
          </cell>
          <cell r="G103">
            <v>968</v>
          </cell>
          <cell r="H103">
            <v>969</v>
          </cell>
          <cell r="I103">
            <v>970</v>
          </cell>
          <cell r="J103">
            <v>971</v>
          </cell>
          <cell r="K103">
            <v>971</v>
          </cell>
          <cell r="L103">
            <v>965</v>
          </cell>
          <cell r="M103">
            <v>964</v>
          </cell>
          <cell r="N103">
            <v>963</v>
          </cell>
          <cell r="O103">
            <v>962</v>
          </cell>
          <cell r="P103">
            <v>962</v>
          </cell>
          <cell r="Q103">
            <v>961</v>
          </cell>
          <cell r="R103">
            <v>960</v>
          </cell>
          <cell r="S103">
            <v>959</v>
          </cell>
          <cell r="T103">
            <v>959</v>
          </cell>
          <cell r="U103">
            <v>959</v>
          </cell>
          <cell r="V103">
            <v>957</v>
          </cell>
          <cell r="W103">
            <v>956</v>
          </cell>
          <cell r="X103">
            <v>952</v>
          </cell>
          <cell r="Y103">
            <v>945</v>
          </cell>
          <cell r="Z103">
            <v>934</v>
          </cell>
          <cell r="AA103">
            <v>4484</v>
          </cell>
          <cell r="AB103">
            <v>4074</v>
          </cell>
          <cell r="AC103">
            <v>3815</v>
          </cell>
          <cell r="AD103">
            <v>3345</v>
          </cell>
          <cell r="AE103">
            <v>2925</v>
          </cell>
          <cell r="AF103">
            <v>2531</v>
          </cell>
          <cell r="AG103">
            <v>2069</v>
          </cell>
          <cell r="AH103">
            <v>1687</v>
          </cell>
          <cell r="AI103">
            <v>1319</v>
          </cell>
          <cell r="AJ103">
            <v>1022</v>
          </cell>
          <cell r="AK103">
            <v>788</v>
          </cell>
          <cell r="AL103">
            <v>551</v>
          </cell>
          <cell r="AM103">
            <v>472</v>
          </cell>
        </row>
        <row r="104">
          <cell r="A104" t="str">
            <v>090600</v>
          </cell>
          <cell r="B104" t="str">
            <v>09</v>
          </cell>
          <cell r="C104" t="str">
            <v>06</v>
          </cell>
          <cell r="D104" t="str">
            <v>00</v>
          </cell>
          <cell r="E104" t="str">
            <v>HUAYTARA</v>
          </cell>
          <cell r="F104">
            <v>32857</v>
          </cell>
          <cell r="G104">
            <v>659</v>
          </cell>
          <cell r="H104">
            <v>659</v>
          </cell>
          <cell r="I104">
            <v>660</v>
          </cell>
          <cell r="J104">
            <v>661</v>
          </cell>
          <cell r="K104">
            <v>660</v>
          </cell>
          <cell r="L104">
            <v>656</v>
          </cell>
          <cell r="M104">
            <v>656</v>
          </cell>
          <cell r="N104">
            <v>655</v>
          </cell>
          <cell r="O104">
            <v>655</v>
          </cell>
          <cell r="P104">
            <v>655</v>
          </cell>
          <cell r="Q104">
            <v>654</v>
          </cell>
          <cell r="R104">
            <v>653</v>
          </cell>
          <cell r="S104">
            <v>652</v>
          </cell>
          <cell r="T104">
            <v>652</v>
          </cell>
          <cell r="U104">
            <v>652</v>
          </cell>
          <cell r="V104">
            <v>652</v>
          </cell>
          <cell r="W104">
            <v>651</v>
          </cell>
          <cell r="X104">
            <v>648</v>
          </cell>
          <cell r="Y104">
            <v>643</v>
          </cell>
          <cell r="Z104">
            <v>636</v>
          </cell>
          <cell r="AA104">
            <v>3052</v>
          </cell>
          <cell r="AB104">
            <v>2772</v>
          </cell>
          <cell r="AC104">
            <v>2596</v>
          </cell>
          <cell r="AD104">
            <v>2276</v>
          </cell>
          <cell r="AE104">
            <v>1990</v>
          </cell>
          <cell r="AF104">
            <v>1722</v>
          </cell>
          <cell r="AG104">
            <v>1408</v>
          </cell>
          <cell r="AH104">
            <v>1148</v>
          </cell>
          <cell r="AI104">
            <v>897</v>
          </cell>
          <cell r="AJ104">
            <v>695</v>
          </cell>
          <cell r="AK104">
            <v>536</v>
          </cell>
          <cell r="AL104">
            <v>375</v>
          </cell>
          <cell r="AM104">
            <v>321</v>
          </cell>
        </row>
        <row r="105">
          <cell r="A105" t="str">
            <v>090700</v>
          </cell>
          <cell r="B105" t="str">
            <v>09</v>
          </cell>
          <cell r="C105" t="str">
            <v>07</v>
          </cell>
          <cell r="D105" t="str">
            <v>00</v>
          </cell>
          <cell r="E105" t="str">
            <v>TAYACAJA</v>
          </cell>
          <cell r="F105">
            <v>113193</v>
          </cell>
          <cell r="G105">
            <v>2268</v>
          </cell>
          <cell r="H105">
            <v>2271</v>
          </cell>
          <cell r="I105">
            <v>2275</v>
          </cell>
          <cell r="J105">
            <v>2276</v>
          </cell>
          <cell r="K105">
            <v>2275</v>
          </cell>
          <cell r="L105">
            <v>2261</v>
          </cell>
          <cell r="M105">
            <v>2259</v>
          </cell>
          <cell r="N105">
            <v>2257</v>
          </cell>
          <cell r="O105">
            <v>2256</v>
          </cell>
          <cell r="P105">
            <v>2255</v>
          </cell>
          <cell r="Q105">
            <v>2253</v>
          </cell>
          <cell r="R105">
            <v>2250</v>
          </cell>
          <cell r="S105">
            <v>2248</v>
          </cell>
          <cell r="T105">
            <v>2247</v>
          </cell>
          <cell r="U105">
            <v>2247</v>
          </cell>
          <cell r="V105">
            <v>2245</v>
          </cell>
          <cell r="W105">
            <v>2241</v>
          </cell>
          <cell r="X105">
            <v>2232</v>
          </cell>
          <cell r="Y105">
            <v>2214</v>
          </cell>
          <cell r="Z105">
            <v>2190</v>
          </cell>
          <cell r="AA105">
            <v>10513</v>
          </cell>
          <cell r="AB105">
            <v>9550</v>
          </cell>
          <cell r="AC105">
            <v>8942</v>
          </cell>
          <cell r="AD105">
            <v>7840</v>
          </cell>
          <cell r="AE105">
            <v>6857</v>
          </cell>
          <cell r="AF105">
            <v>5933</v>
          </cell>
          <cell r="AG105">
            <v>4850</v>
          </cell>
          <cell r="AH105">
            <v>3954</v>
          </cell>
          <cell r="AI105">
            <v>3092</v>
          </cell>
          <cell r="AJ105">
            <v>2395</v>
          </cell>
          <cell r="AK105">
            <v>1848</v>
          </cell>
          <cell r="AL105">
            <v>1293</v>
          </cell>
          <cell r="AM105">
            <v>1106</v>
          </cell>
        </row>
        <row r="106">
          <cell r="A106" t="str">
            <v>100000</v>
          </cell>
          <cell r="B106" t="str">
            <v>10</v>
          </cell>
          <cell r="C106" t="str">
            <v>00</v>
          </cell>
          <cell r="D106" t="str">
            <v>00</v>
          </cell>
          <cell r="E106" t="str">
            <v>HUANUCO</v>
          </cell>
          <cell r="F106">
            <v>830779</v>
          </cell>
          <cell r="G106">
            <v>16650</v>
          </cell>
          <cell r="H106">
            <v>16669</v>
          </cell>
          <cell r="I106">
            <v>16694</v>
          </cell>
          <cell r="J106">
            <v>16705</v>
          </cell>
          <cell r="K106">
            <v>16702</v>
          </cell>
          <cell r="L106">
            <v>16596</v>
          </cell>
          <cell r="M106">
            <v>16580</v>
          </cell>
          <cell r="N106">
            <v>16568</v>
          </cell>
          <cell r="O106">
            <v>16558</v>
          </cell>
          <cell r="P106">
            <v>16549</v>
          </cell>
          <cell r="Q106">
            <v>16535</v>
          </cell>
          <cell r="R106">
            <v>16513</v>
          </cell>
          <cell r="S106">
            <v>16497</v>
          </cell>
          <cell r="T106">
            <v>16495</v>
          </cell>
          <cell r="U106">
            <v>16493</v>
          </cell>
          <cell r="V106">
            <v>16476</v>
          </cell>
          <cell r="W106">
            <v>16450</v>
          </cell>
          <cell r="X106">
            <v>16380</v>
          </cell>
          <cell r="Y106">
            <v>16251</v>
          </cell>
          <cell r="Z106">
            <v>16075</v>
          </cell>
          <cell r="AA106">
            <v>77157</v>
          </cell>
          <cell r="AB106">
            <v>70093</v>
          </cell>
          <cell r="AC106">
            <v>65629</v>
          </cell>
          <cell r="AD106">
            <v>57541</v>
          </cell>
          <cell r="AE106">
            <v>50324</v>
          </cell>
          <cell r="AF106">
            <v>43541</v>
          </cell>
          <cell r="AG106">
            <v>35594</v>
          </cell>
          <cell r="AH106">
            <v>29024</v>
          </cell>
          <cell r="AI106">
            <v>22692</v>
          </cell>
          <cell r="AJ106">
            <v>17580</v>
          </cell>
          <cell r="AK106">
            <v>13561</v>
          </cell>
          <cell r="AL106">
            <v>9488</v>
          </cell>
          <cell r="AM106">
            <v>8119</v>
          </cell>
        </row>
        <row r="107">
          <cell r="A107" t="str">
            <v>100100</v>
          </cell>
          <cell r="B107" t="str">
            <v>10</v>
          </cell>
          <cell r="C107" t="str">
            <v>01</v>
          </cell>
          <cell r="D107" t="str">
            <v>00</v>
          </cell>
          <cell r="E107" t="str">
            <v>HUANUCO</v>
          </cell>
          <cell r="F107">
            <v>287301</v>
          </cell>
          <cell r="G107">
            <v>5758</v>
          </cell>
          <cell r="H107">
            <v>5764</v>
          </cell>
          <cell r="I107">
            <v>5773</v>
          </cell>
          <cell r="J107">
            <v>5777</v>
          </cell>
          <cell r="K107">
            <v>5776</v>
          </cell>
          <cell r="L107">
            <v>5738</v>
          </cell>
          <cell r="M107">
            <v>5733</v>
          </cell>
          <cell r="N107">
            <v>5730</v>
          </cell>
          <cell r="O107">
            <v>5726</v>
          </cell>
          <cell r="P107">
            <v>5723</v>
          </cell>
          <cell r="Q107">
            <v>5718</v>
          </cell>
          <cell r="R107">
            <v>5711</v>
          </cell>
          <cell r="S107">
            <v>5705</v>
          </cell>
          <cell r="T107">
            <v>5704</v>
          </cell>
          <cell r="U107">
            <v>5704</v>
          </cell>
          <cell r="V107">
            <v>5698</v>
          </cell>
          <cell r="W107">
            <v>5688</v>
          </cell>
          <cell r="X107">
            <v>5665</v>
          </cell>
          <cell r="Y107">
            <v>5620</v>
          </cell>
          <cell r="Z107">
            <v>5559</v>
          </cell>
          <cell r="AA107">
            <v>26683</v>
          </cell>
          <cell r="AB107">
            <v>24239</v>
          </cell>
          <cell r="AC107">
            <v>22695</v>
          </cell>
          <cell r="AD107">
            <v>19899</v>
          </cell>
          <cell r="AE107">
            <v>17403</v>
          </cell>
          <cell r="AF107">
            <v>15057</v>
          </cell>
          <cell r="AG107">
            <v>12309</v>
          </cell>
          <cell r="AH107">
            <v>10038</v>
          </cell>
          <cell r="AI107">
            <v>7848</v>
          </cell>
          <cell r="AJ107">
            <v>6080</v>
          </cell>
          <cell r="AK107">
            <v>4689</v>
          </cell>
          <cell r="AL107">
            <v>3281</v>
          </cell>
          <cell r="AM107">
            <v>2810</v>
          </cell>
        </row>
        <row r="108">
          <cell r="A108" t="str">
            <v>100200</v>
          </cell>
          <cell r="B108" t="str">
            <v>10</v>
          </cell>
          <cell r="C108" t="str">
            <v>02</v>
          </cell>
          <cell r="D108" t="str">
            <v>00</v>
          </cell>
          <cell r="E108" t="str">
            <v>AMBO</v>
          </cell>
          <cell r="F108">
            <v>61220</v>
          </cell>
          <cell r="G108">
            <v>1227</v>
          </cell>
          <cell r="H108">
            <v>1229</v>
          </cell>
          <cell r="I108">
            <v>1230</v>
          </cell>
          <cell r="J108">
            <v>1231</v>
          </cell>
          <cell r="K108">
            <v>1231</v>
          </cell>
          <cell r="L108">
            <v>1223</v>
          </cell>
          <cell r="M108">
            <v>1222</v>
          </cell>
          <cell r="N108">
            <v>1221</v>
          </cell>
          <cell r="O108">
            <v>1220</v>
          </cell>
          <cell r="P108">
            <v>1219</v>
          </cell>
          <cell r="Q108">
            <v>1218</v>
          </cell>
          <cell r="R108">
            <v>1217</v>
          </cell>
          <cell r="S108">
            <v>1216</v>
          </cell>
          <cell r="T108">
            <v>1216</v>
          </cell>
          <cell r="U108">
            <v>1215</v>
          </cell>
          <cell r="V108">
            <v>1214</v>
          </cell>
          <cell r="W108">
            <v>1212</v>
          </cell>
          <cell r="X108">
            <v>1207</v>
          </cell>
          <cell r="Y108">
            <v>1198</v>
          </cell>
          <cell r="Z108">
            <v>1185</v>
          </cell>
          <cell r="AA108">
            <v>5686</v>
          </cell>
          <cell r="AB108">
            <v>5165</v>
          </cell>
          <cell r="AC108">
            <v>4836</v>
          </cell>
          <cell r="AD108">
            <v>4240</v>
          </cell>
          <cell r="AE108">
            <v>3708</v>
          </cell>
          <cell r="AF108">
            <v>3209</v>
          </cell>
          <cell r="AG108">
            <v>2623</v>
          </cell>
          <cell r="AH108">
            <v>2139</v>
          </cell>
          <cell r="AI108">
            <v>1672</v>
          </cell>
          <cell r="AJ108">
            <v>1295</v>
          </cell>
          <cell r="AK108">
            <v>999</v>
          </cell>
          <cell r="AL108">
            <v>699</v>
          </cell>
          <cell r="AM108">
            <v>598</v>
          </cell>
        </row>
        <row r="109">
          <cell r="A109" t="str">
            <v>100300</v>
          </cell>
          <cell r="B109" t="str">
            <v>10</v>
          </cell>
          <cell r="C109" t="str">
            <v>03</v>
          </cell>
          <cell r="D109" t="str">
            <v>00</v>
          </cell>
          <cell r="E109" t="str">
            <v>DOS DE MAYO</v>
          </cell>
          <cell r="F109">
            <v>52515</v>
          </cell>
          <cell r="G109">
            <v>1052</v>
          </cell>
          <cell r="H109">
            <v>1054</v>
          </cell>
          <cell r="I109">
            <v>1056</v>
          </cell>
          <cell r="J109">
            <v>1056</v>
          </cell>
          <cell r="K109">
            <v>1056</v>
          </cell>
          <cell r="L109">
            <v>1049</v>
          </cell>
          <cell r="M109">
            <v>1048</v>
          </cell>
          <cell r="N109">
            <v>1047</v>
          </cell>
          <cell r="O109">
            <v>1047</v>
          </cell>
          <cell r="P109">
            <v>1046</v>
          </cell>
          <cell r="Q109">
            <v>1045</v>
          </cell>
          <cell r="R109">
            <v>1044</v>
          </cell>
          <cell r="S109">
            <v>1043</v>
          </cell>
          <cell r="T109">
            <v>1043</v>
          </cell>
          <cell r="U109">
            <v>1043</v>
          </cell>
          <cell r="V109">
            <v>1041</v>
          </cell>
          <cell r="W109">
            <v>1040</v>
          </cell>
          <cell r="X109">
            <v>1035</v>
          </cell>
          <cell r="Y109">
            <v>1027</v>
          </cell>
          <cell r="Z109">
            <v>1016</v>
          </cell>
          <cell r="AA109">
            <v>4877</v>
          </cell>
          <cell r="AB109">
            <v>4431</v>
          </cell>
          <cell r="AC109">
            <v>4149</v>
          </cell>
          <cell r="AD109">
            <v>3637</v>
          </cell>
          <cell r="AE109">
            <v>3181</v>
          </cell>
          <cell r="AF109">
            <v>2752</v>
          </cell>
          <cell r="AG109">
            <v>2250</v>
          </cell>
          <cell r="AH109">
            <v>1835</v>
          </cell>
          <cell r="AI109">
            <v>1434</v>
          </cell>
          <cell r="AJ109">
            <v>1111</v>
          </cell>
          <cell r="AK109">
            <v>857</v>
          </cell>
          <cell r="AL109">
            <v>600</v>
          </cell>
          <cell r="AM109">
            <v>513</v>
          </cell>
        </row>
        <row r="110">
          <cell r="A110" t="str">
            <v>100400</v>
          </cell>
          <cell r="B110" t="str">
            <v>10</v>
          </cell>
          <cell r="C110" t="str">
            <v>04</v>
          </cell>
          <cell r="D110" t="str">
            <v>00</v>
          </cell>
          <cell r="E110" t="str">
            <v>HUACAYBAMBA</v>
          </cell>
          <cell r="F110">
            <v>23541</v>
          </cell>
          <cell r="G110">
            <v>474</v>
          </cell>
          <cell r="H110">
            <v>472</v>
          </cell>
          <cell r="I110">
            <v>473</v>
          </cell>
          <cell r="J110">
            <v>473</v>
          </cell>
          <cell r="K110">
            <v>473</v>
          </cell>
          <cell r="L110">
            <v>470</v>
          </cell>
          <cell r="M110">
            <v>470</v>
          </cell>
          <cell r="N110">
            <v>470</v>
          </cell>
          <cell r="O110">
            <v>469</v>
          </cell>
          <cell r="P110">
            <v>469</v>
          </cell>
          <cell r="Q110">
            <v>469</v>
          </cell>
          <cell r="R110">
            <v>468</v>
          </cell>
          <cell r="S110">
            <v>467</v>
          </cell>
          <cell r="T110">
            <v>467</v>
          </cell>
          <cell r="U110">
            <v>467</v>
          </cell>
          <cell r="V110">
            <v>467</v>
          </cell>
          <cell r="W110">
            <v>466</v>
          </cell>
          <cell r="X110">
            <v>464</v>
          </cell>
          <cell r="Y110">
            <v>460</v>
          </cell>
          <cell r="Z110">
            <v>456</v>
          </cell>
          <cell r="AA110">
            <v>2186</v>
          </cell>
          <cell r="AB110">
            <v>1986</v>
          </cell>
          <cell r="AC110">
            <v>1860</v>
          </cell>
          <cell r="AD110">
            <v>1630</v>
          </cell>
          <cell r="AE110">
            <v>1426</v>
          </cell>
          <cell r="AF110">
            <v>1234</v>
          </cell>
          <cell r="AG110">
            <v>1009</v>
          </cell>
          <cell r="AH110">
            <v>822</v>
          </cell>
          <cell r="AI110">
            <v>643</v>
          </cell>
          <cell r="AJ110">
            <v>498</v>
          </cell>
          <cell r="AK110">
            <v>384</v>
          </cell>
          <cell r="AL110">
            <v>269</v>
          </cell>
          <cell r="AM110">
            <v>230</v>
          </cell>
        </row>
        <row r="111">
          <cell r="A111" t="str">
            <v>100500</v>
          </cell>
          <cell r="B111" t="str">
            <v>10</v>
          </cell>
          <cell r="C111" t="str">
            <v>05</v>
          </cell>
          <cell r="D111" t="str">
            <v>00</v>
          </cell>
          <cell r="E111" t="str">
            <v>HUAMALIES</v>
          </cell>
          <cell r="F111">
            <v>73620</v>
          </cell>
          <cell r="G111">
            <v>1475</v>
          </cell>
          <cell r="H111">
            <v>1477</v>
          </cell>
          <cell r="I111">
            <v>1479</v>
          </cell>
          <cell r="J111">
            <v>1480</v>
          </cell>
          <cell r="K111">
            <v>1480</v>
          </cell>
          <cell r="L111">
            <v>1471</v>
          </cell>
          <cell r="M111">
            <v>1469</v>
          </cell>
          <cell r="N111">
            <v>1468</v>
          </cell>
          <cell r="O111">
            <v>1468</v>
          </cell>
          <cell r="P111">
            <v>1466</v>
          </cell>
          <cell r="Q111">
            <v>1465</v>
          </cell>
          <cell r="R111">
            <v>1463</v>
          </cell>
          <cell r="S111">
            <v>1462</v>
          </cell>
          <cell r="T111">
            <v>1462</v>
          </cell>
          <cell r="U111">
            <v>1462</v>
          </cell>
          <cell r="V111">
            <v>1460</v>
          </cell>
          <cell r="W111">
            <v>1458</v>
          </cell>
          <cell r="X111">
            <v>1452</v>
          </cell>
          <cell r="Y111">
            <v>1441</v>
          </cell>
          <cell r="Z111">
            <v>1424</v>
          </cell>
          <cell r="AA111">
            <v>6837</v>
          </cell>
          <cell r="AB111">
            <v>6211</v>
          </cell>
          <cell r="AC111">
            <v>5816</v>
          </cell>
          <cell r="AD111">
            <v>5099</v>
          </cell>
          <cell r="AE111">
            <v>4460</v>
          </cell>
          <cell r="AF111">
            <v>3858</v>
          </cell>
          <cell r="AG111">
            <v>3154</v>
          </cell>
          <cell r="AH111">
            <v>2572</v>
          </cell>
          <cell r="AI111">
            <v>2011</v>
          </cell>
          <cell r="AJ111">
            <v>1558</v>
          </cell>
          <cell r="AK111">
            <v>1202</v>
          </cell>
          <cell r="AL111">
            <v>841</v>
          </cell>
          <cell r="AM111">
            <v>719</v>
          </cell>
        </row>
        <row r="112">
          <cell r="A112" t="str">
            <v>100600</v>
          </cell>
          <cell r="B112" t="str">
            <v>10</v>
          </cell>
          <cell r="C112" t="str">
            <v>06</v>
          </cell>
          <cell r="D112" t="str">
            <v>00</v>
          </cell>
          <cell r="E112" t="str">
            <v>LEONCIO PRADO</v>
          </cell>
          <cell r="F112">
            <v>126296</v>
          </cell>
          <cell r="G112">
            <v>2531</v>
          </cell>
          <cell r="H112">
            <v>2534</v>
          </cell>
          <cell r="I112">
            <v>2538</v>
          </cell>
          <cell r="J112">
            <v>2540</v>
          </cell>
          <cell r="K112">
            <v>2539</v>
          </cell>
          <cell r="L112">
            <v>2523</v>
          </cell>
          <cell r="M112">
            <v>2521</v>
          </cell>
          <cell r="N112">
            <v>2519</v>
          </cell>
          <cell r="O112">
            <v>2517</v>
          </cell>
          <cell r="P112">
            <v>2516</v>
          </cell>
          <cell r="Q112">
            <v>2514</v>
          </cell>
          <cell r="R112">
            <v>2509</v>
          </cell>
          <cell r="S112">
            <v>2508</v>
          </cell>
          <cell r="T112">
            <v>2508</v>
          </cell>
          <cell r="U112">
            <v>2507</v>
          </cell>
          <cell r="V112">
            <v>2505</v>
          </cell>
          <cell r="W112">
            <v>2501</v>
          </cell>
          <cell r="X112">
            <v>2490</v>
          </cell>
          <cell r="Y112">
            <v>2470</v>
          </cell>
          <cell r="Z112">
            <v>2444</v>
          </cell>
          <cell r="AA112">
            <v>11729</v>
          </cell>
          <cell r="AB112">
            <v>10656</v>
          </cell>
          <cell r="AC112">
            <v>9977</v>
          </cell>
          <cell r="AD112">
            <v>8747</v>
          </cell>
          <cell r="AE112">
            <v>7650</v>
          </cell>
          <cell r="AF112">
            <v>6619</v>
          </cell>
          <cell r="AG112">
            <v>5411</v>
          </cell>
          <cell r="AH112">
            <v>4412</v>
          </cell>
          <cell r="AI112">
            <v>3450</v>
          </cell>
          <cell r="AJ112">
            <v>2673</v>
          </cell>
          <cell r="AK112">
            <v>2062</v>
          </cell>
          <cell r="AL112">
            <v>1442</v>
          </cell>
          <cell r="AM112">
            <v>1234</v>
          </cell>
        </row>
        <row r="113">
          <cell r="A113" t="str">
            <v>100700</v>
          </cell>
          <cell r="B113" t="str">
            <v>10</v>
          </cell>
          <cell r="C113" t="str">
            <v>07</v>
          </cell>
          <cell r="D113" t="str">
            <v>00</v>
          </cell>
          <cell r="E113" t="str">
            <v>MARAÑON</v>
          </cell>
          <cell r="F113">
            <v>28661</v>
          </cell>
          <cell r="G113">
            <v>574</v>
          </cell>
          <cell r="H113">
            <v>575</v>
          </cell>
          <cell r="I113">
            <v>576</v>
          </cell>
          <cell r="J113">
            <v>576</v>
          </cell>
          <cell r="K113">
            <v>576</v>
          </cell>
          <cell r="L113">
            <v>573</v>
          </cell>
          <cell r="M113">
            <v>572</v>
          </cell>
          <cell r="N113">
            <v>572</v>
          </cell>
          <cell r="O113">
            <v>571</v>
          </cell>
          <cell r="P113">
            <v>571</v>
          </cell>
          <cell r="Q113">
            <v>570</v>
          </cell>
          <cell r="R113">
            <v>570</v>
          </cell>
          <cell r="S113">
            <v>569</v>
          </cell>
          <cell r="T113">
            <v>569</v>
          </cell>
          <cell r="U113">
            <v>569</v>
          </cell>
          <cell r="V113">
            <v>569</v>
          </cell>
          <cell r="W113">
            <v>568</v>
          </cell>
          <cell r="X113">
            <v>565</v>
          </cell>
          <cell r="Y113">
            <v>561</v>
          </cell>
          <cell r="Z113">
            <v>555</v>
          </cell>
          <cell r="AA113">
            <v>2662</v>
          </cell>
          <cell r="AB113">
            <v>2418</v>
          </cell>
          <cell r="AC113">
            <v>2264</v>
          </cell>
          <cell r="AD113">
            <v>1985</v>
          </cell>
          <cell r="AE113">
            <v>1736</v>
          </cell>
          <cell r="AF113">
            <v>1502</v>
          </cell>
          <cell r="AG113">
            <v>1228</v>
          </cell>
          <cell r="AH113">
            <v>1001</v>
          </cell>
          <cell r="AI113">
            <v>783</v>
          </cell>
          <cell r="AJ113">
            <v>606</v>
          </cell>
          <cell r="AK113">
            <v>468</v>
          </cell>
          <cell r="AL113">
            <v>327</v>
          </cell>
          <cell r="AM113">
            <v>280</v>
          </cell>
        </row>
        <row r="114">
          <cell r="A114" t="str">
            <v>100800</v>
          </cell>
          <cell r="B114" t="str">
            <v>10</v>
          </cell>
          <cell r="C114" t="str">
            <v>08</v>
          </cell>
          <cell r="D114" t="str">
            <v>00</v>
          </cell>
          <cell r="E114" t="str">
            <v>PACHITEA</v>
          </cell>
          <cell r="F114">
            <v>63643</v>
          </cell>
          <cell r="G114">
            <v>1275</v>
          </cell>
          <cell r="H114">
            <v>1277</v>
          </cell>
          <cell r="I114">
            <v>1279</v>
          </cell>
          <cell r="J114">
            <v>1280</v>
          </cell>
          <cell r="K114">
            <v>1279</v>
          </cell>
          <cell r="L114">
            <v>1271</v>
          </cell>
          <cell r="M114">
            <v>1270</v>
          </cell>
          <cell r="N114">
            <v>1269</v>
          </cell>
          <cell r="O114">
            <v>1268</v>
          </cell>
          <cell r="P114">
            <v>1268</v>
          </cell>
          <cell r="Q114">
            <v>1267</v>
          </cell>
          <cell r="R114">
            <v>1265</v>
          </cell>
          <cell r="S114">
            <v>1264</v>
          </cell>
          <cell r="T114">
            <v>1264</v>
          </cell>
          <cell r="U114">
            <v>1263</v>
          </cell>
          <cell r="V114">
            <v>1262</v>
          </cell>
          <cell r="W114">
            <v>1260</v>
          </cell>
          <cell r="X114">
            <v>1255</v>
          </cell>
          <cell r="Y114">
            <v>1245</v>
          </cell>
          <cell r="Z114">
            <v>1231</v>
          </cell>
          <cell r="AA114">
            <v>5911</v>
          </cell>
          <cell r="AB114">
            <v>5370</v>
          </cell>
          <cell r="AC114">
            <v>5028</v>
          </cell>
          <cell r="AD114">
            <v>4408</v>
          </cell>
          <cell r="AE114">
            <v>3855</v>
          </cell>
          <cell r="AF114">
            <v>3336</v>
          </cell>
          <cell r="AG114">
            <v>2727</v>
          </cell>
          <cell r="AH114">
            <v>2223</v>
          </cell>
          <cell r="AI114">
            <v>1738</v>
          </cell>
          <cell r="AJ114">
            <v>1347</v>
          </cell>
          <cell r="AK114">
            <v>1039</v>
          </cell>
          <cell r="AL114">
            <v>727</v>
          </cell>
          <cell r="AM114">
            <v>622</v>
          </cell>
        </row>
        <row r="115">
          <cell r="A115" t="str">
            <v>100900</v>
          </cell>
          <cell r="B115" t="str">
            <v>10</v>
          </cell>
          <cell r="C115" t="str">
            <v>09</v>
          </cell>
          <cell r="D115" t="str">
            <v>00</v>
          </cell>
          <cell r="E115" t="str">
            <v>PUERTO INCA</v>
          </cell>
          <cell r="F115">
            <v>35520</v>
          </cell>
          <cell r="G115">
            <v>712</v>
          </cell>
          <cell r="H115">
            <v>713</v>
          </cell>
          <cell r="I115">
            <v>714</v>
          </cell>
          <cell r="J115">
            <v>714</v>
          </cell>
          <cell r="K115">
            <v>714</v>
          </cell>
          <cell r="L115">
            <v>710</v>
          </cell>
          <cell r="M115">
            <v>709</v>
          </cell>
          <cell r="N115">
            <v>708</v>
          </cell>
          <cell r="O115">
            <v>708</v>
          </cell>
          <cell r="P115">
            <v>708</v>
          </cell>
          <cell r="Q115">
            <v>707</v>
          </cell>
          <cell r="R115">
            <v>706</v>
          </cell>
          <cell r="S115">
            <v>705</v>
          </cell>
          <cell r="T115">
            <v>704</v>
          </cell>
          <cell r="U115">
            <v>705</v>
          </cell>
          <cell r="V115">
            <v>704</v>
          </cell>
          <cell r="W115">
            <v>703</v>
          </cell>
          <cell r="X115">
            <v>700</v>
          </cell>
          <cell r="Y115">
            <v>695</v>
          </cell>
          <cell r="Z115">
            <v>687</v>
          </cell>
          <cell r="AA115">
            <v>3299</v>
          </cell>
          <cell r="AB115">
            <v>2997</v>
          </cell>
          <cell r="AC115">
            <v>2806</v>
          </cell>
          <cell r="AD115">
            <v>2460</v>
          </cell>
          <cell r="AE115">
            <v>2152</v>
          </cell>
          <cell r="AF115">
            <v>1862</v>
          </cell>
          <cell r="AG115">
            <v>1522</v>
          </cell>
          <cell r="AH115">
            <v>1241</v>
          </cell>
          <cell r="AI115">
            <v>970</v>
          </cell>
          <cell r="AJ115">
            <v>752</v>
          </cell>
          <cell r="AK115">
            <v>580</v>
          </cell>
          <cell r="AL115">
            <v>406</v>
          </cell>
          <cell r="AM115">
            <v>347</v>
          </cell>
        </row>
        <row r="116">
          <cell r="A116" t="str">
            <v>101000</v>
          </cell>
          <cell r="B116" t="str">
            <v>10</v>
          </cell>
          <cell r="C116" t="str">
            <v>10</v>
          </cell>
          <cell r="D116" t="str">
            <v>00</v>
          </cell>
          <cell r="E116" t="str">
            <v>LAURICOCHA</v>
          </cell>
          <cell r="F116">
            <v>39129</v>
          </cell>
          <cell r="G116">
            <v>784</v>
          </cell>
          <cell r="H116">
            <v>785</v>
          </cell>
          <cell r="I116">
            <v>786</v>
          </cell>
          <cell r="J116">
            <v>787</v>
          </cell>
          <cell r="K116">
            <v>787</v>
          </cell>
          <cell r="L116">
            <v>782</v>
          </cell>
          <cell r="M116">
            <v>781</v>
          </cell>
          <cell r="N116">
            <v>780</v>
          </cell>
          <cell r="O116">
            <v>780</v>
          </cell>
          <cell r="P116">
            <v>779</v>
          </cell>
          <cell r="Q116">
            <v>779</v>
          </cell>
          <cell r="R116">
            <v>778</v>
          </cell>
          <cell r="S116">
            <v>777</v>
          </cell>
          <cell r="T116">
            <v>777</v>
          </cell>
          <cell r="U116">
            <v>777</v>
          </cell>
          <cell r="V116">
            <v>776</v>
          </cell>
          <cell r="W116">
            <v>775</v>
          </cell>
          <cell r="X116">
            <v>771</v>
          </cell>
          <cell r="Y116">
            <v>765</v>
          </cell>
          <cell r="Z116">
            <v>757</v>
          </cell>
          <cell r="AA116">
            <v>3634</v>
          </cell>
          <cell r="AB116">
            <v>3301</v>
          </cell>
          <cell r="AC116">
            <v>3091</v>
          </cell>
          <cell r="AD116">
            <v>2711</v>
          </cell>
          <cell r="AE116">
            <v>2370</v>
          </cell>
          <cell r="AF116">
            <v>2051</v>
          </cell>
          <cell r="AG116">
            <v>1676</v>
          </cell>
          <cell r="AH116">
            <v>1367</v>
          </cell>
          <cell r="AI116">
            <v>1069</v>
          </cell>
          <cell r="AJ116">
            <v>828</v>
          </cell>
          <cell r="AK116">
            <v>639</v>
          </cell>
          <cell r="AL116">
            <v>447</v>
          </cell>
          <cell r="AM116">
            <v>382</v>
          </cell>
        </row>
        <row r="117">
          <cell r="A117" t="str">
            <v>101100</v>
          </cell>
          <cell r="B117" t="str">
            <v>10</v>
          </cell>
          <cell r="C117" t="str">
            <v>11</v>
          </cell>
          <cell r="D117" t="str">
            <v>00</v>
          </cell>
          <cell r="E117" t="str">
            <v>YAROWILCA</v>
          </cell>
          <cell r="F117">
            <v>39333</v>
          </cell>
          <cell r="G117">
            <v>788</v>
          </cell>
          <cell r="H117">
            <v>789</v>
          </cell>
          <cell r="I117">
            <v>790</v>
          </cell>
          <cell r="J117">
            <v>791</v>
          </cell>
          <cell r="K117">
            <v>791</v>
          </cell>
          <cell r="L117">
            <v>786</v>
          </cell>
          <cell r="M117">
            <v>785</v>
          </cell>
          <cell r="N117">
            <v>784</v>
          </cell>
          <cell r="O117">
            <v>784</v>
          </cell>
          <cell r="P117">
            <v>784</v>
          </cell>
          <cell r="Q117">
            <v>783</v>
          </cell>
          <cell r="R117">
            <v>782</v>
          </cell>
          <cell r="S117">
            <v>781</v>
          </cell>
          <cell r="T117">
            <v>781</v>
          </cell>
          <cell r="U117">
            <v>781</v>
          </cell>
          <cell r="V117">
            <v>780</v>
          </cell>
          <cell r="W117">
            <v>779</v>
          </cell>
          <cell r="X117">
            <v>776</v>
          </cell>
          <cell r="Y117">
            <v>769</v>
          </cell>
          <cell r="Z117">
            <v>761</v>
          </cell>
          <cell r="AA117">
            <v>3653</v>
          </cell>
          <cell r="AB117">
            <v>3319</v>
          </cell>
          <cell r="AC117">
            <v>3107</v>
          </cell>
          <cell r="AD117">
            <v>2725</v>
          </cell>
          <cell r="AE117">
            <v>2383</v>
          </cell>
          <cell r="AF117">
            <v>2061</v>
          </cell>
          <cell r="AG117">
            <v>1685</v>
          </cell>
          <cell r="AH117">
            <v>1374</v>
          </cell>
          <cell r="AI117">
            <v>1074</v>
          </cell>
          <cell r="AJ117">
            <v>832</v>
          </cell>
          <cell r="AK117">
            <v>642</v>
          </cell>
          <cell r="AL117">
            <v>449</v>
          </cell>
          <cell r="AM117">
            <v>384</v>
          </cell>
        </row>
        <row r="118">
          <cell r="A118" t="str">
            <v>110000</v>
          </cell>
          <cell r="B118" t="str">
            <v>11</v>
          </cell>
          <cell r="C118" t="str">
            <v>00</v>
          </cell>
          <cell r="D118" t="str">
            <v>00</v>
          </cell>
          <cell r="E118" t="str">
            <v>ICA</v>
          </cell>
          <cell r="F118">
            <v>759834</v>
          </cell>
          <cell r="G118">
            <v>15228</v>
          </cell>
          <cell r="H118">
            <v>15246</v>
          </cell>
          <cell r="I118">
            <v>15269</v>
          </cell>
          <cell r="J118">
            <v>15278</v>
          </cell>
          <cell r="K118">
            <v>15276</v>
          </cell>
          <cell r="L118">
            <v>15178</v>
          </cell>
          <cell r="M118">
            <v>15164</v>
          </cell>
          <cell r="N118">
            <v>15153</v>
          </cell>
          <cell r="O118">
            <v>15144</v>
          </cell>
          <cell r="P118">
            <v>15136</v>
          </cell>
          <cell r="Q118">
            <v>15123</v>
          </cell>
          <cell r="R118">
            <v>15103</v>
          </cell>
          <cell r="S118">
            <v>15089</v>
          </cell>
          <cell r="T118">
            <v>15086</v>
          </cell>
          <cell r="U118">
            <v>15084</v>
          </cell>
          <cell r="V118">
            <v>15069</v>
          </cell>
          <cell r="W118">
            <v>15045</v>
          </cell>
          <cell r="X118">
            <v>14982</v>
          </cell>
          <cell r="Y118">
            <v>14863</v>
          </cell>
          <cell r="Z118">
            <v>14702</v>
          </cell>
          <cell r="AA118">
            <v>70568</v>
          </cell>
          <cell r="AB118">
            <v>64107</v>
          </cell>
          <cell r="AC118">
            <v>60024</v>
          </cell>
          <cell r="AD118">
            <v>52627</v>
          </cell>
          <cell r="AE118">
            <v>46027</v>
          </cell>
          <cell r="AF118">
            <v>39823</v>
          </cell>
          <cell r="AG118">
            <v>32554</v>
          </cell>
          <cell r="AH118">
            <v>26546</v>
          </cell>
          <cell r="AI118">
            <v>20754</v>
          </cell>
          <cell r="AJ118">
            <v>16079</v>
          </cell>
          <cell r="AK118">
            <v>12403</v>
          </cell>
          <cell r="AL118">
            <v>8678</v>
          </cell>
          <cell r="AM118">
            <v>7426</v>
          </cell>
        </row>
        <row r="119">
          <cell r="A119" t="str">
            <v>110100</v>
          </cell>
          <cell r="B119" t="str">
            <v>11</v>
          </cell>
          <cell r="C119" t="str">
            <v>01</v>
          </cell>
          <cell r="D119" t="str">
            <v>00</v>
          </cell>
          <cell r="E119" t="str">
            <v>ICA</v>
          </cell>
          <cell r="F119">
            <v>337794</v>
          </cell>
          <cell r="G119">
            <v>6770</v>
          </cell>
          <cell r="H119">
            <v>6778</v>
          </cell>
          <cell r="I119">
            <v>6788</v>
          </cell>
          <cell r="J119">
            <v>6792</v>
          </cell>
          <cell r="K119">
            <v>6790</v>
          </cell>
          <cell r="L119">
            <v>6747</v>
          </cell>
          <cell r="M119">
            <v>6741</v>
          </cell>
          <cell r="N119">
            <v>6736</v>
          </cell>
          <cell r="O119">
            <v>6733</v>
          </cell>
          <cell r="P119">
            <v>6729</v>
          </cell>
          <cell r="Q119">
            <v>6723</v>
          </cell>
          <cell r="R119">
            <v>6714</v>
          </cell>
          <cell r="S119">
            <v>6708</v>
          </cell>
          <cell r="T119">
            <v>6707</v>
          </cell>
          <cell r="U119">
            <v>6706</v>
          </cell>
          <cell r="V119">
            <v>6698</v>
          </cell>
          <cell r="W119">
            <v>6689</v>
          </cell>
          <cell r="X119">
            <v>6660</v>
          </cell>
          <cell r="Y119">
            <v>6608</v>
          </cell>
          <cell r="Z119">
            <v>6536</v>
          </cell>
          <cell r="AA119">
            <v>31372</v>
          </cell>
          <cell r="AB119">
            <v>28500</v>
          </cell>
          <cell r="AC119">
            <v>26684</v>
          </cell>
          <cell r="AD119">
            <v>23396</v>
          </cell>
          <cell r="AE119">
            <v>20462</v>
          </cell>
          <cell r="AF119">
            <v>17704</v>
          </cell>
          <cell r="AG119">
            <v>14472</v>
          </cell>
          <cell r="AH119">
            <v>11802</v>
          </cell>
          <cell r="AI119">
            <v>9227</v>
          </cell>
          <cell r="AJ119">
            <v>7148</v>
          </cell>
          <cell r="AK119">
            <v>5515</v>
          </cell>
          <cell r="AL119">
            <v>3858</v>
          </cell>
          <cell r="AM119">
            <v>3301</v>
          </cell>
        </row>
        <row r="120">
          <cell r="A120" t="str">
            <v>110200</v>
          </cell>
          <cell r="B120" t="str">
            <v>11</v>
          </cell>
          <cell r="C120" t="str">
            <v>02</v>
          </cell>
          <cell r="D120" t="str">
            <v>00</v>
          </cell>
          <cell r="E120" t="str">
            <v>CHINCHA</v>
          </cell>
          <cell r="F120">
            <v>208438</v>
          </cell>
          <cell r="G120">
            <v>4177</v>
          </cell>
          <cell r="H120">
            <v>4182</v>
          </cell>
          <cell r="I120">
            <v>4189</v>
          </cell>
          <cell r="J120">
            <v>4191</v>
          </cell>
          <cell r="K120">
            <v>4191</v>
          </cell>
          <cell r="L120">
            <v>4164</v>
          </cell>
          <cell r="M120">
            <v>4160</v>
          </cell>
          <cell r="N120">
            <v>4157</v>
          </cell>
          <cell r="O120">
            <v>4154</v>
          </cell>
          <cell r="P120">
            <v>4152</v>
          </cell>
          <cell r="Q120">
            <v>4149</v>
          </cell>
          <cell r="R120">
            <v>4143</v>
          </cell>
          <cell r="S120">
            <v>4139</v>
          </cell>
          <cell r="T120">
            <v>4138</v>
          </cell>
          <cell r="U120">
            <v>4138</v>
          </cell>
          <cell r="V120">
            <v>4134</v>
          </cell>
          <cell r="W120">
            <v>4127</v>
          </cell>
          <cell r="X120">
            <v>4110</v>
          </cell>
          <cell r="Y120">
            <v>4077</v>
          </cell>
          <cell r="Z120">
            <v>4033</v>
          </cell>
          <cell r="AA120">
            <v>19358</v>
          </cell>
          <cell r="AB120">
            <v>17586</v>
          </cell>
          <cell r="AC120">
            <v>16466</v>
          </cell>
          <cell r="AD120">
            <v>14437</v>
          </cell>
          <cell r="AE120">
            <v>12626</v>
          </cell>
          <cell r="AF120">
            <v>10924</v>
          </cell>
          <cell r="AG120">
            <v>8930</v>
          </cell>
          <cell r="AH120">
            <v>7282</v>
          </cell>
          <cell r="AI120">
            <v>5693</v>
          </cell>
          <cell r="AJ120">
            <v>4411</v>
          </cell>
          <cell r="AK120">
            <v>3402</v>
          </cell>
          <cell r="AL120">
            <v>2381</v>
          </cell>
          <cell r="AM120">
            <v>2037</v>
          </cell>
        </row>
        <row r="121">
          <cell r="A121" t="str">
            <v>110300</v>
          </cell>
          <cell r="B121" t="str">
            <v>11</v>
          </cell>
          <cell r="C121" t="str">
            <v>03</v>
          </cell>
          <cell r="D121" t="str">
            <v>00</v>
          </cell>
          <cell r="E121" t="str">
            <v>NAZCA</v>
          </cell>
          <cell r="F121">
            <v>61467</v>
          </cell>
          <cell r="G121">
            <v>1232</v>
          </cell>
          <cell r="H121">
            <v>1233</v>
          </cell>
          <cell r="I121">
            <v>1235</v>
          </cell>
          <cell r="J121">
            <v>1236</v>
          </cell>
          <cell r="K121">
            <v>1236</v>
          </cell>
          <cell r="L121">
            <v>1228</v>
          </cell>
          <cell r="M121">
            <v>1227</v>
          </cell>
          <cell r="N121">
            <v>1226</v>
          </cell>
          <cell r="O121">
            <v>1225</v>
          </cell>
          <cell r="P121">
            <v>1224</v>
          </cell>
          <cell r="Q121">
            <v>1223</v>
          </cell>
          <cell r="R121">
            <v>1222</v>
          </cell>
          <cell r="S121">
            <v>1221</v>
          </cell>
          <cell r="T121">
            <v>1220</v>
          </cell>
          <cell r="U121">
            <v>1220</v>
          </cell>
          <cell r="V121">
            <v>1219</v>
          </cell>
          <cell r="W121">
            <v>1217</v>
          </cell>
          <cell r="X121">
            <v>1212</v>
          </cell>
          <cell r="Y121">
            <v>1202</v>
          </cell>
          <cell r="Z121">
            <v>1190</v>
          </cell>
          <cell r="AA121">
            <v>5709</v>
          </cell>
          <cell r="AB121">
            <v>5186</v>
          </cell>
          <cell r="AC121">
            <v>4856</v>
          </cell>
          <cell r="AD121">
            <v>4257</v>
          </cell>
          <cell r="AE121">
            <v>3723</v>
          </cell>
          <cell r="AF121">
            <v>3222</v>
          </cell>
          <cell r="AG121">
            <v>2633</v>
          </cell>
          <cell r="AH121">
            <v>2147</v>
          </cell>
          <cell r="AI121">
            <v>1679</v>
          </cell>
          <cell r="AJ121">
            <v>1301</v>
          </cell>
          <cell r="AK121">
            <v>1003</v>
          </cell>
          <cell r="AL121">
            <v>702</v>
          </cell>
          <cell r="AM121">
            <v>601</v>
          </cell>
        </row>
        <row r="122">
          <cell r="A122" t="str">
            <v>110400</v>
          </cell>
          <cell r="B122" t="str">
            <v>11</v>
          </cell>
          <cell r="C122" t="str">
            <v>04</v>
          </cell>
          <cell r="D122" t="str">
            <v>00</v>
          </cell>
          <cell r="E122" t="str">
            <v>PALPA</v>
          </cell>
          <cell r="F122">
            <v>14903</v>
          </cell>
          <cell r="G122">
            <v>299</v>
          </cell>
          <cell r="H122">
            <v>299</v>
          </cell>
          <cell r="I122">
            <v>299</v>
          </cell>
          <cell r="J122">
            <v>300</v>
          </cell>
          <cell r="K122">
            <v>300</v>
          </cell>
          <cell r="L122">
            <v>298</v>
          </cell>
          <cell r="M122">
            <v>297</v>
          </cell>
          <cell r="N122">
            <v>297</v>
          </cell>
          <cell r="O122">
            <v>297</v>
          </cell>
          <cell r="P122">
            <v>297</v>
          </cell>
          <cell r="Q122">
            <v>297</v>
          </cell>
          <cell r="R122">
            <v>296</v>
          </cell>
          <cell r="S122">
            <v>296</v>
          </cell>
          <cell r="T122">
            <v>296</v>
          </cell>
          <cell r="U122">
            <v>296</v>
          </cell>
          <cell r="V122">
            <v>296</v>
          </cell>
          <cell r="W122">
            <v>295</v>
          </cell>
          <cell r="X122">
            <v>294</v>
          </cell>
          <cell r="Y122">
            <v>292</v>
          </cell>
          <cell r="Z122">
            <v>288</v>
          </cell>
          <cell r="AA122">
            <v>1384</v>
          </cell>
          <cell r="AB122">
            <v>1257</v>
          </cell>
          <cell r="AC122">
            <v>1177</v>
          </cell>
          <cell r="AD122">
            <v>1032</v>
          </cell>
          <cell r="AE122">
            <v>903</v>
          </cell>
          <cell r="AF122">
            <v>781</v>
          </cell>
          <cell r="AG122">
            <v>638</v>
          </cell>
          <cell r="AH122">
            <v>521</v>
          </cell>
          <cell r="AI122">
            <v>407</v>
          </cell>
          <cell r="AJ122">
            <v>315</v>
          </cell>
          <cell r="AK122">
            <v>243</v>
          </cell>
          <cell r="AL122">
            <v>170</v>
          </cell>
          <cell r="AM122">
            <v>146</v>
          </cell>
        </row>
        <row r="123">
          <cell r="A123" t="str">
            <v>110500</v>
          </cell>
          <cell r="B123" t="str">
            <v>11</v>
          </cell>
          <cell r="C123" t="str">
            <v>05</v>
          </cell>
          <cell r="D123" t="str">
            <v>00</v>
          </cell>
          <cell r="E123" t="str">
            <v>PISCO</v>
          </cell>
          <cell r="F123">
            <v>137232</v>
          </cell>
          <cell r="G123">
            <v>2750</v>
          </cell>
          <cell r="H123">
            <v>2754</v>
          </cell>
          <cell r="I123">
            <v>2758</v>
          </cell>
          <cell r="J123">
            <v>2759</v>
          </cell>
          <cell r="K123">
            <v>2759</v>
          </cell>
          <cell r="L123">
            <v>2741</v>
          </cell>
          <cell r="M123">
            <v>2739</v>
          </cell>
          <cell r="N123">
            <v>2737</v>
          </cell>
          <cell r="O123">
            <v>2735</v>
          </cell>
          <cell r="P123">
            <v>2734</v>
          </cell>
          <cell r="Q123">
            <v>2731</v>
          </cell>
          <cell r="R123">
            <v>2728</v>
          </cell>
          <cell r="S123">
            <v>2725</v>
          </cell>
          <cell r="T123">
            <v>2725</v>
          </cell>
          <cell r="U123">
            <v>2724</v>
          </cell>
          <cell r="V123">
            <v>2722</v>
          </cell>
          <cell r="W123">
            <v>2717</v>
          </cell>
          <cell r="X123">
            <v>2706</v>
          </cell>
          <cell r="Y123">
            <v>2684</v>
          </cell>
          <cell r="Z123">
            <v>2655</v>
          </cell>
          <cell r="AA123">
            <v>12745</v>
          </cell>
          <cell r="AB123">
            <v>11578</v>
          </cell>
          <cell r="AC123">
            <v>10841</v>
          </cell>
          <cell r="AD123">
            <v>9505</v>
          </cell>
          <cell r="AE123">
            <v>8313</v>
          </cell>
          <cell r="AF123">
            <v>7192</v>
          </cell>
          <cell r="AG123">
            <v>5881</v>
          </cell>
          <cell r="AH123">
            <v>4794</v>
          </cell>
          <cell r="AI123">
            <v>3748</v>
          </cell>
          <cell r="AJ123">
            <v>2904</v>
          </cell>
          <cell r="AK123">
            <v>2240</v>
          </cell>
          <cell r="AL123">
            <v>1567</v>
          </cell>
          <cell r="AM123">
            <v>1341</v>
          </cell>
        </row>
        <row r="124">
          <cell r="A124" t="str">
            <v>120000</v>
          </cell>
          <cell r="B124" t="str">
            <v>12</v>
          </cell>
          <cell r="C124" t="str">
            <v>00</v>
          </cell>
          <cell r="D124" t="str">
            <v>00</v>
          </cell>
          <cell r="E124" t="str">
            <v>JUNIN</v>
          </cell>
          <cell r="F124">
            <v>1328873</v>
          </cell>
          <cell r="G124">
            <v>26632</v>
          </cell>
          <cell r="H124">
            <v>26663</v>
          </cell>
          <cell r="I124">
            <v>26703</v>
          </cell>
          <cell r="J124">
            <v>26720</v>
          </cell>
          <cell r="K124">
            <v>26715</v>
          </cell>
          <cell r="L124">
            <v>26546</v>
          </cell>
          <cell r="M124">
            <v>26521</v>
          </cell>
          <cell r="N124">
            <v>26502</v>
          </cell>
          <cell r="O124">
            <v>26486</v>
          </cell>
          <cell r="P124">
            <v>26471</v>
          </cell>
          <cell r="Q124">
            <v>26449</v>
          </cell>
          <cell r="R124">
            <v>26413</v>
          </cell>
          <cell r="S124">
            <v>26389</v>
          </cell>
          <cell r="T124">
            <v>26384</v>
          </cell>
          <cell r="U124">
            <v>26381</v>
          </cell>
          <cell r="V124">
            <v>26354</v>
          </cell>
          <cell r="W124">
            <v>26312</v>
          </cell>
          <cell r="X124">
            <v>26201</v>
          </cell>
          <cell r="Y124">
            <v>25994</v>
          </cell>
          <cell r="Z124">
            <v>25713</v>
          </cell>
          <cell r="AA124">
            <v>123416</v>
          </cell>
          <cell r="AB124">
            <v>112118</v>
          </cell>
          <cell r="AC124">
            <v>104976</v>
          </cell>
          <cell r="AD124">
            <v>92040</v>
          </cell>
          <cell r="AE124">
            <v>80497</v>
          </cell>
          <cell r="AF124">
            <v>69646</v>
          </cell>
          <cell r="AG124">
            <v>56934</v>
          </cell>
          <cell r="AH124">
            <v>46426</v>
          </cell>
          <cell r="AI124">
            <v>36297</v>
          </cell>
          <cell r="AJ124">
            <v>28120</v>
          </cell>
          <cell r="AK124">
            <v>21692</v>
          </cell>
          <cell r="AL124">
            <v>15176</v>
          </cell>
          <cell r="AM124">
            <v>12986</v>
          </cell>
        </row>
        <row r="125">
          <cell r="A125" t="str">
            <v>120100</v>
          </cell>
          <cell r="B125" t="str">
            <v>12</v>
          </cell>
          <cell r="C125" t="str">
            <v>01</v>
          </cell>
          <cell r="D125" t="str">
            <v>00</v>
          </cell>
          <cell r="E125" t="str">
            <v>HUANCAYO</v>
          </cell>
          <cell r="F125">
            <v>491992</v>
          </cell>
          <cell r="G125">
            <v>9860</v>
          </cell>
          <cell r="H125">
            <v>9871</v>
          </cell>
          <cell r="I125">
            <v>9886</v>
          </cell>
          <cell r="J125">
            <v>9893</v>
          </cell>
          <cell r="K125">
            <v>9891</v>
          </cell>
          <cell r="L125">
            <v>9828</v>
          </cell>
          <cell r="M125">
            <v>9819</v>
          </cell>
          <cell r="N125">
            <v>9811</v>
          </cell>
          <cell r="O125">
            <v>9808</v>
          </cell>
          <cell r="P125">
            <v>9800</v>
          </cell>
          <cell r="Q125">
            <v>9792</v>
          </cell>
          <cell r="R125">
            <v>9780</v>
          </cell>
          <cell r="S125">
            <v>9771</v>
          </cell>
          <cell r="T125">
            <v>9769</v>
          </cell>
          <cell r="U125">
            <v>9767</v>
          </cell>
          <cell r="V125">
            <v>9757</v>
          </cell>
          <cell r="W125">
            <v>9742</v>
          </cell>
          <cell r="X125">
            <v>9699</v>
          </cell>
          <cell r="Y125">
            <v>9625</v>
          </cell>
          <cell r="Z125">
            <v>9520</v>
          </cell>
          <cell r="AA125">
            <v>45693</v>
          </cell>
          <cell r="AB125">
            <v>41509</v>
          </cell>
          <cell r="AC125">
            <v>38865</v>
          </cell>
          <cell r="AD125">
            <v>34076</v>
          </cell>
          <cell r="AE125">
            <v>29802</v>
          </cell>
          <cell r="AF125">
            <v>25786</v>
          </cell>
          <cell r="AG125">
            <v>21080</v>
          </cell>
          <cell r="AH125">
            <v>17188</v>
          </cell>
          <cell r="AI125">
            <v>13437</v>
          </cell>
          <cell r="AJ125">
            <v>10412</v>
          </cell>
          <cell r="AK125">
            <v>8031</v>
          </cell>
          <cell r="AL125">
            <v>5617</v>
          </cell>
          <cell r="AM125">
            <v>4807</v>
          </cell>
        </row>
        <row r="126">
          <cell r="A126" t="str">
            <v>120200</v>
          </cell>
          <cell r="B126" t="str">
            <v>12</v>
          </cell>
          <cell r="C126" t="str">
            <v>02</v>
          </cell>
          <cell r="D126" t="str">
            <v>00</v>
          </cell>
          <cell r="E126" t="str">
            <v>CONCEPCION</v>
          </cell>
          <cell r="F126">
            <v>67395</v>
          </cell>
          <cell r="G126">
            <v>1351</v>
          </cell>
          <cell r="H126">
            <v>1352</v>
          </cell>
          <cell r="I126">
            <v>1355</v>
          </cell>
          <cell r="J126">
            <v>1355</v>
          </cell>
          <cell r="K126">
            <v>1355</v>
          </cell>
          <cell r="L126">
            <v>1346</v>
          </cell>
          <cell r="M126">
            <v>1345</v>
          </cell>
          <cell r="N126">
            <v>1344</v>
          </cell>
          <cell r="O126">
            <v>1343</v>
          </cell>
          <cell r="P126">
            <v>1343</v>
          </cell>
          <cell r="Q126">
            <v>1341</v>
          </cell>
          <cell r="R126">
            <v>1340</v>
          </cell>
          <cell r="S126">
            <v>1338</v>
          </cell>
          <cell r="T126">
            <v>1338</v>
          </cell>
          <cell r="U126">
            <v>1338</v>
          </cell>
          <cell r="V126">
            <v>1337</v>
          </cell>
          <cell r="W126">
            <v>1334</v>
          </cell>
          <cell r="X126">
            <v>1329</v>
          </cell>
          <cell r="Y126">
            <v>1318</v>
          </cell>
          <cell r="Z126">
            <v>1304</v>
          </cell>
          <cell r="AA126">
            <v>6259</v>
          </cell>
          <cell r="AB126">
            <v>5686</v>
          </cell>
          <cell r="AC126">
            <v>5324</v>
          </cell>
          <cell r="AD126">
            <v>4668</v>
          </cell>
          <cell r="AE126">
            <v>4082</v>
          </cell>
          <cell r="AF126">
            <v>3532</v>
          </cell>
          <cell r="AG126">
            <v>2887</v>
          </cell>
          <cell r="AH126">
            <v>2355</v>
          </cell>
          <cell r="AI126">
            <v>1841</v>
          </cell>
          <cell r="AJ126">
            <v>1426</v>
          </cell>
          <cell r="AK126">
            <v>1100</v>
          </cell>
          <cell r="AL126">
            <v>770</v>
          </cell>
          <cell r="AM126">
            <v>659</v>
          </cell>
        </row>
        <row r="127">
          <cell r="A127" t="str">
            <v>120300</v>
          </cell>
          <cell r="B127" t="str">
            <v>12</v>
          </cell>
          <cell r="C127" t="str">
            <v>03</v>
          </cell>
          <cell r="D127" t="str">
            <v>00</v>
          </cell>
          <cell r="E127" t="str">
            <v>CHANCHAMAYO</v>
          </cell>
          <cell r="F127">
            <v>183852</v>
          </cell>
          <cell r="G127">
            <v>3685</v>
          </cell>
          <cell r="H127">
            <v>3689</v>
          </cell>
          <cell r="I127">
            <v>3694</v>
          </cell>
          <cell r="J127">
            <v>3697</v>
          </cell>
          <cell r="K127">
            <v>3696</v>
          </cell>
          <cell r="L127">
            <v>3673</v>
          </cell>
          <cell r="M127">
            <v>3669</v>
          </cell>
          <cell r="N127">
            <v>3667</v>
          </cell>
          <cell r="O127">
            <v>3664</v>
          </cell>
          <cell r="P127">
            <v>3662</v>
          </cell>
          <cell r="Q127">
            <v>3659</v>
          </cell>
          <cell r="R127">
            <v>3654</v>
          </cell>
          <cell r="S127">
            <v>3651</v>
          </cell>
          <cell r="T127">
            <v>3650</v>
          </cell>
          <cell r="U127">
            <v>3650</v>
          </cell>
          <cell r="V127">
            <v>3646</v>
          </cell>
          <cell r="W127">
            <v>3640</v>
          </cell>
          <cell r="X127">
            <v>3625</v>
          </cell>
          <cell r="Y127">
            <v>3596</v>
          </cell>
          <cell r="Z127">
            <v>3557</v>
          </cell>
          <cell r="AA127">
            <v>17075</v>
          </cell>
          <cell r="AB127">
            <v>15512</v>
          </cell>
          <cell r="AC127">
            <v>14524</v>
          </cell>
          <cell r="AD127">
            <v>12734</v>
          </cell>
          <cell r="AE127">
            <v>11137</v>
          </cell>
          <cell r="AF127">
            <v>9636</v>
          </cell>
          <cell r="AG127">
            <v>7877</v>
          </cell>
          <cell r="AH127">
            <v>6423</v>
          </cell>
          <cell r="AI127">
            <v>5022</v>
          </cell>
          <cell r="AJ127">
            <v>3890</v>
          </cell>
          <cell r="AK127">
            <v>3001</v>
          </cell>
          <cell r="AL127">
            <v>2100</v>
          </cell>
          <cell r="AM127">
            <v>1797</v>
          </cell>
        </row>
        <row r="128">
          <cell r="A128" t="str">
            <v>120400</v>
          </cell>
          <cell r="B128" t="str">
            <v>12</v>
          </cell>
          <cell r="C128" t="str">
            <v>04</v>
          </cell>
          <cell r="D128" t="str">
            <v>00</v>
          </cell>
          <cell r="E128" t="str">
            <v>JAUJA</v>
          </cell>
          <cell r="F128">
            <v>100516</v>
          </cell>
          <cell r="G128">
            <v>2014</v>
          </cell>
          <cell r="H128">
            <v>2017</v>
          </cell>
          <cell r="I128">
            <v>2020</v>
          </cell>
          <cell r="J128">
            <v>2021</v>
          </cell>
          <cell r="K128">
            <v>2021</v>
          </cell>
          <cell r="L128">
            <v>2008</v>
          </cell>
          <cell r="M128">
            <v>2006</v>
          </cell>
          <cell r="N128">
            <v>2005</v>
          </cell>
          <cell r="O128">
            <v>2003</v>
          </cell>
          <cell r="P128">
            <v>2002</v>
          </cell>
          <cell r="Q128">
            <v>2001</v>
          </cell>
          <cell r="R128">
            <v>1998</v>
          </cell>
          <cell r="S128">
            <v>1996</v>
          </cell>
          <cell r="T128">
            <v>1996</v>
          </cell>
          <cell r="U128">
            <v>1995</v>
          </cell>
          <cell r="V128">
            <v>1993</v>
          </cell>
          <cell r="W128">
            <v>1990</v>
          </cell>
          <cell r="X128">
            <v>1982</v>
          </cell>
          <cell r="Y128">
            <v>1966</v>
          </cell>
          <cell r="Z128">
            <v>1945</v>
          </cell>
          <cell r="AA128">
            <v>9335</v>
          </cell>
          <cell r="AB128">
            <v>8481</v>
          </cell>
          <cell r="AC128">
            <v>7940</v>
          </cell>
          <cell r="AD128">
            <v>6962</v>
          </cell>
          <cell r="AE128">
            <v>6089</v>
          </cell>
          <cell r="AF128">
            <v>5268</v>
          </cell>
          <cell r="AG128">
            <v>4306</v>
          </cell>
          <cell r="AH128">
            <v>3512</v>
          </cell>
          <cell r="AI128">
            <v>2746</v>
          </cell>
          <cell r="AJ128">
            <v>2127</v>
          </cell>
          <cell r="AK128">
            <v>1641</v>
          </cell>
          <cell r="AL128">
            <v>1148</v>
          </cell>
          <cell r="AM128">
            <v>982</v>
          </cell>
        </row>
        <row r="129">
          <cell r="A129" t="str">
            <v>120500</v>
          </cell>
          <cell r="B129" t="str">
            <v>12</v>
          </cell>
          <cell r="C129" t="str">
            <v>05</v>
          </cell>
          <cell r="D129" t="str">
            <v>00</v>
          </cell>
          <cell r="E129" t="str">
            <v>JUNIN</v>
          </cell>
          <cell r="F129">
            <v>34926</v>
          </cell>
          <cell r="G129">
            <v>700</v>
          </cell>
          <cell r="H129">
            <v>701</v>
          </cell>
          <cell r="I129">
            <v>702</v>
          </cell>
          <cell r="J129">
            <v>702</v>
          </cell>
          <cell r="K129">
            <v>701</v>
          </cell>
          <cell r="L129">
            <v>698</v>
          </cell>
          <cell r="M129">
            <v>697</v>
          </cell>
          <cell r="N129">
            <v>697</v>
          </cell>
          <cell r="O129">
            <v>696</v>
          </cell>
          <cell r="P129">
            <v>696</v>
          </cell>
          <cell r="Q129">
            <v>695</v>
          </cell>
          <cell r="R129">
            <v>694</v>
          </cell>
          <cell r="S129">
            <v>694</v>
          </cell>
          <cell r="T129">
            <v>693</v>
          </cell>
          <cell r="U129">
            <v>693</v>
          </cell>
          <cell r="V129">
            <v>693</v>
          </cell>
          <cell r="W129">
            <v>692</v>
          </cell>
          <cell r="X129">
            <v>689</v>
          </cell>
          <cell r="Y129">
            <v>683</v>
          </cell>
          <cell r="Z129">
            <v>676</v>
          </cell>
          <cell r="AA129">
            <v>3244</v>
          </cell>
          <cell r="AB129">
            <v>2947</v>
          </cell>
          <cell r="AC129">
            <v>2759</v>
          </cell>
          <cell r="AD129">
            <v>2419</v>
          </cell>
          <cell r="AE129">
            <v>2116</v>
          </cell>
          <cell r="AF129">
            <v>1830</v>
          </cell>
          <cell r="AG129">
            <v>1496</v>
          </cell>
          <cell r="AH129">
            <v>1220</v>
          </cell>
          <cell r="AI129">
            <v>954</v>
          </cell>
          <cell r="AJ129">
            <v>739</v>
          </cell>
          <cell r="AK129">
            <v>570</v>
          </cell>
          <cell r="AL129">
            <v>399</v>
          </cell>
          <cell r="AM129">
            <v>341</v>
          </cell>
        </row>
        <row r="130">
          <cell r="A130" t="str">
            <v>120600</v>
          </cell>
          <cell r="B130" t="str">
            <v>12</v>
          </cell>
          <cell r="C130" t="str">
            <v>06</v>
          </cell>
          <cell r="D130" t="str">
            <v>00</v>
          </cell>
          <cell r="E130" t="str">
            <v>SATIPO</v>
          </cell>
          <cell r="F130">
            <v>215782</v>
          </cell>
          <cell r="G130">
            <v>4324</v>
          </cell>
          <cell r="H130">
            <v>4330</v>
          </cell>
          <cell r="I130">
            <v>4336</v>
          </cell>
          <cell r="J130">
            <v>4339</v>
          </cell>
          <cell r="K130">
            <v>4338</v>
          </cell>
          <cell r="L130">
            <v>4311</v>
          </cell>
          <cell r="M130">
            <v>4306</v>
          </cell>
          <cell r="N130">
            <v>4303</v>
          </cell>
          <cell r="O130">
            <v>4301</v>
          </cell>
          <cell r="P130">
            <v>4298</v>
          </cell>
          <cell r="Q130">
            <v>4295</v>
          </cell>
          <cell r="R130">
            <v>4289</v>
          </cell>
          <cell r="S130">
            <v>4285</v>
          </cell>
          <cell r="T130">
            <v>4284</v>
          </cell>
          <cell r="U130">
            <v>4284</v>
          </cell>
          <cell r="V130">
            <v>4279</v>
          </cell>
          <cell r="W130">
            <v>4273</v>
          </cell>
          <cell r="X130">
            <v>4255</v>
          </cell>
          <cell r="Y130">
            <v>4221</v>
          </cell>
          <cell r="Z130">
            <v>4175</v>
          </cell>
          <cell r="AA130">
            <v>20040</v>
          </cell>
          <cell r="AB130">
            <v>18206</v>
          </cell>
          <cell r="AC130">
            <v>17046</v>
          </cell>
          <cell r="AD130">
            <v>14945</v>
          </cell>
          <cell r="AE130">
            <v>13071</v>
          </cell>
          <cell r="AF130">
            <v>11309</v>
          </cell>
          <cell r="AG130">
            <v>9245</v>
          </cell>
          <cell r="AH130">
            <v>7539</v>
          </cell>
          <cell r="AI130">
            <v>5894</v>
          </cell>
          <cell r="AJ130">
            <v>4566</v>
          </cell>
          <cell r="AK130">
            <v>3522</v>
          </cell>
          <cell r="AL130">
            <v>2464</v>
          </cell>
          <cell r="AM130">
            <v>2109</v>
          </cell>
        </row>
        <row r="131">
          <cell r="A131" t="str">
            <v>120700</v>
          </cell>
          <cell r="B131" t="str">
            <v>12</v>
          </cell>
          <cell r="C131" t="str">
            <v>07</v>
          </cell>
          <cell r="D131" t="str">
            <v>00</v>
          </cell>
          <cell r="E131" t="str">
            <v>TARMA</v>
          </cell>
          <cell r="F131">
            <v>120972</v>
          </cell>
          <cell r="G131">
            <v>2424</v>
          </cell>
          <cell r="H131">
            <v>2427</v>
          </cell>
          <cell r="I131">
            <v>2431</v>
          </cell>
          <cell r="J131">
            <v>2432</v>
          </cell>
          <cell r="K131">
            <v>2432</v>
          </cell>
          <cell r="L131">
            <v>2417</v>
          </cell>
          <cell r="M131">
            <v>2415</v>
          </cell>
          <cell r="N131">
            <v>2413</v>
          </cell>
          <cell r="O131">
            <v>2411</v>
          </cell>
          <cell r="P131">
            <v>2410</v>
          </cell>
          <cell r="Q131">
            <v>2408</v>
          </cell>
          <cell r="R131">
            <v>2404</v>
          </cell>
          <cell r="S131">
            <v>2402</v>
          </cell>
          <cell r="T131">
            <v>2402</v>
          </cell>
          <cell r="U131">
            <v>2402</v>
          </cell>
          <cell r="V131">
            <v>2399</v>
          </cell>
          <cell r="W131">
            <v>2395</v>
          </cell>
          <cell r="X131">
            <v>2385</v>
          </cell>
          <cell r="Y131">
            <v>2366</v>
          </cell>
          <cell r="Z131">
            <v>2341</v>
          </cell>
          <cell r="AA131">
            <v>11235</v>
          </cell>
          <cell r="AB131">
            <v>10206</v>
          </cell>
          <cell r="AC131">
            <v>9556</v>
          </cell>
          <cell r="AD131">
            <v>8379</v>
          </cell>
          <cell r="AE131">
            <v>7328</v>
          </cell>
          <cell r="AF131">
            <v>6340</v>
          </cell>
          <cell r="AG131">
            <v>5183</v>
          </cell>
          <cell r="AH131">
            <v>4226</v>
          </cell>
          <cell r="AI131">
            <v>3304</v>
          </cell>
          <cell r="AJ131">
            <v>2560</v>
          </cell>
          <cell r="AK131">
            <v>1975</v>
          </cell>
          <cell r="AL131">
            <v>1382</v>
          </cell>
          <cell r="AM131">
            <v>1182</v>
          </cell>
        </row>
        <row r="132">
          <cell r="A132" t="str">
            <v>120800</v>
          </cell>
          <cell r="B132" t="str">
            <v>12</v>
          </cell>
          <cell r="C132" t="str">
            <v>08</v>
          </cell>
          <cell r="D132" t="str">
            <v>00</v>
          </cell>
          <cell r="E132" t="str">
            <v>YAULI</v>
          </cell>
          <cell r="F132">
            <v>58125</v>
          </cell>
          <cell r="G132">
            <v>1165</v>
          </cell>
          <cell r="H132">
            <v>1166</v>
          </cell>
          <cell r="I132">
            <v>1168</v>
          </cell>
          <cell r="J132">
            <v>1169</v>
          </cell>
          <cell r="K132">
            <v>1169</v>
          </cell>
          <cell r="L132">
            <v>1160</v>
          </cell>
          <cell r="M132">
            <v>1160</v>
          </cell>
          <cell r="N132">
            <v>1159</v>
          </cell>
          <cell r="O132">
            <v>1158</v>
          </cell>
          <cell r="P132">
            <v>1158</v>
          </cell>
          <cell r="Q132">
            <v>1157</v>
          </cell>
          <cell r="R132">
            <v>1155</v>
          </cell>
          <cell r="S132">
            <v>1154</v>
          </cell>
          <cell r="T132">
            <v>1154</v>
          </cell>
          <cell r="U132">
            <v>1154</v>
          </cell>
          <cell r="V132">
            <v>1153</v>
          </cell>
          <cell r="W132">
            <v>1151</v>
          </cell>
          <cell r="X132">
            <v>1146</v>
          </cell>
          <cell r="Y132">
            <v>1137</v>
          </cell>
          <cell r="Z132">
            <v>1125</v>
          </cell>
          <cell r="AA132">
            <v>5398</v>
          </cell>
          <cell r="AB132">
            <v>4904</v>
          </cell>
          <cell r="AC132">
            <v>4592</v>
          </cell>
          <cell r="AD132">
            <v>4026</v>
          </cell>
          <cell r="AE132">
            <v>3521</v>
          </cell>
          <cell r="AF132">
            <v>3046</v>
          </cell>
          <cell r="AG132">
            <v>2490</v>
          </cell>
          <cell r="AH132">
            <v>2031</v>
          </cell>
          <cell r="AI132">
            <v>1588</v>
          </cell>
          <cell r="AJ132">
            <v>1230</v>
          </cell>
          <cell r="AK132">
            <v>949</v>
          </cell>
          <cell r="AL132">
            <v>664</v>
          </cell>
          <cell r="AM132">
            <v>568</v>
          </cell>
        </row>
        <row r="133">
          <cell r="A133" t="str">
            <v>120900</v>
          </cell>
          <cell r="B133" t="str">
            <v>12</v>
          </cell>
          <cell r="C133" t="str">
            <v>09</v>
          </cell>
          <cell r="D133" t="str">
            <v>00</v>
          </cell>
          <cell r="E133" t="str">
            <v>CHUPACA</v>
          </cell>
          <cell r="F133">
            <v>55313</v>
          </cell>
          <cell r="G133">
            <v>1109</v>
          </cell>
          <cell r="H133">
            <v>1110</v>
          </cell>
          <cell r="I133">
            <v>1111</v>
          </cell>
          <cell r="J133">
            <v>1112</v>
          </cell>
          <cell r="K133">
            <v>1112</v>
          </cell>
          <cell r="L133">
            <v>1105</v>
          </cell>
          <cell r="M133">
            <v>1104</v>
          </cell>
          <cell r="N133">
            <v>1103</v>
          </cell>
          <cell r="O133">
            <v>1102</v>
          </cell>
          <cell r="P133">
            <v>1102</v>
          </cell>
          <cell r="Q133">
            <v>1101</v>
          </cell>
          <cell r="R133">
            <v>1099</v>
          </cell>
          <cell r="S133">
            <v>1098</v>
          </cell>
          <cell r="T133">
            <v>1098</v>
          </cell>
          <cell r="U133">
            <v>1098</v>
          </cell>
          <cell r="V133">
            <v>1097</v>
          </cell>
          <cell r="W133">
            <v>1095</v>
          </cell>
          <cell r="X133">
            <v>1091</v>
          </cell>
          <cell r="Y133">
            <v>1082</v>
          </cell>
          <cell r="Z133">
            <v>1070</v>
          </cell>
          <cell r="AA133">
            <v>5137</v>
          </cell>
          <cell r="AB133">
            <v>4667</v>
          </cell>
          <cell r="AC133">
            <v>4370</v>
          </cell>
          <cell r="AD133">
            <v>3831</v>
          </cell>
          <cell r="AE133">
            <v>3351</v>
          </cell>
          <cell r="AF133">
            <v>2899</v>
          </cell>
          <cell r="AG133">
            <v>2370</v>
          </cell>
          <cell r="AH133">
            <v>1932</v>
          </cell>
          <cell r="AI133">
            <v>1511</v>
          </cell>
          <cell r="AJ133">
            <v>1170</v>
          </cell>
          <cell r="AK133">
            <v>903</v>
          </cell>
          <cell r="AL133">
            <v>632</v>
          </cell>
          <cell r="AM133">
            <v>541</v>
          </cell>
        </row>
        <row r="134">
          <cell r="A134" t="str">
            <v>130000</v>
          </cell>
          <cell r="B134" t="str">
            <v>13</v>
          </cell>
          <cell r="C134" t="str">
            <v>00</v>
          </cell>
          <cell r="D134" t="str">
            <v>00</v>
          </cell>
          <cell r="E134" t="str">
            <v>LA LIBERTAD</v>
          </cell>
          <cell r="F134">
            <v>1736768</v>
          </cell>
          <cell r="G134">
            <v>34807</v>
          </cell>
          <cell r="H134">
            <v>34848</v>
          </cell>
          <cell r="I134">
            <v>34900</v>
          </cell>
          <cell r="J134">
            <v>34921</v>
          </cell>
          <cell r="K134">
            <v>34916</v>
          </cell>
          <cell r="L134">
            <v>34692</v>
          </cell>
          <cell r="M134">
            <v>34661</v>
          </cell>
          <cell r="N134">
            <v>34636</v>
          </cell>
          <cell r="O134">
            <v>34615</v>
          </cell>
          <cell r="P134">
            <v>34596</v>
          </cell>
          <cell r="Q134">
            <v>34568</v>
          </cell>
          <cell r="R134">
            <v>34521</v>
          </cell>
          <cell r="S134">
            <v>34488</v>
          </cell>
          <cell r="T134">
            <v>34483</v>
          </cell>
          <cell r="U134">
            <v>34479</v>
          </cell>
          <cell r="V134">
            <v>34444</v>
          </cell>
          <cell r="W134">
            <v>34389</v>
          </cell>
          <cell r="X134">
            <v>34244</v>
          </cell>
          <cell r="Y134">
            <v>33973</v>
          </cell>
          <cell r="Z134">
            <v>33605</v>
          </cell>
          <cell r="AA134">
            <v>161298</v>
          </cell>
          <cell r="AB134">
            <v>146532</v>
          </cell>
          <cell r="AC134">
            <v>137198</v>
          </cell>
          <cell r="AD134">
            <v>120291</v>
          </cell>
          <cell r="AE134">
            <v>105205</v>
          </cell>
          <cell r="AF134">
            <v>91024</v>
          </cell>
          <cell r="AG134">
            <v>74410</v>
          </cell>
          <cell r="AH134">
            <v>60676</v>
          </cell>
          <cell r="AI134">
            <v>47438</v>
          </cell>
          <cell r="AJ134">
            <v>36752</v>
          </cell>
          <cell r="AK134">
            <v>28350</v>
          </cell>
          <cell r="AL134">
            <v>19835</v>
          </cell>
          <cell r="AM134">
            <v>16973</v>
          </cell>
        </row>
        <row r="135">
          <cell r="A135" t="str">
            <v>130100</v>
          </cell>
          <cell r="B135" t="str">
            <v>13</v>
          </cell>
          <cell r="C135" t="str">
            <v>01</v>
          </cell>
          <cell r="D135" t="str">
            <v>00</v>
          </cell>
          <cell r="E135" t="str">
            <v>TRUJILLO</v>
          </cell>
          <cell r="F135">
            <v>859189</v>
          </cell>
          <cell r="G135">
            <v>17219</v>
          </cell>
          <cell r="H135">
            <v>17240</v>
          </cell>
          <cell r="I135">
            <v>17265</v>
          </cell>
          <cell r="J135">
            <v>17276</v>
          </cell>
          <cell r="K135">
            <v>17272</v>
          </cell>
          <cell r="L135">
            <v>17161</v>
          </cell>
          <cell r="M135">
            <v>17147</v>
          </cell>
          <cell r="N135">
            <v>17135</v>
          </cell>
          <cell r="O135">
            <v>17124</v>
          </cell>
          <cell r="P135">
            <v>17115</v>
          </cell>
          <cell r="Q135">
            <v>17101</v>
          </cell>
          <cell r="R135">
            <v>17078</v>
          </cell>
          <cell r="S135">
            <v>17062</v>
          </cell>
          <cell r="T135">
            <v>17060</v>
          </cell>
          <cell r="U135">
            <v>17057</v>
          </cell>
          <cell r="V135">
            <v>17040</v>
          </cell>
          <cell r="W135">
            <v>17012</v>
          </cell>
          <cell r="X135">
            <v>16941</v>
          </cell>
          <cell r="Y135">
            <v>16807</v>
          </cell>
          <cell r="Z135">
            <v>16625</v>
          </cell>
          <cell r="AA135">
            <v>79796</v>
          </cell>
          <cell r="AB135">
            <v>72490</v>
          </cell>
          <cell r="AC135">
            <v>67873</v>
          </cell>
          <cell r="AD135">
            <v>59508</v>
          </cell>
          <cell r="AE135">
            <v>52045</v>
          </cell>
          <cell r="AF135">
            <v>45030</v>
          </cell>
          <cell r="AG135">
            <v>36810</v>
          </cell>
          <cell r="AH135">
            <v>30015</v>
          </cell>
          <cell r="AI135">
            <v>23469</v>
          </cell>
          <cell r="AJ135">
            <v>18182</v>
          </cell>
          <cell r="AK135">
            <v>14026</v>
          </cell>
          <cell r="AL135">
            <v>9811</v>
          </cell>
          <cell r="AM135">
            <v>8397</v>
          </cell>
        </row>
        <row r="136">
          <cell r="A136" t="str">
            <v>130200</v>
          </cell>
          <cell r="B136" t="str">
            <v>13</v>
          </cell>
          <cell r="C136" t="str">
            <v>02</v>
          </cell>
          <cell r="D136" t="str">
            <v>00</v>
          </cell>
          <cell r="E136" t="str">
            <v>ASCOPE</v>
          </cell>
          <cell r="F136">
            <v>125104</v>
          </cell>
          <cell r="G136">
            <v>2507</v>
          </cell>
          <cell r="H136">
            <v>2510</v>
          </cell>
          <cell r="I136">
            <v>2514</v>
          </cell>
          <cell r="J136">
            <v>2515</v>
          </cell>
          <cell r="K136">
            <v>2515</v>
          </cell>
          <cell r="L136">
            <v>2499</v>
          </cell>
          <cell r="M136">
            <v>2497</v>
          </cell>
          <cell r="N136">
            <v>2494</v>
          </cell>
          <cell r="O136">
            <v>2493</v>
          </cell>
          <cell r="P136">
            <v>2492</v>
          </cell>
          <cell r="Q136">
            <v>2490</v>
          </cell>
          <cell r="R136">
            <v>2487</v>
          </cell>
          <cell r="S136">
            <v>2484</v>
          </cell>
          <cell r="T136">
            <v>2484</v>
          </cell>
          <cell r="U136">
            <v>2484</v>
          </cell>
          <cell r="V136">
            <v>2481</v>
          </cell>
          <cell r="W136">
            <v>2477</v>
          </cell>
          <cell r="X136">
            <v>2467</v>
          </cell>
          <cell r="Y136">
            <v>2447</v>
          </cell>
          <cell r="Z136">
            <v>2421</v>
          </cell>
          <cell r="AA136">
            <v>11619</v>
          </cell>
          <cell r="AB136">
            <v>10555</v>
          </cell>
          <cell r="AC136">
            <v>9883</v>
          </cell>
          <cell r="AD136">
            <v>8665</v>
          </cell>
          <cell r="AE136">
            <v>7578</v>
          </cell>
          <cell r="AF136">
            <v>6557</v>
          </cell>
          <cell r="AG136">
            <v>5360</v>
          </cell>
          <cell r="AH136">
            <v>4371</v>
          </cell>
          <cell r="AI136">
            <v>3417</v>
          </cell>
          <cell r="AJ136">
            <v>2647</v>
          </cell>
          <cell r="AK136">
            <v>2042</v>
          </cell>
          <cell r="AL136">
            <v>1429</v>
          </cell>
          <cell r="AM136">
            <v>1223</v>
          </cell>
        </row>
        <row r="137">
          <cell r="A137" t="str">
            <v>130300</v>
          </cell>
          <cell r="B137" t="str">
            <v>13</v>
          </cell>
          <cell r="C137" t="str">
            <v>03</v>
          </cell>
          <cell r="D137" t="str">
            <v>00</v>
          </cell>
          <cell r="E137" t="str">
            <v>BOLIVAR</v>
          </cell>
          <cell r="F137">
            <v>18801</v>
          </cell>
          <cell r="G137">
            <v>377</v>
          </cell>
          <cell r="H137">
            <v>377</v>
          </cell>
          <cell r="I137">
            <v>378</v>
          </cell>
          <cell r="J137">
            <v>378</v>
          </cell>
          <cell r="K137">
            <v>378</v>
          </cell>
          <cell r="L137">
            <v>376</v>
          </cell>
          <cell r="M137">
            <v>375</v>
          </cell>
          <cell r="N137">
            <v>375</v>
          </cell>
          <cell r="O137">
            <v>375</v>
          </cell>
          <cell r="P137">
            <v>375</v>
          </cell>
          <cell r="Q137">
            <v>373</v>
          </cell>
          <cell r="R137">
            <v>373</v>
          </cell>
          <cell r="S137">
            <v>373</v>
          </cell>
          <cell r="T137">
            <v>373</v>
          </cell>
          <cell r="U137">
            <v>373</v>
          </cell>
          <cell r="V137">
            <v>373</v>
          </cell>
          <cell r="W137">
            <v>372</v>
          </cell>
          <cell r="X137">
            <v>371</v>
          </cell>
          <cell r="Y137">
            <v>368</v>
          </cell>
          <cell r="Z137">
            <v>364</v>
          </cell>
          <cell r="AA137">
            <v>1746</v>
          </cell>
          <cell r="AB137">
            <v>1586</v>
          </cell>
          <cell r="AC137">
            <v>1485</v>
          </cell>
          <cell r="AD137">
            <v>1302</v>
          </cell>
          <cell r="AE137">
            <v>1139</v>
          </cell>
          <cell r="AF137">
            <v>985</v>
          </cell>
          <cell r="AG137">
            <v>806</v>
          </cell>
          <cell r="AH137">
            <v>657</v>
          </cell>
          <cell r="AI137">
            <v>514</v>
          </cell>
          <cell r="AJ137">
            <v>398</v>
          </cell>
          <cell r="AK137">
            <v>307</v>
          </cell>
          <cell r="AL137">
            <v>215</v>
          </cell>
          <cell r="AM137">
            <v>184</v>
          </cell>
        </row>
        <row r="138">
          <cell r="A138" t="str">
            <v>130400</v>
          </cell>
          <cell r="B138" t="str">
            <v>13</v>
          </cell>
          <cell r="C138" t="str">
            <v>04</v>
          </cell>
          <cell r="D138" t="str">
            <v>00</v>
          </cell>
          <cell r="E138" t="str">
            <v>CHEPEN</v>
          </cell>
          <cell r="F138">
            <v>82999</v>
          </cell>
          <cell r="G138">
            <v>1663</v>
          </cell>
          <cell r="H138">
            <v>1665</v>
          </cell>
          <cell r="I138">
            <v>1668</v>
          </cell>
          <cell r="J138">
            <v>1669</v>
          </cell>
          <cell r="K138">
            <v>1669</v>
          </cell>
          <cell r="L138">
            <v>1658</v>
          </cell>
          <cell r="M138">
            <v>1656</v>
          </cell>
          <cell r="N138">
            <v>1655</v>
          </cell>
          <cell r="O138">
            <v>1654</v>
          </cell>
          <cell r="P138">
            <v>1653</v>
          </cell>
          <cell r="Q138">
            <v>1652</v>
          </cell>
          <cell r="R138">
            <v>1650</v>
          </cell>
          <cell r="S138">
            <v>1648</v>
          </cell>
          <cell r="T138">
            <v>1648</v>
          </cell>
          <cell r="U138">
            <v>1648</v>
          </cell>
          <cell r="V138">
            <v>1646</v>
          </cell>
          <cell r="W138">
            <v>1643</v>
          </cell>
          <cell r="X138">
            <v>1636</v>
          </cell>
          <cell r="Y138">
            <v>1624</v>
          </cell>
          <cell r="Z138">
            <v>1606</v>
          </cell>
          <cell r="AA138">
            <v>7708</v>
          </cell>
          <cell r="AB138">
            <v>7003</v>
          </cell>
          <cell r="AC138">
            <v>6557</v>
          </cell>
          <cell r="AD138">
            <v>5749</v>
          </cell>
          <cell r="AE138">
            <v>5028</v>
          </cell>
          <cell r="AF138">
            <v>4350</v>
          </cell>
          <cell r="AG138">
            <v>3556</v>
          </cell>
          <cell r="AH138">
            <v>2900</v>
          </cell>
          <cell r="AI138">
            <v>2267</v>
          </cell>
          <cell r="AJ138">
            <v>1756</v>
          </cell>
          <cell r="AK138">
            <v>1355</v>
          </cell>
          <cell r="AL138">
            <v>948</v>
          </cell>
          <cell r="AM138">
            <v>811</v>
          </cell>
        </row>
        <row r="139">
          <cell r="A139" t="str">
            <v>130500</v>
          </cell>
          <cell r="B139" t="str">
            <v>13</v>
          </cell>
          <cell r="C139" t="str">
            <v>05</v>
          </cell>
          <cell r="D139" t="str">
            <v>00</v>
          </cell>
          <cell r="E139" t="str">
            <v>JULCAN</v>
          </cell>
          <cell r="F139">
            <v>35346</v>
          </cell>
          <cell r="G139">
            <v>708</v>
          </cell>
          <cell r="H139">
            <v>709</v>
          </cell>
          <cell r="I139">
            <v>710</v>
          </cell>
          <cell r="J139">
            <v>711</v>
          </cell>
          <cell r="K139">
            <v>711</v>
          </cell>
          <cell r="L139">
            <v>706</v>
          </cell>
          <cell r="M139">
            <v>705</v>
          </cell>
          <cell r="N139">
            <v>705</v>
          </cell>
          <cell r="O139">
            <v>705</v>
          </cell>
          <cell r="P139">
            <v>704</v>
          </cell>
          <cell r="Q139">
            <v>704</v>
          </cell>
          <cell r="R139">
            <v>703</v>
          </cell>
          <cell r="S139">
            <v>702</v>
          </cell>
          <cell r="T139">
            <v>702</v>
          </cell>
          <cell r="U139">
            <v>702</v>
          </cell>
          <cell r="V139">
            <v>701</v>
          </cell>
          <cell r="W139">
            <v>700</v>
          </cell>
          <cell r="X139">
            <v>697</v>
          </cell>
          <cell r="Y139">
            <v>691</v>
          </cell>
          <cell r="Z139">
            <v>684</v>
          </cell>
          <cell r="AA139">
            <v>3283</v>
          </cell>
          <cell r="AB139">
            <v>2982</v>
          </cell>
          <cell r="AC139">
            <v>2792</v>
          </cell>
          <cell r="AD139">
            <v>2448</v>
          </cell>
          <cell r="AE139">
            <v>2141</v>
          </cell>
          <cell r="AF139">
            <v>1852</v>
          </cell>
          <cell r="AG139">
            <v>1514</v>
          </cell>
          <cell r="AH139">
            <v>1235</v>
          </cell>
          <cell r="AI139">
            <v>965</v>
          </cell>
          <cell r="AJ139">
            <v>748</v>
          </cell>
          <cell r="AK139">
            <v>577</v>
          </cell>
          <cell r="AL139">
            <v>404</v>
          </cell>
          <cell r="AM139">
            <v>345</v>
          </cell>
        </row>
        <row r="140">
          <cell r="A140" t="str">
            <v>130600</v>
          </cell>
          <cell r="B140" t="str">
            <v>13</v>
          </cell>
          <cell r="C140" t="str">
            <v>06</v>
          </cell>
          <cell r="D140" t="str">
            <v>00</v>
          </cell>
          <cell r="E140" t="str">
            <v>OTUZCO</v>
          </cell>
          <cell r="F140">
            <v>97856</v>
          </cell>
          <cell r="G140">
            <v>1961</v>
          </cell>
          <cell r="H140">
            <v>1963</v>
          </cell>
          <cell r="I140">
            <v>1966</v>
          </cell>
          <cell r="J140">
            <v>1968</v>
          </cell>
          <cell r="K140">
            <v>1967</v>
          </cell>
          <cell r="L140">
            <v>1955</v>
          </cell>
          <cell r="M140">
            <v>1953</v>
          </cell>
          <cell r="N140">
            <v>1952</v>
          </cell>
          <cell r="O140">
            <v>1950</v>
          </cell>
          <cell r="P140">
            <v>1949</v>
          </cell>
          <cell r="Q140">
            <v>1948</v>
          </cell>
          <cell r="R140">
            <v>1944</v>
          </cell>
          <cell r="S140">
            <v>1943</v>
          </cell>
          <cell r="T140">
            <v>1943</v>
          </cell>
          <cell r="U140">
            <v>1943</v>
          </cell>
          <cell r="V140">
            <v>1941</v>
          </cell>
          <cell r="W140">
            <v>1938</v>
          </cell>
          <cell r="X140">
            <v>1929</v>
          </cell>
          <cell r="Y140">
            <v>1914</v>
          </cell>
          <cell r="Z140">
            <v>1893</v>
          </cell>
          <cell r="AA140">
            <v>9088</v>
          </cell>
          <cell r="AB140">
            <v>8256</v>
          </cell>
          <cell r="AC140">
            <v>7730</v>
          </cell>
          <cell r="AD140">
            <v>6778</v>
          </cell>
          <cell r="AE140">
            <v>5928</v>
          </cell>
          <cell r="AF140">
            <v>5129</v>
          </cell>
          <cell r="AG140">
            <v>4193</v>
          </cell>
          <cell r="AH140">
            <v>3419</v>
          </cell>
          <cell r="AI140">
            <v>2673</v>
          </cell>
          <cell r="AJ140">
            <v>2071</v>
          </cell>
          <cell r="AK140">
            <v>1597</v>
          </cell>
          <cell r="AL140">
            <v>1118</v>
          </cell>
          <cell r="AM140">
            <v>956</v>
          </cell>
        </row>
        <row r="141">
          <cell r="A141" t="str">
            <v>130700</v>
          </cell>
          <cell r="B141" t="str">
            <v>13</v>
          </cell>
          <cell r="C141" t="str">
            <v>07</v>
          </cell>
          <cell r="D141" t="str">
            <v>00</v>
          </cell>
          <cell r="E141" t="str">
            <v>PACASMAYO</v>
          </cell>
          <cell r="F141">
            <v>101134</v>
          </cell>
          <cell r="G141">
            <v>2027</v>
          </cell>
          <cell r="H141">
            <v>2029</v>
          </cell>
          <cell r="I141">
            <v>2032</v>
          </cell>
          <cell r="J141">
            <v>2033</v>
          </cell>
          <cell r="K141">
            <v>2033</v>
          </cell>
          <cell r="L141">
            <v>2020</v>
          </cell>
          <cell r="M141">
            <v>2018</v>
          </cell>
          <cell r="N141">
            <v>2017</v>
          </cell>
          <cell r="O141">
            <v>2016</v>
          </cell>
          <cell r="P141">
            <v>2015</v>
          </cell>
          <cell r="Q141">
            <v>2013</v>
          </cell>
          <cell r="R141">
            <v>2010</v>
          </cell>
          <cell r="S141">
            <v>2009</v>
          </cell>
          <cell r="T141">
            <v>2008</v>
          </cell>
          <cell r="U141">
            <v>2008</v>
          </cell>
          <cell r="V141">
            <v>2006</v>
          </cell>
          <cell r="W141">
            <v>2003</v>
          </cell>
          <cell r="X141">
            <v>1994</v>
          </cell>
          <cell r="Y141">
            <v>1978</v>
          </cell>
          <cell r="Z141">
            <v>1957</v>
          </cell>
          <cell r="AA141">
            <v>9393</v>
          </cell>
          <cell r="AB141">
            <v>8533</v>
          </cell>
          <cell r="AC141">
            <v>7989</v>
          </cell>
          <cell r="AD141">
            <v>7005</v>
          </cell>
          <cell r="AE141">
            <v>6126</v>
          </cell>
          <cell r="AF141">
            <v>5300</v>
          </cell>
          <cell r="AG141">
            <v>4333</v>
          </cell>
          <cell r="AH141">
            <v>3533</v>
          </cell>
          <cell r="AI141">
            <v>2762</v>
          </cell>
          <cell r="AJ141">
            <v>2140</v>
          </cell>
          <cell r="AK141">
            <v>1651</v>
          </cell>
          <cell r="AL141">
            <v>1155</v>
          </cell>
          <cell r="AM141">
            <v>988</v>
          </cell>
        </row>
        <row r="142">
          <cell r="A142" t="str">
            <v>130800</v>
          </cell>
          <cell r="B142" t="str">
            <v>13</v>
          </cell>
          <cell r="C142" t="str">
            <v>08</v>
          </cell>
          <cell r="D142" t="str">
            <v>00</v>
          </cell>
          <cell r="E142" t="str">
            <v>PATAZ</v>
          </cell>
          <cell r="F142">
            <v>86197</v>
          </cell>
          <cell r="G142">
            <v>1729</v>
          </cell>
          <cell r="H142">
            <v>1730</v>
          </cell>
          <cell r="I142">
            <v>1733</v>
          </cell>
          <cell r="J142">
            <v>1733</v>
          </cell>
          <cell r="K142">
            <v>1733</v>
          </cell>
          <cell r="L142">
            <v>1722</v>
          </cell>
          <cell r="M142">
            <v>1720</v>
          </cell>
          <cell r="N142">
            <v>1719</v>
          </cell>
          <cell r="O142">
            <v>1718</v>
          </cell>
          <cell r="P142">
            <v>1717</v>
          </cell>
          <cell r="Q142">
            <v>1716</v>
          </cell>
          <cell r="R142">
            <v>1713</v>
          </cell>
          <cell r="S142">
            <v>1712</v>
          </cell>
          <cell r="T142">
            <v>1711</v>
          </cell>
          <cell r="U142">
            <v>1711</v>
          </cell>
          <cell r="V142">
            <v>1709</v>
          </cell>
          <cell r="W142">
            <v>1707</v>
          </cell>
          <cell r="X142">
            <v>1700</v>
          </cell>
          <cell r="Y142">
            <v>1686</v>
          </cell>
          <cell r="Z142">
            <v>1668</v>
          </cell>
          <cell r="AA142">
            <v>8005</v>
          </cell>
          <cell r="AB142">
            <v>7272</v>
          </cell>
          <cell r="AC142">
            <v>6809</v>
          </cell>
          <cell r="AD142">
            <v>5970</v>
          </cell>
          <cell r="AE142">
            <v>5221</v>
          </cell>
          <cell r="AF142">
            <v>4518</v>
          </cell>
          <cell r="AG142">
            <v>3693</v>
          </cell>
          <cell r="AH142">
            <v>3011</v>
          </cell>
          <cell r="AI142">
            <v>2354</v>
          </cell>
          <cell r="AJ142">
            <v>1824</v>
          </cell>
          <cell r="AK142">
            <v>1407</v>
          </cell>
          <cell r="AL142">
            <v>984</v>
          </cell>
          <cell r="AM142">
            <v>842</v>
          </cell>
        </row>
        <row r="143">
          <cell r="A143" t="str">
            <v>130900</v>
          </cell>
          <cell r="B143" t="str">
            <v>13</v>
          </cell>
          <cell r="C143" t="str">
            <v>09</v>
          </cell>
          <cell r="D143" t="str">
            <v>00</v>
          </cell>
          <cell r="E143" t="str">
            <v>SANCHEZ CARRION</v>
          </cell>
          <cell r="F143">
            <v>149863</v>
          </cell>
          <cell r="G143">
            <v>3003</v>
          </cell>
          <cell r="H143">
            <v>3007</v>
          </cell>
          <cell r="I143">
            <v>3011</v>
          </cell>
          <cell r="J143">
            <v>3013</v>
          </cell>
          <cell r="K143">
            <v>3013</v>
          </cell>
          <cell r="L143">
            <v>2994</v>
          </cell>
          <cell r="M143">
            <v>2991</v>
          </cell>
          <cell r="N143">
            <v>2989</v>
          </cell>
          <cell r="O143">
            <v>2987</v>
          </cell>
          <cell r="P143">
            <v>2985</v>
          </cell>
          <cell r="Q143">
            <v>2983</v>
          </cell>
          <cell r="R143">
            <v>2979</v>
          </cell>
          <cell r="S143">
            <v>2976</v>
          </cell>
          <cell r="T143">
            <v>2975</v>
          </cell>
          <cell r="U143">
            <v>2975</v>
          </cell>
          <cell r="V143">
            <v>2972</v>
          </cell>
          <cell r="W143">
            <v>2967</v>
          </cell>
          <cell r="X143">
            <v>2955</v>
          </cell>
          <cell r="Y143">
            <v>2931</v>
          </cell>
          <cell r="Z143">
            <v>2900</v>
          </cell>
          <cell r="AA143">
            <v>13918</v>
          </cell>
          <cell r="AB143">
            <v>12644</v>
          </cell>
          <cell r="AC143">
            <v>11839</v>
          </cell>
          <cell r="AD143">
            <v>10380</v>
          </cell>
          <cell r="AE143">
            <v>9078</v>
          </cell>
          <cell r="AF143">
            <v>7854</v>
          </cell>
          <cell r="AG143">
            <v>6421</v>
          </cell>
          <cell r="AH143">
            <v>5236</v>
          </cell>
          <cell r="AI143">
            <v>4093</v>
          </cell>
          <cell r="AJ143">
            <v>3171</v>
          </cell>
          <cell r="AK143">
            <v>2446</v>
          </cell>
          <cell r="AL143">
            <v>1712</v>
          </cell>
          <cell r="AM143">
            <v>1465</v>
          </cell>
        </row>
        <row r="144">
          <cell r="A144" t="str">
            <v>131000</v>
          </cell>
          <cell r="B144" t="str">
            <v>13</v>
          </cell>
          <cell r="C144" t="str">
            <v>10</v>
          </cell>
          <cell r="D144" t="str">
            <v>00</v>
          </cell>
          <cell r="E144" t="str">
            <v>SANTIAGO DE CHUCO</v>
          </cell>
          <cell r="F144">
            <v>63371</v>
          </cell>
          <cell r="G144">
            <v>1270</v>
          </cell>
          <cell r="H144">
            <v>1272</v>
          </cell>
          <cell r="I144">
            <v>1274</v>
          </cell>
          <cell r="J144">
            <v>1274</v>
          </cell>
          <cell r="K144">
            <v>1274</v>
          </cell>
          <cell r="L144">
            <v>1266</v>
          </cell>
          <cell r="M144">
            <v>1265</v>
          </cell>
          <cell r="N144">
            <v>1264</v>
          </cell>
          <cell r="O144">
            <v>1263</v>
          </cell>
          <cell r="P144">
            <v>1262</v>
          </cell>
          <cell r="Q144">
            <v>1261</v>
          </cell>
          <cell r="R144">
            <v>1260</v>
          </cell>
          <cell r="S144">
            <v>1258</v>
          </cell>
          <cell r="T144">
            <v>1258</v>
          </cell>
          <cell r="U144">
            <v>1258</v>
          </cell>
          <cell r="V144">
            <v>1257</v>
          </cell>
          <cell r="W144">
            <v>1255</v>
          </cell>
          <cell r="X144">
            <v>1249</v>
          </cell>
          <cell r="Y144">
            <v>1240</v>
          </cell>
          <cell r="Z144">
            <v>1226</v>
          </cell>
          <cell r="AA144">
            <v>5885</v>
          </cell>
          <cell r="AB144">
            <v>5347</v>
          </cell>
          <cell r="AC144">
            <v>5006</v>
          </cell>
          <cell r="AD144">
            <v>4389</v>
          </cell>
          <cell r="AE144">
            <v>3839</v>
          </cell>
          <cell r="AF144">
            <v>3321</v>
          </cell>
          <cell r="AG144">
            <v>2715</v>
          </cell>
          <cell r="AH144">
            <v>2214</v>
          </cell>
          <cell r="AI144">
            <v>1731</v>
          </cell>
          <cell r="AJ144">
            <v>1341</v>
          </cell>
          <cell r="AK144">
            <v>1034</v>
          </cell>
          <cell r="AL144">
            <v>724</v>
          </cell>
          <cell r="AM144">
            <v>619</v>
          </cell>
        </row>
        <row r="145">
          <cell r="A145" t="str">
            <v>131100</v>
          </cell>
          <cell r="B145" t="str">
            <v>13</v>
          </cell>
          <cell r="C145" t="str">
            <v>11</v>
          </cell>
          <cell r="D145" t="str">
            <v>00</v>
          </cell>
          <cell r="E145" t="str">
            <v>GRAN CHIMU</v>
          </cell>
          <cell r="F145">
            <v>34450</v>
          </cell>
          <cell r="G145">
            <v>690</v>
          </cell>
          <cell r="H145">
            <v>691</v>
          </cell>
          <cell r="I145">
            <v>692</v>
          </cell>
          <cell r="J145">
            <v>693</v>
          </cell>
          <cell r="K145">
            <v>693</v>
          </cell>
          <cell r="L145">
            <v>688</v>
          </cell>
          <cell r="M145">
            <v>688</v>
          </cell>
          <cell r="N145">
            <v>687</v>
          </cell>
          <cell r="O145">
            <v>687</v>
          </cell>
          <cell r="P145">
            <v>686</v>
          </cell>
          <cell r="Q145">
            <v>686</v>
          </cell>
          <cell r="R145">
            <v>685</v>
          </cell>
          <cell r="S145">
            <v>684</v>
          </cell>
          <cell r="T145">
            <v>684</v>
          </cell>
          <cell r="U145">
            <v>683</v>
          </cell>
          <cell r="V145">
            <v>683</v>
          </cell>
          <cell r="W145">
            <v>682</v>
          </cell>
          <cell r="X145">
            <v>679</v>
          </cell>
          <cell r="Y145">
            <v>674</v>
          </cell>
          <cell r="Z145">
            <v>667</v>
          </cell>
          <cell r="AA145">
            <v>3199</v>
          </cell>
          <cell r="AB145">
            <v>2907</v>
          </cell>
          <cell r="AC145">
            <v>2721</v>
          </cell>
          <cell r="AD145">
            <v>2386</v>
          </cell>
          <cell r="AE145">
            <v>2087</v>
          </cell>
          <cell r="AF145">
            <v>1806</v>
          </cell>
          <cell r="AG145">
            <v>1476</v>
          </cell>
          <cell r="AH145">
            <v>1204</v>
          </cell>
          <cell r="AI145">
            <v>941</v>
          </cell>
          <cell r="AJ145">
            <v>729</v>
          </cell>
          <cell r="AK145">
            <v>562</v>
          </cell>
          <cell r="AL145">
            <v>393</v>
          </cell>
          <cell r="AM145">
            <v>337</v>
          </cell>
        </row>
        <row r="146">
          <cell r="A146" t="str">
            <v>131200</v>
          </cell>
          <cell r="B146" t="str">
            <v>13</v>
          </cell>
          <cell r="C146" t="str">
            <v>12</v>
          </cell>
          <cell r="D146" t="str">
            <v>00</v>
          </cell>
          <cell r="E146" t="str">
            <v>VIRU</v>
          </cell>
          <cell r="F146">
            <v>82458</v>
          </cell>
          <cell r="G146">
            <v>1653</v>
          </cell>
          <cell r="H146">
            <v>1655</v>
          </cell>
          <cell r="I146">
            <v>1657</v>
          </cell>
          <cell r="J146">
            <v>1658</v>
          </cell>
          <cell r="K146">
            <v>1658</v>
          </cell>
          <cell r="L146">
            <v>1647</v>
          </cell>
          <cell r="M146">
            <v>1646</v>
          </cell>
          <cell r="N146">
            <v>1644</v>
          </cell>
          <cell r="O146">
            <v>1643</v>
          </cell>
          <cell r="P146">
            <v>1643</v>
          </cell>
          <cell r="Q146">
            <v>1641</v>
          </cell>
          <cell r="R146">
            <v>1639</v>
          </cell>
          <cell r="S146">
            <v>1637</v>
          </cell>
          <cell r="T146">
            <v>1637</v>
          </cell>
          <cell r="U146">
            <v>1637</v>
          </cell>
          <cell r="V146">
            <v>1635</v>
          </cell>
          <cell r="W146">
            <v>1633</v>
          </cell>
          <cell r="X146">
            <v>1626</v>
          </cell>
          <cell r="Y146">
            <v>1613</v>
          </cell>
          <cell r="Z146">
            <v>1594</v>
          </cell>
          <cell r="AA146">
            <v>7658</v>
          </cell>
          <cell r="AB146">
            <v>6957</v>
          </cell>
          <cell r="AC146">
            <v>6514</v>
          </cell>
          <cell r="AD146">
            <v>5711</v>
          </cell>
          <cell r="AE146">
            <v>4995</v>
          </cell>
          <cell r="AF146">
            <v>4322</v>
          </cell>
          <cell r="AG146">
            <v>3533</v>
          </cell>
          <cell r="AH146">
            <v>2881</v>
          </cell>
          <cell r="AI146">
            <v>2252</v>
          </cell>
          <cell r="AJ146">
            <v>1745</v>
          </cell>
          <cell r="AK146">
            <v>1346</v>
          </cell>
          <cell r="AL146">
            <v>942</v>
          </cell>
          <cell r="AM146">
            <v>806</v>
          </cell>
        </row>
        <row r="147">
          <cell r="A147" t="str">
            <v>140000</v>
          </cell>
          <cell r="B147" t="str">
            <v>14</v>
          </cell>
          <cell r="C147" t="str">
            <v>00</v>
          </cell>
          <cell r="D147" t="str">
            <v>00</v>
          </cell>
          <cell r="E147" t="str">
            <v>LAMBAYEQUE</v>
          </cell>
          <cell r="F147">
            <v>1193016</v>
          </cell>
          <cell r="G147">
            <v>23909</v>
          </cell>
          <cell r="H147">
            <v>23937</v>
          </cell>
          <cell r="I147">
            <v>23973</v>
          </cell>
          <cell r="J147">
            <v>23988</v>
          </cell>
          <cell r="K147">
            <v>23984</v>
          </cell>
          <cell r="L147">
            <v>23832</v>
          </cell>
          <cell r="M147">
            <v>23810</v>
          </cell>
          <cell r="N147">
            <v>23792</v>
          </cell>
          <cell r="O147">
            <v>23778</v>
          </cell>
          <cell r="P147">
            <v>23764</v>
          </cell>
          <cell r="Q147">
            <v>23745</v>
          </cell>
          <cell r="R147">
            <v>23713</v>
          </cell>
          <cell r="S147">
            <v>23691</v>
          </cell>
          <cell r="T147">
            <v>23687</v>
          </cell>
          <cell r="U147">
            <v>23684</v>
          </cell>
          <cell r="V147">
            <v>23660</v>
          </cell>
          <cell r="W147">
            <v>23622</v>
          </cell>
          <cell r="X147">
            <v>23523</v>
          </cell>
          <cell r="Y147">
            <v>23336</v>
          </cell>
          <cell r="Z147">
            <v>23084</v>
          </cell>
          <cell r="AA147">
            <v>110799</v>
          </cell>
          <cell r="AB147">
            <v>100655</v>
          </cell>
          <cell r="AC147">
            <v>94244</v>
          </cell>
          <cell r="AD147">
            <v>82630</v>
          </cell>
          <cell r="AE147">
            <v>72267</v>
          </cell>
          <cell r="AF147">
            <v>62526</v>
          </cell>
          <cell r="AG147">
            <v>51114</v>
          </cell>
          <cell r="AH147">
            <v>41680</v>
          </cell>
          <cell r="AI147">
            <v>32586</v>
          </cell>
          <cell r="AJ147">
            <v>25245</v>
          </cell>
          <cell r="AK147">
            <v>19474</v>
          </cell>
          <cell r="AL147">
            <v>13625</v>
          </cell>
          <cell r="AM147">
            <v>11659</v>
          </cell>
        </row>
        <row r="148">
          <cell r="A148" t="str">
            <v>140100</v>
          </cell>
          <cell r="B148" t="str">
            <v>14</v>
          </cell>
          <cell r="C148" t="str">
            <v>01</v>
          </cell>
          <cell r="D148" t="str">
            <v>00</v>
          </cell>
          <cell r="E148" t="str">
            <v>CHICLAYO</v>
          </cell>
          <cell r="F148">
            <v>809035</v>
          </cell>
          <cell r="G148">
            <v>16214</v>
          </cell>
          <cell r="H148">
            <v>16233</v>
          </cell>
          <cell r="I148">
            <v>16257</v>
          </cell>
          <cell r="J148">
            <v>16267</v>
          </cell>
          <cell r="K148">
            <v>16265</v>
          </cell>
          <cell r="L148">
            <v>16162</v>
          </cell>
          <cell r="M148">
            <v>16147</v>
          </cell>
          <cell r="N148">
            <v>16134</v>
          </cell>
          <cell r="O148">
            <v>16125</v>
          </cell>
          <cell r="P148">
            <v>16115</v>
          </cell>
          <cell r="Q148">
            <v>16102</v>
          </cell>
          <cell r="R148">
            <v>16081</v>
          </cell>
          <cell r="S148">
            <v>16066</v>
          </cell>
          <cell r="T148">
            <v>16063</v>
          </cell>
          <cell r="U148">
            <v>16062</v>
          </cell>
          <cell r="V148">
            <v>16045</v>
          </cell>
          <cell r="W148">
            <v>16019</v>
          </cell>
          <cell r="X148">
            <v>15952</v>
          </cell>
          <cell r="Y148">
            <v>15825</v>
          </cell>
          <cell r="Z148">
            <v>15654</v>
          </cell>
          <cell r="AA148">
            <v>75138</v>
          </cell>
          <cell r="AB148">
            <v>68258</v>
          </cell>
          <cell r="AC148">
            <v>63911</v>
          </cell>
          <cell r="AD148">
            <v>56035</v>
          </cell>
          <cell r="AE148">
            <v>49008</v>
          </cell>
          <cell r="AF148">
            <v>42401</v>
          </cell>
          <cell r="AG148">
            <v>34662</v>
          </cell>
          <cell r="AH148">
            <v>28265</v>
          </cell>
          <cell r="AI148">
            <v>22098</v>
          </cell>
          <cell r="AJ148">
            <v>17119</v>
          </cell>
          <cell r="AK148">
            <v>13206</v>
          </cell>
          <cell r="AL148">
            <v>9240</v>
          </cell>
          <cell r="AM148">
            <v>7906</v>
          </cell>
        </row>
        <row r="149">
          <cell r="A149" t="str">
            <v>140200</v>
          </cell>
          <cell r="B149" t="str">
            <v>14</v>
          </cell>
          <cell r="C149" t="str">
            <v>02</v>
          </cell>
          <cell r="D149" t="str">
            <v>00</v>
          </cell>
          <cell r="E149" t="str">
            <v>FERREÑAFE</v>
          </cell>
          <cell r="F149">
            <v>104749</v>
          </cell>
          <cell r="G149">
            <v>2099</v>
          </cell>
          <cell r="H149">
            <v>2101</v>
          </cell>
          <cell r="I149">
            <v>2105</v>
          </cell>
          <cell r="J149">
            <v>2106</v>
          </cell>
          <cell r="K149">
            <v>2106</v>
          </cell>
          <cell r="L149">
            <v>2092</v>
          </cell>
          <cell r="M149">
            <v>2091</v>
          </cell>
          <cell r="N149">
            <v>2089</v>
          </cell>
          <cell r="O149">
            <v>2088</v>
          </cell>
          <cell r="P149">
            <v>2087</v>
          </cell>
          <cell r="Q149">
            <v>2085</v>
          </cell>
          <cell r="R149">
            <v>2082</v>
          </cell>
          <cell r="S149">
            <v>2080</v>
          </cell>
          <cell r="T149">
            <v>2080</v>
          </cell>
          <cell r="U149">
            <v>2079</v>
          </cell>
          <cell r="V149">
            <v>2077</v>
          </cell>
          <cell r="W149">
            <v>2074</v>
          </cell>
          <cell r="X149">
            <v>2065</v>
          </cell>
          <cell r="Y149">
            <v>2049</v>
          </cell>
          <cell r="Z149">
            <v>2027</v>
          </cell>
          <cell r="AA149">
            <v>9728</v>
          </cell>
          <cell r="AB149">
            <v>8838</v>
          </cell>
          <cell r="AC149">
            <v>8275</v>
          </cell>
          <cell r="AD149">
            <v>7255</v>
          </cell>
          <cell r="AE149">
            <v>6345</v>
          </cell>
          <cell r="AF149">
            <v>5490</v>
          </cell>
          <cell r="AG149">
            <v>4488</v>
          </cell>
          <cell r="AH149">
            <v>3660</v>
          </cell>
          <cell r="AI149">
            <v>2861</v>
          </cell>
          <cell r="AJ149">
            <v>2217</v>
          </cell>
          <cell r="AK149">
            <v>1710</v>
          </cell>
          <cell r="AL149">
            <v>1196</v>
          </cell>
          <cell r="AM149">
            <v>1024</v>
          </cell>
        </row>
        <row r="150">
          <cell r="A150" t="str">
            <v>140300</v>
          </cell>
          <cell r="B150" t="str">
            <v>14</v>
          </cell>
          <cell r="C150" t="str">
            <v>03</v>
          </cell>
          <cell r="D150" t="str">
            <v>00</v>
          </cell>
          <cell r="E150" t="str">
            <v>LAMBAYEQUE</v>
          </cell>
          <cell r="F150">
            <v>279232</v>
          </cell>
          <cell r="G150">
            <v>5596</v>
          </cell>
          <cell r="H150">
            <v>5603</v>
          </cell>
          <cell r="I150">
            <v>5611</v>
          </cell>
          <cell r="J150">
            <v>5615</v>
          </cell>
          <cell r="K150">
            <v>5613</v>
          </cell>
          <cell r="L150">
            <v>5578</v>
          </cell>
          <cell r="M150">
            <v>5572</v>
          </cell>
          <cell r="N150">
            <v>5569</v>
          </cell>
          <cell r="O150">
            <v>5565</v>
          </cell>
          <cell r="P150">
            <v>5562</v>
          </cell>
          <cell r="Q150">
            <v>5558</v>
          </cell>
          <cell r="R150">
            <v>5550</v>
          </cell>
          <cell r="S150">
            <v>5545</v>
          </cell>
          <cell r="T150">
            <v>5544</v>
          </cell>
          <cell r="U150">
            <v>5543</v>
          </cell>
          <cell r="V150">
            <v>5538</v>
          </cell>
          <cell r="W150">
            <v>5529</v>
          </cell>
          <cell r="X150">
            <v>5506</v>
          </cell>
          <cell r="Y150">
            <v>5462</v>
          </cell>
          <cell r="Z150">
            <v>5403</v>
          </cell>
          <cell r="AA150">
            <v>25933</v>
          </cell>
          <cell r="AB150">
            <v>23559</v>
          </cell>
          <cell r="AC150">
            <v>22058</v>
          </cell>
          <cell r="AD150">
            <v>19340</v>
          </cell>
          <cell r="AE150">
            <v>16914</v>
          </cell>
          <cell r="AF150">
            <v>14635</v>
          </cell>
          <cell r="AG150">
            <v>11964</v>
          </cell>
          <cell r="AH150">
            <v>9755</v>
          </cell>
          <cell r="AI150">
            <v>7627</v>
          </cell>
          <cell r="AJ150">
            <v>5909</v>
          </cell>
          <cell r="AK150">
            <v>4558</v>
          </cell>
          <cell r="AL150">
            <v>3189</v>
          </cell>
          <cell r="AM150">
            <v>2729</v>
          </cell>
        </row>
        <row r="151">
          <cell r="A151" t="str">
            <v>150000</v>
          </cell>
          <cell r="B151" t="str">
            <v>15</v>
          </cell>
          <cell r="C151" t="str">
            <v>00</v>
          </cell>
          <cell r="D151" t="str">
            <v>00</v>
          </cell>
          <cell r="E151" t="str">
            <v>LIMA</v>
          </cell>
          <cell r="F151">
            <v>8941558</v>
          </cell>
          <cell r="G151">
            <v>179198</v>
          </cell>
          <cell r="H151">
            <v>179409</v>
          </cell>
          <cell r="I151">
            <v>179678</v>
          </cell>
          <cell r="J151">
            <v>179789</v>
          </cell>
          <cell r="K151">
            <v>179759</v>
          </cell>
          <cell r="L151">
            <v>178617</v>
          </cell>
          <cell r="M151">
            <v>178451</v>
          </cell>
          <cell r="N151">
            <v>178321</v>
          </cell>
          <cell r="O151">
            <v>178213</v>
          </cell>
          <cell r="P151">
            <v>178112</v>
          </cell>
          <cell r="Q151">
            <v>177967</v>
          </cell>
          <cell r="R151">
            <v>177726</v>
          </cell>
          <cell r="S151">
            <v>177560</v>
          </cell>
          <cell r="T151">
            <v>177530</v>
          </cell>
          <cell r="U151">
            <v>177510</v>
          </cell>
          <cell r="V151">
            <v>177330</v>
          </cell>
          <cell r="W151">
            <v>177046</v>
          </cell>
          <cell r="X151">
            <v>176300</v>
          </cell>
          <cell r="Y151">
            <v>174904</v>
          </cell>
          <cell r="Z151">
            <v>173011</v>
          </cell>
          <cell r="AA151">
            <v>830424</v>
          </cell>
          <cell r="AB151">
            <v>754402</v>
          </cell>
          <cell r="AC151">
            <v>706351</v>
          </cell>
          <cell r="AD151">
            <v>619309</v>
          </cell>
          <cell r="AE151">
            <v>541636</v>
          </cell>
          <cell r="AF151">
            <v>468624</v>
          </cell>
          <cell r="AG151">
            <v>383092</v>
          </cell>
          <cell r="AH151">
            <v>312387</v>
          </cell>
          <cell r="AI151">
            <v>244231</v>
          </cell>
          <cell r="AJ151">
            <v>189213</v>
          </cell>
          <cell r="AK151">
            <v>145959</v>
          </cell>
          <cell r="AL151">
            <v>102118</v>
          </cell>
          <cell r="AM151">
            <v>87381</v>
          </cell>
        </row>
        <row r="152">
          <cell r="A152" t="str">
            <v>150100</v>
          </cell>
          <cell r="B152" t="str">
            <v>15</v>
          </cell>
          <cell r="C152" t="str">
            <v>01</v>
          </cell>
          <cell r="D152" t="str">
            <v>00</v>
          </cell>
          <cell r="E152" t="str">
            <v>LIMA</v>
          </cell>
          <cell r="F152">
            <v>8002346</v>
          </cell>
          <cell r="G152">
            <v>160375</v>
          </cell>
          <cell r="H152">
            <v>160564</v>
          </cell>
          <cell r="I152">
            <v>160805</v>
          </cell>
          <cell r="J152">
            <v>160905</v>
          </cell>
          <cell r="K152">
            <v>160878</v>
          </cell>
          <cell r="L152">
            <v>159855</v>
          </cell>
          <cell r="M152">
            <v>159707</v>
          </cell>
          <cell r="N152">
            <v>159590</v>
          </cell>
          <cell r="O152">
            <v>159494</v>
          </cell>
          <cell r="P152">
            <v>159403</v>
          </cell>
          <cell r="Q152">
            <v>159274</v>
          </cell>
          <cell r="R152">
            <v>159058</v>
          </cell>
          <cell r="S152">
            <v>158909</v>
          </cell>
          <cell r="T152">
            <v>158881</v>
          </cell>
          <cell r="U152">
            <v>158865</v>
          </cell>
          <cell r="V152">
            <v>158702</v>
          </cell>
          <cell r="W152">
            <v>158449</v>
          </cell>
          <cell r="X152">
            <v>157782</v>
          </cell>
          <cell r="Y152">
            <v>156532</v>
          </cell>
          <cell r="Z152">
            <v>154838</v>
          </cell>
          <cell r="AA152">
            <v>743197</v>
          </cell>
          <cell r="AB152">
            <v>675160</v>
          </cell>
          <cell r="AC152">
            <v>632157</v>
          </cell>
          <cell r="AD152">
            <v>554257</v>
          </cell>
          <cell r="AE152">
            <v>484744</v>
          </cell>
          <cell r="AF152">
            <v>419398</v>
          </cell>
          <cell r="AG152">
            <v>342854</v>
          </cell>
          <cell r="AH152">
            <v>279574</v>
          </cell>
          <cell r="AI152">
            <v>218577</v>
          </cell>
          <cell r="AJ152">
            <v>169338</v>
          </cell>
          <cell r="AK152">
            <v>130628</v>
          </cell>
          <cell r="AL152">
            <v>91392</v>
          </cell>
          <cell r="AM152">
            <v>78204</v>
          </cell>
        </row>
        <row r="153">
          <cell r="A153" t="str">
            <v>150200</v>
          </cell>
          <cell r="B153" t="str">
            <v>15</v>
          </cell>
          <cell r="C153" t="str">
            <v>02</v>
          </cell>
          <cell r="D153" t="str">
            <v>00</v>
          </cell>
          <cell r="E153" t="str">
            <v>BARRANCA</v>
          </cell>
          <cell r="F153">
            <v>142468</v>
          </cell>
          <cell r="G153">
            <v>2855</v>
          </cell>
          <cell r="H153">
            <v>2859</v>
          </cell>
          <cell r="I153">
            <v>2862</v>
          </cell>
          <cell r="J153">
            <v>2865</v>
          </cell>
          <cell r="K153">
            <v>2864</v>
          </cell>
          <cell r="L153">
            <v>2846</v>
          </cell>
          <cell r="M153">
            <v>2843</v>
          </cell>
          <cell r="N153">
            <v>2841</v>
          </cell>
          <cell r="O153">
            <v>2840</v>
          </cell>
          <cell r="P153">
            <v>2838</v>
          </cell>
          <cell r="Q153">
            <v>2836</v>
          </cell>
          <cell r="R153">
            <v>2832</v>
          </cell>
          <cell r="S153">
            <v>2829</v>
          </cell>
          <cell r="T153">
            <v>2829</v>
          </cell>
          <cell r="U153">
            <v>2828</v>
          </cell>
          <cell r="V153">
            <v>2825</v>
          </cell>
          <cell r="W153">
            <v>2821</v>
          </cell>
          <cell r="X153">
            <v>2809</v>
          </cell>
          <cell r="Y153">
            <v>2787</v>
          </cell>
          <cell r="Z153">
            <v>2757</v>
          </cell>
          <cell r="AA153">
            <v>13231</v>
          </cell>
          <cell r="AB153">
            <v>12020</v>
          </cell>
          <cell r="AC153">
            <v>11254</v>
          </cell>
          <cell r="AD153">
            <v>9868</v>
          </cell>
          <cell r="AE153">
            <v>8630</v>
          </cell>
          <cell r="AF153">
            <v>7467</v>
          </cell>
          <cell r="AG153">
            <v>6104</v>
          </cell>
          <cell r="AH153">
            <v>4977</v>
          </cell>
          <cell r="AI153">
            <v>3891</v>
          </cell>
          <cell r="AJ153">
            <v>3015</v>
          </cell>
          <cell r="AK153">
            <v>2326</v>
          </cell>
          <cell r="AL153">
            <v>1627</v>
          </cell>
          <cell r="AM153">
            <v>1392</v>
          </cell>
        </row>
        <row r="154">
          <cell r="A154" t="str">
            <v>150300</v>
          </cell>
          <cell r="B154" t="str">
            <v>15</v>
          </cell>
          <cell r="C154" t="str">
            <v>03</v>
          </cell>
          <cell r="D154" t="str">
            <v>00</v>
          </cell>
          <cell r="E154" t="str">
            <v>CAJATAMBO</v>
          </cell>
          <cell r="F154">
            <v>10066</v>
          </cell>
          <cell r="G154">
            <v>202</v>
          </cell>
          <cell r="H154">
            <v>202</v>
          </cell>
          <cell r="I154">
            <v>202</v>
          </cell>
          <cell r="J154">
            <v>202</v>
          </cell>
          <cell r="K154">
            <v>202</v>
          </cell>
          <cell r="L154">
            <v>201</v>
          </cell>
          <cell r="M154">
            <v>201</v>
          </cell>
          <cell r="N154">
            <v>201</v>
          </cell>
          <cell r="O154">
            <v>201</v>
          </cell>
          <cell r="P154">
            <v>201</v>
          </cell>
          <cell r="Q154">
            <v>200</v>
          </cell>
          <cell r="R154">
            <v>200</v>
          </cell>
          <cell r="S154">
            <v>200</v>
          </cell>
          <cell r="T154">
            <v>200</v>
          </cell>
          <cell r="U154">
            <v>200</v>
          </cell>
          <cell r="V154">
            <v>200</v>
          </cell>
          <cell r="W154">
            <v>199</v>
          </cell>
          <cell r="X154">
            <v>198</v>
          </cell>
          <cell r="Y154">
            <v>197</v>
          </cell>
          <cell r="Z154">
            <v>195</v>
          </cell>
          <cell r="AA154">
            <v>935</v>
          </cell>
          <cell r="AB154">
            <v>849</v>
          </cell>
          <cell r="AC154">
            <v>795</v>
          </cell>
          <cell r="AD154">
            <v>697</v>
          </cell>
          <cell r="AE154">
            <v>610</v>
          </cell>
          <cell r="AF154">
            <v>528</v>
          </cell>
          <cell r="AG154">
            <v>431</v>
          </cell>
          <cell r="AH154">
            <v>352</v>
          </cell>
          <cell r="AI154">
            <v>275</v>
          </cell>
          <cell r="AJ154">
            <v>213</v>
          </cell>
          <cell r="AK154">
            <v>164</v>
          </cell>
          <cell r="AL154">
            <v>115</v>
          </cell>
          <cell r="AM154">
            <v>98</v>
          </cell>
        </row>
        <row r="155">
          <cell r="A155" t="str">
            <v>150400</v>
          </cell>
          <cell r="B155" t="str">
            <v>15</v>
          </cell>
          <cell r="C155" t="str">
            <v>04</v>
          </cell>
          <cell r="D155" t="str">
            <v>00</v>
          </cell>
          <cell r="E155" t="str">
            <v>CANTA</v>
          </cell>
          <cell r="F155">
            <v>16999</v>
          </cell>
          <cell r="G155">
            <v>341</v>
          </cell>
          <cell r="H155">
            <v>341</v>
          </cell>
          <cell r="I155">
            <v>342</v>
          </cell>
          <cell r="J155">
            <v>342</v>
          </cell>
          <cell r="K155">
            <v>342</v>
          </cell>
          <cell r="L155">
            <v>340</v>
          </cell>
          <cell r="M155">
            <v>338</v>
          </cell>
          <cell r="N155">
            <v>339</v>
          </cell>
          <cell r="O155">
            <v>338</v>
          </cell>
          <cell r="P155">
            <v>339</v>
          </cell>
          <cell r="Q155">
            <v>338</v>
          </cell>
          <cell r="R155">
            <v>338</v>
          </cell>
          <cell r="S155">
            <v>338</v>
          </cell>
          <cell r="T155">
            <v>338</v>
          </cell>
          <cell r="U155">
            <v>337</v>
          </cell>
          <cell r="V155">
            <v>337</v>
          </cell>
          <cell r="W155">
            <v>337</v>
          </cell>
          <cell r="X155">
            <v>335</v>
          </cell>
          <cell r="Y155">
            <v>333</v>
          </cell>
          <cell r="Z155">
            <v>329</v>
          </cell>
          <cell r="AA155">
            <v>1579</v>
          </cell>
          <cell r="AB155">
            <v>1434</v>
          </cell>
          <cell r="AC155">
            <v>1343</v>
          </cell>
          <cell r="AD155">
            <v>1177</v>
          </cell>
          <cell r="AE155">
            <v>1030</v>
          </cell>
          <cell r="AF155">
            <v>891</v>
          </cell>
          <cell r="AG155">
            <v>728</v>
          </cell>
          <cell r="AH155">
            <v>594</v>
          </cell>
          <cell r="AI155">
            <v>464</v>
          </cell>
          <cell r="AJ155">
            <v>360</v>
          </cell>
          <cell r="AK155">
            <v>277</v>
          </cell>
          <cell r="AL155">
            <v>194</v>
          </cell>
          <cell r="AM155">
            <v>166</v>
          </cell>
        </row>
        <row r="156">
          <cell r="A156" t="str">
            <v>150500</v>
          </cell>
          <cell r="B156" t="str">
            <v>15</v>
          </cell>
          <cell r="C156" t="str">
            <v>05</v>
          </cell>
          <cell r="D156" t="str">
            <v>00</v>
          </cell>
          <cell r="E156" t="str">
            <v>CAÑETE</v>
          </cell>
          <cell r="F156">
            <v>236820</v>
          </cell>
          <cell r="G156">
            <v>4746</v>
          </cell>
          <cell r="H156">
            <v>4752</v>
          </cell>
          <cell r="I156">
            <v>4759</v>
          </cell>
          <cell r="J156">
            <v>4762</v>
          </cell>
          <cell r="K156">
            <v>4761</v>
          </cell>
          <cell r="L156">
            <v>4731</v>
          </cell>
          <cell r="M156">
            <v>4726</v>
          </cell>
          <cell r="N156">
            <v>4723</v>
          </cell>
          <cell r="O156">
            <v>4720</v>
          </cell>
          <cell r="P156">
            <v>4716</v>
          </cell>
          <cell r="Q156">
            <v>4714</v>
          </cell>
          <cell r="R156">
            <v>4707</v>
          </cell>
          <cell r="S156">
            <v>4703</v>
          </cell>
          <cell r="T156">
            <v>4702</v>
          </cell>
          <cell r="U156">
            <v>4701</v>
          </cell>
          <cell r="V156">
            <v>4697</v>
          </cell>
          <cell r="W156">
            <v>4689</v>
          </cell>
          <cell r="X156">
            <v>4669</v>
          </cell>
          <cell r="Y156">
            <v>4632</v>
          </cell>
          <cell r="Z156">
            <v>4582</v>
          </cell>
          <cell r="AA156">
            <v>21994</v>
          </cell>
          <cell r="AB156">
            <v>19981</v>
          </cell>
          <cell r="AC156">
            <v>18708</v>
          </cell>
          <cell r="AD156">
            <v>16403</v>
          </cell>
          <cell r="AE156">
            <v>14345</v>
          </cell>
          <cell r="AF156">
            <v>12412</v>
          </cell>
          <cell r="AG156">
            <v>10146</v>
          </cell>
          <cell r="AH156">
            <v>8274</v>
          </cell>
          <cell r="AI156">
            <v>6469</v>
          </cell>
          <cell r="AJ156">
            <v>5011</v>
          </cell>
          <cell r="AK156">
            <v>3866</v>
          </cell>
          <cell r="AL156">
            <v>2705</v>
          </cell>
          <cell r="AM156">
            <v>2314</v>
          </cell>
        </row>
        <row r="157">
          <cell r="A157" t="str">
            <v>150600</v>
          </cell>
          <cell r="B157" t="str">
            <v>15</v>
          </cell>
          <cell r="C157" t="str">
            <v>06</v>
          </cell>
          <cell r="D157" t="str">
            <v>00</v>
          </cell>
          <cell r="E157" t="str">
            <v>HUARAL</v>
          </cell>
          <cell r="F157">
            <v>177022</v>
          </cell>
          <cell r="G157">
            <v>3548</v>
          </cell>
          <cell r="H157">
            <v>3552</v>
          </cell>
          <cell r="I157">
            <v>3557</v>
          </cell>
          <cell r="J157">
            <v>3559</v>
          </cell>
          <cell r="K157">
            <v>3559</v>
          </cell>
          <cell r="L157">
            <v>3536</v>
          </cell>
          <cell r="M157">
            <v>3533</v>
          </cell>
          <cell r="N157">
            <v>3531</v>
          </cell>
          <cell r="O157">
            <v>3528</v>
          </cell>
          <cell r="P157">
            <v>3526</v>
          </cell>
          <cell r="Q157">
            <v>3523</v>
          </cell>
          <cell r="R157">
            <v>3519</v>
          </cell>
          <cell r="S157">
            <v>3515</v>
          </cell>
          <cell r="T157">
            <v>3515</v>
          </cell>
          <cell r="U157">
            <v>3514</v>
          </cell>
          <cell r="V157">
            <v>3511</v>
          </cell>
          <cell r="W157">
            <v>3505</v>
          </cell>
          <cell r="X157">
            <v>3490</v>
          </cell>
          <cell r="Y157">
            <v>3463</v>
          </cell>
          <cell r="Z157">
            <v>3425</v>
          </cell>
          <cell r="AA157">
            <v>16440</v>
          </cell>
          <cell r="AB157">
            <v>14935</v>
          </cell>
          <cell r="AC157">
            <v>13984</v>
          </cell>
          <cell r="AD157">
            <v>12261</v>
          </cell>
          <cell r="AE157">
            <v>10723</v>
          </cell>
          <cell r="AF157">
            <v>9278</v>
          </cell>
          <cell r="AG157">
            <v>7584</v>
          </cell>
          <cell r="AH157">
            <v>6185</v>
          </cell>
          <cell r="AI157">
            <v>4835</v>
          </cell>
          <cell r="AJ157">
            <v>3746</v>
          </cell>
          <cell r="AK157">
            <v>2890</v>
          </cell>
          <cell r="AL157">
            <v>2022</v>
          </cell>
          <cell r="AM157">
            <v>1730</v>
          </cell>
        </row>
        <row r="158">
          <cell r="A158" t="str">
            <v>150700</v>
          </cell>
          <cell r="B158" t="str">
            <v>15</v>
          </cell>
          <cell r="C158" t="str">
            <v>07</v>
          </cell>
          <cell r="D158" t="str">
            <v>00</v>
          </cell>
          <cell r="E158" t="str">
            <v>HUAROCHIRI</v>
          </cell>
          <cell r="F158">
            <v>87419</v>
          </cell>
          <cell r="G158">
            <v>1752</v>
          </cell>
          <cell r="H158">
            <v>1754</v>
          </cell>
          <cell r="I158">
            <v>1757</v>
          </cell>
          <cell r="J158">
            <v>1758</v>
          </cell>
          <cell r="K158">
            <v>1757</v>
          </cell>
          <cell r="L158">
            <v>1746</v>
          </cell>
          <cell r="M158">
            <v>1745</v>
          </cell>
          <cell r="N158">
            <v>1743</v>
          </cell>
          <cell r="O158">
            <v>1742</v>
          </cell>
          <cell r="P158">
            <v>1741</v>
          </cell>
          <cell r="Q158">
            <v>1740</v>
          </cell>
          <cell r="R158">
            <v>1738</v>
          </cell>
          <cell r="S158">
            <v>1736</v>
          </cell>
          <cell r="T158">
            <v>1736</v>
          </cell>
          <cell r="U158">
            <v>1735</v>
          </cell>
          <cell r="V158">
            <v>1734</v>
          </cell>
          <cell r="W158">
            <v>1731</v>
          </cell>
          <cell r="X158">
            <v>1724</v>
          </cell>
          <cell r="Y158">
            <v>1710</v>
          </cell>
          <cell r="Z158">
            <v>1691</v>
          </cell>
          <cell r="AA158">
            <v>8119</v>
          </cell>
          <cell r="AB158">
            <v>7376</v>
          </cell>
          <cell r="AC158">
            <v>6906</v>
          </cell>
          <cell r="AD158">
            <v>6055</v>
          </cell>
          <cell r="AE158">
            <v>5295</v>
          </cell>
          <cell r="AF158">
            <v>4582</v>
          </cell>
          <cell r="AG158">
            <v>3745</v>
          </cell>
          <cell r="AH158">
            <v>3054</v>
          </cell>
          <cell r="AI158">
            <v>2388</v>
          </cell>
          <cell r="AJ158">
            <v>1850</v>
          </cell>
          <cell r="AK158">
            <v>1427</v>
          </cell>
          <cell r="AL158">
            <v>998</v>
          </cell>
          <cell r="AM158">
            <v>854</v>
          </cell>
        </row>
        <row r="159">
          <cell r="A159" t="str">
            <v>150800</v>
          </cell>
          <cell r="B159" t="str">
            <v>15</v>
          </cell>
          <cell r="C159" t="str">
            <v>08</v>
          </cell>
          <cell r="D159" t="str">
            <v>00</v>
          </cell>
          <cell r="E159" t="str">
            <v>HUAURA</v>
          </cell>
          <cell r="F159">
            <v>212532</v>
          </cell>
          <cell r="G159">
            <v>4259</v>
          </cell>
          <cell r="H159">
            <v>4264</v>
          </cell>
          <cell r="I159">
            <v>4271</v>
          </cell>
          <cell r="J159">
            <v>4273</v>
          </cell>
          <cell r="K159">
            <v>4273</v>
          </cell>
          <cell r="L159">
            <v>4246</v>
          </cell>
          <cell r="M159">
            <v>4242</v>
          </cell>
          <cell r="N159">
            <v>4239</v>
          </cell>
          <cell r="O159">
            <v>4236</v>
          </cell>
          <cell r="P159">
            <v>4234</v>
          </cell>
          <cell r="Q159">
            <v>4230</v>
          </cell>
          <cell r="R159">
            <v>4224</v>
          </cell>
          <cell r="S159">
            <v>4220</v>
          </cell>
          <cell r="T159">
            <v>4220</v>
          </cell>
          <cell r="U159">
            <v>4219</v>
          </cell>
          <cell r="V159">
            <v>4215</v>
          </cell>
          <cell r="W159">
            <v>4208</v>
          </cell>
          <cell r="X159">
            <v>4190</v>
          </cell>
          <cell r="Y159">
            <v>4157</v>
          </cell>
          <cell r="Z159">
            <v>4112</v>
          </cell>
          <cell r="AA159">
            <v>19739</v>
          </cell>
          <cell r="AB159">
            <v>17932</v>
          </cell>
          <cell r="AC159">
            <v>16789</v>
          </cell>
          <cell r="AD159">
            <v>14721</v>
          </cell>
          <cell r="AE159">
            <v>12874</v>
          </cell>
          <cell r="AF159">
            <v>11139</v>
          </cell>
          <cell r="AG159">
            <v>9106</v>
          </cell>
          <cell r="AH159">
            <v>7425</v>
          </cell>
          <cell r="AI159">
            <v>5805</v>
          </cell>
          <cell r="AJ159">
            <v>4497</v>
          </cell>
          <cell r="AK159">
            <v>3469</v>
          </cell>
          <cell r="AL159">
            <v>2427</v>
          </cell>
          <cell r="AM159">
            <v>2077</v>
          </cell>
        </row>
        <row r="160">
          <cell r="A160" t="str">
            <v>150900</v>
          </cell>
          <cell r="B160" t="str">
            <v>15</v>
          </cell>
          <cell r="C160" t="str">
            <v>09</v>
          </cell>
          <cell r="D160" t="str">
            <v>00</v>
          </cell>
          <cell r="E160" t="str">
            <v>OYON</v>
          </cell>
          <cell r="F160">
            <v>24332</v>
          </cell>
          <cell r="G160">
            <v>488</v>
          </cell>
          <cell r="H160">
            <v>488</v>
          </cell>
          <cell r="I160">
            <v>489</v>
          </cell>
          <cell r="J160">
            <v>489</v>
          </cell>
          <cell r="K160">
            <v>489</v>
          </cell>
          <cell r="L160">
            <v>486</v>
          </cell>
          <cell r="M160">
            <v>486</v>
          </cell>
          <cell r="N160">
            <v>485</v>
          </cell>
          <cell r="O160">
            <v>485</v>
          </cell>
          <cell r="P160">
            <v>485</v>
          </cell>
          <cell r="Q160">
            <v>484</v>
          </cell>
          <cell r="R160">
            <v>483</v>
          </cell>
          <cell r="S160">
            <v>483</v>
          </cell>
          <cell r="T160">
            <v>483</v>
          </cell>
          <cell r="U160">
            <v>483</v>
          </cell>
          <cell r="V160">
            <v>483</v>
          </cell>
          <cell r="W160">
            <v>482</v>
          </cell>
          <cell r="X160">
            <v>480</v>
          </cell>
          <cell r="Y160">
            <v>476</v>
          </cell>
          <cell r="Z160">
            <v>471</v>
          </cell>
          <cell r="AA160">
            <v>2260</v>
          </cell>
          <cell r="AB160">
            <v>2053</v>
          </cell>
          <cell r="AC160">
            <v>1922</v>
          </cell>
          <cell r="AD160">
            <v>1685</v>
          </cell>
          <cell r="AE160">
            <v>1474</v>
          </cell>
          <cell r="AF160">
            <v>1275</v>
          </cell>
          <cell r="AG160">
            <v>1042</v>
          </cell>
          <cell r="AH160">
            <v>850</v>
          </cell>
          <cell r="AI160">
            <v>665</v>
          </cell>
          <cell r="AJ160">
            <v>515</v>
          </cell>
          <cell r="AK160">
            <v>397</v>
          </cell>
          <cell r="AL160">
            <v>278</v>
          </cell>
          <cell r="AM160">
            <v>238</v>
          </cell>
        </row>
        <row r="161">
          <cell r="A161" t="str">
            <v>151000</v>
          </cell>
          <cell r="B161" t="str">
            <v>15</v>
          </cell>
          <cell r="C161" t="str">
            <v>10</v>
          </cell>
          <cell r="D161" t="str">
            <v>00</v>
          </cell>
          <cell r="E161" t="str">
            <v>YAUYOS</v>
          </cell>
          <cell r="F161">
            <v>31554</v>
          </cell>
          <cell r="G161">
            <v>632</v>
          </cell>
          <cell r="H161">
            <v>633</v>
          </cell>
          <cell r="I161">
            <v>634</v>
          </cell>
          <cell r="J161">
            <v>634</v>
          </cell>
          <cell r="K161">
            <v>634</v>
          </cell>
          <cell r="L161">
            <v>630</v>
          </cell>
          <cell r="M161">
            <v>630</v>
          </cell>
          <cell r="N161">
            <v>629</v>
          </cell>
          <cell r="O161">
            <v>629</v>
          </cell>
          <cell r="P161">
            <v>629</v>
          </cell>
          <cell r="Q161">
            <v>628</v>
          </cell>
          <cell r="R161">
            <v>627</v>
          </cell>
          <cell r="S161">
            <v>627</v>
          </cell>
          <cell r="T161">
            <v>626</v>
          </cell>
          <cell r="U161">
            <v>628</v>
          </cell>
          <cell r="V161">
            <v>626</v>
          </cell>
          <cell r="W161">
            <v>625</v>
          </cell>
          <cell r="X161">
            <v>623</v>
          </cell>
          <cell r="Y161">
            <v>617</v>
          </cell>
          <cell r="Z161">
            <v>611</v>
          </cell>
          <cell r="AA161">
            <v>2930</v>
          </cell>
          <cell r="AB161">
            <v>2662</v>
          </cell>
          <cell r="AC161">
            <v>2493</v>
          </cell>
          <cell r="AD161">
            <v>2185</v>
          </cell>
          <cell r="AE161">
            <v>1911</v>
          </cell>
          <cell r="AF161">
            <v>1654</v>
          </cell>
          <cell r="AG161">
            <v>1352</v>
          </cell>
          <cell r="AH161">
            <v>1102</v>
          </cell>
          <cell r="AI161">
            <v>862</v>
          </cell>
          <cell r="AJ161">
            <v>668</v>
          </cell>
          <cell r="AK161">
            <v>515</v>
          </cell>
          <cell r="AL161">
            <v>360</v>
          </cell>
          <cell r="AM161">
            <v>308</v>
          </cell>
        </row>
        <row r="162">
          <cell r="A162" t="str">
            <v>160000</v>
          </cell>
          <cell r="B162" t="str">
            <v>16</v>
          </cell>
          <cell r="C162" t="str">
            <v>00</v>
          </cell>
          <cell r="D162" t="str">
            <v>00</v>
          </cell>
          <cell r="E162" t="str">
            <v>LORETO</v>
          </cell>
          <cell r="F162">
            <v>962047</v>
          </cell>
          <cell r="G162">
            <v>19280</v>
          </cell>
          <cell r="H162">
            <v>19303</v>
          </cell>
          <cell r="I162">
            <v>19332</v>
          </cell>
          <cell r="J162">
            <v>19344</v>
          </cell>
          <cell r="K162">
            <v>19341</v>
          </cell>
          <cell r="L162">
            <v>19218</v>
          </cell>
          <cell r="M162">
            <v>19200</v>
          </cell>
          <cell r="N162">
            <v>19186</v>
          </cell>
          <cell r="O162">
            <v>19174</v>
          </cell>
          <cell r="P162">
            <v>19164</v>
          </cell>
          <cell r="Q162">
            <v>19148</v>
          </cell>
          <cell r="R162">
            <v>19122</v>
          </cell>
          <cell r="S162">
            <v>19104</v>
          </cell>
          <cell r="T162">
            <v>19101</v>
          </cell>
          <cell r="U162">
            <v>19099</v>
          </cell>
          <cell r="V162">
            <v>19079</v>
          </cell>
          <cell r="W162">
            <v>19049</v>
          </cell>
          <cell r="X162">
            <v>18969</v>
          </cell>
          <cell r="Y162">
            <v>18818</v>
          </cell>
          <cell r="Z162">
            <v>18615</v>
          </cell>
          <cell r="AA162">
            <v>89348</v>
          </cell>
          <cell r="AB162">
            <v>81168</v>
          </cell>
          <cell r="AC162">
            <v>75998</v>
          </cell>
          <cell r="AD162">
            <v>66633</v>
          </cell>
          <cell r="AE162">
            <v>58276</v>
          </cell>
          <cell r="AF162">
            <v>50421</v>
          </cell>
          <cell r="AG162">
            <v>41218</v>
          </cell>
          <cell r="AH162">
            <v>33610</v>
          </cell>
          <cell r="AI162">
            <v>26278</v>
          </cell>
          <cell r="AJ162">
            <v>20358</v>
          </cell>
          <cell r="AK162">
            <v>15704</v>
          </cell>
          <cell r="AL162">
            <v>10987</v>
          </cell>
          <cell r="AM162">
            <v>9402</v>
          </cell>
        </row>
        <row r="163">
          <cell r="A163" t="str">
            <v>160100</v>
          </cell>
          <cell r="B163" t="str">
            <v>16</v>
          </cell>
          <cell r="C163" t="str">
            <v>01</v>
          </cell>
          <cell r="D163" t="str">
            <v>00</v>
          </cell>
          <cell r="E163" t="str">
            <v>MAYNAS</v>
          </cell>
          <cell r="F163">
            <v>529675</v>
          </cell>
          <cell r="G163">
            <v>10615</v>
          </cell>
          <cell r="H163">
            <v>10629</v>
          </cell>
          <cell r="I163">
            <v>10644</v>
          </cell>
          <cell r="J163">
            <v>10650</v>
          </cell>
          <cell r="K163">
            <v>10648</v>
          </cell>
          <cell r="L163">
            <v>10581</v>
          </cell>
          <cell r="M163">
            <v>10571</v>
          </cell>
          <cell r="N163">
            <v>10563</v>
          </cell>
          <cell r="O163">
            <v>10557</v>
          </cell>
          <cell r="P163">
            <v>10550</v>
          </cell>
          <cell r="Q163">
            <v>10542</v>
          </cell>
          <cell r="R163">
            <v>10527</v>
          </cell>
          <cell r="S163">
            <v>10518</v>
          </cell>
          <cell r="T163">
            <v>10516</v>
          </cell>
          <cell r="U163">
            <v>10515</v>
          </cell>
          <cell r="V163">
            <v>10504</v>
          </cell>
          <cell r="W163">
            <v>10488</v>
          </cell>
          <cell r="X163">
            <v>10443</v>
          </cell>
          <cell r="Y163">
            <v>10361</v>
          </cell>
          <cell r="Z163">
            <v>10250</v>
          </cell>
          <cell r="AA163">
            <v>49192</v>
          </cell>
          <cell r="AB163">
            <v>44689</v>
          </cell>
          <cell r="AC163">
            <v>41843</v>
          </cell>
          <cell r="AD163">
            <v>36686</v>
          </cell>
          <cell r="AE163">
            <v>32085</v>
          </cell>
          <cell r="AF163">
            <v>27760</v>
          </cell>
          <cell r="AG163">
            <v>22693</v>
          </cell>
          <cell r="AH163">
            <v>18505</v>
          </cell>
          <cell r="AI163">
            <v>14468</v>
          </cell>
          <cell r="AJ163">
            <v>11208</v>
          </cell>
          <cell r="AK163">
            <v>8647</v>
          </cell>
          <cell r="AL163">
            <v>6050</v>
          </cell>
          <cell r="AM163">
            <v>5177</v>
          </cell>
        </row>
        <row r="164">
          <cell r="A164" t="str">
            <v>160200</v>
          </cell>
          <cell r="B164" t="str">
            <v>16</v>
          </cell>
          <cell r="C164" t="str">
            <v>02</v>
          </cell>
          <cell r="D164" t="str">
            <v>00</v>
          </cell>
          <cell r="E164" t="str">
            <v>ALTO AMAZONAS</v>
          </cell>
          <cell r="F164">
            <v>113047</v>
          </cell>
          <cell r="G164">
            <v>2266</v>
          </cell>
          <cell r="H164">
            <v>2268</v>
          </cell>
          <cell r="I164">
            <v>2272</v>
          </cell>
          <cell r="J164">
            <v>2273</v>
          </cell>
          <cell r="K164">
            <v>2273</v>
          </cell>
          <cell r="L164">
            <v>2258</v>
          </cell>
          <cell r="M164">
            <v>2256</v>
          </cell>
          <cell r="N164">
            <v>2254</v>
          </cell>
          <cell r="O164">
            <v>2253</v>
          </cell>
          <cell r="P164">
            <v>2252</v>
          </cell>
          <cell r="Q164">
            <v>2250</v>
          </cell>
          <cell r="R164">
            <v>2247</v>
          </cell>
          <cell r="S164">
            <v>2245</v>
          </cell>
          <cell r="T164">
            <v>2245</v>
          </cell>
          <cell r="U164">
            <v>2244</v>
          </cell>
          <cell r="V164">
            <v>2243</v>
          </cell>
          <cell r="W164">
            <v>2238</v>
          </cell>
          <cell r="X164">
            <v>2229</v>
          </cell>
          <cell r="Y164">
            <v>2211</v>
          </cell>
          <cell r="Z164">
            <v>2187</v>
          </cell>
          <cell r="AA164">
            <v>10499</v>
          </cell>
          <cell r="AB164">
            <v>9538</v>
          </cell>
          <cell r="AC164">
            <v>8930</v>
          </cell>
          <cell r="AD164">
            <v>7830</v>
          </cell>
          <cell r="AE164">
            <v>6848</v>
          </cell>
          <cell r="AF164">
            <v>5925</v>
          </cell>
          <cell r="AG164">
            <v>4843</v>
          </cell>
          <cell r="AH164">
            <v>3949</v>
          </cell>
          <cell r="AI164">
            <v>3088</v>
          </cell>
          <cell r="AJ164">
            <v>2392</v>
          </cell>
          <cell r="AK164">
            <v>1845</v>
          </cell>
          <cell r="AL164">
            <v>1291</v>
          </cell>
          <cell r="AM164">
            <v>1105</v>
          </cell>
        </row>
        <row r="165">
          <cell r="A165" t="str">
            <v>160300</v>
          </cell>
          <cell r="B165" t="str">
            <v>16</v>
          </cell>
          <cell r="C165" t="str">
            <v>03</v>
          </cell>
          <cell r="D165" t="str">
            <v>00</v>
          </cell>
          <cell r="E165" t="str">
            <v>LORETO</v>
          </cell>
          <cell r="F165">
            <v>68501</v>
          </cell>
          <cell r="G165">
            <v>1373</v>
          </cell>
          <cell r="H165">
            <v>1374</v>
          </cell>
          <cell r="I165">
            <v>1377</v>
          </cell>
          <cell r="J165">
            <v>1378</v>
          </cell>
          <cell r="K165">
            <v>1377</v>
          </cell>
          <cell r="L165">
            <v>1369</v>
          </cell>
          <cell r="M165">
            <v>1367</v>
          </cell>
          <cell r="N165">
            <v>1367</v>
          </cell>
          <cell r="O165">
            <v>1365</v>
          </cell>
          <cell r="P165">
            <v>1365</v>
          </cell>
          <cell r="Q165">
            <v>1364</v>
          </cell>
          <cell r="R165">
            <v>1362</v>
          </cell>
          <cell r="S165">
            <v>1360</v>
          </cell>
          <cell r="T165">
            <v>1360</v>
          </cell>
          <cell r="U165">
            <v>1360</v>
          </cell>
          <cell r="V165">
            <v>1358</v>
          </cell>
          <cell r="W165">
            <v>1356</v>
          </cell>
          <cell r="X165">
            <v>1351</v>
          </cell>
          <cell r="Y165">
            <v>1340</v>
          </cell>
          <cell r="Z165">
            <v>1325</v>
          </cell>
          <cell r="AA165">
            <v>6362</v>
          </cell>
          <cell r="AB165">
            <v>5779</v>
          </cell>
          <cell r="AC165">
            <v>5411</v>
          </cell>
          <cell r="AD165">
            <v>4744</v>
          </cell>
          <cell r="AE165">
            <v>4149</v>
          </cell>
          <cell r="AF165">
            <v>3590</v>
          </cell>
          <cell r="AG165">
            <v>2935</v>
          </cell>
          <cell r="AH165">
            <v>2393</v>
          </cell>
          <cell r="AI165">
            <v>1871</v>
          </cell>
          <cell r="AJ165">
            <v>1450</v>
          </cell>
          <cell r="AK165">
            <v>1118</v>
          </cell>
          <cell r="AL165">
            <v>782</v>
          </cell>
          <cell r="AM165">
            <v>669</v>
          </cell>
        </row>
        <row r="166">
          <cell r="A166" t="str">
            <v>160400</v>
          </cell>
          <cell r="B166" t="str">
            <v>16</v>
          </cell>
          <cell r="C166" t="str">
            <v>04</v>
          </cell>
          <cell r="D166" t="str">
            <v>00</v>
          </cell>
          <cell r="E166" t="str">
            <v>MARISCAL RAMON CASTILLA</v>
          </cell>
          <cell r="F166">
            <v>59975</v>
          </cell>
          <cell r="G166">
            <v>1202</v>
          </cell>
          <cell r="H166">
            <v>1203</v>
          </cell>
          <cell r="I166">
            <v>1205</v>
          </cell>
          <cell r="J166">
            <v>1206</v>
          </cell>
          <cell r="K166">
            <v>1206</v>
          </cell>
          <cell r="L166">
            <v>1198</v>
          </cell>
          <cell r="M166">
            <v>1197</v>
          </cell>
          <cell r="N166">
            <v>1196</v>
          </cell>
          <cell r="O166">
            <v>1195</v>
          </cell>
          <cell r="P166">
            <v>1195</v>
          </cell>
          <cell r="Q166">
            <v>1194</v>
          </cell>
          <cell r="R166">
            <v>1192</v>
          </cell>
          <cell r="S166">
            <v>1191</v>
          </cell>
          <cell r="T166">
            <v>1191</v>
          </cell>
          <cell r="U166">
            <v>1191</v>
          </cell>
          <cell r="V166">
            <v>1189</v>
          </cell>
          <cell r="W166">
            <v>1188</v>
          </cell>
          <cell r="X166">
            <v>1183</v>
          </cell>
          <cell r="Y166">
            <v>1173</v>
          </cell>
          <cell r="Z166">
            <v>1160</v>
          </cell>
          <cell r="AA166">
            <v>5570</v>
          </cell>
          <cell r="AB166">
            <v>5060</v>
          </cell>
          <cell r="AC166">
            <v>4738</v>
          </cell>
          <cell r="AD166">
            <v>4154</v>
          </cell>
          <cell r="AE166">
            <v>3633</v>
          </cell>
          <cell r="AF166">
            <v>3143</v>
          </cell>
          <cell r="AG166">
            <v>2570</v>
          </cell>
          <cell r="AH166">
            <v>2095</v>
          </cell>
          <cell r="AI166">
            <v>1638</v>
          </cell>
          <cell r="AJ166">
            <v>1269</v>
          </cell>
          <cell r="AK166">
            <v>979</v>
          </cell>
          <cell r="AL166">
            <v>685</v>
          </cell>
          <cell r="AM166">
            <v>586</v>
          </cell>
        </row>
        <row r="167">
          <cell r="A167" t="str">
            <v>160500</v>
          </cell>
          <cell r="B167" t="str">
            <v>16</v>
          </cell>
          <cell r="C167" t="str">
            <v>05</v>
          </cell>
          <cell r="D167" t="str">
            <v>00</v>
          </cell>
          <cell r="E167" t="str">
            <v>REQUENA</v>
          </cell>
          <cell r="F167">
            <v>71031</v>
          </cell>
          <cell r="G167">
            <v>1423</v>
          </cell>
          <cell r="H167">
            <v>1425</v>
          </cell>
          <cell r="I167">
            <v>1427</v>
          </cell>
          <cell r="J167">
            <v>1428</v>
          </cell>
          <cell r="K167">
            <v>1428</v>
          </cell>
          <cell r="L167">
            <v>1419</v>
          </cell>
          <cell r="M167">
            <v>1418</v>
          </cell>
          <cell r="N167">
            <v>1417</v>
          </cell>
          <cell r="O167">
            <v>1416</v>
          </cell>
          <cell r="P167">
            <v>1415</v>
          </cell>
          <cell r="Q167">
            <v>1414</v>
          </cell>
          <cell r="R167">
            <v>1412</v>
          </cell>
          <cell r="S167">
            <v>1411</v>
          </cell>
          <cell r="T167">
            <v>1410</v>
          </cell>
          <cell r="U167">
            <v>1410</v>
          </cell>
          <cell r="V167">
            <v>1409</v>
          </cell>
          <cell r="W167">
            <v>1406</v>
          </cell>
          <cell r="X167">
            <v>1401</v>
          </cell>
          <cell r="Y167">
            <v>1389</v>
          </cell>
          <cell r="Z167">
            <v>1374</v>
          </cell>
          <cell r="AA167">
            <v>6597</v>
          </cell>
          <cell r="AB167">
            <v>5993</v>
          </cell>
          <cell r="AC167">
            <v>5611</v>
          </cell>
          <cell r="AD167">
            <v>4920</v>
          </cell>
          <cell r="AE167">
            <v>4303</v>
          </cell>
          <cell r="AF167">
            <v>3723</v>
          </cell>
          <cell r="AG167">
            <v>3043</v>
          </cell>
          <cell r="AH167">
            <v>2482</v>
          </cell>
          <cell r="AI167">
            <v>1940</v>
          </cell>
          <cell r="AJ167">
            <v>1503</v>
          </cell>
          <cell r="AK167">
            <v>1159</v>
          </cell>
          <cell r="AL167">
            <v>811</v>
          </cell>
          <cell r="AM167">
            <v>694</v>
          </cell>
        </row>
        <row r="168">
          <cell r="A168" t="str">
            <v>160600</v>
          </cell>
          <cell r="B168" t="str">
            <v>16</v>
          </cell>
          <cell r="C168" t="str">
            <v>06</v>
          </cell>
          <cell r="D168" t="str">
            <v>00</v>
          </cell>
          <cell r="E168" t="str">
            <v>UCAYALI</v>
          </cell>
          <cell r="F168">
            <v>66143</v>
          </cell>
          <cell r="G168">
            <v>1325</v>
          </cell>
          <cell r="H168">
            <v>1327</v>
          </cell>
          <cell r="I168">
            <v>1329</v>
          </cell>
          <cell r="J168">
            <v>1330</v>
          </cell>
          <cell r="K168">
            <v>1330</v>
          </cell>
          <cell r="L168">
            <v>1321</v>
          </cell>
          <cell r="M168">
            <v>1320</v>
          </cell>
          <cell r="N168">
            <v>1319</v>
          </cell>
          <cell r="O168">
            <v>1318</v>
          </cell>
          <cell r="P168">
            <v>1318</v>
          </cell>
          <cell r="Q168">
            <v>1316</v>
          </cell>
          <cell r="R168">
            <v>1315</v>
          </cell>
          <cell r="S168">
            <v>1313</v>
          </cell>
          <cell r="T168">
            <v>1313</v>
          </cell>
          <cell r="U168">
            <v>1313</v>
          </cell>
          <cell r="V168">
            <v>1312</v>
          </cell>
          <cell r="W168">
            <v>1310</v>
          </cell>
          <cell r="X168">
            <v>1304</v>
          </cell>
          <cell r="Y168">
            <v>1294</v>
          </cell>
          <cell r="Z168">
            <v>1280</v>
          </cell>
          <cell r="AA168">
            <v>6143</v>
          </cell>
          <cell r="AB168">
            <v>5580</v>
          </cell>
          <cell r="AC168">
            <v>5225</v>
          </cell>
          <cell r="AD168">
            <v>4581</v>
          </cell>
          <cell r="AE168">
            <v>4007</v>
          </cell>
          <cell r="AF168">
            <v>3467</v>
          </cell>
          <cell r="AG168">
            <v>2834</v>
          </cell>
          <cell r="AH168">
            <v>2311</v>
          </cell>
          <cell r="AI168">
            <v>1807</v>
          </cell>
          <cell r="AJ168">
            <v>1400</v>
          </cell>
          <cell r="AK168">
            <v>1080</v>
          </cell>
          <cell r="AL168">
            <v>755</v>
          </cell>
          <cell r="AM168">
            <v>646</v>
          </cell>
        </row>
        <row r="169">
          <cell r="A169" t="str">
            <v>160700</v>
          </cell>
          <cell r="B169" t="str">
            <v>16</v>
          </cell>
          <cell r="C169" t="str">
            <v>07</v>
          </cell>
          <cell r="D169" t="str">
            <v>00</v>
          </cell>
          <cell r="E169" t="str">
            <v>DATEM DEL MARAÑON</v>
          </cell>
          <cell r="F169">
            <v>53675</v>
          </cell>
          <cell r="G169">
            <v>1076</v>
          </cell>
          <cell r="H169">
            <v>1077</v>
          </cell>
          <cell r="I169">
            <v>1078</v>
          </cell>
          <cell r="J169">
            <v>1079</v>
          </cell>
          <cell r="K169">
            <v>1079</v>
          </cell>
          <cell r="L169">
            <v>1072</v>
          </cell>
          <cell r="M169">
            <v>1071</v>
          </cell>
          <cell r="N169">
            <v>1070</v>
          </cell>
          <cell r="O169">
            <v>1070</v>
          </cell>
          <cell r="P169">
            <v>1069</v>
          </cell>
          <cell r="Q169">
            <v>1068</v>
          </cell>
          <cell r="R169">
            <v>1067</v>
          </cell>
          <cell r="S169">
            <v>1066</v>
          </cell>
          <cell r="T169">
            <v>1066</v>
          </cell>
          <cell r="U169">
            <v>1066</v>
          </cell>
          <cell r="V169">
            <v>1064</v>
          </cell>
          <cell r="W169">
            <v>1063</v>
          </cell>
          <cell r="X169">
            <v>1058</v>
          </cell>
          <cell r="Y169">
            <v>1050</v>
          </cell>
          <cell r="Z169">
            <v>1039</v>
          </cell>
          <cell r="AA169">
            <v>4985</v>
          </cell>
          <cell r="AB169">
            <v>4529</v>
          </cell>
          <cell r="AC169">
            <v>4240</v>
          </cell>
          <cell r="AD169">
            <v>3718</v>
          </cell>
          <cell r="AE169">
            <v>3251</v>
          </cell>
          <cell r="AF169">
            <v>2813</v>
          </cell>
          <cell r="AG169">
            <v>2300</v>
          </cell>
          <cell r="AH169">
            <v>1875</v>
          </cell>
          <cell r="AI169">
            <v>1466</v>
          </cell>
          <cell r="AJ169">
            <v>1136</v>
          </cell>
          <cell r="AK169">
            <v>876</v>
          </cell>
          <cell r="AL169">
            <v>613</v>
          </cell>
          <cell r="AM169">
            <v>525</v>
          </cell>
        </row>
        <row r="170">
          <cell r="A170" t="str">
            <v>170000</v>
          </cell>
          <cell r="B170" t="str">
            <v>17</v>
          </cell>
          <cell r="C170" t="str">
            <v>00</v>
          </cell>
          <cell r="D170" t="str">
            <v>00</v>
          </cell>
          <cell r="E170" t="str">
            <v>MADRE DE DIOS</v>
          </cell>
          <cell r="F170">
            <v>117776</v>
          </cell>
          <cell r="G170">
            <v>2360</v>
          </cell>
          <cell r="H170">
            <v>2363</v>
          </cell>
          <cell r="I170">
            <v>2367</v>
          </cell>
          <cell r="J170">
            <v>2368</v>
          </cell>
          <cell r="K170">
            <v>2368</v>
          </cell>
          <cell r="L170">
            <v>2353</v>
          </cell>
          <cell r="M170">
            <v>2350</v>
          </cell>
          <cell r="N170">
            <v>2349</v>
          </cell>
          <cell r="O170">
            <v>2347</v>
          </cell>
          <cell r="P170">
            <v>2346</v>
          </cell>
          <cell r="Q170">
            <v>2344</v>
          </cell>
          <cell r="R170">
            <v>2341</v>
          </cell>
          <cell r="S170">
            <v>2339</v>
          </cell>
          <cell r="T170">
            <v>2338</v>
          </cell>
          <cell r="U170">
            <v>2338</v>
          </cell>
          <cell r="V170">
            <v>2336</v>
          </cell>
          <cell r="W170">
            <v>2332</v>
          </cell>
          <cell r="X170">
            <v>2322</v>
          </cell>
          <cell r="Y170">
            <v>2304</v>
          </cell>
          <cell r="Z170">
            <v>2279</v>
          </cell>
          <cell r="AA170">
            <v>10938</v>
          </cell>
          <cell r="AB170">
            <v>9937</v>
          </cell>
          <cell r="AC170">
            <v>9304</v>
          </cell>
          <cell r="AD170">
            <v>8157</v>
          </cell>
          <cell r="AE170">
            <v>7134</v>
          </cell>
          <cell r="AF170">
            <v>6173</v>
          </cell>
          <cell r="AG170">
            <v>5046</v>
          </cell>
          <cell r="AH170">
            <v>4115</v>
          </cell>
          <cell r="AI170">
            <v>3217</v>
          </cell>
          <cell r="AJ170">
            <v>2492</v>
          </cell>
          <cell r="AK170">
            <v>1923</v>
          </cell>
          <cell r="AL170">
            <v>1345</v>
          </cell>
          <cell r="AM170">
            <v>1151</v>
          </cell>
        </row>
        <row r="171">
          <cell r="A171" t="str">
            <v>170100</v>
          </cell>
          <cell r="B171" t="str">
            <v>17</v>
          </cell>
          <cell r="C171" t="str">
            <v>01</v>
          </cell>
          <cell r="D171" t="str">
            <v>00</v>
          </cell>
          <cell r="E171" t="str">
            <v>TAMBOPATA</v>
          </cell>
          <cell r="F171">
            <v>84708</v>
          </cell>
          <cell r="G171">
            <v>1698</v>
          </cell>
          <cell r="H171">
            <v>1699</v>
          </cell>
          <cell r="I171">
            <v>1702</v>
          </cell>
          <cell r="J171">
            <v>1703</v>
          </cell>
          <cell r="K171">
            <v>1703</v>
          </cell>
          <cell r="L171">
            <v>1692</v>
          </cell>
          <cell r="M171">
            <v>1690</v>
          </cell>
          <cell r="N171">
            <v>1690</v>
          </cell>
          <cell r="O171">
            <v>1688</v>
          </cell>
          <cell r="P171">
            <v>1687</v>
          </cell>
          <cell r="Q171">
            <v>1686</v>
          </cell>
          <cell r="R171">
            <v>1683</v>
          </cell>
          <cell r="S171">
            <v>1683</v>
          </cell>
          <cell r="T171">
            <v>1682</v>
          </cell>
          <cell r="U171">
            <v>1682</v>
          </cell>
          <cell r="V171">
            <v>1680</v>
          </cell>
          <cell r="W171">
            <v>1677</v>
          </cell>
          <cell r="X171">
            <v>1670</v>
          </cell>
          <cell r="Y171">
            <v>1657</v>
          </cell>
          <cell r="Z171">
            <v>1640</v>
          </cell>
          <cell r="AA171">
            <v>7867</v>
          </cell>
          <cell r="AB171">
            <v>7147</v>
          </cell>
          <cell r="AC171">
            <v>6692</v>
          </cell>
          <cell r="AD171">
            <v>5867</v>
          </cell>
          <cell r="AE171">
            <v>5131</v>
          </cell>
          <cell r="AF171">
            <v>4439</v>
          </cell>
          <cell r="AG171">
            <v>3629</v>
          </cell>
          <cell r="AH171">
            <v>2960</v>
          </cell>
          <cell r="AI171">
            <v>2314</v>
          </cell>
          <cell r="AJ171">
            <v>1792</v>
          </cell>
          <cell r="AK171">
            <v>1383</v>
          </cell>
          <cell r="AL171">
            <v>967</v>
          </cell>
          <cell r="AM171">
            <v>828</v>
          </cell>
        </row>
        <row r="172">
          <cell r="A172" t="str">
            <v>170200</v>
          </cell>
          <cell r="B172" t="str">
            <v>17</v>
          </cell>
          <cell r="C172" t="str">
            <v>02</v>
          </cell>
          <cell r="D172" t="str">
            <v>00</v>
          </cell>
          <cell r="E172" t="str">
            <v>MANU</v>
          </cell>
          <cell r="F172">
            <v>21418</v>
          </cell>
          <cell r="G172">
            <v>429</v>
          </cell>
          <cell r="H172">
            <v>430</v>
          </cell>
          <cell r="I172">
            <v>431</v>
          </cell>
          <cell r="J172">
            <v>431</v>
          </cell>
          <cell r="K172">
            <v>431</v>
          </cell>
          <cell r="L172">
            <v>428</v>
          </cell>
          <cell r="M172">
            <v>427</v>
          </cell>
          <cell r="N172">
            <v>427</v>
          </cell>
          <cell r="O172">
            <v>427</v>
          </cell>
          <cell r="P172">
            <v>427</v>
          </cell>
          <cell r="Q172">
            <v>426</v>
          </cell>
          <cell r="R172">
            <v>426</v>
          </cell>
          <cell r="S172">
            <v>425</v>
          </cell>
          <cell r="T172">
            <v>425</v>
          </cell>
          <cell r="U172">
            <v>425</v>
          </cell>
          <cell r="V172">
            <v>425</v>
          </cell>
          <cell r="W172">
            <v>424</v>
          </cell>
          <cell r="X172">
            <v>422</v>
          </cell>
          <cell r="Y172">
            <v>419</v>
          </cell>
          <cell r="Z172">
            <v>414</v>
          </cell>
          <cell r="AA172">
            <v>1989</v>
          </cell>
          <cell r="AB172">
            <v>1807</v>
          </cell>
          <cell r="AC172">
            <v>1692</v>
          </cell>
          <cell r="AD172">
            <v>1483</v>
          </cell>
          <cell r="AE172">
            <v>1297</v>
          </cell>
          <cell r="AF172">
            <v>1123</v>
          </cell>
          <cell r="AG172">
            <v>918</v>
          </cell>
          <cell r="AH172">
            <v>748</v>
          </cell>
          <cell r="AI172">
            <v>585</v>
          </cell>
          <cell r="AJ172">
            <v>453</v>
          </cell>
          <cell r="AK172">
            <v>350</v>
          </cell>
          <cell r="AL172">
            <v>245</v>
          </cell>
          <cell r="AM172">
            <v>209</v>
          </cell>
        </row>
        <row r="173">
          <cell r="A173" t="str">
            <v>170300</v>
          </cell>
          <cell r="B173" t="str">
            <v>17</v>
          </cell>
          <cell r="C173" t="str">
            <v>03</v>
          </cell>
          <cell r="D173" t="str">
            <v>00</v>
          </cell>
          <cell r="E173" t="str">
            <v>TAHUAMANU</v>
          </cell>
          <cell r="F173">
            <v>11650</v>
          </cell>
          <cell r="G173">
            <v>233</v>
          </cell>
          <cell r="H173">
            <v>234</v>
          </cell>
          <cell r="I173">
            <v>234</v>
          </cell>
          <cell r="J173">
            <v>234</v>
          </cell>
          <cell r="K173">
            <v>234</v>
          </cell>
          <cell r="L173">
            <v>233</v>
          </cell>
          <cell r="M173">
            <v>233</v>
          </cell>
          <cell r="N173">
            <v>232</v>
          </cell>
          <cell r="O173">
            <v>232</v>
          </cell>
          <cell r="P173">
            <v>232</v>
          </cell>
          <cell r="Q173">
            <v>232</v>
          </cell>
          <cell r="R173">
            <v>232</v>
          </cell>
          <cell r="S173">
            <v>231</v>
          </cell>
          <cell r="T173">
            <v>231</v>
          </cell>
          <cell r="U173">
            <v>231</v>
          </cell>
          <cell r="V173">
            <v>231</v>
          </cell>
          <cell r="W173">
            <v>231</v>
          </cell>
          <cell r="X173">
            <v>230</v>
          </cell>
          <cell r="Y173">
            <v>228</v>
          </cell>
          <cell r="Z173">
            <v>225</v>
          </cell>
          <cell r="AA173">
            <v>1082</v>
          </cell>
          <cell r="AB173">
            <v>983</v>
          </cell>
          <cell r="AC173">
            <v>920</v>
          </cell>
          <cell r="AD173">
            <v>807</v>
          </cell>
          <cell r="AE173">
            <v>706</v>
          </cell>
          <cell r="AF173">
            <v>611</v>
          </cell>
          <cell r="AG173">
            <v>499</v>
          </cell>
          <cell r="AH173">
            <v>407</v>
          </cell>
          <cell r="AI173">
            <v>318</v>
          </cell>
          <cell r="AJ173">
            <v>247</v>
          </cell>
          <cell r="AK173">
            <v>190</v>
          </cell>
          <cell r="AL173">
            <v>133</v>
          </cell>
          <cell r="AM173">
            <v>114</v>
          </cell>
        </row>
        <row r="174">
          <cell r="A174" t="str">
            <v>180000</v>
          </cell>
          <cell r="B174" t="str">
            <v>18</v>
          </cell>
          <cell r="C174" t="str">
            <v>00</v>
          </cell>
          <cell r="D174" t="str">
            <v>00</v>
          </cell>
          <cell r="E174" t="str">
            <v>MOQUEGUA</v>
          </cell>
          <cell r="F174">
            <v>172770</v>
          </cell>
          <cell r="G174">
            <v>3462</v>
          </cell>
          <cell r="H174">
            <v>3467</v>
          </cell>
          <cell r="I174">
            <v>3472</v>
          </cell>
          <cell r="J174">
            <v>3474</v>
          </cell>
          <cell r="K174">
            <v>3473</v>
          </cell>
          <cell r="L174">
            <v>3451</v>
          </cell>
          <cell r="M174">
            <v>3448</v>
          </cell>
          <cell r="N174">
            <v>3446</v>
          </cell>
          <cell r="O174">
            <v>3443</v>
          </cell>
          <cell r="P174">
            <v>3442</v>
          </cell>
          <cell r="Q174">
            <v>3439</v>
          </cell>
          <cell r="R174">
            <v>3434</v>
          </cell>
          <cell r="S174">
            <v>3431</v>
          </cell>
          <cell r="T174">
            <v>3430</v>
          </cell>
          <cell r="U174">
            <v>3430</v>
          </cell>
          <cell r="V174">
            <v>3426</v>
          </cell>
          <cell r="W174">
            <v>3421</v>
          </cell>
          <cell r="X174">
            <v>3406</v>
          </cell>
          <cell r="Y174">
            <v>3380</v>
          </cell>
          <cell r="Z174">
            <v>3343</v>
          </cell>
          <cell r="AA174">
            <v>16046</v>
          </cell>
          <cell r="AB174">
            <v>14577</v>
          </cell>
          <cell r="AC174">
            <v>13648</v>
          </cell>
          <cell r="AD174">
            <v>11966</v>
          </cell>
          <cell r="AE174">
            <v>10466</v>
          </cell>
          <cell r="AF174">
            <v>9055</v>
          </cell>
          <cell r="AG174">
            <v>7402</v>
          </cell>
          <cell r="AH174">
            <v>6036</v>
          </cell>
          <cell r="AI174">
            <v>4719</v>
          </cell>
          <cell r="AJ174">
            <v>3656</v>
          </cell>
          <cell r="AK174">
            <v>2820</v>
          </cell>
          <cell r="AL174">
            <v>1973</v>
          </cell>
          <cell r="AM174">
            <v>1688</v>
          </cell>
        </row>
        <row r="175">
          <cell r="A175" t="str">
            <v>180100</v>
          </cell>
          <cell r="B175" t="str">
            <v>18</v>
          </cell>
          <cell r="C175" t="str">
            <v>01</v>
          </cell>
          <cell r="D175" t="str">
            <v>00</v>
          </cell>
          <cell r="E175" t="str">
            <v>MARISCAL NIETO</v>
          </cell>
          <cell r="F175">
            <v>77599</v>
          </cell>
          <cell r="G175">
            <v>1555</v>
          </cell>
          <cell r="H175">
            <v>1557</v>
          </cell>
          <cell r="I175">
            <v>1559</v>
          </cell>
          <cell r="J175">
            <v>1560</v>
          </cell>
          <cell r="K175">
            <v>1560</v>
          </cell>
          <cell r="L175">
            <v>1550</v>
          </cell>
          <cell r="M175">
            <v>1548</v>
          </cell>
          <cell r="N175">
            <v>1548</v>
          </cell>
          <cell r="O175">
            <v>1546</v>
          </cell>
          <cell r="P175">
            <v>1546</v>
          </cell>
          <cell r="Q175">
            <v>1545</v>
          </cell>
          <cell r="R175">
            <v>1542</v>
          </cell>
          <cell r="S175">
            <v>1541</v>
          </cell>
          <cell r="T175">
            <v>1541</v>
          </cell>
          <cell r="U175">
            <v>1541</v>
          </cell>
          <cell r="V175">
            <v>1539</v>
          </cell>
          <cell r="W175">
            <v>1537</v>
          </cell>
          <cell r="X175">
            <v>1530</v>
          </cell>
          <cell r="Y175">
            <v>1518</v>
          </cell>
          <cell r="Z175">
            <v>1502</v>
          </cell>
          <cell r="AA175">
            <v>7207</v>
          </cell>
          <cell r="AB175">
            <v>6547</v>
          </cell>
          <cell r="AC175">
            <v>6130</v>
          </cell>
          <cell r="AD175">
            <v>5374</v>
          </cell>
          <cell r="AE175">
            <v>4701</v>
          </cell>
          <cell r="AF175">
            <v>4067</v>
          </cell>
          <cell r="AG175">
            <v>3325</v>
          </cell>
          <cell r="AH175">
            <v>2711</v>
          </cell>
          <cell r="AI175">
            <v>2120</v>
          </cell>
          <cell r="AJ175">
            <v>1642</v>
          </cell>
          <cell r="AK175">
            <v>1266</v>
          </cell>
          <cell r="AL175">
            <v>886</v>
          </cell>
          <cell r="AM175">
            <v>758</v>
          </cell>
        </row>
        <row r="176">
          <cell r="A176" t="str">
            <v>180200</v>
          </cell>
          <cell r="B176" t="str">
            <v>18</v>
          </cell>
          <cell r="C176" t="str">
            <v>02</v>
          </cell>
          <cell r="D176" t="str">
            <v>00</v>
          </cell>
          <cell r="E176" t="str">
            <v>GENERAL SANCHEZ CERRO</v>
          </cell>
          <cell r="F176">
            <v>27500</v>
          </cell>
          <cell r="G176">
            <v>551</v>
          </cell>
          <cell r="H176">
            <v>552</v>
          </cell>
          <cell r="I176">
            <v>553</v>
          </cell>
          <cell r="J176">
            <v>553</v>
          </cell>
          <cell r="K176">
            <v>553</v>
          </cell>
          <cell r="L176">
            <v>549</v>
          </cell>
          <cell r="M176">
            <v>549</v>
          </cell>
          <cell r="N176">
            <v>548</v>
          </cell>
          <cell r="O176">
            <v>548</v>
          </cell>
          <cell r="P176">
            <v>548</v>
          </cell>
          <cell r="Q176">
            <v>547</v>
          </cell>
          <cell r="R176">
            <v>547</v>
          </cell>
          <cell r="S176">
            <v>546</v>
          </cell>
          <cell r="T176">
            <v>546</v>
          </cell>
          <cell r="U176">
            <v>546</v>
          </cell>
          <cell r="V176">
            <v>545</v>
          </cell>
          <cell r="W176">
            <v>545</v>
          </cell>
          <cell r="X176">
            <v>542</v>
          </cell>
          <cell r="Y176">
            <v>538</v>
          </cell>
          <cell r="Z176">
            <v>532</v>
          </cell>
          <cell r="AA176">
            <v>2554</v>
          </cell>
          <cell r="AB176">
            <v>2320</v>
          </cell>
          <cell r="AC176">
            <v>2172</v>
          </cell>
          <cell r="AD176">
            <v>1905</v>
          </cell>
          <cell r="AE176">
            <v>1666</v>
          </cell>
          <cell r="AF176">
            <v>1441</v>
          </cell>
          <cell r="AG176">
            <v>1178</v>
          </cell>
          <cell r="AH176">
            <v>961</v>
          </cell>
          <cell r="AI176">
            <v>751</v>
          </cell>
          <cell r="AJ176">
            <v>582</v>
          </cell>
          <cell r="AK176">
            <v>449</v>
          </cell>
          <cell r="AL176">
            <v>314</v>
          </cell>
          <cell r="AM176">
            <v>269</v>
          </cell>
        </row>
        <row r="177">
          <cell r="A177" t="str">
            <v>180300</v>
          </cell>
          <cell r="B177" t="str">
            <v>18</v>
          </cell>
          <cell r="C177" t="str">
            <v>03</v>
          </cell>
          <cell r="D177" t="str">
            <v>00</v>
          </cell>
          <cell r="E177" t="str">
            <v>ILO</v>
          </cell>
          <cell r="F177">
            <v>67671</v>
          </cell>
          <cell r="G177">
            <v>1356</v>
          </cell>
          <cell r="H177">
            <v>1358</v>
          </cell>
          <cell r="I177">
            <v>1360</v>
          </cell>
          <cell r="J177">
            <v>1361</v>
          </cell>
          <cell r="K177">
            <v>1360</v>
          </cell>
          <cell r="L177">
            <v>1352</v>
          </cell>
          <cell r="M177">
            <v>1351</v>
          </cell>
          <cell r="N177">
            <v>1350</v>
          </cell>
          <cell r="O177">
            <v>1349</v>
          </cell>
          <cell r="P177">
            <v>1348</v>
          </cell>
          <cell r="Q177">
            <v>1347</v>
          </cell>
          <cell r="R177">
            <v>1345</v>
          </cell>
          <cell r="S177">
            <v>1344</v>
          </cell>
          <cell r="T177">
            <v>1343</v>
          </cell>
          <cell r="U177">
            <v>1343</v>
          </cell>
          <cell r="V177">
            <v>1342</v>
          </cell>
          <cell r="W177">
            <v>1339</v>
          </cell>
          <cell r="X177">
            <v>1334</v>
          </cell>
          <cell r="Y177">
            <v>1324</v>
          </cell>
          <cell r="Z177">
            <v>1309</v>
          </cell>
          <cell r="AA177">
            <v>6285</v>
          </cell>
          <cell r="AB177">
            <v>5710</v>
          </cell>
          <cell r="AC177">
            <v>5346</v>
          </cell>
          <cell r="AD177">
            <v>4687</v>
          </cell>
          <cell r="AE177">
            <v>4099</v>
          </cell>
          <cell r="AF177">
            <v>3547</v>
          </cell>
          <cell r="AG177">
            <v>2899</v>
          </cell>
          <cell r="AH177">
            <v>2364</v>
          </cell>
          <cell r="AI177">
            <v>1848</v>
          </cell>
          <cell r="AJ177">
            <v>1432</v>
          </cell>
          <cell r="AK177">
            <v>1105</v>
          </cell>
          <cell r="AL177">
            <v>773</v>
          </cell>
          <cell r="AM177">
            <v>661</v>
          </cell>
        </row>
        <row r="178">
          <cell r="A178" t="str">
            <v>190000</v>
          </cell>
          <cell r="B178" t="str">
            <v>19</v>
          </cell>
          <cell r="C178" t="str">
            <v>00</v>
          </cell>
          <cell r="D178" t="str">
            <v>00</v>
          </cell>
          <cell r="E178" t="str">
            <v>PASCO</v>
          </cell>
          <cell r="F178">
            <v>303041</v>
          </cell>
          <cell r="G178">
            <v>6073</v>
          </cell>
          <cell r="H178">
            <v>6080</v>
          </cell>
          <cell r="I178">
            <v>6090</v>
          </cell>
          <cell r="J178">
            <v>6093</v>
          </cell>
          <cell r="K178">
            <v>6092</v>
          </cell>
          <cell r="L178">
            <v>6054</v>
          </cell>
          <cell r="M178">
            <v>6048</v>
          </cell>
          <cell r="N178">
            <v>6044</v>
          </cell>
          <cell r="O178">
            <v>6040</v>
          </cell>
          <cell r="P178">
            <v>6036</v>
          </cell>
          <cell r="Q178">
            <v>6032</v>
          </cell>
          <cell r="R178">
            <v>6023</v>
          </cell>
          <cell r="S178">
            <v>6018</v>
          </cell>
          <cell r="T178">
            <v>6017</v>
          </cell>
          <cell r="U178">
            <v>6016</v>
          </cell>
          <cell r="V178">
            <v>6010</v>
          </cell>
          <cell r="W178">
            <v>6000</v>
          </cell>
          <cell r="X178">
            <v>5975</v>
          </cell>
          <cell r="Y178">
            <v>5928</v>
          </cell>
          <cell r="Z178">
            <v>5864</v>
          </cell>
          <cell r="AA178">
            <v>28144</v>
          </cell>
          <cell r="AB178">
            <v>25568</v>
          </cell>
          <cell r="AC178">
            <v>23939</v>
          </cell>
          <cell r="AD178">
            <v>20989</v>
          </cell>
          <cell r="AE178">
            <v>18357</v>
          </cell>
          <cell r="AF178">
            <v>15882</v>
          </cell>
          <cell r="AG178">
            <v>12983</v>
          </cell>
          <cell r="AH178">
            <v>10587</v>
          </cell>
          <cell r="AI178">
            <v>8277</v>
          </cell>
          <cell r="AJ178">
            <v>6413</v>
          </cell>
          <cell r="AK178">
            <v>4947</v>
          </cell>
          <cell r="AL178">
            <v>3461</v>
          </cell>
          <cell r="AM178">
            <v>2961</v>
          </cell>
        </row>
        <row r="179">
          <cell r="A179" t="str">
            <v>190100</v>
          </cell>
          <cell r="B179" t="str">
            <v>19</v>
          </cell>
          <cell r="C179" t="str">
            <v>01</v>
          </cell>
          <cell r="D179" t="str">
            <v>00</v>
          </cell>
          <cell r="E179" t="str">
            <v>PASCO</v>
          </cell>
          <cell r="F179">
            <v>165804</v>
          </cell>
          <cell r="G179">
            <v>3323</v>
          </cell>
          <cell r="H179">
            <v>3327</v>
          </cell>
          <cell r="I179">
            <v>3332</v>
          </cell>
          <cell r="J179">
            <v>3334</v>
          </cell>
          <cell r="K179">
            <v>3333</v>
          </cell>
          <cell r="L179">
            <v>3312</v>
          </cell>
          <cell r="M179">
            <v>3309</v>
          </cell>
          <cell r="N179">
            <v>3307</v>
          </cell>
          <cell r="O179">
            <v>3305</v>
          </cell>
          <cell r="P179">
            <v>3302</v>
          </cell>
          <cell r="Q179">
            <v>3300</v>
          </cell>
          <cell r="R179">
            <v>3295</v>
          </cell>
          <cell r="S179">
            <v>3293</v>
          </cell>
          <cell r="T179">
            <v>3292</v>
          </cell>
          <cell r="U179">
            <v>3292</v>
          </cell>
          <cell r="V179">
            <v>3288</v>
          </cell>
          <cell r="W179">
            <v>3283</v>
          </cell>
          <cell r="X179">
            <v>3269</v>
          </cell>
          <cell r="Y179">
            <v>3243</v>
          </cell>
          <cell r="Z179">
            <v>3209</v>
          </cell>
          <cell r="AA179">
            <v>15398</v>
          </cell>
          <cell r="AB179">
            <v>13989</v>
          </cell>
          <cell r="AC179">
            <v>13098</v>
          </cell>
          <cell r="AD179">
            <v>11483</v>
          </cell>
          <cell r="AE179">
            <v>10044</v>
          </cell>
          <cell r="AF179">
            <v>8689</v>
          </cell>
          <cell r="AG179">
            <v>7104</v>
          </cell>
          <cell r="AH179">
            <v>5792</v>
          </cell>
          <cell r="AI179">
            <v>4529</v>
          </cell>
          <cell r="AJ179">
            <v>3509</v>
          </cell>
          <cell r="AK179">
            <v>2707</v>
          </cell>
          <cell r="AL179">
            <v>1894</v>
          </cell>
          <cell r="AM179">
            <v>1620</v>
          </cell>
        </row>
        <row r="180">
          <cell r="A180" t="str">
            <v>190200</v>
          </cell>
          <cell r="B180" t="str">
            <v>19</v>
          </cell>
          <cell r="C180" t="str">
            <v>02</v>
          </cell>
          <cell r="D180" t="str">
            <v>00</v>
          </cell>
          <cell r="E180" t="str">
            <v>DANIEL ALCIDES CARRION</v>
          </cell>
          <cell r="F180">
            <v>51337</v>
          </cell>
          <cell r="G180">
            <v>1029</v>
          </cell>
          <cell r="H180">
            <v>1030</v>
          </cell>
          <cell r="I180">
            <v>1032</v>
          </cell>
          <cell r="J180">
            <v>1032</v>
          </cell>
          <cell r="K180">
            <v>1032</v>
          </cell>
          <cell r="L180">
            <v>1026</v>
          </cell>
          <cell r="M180">
            <v>1025</v>
          </cell>
          <cell r="N180">
            <v>1024</v>
          </cell>
          <cell r="O180">
            <v>1023</v>
          </cell>
          <cell r="P180">
            <v>1023</v>
          </cell>
          <cell r="Q180">
            <v>1022</v>
          </cell>
          <cell r="R180">
            <v>1021</v>
          </cell>
          <cell r="S180">
            <v>1019</v>
          </cell>
          <cell r="T180">
            <v>1019</v>
          </cell>
          <cell r="U180">
            <v>1019</v>
          </cell>
          <cell r="V180">
            <v>1018</v>
          </cell>
          <cell r="W180">
            <v>1016</v>
          </cell>
          <cell r="X180">
            <v>1012</v>
          </cell>
          <cell r="Y180">
            <v>1004</v>
          </cell>
          <cell r="Z180">
            <v>993</v>
          </cell>
          <cell r="AA180">
            <v>4768</v>
          </cell>
          <cell r="AB180">
            <v>4331</v>
          </cell>
          <cell r="AC180">
            <v>4055</v>
          </cell>
          <cell r="AD180">
            <v>3556</v>
          </cell>
          <cell r="AE180">
            <v>3110</v>
          </cell>
          <cell r="AF180">
            <v>2691</v>
          </cell>
          <cell r="AG180">
            <v>2199</v>
          </cell>
          <cell r="AH180">
            <v>1794</v>
          </cell>
          <cell r="AI180">
            <v>1402</v>
          </cell>
          <cell r="AJ180">
            <v>1086</v>
          </cell>
          <cell r="AK180">
            <v>838</v>
          </cell>
          <cell r="AL180">
            <v>586</v>
          </cell>
          <cell r="AM180">
            <v>502</v>
          </cell>
        </row>
        <row r="181">
          <cell r="A181" t="str">
            <v>190300</v>
          </cell>
          <cell r="B181" t="str">
            <v>19</v>
          </cell>
          <cell r="C181" t="str">
            <v>03</v>
          </cell>
          <cell r="D181" t="str">
            <v>00</v>
          </cell>
          <cell r="E181" t="str">
            <v>OXAPAMPA</v>
          </cell>
          <cell r="F181">
            <v>85900</v>
          </cell>
          <cell r="G181">
            <v>1721</v>
          </cell>
          <cell r="H181">
            <v>1723</v>
          </cell>
          <cell r="I181">
            <v>1726</v>
          </cell>
          <cell r="J181">
            <v>1727</v>
          </cell>
          <cell r="K181">
            <v>1727</v>
          </cell>
          <cell r="L181">
            <v>1716</v>
          </cell>
          <cell r="M181">
            <v>1714</v>
          </cell>
          <cell r="N181">
            <v>1713</v>
          </cell>
          <cell r="O181">
            <v>1712</v>
          </cell>
          <cell r="P181">
            <v>1711</v>
          </cell>
          <cell r="Q181">
            <v>1710</v>
          </cell>
          <cell r="R181">
            <v>1707</v>
          </cell>
          <cell r="S181">
            <v>1706</v>
          </cell>
          <cell r="T181">
            <v>1706</v>
          </cell>
          <cell r="U181">
            <v>1705</v>
          </cell>
          <cell r="V181">
            <v>1704</v>
          </cell>
          <cell r="W181">
            <v>1701</v>
          </cell>
          <cell r="X181">
            <v>1694</v>
          </cell>
          <cell r="Y181">
            <v>1681</v>
          </cell>
          <cell r="Z181">
            <v>1662</v>
          </cell>
          <cell r="AA181">
            <v>7978</v>
          </cell>
          <cell r="AB181">
            <v>7248</v>
          </cell>
          <cell r="AC181">
            <v>6786</v>
          </cell>
          <cell r="AD181">
            <v>5950</v>
          </cell>
          <cell r="AE181">
            <v>5203</v>
          </cell>
          <cell r="AF181">
            <v>4502</v>
          </cell>
          <cell r="AG181">
            <v>3680</v>
          </cell>
          <cell r="AH181">
            <v>3001</v>
          </cell>
          <cell r="AI181">
            <v>2346</v>
          </cell>
          <cell r="AJ181">
            <v>1818</v>
          </cell>
          <cell r="AK181">
            <v>1402</v>
          </cell>
          <cell r="AL181">
            <v>981</v>
          </cell>
          <cell r="AM181">
            <v>839</v>
          </cell>
        </row>
        <row r="182">
          <cell r="A182" t="str">
            <v>200000</v>
          </cell>
          <cell r="B182" t="str">
            <v>20</v>
          </cell>
          <cell r="C182" t="str">
            <v>00</v>
          </cell>
          <cell r="D182" t="str">
            <v>00</v>
          </cell>
          <cell r="E182" t="str">
            <v>PIURA</v>
          </cell>
          <cell r="F182">
            <v>1801376</v>
          </cell>
          <cell r="G182">
            <v>36101</v>
          </cell>
          <cell r="H182">
            <v>36144</v>
          </cell>
          <cell r="I182">
            <v>36198</v>
          </cell>
          <cell r="J182">
            <v>36221</v>
          </cell>
          <cell r="K182">
            <v>36214</v>
          </cell>
          <cell r="L182">
            <v>35984</v>
          </cell>
          <cell r="M182">
            <v>35951</v>
          </cell>
          <cell r="N182">
            <v>35925</v>
          </cell>
          <cell r="O182">
            <v>35903</v>
          </cell>
          <cell r="P182">
            <v>35883</v>
          </cell>
          <cell r="Q182">
            <v>35853</v>
          </cell>
          <cell r="R182">
            <v>35805</v>
          </cell>
          <cell r="S182">
            <v>35771</v>
          </cell>
          <cell r="T182">
            <v>35765</v>
          </cell>
          <cell r="U182">
            <v>35761</v>
          </cell>
          <cell r="V182">
            <v>35726</v>
          </cell>
          <cell r="W182">
            <v>35668</v>
          </cell>
          <cell r="X182">
            <v>35518</v>
          </cell>
          <cell r="Y182">
            <v>35236</v>
          </cell>
          <cell r="Z182">
            <v>34855</v>
          </cell>
          <cell r="AA182">
            <v>167299</v>
          </cell>
          <cell r="AB182">
            <v>151983</v>
          </cell>
          <cell r="AC182">
            <v>142302</v>
          </cell>
          <cell r="AD182">
            <v>124766</v>
          </cell>
          <cell r="AE182">
            <v>109118</v>
          </cell>
          <cell r="AF182">
            <v>94410</v>
          </cell>
          <cell r="AG182">
            <v>77178</v>
          </cell>
          <cell r="AH182">
            <v>62934</v>
          </cell>
          <cell r="AI182">
            <v>49203</v>
          </cell>
          <cell r="AJ182">
            <v>38119</v>
          </cell>
          <cell r="AK182">
            <v>29405</v>
          </cell>
          <cell r="AL182">
            <v>20573</v>
          </cell>
          <cell r="AM182">
            <v>17604</v>
          </cell>
        </row>
        <row r="183">
          <cell r="A183" t="str">
            <v>200100</v>
          </cell>
          <cell r="B183" t="str">
            <v>20</v>
          </cell>
          <cell r="C183" t="str">
            <v>01</v>
          </cell>
          <cell r="D183" t="str">
            <v>00</v>
          </cell>
          <cell r="E183" t="str">
            <v>PIURA</v>
          </cell>
          <cell r="F183">
            <v>710708</v>
          </cell>
          <cell r="G183">
            <v>14243</v>
          </cell>
          <cell r="H183">
            <v>14261</v>
          </cell>
          <cell r="I183">
            <v>14281</v>
          </cell>
          <cell r="J183">
            <v>14291</v>
          </cell>
          <cell r="K183">
            <v>14288</v>
          </cell>
          <cell r="L183">
            <v>14198</v>
          </cell>
          <cell r="M183">
            <v>14184</v>
          </cell>
          <cell r="N183">
            <v>14174</v>
          </cell>
          <cell r="O183">
            <v>14165</v>
          </cell>
          <cell r="P183">
            <v>14157</v>
          </cell>
          <cell r="Q183">
            <v>14145</v>
          </cell>
          <cell r="R183">
            <v>14126</v>
          </cell>
          <cell r="S183">
            <v>14113</v>
          </cell>
          <cell r="T183">
            <v>14111</v>
          </cell>
          <cell r="U183">
            <v>14109</v>
          </cell>
          <cell r="V183">
            <v>14095</v>
          </cell>
          <cell r="W183">
            <v>14073</v>
          </cell>
          <cell r="X183">
            <v>14013</v>
          </cell>
          <cell r="Y183">
            <v>13902</v>
          </cell>
          <cell r="Z183">
            <v>13752</v>
          </cell>
          <cell r="AA183">
            <v>66006</v>
          </cell>
          <cell r="AB183">
            <v>59962</v>
          </cell>
          <cell r="AC183">
            <v>56144</v>
          </cell>
          <cell r="AD183">
            <v>49225</v>
          </cell>
          <cell r="AE183">
            <v>43051</v>
          </cell>
          <cell r="AF183">
            <v>37248</v>
          </cell>
          <cell r="AG183">
            <v>30448</v>
          </cell>
          <cell r="AH183">
            <v>24830</v>
          </cell>
          <cell r="AI183">
            <v>19413</v>
          </cell>
          <cell r="AJ183">
            <v>15039</v>
          </cell>
          <cell r="AK183">
            <v>11601</v>
          </cell>
          <cell r="AL183">
            <v>8116</v>
          </cell>
          <cell r="AM183">
            <v>6944</v>
          </cell>
        </row>
        <row r="184">
          <cell r="A184" t="str">
            <v>200200</v>
          </cell>
          <cell r="B184" t="str">
            <v>20</v>
          </cell>
          <cell r="C184" t="str">
            <v>02</v>
          </cell>
          <cell r="D184" t="str">
            <v>00</v>
          </cell>
          <cell r="E184" t="str">
            <v>AYABACA</v>
          </cell>
          <cell r="F184">
            <v>149349</v>
          </cell>
          <cell r="G184">
            <v>2993</v>
          </cell>
          <cell r="H184">
            <v>2997</v>
          </cell>
          <cell r="I184">
            <v>3001</v>
          </cell>
          <cell r="J184">
            <v>3003</v>
          </cell>
          <cell r="K184">
            <v>3002</v>
          </cell>
          <cell r="L184">
            <v>2983</v>
          </cell>
          <cell r="M184">
            <v>2980</v>
          </cell>
          <cell r="N184">
            <v>2978</v>
          </cell>
          <cell r="O184">
            <v>2977</v>
          </cell>
          <cell r="P184">
            <v>2975</v>
          </cell>
          <cell r="Q184">
            <v>2973</v>
          </cell>
          <cell r="R184">
            <v>2969</v>
          </cell>
          <cell r="S184">
            <v>2966</v>
          </cell>
          <cell r="T184">
            <v>2965</v>
          </cell>
          <cell r="U184">
            <v>2965</v>
          </cell>
          <cell r="V184">
            <v>2962</v>
          </cell>
          <cell r="W184">
            <v>2957</v>
          </cell>
          <cell r="X184">
            <v>2945</v>
          </cell>
          <cell r="Y184">
            <v>2921</v>
          </cell>
          <cell r="Z184">
            <v>2890</v>
          </cell>
          <cell r="AA184">
            <v>13870</v>
          </cell>
          <cell r="AB184">
            <v>12601</v>
          </cell>
          <cell r="AC184">
            <v>11798</v>
          </cell>
          <cell r="AD184">
            <v>10344</v>
          </cell>
          <cell r="AE184">
            <v>9047</v>
          </cell>
          <cell r="AF184">
            <v>7827</v>
          </cell>
          <cell r="AG184">
            <v>6399</v>
          </cell>
          <cell r="AH184">
            <v>5218</v>
          </cell>
          <cell r="AI184">
            <v>4079</v>
          </cell>
          <cell r="AJ184">
            <v>3160</v>
          </cell>
          <cell r="AK184">
            <v>2438</v>
          </cell>
          <cell r="AL184">
            <v>1706</v>
          </cell>
          <cell r="AM184">
            <v>1460</v>
          </cell>
        </row>
        <row r="185">
          <cell r="A185" t="str">
            <v>200300</v>
          </cell>
          <cell r="B185" t="str">
            <v>20</v>
          </cell>
          <cell r="C185" t="str">
            <v>03</v>
          </cell>
          <cell r="D185" t="str">
            <v>00</v>
          </cell>
          <cell r="E185" t="str">
            <v>HUANCABAMBA</v>
          </cell>
          <cell r="F185">
            <v>136974</v>
          </cell>
          <cell r="G185">
            <v>2745</v>
          </cell>
          <cell r="H185">
            <v>2748</v>
          </cell>
          <cell r="I185">
            <v>2752</v>
          </cell>
          <cell r="J185">
            <v>2754</v>
          </cell>
          <cell r="K185">
            <v>2754</v>
          </cell>
          <cell r="L185">
            <v>2736</v>
          </cell>
          <cell r="M185">
            <v>2734</v>
          </cell>
          <cell r="N185">
            <v>2732</v>
          </cell>
          <cell r="O185">
            <v>2730</v>
          </cell>
          <cell r="P185">
            <v>2728</v>
          </cell>
          <cell r="Q185">
            <v>2726</v>
          </cell>
          <cell r="R185">
            <v>2723</v>
          </cell>
          <cell r="S185">
            <v>2720</v>
          </cell>
          <cell r="T185">
            <v>2720</v>
          </cell>
          <cell r="U185">
            <v>2719</v>
          </cell>
          <cell r="V185">
            <v>2717</v>
          </cell>
          <cell r="W185">
            <v>2712</v>
          </cell>
          <cell r="X185">
            <v>2701</v>
          </cell>
          <cell r="Y185">
            <v>2679</v>
          </cell>
          <cell r="Z185">
            <v>2650</v>
          </cell>
          <cell r="AA185">
            <v>12721</v>
          </cell>
          <cell r="AB185">
            <v>11557</v>
          </cell>
          <cell r="AC185">
            <v>10820</v>
          </cell>
          <cell r="AD185">
            <v>9487</v>
          </cell>
          <cell r="AE185">
            <v>8297</v>
          </cell>
          <cell r="AF185">
            <v>7179</v>
          </cell>
          <cell r="AG185">
            <v>5869</v>
          </cell>
          <cell r="AH185">
            <v>4785</v>
          </cell>
          <cell r="AI185">
            <v>3741</v>
          </cell>
          <cell r="AJ185">
            <v>2899</v>
          </cell>
          <cell r="AK185">
            <v>2236</v>
          </cell>
          <cell r="AL185">
            <v>1564</v>
          </cell>
          <cell r="AM185">
            <v>1339</v>
          </cell>
        </row>
        <row r="186">
          <cell r="A186" t="str">
            <v>200400</v>
          </cell>
          <cell r="B186" t="str">
            <v>20</v>
          </cell>
          <cell r="C186" t="str">
            <v>04</v>
          </cell>
          <cell r="D186" t="str">
            <v>00</v>
          </cell>
          <cell r="E186" t="str">
            <v>MORROPON</v>
          </cell>
          <cell r="F186">
            <v>173854</v>
          </cell>
          <cell r="G186">
            <v>3484</v>
          </cell>
          <cell r="H186">
            <v>3488</v>
          </cell>
          <cell r="I186">
            <v>3494</v>
          </cell>
          <cell r="J186">
            <v>3496</v>
          </cell>
          <cell r="K186">
            <v>3495</v>
          </cell>
          <cell r="L186">
            <v>3473</v>
          </cell>
          <cell r="M186">
            <v>3470</v>
          </cell>
          <cell r="N186">
            <v>3467</v>
          </cell>
          <cell r="O186">
            <v>3465</v>
          </cell>
          <cell r="P186">
            <v>3463</v>
          </cell>
          <cell r="Q186">
            <v>3460</v>
          </cell>
          <cell r="R186">
            <v>3456</v>
          </cell>
          <cell r="S186">
            <v>3452</v>
          </cell>
          <cell r="T186">
            <v>3451</v>
          </cell>
          <cell r="U186">
            <v>3451</v>
          </cell>
          <cell r="V186">
            <v>3448</v>
          </cell>
          <cell r="W186">
            <v>3442</v>
          </cell>
          <cell r="X186">
            <v>3428</v>
          </cell>
          <cell r="Y186">
            <v>3401</v>
          </cell>
          <cell r="Z186">
            <v>3364</v>
          </cell>
          <cell r="AA186">
            <v>16146</v>
          </cell>
          <cell r="AB186">
            <v>14668</v>
          </cell>
          <cell r="AC186">
            <v>13734</v>
          </cell>
          <cell r="AD186">
            <v>12041</v>
          </cell>
          <cell r="AE186">
            <v>10531</v>
          </cell>
          <cell r="AF186">
            <v>9112</v>
          </cell>
          <cell r="AG186">
            <v>7449</v>
          </cell>
          <cell r="AH186">
            <v>6074</v>
          </cell>
          <cell r="AI186">
            <v>4749</v>
          </cell>
          <cell r="AJ186">
            <v>3679</v>
          </cell>
          <cell r="AK186">
            <v>2838</v>
          </cell>
          <cell r="AL186">
            <v>1986</v>
          </cell>
          <cell r="AM186">
            <v>1699</v>
          </cell>
        </row>
        <row r="187">
          <cell r="A187" t="str">
            <v>200500</v>
          </cell>
          <cell r="B187" t="str">
            <v>20</v>
          </cell>
          <cell r="C187" t="str">
            <v>05</v>
          </cell>
          <cell r="D187" t="str">
            <v>00</v>
          </cell>
          <cell r="E187" t="str">
            <v>PAITA</v>
          </cell>
          <cell r="F187">
            <v>116543</v>
          </cell>
          <cell r="G187">
            <v>2336</v>
          </cell>
          <cell r="H187">
            <v>2338</v>
          </cell>
          <cell r="I187">
            <v>2342</v>
          </cell>
          <cell r="J187">
            <v>2343</v>
          </cell>
          <cell r="K187">
            <v>2343</v>
          </cell>
          <cell r="L187">
            <v>2328</v>
          </cell>
          <cell r="M187">
            <v>2326</v>
          </cell>
          <cell r="N187">
            <v>2324</v>
          </cell>
          <cell r="O187">
            <v>2323</v>
          </cell>
          <cell r="P187">
            <v>2322</v>
          </cell>
          <cell r="Q187">
            <v>2320</v>
          </cell>
          <cell r="R187">
            <v>2316</v>
          </cell>
          <cell r="S187">
            <v>2314</v>
          </cell>
          <cell r="T187">
            <v>2314</v>
          </cell>
          <cell r="U187">
            <v>2314</v>
          </cell>
          <cell r="V187">
            <v>2311</v>
          </cell>
          <cell r="W187">
            <v>2308</v>
          </cell>
          <cell r="X187">
            <v>2298</v>
          </cell>
          <cell r="Y187">
            <v>2280</v>
          </cell>
          <cell r="Z187">
            <v>2254</v>
          </cell>
          <cell r="AA187">
            <v>10824</v>
          </cell>
          <cell r="AB187">
            <v>9833</v>
          </cell>
          <cell r="AC187">
            <v>9206</v>
          </cell>
          <cell r="AD187">
            <v>8072</v>
          </cell>
          <cell r="AE187">
            <v>7060</v>
          </cell>
          <cell r="AF187">
            <v>6108</v>
          </cell>
          <cell r="AG187">
            <v>4993</v>
          </cell>
          <cell r="AH187">
            <v>4072</v>
          </cell>
          <cell r="AI187">
            <v>3183</v>
          </cell>
          <cell r="AJ187">
            <v>2466</v>
          </cell>
          <cell r="AK187">
            <v>1902</v>
          </cell>
          <cell r="AL187">
            <v>1331</v>
          </cell>
          <cell r="AM187">
            <v>1139</v>
          </cell>
        </row>
        <row r="188">
          <cell r="A188" t="str">
            <v>200600</v>
          </cell>
          <cell r="B188" t="str">
            <v>20</v>
          </cell>
          <cell r="C188" t="str">
            <v>06</v>
          </cell>
          <cell r="D188" t="str">
            <v>00</v>
          </cell>
          <cell r="E188" t="str">
            <v>SULLANA</v>
          </cell>
          <cell r="F188">
            <v>307874</v>
          </cell>
          <cell r="G188">
            <v>6170</v>
          </cell>
          <cell r="H188">
            <v>6177</v>
          </cell>
          <cell r="I188">
            <v>6187</v>
          </cell>
          <cell r="J188">
            <v>6191</v>
          </cell>
          <cell r="K188">
            <v>6189</v>
          </cell>
          <cell r="L188">
            <v>6150</v>
          </cell>
          <cell r="M188">
            <v>6144</v>
          </cell>
          <cell r="N188">
            <v>6140</v>
          </cell>
          <cell r="O188">
            <v>6136</v>
          </cell>
          <cell r="P188">
            <v>6133</v>
          </cell>
          <cell r="Q188">
            <v>6128</v>
          </cell>
          <cell r="R188">
            <v>6119</v>
          </cell>
          <cell r="S188">
            <v>6114</v>
          </cell>
          <cell r="T188">
            <v>6113</v>
          </cell>
          <cell r="U188">
            <v>6112</v>
          </cell>
          <cell r="V188">
            <v>6106</v>
          </cell>
          <cell r="W188">
            <v>6096</v>
          </cell>
          <cell r="X188">
            <v>6070</v>
          </cell>
          <cell r="Y188">
            <v>6022</v>
          </cell>
          <cell r="Z188">
            <v>5957</v>
          </cell>
          <cell r="AA188">
            <v>28593</v>
          </cell>
          <cell r="AB188">
            <v>25975</v>
          </cell>
          <cell r="AC188">
            <v>24321</v>
          </cell>
          <cell r="AD188">
            <v>21324</v>
          </cell>
          <cell r="AE188">
            <v>18649</v>
          </cell>
          <cell r="AF188">
            <v>16136</v>
          </cell>
          <cell r="AG188">
            <v>13191</v>
          </cell>
          <cell r="AH188">
            <v>10756</v>
          </cell>
          <cell r="AI188">
            <v>8409</v>
          </cell>
          <cell r="AJ188">
            <v>6515</v>
          </cell>
          <cell r="AK188">
            <v>5026</v>
          </cell>
          <cell r="AL188">
            <v>3516</v>
          </cell>
          <cell r="AM188">
            <v>3009</v>
          </cell>
        </row>
        <row r="189">
          <cell r="A189" t="str">
            <v>200700</v>
          </cell>
          <cell r="B189" t="str">
            <v>20</v>
          </cell>
          <cell r="C189" t="str">
            <v>07</v>
          </cell>
          <cell r="D189" t="str">
            <v>00</v>
          </cell>
          <cell r="E189" t="str">
            <v>TALARA</v>
          </cell>
          <cell r="F189">
            <v>137972</v>
          </cell>
          <cell r="G189">
            <v>2765</v>
          </cell>
          <cell r="H189">
            <v>2769</v>
          </cell>
          <cell r="I189">
            <v>2772</v>
          </cell>
          <cell r="J189">
            <v>2774</v>
          </cell>
          <cell r="K189">
            <v>2774</v>
          </cell>
          <cell r="L189">
            <v>2756</v>
          </cell>
          <cell r="M189">
            <v>2754</v>
          </cell>
          <cell r="N189">
            <v>2752</v>
          </cell>
          <cell r="O189">
            <v>2750</v>
          </cell>
          <cell r="P189">
            <v>2748</v>
          </cell>
          <cell r="Q189">
            <v>2746</v>
          </cell>
          <cell r="R189">
            <v>2742</v>
          </cell>
          <cell r="S189">
            <v>2740</v>
          </cell>
          <cell r="T189">
            <v>2739</v>
          </cell>
          <cell r="U189">
            <v>2739</v>
          </cell>
          <cell r="V189">
            <v>2736</v>
          </cell>
          <cell r="W189">
            <v>2732</v>
          </cell>
          <cell r="X189">
            <v>2720</v>
          </cell>
          <cell r="Y189">
            <v>2699</v>
          </cell>
          <cell r="Z189">
            <v>2670</v>
          </cell>
          <cell r="AA189">
            <v>12814</v>
          </cell>
          <cell r="AB189">
            <v>11641</v>
          </cell>
          <cell r="AC189">
            <v>10899</v>
          </cell>
          <cell r="AD189">
            <v>9556</v>
          </cell>
          <cell r="AE189">
            <v>8358</v>
          </cell>
          <cell r="AF189">
            <v>7231</v>
          </cell>
          <cell r="AG189">
            <v>5911</v>
          </cell>
          <cell r="AH189">
            <v>4820</v>
          </cell>
          <cell r="AI189">
            <v>3769</v>
          </cell>
          <cell r="AJ189">
            <v>2920</v>
          </cell>
          <cell r="AK189">
            <v>2252</v>
          </cell>
          <cell r="AL189">
            <v>1576</v>
          </cell>
          <cell r="AM189">
            <v>1348</v>
          </cell>
        </row>
        <row r="190">
          <cell r="A190" t="str">
            <v>200800</v>
          </cell>
          <cell r="B190" t="str">
            <v>20</v>
          </cell>
          <cell r="C190" t="str">
            <v>08</v>
          </cell>
          <cell r="D190" t="str">
            <v>00</v>
          </cell>
          <cell r="E190" t="str">
            <v>SECHURA</v>
          </cell>
          <cell r="F190">
            <v>68102</v>
          </cell>
          <cell r="G190">
            <v>1365</v>
          </cell>
          <cell r="H190">
            <v>1366</v>
          </cell>
          <cell r="I190">
            <v>1369</v>
          </cell>
          <cell r="J190">
            <v>1369</v>
          </cell>
          <cell r="K190">
            <v>1369</v>
          </cell>
          <cell r="L190">
            <v>1360</v>
          </cell>
          <cell r="M190">
            <v>1359</v>
          </cell>
          <cell r="N190">
            <v>1358</v>
          </cell>
          <cell r="O190">
            <v>1357</v>
          </cell>
          <cell r="P190">
            <v>1357</v>
          </cell>
          <cell r="Q190">
            <v>1355</v>
          </cell>
          <cell r="R190">
            <v>1354</v>
          </cell>
          <cell r="S190">
            <v>1352</v>
          </cell>
          <cell r="T190">
            <v>1352</v>
          </cell>
          <cell r="U190">
            <v>1352</v>
          </cell>
          <cell r="V190">
            <v>1351</v>
          </cell>
          <cell r="W190">
            <v>1348</v>
          </cell>
          <cell r="X190">
            <v>1343</v>
          </cell>
          <cell r="Y190">
            <v>1332</v>
          </cell>
          <cell r="Z190">
            <v>1318</v>
          </cell>
          <cell r="AA190">
            <v>6325</v>
          </cell>
          <cell r="AB190">
            <v>5746</v>
          </cell>
          <cell r="AC190">
            <v>5380</v>
          </cell>
          <cell r="AD190">
            <v>4717</v>
          </cell>
          <cell r="AE190">
            <v>4125</v>
          </cell>
          <cell r="AF190">
            <v>3569</v>
          </cell>
          <cell r="AG190">
            <v>2918</v>
          </cell>
          <cell r="AH190">
            <v>2379</v>
          </cell>
          <cell r="AI190">
            <v>1860</v>
          </cell>
          <cell r="AJ190">
            <v>1441</v>
          </cell>
          <cell r="AK190">
            <v>1112</v>
          </cell>
          <cell r="AL190">
            <v>778</v>
          </cell>
          <cell r="AM190">
            <v>666</v>
          </cell>
        </row>
        <row r="191">
          <cell r="A191" t="str">
            <v>210000</v>
          </cell>
          <cell r="B191" t="str">
            <v>21</v>
          </cell>
          <cell r="C191" t="str">
            <v>00</v>
          </cell>
          <cell r="D191" t="str">
            <v>00</v>
          </cell>
          <cell r="E191" t="str">
            <v>PUNO</v>
          </cell>
          <cell r="F191">
            <v>1378133</v>
          </cell>
          <cell r="G191">
            <v>27619</v>
          </cell>
          <cell r="H191">
            <v>27652</v>
          </cell>
          <cell r="I191">
            <v>27693</v>
          </cell>
          <cell r="J191">
            <v>27710</v>
          </cell>
          <cell r="K191">
            <v>27706</v>
          </cell>
          <cell r="L191">
            <v>27530</v>
          </cell>
          <cell r="M191">
            <v>27504</v>
          </cell>
          <cell r="N191">
            <v>27484</v>
          </cell>
          <cell r="O191">
            <v>27467</v>
          </cell>
          <cell r="P191">
            <v>27450</v>
          </cell>
          <cell r="Q191">
            <v>27430</v>
          </cell>
          <cell r="R191">
            <v>27391</v>
          </cell>
          <cell r="S191">
            <v>27367</v>
          </cell>
          <cell r="T191">
            <v>27362</v>
          </cell>
          <cell r="U191">
            <v>27359</v>
          </cell>
          <cell r="V191">
            <v>27331</v>
          </cell>
          <cell r="W191">
            <v>27288</v>
          </cell>
          <cell r="X191">
            <v>27173</v>
          </cell>
          <cell r="Y191">
            <v>26957</v>
          </cell>
          <cell r="Z191">
            <v>26666</v>
          </cell>
          <cell r="AA191">
            <v>127991</v>
          </cell>
          <cell r="AB191">
            <v>116274</v>
          </cell>
          <cell r="AC191">
            <v>108868</v>
          </cell>
          <cell r="AD191">
            <v>95452</v>
          </cell>
          <cell r="AE191">
            <v>83480</v>
          </cell>
          <cell r="AF191">
            <v>72228</v>
          </cell>
          <cell r="AG191">
            <v>59045</v>
          </cell>
          <cell r="AH191">
            <v>48147</v>
          </cell>
          <cell r="AI191">
            <v>37643</v>
          </cell>
          <cell r="AJ191">
            <v>29163</v>
          </cell>
          <cell r="AK191">
            <v>22496</v>
          </cell>
          <cell r="AL191">
            <v>15739</v>
          </cell>
          <cell r="AM191">
            <v>13468</v>
          </cell>
        </row>
        <row r="192">
          <cell r="A192" t="str">
            <v>210100</v>
          </cell>
          <cell r="B192" t="str">
            <v>21</v>
          </cell>
          <cell r="C192" t="str">
            <v>01</v>
          </cell>
          <cell r="D192" t="str">
            <v>00</v>
          </cell>
          <cell r="E192" t="str">
            <v>PUNO</v>
          </cell>
          <cell r="F192">
            <v>245242</v>
          </cell>
          <cell r="G192">
            <v>4916</v>
          </cell>
          <cell r="H192">
            <v>4921</v>
          </cell>
          <cell r="I192">
            <v>4928</v>
          </cell>
          <cell r="J192">
            <v>4931</v>
          </cell>
          <cell r="K192">
            <v>4930</v>
          </cell>
          <cell r="L192">
            <v>4899</v>
          </cell>
          <cell r="M192">
            <v>4894</v>
          </cell>
          <cell r="N192">
            <v>4891</v>
          </cell>
          <cell r="O192">
            <v>4888</v>
          </cell>
          <cell r="P192">
            <v>4885</v>
          </cell>
          <cell r="Q192">
            <v>4881</v>
          </cell>
          <cell r="R192">
            <v>4874</v>
          </cell>
          <cell r="S192">
            <v>4870</v>
          </cell>
          <cell r="T192">
            <v>4869</v>
          </cell>
          <cell r="U192">
            <v>4869</v>
          </cell>
          <cell r="V192">
            <v>4864</v>
          </cell>
          <cell r="W192">
            <v>4856</v>
          </cell>
          <cell r="X192">
            <v>4835</v>
          </cell>
          <cell r="Y192">
            <v>4797</v>
          </cell>
          <cell r="Z192">
            <v>4745</v>
          </cell>
          <cell r="AA192">
            <v>22776</v>
          </cell>
          <cell r="AB192">
            <v>20691</v>
          </cell>
          <cell r="AC192">
            <v>19373</v>
          </cell>
          <cell r="AD192">
            <v>16986</v>
          </cell>
          <cell r="AE192">
            <v>14855</v>
          </cell>
          <cell r="AF192">
            <v>12853</v>
          </cell>
          <cell r="AG192">
            <v>10507</v>
          </cell>
          <cell r="AH192">
            <v>8568</v>
          </cell>
          <cell r="AI192">
            <v>6699</v>
          </cell>
          <cell r="AJ192">
            <v>5190</v>
          </cell>
          <cell r="AK192">
            <v>4003</v>
          </cell>
          <cell r="AL192">
            <v>2801</v>
          </cell>
          <cell r="AM192">
            <v>2397</v>
          </cell>
        </row>
        <row r="193">
          <cell r="A193" t="str">
            <v>210200</v>
          </cell>
          <cell r="B193" t="str">
            <v>21</v>
          </cell>
          <cell r="C193" t="str">
            <v>02</v>
          </cell>
          <cell r="D193" t="str">
            <v>00</v>
          </cell>
          <cell r="E193" t="str">
            <v>AZANGARO</v>
          </cell>
          <cell r="F193">
            <v>152292</v>
          </cell>
          <cell r="G193">
            <v>3052</v>
          </cell>
          <cell r="H193">
            <v>3056</v>
          </cell>
          <cell r="I193">
            <v>3060</v>
          </cell>
          <cell r="J193">
            <v>3062</v>
          </cell>
          <cell r="K193">
            <v>3062</v>
          </cell>
          <cell r="L193">
            <v>3042</v>
          </cell>
          <cell r="M193">
            <v>3039</v>
          </cell>
          <cell r="N193">
            <v>3037</v>
          </cell>
          <cell r="O193">
            <v>3035</v>
          </cell>
          <cell r="P193">
            <v>3033</v>
          </cell>
          <cell r="Q193">
            <v>3031</v>
          </cell>
          <cell r="R193">
            <v>3027</v>
          </cell>
          <cell r="S193">
            <v>3024</v>
          </cell>
          <cell r="T193">
            <v>3024</v>
          </cell>
          <cell r="U193">
            <v>3023</v>
          </cell>
          <cell r="V193">
            <v>3020</v>
          </cell>
          <cell r="W193">
            <v>3015</v>
          </cell>
          <cell r="X193">
            <v>3003</v>
          </cell>
          <cell r="Y193">
            <v>2979</v>
          </cell>
          <cell r="Z193">
            <v>2947</v>
          </cell>
          <cell r="AA193">
            <v>14144</v>
          </cell>
          <cell r="AB193">
            <v>12849</v>
          </cell>
          <cell r="AC193">
            <v>12031</v>
          </cell>
          <cell r="AD193">
            <v>10548</v>
          </cell>
          <cell r="AE193">
            <v>9225</v>
          </cell>
          <cell r="AF193">
            <v>7982</v>
          </cell>
          <cell r="AG193">
            <v>6525</v>
          </cell>
          <cell r="AH193">
            <v>5321</v>
          </cell>
          <cell r="AI193">
            <v>4160</v>
          </cell>
          <cell r="AJ193">
            <v>3223</v>
          </cell>
          <cell r="AK193">
            <v>2486</v>
          </cell>
          <cell r="AL193">
            <v>1739</v>
          </cell>
          <cell r="AM193">
            <v>1488</v>
          </cell>
        </row>
        <row r="194">
          <cell r="A194" t="str">
            <v>210300</v>
          </cell>
          <cell r="B194" t="str">
            <v>21</v>
          </cell>
          <cell r="C194" t="str">
            <v>03</v>
          </cell>
          <cell r="D194" t="str">
            <v>00</v>
          </cell>
          <cell r="E194" t="str">
            <v>CARABAYA</v>
          </cell>
          <cell r="F194">
            <v>77600</v>
          </cell>
          <cell r="G194">
            <v>1555</v>
          </cell>
          <cell r="H194">
            <v>1557</v>
          </cell>
          <cell r="I194">
            <v>1559</v>
          </cell>
          <cell r="J194">
            <v>1560</v>
          </cell>
          <cell r="K194">
            <v>1560</v>
          </cell>
          <cell r="L194">
            <v>1550</v>
          </cell>
          <cell r="M194">
            <v>1549</v>
          </cell>
          <cell r="N194">
            <v>1548</v>
          </cell>
          <cell r="O194">
            <v>1547</v>
          </cell>
          <cell r="P194">
            <v>1546</v>
          </cell>
          <cell r="Q194">
            <v>1545</v>
          </cell>
          <cell r="R194">
            <v>1542</v>
          </cell>
          <cell r="S194">
            <v>1541</v>
          </cell>
          <cell r="T194">
            <v>1541</v>
          </cell>
          <cell r="U194">
            <v>1541</v>
          </cell>
          <cell r="V194">
            <v>1539</v>
          </cell>
          <cell r="W194">
            <v>1537</v>
          </cell>
          <cell r="X194">
            <v>1530</v>
          </cell>
          <cell r="Y194">
            <v>1518</v>
          </cell>
          <cell r="Z194">
            <v>1502</v>
          </cell>
          <cell r="AA194">
            <v>7205</v>
          </cell>
          <cell r="AB194">
            <v>6547</v>
          </cell>
          <cell r="AC194">
            <v>6129</v>
          </cell>
          <cell r="AD194">
            <v>5375</v>
          </cell>
          <cell r="AE194">
            <v>4701</v>
          </cell>
          <cell r="AF194">
            <v>4067</v>
          </cell>
          <cell r="AG194">
            <v>3325</v>
          </cell>
          <cell r="AH194">
            <v>2711</v>
          </cell>
          <cell r="AI194">
            <v>2120</v>
          </cell>
          <cell r="AJ194">
            <v>1642</v>
          </cell>
          <cell r="AK194">
            <v>1267</v>
          </cell>
          <cell r="AL194">
            <v>886</v>
          </cell>
          <cell r="AM194">
            <v>758</v>
          </cell>
        </row>
        <row r="195">
          <cell r="A195" t="str">
            <v>210400</v>
          </cell>
          <cell r="B195" t="str">
            <v>21</v>
          </cell>
          <cell r="C195" t="str">
            <v>04</v>
          </cell>
          <cell r="D195" t="str">
            <v>00</v>
          </cell>
          <cell r="E195" t="str">
            <v>CHUCUITO</v>
          </cell>
          <cell r="F195">
            <v>133684</v>
          </cell>
          <cell r="G195">
            <v>2679</v>
          </cell>
          <cell r="H195">
            <v>2682</v>
          </cell>
          <cell r="I195">
            <v>2686</v>
          </cell>
          <cell r="J195">
            <v>2688</v>
          </cell>
          <cell r="K195">
            <v>2687</v>
          </cell>
          <cell r="L195">
            <v>2671</v>
          </cell>
          <cell r="M195">
            <v>2668</v>
          </cell>
          <cell r="N195">
            <v>2666</v>
          </cell>
          <cell r="O195">
            <v>2664</v>
          </cell>
          <cell r="P195">
            <v>2663</v>
          </cell>
          <cell r="Q195">
            <v>2661</v>
          </cell>
          <cell r="R195">
            <v>2657</v>
          </cell>
          <cell r="S195">
            <v>2655</v>
          </cell>
          <cell r="T195">
            <v>2654</v>
          </cell>
          <cell r="U195">
            <v>2654</v>
          </cell>
          <cell r="V195">
            <v>2651</v>
          </cell>
          <cell r="W195">
            <v>2647</v>
          </cell>
          <cell r="X195">
            <v>2636</v>
          </cell>
          <cell r="Y195">
            <v>2615</v>
          </cell>
          <cell r="Z195">
            <v>2587</v>
          </cell>
          <cell r="AA195">
            <v>12416</v>
          </cell>
          <cell r="AB195">
            <v>11279</v>
          </cell>
          <cell r="AC195">
            <v>10561</v>
          </cell>
          <cell r="AD195">
            <v>9259</v>
          </cell>
          <cell r="AE195">
            <v>8098</v>
          </cell>
          <cell r="AF195">
            <v>7006</v>
          </cell>
          <cell r="AG195">
            <v>5728</v>
          </cell>
          <cell r="AH195">
            <v>4670</v>
          </cell>
          <cell r="AI195">
            <v>3652</v>
          </cell>
          <cell r="AJ195">
            <v>2829</v>
          </cell>
          <cell r="AK195">
            <v>2182</v>
          </cell>
          <cell r="AL195">
            <v>1527</v>
          </cell>
          <cell r="AM195">
            <v>1306</v>
          </cell>
        </row>
        <row r="196">
          <cell r="A196" t="str">
            <v>210500</v>
          </cell>
          <cell r="B196" t="str">
            <v>21</v>
          </cell>
          <cell r="C196" t="str">
            <v>05</v>
          </cell>
          <cell r="D196" t="str">
            <v>00</v>
          </cell>
          <cell r="E196" t="str">
            <v>EL COLLAO</v>
          </cell>
          <cell r="F196">
            <v>87923</v>
          </cell>
          <cell r="G196">
            <v>1762</v>
          </cell>
          <cell r="H196">
            <v>1764</v>
          </cell>
          <cell r="I196">
            <v>1767</v>
          </cell>
          <cell r="J196">
            <v>1768</v>
          </cell>
          <cell r="K196">
            <v>1768</v>
          </cell>
          <cell r="L196">
            <v>1756</v>
          </cell>
          <cell r="M196">
            <v>1754</v>
          </cell>
          <cell r="N196">
            <v>1753</v>
          </cell>
          <cell r="O196">
            <v>1752</v>
          </cell>
          <cell r="P196">
            <v>1751</v>
          </cell>
          <cell r="Q196">
            <v>1750</v>
          </cell>
          <cell r="R196">
            <v>1748</v>
          </cell>
          <cell r="S196">
            <v>1746</v>
          </cell>
          <cell r="T196">
            <v>1746</v>
          </cell>
          <cell r="U196">
            <v>1745</v>
          </cell>
          <cell r="V196">
            <v>1744</v>
          </cell>
          <cell r="W196">
            <v>1741</v>
          </cell>
          <cell r="X196">
            <v>1734</v>
          </cell>
          <cell r="Y196">
            <v>1720</v>
          </cell>
          <cell r="Z196">
            <v>1700</v>
          </cell>
          <cell r="AA196">
            <v>8166</v>
          </cell>
          <cell r="AB196">
            <v>7418</v>
          </cell>
          <cell r="AC196">
            <v>6946</v>
          </cell>
          <cell r="AD196">
            <v>6090</v>
          </cell>
          <cell r="AE196">
            <v>5326</v>
          </cell>
          <cell r="AF196">
            <v>4608</v>
          </cell>
          <cell r="AG196">
            <v>3767</v>
          </cell>
          <cell r="AH196">
            <v>3072</v>
          </cell>
          <cell r="AI196">
            <v>2402</v>
          </cell>
          <cell r="AJ196">
            <v>1861</v>
          </cell>
          <cell r="AK196">
            <v>1435</v>
          </cell>
          <cell r="AL196">
            <v>1004</v>
          </cell>
          <cell r="AM196">
            <v>859</v>
          </cell>
        </row>
        <row r="197">
          <cell r="A197" t="str">
            <v>210600</v>
          </cell>
          <cell r="B197" t="str">
            <v>21</v>
          </cell>
          <cell r="C197" t="str">
            <v>06</v>
          </cell>
          <cell r="D197" t="str">
            <v>00</v>
          </cell>
          <cell r="E197" t="str">
            <v>HUANCANE</v>
          </cell>
          <cell r="F197">
            <v>76205</v>
          </cell>
          <cell r="G197">
            <v>1527</v>
          </cell>
          <cell r="H197">
            <v>1529</v>
          </cell>
          <cell r="I197">
            <v>1531</v>
          </cell>
          <cell r="J197">
            <v>1532</v>
          </cell>
          <cell r="K197">
            <v>1532</v>
          </cell>
          <cell r="L197">
            <v>1522</v>
          </cell>
          <cell r="M197">
            <v>1521</v>
          </cell>
          <cell r="N197">
            <v>1520</v>
          </cell>
          <cell r="O197">
            <v>1519</v>
          </cell>
          <cell r="P197">
            <v>1518</v>
          </cell>
          <cell r="Q197">
            <v>1517</v>
          </cell>
          <cell r="R197">
            <v>1515</v>
          </cell>
          <cell r="S197">
            <v>1513</v>
          </cell>
          <cell r="T197">
            <v>1513</v>
          </cell>
          <cell r="U197">
            <v>1513</v>
          </cell>
          <cell r="V197">
            <v>1511</v>
          </cell>
          <cell r="W197">
            <v>1509</v>
          </cell>
          <cell r="X197">
            <v>1503</v>
          </cell>
          <cell r="Y197">
            <v>1490</v>
          </cell>
          <cell r="Z197">
            <v>1475</v>
          </cell>
          <cell r="AA197">
            <v>7077</v>
          </cell>
          <cell r="AB197">
            <v>6429</v>
          </cell>
          <cell r="AC197">
            <v>6020</v>
          </cell>
          <cell r="AD197">
            <v>5278</v>
          </cell>
          <cell r="AE197">
            <v>4616</v>
          </cell>
          <cell r="AF197">
            <v>3994</v>
          </cell>
          <cell r="AG197">
            <v>3265</v>
          </cell>
          <cell r="AH197">
            <v>2662</v>
          </cell>
          <cell r="AI197">
            <v>2082</v>
          </cell>
          <cell r="AJ197">
            <v>1613</v>
          </cell>
          <cell r="AK197">
            <v>1244</v>
          </cell>
          <cell r="AL197">
            <v>870</v>
          </cell>
          <cell r="AM197">
            <v>745</v>
          </cell>
        </row>
        <row r="198">
          <cell r="A198" t="str">
            <v>210700</v>
          </cell>
          <cell r="B198" t="str">
            <v>21</v>
          </cell>
          <cell r="C198" t="str">
            <v>07</v>
          </cell>
          <cell r="D198" t="str">
            <v>00</v>
          </cell>
          <cell r="E198" t="str">
            <v>LAMPA</v>
          </cell>
          <cell r="F198">
            <v>53548</v>
          </cell>
          <cell r="G198">
            <v>1073</v>
          </cell>
          <cell r="H198">
            <v>1074</v>
          </cell>
          <cell r="I198">
            <v>1076</v>
          </cell>
          <cell r="J198">
            <v>1077</v>
          </cell>
          <cell r="K198">
            <v>1077</v>
          </cell>
          <cell r="L198">
            <v>1070</v>
          </cell>
          <cell r="M198">
            <v>1069</v>
          </cell>
          <cell r="N198">
            <v>1068</v>
          </cell>
          <cell r="O198">
            <v>1067</v>
          </cell>
          <cell r="P198">
            <v>1067</v>
          </cell>
          <cell r="Q198">
            <v>1066</v>
          </cell>
          <cell r="R198">
            <v>1064</v>
          </cell>
          <cell r="S198">
            <v>1063</v>
          </cell>
          <cell r="T198">
            <v>1063</v>
          </cell>
          <cell r="U198">
            <v>1063</v>
          </cell>
          <cell r="V198">
            <v>1062</v>
          </cell>
          <cell r="W198">
            <v>1060</v>
          </cell>
          <cell r="X198">
            <v>1056</v>
          </cell>
          <cell r="Y198">
            <v>1047</v>
          </cell>
          <cell r="Z198">
            <v>1036</v>
          </cell>
          <cell r="AA198">
            <v>4973</v>
          </cell>
          <cell r="AB198">
            <v>4518</v>
          </cell>
          <cell r="AC198">
            <v>4230</v>
          </cell>
          <cell r="AD198">
            <v>3709</v>
          </cell>
          <cell r="AE198">
            <v>3244</v>
          </cell>
          <cell r="AF198">
            <v>2806</v>
          </cell>
          <cell r="AG198">
            <v>2294</v>
          </cell>
          <cell r="AH198">
            <v>1871</v>
          </cell>
          <cell r="AI198">
            <v>1463</v>
          </cell>
          <cell r="AJ198">
            <v>1133</v>
          </cell>
          <cell r="AK198">
            <v>874</v>
          </cell>
          <cell r="AL198">
            <v>612</v>
          </cell>
          <cell r="AM198">
            <v>523</v>
          </cell>
        </row>
        <row r="199">
          <cell r="A199" t="str">
            <v>210800</v>
          </cell>
          <cell r="B199" t="str">
            <v>21</v>
          </cell>
          <cell r="C199" t="str">
            <v>08</v>
          </cell>
          <cell r="D199" t="str">
            <v>00</v>
          </cell>
          <cell r="E199" t="str">
            <v>MELGAR</v>
          </cell>
          <cell r="F199">
            <v>83583</v>
          </cell>
          <cell r="G199">
            <v>1675</v>
          </cell>
          <cell r="H199">
            <v>1677</v>
          </cell>
          <cell r="I199">
            <v>1680</v>
          </cell>
          <cell r="J199">
            <v>1681</v>
          </cell>
          <cell r="K199">
            <v>1680</v>
          </cell>
          <cell r="L199">
            <v>1670</v>
          </cell>
          <cell r="M199">
            <v>1668</v>
          </cell>
          <cell r="N199">
            <v>1667</v>
          </cell>
          <cell r="O199">
            <v>1666</v>
          </cell>
          <cell r="P199">
            <v>1665</v>
          </cell>
          <cell r="Q199">
            <v>1664</v>
          </cell>
          <cell r="R199">
            <v>1661</v>
          </cell>
          <cell r="S199">
            <v>1660</v>
          </cell>
          <cell r="T199">
            <v>1659</v>
          </cell>
          <cell r="U199">
            <v>1659</v>
          </cell>
          <cell r="V199">
            <v>1658</v>
          </cell>
          <cell r="W199">
            <v>1655</v>
          </cell>
          <cell r="X199">
            <v>1646</v>
          </cell>
          <cell r="Y199">
            <v>1635</v>
          </cell>
          <cell r="Z199">
            <v>1617</v>
          </cell>
          <cell r="AA199">
            <v>7763</v>
          </cell>
          <cell r="AB199">
            <v>7052</v>
          </cell>
          <cell r="AC199">
            <v>6603</v>
          </cell>
          <cell r="AD199">
            <v>5789</v>
          </cell>
          <cell r="AE199">
            <v>5063</v>
          </cell>
          <cell r="AF199">
            <v>4381</v>
          </cell>
          <cell r="AG199">
            <v>3581</v>
          </cell>
          <cell r="AH199">
            <v>2920</v>
          </cell>
          <cell r="AI199">
            <v>2283</v>
          </cell>
          <cell r="AJ199">
            <v>1769</v>
          </cell>
          <cell r="AK199">
            <v>1364</v>
          </cell>
          <cell r="AL199">
            <v>955</v>
          </cell>
          <cell r="AM199">
            <v>817</v>
          </cell>
        </row>
        <row r="200">
          <cell r="A200" t="str">
            <v>210900</v>
          </cell>
          <cell r="B200" t="str">
            <v>21</v>
          </cell>
          <cell r="C200" t="str">
            <v>09</v>
          </cell>
          <cell r="D200" t="str">
            <v>00</v>
          </cell>
          <cell r="E200" t="str">
            <v>MOHO</v>
          </cell>
          <cell r="F200">
            <v>33062</v>
          </cell>
          <cell r="G200">
            <v>663</v>
          </cell>
          <cell r="H200">
            <v>663</v>
          </cell>
          <cell r="I200">
            <v>664</v>
          </cell>
          <cell r="J200">
            <v>665</v>
          </cell>
          <cell r="K200">
            <v>665</v>
          </cell>
          <cell r="L200">
            <v>660</v>
          </cell>
          <cell r="M200">
            <v>660</v>
          </cell>
          <cell r="N200">
            <v>659</v>
          </cell>
          <cell r="O200">
            <v>659</v>
          </cell>
          <cell r="P200">
            <v>657</v>
          </cell>
          <cell r="Q200">
            <v>657</v>
          </cell>
          <cell r="R200">
            <v>657</v>
          </cell>
          <cell r="S200">
            <v>657</v>
          </cell>
          <cell r="T200">
            <v>656</v>
          </cell>
          <cell r="U200">
            <v>656</v>
          </cell>
          <cell r="V200">
            <v>656</v>
          </cell>
          <cell r="W200">
            <v>655</v>
          </cell>
          <cell r="X200">
            <v>652</v>
          </cell>
          <cell r="Y200">
            <v>647</v>
          </cell>
          <cell r="Z200">
            <v>640</v>
          </cell>
          <cell r="AA200">
            <v>3071</v>
          </cell>
          <cell r="AB200">
            <v>2789</v>
          </cell>
          <cell r="AC200">
            <v>2612</v>
          </cell>
          <cell r="AD200">
            <v>2290</v>
          </cell>
          <cell r="AE200">
            <v>2003</v>
          </cell>
          <cell r="AF200">
            <v>1733</v>
          </cell>
          <cell r="AG200">
            <v>1417</v>
          </cell>
          <cell r="AH200">
            <v>1155</v>
          </cell>
          <cell r="AI200">
            <v>903</v>
          </cell>
          <cell r="AJ200">
            <v>700</v>
          </cell>
          <cell r="AK200">
            <v>540</v>
          </cell>
          <cell r="AL200">
            <v>378</v>
          </cell>
          <cell r="AM200">
            <v>323</v>
          </cell>
        </row>
        <row r="201">
          <cell r="A201" t="str">
            <v>211000</v>
          </cell>
          <cell r="B201" t="str">
            <v>21</v>
          </cell>
          <cell r="C201" t="str">
            <v>10</v>
          </cell>
          <cell r="D201" t="str">
            <v>00</v>
          </cell>
          <cell r="E201" t="str">
            <v>SAN ANTONIO DE PUTINA</v>
          </cell>
          <cell r="F201">
            <v>54806</v>
          </cell>
          <cell r="G201">
            <v>1098</v>
          </cell>
          <cell r="H201">
            <v>1100</v>
          </cell>
          <cell r="I201">
            <v>1101</v>
          </cell>
          <cell r="J201">
            <v>1102</v>
          </cell>
          <cell r="K201">
            <v>1102</v>
          </cell>
          <cell r="L201">
            <v>1095</v>
          </cell>
          <cell r="M201">
            <v>1094</v>
          </cell>
          <cell r="N201">
            <v>1093</v>
          </cell>
          <cell r="O201">
            <v>1092</v>
          </cell>
          <cell r="P201">
            <v>1092</v>
          </cell>
          <cell r="Q201">
            <v>1091</v>
          </cell>
          <cell r="R201">
            <v>1089</v>
          </cell>
          <cell r="S201">
            <v>1088</v>
          </cell>
          <cell r="T201">
            <v>1088</v>
          </cell>
          <cell r="U201">
            <v>1088</v>
          </cell>
          <cell r="V201">
            <v>1087</v>
          </cell>
          <cell r="W201">
            <v>1085</v>
          </cell>
          <cell r="X201">
            <v>1081</v>
          </cell>
          <cell r="Y201">
            <v>1072</v>
          </cell>
          <cell r="Z201">
            <v>1060</v>
          </cell>
          <cell r="AA201">
            <v>5090</v>
          </cell>
          <cell r="AB201">
            <v>4624</v>
          </cell>
          <cell r="AC201">
            <v>4329</v>
          </cell>
          <cell r="AD201">
            <v>3796</v>
          </cell>
          <cell r="AE201">
            <v>3320</v>
          </cell>
          <cell r="AF201">
            <v>2872</v>
          </cell>
          <cell r="AG201">
            <v>2348</v>
          </cell>
          <cell r="AH201">
            <v>1915</v>
          </cell>
          <cell r="AI201">
            <v>1497</v>
          </cell>
          <cell r="AJ201">
            <v>1160</v>
          </cell>
          <cell r="AK201">
            <v>895</v>
          </cell>
          <cell r="AL201">
            <v>626</v>
          </cell>
          <cell r="AM201">
            <v>536</v>
          </cell>
        </row>
        <row r="202">
          <cell r="A202" t="str">
            <v>211100</v>
          </cell>
          <cell r="B202" t="str">
            <v>21</v>
          </cell>
          <cell r="C202" t="str">
            <v>11</v>
          </cell>
          <cell r="D202" t="str">
            <v>00</v>
          </cell>
          <cell r="E202" t="str">
            <v>SAN ROMAN</v>
          </cell>
          <cell r="F202">
            <v>260311</v>
          </cell>
          <cell r="G202">
            <v>5217</v>
          </cell>
          <cell r="H202">
            <v>5223</v>
          </cell>
          <cell r="I202">
            <v>5231</v>
          </cell>
          <cell r="J202">
            <v>5234</v>
          </cell>
          <cell r="K202">
            <v>5233</v>
          </cell>
          <cell r="L202">
            <v>5200</v>
          </cell>
          <cell r="M202">
            <v>5195</v>
          </cell>
          <cell r="N202">
            <v>5191</v>
          </cell>
          <cell r="O202">
            <v>5189</v>
          </cell>
          <cell r="P202">
            <v>5185</v>
          </cell>
          <cell r="Q202">
            <v>5181</v>
          </cell>
          <cell r="R202">
            <v>5175</v>
          </cell>
          <cell r="S202">
            <v>5170</v>
          </cell>
          <cell r="T202">
            <v>5169</v>
          </cell>
          <cell r="U202">
            <v>5168</v>
          </cell>
          <cell r="V202">
            <v>5162</v>
          </cell>
          <cell r="W202">
            <v>5155</v>
          </cell>
          <cell r="X202">
            <v>5133</v>
          </cell>
          <cell r="Y202">
            <v>5092</v>
          </cell>
          <cell r="Z202">
            <v>5037</v>
          </cell>
          <cell r="AA202">
            <v>24176</v>
          </cell>
          <cell r="AB202">
            <v>21964</v>
          </cell>
          <cell r="AC202">
            <v>20564</v>
          </cell>
          <cell r="AD202">
            <v>18030</v>
          </cell>
          <cell r="AE202">
            <v>15768</v>
          </cell>
          <cell r="AF202">
            <v>13643</v>
          </cell>
          <cell r="AG202">
            <v>11152</v>
          </cell>
          <cell r="AH202">
            <v>9094</v>
          </cell>
          <cell r="AI202">
            <v>7108</v>
          </cell>
          <cell r="AJ202">
            <v>5507</v>
          </cell>
          <cell r="AK202">
            <v>4249</v>
          </cell>
          <cell r="AL202">
            <v>2972</v>
          </cell>
          <cell r="AM202">
            <v>2544</v>
          </cell>
        </row>
        <row r="203">
          <cell r="A203" t="str">
            <v>211200</v>
          </cell>
          <cell r="B203" t="str">
            <v>21</v>
          </cell>
          <cell r="C203" t="str">
            <v>12</v>
          </cell>
          <cell r="D203" t="str">
            <v>00</v>
          </cell>
          <cell r="E203" t="str">
            <v>SANDIA</v>
          </cell>
          <cell r="F203">
            <v>67735</v>
          </cell>
          <cell r="G203">
            <v>1357</v>
          </cell>
          <cell r="H203">
            <v>1359</v>
          </cell>
          <cell r="I203">
            <v>1361</v>
          </cell>
          <cell r="J203">
            <v>1362</v>
          </cell>
          <cell r="K203">
            <v>1362</v>
          </cell>
          <cell r="L203">
            <v>1353</v>
          </cell>
          <cell r="M203">
            <v>1352</v>
          </cell>
          <cell r="N203">
            <v>1351</v>
          </cell>
          <cell r="O203">
            <v>1350</v>
          </cell>
          <cell r="P203">
            <v>1349</v>
          </cell>
          <cell r="Q203">
            <v>1348</v>
          </cell>
          <cell r="R203">
            <v>1346</v>
          </cell>
          <cell r="S203">
            <v>1345</v>
          </cell>
          <cell r="T203">
            <v>1345</v>
          </cell>
          <cell r="U203">
            <v>1345</v>
          </cell>
          <cell r="V203">
            <v>1343</v>
          </cell>
          <cell r="W203">
            <v>1341</v>
          </cell>
          <cell r="X203">
            <v>1336</v>
          </cell>
          <cell r="Y203">
            <v>1325</v>
          </cell>
          <cell r="Z203">
            <v>1311</v>
          </cell>
          <cell r="AA203">
            <v>6291</v>
          </cell>
          <cell r="AB203">
            <v>5715</v>
          </cell>
          <cell r="AC203">
            <v>5351</v>
          </cell>
          <cell r="AD203">
            <v>4691</v>
          </cell>
          <cell r="AE203">
            <v>4103</v>
          </cell>
          <cell r="AF203">
            <v>3550</v>
          </cell>
          <cell r="AG203">
            <v>2902</v>
          </cell>
          <cell r="AH203">
            <v>2366</v>
          </cell>
          <cell r="AI203">
            <v>1850</v>
          </cell>
          <cell r="AJ203">
            <v>1433</v>
          </cell>
          <cell r="AK203">
            <v>1106</v>
          </cell>
          <cell r="AL203">
            <v>774</v>
          </cell>
          <cell r="AM203">
            <v>662</v>
          </cell>
        </row>
        <row r="204">
          <cell r="A204" t="str">
            <v>211300</v>
          </cell>
          <cell r="B204" t="str">
            <v>21</v>
          </cell>
          <cell r="C204" t="str">
            <v>13</v>
          </cell>
          <cell r="D204" t="str">
            <v>00</v>
          </cell>
          <cell r="E204" t="str">
            <v>YUNGUYO</v>
          </cell>
          <cell r="F204">
            <v>52142</v>
          </cell>
          <cell r="G204">
            <v>1045</v>
          </cell>
          <cell r="H204">
            <v>1047</v>
          </cell>
          <cell r="I204">
            <v>1049</v>
          </cell>
          <cell r="J204">
            <v>1048</v>
          </cell>
          <cell r="K204">
            <v>1048</v>
          </cell>
          <cell r="L204">
            <v>1042</v>
          </cell>
          <cell r="M204">
            <v>1041</v>
          </cell>
          <cell r="N204">
            <v>1040</v>
          </cell>
          <cell r="O204">
            <v>1039</v>
          </cell>
          <cell r="P204">
            <v>1039</v>
          </cell>
          <cell r="Q204">
            <v>1038</v>
          </cell>
          <cell r="R204">
            <v>1036</v>
          </cell>
          <cell r="S204">
            <v>1035</v>
          </cell>
          <cell r="T204">
            <v>1035</v>
          </cell>
          <cell r="U204">
            <v>1035</v>
          </cell>
          <cell r="V204">
            <v>1034</v>
          </cell>
          <cell r="W204">
            <v>1032</v>
          </cell>
          <cell r="X204">
            <v>1028</v>
          </cell>
          <cell r="Y204">
            <v>1020</v>
          </cell>
          <cell r="Z204">
            <v>1009</v>
          </cell>
          <cell r="AA204">
            <v>4843</v>
          </cell>
          <cell r="AB204">
            <v>4399</v>
          </cell>
          <cell r="AC204">
            <v>4119</v>
          </cell>
          <cell r="AD204">
            <v>3611</v>
          </cell>
          <cell r="AE204">
            <v>3158</v>
          </cell>
          <cell r="AF204">
            <v>2733</v>
          </cell>
          <cell r="AG204">
            <v>2234</v>
          </cell>
          <cell r="AH204">
            <v>1822</v>
          </cell>
          <cell r="AI204">
            <v>1424</v>
          </cell>
          <cell r="AJ204">
            <v>1103</v>
          </cell>
          <cell r="AK204">
            <v>851</v>
          </cell>
          <cell r="AL204">
            <v>595</v>
          </cell>
          <cell r="AM204">
            <v>510</v>
          </cell>
        </row>
        <row r="205">
          <cell r="A205" t="str">
            <v>220000</v>
          </cell>
          <cell r="B205" t="str">
            <v>22</v>
          </cell>
          <cell r="C205" t="str">
            <v>00</v>
          </cell>
          <cell r="D205" t="str">
            <v>00</v>
          </cell>
          <cell r="E205" t="str">
            <v>SAN MARTIN</v>
          </cell>
          <cell r="F205">
            <v>786471</v>
          </cell>
          <cell r="G205">
            <v>15762</v>
          </cell>
          <cell r="H205">
            <v>15780</v>
          </cell>
          <cell r="I205">
            <v>15804</v>
          </cell>
          <cell r="J205">
            <v>15814</v>
          </cell>
          <cell r="K205">
            <v>15811</v>
          </cell>
          <cell r="L205">
            <v>15711</v>
          </cell>
          <cell r="M205">
            <v>15696</v>
          </cell>
          <cell r="N205">
            <v>15685</v>
          </cell>
          <cell r="O205">
            <v>15675</v>
          </cell>
          <cell r="P205">
            <v>15666</v>
          </cell>
          <cell r="Q205">
            <v>15653</v>
          </cell>
          <cell r="R205">
            <v>15632</v>
          </cell>
          <cell r="S205">
            <v>15618</v>
          </cell>
          <cell r="T205">
            <v>15615</v>
          </cell>
          <cell r="U205">
            <v>15613</v>
          </cell>
          <cell r="V205">
            <v>15597</v>
          </cell>
          <cell r="W205">
            <v>15572</v>
          </cell>
          <cell r="X205">
            <v>15507</v>
          </cell>
          <cell r="Y205">
            <v>15384</v>
          </cell>
          <cell r="Z205">
            <v>15218</v>
          </cell>
          <cell r="AA205">
            <v>73042</v>
          </cell>
          <cell r="AB205">
            <v>66355</v>
          </cell>
          <cell r="AC205">
            <v>62128</v>
          </cell>
          <cell r="AD205">
            <v>54472</v>
          </cell>
          <cell r="AE205">
            <v>47640</v>
          </cell>
          <cell r="AF205">
            <v>41219</v>
          </cell>
          <cell r="AG205">
            <v>33696</v>
          </cell>
          <cell r="AH205">
            <v>27476</v>
          </cell>
          <cell r="AI205">
            <v>21482</v>
          </cell>
          <cell r="AJ205">
            <v>16642</v>
          </cell>
          <cell r="AK205">
            <v>12838</v>
          </cell>
          <cell r="AL205">
            <v>8982</v>
          </cell>
          <cell r="AM205">
            <v>7686</v>
          </cell>
        </row>
        <row r="206">
          <cell r="A206" t="str">
            <v>220100</v>
          </cell>
          <cell r="B206" t="str">
            <v>22</v>
          </cell>
          <cell r="C206" t="str">
            <v>01</v>
          </cell>
          <cell r="D206" t="str">
            <v>00</v>
          </cell>
          <cell r="E206" t="str">
            <v>MOYOBAMBA</v>
          </cell>
          <cell r="F206">
            <v>122916</v>
          </cell>
          <cell r="G206">
            <v>2464</v>
          </cell>
          <cell r="H206">
            <v>2467</v>
          </cell>
          <cell r="I206">
            <v>2470</v>
          </cell>
          <cell r="J206">
            <v>2472</v>
          </cell>
          <cell r="K206">
            <v>2471</v>
          </cell>
          <cell r="L206">
            <v>2455</v>
          </cell>
          <cell r="M206">
            <v>2453</v>
          </cell>
          <cell r="N206">
            <v>2451</v>
          </cell>
          <cell r="O206">
            <v>2450</v>
          </cell>
          <cell r="P206">
            <v>2448</v>
          </cell>
          <cell r="Q206">
            <v>2446</v>
          </cell>
          <cell r="R206">
            <v>2443</v>
          </cell>
          <cell r="S206">
            <v>2441</v>
          </cell>
          <cell r="T206">
            <v>2441</v>
          </cell>
          <cell r="U206">
            <v>2440</v>
          </cell>
          <cell r="V206">
            <v>2438</v>
          </cell>
          <cell r="W206">
            <v>2434</v>
          </cell>
          <cell r="X206">
            <v>2424</v>
          </cell>
          <cell r="Y206">
            <v>2404</v>
          </cell>
          <cell r="Z206">
            <v>2378</v>
          </cell>
          <cell r="AA206">
            <v>11416</v>
          </cell>
          <cell r="AB206">
            <v>10370</v>
          </cell>
          <cell r="AC206">
            <v>9710</v>
          </cell>
          <cell r="AD206">
            <v>8513</v>
          </cell>
          <cell r="AE206">
            <v>7446</v>
          </cell>
          <cell r="AF206">
            <v>6442</v>
          </cell>
          <cell r="AG206">
            <v>5266</v>
          </cell>
          <cell r="AH206">
            <v>4294</v>
          </cell>
          <cell r="AI206">
            <v>3357</v>
          </cell>
          <cell r="AJ206">
            <v>2601</v>
          </cell>
          <cell r="AK206">
            <v>2006</v>
          </cell>
          <cell r="AL206">
            <v>1404</v>
          </cell>
          <cell r="AM206">
            <v>1201</v>
          </cell>
        </row>
        <row r="207">
          <cell r="A207" t="str">
            <v>220200</v>
          </cell>
          <cell r="B207" t="str">
            <v>22</v>
          </cell>
          <cell r="C207" t="str">
            <v>02</v>
          </cell>
          <cell r="D207" t="str">
            <v>00</v>
          </cell>
          <cell r="E207" t="str">
            <v>BELLAVISTA</v>
          </cell>
          <cell r="F207">
            <v>53146</v>
          </cell>
          <cell r="G207">
            <v>1065</v>
          </cell>
          <cell r="H207">
            <v>1066</v>
          </cell>
          <cell r="I207">
            <v>1068</v>
          </cell>
          <cell r="J207">
            <v>1069</v>
          </cell>
          <cell r="K207">
            <v>1068</v>
          </cell>
          <cell r="L207">
            <v>1062</v>
          </cell>
          <cell r="M207">
            <v>1061</v>
          </cell>
          <cell r="N207">
            <v>1060</v>
          </cell>
          <cell r="O207">
            <v>1059</v>
          </cell>
          <cell r="P207">
            <v>1059</v>
          </cell>
          <cell r="Q207">
            <v>1058</v>
          </cell>
          <cell r="R207">
            <v>1056</v>
          </cell>
          <cell r="S207">
            <v>1055</v>
          </cell>
          <cell r="T207">
            <v>1055</v>
          </cell>
          <cell r="U207">
            <v>1055</v>
          </cell>
          <cell r="V207">
            <v>1054</v>
          </cell>
          <cell r="W207">
            <v>1052</v>
          </cell>
          <cell r="X207">
            <v>1048</v>
          </cell>
          <cell r="Y207">
            <v>1040</v>
          </cell>
          <cell r="Z207">
            <v>1028</v>
          </cell>
          <cell r="AA207">
            <v>4936</v>
          </cell>
          <cell r="AB207">
            <v>4484</v>
          </cell>
          <cell r="AC207">
            <v>4198</v>
          </cell>
          <cell r="AD207">
            <v>3681</v>
          </cell>
          <cell r="AE207">
            <v>3219</v>
          </cell>
          <cell r="AF207">
            <v>2785</v>
          </cell>
          <cell r="AG207">
            <v>2277</v>
          </cell>
          <cell r="AH207">
            <v>1857</v>
          </cell>
          <cell r="AI207">
            <v>1452</v>
          </cell>
          <cell r="AJ207">
            <v>1125</v>
          </cell>
          <cell r="AK207">
            <v>868</v>
          </cell>
          <cell r="AL207">
            <v>607</v>
          </cell>
          <cell r="AM207">
            <v>519</v>
          </cell>
        </row>
        <row r="208">
          <cell r="A208" t="str">
            <v>220300</v>
          </cell>
          <cell r="B208" t="str">
            <v>22</v>
          </cell>
          <cell r="C208" t="str">
            <v>03</v>
          </cell>
          <cell r="D208" t="str">
            <v>00</v>
          </cell>
          <cell r="E208" t="str">
            <v>EL DORADO</v>
          </cell>
          <cell r="F208">
            <v>37274</v>
          </cell>
          <cell r="G208">
            <v>747</v>
          </cell>
          <cell r="H208">
            <v>748</v>
          </cell>
          <cell r="I208">
            <v>749</v>
          </cell>
          <cell r="J208">
            <v>749</v>
          </cell>
          <cell r="K208">
            <v>749</v>
          </cell>
          <cell r="L208">
            <v>745</v>
          </cell>
          <cell r="M208">
            <v>744</v>
          </cell>
          <cell r="N208">
            <v>743</v>
          </cell>
          <cell r="O208">
            <v>743</v>
          </cell>
          <cell r="P208">
            <v>742</v>
          </cell>
          <cell r="Q208">
            <v>742</v>
          </cell>
          <cell r="R208">
            <v>742</v>
          </cell>
          <cell r="S208">
            <v>740</v>
          </cell>
          <cell r="T208">
            <v>740</v>
          </cell>
          <cell r="U208">
            <v>740</v>
          </cell>
          <cell r="V208">
            <v>739</v>
          </cell>
          <cell r="W208">
            <v>738</v>
          </cell>
          <cell r="X208">
            <v>735</v>
          </cell>
          <cell r="Y208">
            <v>729</v>
          </cell>
          <cell r="Z208">
            <v>721</v>
          </cell>
          <cell r="AA208">
            <v>3462</v>
          </cell>
          <cell r="AB208">
            <v>3145</v>
          </cell>
          <cell r="AC208">
            <v>2944</v>
          </cell>
          <cell r="AD208">
            <v>2582</v>
          </cell>
          <cell r="AE208">
            <v>2258</v>
          </cell>
          <cell r="AF208">
            <v>1954</v>
          </cell>
          <cell r="AG208">
            <v>1597</v>
          </cell>
          <cell r="AH208">
            <v>1302</v>
          </cell>
          <cell r="AI208">
            <v>1018</v>
          </cell>
          <cell r="AJ208">
            <v>789</v>
          </cell>
          <cell r="AK208">
            <v>608</v>
          </cell>
          <cell r="AL208">
            <v>426</v>
          </cell>
          <cell r="AM208">
            <v>364</v>
          </cell>
        </row>
        <row r="209">
          <cell r="A209" t="str">
            <v>220400</v>
          </cell>
          <cell r="B209" t="str">
            <v>22</v>
          </cell>
          <cell r="C209" t="str">
            <v>04</v>
          </cell>
          <cell r="D209" t="str">
            <v>00</v>
          </cell>
          <cell r="E209" t="str">
            <v>HUALLAGA</v>
          </cell>
          <cell r="F209">
            <v>27847</v>
          </cell>
          <cell r="G209">
            <v>558</v>
          </cell>
          <cell r="H209">
            <v>559</v>
          </cell>
          <cell r="I209">
            <v>560</v>
          </cell>
          <cell r="J209">
            <v>560</v>
          </cell>
          <cell r="K209">
            <v>560</v>
          </cell>
          <cell r="L209">
            <v>556</v>
          </cell>
          <cell r="M209">
            <v>556</v>
          </cell>
          <cell r="N209">
            <v>555</v>
          </cell>
          <cell r="O209">
            <v>555</v>
          </cell>
          <cell r="P209">
            <v>555</v>
          </cell>
          <cell r="Q209">
            <v>554</v>
          </cell>
          <cell r="R209">
            <v>553</v>
          </cell>
          <cell r="S209">
            <v>553</v>
          </cell>
          <cell r="T209">
            <v>553</v>
          </cell>
          <cell r="U209">
            <v>553</v>
          </cell>
          <cell r="V209">
            <v>552</v>
          </cell>
          <cell r="W209">
            <v>551</v>
          </cell>
          <cell r="X209">
            <v>549</v>
          </cell>
          <cell r="Y209">
            <v>545</v>
          </cell>
          <cell r="Z209">
            <v>539</v>
          </cell>
          <cell r="AA209">
            <v>2586</v>
          </cell>
          <cell r="AB209">
            <v>2349</v>
          </cell>
          <cell r="AC209">
            <v>2200</v>
          </cell>
          <cell r="AD209">
            <v>1929</v>
          </cell>
          <cell r="AE209">
            <v>1687</v>
          </cell>
          <cell r="AF209">
            <v>1459</v>
          </cell>
          <cell r="AG209">
            <v>1193</v>
          </cell>
          <cell r="AH209">
            <v>973</v>
          </cell>
          <cell r="AI209">
            <v>761</v>
          </cell>
          <cell r="AJ209">
            <v>589</v>
          </cell>
          <cell r="AK209">
            <v>455</v>
          </cell>
          <cell r="AL209">
            <v>318</v>
          </cell>
          <cell r="AM209">
            <v>272</v>
          </cell>
        </row>
        <row r="210">
          <cell r="A210" t="str">
            <v>220500</v>
          </cell>
          <cell r="B210" t="str">
            <v>22</v>
          </cell>
          <cell r="C210" t="str">
            <v>05</v>
          </cell>
          <cell r="D210" t="str">
            <v>00</v>
          </cell>
          <cell r="E210" t="str">
            <v>LAMAS</v>
          </cell>
          <cell r="F210">
            <v>86920</v>
          </cell>
          <cell r="G210">
            <v>1742</v>
          </cell>
          <cell r="H210">
            <v>1744</v>
          </cell>
          <cell r="I210">
            <v>1747</v>
          </cell>
          <cell r="J210">
            <v>1748</v>
          </cell>
          <cell r="K210">
            <v>1747</v>
          </cell>
          <cell r="L210">
            <v>1736</v>
          </cell>
          <cell r="M210">
            <v>1735</v>
          </cell>
          <cell r="N210">
            <v>1733</v>
          </cell>
          <cell r="O210">
            <v>1732</v>
          </cell>
          <cell r="P210">
            <v>1731</v>
          </cell>
          <cell r="Q210">
            <v>1731</v>
          </cell>
          <cell r="R210">
            <v>1728</v>
          </cell>
          <cell r="S210">
            <v>1726</v>
          </cell>
          <cell r="T210">
            <v>1726</v>
          </cell>
          <cell r="U210">
            <v>1726</v>
          </cell>
          <cell r="V210">
            <v>1724</v>
          </cell>
          <cell r="W210">
            <v>1721</v>
          </cell>
          <cell r="X210">
            <v>1714</v>
          </cell>
          <cell r="Y210">
            <v>1700</v>
          </cell>
          <cell r="Z210">
            <v>1682</v>
          </cell>
          <cell r="AA210">
            <v>8073</v>
          </cell>
          <cell r="AB210">
            <v>7333</v>
          </cell>
          <cell r="AC210">
            <v>6866</v>
          </cell>
          <cell r="AD210">
            <v>6020</v>
          </cell>
          <cell r="AE210">
            <v>5265</v>
          </cell>
          <cell r="AF210">
            <v>4555</v>
          </cell>
          <cell r="AG210">
            <v>3724</v>
          </cell>
          <cell r="AH210">
            <v>3037</v>
          </cell>
          <cell r="AI210">
            <v>2374</v>
          </cell>
          <cell r="AJ210">
            <v>1839</v>
          </cell>
          <cell r="AK210">
            <v>1419</v>
          </cell>
          <cell r="AL210">
            <v>993</v>
          </cell>
          <cell r="AM210">
            <v>849</v>
          </cell>
        </row>
        <row r="211">
          <cell r="A211" t="str">
            <v>220600</v>
          </cell>
          <cell r="B211" t="str">
            <v>22</v>
          </cell>
          <cell r="C211" t="str">
            <v>06</v>
          </cell>
          <cell r="D211" t="str">
            <v>00</v>
          </cell>
          <cell r="E211" t="str">
            <v>MARISCAL CACERES</v>
          </cell>
          <cell r="F211">
            <v>57036</v>
          </cell>
          <cell r="G211">
            <v>1143</v>
          </cell>
          <cell r="H211">
            <v>1144</v>
          </cell>
          <cell r="I211">
            <v>1146</v>
          </cell>
          <cell r="J211">
            <v>1147</v>
          </cell>
          <cell r="K211">
            <v>1147</v>
          </cell>
          <cell r="L211">
            <v>1139</v>
          </cell>
          <cell r="M211">
            <v>1138</v>
          </cell>
          <cell r="N211">
            <v>1138</v>
          </cell>
          <cell r="O211">
            <v>1137</v>
          </cell>
          <cell r="P211">
            <v>1136</v>
          </cell>
          <cell r="Q211">
            <v>1135</v>
          </cell>
          <cell r="R211">
            <v>1134</v>
          </cell>
          <cell r="S211">
            <v>1133</v>
          </cell>
          <cell r="T211">
            <v>1132</v>
          </cell>
          <cell r="U211">
            <v>1132</v>
          </cell>
          <cell r="V211">
            <v>1131</v>
          </cell>
          <cell r="W211">
            <v>1129</v>
          </cell>
          <cell r="X211">
            <v>1125</v>
          </cell>
          <cell r="Y211">
            <v>1116</v>
          </cell>
          <cell r="Z211">
            <v>1104</v>
          </cell>
          <cell r="AA211">
            <v>5297</v>
          </cell>
          <cell r="AB211">
            <v>4812</v>
          </cell>
          <cell r="AC211">
            <v>4506</v>
          </cell>
          <cell r="AD211">
            <v>3950</v>
          </cell>
          <cell r="AE211">
            <v>3455</v>
          </cell>
          <cell r="AF211">
            <v>2989</v>
          </cell>
          <cell r="AG211">
            <v>2444</v>
          </cell>
          <cell r="AH211">
            <v>1993</v>
          </cell>
          <cell r="AI211">
            <v>1558</v>
          </cell>
          <cell r="AJ211">
            <v>1207</v>
          </cell>
          <cell r="AK211">
            <v>931</v>
          </cell>
          <cell r="AL211">
            <v>651</v>
          </cell>
          <cell r="AM211">
            <v>557</v>
          </cell>
        </row>
        <row r="212">
          <cell r="A212" t="str">
            <v>220700</v>
          </cell>
          <cell r="B212" t="str">
            <v>22</v>
          </cell>
          <cell r="C212" t="str">
            <v>07</v>
          </cell>
          <cell r="D212" t="str">
            <v>00</v>
          </cell>
          <cell r="E212" t="str">
            <v>PICOTA</v>
          </cell>
          <cell r="F212">
            <v>40667</v>
          </cell>
          <cell r="G212">
            <v>815</v>
          </cell>
          <cell r="H212">
            <v>816</v>
          </cell>
          <cell r="I212">
            <v>817</v>
          </cell>
          <cell r="J212">
            <v>818</v>
          </cell>
          <cell r="K212">
            <v>818</v>
          </cell>
          <cell r="L212">
            <v>812</v>
          </cell>
          <cell r="M212">
            <v>812</v>
          </cell>
          <cell r="N212">
            <v>812</v>
          </cell>
          <cell r="O212">
            <v>811</v>
          </cell>
          <cell r="P212">
            <v>810</v>
          </cell>
          <cell r="Q212">
            <v>809</v>
          </cell>
          <cell r="R212">
            <v>808</v>
          </cell>
          <cell r="S212">
            <v>808</v>
          </cell>
          <cell r="T212">
            <v>807</v>
          </cell>
          <cell r="U212">
            <v>807</v>
          </cell>
          <cell r="V212">
            <v>806</v>
          </cell>
          <cell r="W212">
            <v>805</v>
          </cell>
          <cell r="X212">
            <v>802</v>
          </cell>
          <cell r="Y212">
            <v>795</v>
          </cell>
          <cell r="Z212">
            <v>787</v>
          </cell>
          <cell r="AA212">
            <v>3777</v>
          </cell>
          <cell r="AB212">
            <v>3431</v>
          </cell>
          <cell r="AC212">
            <v>3213</v>
          </cell>
          <cell r="AD212">
            <v>2817</v>
          </cell>
          <cell r="AE212">
            <v>2463</v>
          </cell>
          <cell r="AF212">
            <v>2131</v>
          </cell>
          <cell r="AG212">
            <v>1742</v>
          </cell>
          <cell r="AH212">
            <v>1421</v>
          </cell>
          <cell r="AI212">
            <v>1111</v>
          </cell>
          <cell r="AJ212">
            <v>861</v>
          </cell>
          <cell r="AK212">
            <v>664</v>
          </cell>
          <cell r="AL212">
            <v>464</v>
          </cell>
          <cell r="AM212">
            <v>397</v>
          </cell>
        </row>
        <row r="213">
          <cell r="A213" t="str">
            <v>220800</v>
          </cell>
          <cell r="B213" t="str">
            <v>22</v>
          </cell>
          <cell r="C213" t="str">
            <v>08</v>
          </cell>
          <cell r="D213" t="str">
            <v>00</v>
          </cell>
          <cell r="E213" t="str">
            <v>RIOJA</v>
          </cell>
          <cell r="F213">
            <v>111955</v>
          </cell>
          <cell r="G213">
            <v>2244</v>
          </cell>
          <cell r="H213">
            <v>2246</v>
          </cell>
          <cell r="I213">
            <v>2250</v>
          </cell>
          <cell r="J213">
            <v>2250</v>
          </cell>
          <cell r="K213">
            <v>2251</v>
          </cell>
          <cell r="L213">
            <v>2236</v>
          </cell>
          <cell r="M213">
            <v>2234</v>
          </cell>
          <cell r="N213">
            <v>2233</v>
          </cell>
          <cell r="O213">
            <v>2231</v>
          </cell>
          <cell r="P213">
            <v>2230</v>
          </cell>
          <cell r="Q213">
            <v>2228</v>
          </cell>
          <cell r="R213">
            <v>2225</v>
          </cell>
          <cell r="S213">
            <v>2223</v>
          </cell>
          <cell r="T213">
            <v>2223</v>
          </cell>
          <cell r="U213">
            <v>2223</v>
          </cell>
          <cell r="V213">
            <v>2220</v>
          </cell>
          <cell r="W213">
            <v>2217</v>
          </cell>
          <cell r="X213">
            <v>2207</v>
          </cell>
          <cell r="Y213">
            <v>2190</v>
          </cell>
          <cell r="Z213">
            <v>2166</v>
          </cell>
          <cell r="AA213">
            <v>10398</v>
          </cell>
          <cell r="AB213">
            <v>9446</v>
          </cell>
          <cell r="AC213">
            <v>8844</v>
          </cell>
          <cell r="AD213">
            <v>7754</v>
          </cell>
          <cell r="AE213">
            <v>6782</v>
          </cell>
          <cell r="AF213">
            <v>5868</v>
          </cell>
          <cell r="AG213">
            <v>4797</v>
          </cell>
          <cell r="AH213">
            <v>3911</v>
          </cell>
          <cell r="AI213">
            <v>3058</v>
          </cell>
          <cell r="AJ213">
            <v>2369</v>
          </cell>
          <cell r="AK213">
            <v>1828</v>
          </cell>
          <cell r="AL213">
            <v>1279</v>
          </cell>
          <cell r="AM213">
            <v>1094</v>
          </cell>
        </row>
        <row r="214">
          <cell r="A214" t="str">
            <v>220900</v>
          </cell>
          <cell r="B214" t="str">
            <v>22</v>
          </cell>
          <cell r="C214" t="str">
            <v>09</v>
          </cell>
          <cell r="D214" t="str">
            <v>00</v>
          </cell>
          <cell r="E214" t="str">
            <v>SAN MARTIN</v>
          </cell>
          <cell r="F214">
            <v>169616</v>
          </cell>
          <cell r="G214">
            <v>3399</v>
          </cell>
          <cell r="H214">
            <v>3403</v>
          </cell>
          <cell r="I214">
            <v>3408</v>
          </cell>
          <cell r="J214">
            <v>3411</v>
          </cell>
          <cell r="K214">
            <v>3410</v>
          </cell>
          <cell r="L214">
            <v>3388</v>
          </cell>
          <cell r="M214">
            <v>3384</v>
          </cell>
          <cell r="N214">
            <v>3383</v>
          </cell>
          <cell r="O214">
            <v>3381</v>
          </cell>
          <cell r="P214">
            <v>3379</v>
          </cell>
          <cell r="Q214">
            <v>3376</v>
          </cell>
          <cell r="R214">
            <v>3371</v>
          </cell>
          <cell r="S214">
            <v>3368</v>
          </cell>
          <cell r="T214">
            <v>3368</v>
          </cell>
          <cell r="U214">
            <v>3367</v>
          </cell>
          <cell r="V214">
            <v>3364</v>
          </cell>
          <cell r="W214">
            <v>3359</v>
          </cell>
          <cell r="X214">
            <v>3343</v>
          </cell>
          <cell r="Y214">
            <v>3318</v>
          </cell>
          <cell r="Z214">
            <v>3283</v>
          </cell>
          <cell r="AA214">
            <v>15751</v>
          </cell>
          <cell r="AB214">
            <v>14312</v>
          </cell>
          <cell r="AC214">
            <v>13399</v>
          </cell>
          <cell r="AD214">
            <v>11748</v>
          </cell>
          <cell r="AE214">
            <v>10274</v>
          </cell>
          <cell r="AF214">
            <v>8891</v>
          </cell>
          <cell r="AG214">
            <v>7267</v>
          </cell>
          <cell r="AH214">
            <v>5925</v>
          </cell>
          <cell r="AI214">
            <v>4633</v>
          </cell>
          <cell r="AJ214">
            <v>3588</v>
          </cell>
          <cell r="AK214">
            <v>2768</v>
          </cell>
          <cell r="AL214">
            <v>1937</v>
          </cell>
          <cell r="AM214">
            <v>1660</v>
          </cell>
        </row>
        <row r="215">
          <cell r="A215" t="str">
            <v>221000</v>
          </cell>
          <cell r="B215" t="str">
            <v>22</v>
          </cell>
          <cell r="C215" t="str">
            <v>10</v>
          </cell>
          <cell r="D215" t="str">
            <v>00</v>
          </cell>
          <cell r="E215" t="str">
            <v>TOCACHE</v>
          </cell>
          <cell r="F215">
            <v>79094</v>
          </cell>
          <cell r="G215">
            <v>1585</v>
          </cell>
          <cell r="H215">
            <v>1587</v>
          </cell>
          <cell r="I215">
            <v>1589</v>
          </cell>
          <cell r="J215">
            <v>1590</v>
          </cell>
          <cell r="K215">
            <v>1590</v>
          </cell>
          <cell r="L215">
            <v>1582</v>
          </cell>
          <cell r="M215">
            <v>1579</v>
          </cell>
          <cell r="N215">
            <v>1577</v>
          </cell>
          <cell r="O215">
            <v>1576</v>
          </cell>
          <cell r="P215">
            <v>1576</v>
          </cell>
          <cell r="Q215">
            <v>1574</v>
          </cell>
          <cell r="R215">
            <v>1572</v>
          </cell>
          <cell r="S215">
            <v>1571</v>
          </cell>
          <cell r="T215">
            <v>1570</v>
          </cell>
          <cell r="U215">
            <v>1570</v>
          </cell>
          <cell r="V215">
            <v>1569</v>
          </cell>
          <cell r="W215">
            <v>1566</v>
          </cell>
          <cell r="X215">
            <v>1560</v>
          </cell>
          <cell r="Y215">
            <v>1547</v>
          </cell>
          <cell r="Z215">
            <v>1530</v>
          </cell>
          <cell r="AA215">
            <v>7346</v>
          </cell>
          <cell r="AB215">
            <v>6673</v>
          </cell>
          <cell r="AC215">
            <v>6248</v>
          </cell>
          <cell r="AD215">
            <v>5478</v>
          </cell>
          <cell r="AE215">
            <v>4791</v>
          </cell>
          <cell r="AF215">
            <v>4145</v>
          </cell>
          <cell r="AG215">
            <v>3389</v>
          </cell>
          <cell r="AH215">
            <v>2763</v>
          </cell>
          <cell r="AI215">
            <v>2160</v>
          </cell>
          <cell r="AJ215">
            <v>1674</v>
          </cell>
          <cell r="AK215">
            <v>1291</v>
          </cell>
          <cell r="AL215">
            <v>903</v>
          </cell>
          <cell r="AM215">
            <v>773</v>
          </cell>
        </row>
        <row r="216">
          <cell r="A216" t="str">
            <v>230000</v>
          </cell>
          <cell r="B216" t="str">
            <v>23</v>
          </cell>
          <cell r="C216" t="str">
            <v>00</v>
          </cell>
          <cell r="D216" t="str">
            <v>00</v>
          </cell>
          <cell r="E216" t="str">
            <v>TACNA</v>
          </cell>
          <cell r="F216">
            <v>307938</v>
          </cell>
          <cell r="G216">
            <v>6171</v>
          </cell>
          <cell r="H216">
            <v>6179</v>
          </cell>
          <cell r="I216">
            <v>6188</v>
          </cell>
          <cell r="J216">
            <v>6192</v>
          </cell>
          <cell r="K216">
            <v>6191</v>
          </cell>
          <cell r="L216">
            <v>6151</v>
          </cell>
          <cell r="M216">
            <v>6146</v>
          </cell>
          <cell r="N216">
            <v>6141</v>
          </cell>
          <cell r="O216">
            <v>6137</v>
          </cell>
          <cell r="P216">
            <v>6134</v>
          </cell>
          <cell r="Q216">
            <v>6129</v>
          </cell>
          <cell r="R216">
            <v>6121</v>
          </cell>
          <cell r="S216">
            <v>6115</v>
          </cell>
          <cell r="T216">
            <v>6114</v>
          </cell>
          <cell r="U216">
            <v>6113</v>
          </cell>
          <cell r="V216">
            <v>6108</v>
          </cell>
          <cell r="W216">
            <v>6097</v>
          </cell>
          <cell r="X216">
            <v>6072</v>
          </cell>
          <cell r="Y216">
            <v>6024</v>
          </cell>
          <cell r="Z216">
            <v>5958</v>
          </cell>
          <cell r="AA216">
            <v>28599</v>
          </cell>
          <cell r="AB216">
            <v>25981</v>
          </cell>
          <cell r="AC216">
            <v>24326</v>
          </cell>
          <cell r="AD216">
            <v>21328</v>
          </cell>
          <cell r="AE216">
            <v>18653</v>
          </cell>
          <cell r="AF216">
            <v>16139</v>
          </cell>
          <cell r="AG216">
            <v>13193</v>
          </cell>
          <cell r="AH216">
            <v>10758</v>
          </cell>
          <cell r="AI216">
            <v>8411</v>
          </cell>
          <cell r="AJ216">
            <v>6516</v>
          </cell>
          <cell r="AK216">
            <v>5027</v>
          </cell>
          <cell r="AL216">
            <v>3517</v>
          </cell>
          <cell r="AM216">
            <v>3009</v>
          </cell>
        </row>
        <row r="217">
          <cell r="A217" t="str">
            <v>230100</v>
          </cell>
          <cell r="B217" t="str">
            <v>23</v>
          </cell>
          <cell r="C217" t="str">
            <v>01</v>
          </cell>
          <cell r="D217" t="str">
            <v>00</v>
          </cell>
          <cell r="E217" t="str">
            <v>TACNA</v>
          </cell>
          <cell r="F217">
            <v>277343</v>
          </cell>
          <cell r="G217">
            <v>5558</v>
          </cell>
          <cell r="H217">
            <v>5565</v>
          </cell>
          <cell r="I217">
            <v>5573</v>
          </cell>
          <cell r="J217">
            <v>5577</v>
          </cell>
          <cell r="K217">
            <v>5576</v>
          </cell>
          <cell r="L217">
            <v>5540</v>
          </cell>
          <cell r="M217">
            <v>5535</v>
          </cell>
          <cell r="N217">
            <v>5531</v>
          </cell>
          <cell r="O217">
            <v>5527</v>
          </cell>
          <cell r="P217">
            <v>5525</v>
          </cell>
          <cell r="Q217">
            <v>5520</v>
          </cell>
          <cell r="R217">
            <v>5513</v>
          </cell>
          <cell r="S217">
            <v>5507</v>
          </cell>
          <cell r="T217">
            <v>5506</v>
          </cell>
          <cell r="U217">
            <v>5506</v>
          </cell>
          <cell r="V217">
            <v>5501</v>
          </cell>
          <cell r="W217">
            <v>5491</v>
          </cell>
          <cell r="X217">
            <v>5469</v>
          </cell>
          <cell r="Y217">
            <v>5425</v>
          </cell>
          <cell r="Z217">
            <v>5366</v>
          </cell>
          <cell r="AA217">
            <v>25757</v>
          </cell>
          <cell r="AB217">
            <v>23400</v>
          </cell>
          <cell r="AC217">
            <v>21909</v>
          </cell>
          <cell r="AD217">
            <v>19209</v>
          </cell>
          <cell r="AE217">
            <v>16799</v>
          </cell>
          <cell r="AF217">
            <v>14536</v>
          </cell>
          <cell r="AG217">
            <v>11883</v>
          </cell>
          <cell r="AH217">
            <v>9689</v>
          </cell>
          <cell r="AI217">
            <v>7576</v>
          </cell>
          <cell r="AJ217">
            <v>5868</v>
          </cell>
          <cell r="AK217">
            <v>4528</v>
          </cell>
          <cell r="AL217">
            <v>3168</v>
          </cell>
          <cell r="AM217">
            <v>2710</v>
          </cell>
        </row>
        <row r="218">
          <cell r="A218" t="str">
            <v>230200</v>
          </cell>
          <cell r="B218" t="str">
            <v>23</v>
          </cell>
          <cell r="C218" t="str">
            <v>02</v>
          </cell>
          <cell r="D218" t="str">
            <v>00</v>
          </cell>
          <cell r="E218" t="str">
            <v>CANDARAVE</v>
          </cell>
          <cell r="F218">
            <v>9948</v>
          </cell>
          <cell r="G218">
            <v>199</v>
          </cell>
          <cell r="H218">
            <v>200</v>
          </cell>
          <cell r="I218">
            <v>200</v>
          </cell>
          <cell r="J218">
            <v>199</v>
          </cell>
          <cell r="K218">
            <v>200</v>
          </cell>
          <cell r="L218">
            <v>199</v>
          </cell>
          <cell r="M218">
            <v>199</v>
          </cell>
          <cell r="N218">
            <v>198</v>
          </cell>
          <cell r="O218">
            <v>198</v>
          </cell>
          <cell r="P218">
            <v>198</v>
          </cell>
          <cell r="Q218">
            <v>198</v>
          </cell>
          <cell r="R218">
            <v>198</v>
          </cell>
          <cell r="S218">
            <v>198</v>
          </cell>
          <cell r="T218">
            <v>198</v>
          </cell>
          <cell r="U218">
            <v>197</v>
          </cell>
          <cell r="V218">
            <v>197</v>
          </cell>
          <cell r="W218">
            <v>197</v>
          </cell>
          <cell r="X218">
            <v>196</v>
          </cell>
          <cell r="Y218">
            <v>195</v>
          </cell>
          <cell r="Z218">
            <v>192</v>
          </cell>
          <cell r="AA218">
            <v>924</v>
          </cell>
          <cell r="AB218">
            <v>839</v>
          </cell>
          <cell r="AC218">
            <v>786</v>
          </cell>
          <cell r="AD218">
            <v>689</v>
          </cell>
          <cell r="AE218">
            <v>603</v>
          </cell>
          <cell r="AF218">
            <v>521</v>
          </cell>
          <cell r="AG218">
            <v>426</v>
          </cell>
          <cell r="AH218">
            <v>348</v>
          </cell>
          <cell r="AI218">
            <v>272</v>
          </cell>
          <cell r="AJ218">
            <v>211</v>
          </cell>
          <cell r="AK218">
            <v>162</v>
          </cell>
          <cell r="AL218">
            <v>114</v>
          </cell>
          <cell r="AM218">
            <v>97</v>
          </cell>
        </row>
        <row r="219">
          <cell r="A219" t="str">
            <v>230300</v>
          </cell>
          <cell r="B219" t="str">
            <v>23</v>
          </cell>
          <cell r="C219" t="str">
            <v>03</v>
          </cell>
          <cell r="D219" t="str">
            <v>00</v>
          </cell>
          <cell r="E219" t="str">
            <v>JORGE BASADRE</v>
          </cell>
          <cell r="F219">
            <v>11769</v>
          </cell>
          <cell r="G219">
            <v>236</v>
          </cell>
          <cell r="H219">
            <v>236</v>
          </cell>
          <cell r="I219">
            <v>236</v>
          </cell>
          <cell r="J219">
            <v>237</v>
          </cell>
          <cell r="K219">
            <v>237</v>
          </cell>
          <cell r="L219">
            <v>235</v>
          </cell>
          <cell r="M219">
            <v>235</v>
          </cell>
          <cell r="N219">
            <v>235</v>
          </cell>
          <cell r="O219">
            <v>235</v>
          </cell>
          <cell r="P219">
            <v>234</v>
          </cell>
          <cell r="Q219">
            <v>234</v>
          </cell>
          <cell r="R219">
            <v>234</v>
          </cell>
          <cell r="S219">
            <v>234</v>
          </cell>
          <cell r="T219">
            <v>234</v>
          </cell>
          <cell r="U219">
            <v>234</v>
          </cell>
          <cell r="V219">
            <v>233</v>
          </cell>
          <cell r="W219">
            <v>233</v>
          </cell>
          <cell r="X219">
            <v>232</v>
          </cell>
          <cell r="Y219">
            <v>230</v>
          </cell>
          <cell r="Z219">
            <v>228</v>
          </cell>
          <cell r="AA219">
            <v>1093</v>
          </cell>
          <cell r="AB219">
            <v>993</v>
          </cell>
          <cell r="AC219">
            <v>930</v>
          </cell>
          <cell r="AD219">
            <v>815</v>
          </cell>
          <cell r="AE219">
            <v>713</v>
          </cell>
          <cell r="AF219">
            <v>617</v>
          </cell>
          <cell r="AG219">
            <v>504</v>
          </cell>
          <cell r="AH219">
            <v>411</v>
          </cell>
          <cell r="AI219">
            <v>321</v>
          </cell>
          <cell r="AJ219">
            <v>249</v>
          </cell>
          <cell r="AK219">
            <v>192</v>
          </cell>
          <cell r="AL219">
            <v>134</v>
          </cell>
          <cell r="AM219">
            <v>115</v>
          </cell>
        </row>
        <row r="220">
          <cell r="A220" t="str">
            <v>230400</v>
          </cell>
          <cell r="B220" t="str">
            <v>23</v>
          </cell>
          <cell r="C220" t="str">
            <v>04</v>
          </cell>
          <cell r="D220" t="str">
            <v>00</v>
          </cell>
          <cell r="E220" t="str">
            <v>TARATA</v>
          </cell>
          <cell r="F220">
            <v>8878</v>
          </cell>
          <cell r="G220">
            <v>178</v>
          </cell>
          <cell r="H220">
            <v>178</v>
          </cell>
          <cell r="I220">
            <v>179</v>
          </cell>
          <cell r="J220">
            <v>179</v>
          </cell>
          <cell r="K220">
            <v>178</v>
          </cell>
          <cell r="L220">
            <v>177</v>
          </cell>
          <cell r="M220">
            <v>177</v>
          </cell>
          <cell r="N220">
            <v>177</v>
          </cell>
          <cell r="O220">
            <v>177</v>
          </cell>
          <cell r="P220">
            <v>177</v>
          </cell>
          <cell r="Q220">
            <v>177</v>
          </cell>
          <cell r="R220">
            <v>176</v>
          </cell>
          <cell r="S220">
            <v>176</v>
          </cell>
          <cell r="T220">
            <v>176</v>
          </cell>
          <cell r="U220">
            <v>176</v>
          </cell>
          <cell r="V220">
            <v>177</v>
          </cell>
          <cell r="W220">
            <v>176</v>
          </cell>
          <cell r="X220">
            <v>175</v>
          </cell>
          <cell r="Y220">
            <v>174</v>
          </cell>
          <cell r="Z220">
            <v>172</v>
          </cell>
          <cell r="AA220">
            <v>825</v>
          </cell>
          <cell r="AB220">
            <v>749</v>
          </cell>
          <cell r="AC220">
            <v>701</v>
          </cell>
          <cell r="AD220">
            <v>615</v>
          </cell>
          <cell r="AE220">
            <v>538</v>
          </cell>
          <cell r="AF220">
            <v>465</v>
          </cell>
          <cell r="AG220">
            <v>380</v>
          </cell>
          <cell r="AH220">
            <v>310</v>
          </cell>
          <cell r="AI220">
            <v>242</v>
          </cell>
          <cell r="AJ220">
            <v>188</v>
          </cell>
          <cell r="AK220">
            <v>145</v>
          </cell>
          <cell r="AL220">
            <v>101</v>
          </cell>
          <cell r="AM220">
            <v>87</v>
          </cell>
        </row>
        <row r="221">
          <cell r="A221" t="str">
            <v>240000</v>
          </cell>
          <cell r="B221" t="str">
            <v>24</v>
          </cell>
          <cell r="C221" t="str">
            <v>00</v>
          </cell>
          <cell r="D221" t="str">
            <v>00</v>
          </cell>
          <cell r="E221" t="str">
            <v>TUMBES</v>
          </cell>
          <cell r="F221">
            <v>213650</v>
          </cell>
          <cell r="G221">
            <v>4282</v>
          </cell>
          <cell r="H221">
            <v>4287</v>
          </cell>
          <cell r="I221">
            <v>4293</v>
          </cell>
          <cell r="J221">
            <v>4296</v>
          </cell>
          <cell r="K221">
            <v>4295</v>
          </cell>
          <cell r="L221">
            <v>4268</v>
          </cell>
          <cell r="M221">
            <v>4264</v>
          </cell>
          <cell r="N221">
            <v>4261</v>
          </cell>
          <cell r="O221">
            <v>4258</v>
          </cell>
          <cell r="P221">
            <v>4256</v>
          </cell>
          <cell r="Q221">
            <v>4252</v>
          </cell>
          <cell r="R221">
            <v>4247</v>
          </cell>
          <cell r="S221">
            <v>4243</v>
          </cell>
          <cell r="T221">
            <v>4242</v>
          </cell>
          <cell r="U221">
            <v>4241</v>
          </cell>
          <cell r="V221">
            <v>4237</v>
          </cell>
          <cell r="W221">
            <v>4230</v>
          </cell>
          <cell r="X221">
            <v>4211</v>
          </cell>
          <cell r="Y221">
            <v>4179</v>
          </cell>
          <cell r="Z221">
            <v>4134</v>
          </cell>
          <cell r="AA221">
            <v>19842</v>
          </cell>
          <cell r="AB221">
            <v>18026</v>
          </cell>
          <cell r="AC221">
            <v>16878</v>
          </cell>
          <cell r="AD221">
            <v>14798</v>
          </cell>
          <cell r="AE221">
            <v>12942</v>
          </cell>
          <cell r="AF221">
            <v>11197</v>
          </cell>
          <cell r="AG221">
            <v>9154</v>
          </cell>
          <cell r="AH221">
            <v>7464</v>
          </cell>
          <cell r="AI221">
            <v>5836</v>
          </cell>
          <cell r="AJ221">
            <v>4521</v>
          </cell>
          <cell r="AK221">
            <v>3488</v>
          </cell>
          <cell r="AL221">
            <v>2440</v>
          </cell>
          <cell r="AM221">
            <v>2088</v>
          </cell>
        </row>
        <row r="222">
          <cell r="A222" t="str">
            <v>240100</v>
          </cell>
          <cell r="B222" t="str">
            <v>24</v>
          </cell>
          <cell r="C222" t="str">
            <v>01</v>
          </cell>
          <cell r="D222" t="str">
            <v>00</v>
          </cell>
          <cell r="E222" t="str">
            <v>TUMBES</v>
          </cell>
          <cell r="F222">
            <v>151881</v>
          </cell>
          <cell r="G222">
            <v>3044</v>
          </cell>
          <cell r="H222">
            <v>3048</v>
          </cell>
          <cell r="I222">
            <v>3052</v>
          </cell>
          <cell r="J222">
            <v>3054</v>
          </cell>
          <cell r="K222">
            <v>3053</v>
          </cell>
          <cell r="L222">
            <v>3034</v>
          </cell>
          <cell r="M222">
            <v>3031</v>
          </cell>
          <cell r="N222">
            <v>3029</v>
          </cell>
          <cell r="O222">
            <v>3027</v>
          </cell>
          <cell r="P222">
            <v>3026</v>
          </cell>
          <cell r="Q222">
            <v>3023</v>
          </cell>
          <cell r="R222">
            <v>3020</v>
          </cell>
          <cell r="S222">
            <v>3016</v>
          </cell>
          <cell r="T222">
            <v>3016</v>
          </cell>
          <cell r="U222">
            <v>3015</v>
          </cell>
          <cell r="V222">
            <v>3012</v>
          </cell>
          <cell r="W222">
            <v>3007</v>
          </cell>
          <cell r="X222">
            <v>2994</v>
          </cell>
          <cell r="Y222">
            <v>2970</v>
          </cell>
          <cell r="Z222">
            <v>2939</v>
          </cell>
          <cell r="AA222">
            <v>14105</v>
          </cell>
          <cell r="AB222">
            <v>12815</v>
          </cell>
          <cell r="AC222">
            <v>11998</v>
          </cell>
          <cell r="AD222">
            <v>10520</v>
          </cell>
          <cell r="AE222">
            <v>9200</v>
          </cell>
          <cell r="AF222">
            <v>7960</v>
          </cell>
          <cell r="AG222">
            <v>6508</v>
          </cell>
          <cell r="AH222">
            <v>5306</v>
          </cell>
          <cell r="AI222">
            <v>4148</v>
          </cell>
          <cell r="AJ222">
            <v>3214</v>
          </cell>
          <cell r="AK222">
            <v>2479</v>
          </cell>
          <cell r="AL222">
            <v>1734</v>
          </cell>
          <cell r="AM222">
            <v>1484</v>
          </cell>
        </row>
        <row r="223">
          <cell r="A223" t="str">
            <v>240200</v>
          </cell>
          <cell r="B223" t="str">
            <v>24</v>
          </cell>
          <cell r="C223" t="str">
            <v>02</v>
          </cell>
          <cell r="D223" t="str">
            <v>00</v>
          </cell>
          <cell r="E223" t="str">
            <v>CONTRALMIRANTE VILLAR</v>
          </cell>
          <cell r="F223">
            <v>18184</v>
          </cell>
          <cell r="G223">
            <v>364</v>
          </cell>
          <cell r="H223">
            <v>364</v>
          </cell>
          <cell r="I223">
            <v>365</v>
          </cell>
          <cell r="J223">
            <v>366</v>
          </cell>
          <cell r="K223">
            <v>366</v>
          </cell>
          <cell r="L223">
            <v>363</v>
          </cell>
          <cell r="M223">
            <v>363</v>
          </cell>
          <cell r="N223">
            <v>363</v>
          </cell>
          <cell r="O223">
            <v>362</v>
          </cell>
          <cell r="P223">
            <v>362</v>
          </cell>
          <cell r="Q223">
            <v>362</v>
          </cell>
          <cell r="R223">
            <v>361</v>
          </cell>
          <cell r="S223">
            <v>361</v>
          </cell>
          <cell r="T223">
            <v>361</v>
          </cell>
          <cell r="U223">
            <v>361</v>
          </cell>
          <cell r="V223">
            <v>361</v>
          </cell>
          <cell r="W223">
            <v>360</v>
          </cell>
          <cell r="X223">
            <v>358</v>
          </cell>
          <cell r="Y223">
            <v>356</v>
          </cell>
          <cell r="Z223">
            <v>352</v>
          </cell>
          <cell r="AA223">
            <v>1689</v>
          </cell>
          <cell r="AB223">
            <v>1534</v>
          </cell>
          <cell r="AC223">
            <v>1437</v>
          </cell>
          <cell r="AD223">
            <v>1259</v>
          </cell>
          <cell r="AE223">
            <v>1102</v>
          </cell>
          <cell r="AF223">
            <v>953</v>
          </cell>
          <cell r="AG223">
            <v>779</v>
          </cell>
          <cell r="AH223">
            <v>635</v>
          </cell>
          <cell r="AI223">
            <v>497</v>
          </cell>
          <cell r="AJ223">
            <v>385</v>
          </cell>
          <cell r="AK223">
            <v>297</v>
          </cell>
          <cell r="AL223">
            <v>208</v>
          </cell>
          <cell r="AM223">
            <v>178</v>
          </cell>
        </row>
        <row r="224">
          <cell r="A224" t="str">
            <v>240300</v>
          </cell>
          <cell r="B224" t="str">
            <v>24</v>
          </cell>
          <cell r="C224" t="str">
            <v>03</v>
          </cell>
          <cell r="D224" t="str">
            <v>00</v>
          </cell>
          <cell r="E224" t="str">
            <v>ZARUMILLA</v>
          </cell>
          <cell r="F224">
            <v>43585</v>
          </cell>
          <cell r="G224">
            <v>874</v>
          </cell>
          <cell r="H224">
            <v>875</v>
          </cell>
          <cell r="I224">
            <v>876</v>
          </cell>
          <cell r="J224">
            <v>876</v>
          </cell>
          <cell r="K224">
            <v>876</v>
          </cell>
          <cell r="L224">
            <v>871</v>
          </cell>
          <cell r="M224">
            <v>870</v>
          </cell>
          <cell r="N224">
            <v>869</v>
          </cell>
          <cell r="O224">
            <v>869</v>
          </cell>
          <cell r="P224">
            <v>868</v>
          </cell>
          <cell r="Q224">
            <v>867</v>
          </cell>
          <cell r="R224">
            <v>866</v>
          </cell>
          <cell r="S224">
            <v>866</v>
          </cell>
          <cell r="T224">
            <v>865</v>
          </cell>
          <cell r="U224">
            <v>865</v>
          </cell>
          <cell r="V224">
            <v>864</v>
          </cell>
          <cell r="W224">
            <v>863</v>
          </cell>
          <cell r="X224">
            <v>859</v>
          </cell>
          <cell r="Y224">
            <v>853</v>
          </cell>
          <cell r="Z224">
            <v>843</v>
          </cell>
          <cell r="AA224">
            <v>4048</v>
          </cell>
          <cell r="AB224">
            <v>3677</v>
          </cell>
          <cell r="AC224">
            <v>3443</v>
          </cell>
          <cell r="AD224">
            <v>3019</v>
          </cell>
          <cell r="AE224">
            <v>2640</v>
          </cell>
          <cell r="AF224">
            <v>2284</v>
          </cell>
          <cell r="AG224">
            <v>1867</v>
          </cell>
          <cell r="AH224">
            <v>1523</v>
          </cell>
          <cell r="AI224">
            <v>1191</v>
          </cell>
          <cell r="AJ224">
            <v>922</v>
          </cell>
          <cell r="AK224">
            <v>712</v>
          </cell>
          <cell r="AL224">
            <v>498</v>
          </cell>
          <cell r="AM224">
            <v>426</v>
          </cell>
        </row>
        <row r="225">
          <cell r="A225" t="str">
            <v>250000</v>
          </cell>
          <cell r="B225" t="str">
            <v>25</v>
          </cell>
          <cell r="C225" t="str">
            <v>00</v>
          </cell>
          <cell r="D225" t="str">
            <v>00</v>
          </cell>
          <cell r="E225" t="str">
            <v>UCAYALI</v>
          </cell>
          <cell r="F225">
            <v>464174</v>
          </cell>
          <cell r="G225">
            <v>9303</v>
          </cell>
          <cell r="H225">
            <v>9313</v>
          </cell>
          <cell r="I225">
            <v>9327</v>
          </cell>
          <cell r="J225">
            <v>9333</v>
          </cell>
          <cell r="K225">
            <v>9332</v>
          </cell>
          <cell r="L225">
            <v>9272</v>
          </cell>
          <cell r="M225">
            <v>9264</v>
          </cell>
          <cell r="N225">
            <v>9257</v>
          </cell>
          <cell r="O225">
            <v>9251</v>
          </cell>
          <cell r="P225">
            <v>9246</v>
          </cell>
          <cell r="Q225">
            <v>9239</v>
          </cell>
          <cell r="R225">
            <v>9226</v>
          </cell>
          <cell r="S225">
            <v>9217</v>
          </cell>
          <cell r="T225">
            <v>9216</v>
          </cell>
          <cell r="U225">
            <v>9215</v>
          </cell>
          <cell r="V225">
            <v>9206</v>
          </cell>
          <cell r="W225">
            <v>9191</v>
          </cell>
          <cell r="X225">
            <v>9152</v>
          </cell>
          <cell r="Y225">
            <v>9080</v>
          </cell>
          <cell r="Z225">
            <v>8981</v>
          </cell>
          <cell r="AA225">
            <v>43109</v>
          </cell>
          <cell r="AB225">
            <v>39163</v>
          </cell>
          <cell r="AC225">
            <v>36669</v>
          </cell>
          <cell r="AD225">
            <v>32149</v>
          </cell>
          <cell r="AE225">
            <v>28117</v>
          </cell>
          <cell r="AF225">
            <v>24327</v>
          </cell>
          <cell r="AG225">
            <v>19887</v>
          </cell>
          <cell r="AH225">
            <v>16217</v>
          </cell>
          <cell r="AI225">
            <v>12679</v>
          </cell>
          <cell r="AJ225">
            <v>9822</v>
          </cell>
          <cell r="AK225">
            <v>7577</v>
          </cell>
          <cell r="AL225">
            <v>5301</v>
          </cell>
          <cell r="AM225">
            <v>4536</v>
          </cell>
        </row>
        <row r="226">
          <cell r="A226" t="str">
            <v>250100</v>
          </cell>
          <cell r="B226" t="str">
            <v>25</v>
          </cell>
          <cell r="C226" t="str">
            <v>01</v>
          </cell>
          <cell r="D226" t="str">
            <v>00</v>
          </cell>
          <cell r="E226" t="str">
            <v>CORONEL PORTILLO</v>
          </cell>
          <cell r="F226">
            <v>354263</v>
          </cell>
          <cell r="G226">
            <v>7100</v>
          </cell>
          <cell r="H226">
            <v>7108</v>
          </cell>
          <cell r="I226">
            <v>7118</v>
          </cell>
          <cell r="J226">
            <v>7124</v>
          </cell>
          <cell r="K226">
            <v>7123</v>
          </cell>
          <cell r="L226">
            <v>7076</v>
          </cell>
          <cell r="M226">
            <v>7070</v>
          </cell>
          <cell r="N226">
            <v>7065</v>
          </cell>
          <cell r="O226">
            <v>7060</v>
          </cell>
          <cell r="P226">
            <v>7057</v>
          </cell>
          <cell r="Q226">
            <v>7051</v>
          </cell>
          <cell r="R226">
            <v>7041</v>
          </cell>
          <cell r="S226">
            <v>7035</v>
          </cell>
          <cell r="T226">
            <v>7034</v>
          </cell>
          <cell r="U226">
            <v>7033</v>
          </cell>
          <cell r="V226">
            <v>7026</v>
          </cell>
          <cell r="W226">
            <v>7015</v>
          </cell>
          <cell r="X226">
            <v>6985</v>
          </cell>
          <cell r="Y226">
            <v>6930</v>
          </cell>
          <cell r="Z226">
            <v>6854</v>
          </cell>
          <cell r="AA226">
            <v>32901</v>
          </cell>
          <cell r="AB226">
            <v>29889</v>
          </cell>
          <cell r="AC226">
            <v>27986</v>
          </cell>
          <cell r="AD226">
            <v>24536</v>
          </cell>
          <cell r="AE226">
            <v>21460</v>
          </cell>
          <cell r="AF226">
            <v>18567</v>
          </cell>
          <cell r="AG226">
            <v>15178</v>
          </cell>
          <cell r="AH226">
            <v>12377</v>
          </cell>
          <cell r="AI226">
            <v>9677</v>
          </cell>
          <cell r="AJ226">
            <v>7496</v>
          </cell>
          <cell r="AK226">
            <v>5783</v>
          </cell>
          <cell r="AL226">
            <v>4046</v>
          </cell>
          <cell r="AM226">
            <v>3462</v>
          </cell>
        </row>
        <row r="227">
          <cell r="A227" t="str">
            <v>250200</v>
          </cell>
          <cell r="B227" t="str">
            <v>25</v>
          </cell>
          <cell r="C227" t="str">
            <v>02</v>
          </cell>
          <cell r="D227" t="str">
            <v>00</v>
          </cell>
          <cell r="E227" t="str">
            <v>ATALAYA</v>
          </cell>
          <cell r="F227">
            <v>47964</v>
          </cell>
          <cell r="G227">
            <v>961</v>
          </cell>
          <cell r="H227">
            <v>962</v>
          </cell>
          <cell r="I227">
            <v>964</v>
          </cell>
          <cell r="J227">
            <v>964</v>
          </cell>
          <cell r="K227">
            <v>964</v>
          </cell>
          <cell r="L227">
            <v>958</v>
          </cell>
          <cell r="M227">
            <v>957</v>
          </cell>
          <cell r="N227">
            <v>957</v>
          </cell>
          <cell r="O227">
            <v>957</v>
          </cell>
          <cell r="P227">
            <v>955</v>
          </cell>
          <cell r="Q227">
            <v>955</v>
          </cell>
          <cell r="R227">
            <v>953</v>
          </cell>
          <cell r="S227">
            <v>952</v>
          </cell>
          <cell r="T227">
            <v>952</v>
          </cell>
          <cell r="U227">
            <v>952</v>
          </cell>
          <cell r="V227">
            <v>951</v>
          </cell>
          <cell r="W227">
            <v>950</v>
          </cell>
          <cell r="X227">
            <v>946</v>
          </cell>
          <cell r="Y227">
            <v>938</v>
          </cell>
          <cell r="Z227">
            <v>928</v>
          </cell>
          <cell r="AA227">
            <v>4455</v>
          </cell>
          <cell r="AB227">
            <v>4047</v>
          </cell>
          <cell r="AC227">
            <v>3789</v>
          </cell>
          <cell r="AD227">
            <v>3322</v>
          </cell>
          <cell r="AE227">
            <v>2905</v>
          </cell>
          <cell r="AF227">
            <v>2514</v>
          </cell>
          <cell r="AG227">
            <v>2055</v>
          </cell>
          <cell r="AH227">
            <v>1676</v>
          </cell>
          <cell r="AI227">
            <v>1310</v>
          </cell>
          <cell r="AJ227">
            <v>1015</v>
          </cell>
          <cell r="AK227">
            <v>783</v>
          </cell>
          <cell r="AL227">
            <v>548</v>
          </cell>
          <cell r="AM227">
            <v>469</v>
          </cell>
        </row>
        <row r="228">
          <cell r="A228" t="str">
            <v>250300</v>
          </cell>
          <cell r="B228" t="str">
            <v>25</v>
          </cell>
          <cell r="C228" t="str">
            <v>03</v>
          </cell>
          <cell r="D228" t="str">
            <v>00</v>
          </cell>
          <cell r="E228" t="str">
            <v>PADRE ABAD</v>
          </cell>
          <cell r="F228">
            <v>57457</v>
          </cell>
          <cell r="G228">
            <v>1152</v>
          </cell>
          <cell r="H228">
            <v>1153</v>
          </cell>
          <cell r="I228">
            <v>1155</v>
          </cell>
          <cell r="J228">
            <v>1155</v>
          </cell>
          <cell r="K228">
            <v>1155</v>
          </cell>
          <cell r="L228">
            <v>1148</v>
          </cell>
          <cell r="M228">
            <v>1147</v>
          </cell>
          <cell r="N228">
            <v>1145</v>
          </cell>
          <cell r="O228">
            <v>1145</v>
          </cell>
          <cell r="P228">
            <v>1145</v>
          </cell>
          <cell r="Q228">
            <v>1144</v>
          </cell>
          <cell r="R228">
            <v>1142</v>
          </cell>
          <cell r="S228">
            <v>1141</v>
          </cell>
          <cell r="T228">
            <v>1141</v>
          </cell>
          <cell r="U228">
            <v>1141</v>
          </cell>
          <cell r="V228">
            <v>1140</v>
          </cell>
          <cell r="W228">
            <v>1137</v>
          </cell>
          <cell r="X228">
            <v>1132</v>
          </cell>
          <cell r="Y228">
            <v>1124</v>
          </cell>
          <cell r="Z228">
            <v>1112</v>
          </cell>
          <cell r="AA228">
            <v>5336</v>
          </cell>
          <cell r="AB228">
            <v>4848</v>
          </cell>
          <cell r="AC228">
            <v>4539</v>
          </cell>
          <cell r="AD228">
            <v>3980</v>
          </cell>
          <cell r="AE228">
            <v>3480</v>
          </cell>
          <cell r="AF228">
            <v>3011</v>
          </cell>
          <cell r="AG228">
            <v>2462</v>
          </cell>
          <cell r="AH228">
            <v>2007</v>
          </cell>
          <cell r="AI228">
            <v>1569</v>
          </cell>
          <cell r="AJ228">
            <v>1216</v>
          </cell>
          <cell r="AK228">
            <v>938</v>
          </cell>
          <cell r="AL228">
            <v>656</v>
          </cell>
          <cell r="AM228">
            <v>561</v>
          </cell>
        </row>
        <row r="229">
          <cell r="A229" t="str">
            <v>250400</v>
          </cell>
          <cell r="B229" t="str">
            <v>25</v>
          </cell>
          <cell r="C229" t="str">
            <v>04</v>
          </cell>
          <cell r="D229" t="str">
            <v>00</v>
          </cell>
          <cell r="E229" t="str">
            <v>PURUS</v>
          </cell>
          <cell r="F229">
            <v>4490</v>
          </cell>
          <cell r="G229">
            <v>90</v>
          </cell>
          <cell r="H229">
            <v>90</v>
          </cell>
          <cell r="I229">
            <v>90</v>
          </cell>
          <cell r="J229">
            <v>90</v>
          </cell>
          <cell r="K229">
            <v>90</v>
          </cell>
          <cell r="L229">
            <v>90</v>
          </cell>
          <cell r="M229">
            <v>90</v>
          </cell>
          <cell r="N229">
            <v>90</v>
          </cell>
          <cell r="O229">
            <v>89</v>
          </cell>
          <cell r="P229">
            <v>89</v>
          </cell>
          <cell r="Q229">
            <v>89</v>
          </cell>
          <cell r="R229">
            <v>90</v>
          </cell>
          <cell r="S229">
            <v>89</v>
          </cell>
          <cell r="T229">
            <v>89</v>
          </cell>
          <cell r="U229">
            <v>89</v>
          </cell>
          <cell r="V229">
            <v>89</v>
          </cell>
          <cell r="W229">
            <v>89</v>
          </cell>
          <cell r="X229">
            <v>89</v>
          </cell>
          <cell r="Y229">
            <v>88</v>
          </cell>
          <cell r="Z229">
            <v>87</v>
          </cell>
          <cell r="AA229">
            <v>417</v>
          </cell>
          <cell r="AB229">
            <v>379</v>
          </cell>
          <cell r="AC229">
            <v>355</v>
          </cell>
          <cell r="AD229">
            <v>311</v>
          </cell>
          <cell r="AE229">
            <v>272</v>
          </cell>
          <cell r="AF229">
            <v>235</v>
          </cell>
          <cell r="AG229">
            <v>192</v>
          </cell>
          <cell r="AH229">
            <v>157</v>
          </cell>
          <cell r="AI229">
            <v>123</v>
          </cell>
          <cell r="AJ229">
            <v>95</v>
          </cell>
          <cell r="AK229">
            <v>73</v>
          </cell>
          <cell r="AL229">
            <v>51</v>
          </cell>
          <cell r="AM229">
            <v>44</v>
          </cell>
        </row>
      </sheetData>
      <sheetData sheetId="4">
        <row r="9">
          <cell r="A9" t="str">
            <v>010000</v>
          </cell>
        </row>
      </sheetData>
      <sheetData sheetId="5">
        <row r="9">
          <cell r="A9" t="str">
            <v>010000</v>
          </cell>
        </row>
      </sheetData>
      <sheetData sheetId="6">
        <row r="9">
          <cell r="A9" t="str">
            <v>010000</v>
          </cell>
        </row>
      </sheetData>
      <sheetData sheetId="7"/>
      <sheetData sheetId="8"/>
      <sheetData sheetId="9"/>
      <sheetData sheetId="10"/>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A"/>
      <sheetName val="Pob. DIRESA"/>
      <sheetName val="Poblaciones"/>
      <sheetName val="Estandares- Fuente "/>
      <sheetName val="TABLAS "/>
      <sheetName val="CRS"/>
      <sheetName val="P1"/>
      <sheetName val="P2"/>
      <sheetName val="PMF (2)"/>
      <sheetName val="PMF"/>
      <sheetName val="Población"/>
      <sheetName val="Plan Producción"/>
      <sheetName val="Oferta RR.HH."/>
      <sheetName val="Balance RR.HH"/>
      <sheetName val="Oferta Fisica"/>
      <sheetName val="Balance Físico"/>
      <sheetName val="Parametros de UPSS Fisicos"/>
      <sheetName val="Morbilidad"/>
      <sheetName val="Hoja1"/>
      <sheetName val="Morbilidad General"/>
      <sheetName val="PUNTUAL DPTO07"/>
    </sheetNames>
    <sheetDataSet>
      <sheetData sheetId="0">
        <row r="46">
          <cell r="G46">
            <v>699.08211729719994</v>
          </cell>
        </row>
        <row r="70">
          <cell r="F70">
            <v>799.25763718752023</v>
          </cell>
        </row>
      </sheetData>
      <sheetData sheetId="1">
        <row r="46">
          <cell r="G46">
            <v>699.08211729719994</v>
          </cell>
        </row>
      </sheetData>
      <sheetData sheetId="2">
        <row r="46">
          <cell r="G46">
            <v>699.08211729719994</v>
          </cell>
        </row>
      </sheetData>
      <sheetData sheetId="3">
        <row r="46">
          <cell r="G46">
            <v>699.08211729719994</v>
          </cell>
        </row>
      </sheetData>
      <sheetData sheetId="4">
        <row r="46">
          <cell r="G46">
            <v>699.08211729719994</v>
          </cell>
        </row>
      </sheetData>
      <sheetData sheetId="5">
        <row r="46">
          <cell r="G46">
            <v>699.08211729719994</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da."/>
      <sheetName val="Resumen (2)"/>
      <sheetName val="RRHH"/>
      <sheetName val="INGRESOS"/>
      <sheetName val="COSTOS"/>
      <sheetName val="VACST"/>
      <sheetName val="Sensib. IE-VACST"/>
      <sheetName val="CDE"/>
      <sheetName val="POB. DIRESA CUSCO"/>
      <sheetName val="Pob. DIRESA 2013"/>
      <sheetName val="Poblaciones"/>
      <sheetName val="P1"/>
      <sheetName val="P2"/>
      <sheetName val="P3"/>
      <sheetName val="PMF"/>
      <sheetName val="Estadística"/>
      <sheetName val="Morbilidad"/>
      <sheetName val="Hoja2"/>
      <sheetName val="Medicina Familiar"/>
      <sheetName val="No Transmisibles"/>
      <sheetName val="ATD PRO"/>
      <sheetName val="RENDIMEINTO"/>
      <sheetName val="Hoja3"/>
    </sheetNames>
    <sheetDataSet>
      <sheetData sheetId="0">
        <row r="14">
          <cell r="H14">
            <v>0.93177903962695652</v>
          </cell>
        </row>
      </sheetData>
      <sheetData sheetId="1" refreshError="1"/>
      <sheetData sheetId="2" refreshError="1"/>
      <sheetData sheetId="3" refreshError="1"/>
      <sheetData sheetId="4" refreshError="1"/>
      <sheetData sheetId="5">
        <row r="85">
          <cell r="D85">
            <v>35430675.856298864</v>
          </cell>
        </row>
      </sheetData>
      <sheetData sheetId="6" refreshError="1"/>
      <sheetData sheetId="7" refreshError="1"/>
      <sheetData sheetId="8" refreshError="1"/>
      <sheetData sheetId="9">
        <row r="5">
          <cell r="AP5">
            <v>1.7993985837617615E-2</v>
          </cell>
        </row>
      </sheetData>
      <sheetData sheetId="10" refreshError="1"/>
      <sheetData sheetId="11" refreshError="1"/>
      <sheetData sheetId="12" refreshError="1"/>
      <sheetData sheetId="13" refreshError="1"/>
      <sheetData sheetId="14" refreshError="1"/>
      <sheetData sheetId="15">
        <row r="65">
          <cell r="E65">
            <v>0.17687838387766494</v>
          </cell>
        </row>
      </sheetData>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PERS.DESTACADO"/>
      <sheetName val="INF. PERS.NOMBRADO"/>
      <sheetName val="INF.PERS.CONTRATADO"/>
      <sheetName val="INF. PERS.SNP"/>
    </sheetNames>
    <sheetDataSet>
      <sheetData sheetId="0"/>
      <sheetData sheetId="1"/>
      <sheetData sheetId="2" refreshError="1">
        <row r="8">
          <cell r="A8">
            <v>2</v>
          </cell>
          <cell r="B8">
            <v>6</v>
          </cell>
          <cell r="C8" t="str">
            <v>ENFERMERIA</v>
          </cell>
          <cell r="E8" t="str">
            <v>*VACANTE(DURAND MEDINA ROSA AMELIA)</v>
          </cell>
          <cell r="F8" t="str">
            <v>ENFERMERA(O)</v>
          </cell>
          <cell r="H8" t="str">
            <v>N-4</v>
          </cell>
          <cell r="I8">
            <v>889.33</v>
          </cell>
          <cell r="O8">
            <v>2</v>
          </cell>
        </row>
        <row r="9">
          <cell r="A9">
            <v>3</v>
          </cell>
          <cell r="B9">
            <v>6</v>
          </cell>
          <cell r="C9" t="str">
            <v>POOL DE SECRETARIAS</v>
          </cell>
          <cell r="E9" t="str">
            <v>*VACANTE(GONZALES NARVAEZ LUCY)</v>
          </cell>
          <cell r="F9" t="str">
            <v>AUX.DE SIST.ADMINISTRATIVO I</v>
          </cell>
          <cell r="H9" t="str">
            <v>SAB</v>
          </cell>
          <cell r="I9">
            <v>552.83000000000004</v>
          </cell>
          <cell r="O9">
            <v>2</v>
          </cell>
        </row>
        <row r="10">
          <cell r="A10">
            <v>4</v>
          </cell>
          <cell r="B10">
            <v>6</v>
          </cell>
          <cell r="C10" t="str">
            <v>SERVICIOS GENERALES</v>
          </cell>
          <cell r="E10" t="str">
            <v>*VACANTE(LEGUIA SOTO JUAN)</v>
          </cell>
          <cell r="F10" t="str">
            <v>TRABAJADOR DE SERVICIOS I</v>
          </cell>
          <cell r="H10" t="str">
            <v>SAD</v>
          </cell>
          <cell r="I10">
            <v>614.73</v>
          </cell>
          <cell r="O10">
            <v>2</v>
          </cell>
        </row>
        <row r="11">
          <cell r="A11">
            <v>5</v>
          </cell>
          <cell r="B11">
            <v>6</v>
          </cell>
          <cell r="C11" t="str">
            <v>RESIDENCIA MEDICA</v>
          </cell>
          <cell r="E11" t="str">
            <v>*VACANTE(MEDICO RESIDENTE)</v>
          </cell>
          <cell r="F11" t="str">
            <v>MEDICO RESIDENTE</v>
          </cell>
          <cell r="H11" t="str">
            <v>15</v>
          </cell>
          <cell r="I11">
            <v>2148.0300000000002</v>
          </cell>
          <cell r="O11">
            <v>2</v>
          </cell>
        </row>
        <row r="12">
          <cell r="A12">
            <v>6</v>
          </cell>
          <cell r="B12">
            <v>6</v>
          </cell>
          <cell r="C12" t="str">
            <v>RESIDENCIA MEDICA</v>
          </cell>
          <cell r="E12" t="str">
            <v>*VACANTE(MEDICO RESIDENTE)</v>
          </cell>
          <cell r="F12" t="str">
            <v>MEDICO RESIDENTE</v>
          </cell>
          <cell r="H12" t="str">
            <v>15</v>
          </cell>
          <cell r="I12">
            <v>2148.0300000000002</v>
          </cell>
          <cell r="O12">
            <v>2</v>
          </cell>
        </row>
        <row r="13">
          <cell r="A13">
            <v>7</v>
          </cell>
          <cell r="B13">
            <v>6</v>
          </cell>
          <cell r="C13" t="str">
            <v>RESIDENCIA MEDICA</v>
          </cell>
          <cell r="E13" t="str">
            <v>*VACANTE(MEDICO RESIDENTE)</v>
          </cell>
          <cell r="F13" t="str">
            <v>MEDICO RESIDENTE</v>
          </cell>
          <cell r="H13" t="str">
            <v>15</v>
          </cell>
          <cell r="I13">
            <v>2148.0300000000002</v>
          </cell>
          <cell r="O13">
            <v>2</v>
          </cell>
        </row>
        <row r="14">
          <cell r="A14">
            <v>8</v>
          </cell>
          <cell r="B14">
            <v>6</v>
          </cell>
          <cell r="C14" t="str">
            <v>RESIDENCIA MEDICA</v>
          </cell>
          <cell r="E14" t="str">
            <v>*VACANTE(MEDICO RESIDENTE)</v>
          </cell>
          <cell r="F14" t="str">
            <v>MEDICO RESIDENTE</v>
          </cell>
          <cell r="H14" t="str">
            <v>15</v>
          </cell>
          <cell r="I14">
            <v>2148.0300000000002</v>
          </cell>
          <cell r="O14">
            <v>2</v>
          </cell>
        </row>
        <row r="15">
          <cell r="A15">
            <v>9</v>
          </cell>
          <cell r="B15">
            <v>6</v>
          </cell>
          <cell r="C15" t="str">
            <v>RESIDENCIA MEDICA</v>
          </cell>
          <cell r="E15" t="str">
            <v>*VACANTE(MEDICO RESIDENTE)</v>
          </cell>
          <cell r="F15" t="str">
            <v>MEDICO RESIDENTE</v>
          </cell>
          <cell r="H15" t="str">
            <v>15</v>
          </cell>
          <cell r="I15">
            <v>2148.0300000000002</v>
          </cell>
          <cell r="O15">
            <v>2</v>
          </cell>
        </row>
        <row r="16">
          <cell r="A16">
            <v>10</v>
          </cell>
          <cell r="B16">
            <v>6</v>
          </cell>
          <cell r="C16" t="str">
            <v>RADIOTERAPIA</v>
          </cell>
          <cell r="E16" t="str">
            <v>*VACANTE(PICON CHAVEZ CESAR)</v>
          </cell>
          <cell r="F16" t="str">
            <v>INGENIERO I</v>
          </cell>
          <cell r="H16" t="str">
            <v>SPD</v>
          </cell>
          <cell r="I16">
            <v>723.23</v>
          </cell>
          <cell r="O16">
            <v>2</v>
          </cell>
        </row>
        <row r="17">
          <cell r="A17">
            <v>11</v>
          </cell>
          <cell r="B17">
            <v>6</v>
          </cell>
          <cell r="C17" t="str">
            <v>ENFERMERIA</v>
          </cell>
          <cell r="E17" t="str">
            <v>*VACANTE(SANCHEZ LOZANO NELLY)</v>
          </cell>
          <cell r="F17" t="str">
            <v>AUX.DE ENFERMERIA I</v>
          </cell>
          <cell r="H17" t="str">
            <v>SAB</v>
          </cell>
          <cell r="I17">
            <v>615.08000000000004</v>
          </cell>
          <cell r="O17">
            <v>2</v>
          </cell>
        </row>
        <row r="18">
          <cell r="A18">
            <v>12</v>
          </cell>
          <cell r="B18">
            <v>6</v>
          </cell>
          <cell r="C18" t="str">
            <v>RESIDENCIA MEDICA</v>
          </cell>
          <cell r="E18" t="str">
            <v>ALVARADO RODRIGUEZ MOISES OMAR</v>
          </cell>
          <cell r="F18" t="str">
            <v>MEDICO RESIDENTE 1° AÑO</v>
          </cell>
          <cell r="G18" t="str">
            <v>CIRUG.GRAL.ONCOLOGIC</v>
          </cell>
          <cell r="H18" t="str">
            <v>15</v>
          </cell>
          <cell r="I18">
            <v>2148.0300000000002</v>
          </cell>
          <cell r="J18">
            <v>37773</v>
          </cell>
          <cell r="L18" t="str">
            <v>PF</v>
          </cell>
          <cell r="M18">
            <v>27688</v>
          </cell>
          <cell r="N18" t="str">
            <v>M</v>
          </cell>
          <cell r="O18" t="str">
            <v>AFP-I</v>
          </cell>
        </row>
        <row r="19">
          <cell r="A19">
            <v>13</v>
          </cell>
          <cell r="B19">
            <v>6</v>
          </cell>
          <cell r="C19" t="str">
            <v>RESIDENCIA MEDICA</v>
          </cell>
          <cell r="E19" t="str">
            <v>BACA QUISPE RICHARD ANTONIO</v>
          </cell>
          <cell r="F19" t="str">
            <v>MEDICO RESIDENTE 3° AÑO</v>
          </cell>
          <cell r="G19" t="str">
            <v>CIRUG.GRAL.ONCOLOGIC</v>
          </cell>
          <cell r="H19" t="str">
            <v>15</v>
          </cell>
          <cell r="I19">
            <v>2148.0300000000002</v>
          </cell>
          <cell r="J19">
            <v>36897</v>
          </cell>
          <cell r="L19" t="str">
            <v>PF</v>
          </cell>
          <cell r="M19">
            <v>26686</v>
          </cell>
          <cell r="N19" t="str">
            <v>M</v>
          </cell>
          <cell r="O19" t="str">
            <v>AFP-P</v>
          </cell>
        </row>
        <row r="20">
          <cell r="A20">
            <v>14</v>
          </cell>
          <cell r="B20">
            <v>6</v>
          </cell>
          <cell r="C20" t="str">
            <v>ENFERMERIA</v>
          </cell>
          <cell r="E20" t="str">
            <v>BOHORQUEZ RIOS EMMA ESTELA</v>
          </cell>
          <cell r="F20" t="str">
            <v>ENFERMERA(O)</v>
          </cell>
          <cell r="H20" t="str">
            <v>N-4</v>
          </cell>
          <cell r="I20">
            <v>889.33</v>
          </cell>
          <cell r="J20">
            <v>37043</v>
          </cell>
          <cell r="L20" t="str">
            <v>PF</v>
          </cell>
          <cell r="M20">
            <v>20552</v>
          </cell>
          <cell r="N20" t="str">
            <v>F</v>
          </cell>
          <cell r="O20">
            <v>2</v>
          </cell>
        </row>
        <row r="21">
          <cell r="A21">
            <v>15</v>
          </cell>
          <cell r="B21">
            <v>6</v>
          </cell>
          <cell r="C21" t="str">
            <v>RESIDENCIA MEDICA</v>
          </cell>
          <cell r="E21" t="str">
            <v>BULNES TORIBIO ALCIRA BEATRIZ</v>
          </cell>
          <cell r="F21" t="str">
            <v>MEDICO RESIDENTE 2° AÑO</v>
          </cell>
          <cell r="G21" t="str">
            <v>CIRUG.GRAL.ONCOLOGIC</v>
          </cell>
          <cell r="H21" t="str">
            <v>15</v>
          </cell>
          <cell r="I21">
            <v>2148.0300000000002</v>
          </cell>
          <cell r="J21">
            <v>37408</v>
          </cell>
          <cell r="L21" t="str">
            <v>PF</v>
          </cell>
          <cell r="M21">
            <v>26331</v>
          </cell>
          <cell r="N21" t="str">
            <v>F</v>
          </cell>
          <cell r="O21" t="str">
            <v>AFP-U</v>
          </cell>
        </row>
        <row r="22">
          <cell r="A22">
            <v>16</v>
          </cell>
          <cell r="B22">
            <v>6</v>
          </cell>
          <cell r="C22" t="str">
            <v>RESIDENCIA MEDICA</v>
          </cell>
          <cell r="E22" t="str">
            <v>CALDERON VALENCIA GABRIELA GUADALUPE</v>
          </cell>
          <cell r="F22" t="str">
            <v>MEDICO RESIDENTE 3° AÑO</v>
          </cell>
          <cell r="G22" t="str">
            <v>CIRUG.GRAL.ONCOLOGIC</v>
          </cell>
          <cell r="H22" t="str">
            <v>15</v>
          </cell>
          <cell r="I22">
            <v>2148.0300000000002</v>
          </cell>
          <cell r="J22">
            <v>36897</v>
          </cell>
          <cell r="L22" t="str">
            <v>PF</v>
          </cell>
          <cell r="M22">
            <v>26735</v>
          </cell>
          <cell r="N22" t="str">
            <v>F</v>
          </cell>
          <cell r="O22" t="str">
            <v>AFP-H</v>
          </cell>
        </row>
        <row r="23">
          <cell r="A23">
            <v>17</v>
          </cell>
          <cell r="B23">
            <v>6</v>
          </cell>
          <cell r="C23" t="str">
            <v>RESIDENCIA MEDICA</v>
          </cell>
          <cell r="E23" t="str">
            <v>CASTAÑEDA ALTAMIRANO CARLOS ARTURO</v>
          </cell>
          <cell r="F23" t="str">
            <v>MEDICO RESIDENTE 3° AÑO</v>
          </cell>
          <cell r="G23" t="str">
            <v>MEDICINA GRAL.ONCOL.</v>
          </cell>
          <cell r="H23" t="str">
            <v>15</v>
          </cell>
          <cell r="I23">
            <v>2148.0300000000002</v>
          </cell>
          <cell r="J23">
            <v>36897</v>
          </cell>
          <cell r="L23" t="str">
            <v>PF</v>
          </cell>
          <cell r="M23">
            <v>26908</v>
          </cell>
          <cell r="N23" t="str">
            <v>M</v>
          </cell>
          <cell r="O23" t="str">
            <v>AFP-U</v>
          </cell>
        </row>
        <row r="24">
          <cell r="A24">
            <v>18</v>
          </cell>
          <cell r="B24">
            <v>6</v>
          </cell>
          <cell r="C24" t="str">
            <v>RESIDENCIA MEDICA</v>
          </cell>
          <cell r="E24" t="str">
            <v>CASTILLO RUIZ GIORDI EMANUEL</v>
          </cell>
          <cell r="F24" t="str">
            <v>MEDICO RESIDENTE 2° AÑO</v>
          </cell>
          <cell r="G24" t="str">
            <v>CIRUG.GRAL.ONCOLOGIC</v>
          </cell>
          <cell r="H24" t="str">
            <v>15</v>
          </cell>
          <cell r="I24">
            <v>2148.0300000000002</v>
          </cell>
          <cell r="J24">
            <v>37408</v>
          </cell>
          <cell r="L24" t="str">
            <v>PF</v>
          </cell>
          <cell r="M24">
            <v>27316</v>
          </cell>
          <cell r="N24" t="str">
            <v>M</v>
          </cell>
          <cell r="O24" t="str">
            <v>AFP-I</v>
          </cell>
        </row>
        <row r="25">
          <cell r="A25">
            <v>19</v>
          </cell>
          <cell r="B25">
            <v>6</v>
          </cell>
          <cell r="C25" t="str">
            <v>RESIDENCIA MEDICA</v>
          </cell>
          <cell r="E25" t="str">
            <v>CHOQUE PEREZ JUAN CARLOS ARTURO</v>
          </cell>
          <cell r="F25" t="str">
            <v>MEDICO RESIDENTE 1° AÑO</v>
          </cell>
          <cell r="G25" t="str">
            <v>CIRUG.GRAL.ONCOLOGIC</v>
          </cell>
          <cell r="H25" t="str">
            <v>15</v>
          </cell>
          <cell r="I25">
            <v>2148.0300000000002</v>
          </cell>
          <cell r="J25">
            <v>37773</v>
          </cell>
          <cell r="L25" t="str">
            <v>PF</v>
          </cell>
          <cell r="M25">
            <v>27402</v>
          </cell>
          <cell r="N25" t="str">
            <v>M</v>
          </cell>
          <cell r="O25" t="str">
            <v>AFP-H</v>
          </cell>
        </row>
        <row r="26">
          <cell r="A26">
            <v>20</v>
          </cell>
          <cell r="B26">
            <v>6</v>
          </cell>
          <cell r="C26" t="str">
            <v>RESIDENCIA MEDICA</v>
          </cell>
          <cell r="E26" t="str">
            <v>COLLADO ASILLO RONALD ANTONIO</v>
          </cell>
          <cell r="F26" t="str">
            <v>MEDICO RESIDENTE 2° AÑO</v>
          </cell>
          <cell r="G26" t="str">
            <v>ANESTESIOLOGO</v>
          </cell>
          <cell r="H26" t="str">
            <v>15</v>
          </cell>
          <cell r="I26">
            <v>2148.0300000000002</v>
          </cell>
          <cell r="J26">
            <v>37408</v>
          </cell>
          <cell r="L26" t="str">
            <v>PF</v>
          </cell>
          <cell r="M26">
            <v>26431</v>
          </cell>
          <cell r="N26" t="str">
            <v>M</v>
          </cell>
          <cell r="O26" t="str">
            <v>AFP-U</v>
          </cell>
        </row>
        <row r="27">
          <cell r="A27">
            <v>21</v>
          </cell>
          <cell r="B27">
            <v>6</v>
          </cell>
          <cell r="C27" t="str">
            <v>RESIDENCIA MEDICA</v>
          </cell>
          <cell r="E27" t="str">
            <v>CONCEPCION CARHUANCHO WILIAM ENRIQUE</v>
          </cell>
          <cell r="F27" t="str">
            <v>MEDICO RESIDENTE 3° AÑO</v>
          </cell>
          <cell r="G27" t="str">
            <v>CIRUG.GRAL.ONCOLOGIC</v>
          </cell>
          <cell r="H27" t="str">
            <v>15</v>
          </cell>
          <cell r="I27">
            <v>2148.0300000000002</v>
          </cell>
          <cell r="J27">
            <v>36897</v>
          </cell>
          <cell r="L27" t="str">
            <v>PF</v>
          </cell>
          <cell r="M27">
            <v>26482</v>
          </cell>
          <cell r="N27" t="str">
            <v>M</v>
          </cell>
          <cell r="O27" t="str">
            <v>AFP-P</v>
          </cell>
        </row>
        <row r="28">
          <cell r="A28">
            <v>22</v>
          </cell>
          <cell r="B28">
            <v>6</v>
          </cell>
          <cell r="C28" t="str">
            <v>RESIDENCIA MEDICA</v>
          </cell>
          <cell r="E28" t="str">
            <v>DAVILA ACOSTA JORGE HUMBERTO</v>
          </cell>
          <cell r="F28" t="str">
            <v>MEDICO RESIDENTE 1° AÑO</v>
          </cell>
          <cell r="G28" t="str">
            <v>RADIODIAGNOSTICO</v>
          </cell>
          <cell r="H28" t="str">
            <v>15</v>
          </cell>
          <cell r="I28">
            <v>2148.0300000000002</v>
          </cell>
          <cell r="J28">
            <v>37773</v>
          </cell>
          <cell r="L28" t="str">
            <v>PF</v>
          </cell>
          <cell r="M28">
            <v>28162</v>
          </cell>
          <cell r="N28" t="str">
            <v>M</v>
          </cell>
          <cell r="O28" t="str">
            <v>AFP-U</v>
          </cell>
        </row>
        <row r="29">
          <cell r="A29">
            <v>23</v>
          </cell>
          <cell r="B29">
            <v>6</v>
          </cell>
          <cell r="C29" t="str">
            <v>RESIDENCIA MEDICA</v>
          </cell>
          <cell r="E29" t="str">
            <v>DE LA CRUZ ROBLES GIOVANNI SANTIAGO</v>
          </cell>
          <cell r="F29" t="str">
            <v>MEDICO RESIDENTE 2° AÑO</v>
          </cell>
          <cell r="G29" t="str">
            <v>CIRUG.GRAL.ONCOLOGIC</v>
          </cell>
          <cell r="H29" t="str">
            <v>15</v>
          </cell>
          <cell r="I29">
            <v>2148.0300000000002</v>
          </cell>
          <cell r="J29">
            <v>37408</v>
          </cell>
          <cell r="L29" t="str">
            <v>PF</v>
          </cell>
          <cell r="M29">
            <v>26035</v>
          </cell>
          <cell r="N29" t="str">
            <v>M</v>
          </cell>
          <cell r="O29" t="str">
            <v>AFP-U</v>
          </cell>
        </row>
        <row r="30">
          <cell r="A30">
            <v>24</v>
          </cell>
          <cell r="B30">
            <v>6</v>
          </cell>
          <cell r="C30" t="str">
            <v>RESIDENCIA MEDICA</v>
          </cell>
          <cell r="E30" t="str">
            <v>DIAZ CARDENAS ALVARO LINO</v>
          </cell>
          <cell r="F30" t="str">
            <v>MEDICO RESIDENTE 2° AÑO</v>
          </cell>
          <cell r="G30" t="str">
            <v>CIRUG.GRAL.ONCOLOGIC</v>
          </cell>
          <cell r="H30" t="str">
            <v>15</v>
          </cell>
          <cell r="I30">
            <v>2148.0300000000002</v>
          </cell>
          <cell r="J30">
            <v>37408</v>
          </cell>
          <cell r="L30" t="str">
            <v>PF</v>
          </cell>
          <cell r="M30">
            <v>27688</v>
          </cell>
          <cell r="N30" t="str">
            <v>M</v>
          </cell>
          <cell r="O30" t="str">
            <v>AFP-I</v>
          </cell>
        </row>
        <row r="31">
          <cell r="A31">
            <v>25</v>
          </cell>
          <cell r="B31">
            <v>6</v>
          </cell>
          <cell r="C31" t="str">
            <v>RESIDENCIA MEDICA</v>
          </cell>
          <cell r="E31" t="str">
            <v>DIAZ PEREZ GILMER ARCENIO</v>
          </cell>
          <cell r="F31" t="str">
            <v>MEDICO RESIDENTE 3° AÑO</v>
          </cell>
          <cell r="G31" t="str">
            <v>CIRUG.GRAL.ONCOLOGIC</v>
          </cell>
          <cell r="H31" t="str">
            <v>15</v>
          </cell>
          <cell r="I31">
            <v>2148.0300000000002</v>
          </cell>
          <cell r="J31">
            <v>36897</v>
          </cell>
          <cell r="L31" t="str">
            <v>PF</v>
          </cell>
          <cell r="M31">
            <v>26991</v>
          </cell>
          <cell r="N31" t="str">
            <v>M</v>
          </cell>
          <cell r="O31" t="str">
            <v>AFP-U</v>
          </cell>
        </row>
        <row r="32">
          <cell r="A32">
            <v>26</v>
          </cell>
          <cell r="B32">
            <v>6</v>
          </cell>
          <cell r="C32" t="str">
            <v>RESIDENCIA MEDICA</v>
          </cell>
          <cell r="E32" t="str">
            <v>DIAZ PEREZ GLORIA ELIZABETH</v>
          </cell>
          <cell r="F32" t="str">
            <v>MEDICO RESIDENTE 1° AÑO</v>
          </cell>
          <cell r="G32" t="str">
            <v>ANESTESIOLOGIA</v>
          </cell>
          <cell r="H32" t="str">
            <v>15</v>
          </cell>
          <cell r="I32">
            <v>2148.0300000000002</v>
          </cell>
          <cell r="J32">
            <v>37773</v>
          </cell>
          <cell r="L32" t="str">
            <v>PF</v>
          </cell>
          <cell r="M32">
            <v>27132</v>
          </cell>
          <cell r="N32" t="str">
            <v>F</v>
          </cell>
          <cell r="O32" t="str">
            <v>AFP-P</v>
          </cell>
        </row>
        <row r="33">
          <cell r="A33">
            <v>27</v>
          </cell>
          <cell r="B33">
            <v>6</v>
          </cell>
          <cell r="C33" t="str">
            <v>RESIDENCIA MEDICA</v>
          </cell>
          <cell r="E33" t="str">
            <v>EGUILUZ RODRIGUEZ, GELBER RAUL</v>
          </cell>
          <cell r="F33" t="str">
            <v>MEDICO RESIDENTE 2° AÑO</v>
          </cell>
          <cell r="G33" t="str">
            <v>CIRUG.GRAL.ONCOLOGIC</v>
          </cell>
          <cell r="H33" t="str">
            <v>15</v>
          </cell>
          <cell r="I33">
            <v>2148.0300000000002</v>
          </cell>
          <cell r="J33">
            <v>37408</v>
          </cell>
          <cell r="L33" t="str">
            <v>PF</v>
          </cell>
          <cell r="M33">
            <v>25258</v>
          </cell>
          <cell r="N33" t="str">
            <v>M</v>
          </cell>
          <cell r="O33" t="str">
            <v>AFP-P</v>
          </cell>
        </row>
        <row r="34">
          <cell r="A34">
            <v>28</v>
          </cell>
          <cell r="B34">
            <v>6</v>
          </cell>
          <cell r="C34" t="str">
            <v>RESIDENCIA MEDICA</v>
          </cell>
          <cell r="E34" t="str">
            <v>FARFAN TELLO CARLOS ALBERTO</v>
          </cell>
          <cell r="F34" t="str">
            <v>MEDICO RESIDENTE 3° AÑO</v>
          </cell>
          <cell r="G34" t="str">
            <v>MEDICINA GRAL.ONCOL.</v>
          </cell>
          <cell r="H34" t="str">
            <v>15</v>
          </cell>
          <cell r="I34">
            <v>2148.0300000000002</v>
          </cell>
          <cell r="J34">
            <v>36897</v>
          </cell>
          <cell r="L34" t="str">
            <v>PF</v>
          </cell>
          <cell r="M34">
            <v>25743</v>
          </cell>
          <cell r="N34" t="str">
            <v>M</v>
          </cell>
          <cell r="O34" t="str">
            <v>AFP-P</v>
          </cell>
        </row>
        <row r="35">
          <cell r="A35">
            <v>29</v>
          </cell>
          <cell r="B35">
            <v>6</v>
          </cell>
          <cell r="C35" t="str">
            <v>RESIDENCIA MEDICA</v>
          </cell>
          <cell r="E35" t="str">
            <v>FARIAS MEJIA CILIA ILYA</v>
          </cell>
          <cell r="F35" t="str">
            <v>MEDICO RESIDENTE 1° AÑO</v>
          </cell>
          <cell r="G35" t="str">
            <v>RADIODIAGNOSTICO</v>
          </cell>
          <cell r="H35" t="str">
            <v>15</v>
          </cell>
          <cell r="I35">
            <v>2148.0300000000002</v>
          </cell>
          <cell r="J35">
            <v>37773</v>
          </cell>
          <cell r="L35" t="str">
            <v>PF</v>
          </cell>
          <cell r="M35">
            <v>27460</v>
          </cell>
          <cell r="N35" t="str">
            <v>F</v>
          </cell>
          <cell r="O35" t="str">
            <v>AFP-I</v>
          </cell>
        </row>
        <row r="36">
          <cell r="A36">
            <v>30</v>
          </cell>
          <cell r="B36">
            <v>6</v>
          </cell>
          <cell r="C36" t="str">
            <v>RESIDENCIA MEDICA</v>
          </cell>
          <cell r="E36" t="str">
            <v>FIERRO FLORES LILY ESTHER</v>
          </cell>
          <cell r="F36" t="str">
            <v>MEDICO RESIDENTE 1° AÑO</v>
          </cell>
          <cell r="G36" t="str">
            <v>PATOLOGIA CLINICA</v>
          </cell>
          <cell r="H36" t="str">
            <v>15</v>
          </cell>
          <cell r="I36">
            <v>2148.0300000000002</v>
          </cell>
          <cell r="J36">
            <v>37773</v>
          </cell>
          <cell r="L36" t="str">
            <v>PF</v>
          </cell>
          <cell r="M36">
            <v>23443</v>
          </cell>
          <cell r="N36" t="str">
            <v>F</v>
          </cell>
          <cell r="O36" t="str">
            <v>AFP-I</v>
          </cell>
        </row>
        <row r="37">
          <cell r="A37">
            <v>31</v>
          </cell>
          <cell r="B37">
            <v>6</v>
          </cell>
          <cell r="C37" t="str">
            <v>RESIDENCIA MEDICA</v>
          </cell>
          <cell r="E37" t="str">
            <v>FLORES ALVARO RAYMUNDO JESUS</v>
          </cell>
          <cell r="F37" t="str">
            <v>MEDICO RESIDENTE 3° AÑO</v>
          </cell>
          <cell r="G37" t="str">
            <v>RADIODIANOSTICO</v>
          </cell>
          <cell r="H37" t="str">
            <v>15</v>
          </cell>
          <cell r="I37">
            <v>2148.0300000000002</v>
          </cell>
          <cell r="J37">
            <v>36897</v>
          </cell>
          <cell r="L37" t="str">
            <v>PF</v>
          </cell>
          <cell r="M37">
            <v>26278</v>
          </cell>
          <cell r="N37" t="str">
            <v>M</v>
          </cell>
          <cell r="O37" t="str">
            <v>AFP-U</v>
          </cell>
        </row>
        <row r="38">
          <cell r="A38">
            <v>32</v>
          </cell>
          <cell r="B38">
            <v>6</v>
          </cell>
          <cell r="C38" t="str">
            <v>RESIDENCIA MEDICA</v>
          </cell>
          <cell r="E38" t="str">
            <v>FLORES REVILLA ERICK GUSTAVO</v>
          </cell>
          <cell r="F38" t="str">
            <v>MEDICO RESIDENTE 2° AÑO</v>
          </cell>
          <cell r="G38" t="str">
            <v>RADIODIAGNOSTICO</v>
          </cell>
          <cell r="H38" t="str">
            <v>15</v>
          </cell>
          <cell r="I38">
            <v>2148.0300000000002</v>
          </cell>
          <cell r="J38">
            <v>37408</v>
          </cell>
          <cell r="L38" t="str">
            <v>PF</v>
          </cell>
          <cell r="M38">
            <v>26857</v>
          </cell>
          <cell r="N38" t="str">
            <v>M</v>
          </cell>
          <cell r="O38" t="str">
            <v>AFP-P</v>
          </cell>
        </row>
        <row r="39">
          <cell r="A39">
            <v>33</v>
          </cell>
          <cell r="B39">
            <v>6</v>
          </cell>
          <cell r="C39" t="str">
            <v>RESIDENCIA MEDICA</v>
          </cell>
          <cell r="E39" t="str">
            <v>GALVEZ VILLANUEVA MARCO ANTONIO</v>
          </cell>
          <cell r="F39" t="str">
            <v>MEDICO RESIDENTE 1° AÑO</v>
          </cell>
          <cell r="G39" t="str">
            <v>MED.GRAL.ONCOLOGICA</v>
          </cell>
          <cell r="H39" t="str">
            <v>15</v>
          </cell>
          <cell r="I39">
            <v>2148.0300000000002</v>
          </cell>
          <cell r="J39">
            <v>37773</v>
          </cell>
          <cell r="L39" t="str">
            <v>PF</v>
          </cell>
          <cell r="M39">
            <v>23665</v>
          </cell>
          <cell r="N39" t="str">
            <v>M</v>
          </cell>
          <cell r="O39" t="str">
            <v>AFP-H</v>
          </cell>
        </row>
        <row r="40">
          <cell r="A40">
            <v>34</v>
          </cell>
          <cell r="B40">
            <v>6</v>
          </cell>
          <cell r="C40" t="str">
            <v>RESIDENCIA MEDICA</v>
          </cell>
          <cell r="E40" t="str">
            <v>GRADOS SANCHEZ OSWALDO ABELARDO</v>
          </cell>
          <cell r="F40" t="str">
            <v>MEDICO RESIDENTE 2° AÑO</v>
          </cell>
          <cell r="G40" t="str">
            <v>MEDICINA GRAL.ONCOL.</v>
          </cell>
          <cell r="H40" t="str">
            <v>15</v>
          </cell>
          <cell r="I40">
            <v>2148.0300000000002</v>
          </cell>
          <cell r="J40">
            <v>37408</v>
          </cell>
          <cell r="L40" t="str">
            <v>PF</v>
          </cell>
          <cell r="M40">
            <v>27978</v>
          </cell>
          <cell r="N40" t="str">
            <v>M</v>
          </cell>
          <cell r="O40" t="str">
            <v>AFP-U</v>
          </cell>
        </row>
        <row r="41">
          <cell r="A41">
            <v>35</v>
          </cell>
          <cell r="B41">
            <v>6</v>
          </cell>
          <cell r="C41" t="str">
            <v>RESIDENCIA MEDICA</v>
          </cell>
          <cell r="E41" t="str">
            <v>GUERRERO LEON PAOLA CAROLINA</v>
          </cell>
          <cell r="F41" t="str">
            <v>MEDICO RESIDENTE 1° AÑO</v>
          </cell>
          <cell r="G41" t="str">
            <v>RADIOTERAPIA</v>
          </cell>
          <cell r="H41" t="str">
            <v>15</v>
          </cell>
          <cell r="I41">
            <v>2148.0300000000002</v>
          </cell>
          <cell r="J41">
            <v>37773</v>
          </cell>
          <cell r="L41" t="str">
            <v>PF</v>
          </cell>
          <cell r="M41">
            <v>26663</v>
          </cell>
          <cell r="N41" t="str">
            <v>F</v>
          </cell>
          <cell r="O41" t="str">
            <v>AFP-H</v>
          </cell>
        </row>
        <row r="42">
          <cell r="A42">
            <v>36</v>
          </cell>
          <cell r="B42">
            <v>6</v>
          </cell>
          <cell r="C42" t="str">
            <v>RESIDENCIA MEDICA</v>
          </cell>
          <cell r="E42" t="str">
            <v>GUILLEN ZEBALLOS MARIA EUGENIA</v>
          </cell>
          <cell r="F42" t="str">
            <v>MEDICO RESIDENTE 1° AÑO</v>
          </cell>
          <cell r="G42" t="str">
            <v>CIRUG.GRAL.ONCOLIGIC</v>
          </cell>
          <cell r="H42" t="str">
            <v>15</v>
          </cell>
          <cell r="I42">
            <v>2148.0300000000002</v>
          </cell>
          <cell r="J42">
            <v>37773</v>
          </cell>
          <cell r="L42" t="str">
            <v>PF</v>
          </cell>
          <cell r="M42">
            <v>27381</v>
          </cell>
          <cell r="N42" t="str">
            <v>F</v>
          </cell>
          <cell r="O42" t="str">
            <v>AFP-I</v>
          </cell>
        </row>
        <row r="43">
          <cell r="A43">
            <v>37</v>
          </cell>
          <cell r="B43">
            <v>6</v>
          </cell>
          <cell r="C43" t="str">
            <v>RESIDENCIA MEDICA</v>
          </cell>
          <cell r="E43" t="str">
            <v>KUONG DIAZ VICTOR JAIME</v>
          </cell>
          <cell r="F43" t="str">
            <v>MEDICO RESIDENTE 2° AÑO</v>
          </cell>
          <cell r="G43" t="str">
            <v>ANESTESIOLOGO</v>
          </cell>
          <cell r="H43" t="str">
            <v>15</v>
          </cell>
          <cell r="I43">
            <v>2148.0300000000002</v>
          </cell>
          <cell r="J43">
            <v>37408</v>
          </cell>
          <cell r="L43" t="str">
            <v>PF</v>
          </cell>
          <cell r="M43">
            <v>28383</v>
          </cell>
          <cell r="N43" t="str">
            <v>M</v>
          </cell>
          <cell r="O43" t="str">
            <v>AFP-P</v>
          </cell>
        </row>
        <row r="44">
          <cell r="A44">
            <v>38</v>
          </cell>
          <cell r="B44">
            <v>6</v>
          </cell>
          <cell r="C44" t="str">
            <v>RESIDENCIA MEDICA</v>
          </cell>
          <cell r="E44" t="str">
            <v>LAIMES YAÑEZ ROSA MARGARITA</v>
          </cell>
          <cell r="F44" t="str">
            <v>MEDICO RESIDENTE 3° AÑO</v>
          </cell>
          <cell r="G44" t="str">
            <v>RADIODIAGNOSTICO</v>
          </cell>
          <cell r="H44" t="str">
            <v>15</v>
          </cell>
          <cell r="I44">
            <v>2148.0300000000002</v>
          </cell>
          <cell r="J44">
            <v>36897</v>
          </cell>
          <cell r="L44" t="str">
            <v>PF</v>
          </cell>
          <cell r="M44">
            <v>25653</v>
          </cell>
          <cell r="N44" t="str">
            <v>F</v>
          </cell>
          <cell r="O44" t="str">
            <v>AFP-U</v>
          </cell>
        </row>
        <row r="45">
          <cell r="A45">
            <v>39</v>
          </cell>
          <cell r="B45">
            <v>6</v>
          </cell>
          <cell r="C45" t="str">
            <v>RESIDENCIA MEDICA</v>
          </cell>
          <cell r="E45" t="str">
            <v>LEE BASSO ERNESTO ARMANDO</v>
          </cell>
          <cell r="F45" t="str">
            <v>MEDICO RESIDENTE 4° AÑO</v>
          </cell>
          <cell r="G45" t="str">
            <v>CIRUG.GRAL.ONCOLOGIC</v>
          </cell>
          <cell r="H45" t="str">
            <v>15</v>
          </cell>
          <cell r="I45">
            <v>2148.0300000000002</v>
          </cell>
          <cell r="J45">
            <v>36678</v>
          </cell>
          <cell r="L45" t="str">
            <v>PF</v>
          </cell>
          <cell r="M45">
            <v>25364</v>
          </cell>
          <cell r="N45" t="str">
            <v>M</v>
          </cell>
          <cell r="O45" t="str">
            <v>AFP-I</v>
          </cell>
        </row>
        <row r="46">
          <cell r="A46">
            <v>40</v>
          </cell>
          <cell r="B46">
            <v>6</v>
          </cell>
          <cell r="C46" t="str">
            <v>ENFERMERIA</v>
          </cell>
          <cell r="E46" t="str">
            <v>LERMO SANDOVAL JENNY IVONNE</v>
          </cell>
          <cell r="F46" t="str">
            <v>ENFERMERA(O)</v>
          </cell>
          <cell r="G46" t="str">
            <v>ESP.ENF.ONCOLOGICA</v>
          </cell>
          <cell r="H46" t="str">
            <v>N-4</v>
          </cell>
          <cell r="I46">
            <v>889.33</v>
          </cell>
          <cell r="J46">
            <v>37043</v>
          </cell>
          <cell r="L46" t="str">
            <v>PF</v>
          </cell>
          <cell r="M46">
            <v>25964</v>
          </cell>
          <cell r="N46" t="str">
            <v>F</v>
          </cell>
          <cell r="O46">
            <v>2</v>
          </cell>
        </row>
        <row r="47">
          <cell r="A47">
            <v>41</v>
          </cell>
          <cell r="B47">
            <v>6</v>
          </cell>
          <cell r="C47" t="str">
            <v>RESIDENCIA MEDICA</v>
          </cell>
          <cell r="E47" t="str">
            <v>MEDINA ROJAS MADELAINE ANA</v>
          </cell>
          <cell r="F47" t="str">
            <v>MEDICO RESIDENTE 2° AÑO</v>
          </cell>
          <cell r="G47" t="str">
            <v>RADIODIAGNOSTICO</v>
          </cell>
          <cell r="H47" t="str">
            <v>15</v>
          </cell>
          <cell r="I47">
            <v>2148.0300000000002</v>
          </cell>
          <cell r="J47">
            <v>37408</v>
          </cell>
          <cell r="L47" t="str">
            <v>PF</v>
          </cell>
          <cell r="M47">
            <v>24845</v>
          </cell>
          <cell r="N47" t="str">
            <v>F</v>
          </cell>
          <cell r="O47" t="str">
            <v>AFP-H</v>
          </cell>
        </row>
        <row r="48">
          <cell r="A48">
            <v>42</v>
          </cell>
          <cell r="B48">
            <v>6</v>
          </cell>
          <cell r="C48" t="str">
            <v>RESIDENCIA MEDICA</v>
          </cell>
          <cell r="E48" t="str">
            <v>MENGOA QUINTANILLA CLAUDIO ALAIN</v>
          </cell>
          <cell r="F48" t="str">
            <v>MEDICO RESIDENTE 4° AÑO</v>
          </cell>
          <cell r="G48" t="str">
            <v>CIRUG.GRAL.ONCOLOGIC</v>
          </cell>
          <cell r="H48" t="str">
            <v>15</v>
          </cell>
          <cell r="I48">
            <v>2148.0300000000002</v>
          </cell>
          <cell r="J48">
            <v>36678</v>
          </cell>
          <cell r="L48" t="str">
            <v>PF</v>
          </cell>
          <cell r="M48">
            <v>26930</v>
          </cell>
          <cell r="N48" t="str">
            <v>M</v>
          </cell>
          <cell r="O48" t="str">
            <v>AFP-P</v>
          </cell>
        </row>
        <row r="49">
          <cell r="A49">
            <v>43</v>
          </cell>
          <cell r="B49">
            <v>6</v>
          </cell>
          <cell r="C49" t="str">
            <v>RESIDENCIA MEDICA</v>
          </cell>
          <cell r="E49" t="str">
            <v>MIRANDA PERLECHE OMAR ALBERTO</v>
          </cell>
          <cell r="F49" t="str">
            <v>MEDICO RESIDENTE 3° AÑO</v>
          </cell>
          <cell r="G49" t="str">
            <v>RADIOTERAPIA</v>
          </cell>
          <cell r="H49" t="str">
            <v>15</v>
          </cell>
          <cell r="I49">
            <v>2148.0300000000002</v>
          </cell>
          <cell r="J49">
            <v>36897</v>
          </cell>
          <cell r="L49" t="str">
            <v>PF</v>
          </cell>
          <cell r="M49">
            <v>26432</v>
          </cell>
          <cell r="N49" t="str">
            <v>M</v>
          </cell>
          <cell r="O49" t="str">
            <v>AFP-U</v>
          </cell>
        </row>
        <row r="50">
          <cell r="A50">
            <v>44</v>
          </cell>
          <cell r="B50">
            <v>6</v>
          </cell>
          <cell r="C50" t="str">
            <v>RESIDENCIA MEDICA</v>
          </cell>
          <cell r="E50" t="str">
            <v>MONTENEGRO BELTRAN PAOLA CATHERINE</v>
          </cell>
          <cell r="F50" t="str">
            <v>MEDICO RESIDENTE 2° AÑO</v>
          </cell>
          <cell r="G50" t="str">
            <v>MEDICINA GRAL.ONCOL.</v>
          </cell>
          <cell r="H50" t="str">
            <v>15</v>
          </cell>
          <cell r="I50">
            <v>2148.0300000000002</v>
          </cell>
          <cell r="J50">
            <v>37408</v>
          </cell>
          <cell r="L50" t="str">
            <v>PF</v>
          </cell>
          <cell r="M50">
            <v>28063</v>
          </cell>
          <cell r="N50" t="str">
            <v>F</v>
          </cell>
          <cell r="O50" t="str">
            <v>AFP-P</v>
          </cell>
        </row>
        <row r="51">
          <cell r="A51">
            <v>45</v>
          </cell>
          <cell r="B51">
            <v>6</v>
          </cell>
          <cell r="C51" t="str">
            <v>RESIDENCIA MEDICA</v>
          </cell>
          <cell r="E51" t="str">
            <v>MONTOYA GUIVIN ABSALON</v>
          </cell>
          <cell r="F51" t="str">
            <v>MEDICO RESIDENTE 3° AÑO</v>
          </cell>
          <cell r="G51" t="str">
            <v>CIRUG.GRAL.ONCOLOGIC</v>
          </cell>
          <cell r="H51" t="str">
            <v>15</v>
          </cell>
          <cell r="I51">
            <v>2148.0300000000002</v>
          </cell>
          <cell r="J51">
            <v>36897</v>
          </cell>
          <cell r="L51" t="str">
            <v>PF</v>
          </cell>
          <cell r="M51">
            <v>25603</v>
          </cell>
          <cell r="N51" t="str">
            <v>M</v>
          </cell>
          <cell r="O51" t="str">
            <v>AFP-I</v>
          </cell>
        </row>
        <row r="52">
          <cell r="A52">
            <v>46</v>
          </cell>
          <cell r="B52">
            <v>6</v>
          </cell>
          <cell r="C52" t="str">
            <v>RESIDENCIA MEDICA</v>
          </cell>
          <cell r="E52" t="str">
            <v>MORALES BENDEZU JUAN CARLOS</v>
          </cell>
          <cell r="F52" t="str">
            <v>MEDICO RESIDENTE 2° AÑO</v>
          </cell>
          <cell r="G52" t="str">
            <v>RADIODIAGNOSTICO</v>
          </cell>
          <cell r="H52" t="str">
            <v>15</v>
          </cell>
          <cell r="I52">
            <v>2148.0300000000002</v>
          </cell>
          <cell r="J52">
            <v>37408</v>
          </cell>
          <cell r="L52" t="str">
            <v>PF</v>
          </cell>
          <cell r="M52">
            <v>24026</v>
          </cell>
          <cell r="N52" t="str">
            <v>M</v>
          </cell>
          <cell r="O52" t="str">
            <v>AFP-U</v>
          </cell>
        </row>
        <row r="53">
          <cell r="A53">
            <v>47</v>
          </cell>
          <cell r="B53">
            <v>6</v>
          </cell>
          <cell r="C53" t="str">
            <v>RESIDENCIA MEDICA</v>
          </cell>
          <cell r="E53" t="str">
            <v>MORALES DEZA DENNICE</v>
          </cell>
          <cell r="F53" t="str">
            <v>MEDICO RESIDENTE 2° AÑO</v>
          </cell>
          <cell r="G53" t="str">
            <v>PATOLOGIA CLINICA</v>
          </cell>
          <cell r="H53" t="str">
            <v>15</v>
          </cell>
          <cell r="I53">
            <v>2148.0300000000002</v>
          </cell>
          <cell r="J53">
            <v>37408</v>
          </cell>
          <cell r="L53" t="str">
            <v>PF</v>
          </cell>
          <cell r="M53">
            <v>27881</v>
          </cell>
          <cell r="N53" t="str">
            <v>F</v>
          </cell>
          <cell r="O53" t="str">
            <v>AFP-I</v>
          </cell>
        </row>
        <row r="54">
          <cell r="A54">
            <v>48</v>
          </cell>
          <cell r="B54">
            <v>6</v>
          </cell>
          <cell r="C54" t="str">
            <v>RESIDENCIA MEDICA</v>
          </cell>
          <cell r="E54" t="str">
            <v>MORAN CARDENAS ADOLFO LUCIO</v>
          </cell>
          <cell r="F54" t="str">
            <v>MEDICO RESIDENTE 1° AÑO</v>
          </cell>
          <cell r="G54" t="str">
            <v>CIRUG.GRAL.ONCOLOGIC</v>
          </cell>
          <cell r="H54" t="str">
            <v>15</v>
          </cell>
          <cell r="I54">
            <v>2148.0300000000002</v>
          </cell>
          <cell r="J54">
            <v>37773</v>
          </cell>
          <cell r="L54" t="str">
            <v>PF</v>
          </cell>
          <cell r="M54">
            <v>26684</v>
          </cell>
          <cell r="N54" t="str">
            <v>M</v>
          </cell>
          <cell r="O54" t="str">
            <v>AFP-U</v>
          </cell>
        </row>
        <row r="55">
          <cell r="A55">
            <v>49</v>
          </cell>
          <cell r="B55">
            <v>6</v>
          </cell>
          <cell r="C55" t="str">
            <v>RESIDENCIA MEDICA</v>
          </cell>
          <cell r="E55" t="str">
            <v>OLIVERA HURTADO DE MENDOZA, MIVAEL</v>
          </cell>
          <cell r="F55" t="str">
            <v>MEDICO RESIDENTE 1° AÑO</v>
          </cell>
          <cell r="G55" t="str">
            <v>MED.GRAL.ONCOLOGICA</v>
          </cell>
          <cell r="H55" t="str">
            <v>15</v>
          </cell>
          <cell r="I55">
            <v>2148.0300000000002</v>
          </cell>
          <cell r="J55">
            <v>37773</v>
          </cell>
          <cell r="L55" t="str">
            <v>PF</v>
          </cell>
          <cell r="M55">
            <v>27188</v>
          </cell>
          <cell r="N55" t="str">
            <v>F</v>
          </cell>
          <cell r="O55" t="str">
            <v>AFP-P</v>
          </cell>
        </row>
        <row r="56">
          <cell r="A56">
            <v>50</v>
          </cell>
          <cell r="B56">
            <v>6</v>
          </cell>
          <cell r="C56" t="str">
            <v>RESIDENCIA MEDICA</v>
          </cell>
          <cell r="E56" t="str">
            <v>OTOYA ARELLANO MARTIN SEGUNDO</v>
          </cell>
          <cell r="F56" t="str">
            <v>MEDICO RESIDENTE 4° AÑO</v>
          </cell>
          <cell r="G56" t="str">
            <v>CIRUG.GRAL.ONCOLOGIC</v>
          </cell>
          <cell r="H56" t="str">
            <v>15</v>
          </cell>
          <cell r="I56">
            <v>2148.0300000000002</v>
          </cell>
          <cell r="J56">
            <v>36678</v>
          </cell>
          <cell r="L56" t="str">
            <v>PF</v>
          </cell>
          <cell r="M56">
            <v>24545</v>
          </cell>
          <cell r="N56" t="str">
            <v>M</v>
          </cell>
          <cell r="O56" t="str">
            <v>AFP-P</v>
          </cell>
        </row>
        <row r="57">
          <cell r="A57">
            <v>51</v>
          </cell>
          <cell r="B57">
            <v>6</v>
          </cell>
          <cell r="C57" t="str">
            <v>RESIDENCIA MEDICA</v>
          </cell>
          <cell r="E57" t="str">
            <v>OTOYA LOPEZ MIGUEL ANGEL</v>
          </cell>
          <cell r="F57" t="str">
            <v>MEDICO RESIDENTE 3° AÑO</v>
          </cell>
          <cell r="G57" t="str">
            <v>ANESTESIOLOGIA</v>
          </cell>
          <cell r="H57" t="str">
            <v>15</v>
          </cell>
          <cell r="I57">
            <v>2148.0300000000002</v>
          </cell>
          <cell r="J57">
            <v>36897</v>
          </cell>
          <cell r="L57" t="str">
            <v>PF</v>
          </cell>
          <cell r="M57">
            <v>25357</v>
          </cell>
          <cell r="N57" t="str">
            <v>M</v>
          </cell>
          <cell r="O57" t="str">
            <v>AFP-U</v>
          </cell>
        </row>
        <row r="58">
          <cell r="A58">
            <v>52</v>
          </cell>
          <cell r="B58">
            <v>6</v>
          </cell>
          <cell r="C58" t="str">
            <v>RESIDENCIA MEDICA</v>
          </cell>
          <cell r="E58" t="str">
            <v>PALIZA RAVAZZANI ALDO ROBERTO</v>
          </cell>
          <cell r="F58" t="str">
            <v>MEDICO RESIDENTE 2° AÑO</v>
          </cell>
          <cell r="G58" t="str">
            <v>RADIOTERAPIA</v>
          </cell>
          <cell r="H58" t="str">
            <v>15</v>
          </cell>
          <cell r="I58">
            <v>2148.0300000000002</v>
          </cell>
          <cell r="J58">
            <v>37408</v>
          </cell>
          <cell r="L58" t="str">
            <v>PF</v>
          </cell>
          <cell r="M58">
            <v>24989</v>
          </cell>
          <cell r="N58" t="str">
            <v>M</v>
          </cell>
          <cell r="O58" t="str">
            <v>AFP-H</v>
          </cell>
        </row>
        <row r="59">
          <cell r="A59">
            <v>53</v>
          </cell>
          <cell r="B59">
            <v>6</v>
          </cell>
          <cell r="C59" t="str">
            <v>RESIDENCIA MEDICA</v>
          </cell>
          <cell r="E59" t="str">
            <v>PANTOJA LAZARO ANDY RAY</v>
          </cell>
          <cell r="F59" t="str">
            <v>MEDICO RESIDENTE 1° AÑO</v>
          </cell>
          <cell r="G59" t="str">
            <v>CIRUG.GRAL.ONCOLOGIC</v>
          </cell>
          <cell r="H59" t="str">
            <v>15</v>
          </cell>
          <cell r="I59">
            <v>2148.0300000000002</v>
          </cell>
          <cell r="J59">
            <v>37773</v>
          </cell>
          <cell r="L59" t="str">
            <v>PF</v>
          </cell>
          <cell r="M59">
            <v>27841</v>
          </cell>
          <cell r="N59" t="str">
            <v>M</v>
          </cell>
          <cell r="O59" t="str">
            <v>AFP-U</v>
          </cell>
        </row>
        <row r="60">
          <cell r="A60">
            <v>54</v>
          </cell>
          <cell r="B60">
            <v>6</v>
          </cell>
          <cell r="C60" t="str">
            <v>RESIDENCIA MEDICA</v>
          </cell>
          <cell r="E60" t="str">
            <v>PARI HUACASI PERCY</v>
          </cell>
          <cell r="F60" t="str">
            <v>MEDICO RESIDENTE 3° AÑO</v>
          </cell>
          <cell r="G60" t="str">
            <v>ANESTESIOLOGIA</v>
          </cell>
          <cell r="H60" t="str">
            <v>15</v>
          </cell>
          <cell r="I60">
            <v>2148.0300000000002</v>
          </cell>
          <cell r="J60">
            <v>36897</v>
          </cell>
          <cell r="L60" t="str">
            <v>PF</v>
          </cell>
          <cell r="M60">
            <v>27037</v>
          </cell>
          <cell r="N60" t="str">
            <v>M</v>
          </cell>
          <cell r="O60" t="str">
            <v>AFP-U</v>
          </cell>
        </row>
        <row r="61">
          <cell r="A61">
            <v>55</v>
          </cell>
          <cell r="B61">
            <v>6</v>
          </cell>
          <cell r="C61" t="str">
            <v>RESIDENCIA MEDICA</v>
          </cell>
          <cell r="E61" t="str">
            <v>PINO MARTINEZ LINO GABRIEL</v>
          </cell>
          <cell r="F61" t="str">
            <v>MEDICO RESIDENTE 1° AÑO</v>
          </cell>
          <cell r="G61" t="str">
            <v>CIRUG.GRAL.ONCOLOGIC</v>
          </cell>
          <cell r="H61" t="str">
            <v>15</v>
          </cell>
          <cell r="I61">
            <v>2148.0300000000002</v>
          </cell>
          <cell r="J61">
            <v>37773</v>
          </cell>
          <cell r="L61" t="str">
            <v>PF</v>
          </cell>
          <cell r="M61">
            <v>27030</v>
          </cell>
          <cell r="N61" t="str">
            <v>M</v>
          </cell>
          <cell r="O61" t="str">
            <v>AFP-P</v>
          </cell>
        </row>
        <row r="62">
          <cell r="A62">
            <v>56</v>
          </cell>
          <cell r="B62">
            <v>6</v>
          </cell>
          <cell r="C62" t="str">
            <v>RESIDENCIA MEDICA</v>
          </cell>
          <cell r="E62" t="str">
            <v>QUINTANA TRUYENQUE, SHIRLEY MILENCA</v>
          </cell>
          <cell r="F62" t="str">
            <v>MEDICO RESIDENTE 1° AÑO</v>
          </cell>
          <cell r="G62" t="str">
            <v>MED.GRAL.ONCOLOGICA</v>
          </cell>
          <cell r="H62" t="str">
            <v>15</v>
          </cell>
          <cell r="I62">
            <v>2148.0300000000002</v>
          </cell>
          <cell r="J62">
            <v>37773</v>
          </cell>
          <cell r="L62" t="str">
            <v>PF</v>
          </cell>
          <cell r="M62">
            <v>27765</v>
          </cell>
          <cell r="N62" t="str">
            <v>F</v>
          </cell>
          <cell r="O62" t="str">
            <v>AFP-U</v>
          </cell>
        </row>
        <row r="63">
          <cell r="A63">
            <v>57</v>
          </cell>
          <cell r="B63">
            <v>6</v>
          </cell>
          <cell r="C63" t="str">
            <v>RESIDENCIA MEDICA</v>
          </cell>
          <cell r="E63" t="str">
            <v>SALVATIERRA ROMERO GUILLERMO ADOLFO</v>
          </cell>
          <cell r="F63" t="str">
            <v>MEDICO RESIDENTE 2° AÑO</v>
          </cell>
          <cell r="G63" t="str">
            <v>RADIOTERAPIA</v>
          </cell>
          <cell r="H63" t="str">
            <v>15</v>
          </cell>
          <cell r="I63">
            <v>2148.0300000000002</v>
          </cell>
          <cell r="J63">
            <v>37408</v>
          </cell>
          <cell r="L63" t="str">
            <v>PF</v>
          </cell>
          <cell r="M63">
            <v>26397</v>
          </cell>
          <cell r="N63" t="str">
            <v>M</v>
          </cell>
          <cell r="O63" t="str">
            <v>AFP-H</v>
          </cell>
        </row>
        <row r="64">
          <cell r="A64">
            <v>58</v>
          </cell>
          <cell r="B64">
            <v>6</v>
          </cell>
          <cell r="C64" t="str">
            <v>RESIDENCIA MEDICA</v>
          </cell>
          <cell r="E64" t="str">
            <v>SANCHEZ SALCEDO MARCO ANTONIO</v>
          </cell>
          <cell r="F64" t="str">
            <v>MEDICO RESIDENTE 2° AÑO</v>
          </cell>
          <cell r="G64" t="str">
            <v>CIRUG.GRAL.ONCOLOGIC</v>
          </cell>
          <cell r="H64" t="str">
            <v>15</v>
          </cell>
          <cell r="I64">
            <v>2148.0300000000002</v>
          </cell>
          <cell r="J64">
            <v>37408</v>
          </cell>
          <cell r="L64" t="str">
            <v>PF</v>
          </cell>
          <cell r="M64">
            <v>24725</v>
          </cell>
          <cell r="N64" t="str">
            <v>M</v>
          </cell>
          <cell r="O64" t="str">
            <v>AFP-P</v>
          </cell>
        </row>
        <row r="65">
          <cell r="A65">
            <v>59</v>
          </cell>
          <cell r="B65">
            <v>6</v>
          </cell>
          <cell r="C65" t="str">
            <v>RESIDENCIA MEDICA</v>
          </cell>
          <cell r="E65" t="str">
            <v>SIMON ESCUDERO OMAR ANTONIO</v>
          </cell>
          <cell r="F65" t="str">
            <v>MEDICO RESIDENTE 3° AÑO</v>
          </cell>
          <cell r="G65" t="str">
            <v>CIRUG.GRAL.ONCOLOGIC</v>
          </cell>
          <cell r="H65" t="str">
            <v>15</v>
          </cell>
          <cell r="I65">
            <v>2148.0300000000002</v>
          </cell>
          <cell r="J65">
            <v>36897</v>
          </cell>
          <cell r="L65" t="str">
            <v>PF</v>
          </cell>
          <cell r="M65">
            <v>26416</v>
          </cell>
          <cell r="N65" t="str">
            <v>M</v>
          </cell>
          <cell r="O65" t="str">
            <v>AFP-U</v>
          </cell>
        </row>
        <row r="66">
          <cell r="A66">
            <v>60</v>
          </cell>
          <cell r="B66">
            <v>6</v>
          </cell>
          <cell r="C66" t="str">
            <v>RESIDENCIA MEDICA</v>
          </cell>
          <cell r="E66" t="str">
            <v>SOLORZANO GUTIERREZ SILMA</v>
          </cell>
          <cell r="F66" t="str">
            <v>MEDICO RESIDENTE 1° AÑO</v>
          </cell>
          <cell r="G66" t="str">
            <v>RADIODIAGNOSTICO</v>
          </cell>
          <cell r="H66" t="str">
            <v>15</v>
          </cell>
          <cell r="I66">
            <v>2148.0300000000002</v>
          </cell>
          <cell r="J66">
            <v>37773</v>
          </cell>
          <cell r="L66" t="str">
            <v>PF</v>
          </cell>
          <cell r="M66">
            <v>27601</v>
          </cell>
          <cell r="N66" t="str">
            <v>F</v>
          </cell>
          <cell r="O66" t="str">
            <v>AFP-P</v>
          </cell>
        </row>
        <row r="67">
          <cell r="A67">
            <v>61</v>
          </cell>
          <cell r="B67">
            <v>6</v>
          </cell>
          <cell r="C67" t="str">
            <v>RESIDENCIA MEDICA</v>
          </cell>
          <cell r="E67" t="str">
            <v>TORRES SOLIS JOSE ARMANDO</v>
          </cell>
          <cell r="F67" t="str">
            <v>MEDICO RESIDENTE 3° AÑO</v>
          </cell>
          <cell r="G67" t="str">
            <v>CIRUG.GRAL.ONCOLOGIC</v>
          </cell>
          <cell r="H67" t="str">
            <v>15</v>
          </cell>
          <cell r="I67">
            <v>2148.0300000000002</v>
          </cell>
          <cell r="J67">
            <v>36897</v>
          </cell>
          <cell r="L67" t="str">
            <v>PF</v>
          </cell>
          <cell r="M67">
            <v>27219</v>
          </cell>
          <cell r="N67" t="str">
            <v>M</v>
          </cell>
          <cell r="O67" t="str">
            <v>AFP-U</v>
          </cell>
        </row>
        <row r="68">
          <cell r="A68">
            <v>62</v>
          </cell>
          <cell r="B68">
            <v>6</v>
          </cell>
          <cell r="C68" t="str">
            <v>RESIDENCIA MEDICA</v>
          </cell>
          <cell r="E68" t="str">
            <v>VALENCIA MARIÑAS HUGO DAVID</v>
          </cell>
          <cell r="F68" t="str">
            <v>MEDICO RESIDENTE 1° AÑO</v>
          </cell>
          <cell r="G68" t="str">
            <v>CIRUG.GRAL.ONCOLOGIC</v>
          </cell>
          <cell r="H68" t="str">
            <v>15</v>
          </cell>
          <cell r="I68">
            <v>2148.0300000000002</v>
          </cell>
          <cell r="J68">
            <v>37773</v>
          </cell>
          <cell r="L68" t="str">
            <v>PF</v>
          </cell>
          <cell r="M68">
            <v>27410</v>
          </cell>
          <cell r="N68" t="str">
            <v>M</v>
          </cell>
          <cell r="O68" t="str">
            <v>AFP-U</v>
          </cell>
        </row>
        <row r="69">
          <cell r="A69">
            <v>63</v>
          </cell>
          <cell r="B69">
            <v>6</v>
          </cell>
          <cell r="C69" t="str">
            <v>RESIDENCIA MEDICA</v>
          </cell>
          <cell r="E69" t="str">
            <v>VELARDE MENDEZ MARCO MAURICIO</v>
          </cell>
          <cell r="F69" t="str">
            <v>MEDICO RESIDENTE 2° AÑO</v>
          </cell>
          <cell r="G69" t="str">
            <v>CIRUG.GRAL.ONCOLOGIC</v>
          </cell>
          <cell r="H69" t="str">
            <v>15</v>
          </cell>
          <cell r="I69">
            <v>2148.0300000000002</v>
          </cell>
          <cell r="J69">
            <v>37408</v>
          </cell>
          <cell r="L69" t="str">
            <v>PF</v>
          </cell>
          <cell r="M69">
            <v>27095</v>
          </cell>
          <cell r="N69" t="str">
            <v>M</v>
          </cell>
          <cell r="O69" t="str">
            <v>AFP-I</v>
          </cell>
        </row>
        <row r="70">
          <cell r="A70">
            <v>64</v>
          </cell>
          <cell r="B70">
            <v>6</v>
          </cell>
          <cell r="C70" t="str">
            <v>RESIDENCIA MEDICA</v>
          </cell>
          <cell r="E70" t="str">
            <v>VENEGAS OJEDA DIEGO ROLANDO</v>
          </cell>
          <cell r="F70" t="str">
            <v>MEDICO RESIDENTE 2° AÑO</v>
          </cell>
          <cell r="G70" t="str">
            <v>MEDICINA GRAL.ONCOL.</v>
          </cell>
          <cell r="H70" t="str">
            <v>15</v>
          </cell>
          <cell r="I70">
            <v>2148.0300000000002</v>
          </cell>
          <cell r="J70">
            <v>37408</v>
          </cell>
          <cell r="L70" t="str">
            <v>PF</v>
          </cell>
          <cell r="M70">
            <v>27919</v>
          </cell>
          <cell r="N70" t="str">
            <v>M</v>
          </cell>
          <cell r="O70" t="str">
            <v>AFP-H</v>
          </cell>
        </row>
        <row r="71">
          <cell r="A71">
            <v>65</v>
          </cell>
          <cell r="B71">
            <v>6</v>
          </cell>
          <cell r="C71" t="str">
            <v>RESIDENCIA MEDICA</v>
          </cell>
          <cell r="E71" t="str">
            <v>VENEGAS RODRIGUEZ GINO GIOVANNY</v>
          </cell>
          <cell r="F71" t="str">
            <v>MEDICO RESIDENTE 2° AÑO</v>
          </cell>
          <cell r="G71" t="str">
            <v>CIRUG.GRAL.ONCOLOGIC</v>
          </cell>
          <cell r="H71" t="str">
            <v>15</v>
          </cell>
          <cell r="I71">
            <v>2148.0300000000002</v>
          </cell>
          <cell r="J71">
            <v>37408</v>
          </cell>
          <cell r="L71" t="str">
            <v>PF</v>
          </cell>
          <cell r="M71">
            <v>26575</v>
          </cell>
          <cell r="N71" t="str">
            <v>M</v>
          </cell>
          <cell r="O71" t="str">
            <v>AFP-P</v>
          </cell>
        </row>
        <row r="72">
          <cell r="A72">
            <v>66</v>
          </cell>
          <cell r="B72">
            <v>6</v>
          </cell>
          <cell r="C72" t="str">
            <v>RESIDENCIA MEDICA</v>
          </cell>
          <cell r="E72" t="str">
            <v>VICENTE TABOADA WILLIAM HENRY</v>
          </cell>
          <cell r="F72" t="str">
            <v>MEDICO RESIDENTE 3° AÑO</v>
          </cell>
          <cell r="G72" t="str">
            <v>PATOLOGIA CLINICA</v>
          </cell>
          <cell r="H72" t="str">
            <v>15</v>
          </cell>
          <cell r="I72">
            <v>2148.0300000000002</v>
          </cell>
          <cell r="J72">
            <v>36897</v>
          </cell>
          <cell r="L72" t="str">
            <v>PF</v>
          </cell>
          <cell r="M72">
            <v>24358</v>
          </cell>
          <cell r="N72" t="str">
            <v>M</v>
          </cell>
          <cell r="O72" t="str">
            <v>AFP-P</v>
          </cell>
        </row>
        <row r="73">
          <cell r="A73">
            <v>67</v>
          </cell>
          <cell r="B73">
            <v>6</v>
          </cell>
          <cell r="C73" t="str">
            <v>RESIDENCIA MEDICA</v>
          </cell>
          <cell r="E73" t="str">
            <v>VILCAHUAMAN IZARRA MARIO RAMIRO</v>
          </cell>
          <cell r="F73" t="str">
            <v>MEDICO RESIDENTE 3° AÑO</v>
          </cell>
          <cell r="G73" t="str">
            <v>RADIODIAGNOSTICO</v>
          </cell>
          <cell r="H73" t="str">
            <v>15</v>
          </cell>
          <cell r="I73">
            <v>2148.0300000000002</v>
          </cell>
          <cell r="J73">
            <v>36897</v>
          </cell>
          <cell r="L73" t="str">
            <v>PF</v>
          </cell>
          <cell r="M73">
            <v>23266</v>
          </cell>
          <cell r="N73" t="str">
            <v>M</v>
          </cell>
          <cell r="O73" t="str">
            <v>AFP-U</v>
          </cell>
        </row>
        <row r="74">
          <cell r="A74">
            <v>68</v>
          </cell>
          <cell r="B74">
            <v>6</v>
          </cell>
          <cell r="C74" t="str">
            <v>DESTACADO-RESIDENCIA</v>
          </cell>
          <cell r="E74" t="str">
            <v>ZAMBRANO FLOREZ LIZ MONICA</v>
          </cell>
          <cell r="F74" t="str">
            <v>MEDICO REEMPLAZO</v>
          </cell>
          <cell r="H74" t="str">
            <v>15</v>
          </cell>
          <cell r="I74">
            <v>2148.0300000000002</v>
          </cell>
          <cell r="J74">
            <v>36897</v>
          </cell>
          <cell r="L74" t="str">
            <v>PF</v>
          </cell>
          <cell r="M74">
            <v>25986</v>
          </cell>
          <cell r="N74" t="str">
            <v>M</v>
          </cell>
          <cell r="O74" t="str">
            <v>AFP-H</v>
          </cell>
        </row>
      </sheetData>
      <sheetData sheetId="3"/>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PERS.CONTRATADO"/>
      <sheetName val="Comparativa"/>
      <sheetName val="Comparativa 0"/>
      <sheetName val="Comparativa (1)"/>
      <sheetName val="AclarZOLODA"/>
      <sheetName val="AclarZOLODA (2)"/>
      <sheetName val="AclarELECTROLUZ"/>
      <sheetName val="AclarSCHNEIDER"/>
      <sheetName val="AclarSTYMEL"/>
      <sheetName val="AclarPROTECHNICA"/>
      <sheetName val="AclarABB"/>
      <sheetName val="Adj "/>
      <sheetName val="Auxiliar"/>
      <sheetName val="ped cot"/>
      <sheetName val="Acuse"/>
      <sheetName val="Adj"/>
      <sheetName val="circula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7 A1"/>
      <sheetName val="Comparativa"/>
      <sheetName val="Q_personal"/>
      <sheetName val="PLANILLA_ACTUAL"/>
      <sheetName val="PLANILLA_CON PROYECTO"/>
      <sheetName val="Inventario"/>
      <sheetName val="EQ_ALTER.1"/>
      <sheetName val="EQ_ALTER.2"/>
      <sheetName val="PPTOALT1"/>
      <sheetName val="PPTOALT 2"/>
      <sheetName val="F17 A2"/>
      <sheetName val="Detalle Cost Op"/>
      <sheetName val="Costos-op-man"/>
      <sheetName val="Balance Oferta - Demanda"/>
      <sheetName val="Cost-ScA1"/>
      <sheetName val="Cost-ScA2"/>
      <sheetName val="Cost-PrA1"/>
      <sheetName val="Cost-PrA2"/>
      <sheetName val="CostoE-Pr"/>
      <sheetName val="CostoE-Sc"/>
      <sheetName val="F25"/>
      <sheetName val="Sensib. IE-VACSN"/>
    </sheetNames>
    <sheetDataSet>
      <sheetData sheetId="0">
        <row r="1">
          <cell r="G1" t="str">
            <v xml:space="preserve">Código </v>
          </cell>
        </row>
        <row r="2">
          <cell r="A2" t="str">
            <v>SISTEMA NACIONAL DE INVERSION PUBLICA</v>
          </cell>
          <cell r="G2" t="str">
            <v>Correlativo</v>
          </cell>
        </row>
        <row r="3">
          <cell r="G3" t="str">
            <v>Elaborado</v>
          </cell>
          <cell r="I3" t="str">
            <v>MP</v>
          </cell>
        </row>
        <row r="4">
          <cell r="G4" t="str">
            <v>Actualizado</v>
          </cell>
        </row>
        <row r="5">
          <cell r="A5" t="str">
            <v>FORMATO 17</v>
          </cell>
        </row>
        <row r="6">
          <cell r="A6" t="str">
            <v>COSTOS TOTALES DE INVERSION</v>
          </cell>
        </row>
        <row r="7">
          <cell r="A7" t="str">
            <v>ALTERNATIVA 1</v>
          </cell>
        </row>
        <row r="8">
          <cell r="A8" t="str">
            <v>(Precios Privados)</v>
          </cell>
        </row>
        <row r="9">
          <cell r="A9" t="str">
            <v>(En miles de nuevos soles)</v>
          </cell>
        </row>
        <row r="10">
          <cell r="C10" t="str">
            <v>CONSTRUCCIÓN DE LA SEDE DEL DISTRITO JUDICIAL DEL SANTA</v>
          </cell>
        </row>
        <row r="11">
          <cell r="A11" t="str">
            <v>NOMBRE RESUMIDO</v>
          </cell>
        </row>
        <row r="12">
          <cell r="A12" t="str">
            <v>DEL PROYECTO</v>
          </cell>
        </row>
        <row r="13">
          <cell r="A13" t="str">
            <v>Nombre de la obra:</v>
          </cell>
        </row>
        <row r="14">
          <cell r="A14" t="str">
            <v>RUBRO</v>
          </cell>
          <cell r="F14" t="str">
            <v>Unidad</v>
          </cell>
          <cell r="G14" t="str">
            <v>Inversión</v>
          </cell>
          <cell r="H14" t="str">
            <v>Sub</v>
          </cell>
          <cell r="I14" t="str">
            <v>Costo</v>
          </cell>
        </row>
        <row r="15">
          <cell r="F15" t="str">
            <v>de Medida</v>
          </cell>
          <cell r="G15" t="str">
            <v>Maq. y Eq.</v>
          </cell>
          <cell r="H15" t="str">
            <v>Total</v>
          </cell>
          <cell r="I15" t="str">
            <v>Total</v>
          </cell>
        </row>
        <row r="16">
          <cell r="A16" t="str">
            <v>1- Estudios</v>
          </cell>
          <cell r="I16">
            <v>267.7133602087514</v>
          </cell>
        </row>
        <row r="17">
          <cell r="A17" t="str">
            <v>Expediente Técnico</v>
          </cell>
          <cell r="F17">
            <v>2.3E-2</v>
          </cell>
          <cell r="G17">
            <v>4543.9996722793849</v>
          </cell>
          <cell r="H17">
            <v>104.51199246242585</v>
          </cell>
        </row>
        <row r="18">
          <cell r="A18" t="str">
            <v>Otros Estudios</v>
          </cell>
          <cell r="F18">
            <v>0.01</v>
          </cell>
          <cell r="G18">
            <v>4543.9996722793849</v>
          </cell>
          <cell r="H18">
            <v>45.43999672279385</v>
          </cell>
        </row>
        <row r="19">
          <cell r="A19" t="str">
            <v>Gastos Administrativos y Supervisión</v>
          </cell>
          <cell r="F19">
            <v>2.5000000000000001E-2</v>
          </cell>
          <cell r="G19">
            <v>4710.4548409412673</v>
          </cell>
          <cell r="H19">
            <v>117.76137102353169</v>
          </cell>
        </row>
        <row r="20">
          <cell r="A20" t="str">
            <v>2. Inversión Fija</v>
          </cell>
          <cell r="I20">
            <v>4710.4548409412673</v>
          </cell>
        </row>
        <row r="21">
          <cell r="A21" t="str">
            <v>Obras Civiles</v>
          </cell>
          <cell r="H21">
            <v>4543.9996722793849</v>
          </cell>
        </row>
        <row r="22">
          <cell r="A22" t="str">
            <v>Acondicionamiento Infraestructura</v>
          </cell>
          <cell r="H22">
            <v>0</v>
          </cell>
        </row>
        <row r="23">
          <cell r="A23" t="str">
            <v>Equipos y Mobiliario</v>
          </cell>
          <cell r="H23">
            <v>166.45516866188242</v>
          </cell>
        </row>
        <row r="24">
          <cell r="A24" t="str">
            <v>Reemplazo Equipos</v>
          </cell>
          <cell r="H24">
            <v>0</v>
          </cell>
        </row>
        <row r="25">
          <cell r="A25" t="str">
            <v>3- Gastos Preoperativos</v>
          </cell>
          <cell r="I25">
            <v>0</v>
          </cell>
        </row>
        <row r="26">
          <cell r="A26" t="str">
            <v>Otros</v>
          </cell>
          <cell r="H26">
            <v>0</v>
          </cell>
        </row>
        <row r="27">
          <cell r="A27" t="str">
            <v>4. Capital de trabajo inicial</v>
          </cell>
          <cell r="I27">
            <v>95.454730505000001</v>
          </cell>
        </row>
        <row r="28">
          <cell r="A28" t="str">
            <v xml:space="preserve">Gastos de capacitación </v>
          </cell>
          <cell r="H28">
            <v>80</v>
          </cell>
        </row>
        <row r="29">
          <cell r="A29" t="str">
            <v>Gasto de mantenimiento</v>
          </cell>
          <cell r="H29">
            <v>15.454730504999999</v>
          </cell>
        </row>
        <row r="31">
          <cell r="A31" t="str">
            <v>5- Imprevistos</v>
          </cell>
          <cell r="H31">
            <v>267.03278587657996</v>
          </cell>
          <cell r="I31">
            <v>267.03278587657996</v>
          </cell>
        </row>
        <row r="32">
          <cell r="A32" t="str">
            <v>TOTAL</v>
          </cell>
          <cell r="I32">
            <v>5339.6557175315993</v>
          </cell>
        </row>
        <row r="33">
          <cell r="A33" t="str">
            <v>OBSERVACIONES</v>
          </cell>
        </row>
        <row r="35">
          <cell r="A35" t="str">
            <v>1.  Indicar la unidad monetaria en la que están expresados los costos y el año base utilizado</v>
          </cell>
        </row>
        <row r="36">
          <cell r="A36" t="str">
            <v>La unidad monetaria está dada en Miles de  Nuevos Soles y el año base es 2006</v>
          </cell>
        </row>
      </sheetData>
      <sheetData sheetId="1" refreshError="1"/>
      <sheetData sheetId="2"/>
      <sheetData sheetId="3">
        <row r="1">
          <cell r="G1" t="str">
            <v xml:space="preserve">Código </v>
          </cell>
        </row>
      </sheetData>
      <sheetData sheetId="4"/>
      <sheetData sheetId="5"/>
      <sheetData sheetId="6"/>
      <sheetData sheetId="7">
        <row r="1">
          <cell r="G1" t="str">
            <v xml:space="preserve">Código </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Laguna"/>
      <sheetName val="Ingreso de Información"/>
      <sheetName val="Demanda Agua"/>
      <sheetName val="Demanda Alcantarillado"/>
      <sheetName val="NºLagunas"/>
      <sheetName val="Tanq.Imhoff"/>
      <sheetName val="DeficitOxig."/>
    </sheetNames>
    <sheetDataSet>
      <sheetData sheetId="0"/>
      <sheetData sheetId="1" refreshError="1"/>
      <sheetData sheetId="2" refreshError="1"/>
      <sheetData sheetId="3"/>
      <sheetData sheetId="4"/>
      <sheetData sheetId="5" refreshError="1"/>
      <sheetData sheetId="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Laguna"/>
      <sheetName val="PPTOALT1pref"/>
      <sheetName val="EQ_ALTER1pref"/>
      <sheetName val="EQ_ALTER2pref"/>
      <sheetName val="PPTOALT2pref"/>
      <sheetName val="F17 A1"/>
    </sheetNames>
    <sheetDataSet>
      <sheetData sheetId="0" refreshError="1"/>
      <sheetData sheetId="1" refreshError="1">
        <row r="9">
          <cell r="B9" t="str">
            <v>1.00.00</v>
          </cell>
          <cell r="C9" t="str">
            <v>CONSTRUCCIÓN INFRAESTRUCTURA</v>
          </cell>
          <cell r="I9">
            <v>2918156.25</v>
          </cell>
        </row>
        <row r="10">
          <cell r="C10" t="str">
            <v>DEPARTAMENTO CONSTRUCCIONES METALICAS Y METALURGIA</v>
          </cell>
        </row>
        <row r="11">
          <cell r="C11" t="str">
            <v>1.01.01</v>
          </cell>
          <cell r="D11" t="str">
            <v>Construcciones Metálicas</v>
          </cell>
        </row>
        <row r="12">
          <cell r="D12" t="str">
            <v>Remodelacion</v>
          </cell>
          <cell r="E12" t="str">
            <v>m2</v>
          </cell>
          <cell r="F12">
            <v>945</v>
          </cell>
          <cell r="G12">
            <v>230</v>
          </cell>
          <cell r="H12">
            <v>217350</v>
          </cell>
        </row>
        <row r="13">
          <cell r="C13" t="str">
            <v>1.01.02</v>
          </cell>
          <cell r="D13" t="str">
            <v>Metalurgia</v>
          </cell>
        </row>
        <row r="14">
          <cell r="D14" t="str">
            <v>Remodelacion</v>
          </cell>
          <cell r="E14" t="str">
            <v>m2</v>
          </cell>
          <cell r="F14">
            <v>330</v>
          </cell>
          <cell r="G14">
            <v>230</v>
          </cell>
          <cell r="H14">
            <v>75900</v>
          </cell>
        </row>
        <row r="15">
          <cell r="C15" t="str">
            <v>DEPARTAMENTO EBANISTERÍA Y ARTES INDUSTRIALES</v>
          </cell>
        </row>
        <row r="16">
          <cell r="C16" t="str">
            <v>1.01.03</v>
          </cell>
          <cell r="D16" t="str">
            <v>Ebanistaría y Decoracion</v>
          </cell>
        </row>
        <row r="17">
          <cell r="D17" t="str">
            <v xml:space="preserve"> Remodelacion</v>
          </cell>
          <cell r="E17" t="str">
            <v>m2</v>
          </cell>
          <cell r="F17">
            <v>760</v>
          </cell>
          <cell r="G17">
            <v>230</v>
          </cell>
          <cell r="H17">
            <v>174800</v>
          </cell>
        </row>
        <row r="18">
          <cell r="D18" t="str">
            <v>Construccion Nueva</v>
          </cell>
          <cell r="E18" t="str">
            <v>m2</v>
          </cell>
          <cell r="F18">
            <v>210</v>
          </cell>
          <cell r="G18">
            <v>360</v>
          </cell>
          <cell r="H18">
            <v>75600</v>
          </cell>
        </row>
        <row r="19">
          <cell r="C19" t="str">
            <v>1.01.04</v>
          </cell>
          <cell r="D19" t="str">
            <v>Artes Industriales</v>
          </cell>
        </row>
        <row r="20">
          <cell r="D20" t="str">
            <v>Construccion Nueva</v>
          </cell>
          <cell r="E20" t="str">
            <v>m2</v>
          </cell>
          <cell r="F20">
            <v>695</v>
          </cell>
          <cell r="G20">
            <v>360</v>
          </cell>
          <cell r="H20">
            <v>116426</v>
          </cell>
        </row>
        <row r="21">
          <cell r="C21" t="str">
            <v>DEPARTAMENTO MECANICA DE PRODUCCIÓN</v>
          </cell>
        </row>
        <row r="22">
          <cell r="C22" t="str">
            <v>1.01.05</v>
          </cell>
          <cell r="D22" t="str">
            <v>Mecanica de Produccion</v>
          </cell>
        </row>
        <row r="23">
          <cell r="D23" t="str">
            <v>Remodelacion</v>
          </cell>
          <cell r="E23" t="str">
            <v>m2</v>
          </cell>
          <cell r="F23">
            <v>830</v>
          </cell>
          <cell r="G23">
            <v>230</v>
          </cell>
          <cell r="H23">
            <v>190900</v>
          </cell>
        </row>
        <row r="24">
          <cell r="C24" t="str">
            <v>DEPARTAMENTO DE FUERZA MOTRIZ</v>
          </cell>
        </row>
        <row r="25">
          <cell r="C25" t="str">
            <v>1.01.06</v>
          </cell>
          <cell r="D25" t="str">
            <v>Fuerza Motriz</v>
          </cell>
        </row>
        <row r="26">
          <cell r="D26" t="str">
            <v>Remodelacion</v>
          </cell>
          <cell r="E26" t="str">
            <v>m2</v>
          </cell>
          <cell r="F26">
            <v>815</v>
          </cell>
          <cell r="G26">
            <v>230</v>
          </cell>
          <cell r="H26">
            <v>187450</v>
          </cell>
        </row>
        <row r="27">
          <cell r="D27" t="str">
            <v>Construccion Nueva</v>
          </cell>
          <cell r="E27" t="str">
            <v>m2</v>
          </cell>
          <cell r="F27">
            <v>210</v>
          </cell>
          <cell r="G27">
            <v>360</v>
          </cell>
          <cell r="H27">
            <v>75600</v>
          </cell>
        </row>
        <row r="28">
          <cell r="C28" t="str">
            <v>DEPARTAMENTO DE DISEÑO Y CONSTRUCCIÓN CIVIL</v>
          </cell>
        </row>
        <row r="29">
          <cell r="C29" t="str">
            <v>1.01.07</v>
          </cell>
          <cell r="D29" t="str">
            <v>Diseño Arquitectónico</v>
          </cell>
        </row>
        <row r="30">
          <cell r="D30" t="str">
            <v>Remodelacion</v>
          </cell>
          <cell r="E30" t="str">
            <v>m2</v>
          </cell>
          <cell r="F30">
            <v>385</v>
          </cell>
          <cell r="G30">
            <v>230</v>
          </cell>
          <cell r="H30">
            <v>88550</v>
          </cell>
        </row>
        <row r="31">
          <cell r="C31" t="str">
            <v>DEPARTAMENTO ELECTRICIDAD</v>
          </cell>
        </row>
        <row r="32">
          <cell r="C32" t="str">
            <v>1.01.08</v>
          </cell>
          <cell r="D32" t="str">
            <v>Electricidad y Controles</v>
          </cell>
        </row>
        <row r="33">
          <cell r="D33" t="str">
            <v>Remodelacion</v>
          </cell>
          <cell r="E33" t="str">
            <v>m2</v>
          </cell>
          <cell r="F33">
            <v>843</v>
          </cell>
          <cell r="G33">
            <v>230</v>
          </cell>
          <cell r="H33">
            <v>98952</v>
          </cell>
        </row>
        <row r="34">
          <cell r="D34" t="str">
            <v>Construccion Nueva</v>
          </cell>
          <cell r="E34" t="str">
            <v>m2</v>
          </cell>
          <cell r="F34">
            <v>91</v>
          </cell>
          <cell r="G34">
            <v>360</v>
          </cell>
          <cell r="H34">
            <v>34947</v>
          </cell>
        </row>
        <row r="35">
          <cell r="C35" t="str">
            <v>DEPARTAMENTO TECNOLOGÍA TEXTIL Y DE VESTIDO</v>
          </cell>
        </row>
        <row r="36">
          <cell r="C36" t="str">
            <v>1.01.09</v>
          </cell>
          <cell r="D36" t="str">
            <v>Tecnología del Vestido</v>
          </cell>
        </row>
        <row r="37">
          <cell r="D37" t="str">
            <v>Construccion Nueva</v>
          </cell>
          <cell r="E37" t="str">
            <v>m2</v>
          </cell>
          <cell r="F37">
            <v>1255</v>
          </cell>
          <cell r="G37">
            <v>360</v>
          </cell>
          <cell r="H37">
            <v>451800</v>
          </cell>
        </row>
        <row r="38">
          <cell r="C38" t="str">
            <v>1.01.10</v>
          </cell>
          <cell r="D38" t="str">
            <v>Tecnología Textil</v>
          </cell>
        </row>
        <row r="39">
          <cell r="D39" t="str">
            <v>Construccion Nueva</v>
          </cell>
          <cell r="E39" t="str">
            <v>m2</v>
          </cell>
          <cell r="F39">
            <v>1150</v>
          </cell>
          <cell r="G39">
            <v>360</v>
          </cell>
          <cell r="H39">
            <v>414000</v>
          </cell>
        </row>
        <row r="40">
          <cell r="C40" t="str">
            <v>PABELLON DECANATO</v>
          </cell>
        </row>
        <row r="41">
          <cell r="C41" t="str">
            <v>1.01.11</v>
          </cell>
          <cell r="D41" t="str">
            <v>Laboratorio de Computo y Auditorio</v>
          </cell>
        </row>
        <row r="42">
          <cell r="D42" t="str">
            <v>Remodelacion</v>
          </cell>
          <cell r="E42" t="str">
            <v>m2</v>
          </cell>
          <cell r="F42">
            <v>385</v>
          </cell>
          <cell r="G42">
            <v>230</v>
          </cell>
          <cell r="H42">
            <v>88550</v>
          </cell>
        </row>
        <row r="43">
          <cell r="C43" t="str">
            <v>PABELLON CURSOS GENERALES</v>
          </cell>
        </row>
        <row r="44">
          <cell r="C44" t="str">
            <v>1.01.12</v>
          </cell>
          <cell r="D44" t="str">
            <v>Aulas de cursos generales</v>
          </cell>
        </row>
        <row r="45">
          <cell r="D45" t="str">
            <v>Remodelacion</v>
          </cell>
          <cell r="E45" t="str">
            <v>m2</v>
          </cell>
          <cell r="F45">
            <v>190</v>
          </cell>
          <cell r="G45">
            <v>230</v>
          </cell>
          <cell r="H45">
            <v>43700</v>
          </cell>
        </row>
        <row r="46">
          <cell r="D46" t="str">
            <v>Sub Total</v>
          </cell>
          <cell r="H46">
            <v>2334525</v>
          </cell>
        </row>
        <row r="47">
          <cell r="D47" t="str">
            <v>Gastos Generales y Utilidad (20%)</v>
          </cell>
          <cell r="H47">
            <v>583631.25</v>
          </cell>
        </row>
        <row r="48">
          <cell r="D48" t="str">
            <v>Total ampliación Infraestructura</v>
          </cell>
          <cell r="H48">
            <v>2918156.25</v>
          </cell>
        </row>
        <row r="49">
          <cell r="B49" t="str">
            <v>2.00.00</v>
          </cell>
          <cell r="C49" t="str">
            <v>MAQUINARIA Y EQUIPO</v>
          </cell>
          <cell r="I49">
            <v>1750990.0599999998</v>
          </cell>
        </row>
        <row r="50">
          <cell r="B50" t="str">
            <v>2.01.00</v>
          </cell>
          <cell r="C50" t="str">
            <v>DEPARTAMENTO CONSTRUCCIONES METALICAS Y METALURGIA</v>
          </cell>
        </row>
        <row r="51">
          <cell r="C51" t="str">
            <v>2.01.01</v>
          </cell>
          <cell r="D51" t="str">
            <v>Construcciones Metálicas</v>
          </cell>
          <cell r="E51" t="str">
            <v>glb</v>
          </cell>
          <cell r="F51">
            <v>1</v>
          </cell>
          <cell r="G51">
            <v>350571.43</v>
          </cell>
          <cell r="H51">
            <v>350571</v>
          </cell>
        </row>
        <row r="52">
          <cell r="C52" t="str">
            <v>2.01.02</v>
          </cell>
          <cell r="D52" t="str">
            <v>Metalurgia</v>
          </cell>
          <cell r="E52" t="str">
            <v>glb</v>
          </cell>
          <cell r="F52">
            <v>1</v>
          </cell>
          <cell r="G52">
            <v>16806</v>
          </cell>
          <cell r="H52">
            <v>16806</v>
          </cell>
        </row>
        <row r="53">
          <cell r="B53" t="str">
            <v>2.02.00</v>
          </cell>
          <cell r="C53" t="str">
            <v>DEPARTAMENTO DISEÑO Y CONSTRUCCIÓN CIVIL</v>
          </cell>
        </row>
        <row r="54">
          <cell r="C54" t="str">
            <v>2.02.01</v>
          </cell>
          <cell r="D54" t="str">
            <v>Diseño</v>
          </cell>
          <cell r="E54" t="str">
            <v>glb</v>
          </cell>
          <cell r="F54">
            <v>1</v>
          </cell>
          <cell r="G54">
            <v>55932.77</v>
          </cell>
          <cell r="H54">
            <v>55932.77</v>
          </cell>
        </row>
        <row r="55">
          <cell r="C55" t="str">
            <v>2.02.02</v>
          </cell>
          <cell r="D55" t="str">
            <v>Construcción Civil</v>
          </cell>
          <cell r="E55" t="str">
            <v>glb</v>
          </cell>
          <cell r="F55">
            <v>1</v>
          </cell>
          <cell r="G55">
            <v>0</v>
          </cell>
          <cell r="H55">
            <v>0</v>
          </cell>
        </row>
        <row r="56">
          <cell r="B56" t="str">
            <v>2.03.00</v>
          </cell>
          <cell r="C56" t="str">
            <v>DEPARTAMENTO EBANISTERÍA Y ARTES INDUSTRIALES</v>
          </cell>
        </row>
        <row r="57">
          <cell r="C57" t="str">
            <v>2.03.01</v>
          </cell>
          <cell r="D57" t="str">
            <v>Ebanistería</v>
          </cell>
          <cell r="E57" t="str">
            <v>glb</v>
          </cell>
          <cell r="F57">
            <v>1</v>
          </cell>
          <cell r="G57">
            <v>193613</v>
          </cell>
          <cell r="H57">
            <v>193613</v>
          </cell>
        </row>
        <row r="58">
          <cell r="C58" t="str">
            <v>2.03.02</v>
          </cell>
          <cell r="D58" t="str">
            <v>Artes Industriales</v>
          </cell>
          <cell r="E58" t="str">
            <v>glb</v>
          </cell>
          <cell r="F58">
            <v>1</v>
          </cell>
          <cell r="G58">
            <v>69915</v>
          </cell>
          <cell r="H58">
            <v>69915</v>
          </cell>
        </row>
        <row r="59">
          <cell r="B59" t="str">
            <v>2.04.00</v>
          </cell>
          <cell r="C59" t="str">
            <v>DEPARTAMENTO ELECTRICIDAD</v>
          </cell>
        </row>
        <row r="60">
          <cell r="C60" t="str">
            <v>2.04.01</v>
          </cell>
          <cell r="D60" t="str">
            <v>Electricidad</v>
          </cell>
          <cell r="E60" t="str">
            <v>glb</v>
          </cell>
          <cell r="F60">
            <v>1</v>
          </cell>
          <cell r="G60">
            <v>28305.34</v>
          </cell>
          <cell r="H60">
            <v>28305.34</v>
          </cell>
        </row>
        <row r="61">
          <cell r="C61" t="str">
            <v>2.04.02</v>
          </cell>
          <cell r="D61" t="str">
            <v>Automatización Industrial</v>
          </cell>
          <cell r="E61" t="str">
            <v>glb</v>
          </cell>
          <cell r="F61">
            <v>1</v>
          </cell>
          <cell r="G61">
            <v>26890.76</v>
          </cell>
          <cell r="H61">
            <v>26890.76</v>
          </cell>
        </row>
        <row r="62">
          <cell r="B62" t="str">
            <v>2.05.00</v>
          </cell>
          <cell r="C62" t="str">
            <v>DEPARTAMENTO FUERZA MOTRIZ</v>
          </cell>
        </row>
        <row r="63">
          <cell r="C63" t="str">
            <v>2.05.01</v>
          </cell>
          <cell r="D63" t="str">
            <v>Mecánica Automotriz</v>
          </cell>
          <cell r="E63" t="str">
            <v>glb</v>
          </cell>
          <cell r="F63">
            <v>1</v>
          </cell>
          <cell r="G63">
            <v>118330.11</v>
          </cell>
          <cell r="H63">
            <v>118330.11</v>
          </cell>
        </row>
        <row r="64">
          <cell r="B64" t="str">
            <v>2.06.00</v>
          </cell>
          <cell r="C64" t="str">
            <v>DEPARTAMENTO MECANICA DE PRODUCCIÓN</v>
          </cell>
        </row>
        <row r="65">
          <cell r="C65" t="str">
            <v>2.06.01</v>
          </cell>
          <cell r="D65" t="str">
            <v>Mecánica</v>
          </cell>
          <cell r="E65" t="str">
            <v>glb</v>
          </cell>
          <cell r="F65">
            <v>1</v>
          </cell>
          <cell r="G65">
            <v>188330.34</v>
          </cell>
          <cell r="H65">
            <v>188330.34</v>
          </cell>
        </row>
        <row r="66">
          <cell r="B66" t="str">
            <v>2.07.00</v>
          </cell>
          <cell r="C66" t="str">
            <v>DEPARTAMENTO TECNOLOGÍA TEXTIL Y DE VESTIDO</v>
          </cell>
        </row>
        <row r="67">
          <cell r="C67" t="str">
            <v>2.07.01</v>
          </cell>
          <cell r="D67" t="str">
            <v>Tecnología del Vestido</v>
          </cell>
          <cell r="E67" t="str">
            <v>glb</v>
          </cell>
          <cell r="F67">
            <v>1</v>
          </cell>
          <cell r="G67">
            <v>100283.16</v>
          </cell>
          <cell r="H67">
            <v>100283.16</v>
          </cell>
        </row>
        <row r="68">
          <cell r="C68" t="str">
            <v>2.07.02</v>
          </cell>
          <cell r="D68" t="str">
            <v>Tecnología Textil</v>
          </cell>
          <cell r="E68" t="str">
            <v>glb</v>
          </cell>
          <cell r="F68">
            <v>1</v>
          </cell>
          <cell r="G68">
            <v>250864.71</v>
          </cell>
          <cell r="H68">
            <v>250864.71</v>
          </cell>
        </row>
      </sheetData>
      <sheetData sheetId="2" refreshError="1"/>
      <sheetData sheetId="3" refreshError="1"/>
      <sheetData sheetId="4" refreshError="1"/>
      <sheetData sheetId="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2"/>
      <sheetName val="PE- PMA CODIGO"/>
      <sheetName val="COSTO EQUIPAMIENTO"/>
      <sheetName val="PRECONSOLIDADO "/>
      <sheetName val="B"/>
      <sheetName val="C"/>
      <sheetName val="ELE"/>
      <sheetName val="INST"/>
      <sheetName val="MA"/>
      <sheetName val="MC"/>
      <sheetName val="VEH"/>
      <sheetName val="EQUIPOS DE OFIMATICA"/>
      <sheetName val="MENA y LEN"/>
      <sheetName val="CONSOLIDADO"/>
      <sheetName val="PRECIO"/>
      <sheetName val="BACKUP"/>
      <sheetName val="Hoja1"/>
      <sheetName val="Hoja2"/>
      <sheetName val="Hoja3"/>
      <sheetName val="Hoja4"/>
    </sheetNames>
    <sheetDataSet>
      <sheetData sheetId="0" refreshError="1">
        <row r="1">
          <cell r="A1" t="str">
            <v>CLAVE</v>
          </cell>
          <cell r="B1" t="str">
            <v>DEMONINACION DEL EQUIPO</v>
          </cell>
          <cell r="C1" t="str">
            <v xml:space="preserve">TIPO </v>
          </cell>
          <cell r="D1" t="str">
            <v>COSTO UNITARIO</v>
          </cell>
        </row>
        <row r="2">
          <cell r="A2" t="str">
            <v>L-105</v>
          </cell>
          <cell r="B2" t="str">
            <v xml:space="preserve">AGITADOR ORBITAL </v>
          </cell>
          <cell r="C2">
            <v>1</v>
          </cell>
          <cell r="D2">
            <v>4000</v>
          </cell>
        </row>
        <row r="3">
          <cell r="A3" t="str">
            <v>L-103d</v>
          </cell>
          <cell r="B3" t="str">
            <v>AGLUTINOSCOPIO</v>
          </cell>
          <cell r="C3" t="str">
            <v>B</v>
          </cell>
          <cell r="D3">
            <v>0</v>
          </cell>
        </row>
        <row r="4">
          <cell r="A4" t="str">
            <v>EM-100</v>
          </cell>
          <cell r="B4" t="str">
            <v>AMNIOSCOPIO</v>
          </cell>
          <cell r="C4" t="str">
            <v>B</v>
          </cell>
          <cell r="D4">
            <v>7500</v>
          </cell>
        </row>
        <row r="5">
          <cell r="A5" t="str">
            <v>L-81b</v>
          </cell>
          <cell r="B5" t="str">
            <v>ANALIZADOR  HEMATOLÓGICO AUTOMÁTICO DE 03 EXTIRPES</v>
          </cell>
          <cell r="C5" t="str">
            <v>B</v>
          </cell>
          <cell r="D5">
            <v>120000</v>
          </cell>
        </row>
        <row r="6">
          <cell r="A6" t="str">
            <v>L-113</v>
          </cell>
          <cell r="B6" t="str">
            <v>ANALIZADOR AUTOMÁTICO DE COOMBS</v>
          </cell>
          <cell r="C6" t="str">
            <v>B</v>
          </cell>
          <cell r="D6">
            <v>8500</v>
          </cell>
        </row>
        <row r="7">
          <cell r="A7" t="str">
            <v>L-15a</v>
          </cell>
          <cell r="B7" t="str">
            <v>ANALIZADOR AUTOMATICO DE GRUPO SANGUÍNEO</v>
          </cell>
          <cell r="C7" t="str">
            <v>B</v>
          </cell>
          <cell r="D7">
            <v>45000</v>
          </cell>
        </row>
        <row r="8">
          <cell r="A8" t="str">
            <v>L-125</v>
          </cell>
          <cell r="B8" t="str">
            <v>ANALIZADOR BIOQUIMICO AUTOMATICO</v>
          </cell>
          <cell r="C8" t="str">
            <v>B</v>
          </cell>
          <cell r="D8">
            <v>270000</v>
          </cell>
        </row>
        <row r="9">
          <cell r="A9" t="str">
            <v>L-28</v>
          </cell>
          <cell r="B9" t="str">
            <v>ANALIZADOR DE GASES ELECTROLITOS Y METABOLITOS</v>
          </cell>
          <cell r="C9" t="str">
            <v>B</v>
          </cell>
          <cell r="D9">
            <v>60000</v>
          </cell>
        </row>
        <row r="10">
          <cell r="A10" t="str">
            <v>L-29</v>
          </cell>
          <cell r="B10" t="str">
            <v>ANALIZADOR DE GASES Y ELECTROLITOS PORTATIL</v>
          </cell>
          <cell r="C10" t="str">
            <v>B</v>
          </cell>
          <cell r="D10">
            <v>40000</v>
          </cell>
        </row>
        <row r="11">
          <cell r="A11" t="str">
            <v>L-126</v>
          </cell>
          <cell r="B11" t="str">
            <v>ANALIZADOR INMUNOLOGICO</v>
          </cell>
          <cell r="C11" t="str">
            <v>B</v>
          </cell>
          <cell r="D11">
            <v>50000</v>
          </cell>
        </row>
        <row r="12">
          <cell r="A12" t="str">
            <v>EM-24</v>
          </cell>
          <cell r="B12" t="str">
            <v>ASPIRADOR DE SECRECION PARA SALA DE OPERACIONES</v>
          </cell>
          <cell r="C12" t="str">
            <v>B</v>
          </cell>
          <cell r="D12">
            <v>4000</v>
          </cell>
        </row>
        <row r="13">
          <cell r="A13" t="str">
            <v>EM-24a</v>
          </cell>
          <cell r="B13" t="str">
            <v>ASPIRADOR DE SECRECION RODABLE</v>
          </cell>
          <cell r="C13" t="str">
            <v>B</v>
          </cell>
          <cell r="D13">
            <v>4000</v>
          </cell>
        </row>
        <row r="14">
          <cell r="A14" t="str">
            <v>EM-25</v>
          </cell>
          <cell r="B14" t="str">
            <v>ASPIRADOR DE SECRECIONES DE SOBREMESA</v>
          </cell>
          <cell r="C14" t="str">
            <v>B</v>
          </cell>
          <cell r="D14">
            <v>2075</v>
          </cell>
        </row>
        <row r="15">
          <cell r="A15" t="str">
            <v>S-45</v>
          </cell>
          <cell r="B15" t="str">
            <v>AUTOCLAVE  ELECTRICO DE MESA, CON GENERADOR A VAPOR CAPACIDAD 20/30 LTS.</v>
          </cell>
          <cell r="C15" t="str">
            <v>B</v>
          </cell>
          <cell r="D15">
            <v>27800</v>
          </cell>
        </row>
        <row r="16">
          <cell r="A16" t="str">
            <v>S-9B</v>
          </cell>
          <cell r="B16" t="str">
            <v xml:space="preserve">AUTOCLAVE VERTICAL CON GENERADOR ELÉCTRICO DE VAPOR, 50 A 60 LTS. </v>
          </cell>
          <cell r="C16" t="str">
            <v>B</v>
          </cell>
          <cell r="D16">
            <v>48750</v>
          </cell>
        </row>
        <row r="17">
          <cell r="A17" t="str">
            <v>U-19a</v>
          </cell>
          <cell r="B17" t="str">
            <v>AUTOKERATOREFRACTOMETRO</v>
          </cell>
          <cell r="C17" t="str">
            <v>B</v>
          </cell>
          <cell r="D17">
            <v>0</v>
          </cell>
        </row>
        <row r="18">
          <cell r="A18" t="str">
            <v>W-6</v>
          </cell>
          <cell r="B18" t="str">
            <v>BALANZA ANALITICA (100 A 210GR.)</v>
          </cell>
          <cell r="C18" t="str">
            <v>B</v>
          </cell>
          <cell r="D18">
            <v>6990</v>
          </cell>
        </row>
        <row r="19">
          <cell r="A19" t="str">
            <v>W-12</v>
          </cell>
          <cell r="B19" t="str">
            <v>BALANZA DE 2 PLATILLOS</v>
          </cell>
          <cell r="C19" t="str">
            <v>B</v>
          </cell>
          <cell r="D19">
            <v>500</v>
          </cell>
        </row>
        <row r="20">
          <cell r="A20" t="str">
            <v>L-16</v>
          </cell>
          <cell r="B20" t="str">
            <v>BAÑO MARIA (10 A 15 LT)</v>
          </cell>
          <cell r="C20" t="str">
            <v>B</v>
          </cell>
          <cell r="D20">
            <v>3498</v>
          </cell>
        </row>
        <row r="21">
          <cell r="A21" t="str">
            <v>L-16a</v>
          </cell>
          <cell r="B21" t="str">
            <v>BAÑO MARIA 40 LITROS</v>
          </cell>
          <cell r="C21" t="str">
            <v>B</v>
          </cell>
          <cell r="D21">
            <v>3500</v>
          </cell>
        </row>
        <row r="22">
          <cell r="A22" t="str">
            <v>L-37</v>
          </cell>
          <cell r="B22" t="str">
            <v>BILIRRUBINOMETRO</v>
          </cell>
          <cell r="C22" t="str">
            <v>B</v>
          </cell>
          <cell r="D22">
            <v>26000</v>
          </cell>
        </row>
        <row r="23">
          <cell r="A23" t="str">
            <v>EM-59</v>
          </cell>
          <cell r="B23" t="str">
            <v>BOMBA DE INFUSION DE DOS CANALES (MODO MACRO Y MICRO)</v>
          </cell>
          <cell r="C23" t="str">
            <v>B</v>
          </cell>
          <cell r="D23">
            <v>19164.5</v>
          </cell>
        </row>
        <row r="24">
          <cell r="A24" t="str">
            <v>EM-58</v>
          </cell>
          <cell r="B24" t="str">
            <v>BOMBA DE INFUSION DE JERINGA</v>
          </cell>
          <cell r="C24" t="str">
            <v>B</v>
          </cell>
          <cell r="D24">
            <v>7650</v>
          </cell>
        </row>
        <row r="25">
          <cell r="A25" t="str">
            <v>EM-59a</v>
          </cell>
          <cell r="B25" t="str">
            <v>BOMBA DE INFUSION DE UN CANAL</v>
          </cell>
          <cell r="C25" t="str">
            <v>B</v>
          </cell>
          <cell r="D25">
            <v>9000</v>
          </cell>
        </row>
        <row r="26">
          <cell r="A26" t="str">
            <v>L-78</v>
          </cell>
          <cell r="B26" t="str">
            <v>CABINA DE FLUJO LAMINAR VERTICAL (4 PIES TIPO A/B3)</v>
          </cell>
          <cell r="C26" t="str">
            <v>B</v>
          </cell>
          <cell r="D26">
            <v>49410</v>
          </cell>
        </row>
        <row r="27">
          <cell r="A27" t="str">
            <v>CC-24</v>
          </cell>
          <cell r="B27" t="str">
            <v xml:space="preserve">CAMA CAMILLA MULTIPROPÓSITO </v>
          </cell>
          <cell r="C27" t="str">
            <v>B</v>
          </cell>
          <cell r="D27">
            <v>3000</v>
          </cell>
        </row>
        <row r="28">
          <cell r="A28" t="str">
            <v>CC-9a</v>
          </cell>
          <cell r="B28" t="str">
            <v>CAMA CAMILLA MULTIPROPOSITO TIPO UCI</v>
          </cell>
          <cell r="C28" t="str">
            <v>B</v>
          </cell>
          <cell r="D28">
            <v>18000</v>
          </cell>
        </row>
        <row r="29">
          <cell r="A29" t="str">
            <v>CC-9</v>
          </cell>
          <cell r="B29" t="str">
            <v>CAMA CAMILLA PARA RECUPERACION</v>
          </cell>
          <cell r="C29" t="str">
            <v>B</v>
          </cell>
          <cell r="D29">
            <v>18000</v>
          </cell>
        </row>
        <row r="30">
          <cell r="A30" t="str">
            <v>L-7</v>
          </cell>
          <cell r="B30" t="str">
            <v>CAMARA DE NEUBAUER</v>
          </cell>
          <cell r="C30" t="str">
            <v>B</v>
          </cell>
          <cell r="D30">
            <v>160</v>
          </cell>
        </row>
        <row r="31">
          <cell r="A31" t="str">
            <v>L-204</v>
          </cell>
          <cell r="B31" t="str">
            <v>CAMARA DE RECUENTO NAGEOTTE</v>
          </cell>
          <cell r="C31" t="str">
            <v>B</v>
          </cell>
          <cell r="D31">
            <v>1150</v>
          </cell>
        </row>
        <row r="32">
          <cell r="A32" t="str">
            <v>L-18A</v>
          </cell>
          <cell r="B32" t="str">
            <v>CENTRIFUGA  DE INMUNOHEMATOLOGIA</v>
          </cell>
          <cell r="C32" t="str">
            <v>B</v>
          </cell>
          <cell r="D32">
            <v>36000</v>
          </cell>
        </row>
        <row r="33">
          <cell r="A33" t="str">
            <v>L-7a</v>
          </cell>
          <cell r="B33" t="str">
            <v>CENTRIFUGA DE MESA (400 A 750 ML)</v>
          </cell>
          <cell r="C33" t="str">
            <v>B</v>
          </cell>
          <cell r="D33">
            <v>18517</v>
          </cell>
        </row>
        <row r="34">
          <cell r="A34" t="str">
            <v>L-5</v>
          </cell>
          <cell r="B34" t="str">
            <v>CENTRIFUGA PARA MICROHEMATOCRITO</v>
          </cell>
          <cell r="C34" t="str">
            <v>B</v>
          </cell>
          <cell r="D34">
            <v>7017</v>
          </cell>
        </row>
        <row r="35">
          <cell r="A35" t="str">
            <v>D-251</v>
          </cell>
          <cell r="B35" t="str">
            <v xml:space="preserve">CITOCENTRÍFUGA </v>
          </cell>
          <cell r="C35" t="str">
            <v>B</v>
          </cell>
          <cell r="D35">
            <v>25416</v>
          </cell>
        </row>
        <row r="36">
          <cell r="A36" t="str">
            <v>L-129</v>
          </cell>
          <cell r="B36" t="str">
            <v xml:space="preserve">COAGULOMETRO </v>
          </cell>
          <cell r="C36" t="str">
            <v>B</v>
          </cell>
          <cell r="D36">
            <v>255000</v>
          </cell>
        </row>
        <row r="37">
          <cell r="A37" t="str">
            <v>D-272</v>
          </cell>
          <cell r="B37" t="str">
            <v>COLOREADOR AUTOMATICO DE TEJIDOS</v>
          </cell>
          <cell r="C37" t="str">
            <v>B</v>
          </cell>
          <cell r="D37">
            <v>99000</v>
          </cell>
        </row>
        <row r="38">
          <cell r="A38" t="str">
            <v>L-71</v>
          </cell>
          <cell r="B38" t="str">
            <v>CONTADOR DE CELULAS DIGITAL</v>
          </cell>
          <cell r="C38" t="str">
            <v>B</v>
          </cell>
          <cell r="D38">
            <v>3450</v>
          </cell>
        </row>
        <row r="39">
          <cell r="A39" t="str">
            <v>CI-5</v>
          </cell>
          <cell r="B39" t="str">
            <v>CUNA DE CALOR RADIANTE - SALA DE PARTOS</v>
          </cell>
          <cell r="C39" t="str">
            <v>B</v>
          </cell>
          <cell r="D39">
            <v>33600</v>
          </cell>
        </row>
        <row r="40">
          <cell r="A40" t="str">
            <v>EM-27</v>
          </cell>
          <cell r="B40" t="str">
            <v>DESFIBRILADOR CON MONITOR Y PALETAS EXTERNAS</v>
          </cell>
          <cell r="C40" t="str">
            <v>B</v>
          </cell>
          <cell r="D40">
            <v>50000</v>
          </cell>
        </row>
        <row r="41">
          <cell r="A41" t="str">
            <v>U-39</v>
          </cell>
          <cell r="B41" t="str">
            <v>DESTARTARIZADOR ULTRASONICO</v>
          </cell>
          <cell r="C41" t="str">
            <v>B</v>
          </cell>
          <cell r="D41">
            <v>2416</v>
          </cell>
        </row>
        <row r="42">
          <cell r="A42" t="str">
            <v>L-111</v>
          </cell>
          <cell r="B42" t="str">
            <v>DESTRUCTOR DE AGUJAS HIPODERMICAS</v>
          </cell>
          <cell r="C42" t="str">
            <v>B</v>
          </cell>
          <cell r="D42">
            <v>943</v>
          </cell>
        </row>
        <row r="43">
          <cell r="A43" t="str">
            <v>EM-35</v>
          </cell>
          <cell r="B43" t="str">
            <v>DETECTOR DE LATIDOS FETALES</v>
          </cell>
          <cell r="C43" t="str">
            <v>B</v>
          </cell>
          <cell r="D43">
            <v>3500</v>
          </cell>
        </row>
        <row r="44">
          <cell r="A44" t="str">
            <v>EM-38</v>
          </cell>
          <cell r="B44" t="str">
            <v>ECOCRAFO DOPPLER COLOR</v>
          </cell>
          <cell r="C44" t="str">
            <v>B</v>
          </cell>
          <cell r="D44">
            <v>181734.8</v>
          </cell>
        </row>
        <row r="45">
          <cell r="A45" t="str">
            <v>EM-10</v>
          </cell>
          <cell r="B45" t="str">
            <v>ELECTROBISTURI MONO/BIPOLAR DE POTENCIA MEDIA</v>
          </cell>
          <cell r="C45" t="str">
            <v>B</v>
          </cell>
          <cell r="D45">
            <v>73000</v>
          </cell>
        </row>
        <row r="46">
          <cell r="A46" t="str">
            <v>EM-6a</v>
          </cell>
          <cell r="B46" t="str">
            <v>ELECTROCARDIOGRAFO DE 03 CANALES</v>
          </cell>
          <cell r="C46" t="str">
            <v>B</v>
          </cell>
          <cell r="D46">
            <v>9000</v>
          </cell>
        </row>
        <row r="47">
          <cell r="A47" t="str">
            <v>E-8</v>
          </cell>
          <cell r="B47" t="str">
            <v>EQUIPO DE ELECTROTERAPIA DE CORRIENTES MULTIPLES</v>
          </cell>
          <cell r="C47" t="str">
            <v>B</v>
          </cell>
          <cell r="D47">
            <v>12666.67</v>
          </cell>
        </row>
        <row r="48">
          <cell r="A48" t="str">
            <v>U-14</v>
          </cell>
          <cell r="B48" t="str">
            <v>EQUIPO DE FOTOPOLIMERIZACION</v>
          </cell>
          <cell r="C48" t="str">
            <v>B</v>
          </cell>
          <cell r="D48">
            <v>4000</v>
          </cell>
        </row>
        <row r="49">
          <cell r="A49" t="str">
            <v>EM-40</v>
          </cell>
          <cell r="B49" t="str">
            <v xml:space="preserve">EQUIPO DE FOTOTERAPIA </v>
          </cell>
          <cell r="C49" t="str">
            <v>B</v>
          </cell>
          <cell r="D49">
            <v>14000</v>
          </cell>
        </row>
        <row r="50">
          <cell r="A50" t="str">
            <v>RX-25</v>
          </cell>
          <cell r="B50" t="str">
            <v>EQUIPO DE MAMOGRAFIA DIGITAL</v>
          </cell>
          <cell r="C50" t="str">
            <v>B</v>
          </cell>
          <cell r="D50">
            <v>1477770</v>
          </cell>
        </row>
        <row r="51">
          <cell r="A51" t="str">
            <v>E-350</v>
          </cell>
          <cell r="B51" t="str">
            <v>EQUIPO DE PERFIL CARDIACO - QUIMICA SECA</v>
          </cell>
          <cell r="C51" t="str">
            <v>B</v>
          </cell>
          <cell r="D51">
            <v>14000</v>
          </cell>
        </row>
        <row r="52">
          <cell r="A52" t="str">
            <v>RX-2a</v>
          </cell>
          <cell r="B52" t="str">
            <v>EQUIPO DE RAYOS X DIGITAL DENTAL RODABLE</v>
          </cell>
          <cell r="C52" t="str">
            <v>B</v>
          </cell>
          <cell r="D52">
            <v>25000</v>
          </cell>
        </row>
        <row r="53">
          <cell r="A53" t="str">
            <v>RX-9</v>
          </cell>
          <cell r="B53" t="str">
            <v xml:space="preserve">EQUIPO DE RAYOS X ESTACIONARIO DIGITAL - RADIOGRAFIA </v>
          </cell>
          <cell r="C53" t="str">
            <v>B</v>
          </cell>
          <cell r="D53">
            <v>1156400</v>
          </cell>
        </row>
        <row r="54">
          <cell r="A54" t="str">
            <v>RX-1</v>
          </cell>
          <cell r="B54" t="str">
            <v>EQUIPO DE RAYOS X RODABLE - DIGITAL</v>
          </cell>
          <cell r="C54" t="str">
            <v>B</v>
          </cell>
          <cell r="D54">
            <v>787042</v>
          </cell>
        </row>
        <row r="55">
          <cell r="A55" t="str">
            <v>E-8a</v>
          </cell>
          <cell r="B55" t="str">
            <v>EQUIPO DE TERAPIA COMBINADA (ELECTROTERAPIA / ULTRASONIDO)</v>
          </cell>
          <cell r="C55" t="str">
            <v>B</v>
          </cell>
          <cell r="D55">
            <v>13600</v>
          </cell>
        </row>
        <row r="56">
          <cell r="A56" t="str">
            <v>E-18a</v>
          </cell>
          <cell r="B56" t="str">
            <v>EQUIPO DE TERAPIA CON LASER INFRARROJO</v>
          </cell>
          <cell r="C56" t="str">
            <v>B</v>
          </cell>
          <cell r="D56">
            <v>25532.79</v>
          </cell>
        </row>
        <row r="57">
          <cell r="A57" t="str">
            <v>E-11</v>
          </cell>
          <cell r="B57" t="str">
            <v>EQUIPO DE TERAPIA CON ULTRASONIDO</v>
          </cell>
          <cell r="C57" t="str">
            <v>B</v>
          </cell>
          <cell r="D57">
            <v>7925</v>
          </cell>
        </row>
        <row r="58">
          <cell r="A58" t="str">
            <v>E-352</v>
          </cell>
          <cell r="B58" t="str">
            <v>EQUIPO DETECTOR CONSUMO DROGAS</v>
          </cell>
          <cell r="C58" t="str">
            <v>B</v>
          </cell>
          <cell r="D58">
            <v>76600</v>
          </cell>
        </row>
        <row r="59">
          <cell r="A59" t="str">
            <v>E-354</v>
          </cell>
          <cell r="B59" t="str">
            <v xml:space="preserve">EQUIPO DETECTOR DE ALCOHOL </v>
          </cell>
          <cell r="C59" t="str">
            <v>B</v>
          </cell>
          <cell r="D59">
            <v>435</v>
          </cell>
        </row>
        <row r="60">
          <cell r="A60" t="str">
            <v>M-42e</v>
          </cell>
          <cell r="B60" t="str">
            <v>EQUIPO PORTATIL DE PERFIL LIPIDO</v>
          </cell>
          <cell r="C60" t="str">
            <v>B</v>
          </cell>
          <cell r="D60">
            <v>175357</v>
          </cell>
        </row>
        <row r="61">
          <cell r="A61" t="str">
            <v>L-35</v>
          </cell>
          <cell r="B61" t="str">
            <v>ESPECTROFOTOMETRO</v>
          </cell>
          <cell r="C61" t="str">
            <v>B</v>
          </cell>
          <cell r="D61">
            <v>31546</v>
          </cell>
        </row>
        <row r="62">
          <cell r="A62" t="str">
            <v>S-17</v>
          </cell>
          <cell r="B62" t="str">
            <v>ESTERILIZADOR A BAJA TEMPERATURA CON PEROXIDO HIDROGENO</v>
          </cell>
          <cell r="C62" t="str">
            <v>B</v>
          </cell>
          <cell r="D62">
            <v>572000</v>
          </cell>
        </row>
        <row r="63">
          <cell r="A63" t="str">
            <v>S-8</v>
          </cell>
          <cell r="B63" t="str">
            <v>ESTERILIZADOR A CALOR SECO (30 A 55LT)</v>
          </cell>
          <cell r="C63" t="str">
            <v>B</v>
          </cell>
          <cell r="D63">
            <v>4950</v>
          </cell>
        </row>
        <row r="64">
          <cell r="A64" t="str">
            <v>S-28A</v>
          </cell>
          <cell r="B64" t="str">
            <v>ESTERILIZADOR A VAPOR DUAL A VAPOR RED/GENERADOR ELECTRCO DOS PUERTAS (100 a 150 lt)</v>
          </cell>
          <cell r="C64" t="str">
            <v>B</v>
          </cell>
          <cell r="D64">
            <v>362500</v>
          </cell>
        </row>
        <row r="65">
          <cell r="A65" t="str">
            <v>S-5</v>
          </cell>
          <cell r="B65" t="str">
            <v>ESTERILIZADOR CON GENERADOR ELECTRICO DE VAPOR ( 50 A 85 LT)</v>
          </cell>
          <cell r="C65" t="str">
            <v>B</v>
          </cell>
          <cell r="D65">
            <v>84560</v>
          </cell>
        </row>
        <row r="66">
          <cell r="A66" t="str">
            <v>S-45</v>
          </cell>
          <cell r="B66" t="str">
            <v>ESTERILIZADOR DE VAPOR DE MESA, CAPACIDAD 20/30 LTS.</v>
          </cell>
          <cell r="C66" t="str">
            <v>B</v>
          </cell>
          <cell r="D66">
            <v>27800</v>
          </cell>
        </row>
        <row r="67">
          <cell r="A67" t="str">
            <v>D-273</v>
          </cell>
          <cell r="B67" t="str">
            <v xml:space="preserve">FLOTADOR DE TEJIDOS </v>
          </cell>
          <cell r="C67" t="str">
            <v>B</v>
          </cell>
          <cell r="D67">
            <v>4554</v>
          </cell>
        </row>
        <row r="68">
          <cell r="A68" t="str">
            <v>EM-42</v>
          </cell>
          <cell r="B68" t="str">
            <v>GLUCOMETRO</v>
          </cell>
          <cell r="C68" t="str">
            <v>B</v>
          </cell>
          <cell r="D68">
            <v>500</v>
          </cell>
        </row>
        <row r="69">
          <cell r="A69" t="str">
            <v>L-142a</v>
          </cell>
          <cell r="B69" t="str">
            <v>HEMOGLOBINOMETRO</v>
          </cell>
          <cell r="C69" t="str">
            <v>B</v>
          </cell>
          <cell r="D69">
            <v>5250</v>
          </cell>
        </row>
        <row r="70">
          <cell r="A70" t="str">
            <v>L-70a</v>
          </cell>
          <cell r="B70" t="str">
            <v>HIGROTERMOMETRO</v>
          </cell>
          <cell r="C70" t="str">
            <v>B</v>
          </cell>
          <cell r="D70">
            <v>750</v>
          </cell>
        </row>
        <row r="71">
          <cell r="A71" t="str">
            <v>CI-3</v>
          </cell>
          <cell r="B71" t="str">
            <v>INCUBADORA ABIERTA TIPO UCI</v>
          </cell>
          <cell r="C71" t="str">
            <v>B</v>
          </cell>
          <cell r="D71">
            <v>156505.44</v>
          </cell>
        </row>
        <row r="72">
          <cell r="A72" t="str">
            <v>L-3</v>
          </cell>
          <cell r="B72" t="str">
            <v>INCUBADORA DE CO2</v>
          </cell>
          <cell r="C72" t="str">
            <v>B</v>
          </cell>
          <cell r="D72">
            <v>28720</v>
          </cell>
        </row>
        <row r="73">
          <cell r="A73" t="str">
            <v>L-2</v>
          </cell>
          <cell r="B73" t="str">
            <v xml:space="preserve">INCUBADORA DE CULTIVO (35 A 60 LT) </v>
          </cell>
          <cell r="C73" t="str">
            <v>B</v>
          </cell>
          <cell r="D73">
            <v>8400</v>
          </cell>
        </row>
        <row r="74">
          <cell r="A74" t="str">
            <v>L-2a</v>
          </cell>
          <cell r="B74" t="str">
            <v>INCUBADORA DE CULTIVO (90 A 110LT)</v>
          </cell>
          <cell r="C74" t="str">
            <v>B</v>
          </cell>
          <cell r="D74">
            <v>8400</v>
          </cell>
        </row>
        <row r="75">
          <cell r="A75" t="str">
            <v>CI-4</v>
          </cell>
          <cell r="B75" t="str">
            <v>INCUBADORA DE TRANSPORTE - ESTANDAR</v>
          </cell>
          <cell r="C75" t="str">
            <v>B</v>
          </cell>
          <cell r="D75">
            <v>35999</v>
          </cell>
        </row>
        <row r="76">
          <cell r="A76" t="str">
            <v>CI-1</v>
          </cell>
          <cell r="B76" t="str">
            <v>INCUBADORA NEONATAL - ESTANDAR</v>
          </cell>
          <cell r="C76" t="str">
            <v>B</v>
          </cell>
          <cell r="D76">
            <v>38990</v>
          </cell>
        </row>
        <row r="77">
          <cell r="A77" t="str">
            <v>N-12</v>
          </cell>
          <cell r="B77" t="str">
            <v xml:space="preserve">LÁMPARA CIALÍTICA DE TECHO DE INTENSIDAD ALTA </v>
          </cell>
          <cell r="C77" t="str">
            <v>B</v>
          </cell>
          <cell r="D77">
            <v>116991</v>
          </cell>
        </row>
        <row r="78">
          <cell r="A78" t="str">
            <v>U-19</v>
          </cell>
          <cell r="B78" t="str">
            <v>LAMPARA DE HENDIDURA CON TONOMETRO DE APLANACION</v>
          </cell>
          <cell r="C78" t="str">
            <v>B</v>
          </cell>
          <cell r="D78">
            <v>58562.6</v>
          </cell>
        </row>
        <row r="79">
          <cell r="A79" t="str">
            <v>E-9</v>
          </cell>
          <cell r="B79" t="str">
            <v>LAMPARA DE TERAPIA CON RAYOS INFRARROJOS</v>
          </cell>
          <cell r="C79" t="str">
            <v>B</v>
          </cell>
          <cell r="D79">
            <v>3500</v>
          </cell>
        </row>
        <row r="80">
          <cell r="A80" t="str">
            <v>N-10</v>
          </cell>
          <cell r="B80" t="str">
            <v>LAMPARA QUIRURGICA RODABLE</v>
          </cell>
          <cell r="C80" t="str">
            <v>B</v>
          </cell>
          <cell r="D80">
            <v>28710</v>
          </cell>
        </row>
        <row r="81">
          <cell r="A81" t="str">
            <v>S-62</v>
          </cell>
          <cell r="B81" t="str">
            <v>LAVADOR DESINFECTOR A VAPOR DE INSTRUMENTOS Y MATERIALES</v>
          </cell>
          <cell r="C81" t="str">
            <v>B</v>
          </cell>
          <cell r="D81">
            <v>220000</v>
          </cell>
        </row>
        <row r="82">
          <cell r="A82" t="str">
            <v>S-54</v>
          </cell>
          <cell r="B82" t="str">
            <v>LAVADOR ULTRASONICO PARA INSTRUMENTAL QUIRURGICO</v>
          </cell>
          <cell r="C82" t="str">
            <v>B</v>
          </cell>
          <cell r="D82">
            <v>28000</v>
          </cell>
        </row>
        <row r="83">
          <cell r="A83" t="str">
            <v>S-7</v>
          </cell>
          <cell r="B83" t="str">
            <v xml:space="preserve">LAVADORA AUTOMÁTICA DE CHATAS  </v>
          </cell>
          <cell r="C83" t="str">
            <v>B</v>
          </cell>
          <cell r="D83">
            <v>33900</v>
          </cell>
        </row>
        <row r="84">
          <cell r="A84" t="str">
            <v>L-83</v>
          </cell>
          <cell r="B84" t="str">
            <v>LECTOR DE MICROPLACAS DE ELISA CON LAVADOR</v>
          </cell>
          <cell r="C84" t="str">
            <v>B</v>
          </cell>
          <cell r="D84">
            <v>71571.360000000001</v>
          </cell>
        </row>
        <row r="85">
          <cell r="A85" t="str">
            <v>MM-8</v>
          </cell>
          <cell r="B85" t="str">
            <v>MESA DE OPERACIONES HIDRAULICA DE USO BASICO</v>
          </cell>
          <cell r="C85" t="str">
            <v>B</v>
          </cell>
          <cell r="D85">
            <v>130000</v>
          </cell>
        </row>
        <row r="86">
          <cell r="A86" t="str">
            <v>MM-9</v>
          </cell>
          <cell r="B86" t="str">
            <v>MESA PARA PARTOS</v>
          </cell>
          <cell r="C86" t="str">
            <v>B</v>
          </cell>
          <cell r="D86">
            <v>21000</v>
          </cell>
        </row>
        <row r="87">
          <cell r="A87" t="str">
            <v>L-130</v>
          </cell>
          <cell r="B87" t="str">
            <v>MICRIOPIPETAS 0.1 A 2.5 UL</v>
          </cell>
          <cell r="C87" t="str">
            <v>B</v>
          </cell>
          <cell r="D87">
            <v>900</v>
          </cell>
        </row>
        <row r="88">
          <cell r="A88" t="str">
            <v>L-130b</v>
          </cell>
          <cell r="B88" t="str">
            <v>MICRIOPIPETAS 0.5 A 10 UL</v>
          </cell>
          <cell r="C88" t="str">
            <v>B</v>
          </cell>
          <cell r="D88">
            <v>900</v>
          </cell>
        </row>
        <row r="89">
          <cell r="A89" t="str">
            <v>L-130c</v>
          </cell>
          <cell r="B89" t="str">
            <v>MICRIOPIPETAS 10 A 100 UL</v>
          </cell>
          <cell r="C89" t="str">
            <v>B</v>
          </cell>
          <cell r="D89">
            <v>900</v>
          </cell>
        </row>
        <row r="90">
          <cell r="A90" t="str">
            <v>L-22</v>
          </cell>
          <cell r="B90" t="str">
            <v>MICROSCOPIO BINOCULAR</v>
          </cell>
          <cell r="C90" t="str">
            <v>B</v>
          </cell>
          <cell r="D90">
            <v>13290</v>
          </cell>
        </row>
        <row r="91">
          <cell r="A91" t="str">
            <v>L-23</v>
          </cell>
          <cell r="B91" t="str">
            <v>MICROSCOPIO PARA INMUNOLOGIA Y CONTRASTE DE FASE</v>
          </cell>
          <cell r="C91" t="str">
            <v>B</v>
          </cell>
          <cell r="D91">
            <v>78500</v>
          </cell>
        </row>
        <row r="92">
          <cell r="A92" t="str">
            <v>D-274</v>
          </cell>
          <cell r="B92" t="str">
            <v>MICROTOMO POR CONGELACION</v>
          </cell>
          <cell r="C92" t="str">
            <v>B</v>
          </cell>
          <cell r="D92">
            <v>97707.5</v>
          </cell>
        </row>
        <row r="93">
          <cell r="A93" t="str">
            <v>D-275</v>
          </cell>
          <cell r="B93" t="str">
            <v>MICROTOMO POR ROTACION</v>
          </cell>
          <cell r="C93" t="str">
            <v>B</v>
          </cell>
          <cell r="D93">
            <v>46500</v>
          </cell>
        </row>
        <row r="94">
          <cell r="A94" t="str">
            <v>CU-5</v>
          </cell>
          <cell r="B94" t="str">
            <v xml:space="preserve">MONITOR DE FUNCIONES VITALES, DE 5 PARÁMETROS </v>
          </cell>
          <cell r="C94" t="str">
            <v>B</v>
          </cell>
          <cell r="D94">
            <v>37206.28</v>
          </cell>
        </row>
        <row r="95">
          <cell r="A95" t="str">
            <v>CU-6</v>
          </cell>
          <cell r="B95" t="str">
            <v xml:space="preserve">MONITOR DE FUNCIONES VITALES, DE 6 PARÁMETROS </v>
          </cell>
          <cell r="C95" t="str">
            <v>B</v>
          </cell>
          <cell r="D95">
            <v>37206.28</v>
          </cell>
        </row>
        <row r="96">
          <cell r="A96" t="str">
            <v>CU-6a</v>
          </cell>
          <cell r="B96" t="str">
            <v>MONITOR DE FUNCIONES VITALES, DE 6 PARÁMETROS NEONATAL</v>
          </cell>
          <cell r="C96" t="str">
            <v>B</v>
          </cell>
          <cell r="D96">
            <v>37206.28</v>
          </cell>
        </row>
        <row r="97">
          <cell r="A97" t="str">
            <v>CU-7a</v>
          </cell>
          <cell r="B97" t="str">
            <v>MONITOR DE FUNCIONES VITALES, DE 7 PARÁMETROS NEONATAL</v>
          </cell>
          <cell r="C97" t="str">
            <v>B</v>
          </cell>
          <cell r="D97">
            <v>143500</v>
          </cell>
        </row>
        <row r="98">
          <cell r="A98" t="str">
            <v>EM-14</v>
          </cell>
          <cell r="B98" t="str">
            <v>MONITOR FETAL</v>
          </cell>
          <cell r="C98" t="str">
            <v>B</v>
          </cell>
          <cell r="D98">
            <v>12340</v>
          </cell>
        </row>
        <row r="99">
          <cell r="A99" t="str">
            <v>EM-14a</v>
          </cell>
          <cell r="B99" t="str">
            <v>MONITOR FETAL GEMELAR</v>
          </cell>
          <cell r="C99" t="str">
            <v>B</v>
          </cell>
          <cell r="D99">
            <v>12340</v>
          </cell>
        </row>
        <row r="100">
          <cell r="A100" t="str">
            <v>N-20a</v>
          </cell>
          <cell r="B100" t="str">
            <v xml:space="preserve">NEBULIZADOR MULTIPLE </v>
          </cell>
          <cell r="C100" t="str">
            <v>B</v>
          </cell>
          <cell r="D100">
            <v>2000</v>
          </cell>
        </row>
        <row r="101">
          <cell r="A101" t="str">
            <v>EM-46b</v>
          </cell>
          <cell r="B101" t="str">
            <v>PERFORADOR A BATERIA PARA TRAUMATOLOGIA</v>
          </cell>
          <cell r="C101" t="str">
            <v>B</v>
          </cell>
          <cell r="D101">
            <v>46000</v>
          </cell>
        </row>
        <row r="102">
          <cell r="A102" t="str">
            <v>L-46</v>
          </cell>
          <cell r="B102" t="str">
            <v>PH METRO DIGITAL</v>
          </cell>
          <cell r="C102" t="str">
            <v>B</v>
          </cell>
          <cell r="D102">
            <v>2875</v>
          </cell>
        </row>
        <row r="103">
          <cell r="A103" t="str">
            <v>L-84d</v>
          </cell>
          <cell r="B103" t="str">
            <v>PIPETA AUTOMATICA   10  - 100  UL.</v>
          </cell>
          <cell r="C103" t="str">
            <v>B</v>
          </cell>
          <cell r="D103">
            <v>900</v>
          </cell>
        </row>
        <row r="104">
          <cell r="A104" t="str">
            <v>L-84e</v>
          </cell>
          <cell r="B104" t="str">
            <v>PIPETA AUTOMATICA  50 - 200 UL.</v>
          </cell>
          <cell r="C104" t="str">
            <v>B</v>
          </cell>
          <cell r="D104">
            <v>900</v>
          </cell>
        </row>
        <row r="105">
          <cell r="A105" t="str">
            <v>L-84f</v>
          </cell>
          <cell r="B105" t="str">
            <v>PIPETA AUTOMATICA 200 - 1000 UL.</v>
          </cell>
          <cell r="C105" t="str">
            <v>B</v>
          </cell>
          <cell r="D105">
            <v>900</v>
          </cell>
        </row>
        <row r="106">
          <cell r="A106" t="str">
            <v>L-84g</v>
          </cell>
          <cell r="B106" t="str">
            <v>PIPETA AUTOMATICA 5 - 50 UL.</v>
          </cell>
          <cell r="C106" t="str">
            <v>B</v>
          </cell>
          <cell r="D106">
            <v>900</v>
          </cell>
        </row>
        <row r="107">
          <cell r="A107" t="str">
            <v>D-276</v>
          </cell>
          <cell r="B107" t="str">
            <v xml:space="preserve">PROCESADOR AUTOMATICO DE TEJIDOS </v>
          </cell>
          <cell r="C107" t="str">
            <v>B</v>
          </cell>
          <cell r="D107">
            <v>92900</v>
          </cell>
        </row>
        <row r="108">
          <cell r="A108" t="str">
            <v>EM-83</v>
          </cell>
          <cell r="B108" t="str">
            <v xml:space="preserve">PULSIOXIMETRO ADULTO </v>
          </cell>
          <cell r="C108" t="str">
            <v>B</v>
          </cell>
          <cell r="D108">
            <v>5100</v>
          </cell>
        </row>
        <row r="109">
          <cell r="A109" t="str">
            <v>EM-83c</v>
          </cell>
          <cell r="B109" t="str">
            <v>PULSIOXIMETRO ADULTO PEDIATRICO</v>
          </cell>
          <cell r="C109" t="str">
            <v>B</v>
          </cell>
          <cell r="D109">
            <v>5100</v>
          </cell>
        </row>
        <row r="110">
          <cell r="A110" t="str">
            <v>L-70D</v>
          </cell>
          <cell r="B110" t="str">
            <v>RELOJ CRONOMETRO PARA LABORATORIO</v>
          </cell>
          <cell r="C110" t="str">
            <v>B</v>
          </cell>
          <cell r="D110">
            <v>300</v>
          </cell>
        </row>
        <row r="111">
          <cell r="A111" t="str">
            <v>L-70</v>
          </cell>
          <cell r="B111" t="str">
            <v>RELOJ CRONOMETRO PARA LABORATORIO</v>
          </cell>
          <cell r="C111" t="str">
            <v>B</v>
          </cell>
          <cell r="D111">
            <v>300</v>
          </cell>
        </row>
        <row r="112">
          <cell r="A112" t="str">
            <v>L-103</v>
          </cell>
          <cell r="B112" t="str">
            <v>ROTADOR DE PLAQUETAS</v>
          </cell>
          <cell r="C112" t="str">
            <v>B</v>
          </cell>
          <cell r="D112">
            <v>4500</v>
          </cell>
        </row>
        <row r="113">
          <cell r="A113" t="str">
            <v>L-105a</v>
          </cell>
          <cell r="B113" t="str">
            <v>ROTADOR SEROLOGICO</v>
          </cell>
          <cell r="C113" t="str">
            <v>B</v>
          </cell>
          <cell r="D113">
            <v>4500</v>
          </cell>
        </row>
        <row r="114">
          <cell r="A114" t="str">
            <v>D-277</v>
          </cell>
          <cell r="B114" t="str">
            <v>SECADORA DE LAMINA  DE MUESTRAS DE TEJIDO</v>
          </cell>
          <cell r="C114" t="str">
            <v>B</v>
          </cell>
          <cell r="D114">
            <v>6000</v>
          </cell>
        </row>
        <row r="115">
          <cell r="A115" t="str">
            <v>I-35</v>
          </cell>
          <cell r="B115" t="str">
            <v>SIERRA ELÉCTRICA CIRCULAR PARA CORTAR  HUESO</v>
          </cell>
          <cell r="C115" t="str">
            <v>B</v>
          </cell>
          <cell r="D115">
            <v>60000</v>
          </cell>
        </row>
        <row r="116">
          <cell r="A116" t="str">
            <v>TR-04</v>
          </cell>
          <cell r="B116" t="str">
            <v>SIERRA NEUMÁTICA OSCILANTE (TRAUMATOLOGIA)</v>
          </cell>
          <cell r="C116" t="str">
            <v>B</v>
          </cell>
          <cell r="D116">
            <v>65000</v>
          </cell>
        </row>
        <row r="117">
          <cell r="A117" t="str">
            <v>D-278</v>
          </cell>
          <cell r="B117" t="str">
            <v xml:space="preserve">SISTEMA DE INCLUSIÓN  INTEGRADA  </v>
          </cell>
          <cell r="C117" t="str">
            <v>B</v>
          </cell>
          <cell r="D117">
            <v>55000</v>
          </cell>
        </row>
        <row r="118">
          <cell r="A118" t="str">
            <v>EM-105a</v>
          </cell>
          <cell r="B118" t="str">
            <v>TORRE DE VIDEO CIRUGIA LAPAROSCOPICA</v>
          </cell>
          <cell r="C118" t="str">
            <v>B</v>
          </cell>
          <cell r="D118">
            <v>436820</v>
          </cell>
        </row>
        <row r="119">
          <cell r="A119" t="str">
            <v>EM-2</v>
          </cell>
          <cell r="B119" t="str">
            <v>UNIDAD DE ANESTESIA CON MONITOREO BASICO</v>
          </cell>
          <cell r="C119" t="str">
            <v>B</v>
          </cell>
          <cell r="D119">
            <v>213576.59</v>
          </cell>
        </row>
        <row r="120">
          <cell r="A120" t="str">
            <v>U-3</v>
          </cell>
          <cell r="B120" t="str">
            <v>UNIDAD DENTAL CON SILLON INCORPORADO</v>
          </cell>
          <cell r="C120" t="str">
            <v>B</v>
          </cell>
          <cell r="D120">
            <v>38429</v>
          </cell>
        </row>
        <row r="121">
          <cell r="A121" t="str">
            <v>U-3A</v>
          </cell>
          <cell r="B121" t="str">
            <v>UNIDAD DENTAL PORTATIL  PARA CAMPAÑA</v>
          </cell>
          <cell r="C121" t="str">
            <v>B</v>
          </cell>
          <cell r="D121">
            <v>2500</v>
          </cell>
        </row>
        <row r="122">
          <cell r="A122" t="str">
            <v>EM-18</v>
          </cell>
          <cell r="B122" t="str">
            <v>VENTILADOR DE TRANSPORTE</v>
          </cell>
          <cell r="C122" t="str">
            <v>B</v>
          </cell>
          <cell r="D122">
            <v>40000</v>
          </cell>
        </row>
        <row r="123">
          <cell r="A123" t="str">
            <v>EM-18a</v>
          </cell>
          <cell r="B123" t="str">
            <v xml:space="preserve">VENTILADOR DE TRANSPORTE NEONATAL </v>
          </cell>
          <cell r="C123" t="str">
            <v>B</v>
          </cell>
          <cell r="D123">
            <v>40000</v>
          </cell>
        </row>
        <row r="124">
          <cell r="A124" t="str">
            <v>EM-51</v>
          </cell>
          <cell r="B124" t="str">
            <v>VENTILADOR VOLUMETRICO + PCV BASICO</v>
          </cell>
          <cell r="C124" t="str">
            <v>B</v>
          </cell>
          <cell r="D124">
            <v>92399</v>
          </cell>
        </row>
        <row r="125">
          <cell r="A125" t="str">
            <v>EM-12</v>
          </cell>
          <cell r="B125" t="str">
            <v>VIDEO COLPOSCOPIO</v>
          </cell>
          <cell r="C125" t="str">
            <v>B</v>
          </cell>
          <cell r="D125">
            <v>94328.84</v>
          </cell>
        </row>
        <row r="126">
          <cell r="A126" t="str">
            <v>CLAVE</v>
          </cell>
          <cell r="B126" t="str">
            <v>DESCRIPCION DEL EQUIPO</v>
          </cell>
          <cell r="C126" t="str">
            <v>BRECHA</v>
          </cell>
          <cell r="D126">
            <v>0</v>
          </cell>
        </row>
        <row r="127">
          <cell r="A127" t="str">
            <v>W-5</v>
          </cell>
          <cell r="B127" t="str">
            <v>BALANZA DIGITAL CON TALLIMETRO - LACTANTES</v>
          </cell>
          <cell r="C127" t="str">
            <v>C</v>
          </cell>
          <cell r="D127">
            <v>1500</v>
          </cell>
        </row>
        <row r="128">
          <cell r="A128" t="str">
            <v>W-31a</v>
          </cell>
          <cell r="B128" t="str">
            <v>BALANZA DIGITAL NEONATAL</v>
          </cell>
          <cell r="C128" t="str">
            <v>C</v>
          </cell>
          <cell r="D128">
            <v>3600</v>
          </cell>
        </row>
        <row r="129">
          <cell r="A129" t="str">
            <v>W-4</v>
          </cell>
          <cell r="B129" t="str">
            <v>BALANZA MECANICA CON TALLIMETRO - ADULTO</v>
          </cell>
          <cell r="C129" t="str">
            <v>C</v>
          </cell>
          <cell r="D129">
            <v>2100</v>
          </cell>
        </row>
        <row r="130">
          <cell r="A130" t="str">
            <v>W-5a</v>
          </cell>
          <cell r="B130" t="str">
            <v>BALANZA METALICA CON TALLIMETRICO PEDIATRICO</v>
          </cell>
          <cell r="C130" t="str">
            <v>C</v>
          </cell>
          <cell r="D130">
            <v>1500</v>
          </cell>
        </row>
        <row r="131">
          <cell r="A131" t="str">
            <v>E-27</v>
          </cell>
          <cell r="B131" t="str">
            <v>BARRAS PARALELAS</v>
          </cell>
          <cell r="C131" t="str">
            <v>C</v>
          </cell>
          <cell r="D131">
            <v>2000</v>
          </cell>
        </row>
        <row r="132">
          <cell r="A132" t="str">
            <v>E-27a</v>
          </cell>
          <cell r="B132" t="str">
            <v>BARRAS PARALELAS PARA NIÑOS</v>
          </cell>
          <cell r="C132" t="str">
            <v>C</v>
          </cell>
          <cell r="D132">
            <v>2000</v>
          </cell>
        </row>
        <row r="133">
          <cell r="A133" t="str">
            <v>BAT-5</v>
          </cell>
          <cell r="B133" t="str">
            <v>BATERIA DE CRECIMIENTO Y DESARROLLO (CRED)</v>
          </cell>
          <cell r="C133" t="str">
            <v>C</v>
          </cell>
          <cell r="D133">
            <v>350</v>
          </cell>
        </row>
        <row r="134">
          <cell r="A134" t="str">
            <v>E-29</v>
          </cell>
          <cell r="B134" t="str">
            <v xml:space="preserve">BICICLETA ERGOMÉTRICA, ADULTO </v>
          </cell>
          <cell r="C134" t="str">
            <v>C</v>
          </cell>
          <cell r="D134">
            <v>1500</v>
          </cell>
        </row>
        <row r="135">
          <cell r="A135" t="str">
            <v>E-29a</v>
          </cell>
          <cell r="B135" t="str">
            <v xml:space="preserve">BICICLETA ERGOMÉTRICA, PEDIÁTRICA </v>
          </cell>
          <cell r="C135" t="str">
            <v>C</v>
          </cell>
          <cell r="D135">
            <v>1500</v>
          </cell>
        </row>
        <row r="136">
          <cell r="A136" t="str">
            <v>EM-63</v>
          </cell>
          <cell r="B136" t="str">
            <v>BOLSA PERFUSORA</v>
          </cell>
          <cell r="C136" t="str">
            <v>C</v>
          </cell>
          <cell r="D136">
            <v>500</v>
          </cell>
        </row>
        <row r="137">
          <cell r="A137" t="str">
            <v>R-111</v>
          </cell>
          <cell r="B137" t="str">
            <v>CAJA TRANSPORTADORA DE VACUNA 8 A 21 LITROS</v>
          </cell>
          <cell r="C137" t="str">
            <v>C</v>
          </cell>
          <cell r="D137">
            <v>2500</v>
          </cell>
        </row>
        <row r="138">
          <cell r="A138" t="str">
            <v>K-122</v>
          </cell>
          <cell r="B138" t="str">
            <v>CAJETINES DE DOSIS UNITARIA</v>
          </cell>
          <cell r="C138" t="str">
            <v>C</v>
          </cell>
          <cell r="D138">
            <v>4500</v>
          </cell>
        </row>
        <row r="139">
          <cell r="A139" t="str">
            <v>S-13a</v>
          </cell>
          <cell r="B139" t="str">
            <v xml:space="preserve">CALENTADOR PARA SANGRE/SOLUCIONES </v>
          </cell>
          <cell r="C139" t="str">
            <v>C</v>
          </cell>
          <cell r="D139">
            <v>14500</v>
          </cell>
        </row>
        <row r="140">
          <cell r="A140" t="str">
            <v>L-201</v>
          </cell>
          <cell r="B140" t="str">
            <v>CANASTILLA PARA TRANSPORTE DE MUESTRAS</v>
          </cell>
          <cell r="C140" t="str">
            <v>C</v>
          </cell>
          <cell r="D140">
            <v>500</v>
          </cell>
        </row>
        <row r="141">
          <cell r="A141" t="str">
            <v>L-202A</v>
          </cell>
          <cell r="B141" t="str">
            <v>CANASTILLAS DE COLORACIÓN DE 20 LÁMINAS</v>
          </cell>
          <cell r="C141" t="str">
            <v>C</v>
          </cell>
          <cell r="D141">
            <v>500</v>
          </cell>
        </row>
        <row r="142">
          <cell r="A142" t="str">
            <v>Z-804</v>
          </cell>
          <cell r="B142" t="str">
            <v>CHALECO DE EXTRICACION ADULTO PEDIATRICO</v>
          </cell>
          <cell r="C142" t="str">
            <v>C</v>
          </cell>
          <cell r="D142">
            <v>950</v>
          </cell>
        </row>
        <row r="143">
          <cell r="A143" t="str">
            <v>CU-16</v>
          </cell>
          <cell r="B143" t="str">
            <v>COCHE DE PARO EQUPADO</v>
          </cell>
          <cell r="C143" t="str">
            <v>C</v>
          </cell>
          <cell r="D143">
            <v>16000</v>
          </cell>
        </row>
        <row r="144">
          <cell r="A144" t="str">
            <v>CU-16B</v>
          </cell>
          <cell r="B144" t="str">
            <v>COCHE PARA INTUBACION DIFICIL</v>
          </cell>
          <cell r="C144" t="str">
            <v>C</v>
          </cell>
          <cell r="D144">
            <v>20200</v>
          </cell>
        </row>
        <row r="145">
          <cell r="A145" t="str">
            <v>E-37</v>
          </cell>
          <cell r="B145" t="str">
            <v>COLCHONETAS PARA EJERCICIOS</v>
          </cell>
          <cell r="C145" t="str">
            <v>C</v>
          </cell>
          <cell r="D145">
            <v>350</v>
          </cell>
        </row>
        <row r="146">
          <cell r="A146" t="str">
            <v>E-48</v>
          </cell>
          <cell r="B146" t="str">
            <v>COMPRESAS CALIENTES</v>
          </cell>
          <cell r="C146" t="str">
            <v>C</v>
          </cell>
          <cell r="D146">
            <v>13125</v>
          </cell>
        </row>
        <row r="147">
          <cell r="A147" t="str">
            <v>E-97</v>
          </cell>
          <cell r="B147" t="str">
            <v>COMPRESAS FRÍAS</v>
          </cell>
          <cell r="C147" t="str">
            <v>C</v>
          </cell>
          <cell r="D147">
            <v>13125</v>
          </cell>
        </row>
        <row r="148">
          <cell r="A148" t="str">
            <v>L-124c</v>
          </cell>
          <cell r="B148" t="str">
            <v>COOLER PARA TRANSPORTE DE UNIDADES</v>
          </cell>
          <cell r="C148" t="str">
            <v>C</v>
          </cell>
          <cell r="D148">
            <v>19500</v>
          </cell>
        </row>
        <row r="149">
          <cell r="A149" t="str">
            <v>S-57</v>
          </cell>
          <cell r="B149" t="str">
            <v xml:space="preserve">CORTADOR DE GASA </v>
          </cell>
          <cell r="C149" t="str">
            <v>C</v>
          </cell>
          <cell r="D149">
            <v>7000</v>
          </cell>
        </row>
        <row r="150">
          <cell r="A150" t="str">
            <v>E-14</v>
          </cell>
          <cell r="B150" t="str">
            <v>EQUIPO CALENTADOR CORPORAL</v>
          </cell>
          <cell r="C150" t="str">
            <v>C</v>
          </cell>
          <cell r="D150">
            <v>53000</v>
          </cell>
        </row>
        <row r="151">
          <cell r="A151" t="str">
            <v>EM-21</v>
          </cell>
          <cell r="B151" t="str">
            <v>EQUIPO CPAP</v>
          </cell>
          <cell r="C151" t="str">
            <v>C</v>
          </cell>
          <cell r="D151">
            <v>36000</v>
          </cell>
        </row>
        <row r="152">
          <cell r="A152" t="str">
            <v>OX-2</v>
          </cell>
          <cell r="B152" t="str">
            <v>EQUIPO DE OXIGENOTERAPIA RODABLE</v>
          </cell>
          <cell r="C152" t="str">
            <v>C</v>
          </cell>
          <cell r="D152">
            <v>2017.75</v>
          </cell>
        </row>
        <row r="153">
          <cell r="A153" t="str">
            <v>E-32</v>
          </cell>
          <cell r="B153" t="str">
            <v>ESCALERA COMBINADA CON RAMPA</v>
          </cell>
          <cell r="C153" t="str">
            <v>C</v>
          </cell>
          <cell r="D153">
            <v>7000</v>
          </cell>
        </row>
        <row r="154">
          <cell r="A154" t="str">
            <v>E-30</v>
          </cell>
          <cell r="B154" t="str">
            <v>ESCALERA SUECA</v>
          </cell>
          <cell r="C154" t="str">
            <v>C</v>
          </cell>
          <cell r="D154">
            <v>1600</v>
          </cell>
        </row>
        <row r="155">
          <cell r="A155" t="str">
            <v>E-26</v>
          </cell>
          <cell r="B155" t="str">
            <v>ESPEJO POSTURAL</v>
          </cell>
          <cell r="C155" t="str">
            <v>C</v>
          </cell>
          <cell r="D155">
            <v>250</v>
          </cell>
        </row>
        <row r="156">
          <cell r="A156" t="str">
            <v>DX-1</v>
          </cell>
          <cell r="B156" t="str">
            <v>ESTETOSCOPIO ADULTO / PEDIATRICO</v>
          </cell>
          <cell r="C156" t="str">
            <v>C</v>
          </cell>
          <cell r="D156">
            <v>280</v>
          </cell>
        </row>
        <row r="157">
          <cell r="A157" t="str">
            <v>DX-2</v>
          </cell>
          <cell r="B157" t="str">
            <v>ESTETOSCOPIO NEONATAL</v>
          </cell>
          <cell r="C157" t="str">
            <v>C</v>
          </cell>
          <cell r="D157">
            <v>485</v>
          </cell>
        </row>
        <row r="158">
          <cell r="A158" t="str">
            <v>Z-803</v>
          </cell>
          <cell r="B158" t="str">
            <v>FERULA NEUMATICA MIEMBROS INFERIORES</v>
          </cell>
          <cell r="C158" t="str">
            <v>C</v>
          </cell>
          <cell r="D158">
            <v>1170</v>
          </cell>
        </row>
        <row r="159">
          <cell r="A159" t="str">
            <v>Z-802</v>
          </cell>
          <cell r="B159" t="str">
            <v>FERULA NEUMATICA MIEMBROS SUPERIORES</v>
          </cell>
          <cell r="C159" t="str">
            <v>C</v>
          </cell>
          <cell r="D159">
            <v>1170</v>
          </cell>
        </row>
        <row r="160">
          <cell r="A160" t="str">
            <v>EM-47</v>
          </cell>
          <cell r="B160" t="str">
            <v>FLUJOMETRO CON HUMIDIFICADOR</v>
          </cell>
          <cell r="C160" t="str">
            <v>C</v>
          </cell>
          <cell r="D160">
            <v>320</v>
          </cell>
        </row>
        <row r="161">
          <cell r="A161" t="str">
            <v>DX-20</v>
          </cell>
          <cell r="B161" t="str">
            <v>FRONTOLUZ</v>
          </cell>
          <cell r="C161" t="str">
            <v>C</v>
          </cell>
          <cell r="D161">
            <v>885</v>
          </cell>
        </row>
        <row r="162">
          <cell r="A162" t="str">
            <v>E-60</v>
          </cell>
          <cell r="B162" t="str">
            <v>JUGUETES DE ESTIMULACIÓN COGNITIVA Y COORDINACIÓN VISOMOTORA</v>
          </cell>
          <cell r="C162" t="str">
            <v>C</v>
          </cell>
          <cell r="D162">
            <v>150</v>
          </cell>
        </row>
        <row r="163">
          <cell r="A163" t="str">
            <v>N-5a</v>
          </cell>
          <cell r="B163" t="str">
            <v>LAMPARA DE EXAMEN CLÍNICO</v>
          </cell>
          <cell r="C163" t="str">
            <v>C</v>
          </cell>
          <cell r="D163">
            <v>4120</v>
          </cell>
        </row>
        <row r="164">
          <cell r="A164" t="str">
            <v>N-10a</v>
          </cell>
          <cell r="B164" t="str">
            <v>LAMPARA DE EXAMENES Y CURACIONES</v>
          </cell>
          <cell r="C164" t="str">
            <v>C</v>
          </cell>
          <cell r="D164">
            <v>4200</v>
          </cell>
        </row>
        <row r="165">
          <cell r="A165" t="str">
            <v>DX-50a</v>
          </cell>
          <cell r="B165" t="str">
            <v>LARINGOSCOPIO DE FIBRA OPTICA ADULTO-PEDIATRICO</v>
          </cell>
          <cell r="C165" t="str">
            <v>C</v>
          </cell>
          <cell r="D165">
            <v>3200</v>
          </cell>
        </row>
        <row r="166">
          <cell r="A166" t="str">
            <v>DX-11</v>
          </cell>
          <cell r="B166" t="str">
            <v>LINTERNA PARA EXAMEN CLINICO</v>
          </cell>
          <cell r="C166" t="str">
            <v>C</v>
          </cell>
          <cell r="D166">
            <v>50</v>
          </cell>
        </row>
        <row r="167">
          <cell r="A167" t="str">
            <v>DX-60</v>
          </cell>
          <cell r="B167" t="str">
            <v>MALETIN DE REANIMACION - ADULTO PEDIATRICO</v>
          </cell>
          <cell r="C167" t="str">
            <v>C</v>
          </cell>
          <cell r="D167">
            <v>4500</v>
          </cell>
        </row>
        <row r="168">
          <cell r="A168" t="str">
            <v>DX-60a</v>
          </cell>
          <cell r="B168" t="str">
            <v>MALETIN DE REANIMACION - NEONATAL</v>
          </cell>
          <cell r="C168" t="str">
            <v>C</v>
          </cell>
          <cell r="D168">
            <v>4000</v>
          </cell>
        </row>
        <row r="169">
          <cell r="A169" t="str">
            <v>RX-10</v>
          </cell>
          <cell r="B169" t="str">
            <v>MANDIL EMPLOMADO</v>
          </cell>
          <cell r="C169" t="str">
            <v>C</v>
          </cell>
          <cell r="D169">
            <v>600</v>
          </cell>
        </row>
        <row r="170">
          <cell r="A170" t="str">
            <v>E-56</v>
          </cell>
          <cell r="B170" t="str">
            <v>MINIGIMNASIO</v>
          </cell>
          <cell r="C170" t="str">
            <v>C</v>
          </cell>
          <cell r="D170">
            <v>8000</v>
          </cell>
        </row>
        <row r="171">
          <cell r="A171" t="str">
            <v>DX-30</v>
          </cell>
          <cell r="B171" t="str">
            <v>PANTOSCOPIO</v>
          </cell>
          <cell r="C171" t="str">
            <v>C</v>
          </cell>
          <cell r="D171">
            <v>4500</v>
          </cell>
        </row>
        <row r="172">
          <cell r="A172" t="str">
            <v>DX-30a</v>
          </cell>
          <cell r="B172" t="str">
            <v>PANTOSCOPIO PEDIÁTRICO</v>
          </cell>
          <cell r="C172" t="str">
            <v>C</v>
          </cell>
          <cell r="D172">
            <v>5000</v>
          </cell>
        </row>
        <row r="173">
          <cell r="A173" t="str">
            <v>E-38a</v>
          </cell>
          <cell r="B173" t="str">
            <v>PELOTA TERAPEUTICA</v>
          </cell>
          <cell r="C173" t="str">
            <v>C</v>
          </cell>
          <cell r="D173">
            <v>100</v>
          </cell>
        </row>
        <row r="174">
          <cell r="A174" t="str">
            <v>E-108</v>
          </cell>
          <cell r="B174" t="str">
            <v>PODOSCOPIO</v>
          </cell>
          <cell r="C174" t="str">
            <v>C</v>
          </cell>
          <cell r="D174">
            <v>4500</v>
          </cell>
        </row>
        <row r="175">
          <cell r="A175" t="str">
            <v>E-35</v>
          </cell>
          <cell r="B175" t="str">
            <v>POLEA CON CONTRAPESAS , SET DE PESAS</v>
          </cell>
          <cell r="C175" t="str">
            <v>C</v>
          </cell>
          <cell r="D175">
            <v>5000</v>
          </cell>
        </row>
        <row r="176">
          <cell r="A176" t="str">
            <v>EM-22a</v>
          </cell>
          <cell r="B176" t="str">
            <v>RESUCITADOR MANUAL ADULTO - PEDIÁTRICO</v>
          </cell>
          <cell r="C176" t="str">
            <v>C</v>
          </cell>
          <cell r="D176">
            <v>1500</v>
          </cell>
        </row>
        <row r="177">
          <cell r="A177" t="str">
            <v>EM-22c</v>
          </cell>
          <cell r="B177" t="str">
            <v>RESUCITADOR MANUAL NEONATAL</v>
          </cell>
          <cell r="C177" t="str">
            <v>C</v>
          </cell>
          <cell r="D177">
            <v>1800</v>
          </cell>
        </row>
        <row r="178">
          <cell r="A178" t="str">
            <v>E-34</v>
          </cell>
          <cell r="B178" t="str">
            <v>RUEDA PARA EJERCICIO DE HOMBROS</v>
          </cell>
          <cell r="C178" t="str">
            <v>C</v>
          </cell>
          <cell r="D178">
            <v>500</v>
          </cell>
        </row>
        <row r="179">
          <cell r="A179" t="str">
            <v>D-291</v>
          </cell>
          <cell r="B179" t="str">
            <v>SELLADOR DE BOLSAS DE SANGRE</v>
          </cell>
          <cell r="C179" t="str">
            <v>C</v>
          </cell>
          <cell r="D179">
            <v>14500</v>
          </cell>
        </row>
        <row r="180">
          <cell r="A180" t="str">
            <v>S-59a</v>
          </cell>
          <cell r="B180" t="str">
            <v>SELLADORA DE BOLSAS</v>
          </cell>
          <cell r="C180" t="str">
            <v>C</v>
          </cell>
          <cell r="D180">
            <v>27433.84</v>
          </cell>
        </row>
        <row r="181">
          <cell r="A181" t="str">
            <v>S-58</v>
          </cell>
          <cell r="B181" t="str">
            <v>SELLADORA DE MANGA CONTINUA CON MICROPROCESADOR E IMPRESO</v>
          </cell>
          <cell r="C181" t="str">
            <v>C</v>
          </cell>
          <cell r="D181">
            <v>36000</v>
          </cell>
        </row>
        <row r="182">
          <cell r="A182" t="str">
            <v>Z-800</v>
          </cell>
          <cell r="B182" t="str">
            <v>TABLA TRANSPORTEPOLITRAUMATIZADO</v>
          </cell>
          <cell r="C182" t="str">
            <v>C</v>
          </cell>
          <cell r="D182">
            <v>1500</v>
          </cell>
        </row>
        <row r="183">
          <cell r="A183" t="str">
            <v>E-5</v>
          </cell>
          <cell r="B183" t="str">
            <v>TANQUE DE COMPRESAS CALIENTES</v>
          </cell>
          <cell r="C183" t="str">
            <v>C</v>
          </cell>
          <cell r="D183">
            <v>24000</v>
          </cell>
        </row>
        <row r="184">
          <cell r="A184" t="str">
            <v>E-63</v>
          </cell>
          <cell r="B184" t="str">
            <v xml:space="preserve">TANQUE DE COMPRESAS FRÍAS </v>
          </cell>
          <cell r="C184" t="str">
            <v>C</v>
          </cell>
          <cell r="D184">
            <v>20000</v>
          </cell>
        </row>
        <row r="185">
          <cell r="A185" t="str">
            <v>E-3</v>
          </cell>
          <cell r="B185" t="str">
            <v>TANQUE DE HIDROTERAPIA PARA MIEMBROS INFERIORES</v>
          </cell>
          <cell r="C185" t="str">
            <v>C</v>
          </cell>
          <cell r="D185">
            <v>23500</v>
          </cell>
        </row>
        <row r="186">
          <cell r="A186" t="str">
            <v>E-2</v>
          </cell>
          <cell r="B186" t="str">
            <v xml:space="preserve">TANQUE DE HIDROTERAPIA PARA MIEMBROS SUPERIORES  </v>
          </cell>
          <cell r="C186" t="str">
            <v>C</v>
          </cell>
          <cell r="D186">
            <v>25500</v>
          </cell>
        </row>
        <row r="187">
          <cell r="A187" t="str">
            <v>E-6</v>
          </cell>
          <cell r="B187" t="str">
            <v>TANQUE DE PARAFINA</v>
          </cell>
          <cell r="C187" t="str">
            <v>C</v>
          </cell>
          <cell r="D187">
            <v>5000</v>
          </cell>
        </row>
        <row r="188">
          <cell r="A188" t="str">
            <v>EM-4c</v>
          </cell>
          <cell r="B188" t="str">
            <v xml:space="preserve">TENSIÓMETRO ANEROIDE RODABLE ADULTO/PEDIÁTRICO </v>
          </cell>
          <cell r="C188" t="str">
            <v>C</v>
          </cell>
          <cell r="D188">
            <v>1000</v>
          </cell>
        </row>
        <row r="189">
          <cell r="A189" t="str">
            <v>EM-4b</v>
          </cell>
          <cell r="B189" t="str">
            <v xml:space="preserve">TENSIÓMETRO ANEROIDE RODABLE NEONATAL </v>
          </cell>
          <cell r="C189" t="str">
            <v>C</v>
          </cell>
          <cell r="D189">
            <v>7000</v>
          </cell>
        </row>
        <row r="190">
          <cell r="A190" t="str">
            <v>R-100</v>
          </cell>
          <cell r="B190" t="str">
            <v>TERMO PARA VACUNAS</v>
          </cell>
          <cell r="C190" t="str">
            <v>C</v>
          </cell>
          <cell r="D190">
            <v>100</v>
          </cell>
        </row>
        <row r="191">
          <cell r="A191" t="str">
            <v>L-122</v>
          </cell>
          <cell r="B191" t="str">
            <v>TERMÓMETRO DIGITAL</v>
          </cell>
          <cell r="C191" t="str">
            <v>C</v>
          </cell>
          <cell r="D191">
            <v>50</v>
          </cell>
        </row>
        <row r="192">
          <cell r="A192" t="str">
            <v>O-32a</v>
          </cell>
          <cell r="B192" t="str">
            <v>TERMÓMETRO PARA AMBIENTE</v>
          </cell>
          <cell r="C192" t="str">
            <v>C</v>
          </cell>
          <cell r="D192">
            <v>500</v>
          </cell>
        </row>
        <row r="193">
          <cell r="A193" t="str">
            <v>MP-3a</v>
          </cell>
          <cell r="B193" t="str">
            <v>TINA DE PLÁSTICO REFORZADO PARA BAÑO DE BEBES</v>
          </cell>
          <cell r="C193" t="str">
            <v>C</v>
          </cell>
          <cell r="D193">
            <v>1000</v>
          </cell>
        </row>
        <row r="194">
          <cell r="A194" t="str">
            <v>EM-46</v>
          </cell>
          <cell r="B194" t="str">
            <v>UNIDAD DE ASPIRACION PARA RED DE VACIO</v>
          </cell>
          <cell r="C194" t="str">
            <v>C</v>
          </cell>
          <cell r="D194">
            <v>936.6</v>
          </cell>
        </row>
        <row r="195">
          <cell r="A195">
            <v>0</v>
          </cell>
          <cell r="B195">
            <v>0</v>
          </cell>
          <cell r="C195">
            <v>0</v>
          </cell>
          <cell r="D195">
            <v>0</v>
          </cell>
        </row>
        <row r="196">
          <cell r="A196" t="str">
            <v>CLAVE</v>
          </cell>
          <cell r="B196" t="str">
            <v>DESCRIPCION DEL EQUIPO</v>
          </cell>
          <cell r="C196" t="str">
            <v>TIPO</v>
          </cell>
          <cell r="D196" t="str">
            <v>COSTO UNITARIO</v>
          </cell>
        </row>
        <row r="197">
          <cell r="A197" t="str">
            <v>S-104C</v>
          </cell>
          <cell r="B197" t="str">
            <v>AUTOCLAVE A VAPOR DE 150 A 200 LITROS PARA RESIDUOS HOSPITALARIOS CON TRITURADOR Y ACCESORIOS</v>
          </cell>
          <cell r="C197" t="str">
            <v>E</v>
          </cell>
          <cell r="D197">
            <v>1200000</v>
          </cell>
        </row>
        <row r="198">
          <cell r="A198" t="str">
            <v>W-3</v>
          </cell>
          <cell r="B198" t="str">
            <v>BALANZA AUTOMÁTICA DE MESA 20 KILOS, PARA PESAR ALIMENTOS</v>
          </cell>
          <cell r="C198" t="str">
            <v>E</v>
          </cell>
          <cell r="D198">
            <v>600</v>
          </cell>
        </row>
        <row r="199">
          <cell r="A199" t="str">
            <v>W-1</v>
          </cell>
          <cell r="B199" t="str">
            <v>BALANZA DE PLATAFORMA FUERZA 160 KG.</v>
          </cell>
          <cell r="C199" t="str">
            <v>E</v>
          </cell>
          <cell r="D199">
            <v>2000</v>
          </cell>
        </row>
        <row r="200">
          <cell r="A200" t="str">
            <v>D-191</v>
          </cell>
          <cell r="B200" t="str">
            <v xml:space="preserve">BALANZA MECÁNICA PARA PESAR ÓRGANOS </v>
          </cell>
          <cell r="C200" t="str">
            <v>E</v>
          </cell>
          <cell r="D200">
            <v>500</v>
          </cell>
        </row>
        <row r="201">
          <cell r="A201" t="str">
            <v>K-71a</v>
          </cell>
          <cell r="B201" t="str">
            <v>BATERIA DE MARMITAS A VAPOR 30. 40. 50 LITROS</v>
          </cell>
          <cell r="C201" t="str">
            <v>E</v>
          </cell>
          <cell r="D201">
            <v>35000</v>
          </cell>
        </row>
        <row r="202">
          <cell r="A202" t="str">
            <v>X-13</v>
          </cell>
          <cell r="B202" t="str">
            <v>BATIDORA INDUSTRIAL 20 LTS</v>
          </cell>
          <cell r="C202" t="str">
            <v>E</v>
          </cell>
          <cell r="D202">
            <v>25500</v>
          </cell>
        </row>
        <row r="203">
          <cell r="A203" t="str">
            <v>O-12</v>
          </cell>
          <cell r="B203" t="str">
            <v>CAJA FUERTE RODABLE DE ACERO 50x60x90CM APROX.</v>
          </cell>
          <cell r="C203" t="str">
            <v>E</v>
          </cell>
          <cell r="D203">
            <v>9000</v>
          </cell>
        </row>
        <row r="204">
          <cell r="A204" t="str">
            <v>CTR-2</v>
          </cell>
          <cell r="B204" t="str">
            <v>CARRETILLA HIDRAULICA</v>
          </cell>
          <cell r="C204" t="str">
            <v>E</v>
          </cell>
          <cell r="D204">
            <v>5000</v>
          </cell>
        </row>
        <row r="205">
          <cell r="A205" t="str">
            <v>K-23</v>
          </cell>
          <cell r="B205" t="str">
            <v>COCINA A GAS PROPANO DE 4 HORNILLAS Y HORNO</v>
          </cell>
          <cell r="C205" t="str">
            <v>E</v>
          </cell>
          <cell r="D205">
            <v>17052</v>
          </cell>
        </row>
        <row r="206">
          <cell r="A206" t="str">
            <v>K-2</v>
          </cell>
          <cell r="B206" t="str">
            <v>COCINA ELECTRICA DE DOS HORNILLAS DE MESA</v>
          </cell>
          <cell r="C206" t="str">
            <v>E</v>
          </cell>
          <cell r="D206">
            <v>300</v>
          </cell>
        </row>
        <row r="207">
          <cell r="A207" t="str">
            <v>E-23</v>
          </cell>
          <cell r="B207" t="str">
            <v>COMPRESOR DE AIRE INDUSTRIAL</v>
          </cell>
          <cell r="C207" t="str">
            <v>E</v>
          </cell>
          <cell r="D207">
            <v>3500</v>
          </cell>
        </row>
        <row r="208">
          <cell r="A208" t="str">
            <v>R-103G</v>
          </cell>
          <cell r="B208" t="str">
            <v>CONGELADOR ELÉCTRICO DE 150 A 200 LITROS</v>
          </cell>
          <cell r="C208" t="str">
            <v>E</v>
          </cell>
          <cell r="D208">
            <v>80000</v>
          </cell>
        </row>
        <row r="209">
          <cell r="A209" t="str">
            <v>R-5b</v>
          </cell>
          <cell r="B209" t="str">
            <v>CONGELADORA DE -30° C.</v>
          </cell>
          <cell r="C209" t="str">
            <v>E</v>
          </cell>
          <cell r="D209">
            <v>130000</v>
          </cell>
        </row>
        <row r="210">
          <cell r="A210" t="str">
            <v>D-298</v>
          </cell>
          <cell r="B210" t="str">
            <v>CONGELADORA VERTICAL DE -20° C.</v>
          </cell>
          <cell r="C210" t="str">
            <v>E</v>
          </cell>
          <cell r="D210">
            <v>130000</v>
          </cell>
        </row>
        <row r="211">
          <cell r="A211" t="str">
            <v>Z-805</v>
          </cell>
          <cell r="B211" t="str">
            <v>CONSERVADOR PARA VACUNAS 300 A 400 LITROS R39B 2 A 8°C</v>
          </cell>
          <cell r="C211" t="str">
            <v>E</v>
          </cell>
          <cell r="D211">
            <v>22000</v>
          </cell>
        </row>
        <row r="212">
          <cell r="A212" t="str">
            <v>D-283</v>
          </cell>
          <cell r="B212" t="str">
            <v>CONSERVADORA DE BOLSAS DE SANGRE DE +2 A +6 °C</v>
          </cell>
          <cell r="C212" t="str">
            <v>E</v>
          </cell>
          <cell r="D212">
            <v>19500</v>
          </cell>
        </row>
        <row r="213">
          <cell r="A213" t="str">
            <v>S-17A</v>
          </cell>
          <cell r="B213" t="str">
            <v>DESTILADOR DE AGUA 10 LPH</v>
          </cell>
          <cell r="C213" t="str">
            <v>E</v>
          </cell>
          <cell r="D213">
            <v>22000</v>
          </cell>
        </row>
        <row r="214">
          <cell r="A214" t="str">
            <v>S-19</v>
          </cell>
          <cell r="B214" t="str">
            <v>DESTILADOR DE AGUA 4LPH</v>
          </cell>
          <cell r="C214" t="str">
            <v>E</v>
          </cell>
          <cell r="D214">
            <v>9500</v>
          </cell>
        </row>
        <row r="215">
          <cell r="A215" t="str">
            <v>COMP-1</v>
          </cell>
          <cell r="B215" t="str">
            <v>EQUIPO COMPACTADOR DE RESIDUOS SOLIDOS</v>
          </cell>
          <cell r="C215" t="str">
            <v>E</v>
          </cell>
          <cell r="D215">
            <v>42000</v>
          </cell>
        </row>
        <row r="216">
          <cell r="A216" t="str">
            <v>E-62</v>
          </cell>
          <cell r="B216" t="str">
            <v xml:space="preserve">EQUIPO DE OXICORTE </v>
          </cell>
          <cell r="C216" t="str">
            <v>E</v>
          </cell>
          <cell r="D216">
            <v>3600</v>
          </cell>
        </row>
        <row r="217">
          <cell r="A217" t="str">
            <v>T-21</v>
          </cell>
          <cell r="B217" t="str">
            <v>EQUIPO ELECTRICO PARA PINTAR CON PULVERIZADOR</v>
          </cell>
          <cell r="C217" t="str">
            <v>E</v>
          </cell>
          <cell r="D217">
            <v>1200</v>
          </cell>
        </row>
        <row r="218">
          <cell r="A218" t="str">
            <v>T-20</v>
          </cell>
          <cell r="B218" t="str">
            <v>EQUIPO ELECTRICO PARA SOLDAR</v>
          </cell>
          <cell r="C218" t="str">
            <v>E</v>
          </cell>
          <cell r="D218">
            <v>5900</v>
          </cell>
        </row>
        <row r="219">
          <cell r="A219" t="str">
            <v>T-9</v>
          </cell>
          <cell r="B219" t="str">
            <v>ESMERIL ELECTRICO DE MESA</v>
          </cell>
          <cell r="C219" t="str">
            <v>E</v>
          </cell>
          <cell r="D219">
            <v>900</v>
          </cell>
        </row>
        <row r="220">
          <cell r="A220" t="str">
            <v>X-2a</v>
          </cell>
          <cell r="B220" t="str">
            <v xml:space="preserve">EXPRIMIDORES DE JUGOS, SEMI INDUSTRIAL, DE ACERO INOXIDABLE </v>
          </cell>
          <cell r="C220" t="str">
            <v>E</v>
          </cell>
          <cell r="D220">
            <v>3000</v>
          </cell>
        </row>
        <row r="221">
          <cell r="A221" t="str">
            <v>E-71</v>
          </cell>
          <cell r="B221" t="str">
            <v>HERRAMIENTAS PARA PINTOR</v>
          </cell>
          <cell r="C221" t="str">
            <v>E</v>
          </cell>
          <cell r="D221">
            <v>1500</v>
          </cell>
        </row>
        <row r="222">
          <cell r="A222" t="str">
            <v>K-23C</v>
          </cell>
          <cell r="B222" t="str">
            <v>HORNO A GAS</v>
          </cell>
          <cell r="C222" t="str">
            <v>E</v>
          </cell>
          <cell r="D222">
            <v>17052</v>
          </cell>
        </row>
        <row r="223">
          <cell r="A223" t="str">
            <v>K-90</v>
          </cell>
          <cell r="B223" t="str">
            <v>HORNO MICROONDAS</v>
          </cell>
          <cell r="C223" t="str">
            <v>E</v>
          </cell>
          <cell r="D223">
            <v>990</v>
          </cell>
        </row>
        <row r="224">
          <cell r="A224" t="str">
            <v>T-36</v>
          </cell>
          <cell r="B224" t="str">
            <v xml:space="preserve">JUEGO DE HERRAMIENTAS MECANICO </v>
          </cell>
          <cell r="C224" t="str">
            <v>E</v>
          </cell>
          <cell r="D224">
            <v>10000</v>
          </cell>
        </row>
        <row r="225">
          <cell r="A225" t="str">
            <v>T-36b</v>
          </cell>
          <cell r="B225" t="str">
            <v>JUEGO HERRAMIENTAS CARPINTERIA</v>
          </cell>
          <cell r="C225" t="str">
            <v>E</v>
          </cell>
          <cell r="D225">
            <v>3500</v>
          </cell>
        </row>
        <row r="226">
          <cell r="A226" t="str">
            <v>T-36a</v>
          </cell>
          <cell r="B226" t="str">
            <v>JUEGO HERRAMIENTAS ELECTRICIDAD ELECTRONICO</v>
          </cell>
          <cell r="C226" t="str">
            <v>E</v>
          </cell>
          <cell r="D226">
            <v>15000</v>
          </cell>
        </row>
        <row r="227">
          <cell r="A227" t="str">
            <v>X-12</v>
          </cell>
          <cell r="B227" t="str">
            <v>LAVADOR AUTOMATICO DE VAJILLAS</v>
          </cell>
          <cell r="C227" t="str">
            <v>E</v>
          </cell>
          <cell r="D227">
            <v>31000</v>
          </cell>
        </row>
        <row r="228">
          <cell r="A228" t="str">
            <v>LA-7</v>
          </cell>
          <cell r="B228" t="str">
            <v xml:space="preserve">LAVADORA CENTRIFUGA AUTOMÁTICA DE 2 PUERTAS (BARRERA SANITARIA),  INDUSTRIAL 25 A 35 KG/HR  </v>
          </cell>
          <cell r="C228" t="str">
            <v>E</v>
          </cell>
          <cell r="D228">
            <v>180000</v>
          </cell>
        </row>
        <row r="229">
          <cell r="A229" t="str">
            <v>X-1a</v>
          </cell>
          <cell r="B229" t="str">
            <v>LICUADORA ELECTRICA 2000 CC</v>
          </cell>
          <cell r="C229" t="str">
            <v>E</v>
          </cell>
          <cell r="D229">
            <v>4000</v>
          </cell>
        </row>
        <row r="230">
          <cell r="A230" t="str">
            <v>X-30a</v>
          </cell>
          <cell r="B230" t="str">
            <v xml:space="preserve">LICUADORAS INDUSTRIALES DE 15 LITROS A 2O LITROS </v>
          </cell>
          <cell r="C230" t="str">
            <v>E</v>
          </cell>
          <cell r="D230">
            <v>11500</v>
          </cell>
        </row>
        <row r="231">
          <cell r="A231" t="str">
            <v>Z-11</v>
          </cell>
          <cell r="B231" t="str">
            <v>MAQUINA DE COSER ELECTRICA TIPO SEMIINDUSTRIAL</v>
          </cell>
          <cell r="C231" t="str">
            <v>E</v>
          </cell>
          <cell r="D231">
            <v>8000</v>
          </cell>
        </row>
        <row r="232">
          <cell r="A232" t="str">
            <v>LI-12</v>
          </cell>
          <cell r="B232" t="str">
            <v>MÁQUINA LUSTRADORA TIPO INDUSTRIAL CON ESCOBILLA</v>
          </cell>
          <cell r="C232" t="str">
            <v>E</v>
          </cell>
          <cell r="D232">
            <v>15000</v>
          </cell>
        </row>
        <row r="233">
          <cell r="A233" t="str">
            <v>X-37</v>
          </cell>
          <cell r="B233" t="str">
            <v>MARMITA VOLCABLE DE 50  A 80 LITROS</v>
          </cell>
          <cell r="C233" t="str">
            <v>E</v>
          </cell>
          <cell r="D233">
            <v>45000</v>
          </cell>
        </row>
        <row r="234">
          <cell r="A234" t="str">
            <v>M-C</v>
          </cell>
          <cell r="B234" t="str">
            <v xml:space="preserve">MOLEDORA ELECTRICA DE CARNE </v>
          </cell>
          <cell r="C234" t="str">
            <v>E</v>
          </cell>
          <cell r="D234">
            <v>3600</v>
          </cell>
        </row>
        <row r="235">
          <cell r="A235" t="str">
            <v>X-4</v>
          </cell>
          <cell r="B235" t="str">
            <v>PELADORA DE PAPAS ELECTRICA</v>
          </cell>
          <cell r="C235" t="str">
            <v>E</v>
          </cell>
          <cell r="D235">
            <v>25000</v>
          </cell>
        </row>
        <row r="236">
          <cell r="A236" t="str">
            <v>S-63a</v>
          </cell>
          <cell r="B236" t="str">
            <v>PISTOLA DE LAVADO DE COCHES A VAPOR</v>
          </cell>
          <cell r="C236" t="str">
            <v>E</v>
          </cell>
          <cell r="D236">
            <v>13000</v>
          </cell>
        </row>
        <row r="237">
          <cell r="A237" t="str">
            <v>S-63</v>
          </cell>
          <cell r="B237" t="str">
            <v xml:space="preserve">PISTOLAS DE PRESIÓN DE AGUA FRIA Y CALIENTE (AC) </v>
          </cell>
          <cell r="C237" t="str">
            <v>E</v>
          </cell>
          <cell r="D237">
            <v>2500</v>
          </cell>
        </row>
        <row r="238">
          <cell r="A238" t="str">
            <v>Z-12</v>
          </cell>
          <cell r="B238" t="str">
            <v>PLANCHA ELECTRICA MANUAL</v>
          </cell>
          <cell r="C238" t="str">
            <v>E</v>
          </cell>
          <cell r="D238">
            <v>200</v>
          </cell>
        </row>
        <row r="239">
          <cell r="A239" t="str">
            <v>LA- 09</v>
          </cell>
          <cell r="B239" t="str">
            <v>PLANCHADORA DE PRENSA 20 KG</v>
          </cell>
          <cell r="C239" t="str">
            <v>E</v>
          </cell>
          <cell r="D239">
            <v>160000</v>
          </cell>
        </row>
        <row r="240">
          <cell r="A240" t="str">
            <v>X-29</v>
          </cell>
          <cell r="B240" t="str">
            <v>PROCESADOR DE ALIMENTOS</v>
          </cell>
          <cell r="C240" t="str">
            <v>E</v>
          </cell>
          <cell r="D240">
            <v>9500</v>
          </cell>
        </row>
        <row r="241">
          <cell r="A241" t="str">
            <v>R-27b</v>
          </cell>
          <cell r="B241" t="str">
            <v>REFRIGERADOR PARA FARMACIA</v>
          </cell>
          <cell r="C241" t="str">
            <v>E</v>
          </cell>
          <cell r="D241">
            <v>20000</v>
          </cell>
        </row>
        <row r="242">
          <cell r="A242" t="str">
            <v>R-22</v>
          </cell>
          <cell r="B242" t="str">
            <v>REFRIGERADORA DE 04 PIES CUBICOS</v>
          </cell>
          <cell r="C242" t="str">
            <v>E</v>
          </cell>
          <cell r="D242">
            <v>1200</v>
          </cell>
        </row>
        <row r="243">
          <cell r="A243" t="str">
            <v>R-26</v>
          </cell>
          <cell r="B243" t="str">
            <v>REFRIGERADORA DE 12 PIES CUBICOS</v>
          </cell>
          <cell r="C243" t="str">
            <v>E</v>
          </cell>
          <cell r="D243">
            <v>7500</v>
          </cell>
        </row>
        <row r="244">
          <cell r="A244" t="str">
            <v>R-27a</v>
          </cell>
          <cell r="B244" t="str">
            <v>REFRIGERADORA PARA LABORATORIO (15 A 25 PIES3)</v>
          </cell>
          <cell r="C244" t="str">
            <v>E</v>
          </cell>
          <cell r="D244">
            <v>55000</v>
          </cell>
        </row>
        <row r="245">
          <cell r="A245" t="str">
            <v>X-36</v>
          </cell>
          <cell r="B245" t="str">
            <v>SARTEN VOLCABLE A GAS</v>
          </cell>
          <cell r="C245" t="str">
            <v>E</v>
          </cell>
          <cell r="D245">
            <v>25000</v>
          </cell>
        </row>
        <row r="246">
          <cell r="A246" t="str">
            <v>LA-35</v>
          </cell>
          <cell r="B246" t="str">
            <v>SECADORA DE ROPA AUTOMATICA A VAPOR 25 KGR.</v>
          </cell>
          <cell r="C246" t="str">
            <v>E</v>
          </cell>
          <cell r="D246">
            <v>80000</v>
          </cell>
        </row>
        <row r="247">
          <cell r="A247" t="str">
            <v>CK-48</v>
          </cell>
          <cell r="B247" t="str">
            <v>SIERRA PARA CORTAR CARNE</v>
          </cell>
          <cell r="C247" t="str">
            <v>E</v>
          </cell>
          <cell r="D247">
            <v>4500</v>
          </cell>
        </row>
        <row r="248">
          <cell r="A248" t="str">
            <v>Z-8</v>
          </cell>
          <cell r="B248" t="str">
            <v>TABLA DE PLANCHAR A MANO</v>
          </cell>
          <cell r="C248" t="str">
            <v>E</v>
          </cell>
          <cell r="D248">
            <v>300</v>
          </cell>
        </row>
        <row r="249">
          <cell r="A249" t="str">
            <v>T-11</v>
          </cell>
          <cell r="B249" t="str">
            <v>TALADRO ELECTRICO DE MANO</v>
          </cell>
          <cell r="C249" t="str">
            <v>E</v>
          </cell>
          <cell r="D249">
            <v>700</v>
          </cell>
        </row>
        <row r="250">
          <cell r="A250" t="str">
            <v>TM-1C</v>
          </cell>
          <cell r="B250" t="str">
            <v>TOMA MURAL (O,V,2 TOMACORRIENTES DOBLES, DATA, LLAMADA ENF.)</v>
          </cell>
          <cell r="C250" t="str">
            <v>E</v>
          </cell>
          <cell r="D250">
            <v>7404</v>
          </cell>
        </row>
        <row r="251">
          <cell r="A251" t="str">
            <v>TM-2</v>
          </cell>
          <cell r="B251" t="str">
            <v>TOMA MURAL (O,V,3 TOMACORRIENTES DOBLES, RACK MONITOR, DATA)</v>
          </cell>
          <cell r="C251" t="str">
            <v>E</v>
          </cell>
          <cell r="D251">
            <v>7404</v>
          </cell>
        </row>
        <row r="252">
          <cell r="A252" t="str">
            <v>TM-2A</v>
          </cell>
          <cell r="B252" t="str">
            <v>TOMA MURAL (O,V,AC,3 TOMACORRIENTES DOBLES, RACK MONITOR, DATA, LLAMADA ENF.)</v>
          </cell>
          <cell r="C252" t="str">
            <v>E</v>
          </cell>
          <cell r="D252">
            <v>7404</v>
          </cell>
        </row>
        <row r="253">
          <cell r="A253" t="str">
            <v>T-19</v>
          </cell>
          <cell r="B253" t="str">
            <v>TORNILLO DE BANCO</v>
          </cell>
          <cell r="C253" t="str">
            <v>E</v>
          </cell>
          <cell r="D253">
            <v>470</v>
          </cell>
        </row>
        <row r="254">
          <cell r="A254" t="str">
            <v>E-99</v>
          </cell>
          <cell r="B254" t="str">
            <v>TRONCO PARA CORTAR CARNE</v>
          </cell>
          <cell r="C254" t="str">
            <v>E</v>
          </cell>
          <cell r="D254">
            <v>150</v>
          </cell>
        </row>
        <row r="255">
          <cell r="A255" t="str">
            <v>E-100</v>
          </cell>
          <cell r="B255" t="str">
            <v>TUBO PARA COLGAR CARNE</v>
          </cell>
          <cell r="C255" t="str">
            <v>E</v>
          </cell>
          <cell r="D255">
            <v>150</v>
          </cell>
        </row>
        <row r="256">
          <cell r="A256" t="str">
            <v>CLAVE</v>
          </cell>
          <cell r="B256" t="str">
            <v>DESCRIPCION DEL EQUIPO</v>
          </cell>
          <cell r="C256" t="str">
            <v>TIPO</v>
          </cell>
          <cell r="D256" t="str">
            <v>COSTO UNITARIO</v>
          </cell>
        </row>
        <row r="257">
          <cell r="A257" t="str">
            <v>DX-5</v>
          </cell>
          <cell r="B257" t="str">
            <v>MARTILLO DE REFLEJOS</v>
          </cell>
          <cell r="C257" t="str">
            <v>INST</v>
          </cell>
          <cell r="D257">
            <v>178</v>
          </cell>
        </row>
        <row r="258">
          <cell r="A258" t="str">
            <v>Z-801</v>
          </cell>
          <cell r="B258" t="str">
            <v>SET COLLARIN POLITRAUMATIZADOS</v>
          </cell>
          <cell r="C258" t="str">
            <v>INST</v>
          </cell>
          <cell r="D258">
            <v>700</v>
          </cell>
        </row>
        <row r="259">
          <cell r="A259" t="str">
            <v>INST-300</v>
          </cell>
          <cell r="B259" t="str">
            <v>SET DE INSTRUMENTAL PARA TOMA DE MUESTRAS</v>
          </cell>
          <cell r="C259" t="str">
            <v>INST</v>
          </cell>
          <cell r="D259">
            <v>4000</v>
          </cell>
        </row>
        <row r="260">
          <cell r="A260" t="str">
            <v>AC-3</v>
          </cell>
          <cell r="B260" t="str">
            <v>SET DE RIÑONERAS 3 PIEZAS</v>
          </cell>
          <cell r="C260" t="str">
            <v>INST</v>
          </cell>
          <cell r="D260">
            <v>250</v>
          </cell>
        </row>
        <row r="261">
          <cell r="A261" t="str">
            <v>AC-1</v>
          </cell>
          <cell r="B261" t="str">
            <v>SET DE TAMBORES 3 PIEZAS</v>
          </cell>
          <cell r="C261" t="str">
            <v>INST</v>
          </cell>
          <cell r="D261">
            <v>260</v>
          </cell>
        </row>
        <row r="262">
          <cell r="A262" t="str">
            <v>INST-19</v>
          </cell>
          <cell r="B262" t="str">
            <v>SET INSTRUMENTAL DE APENDICECTOMIA</v>
          </cell>
          <cell r="C262" t="str">
            <v>INST</v>
          </cell>
          <cell r="D262">
            <v>9500</v>
          </cell>
        </row>
        <row r="263">
          <cell r="A263" t="str">
            <v>INST-18</v>
          </cell>
          <cell r="B263" t="str">
            <v>SET INSTRUMENTAL DE CIRUGIA MAYOR</v>
          </cell>
          <cell r="C263" t="str">
            <v>INST</v>
          </cell>
          <cell r="D263">
            <v>19000</v>
          </cell>
        </row>
        <row r="264">
          <cell r="A264" t="str">
            <v>INST-17</v>
          </cell>
          <cell r="B264" t="str">
            <v>SET INSTRUMENTAL DE CIRUGIA MENOR</v>
          </cell>
          <cell r="C264" t="str">
            <v>INST</v>
          </cell>
          <cell r="D264">
            <v>10500</v>
          </cell>
        </row>
        <row r="265">
          <cell r="A265" t="str">
            <v>INST-64</v>
          </cell>
          <cell r="B265" t="str">
            <v>SET INSTRUMENTAL DE CIRUGIA MENOR DE TRAUMATOLOGIA</v>
          </cell>
          <cell r="C265" t="str">
            <v>INST</v>
          </cell>
          <cell r="D265">
            <v>13000</v>
          </cell>
        </row>
        <row r="266">
          <cell r="A266" t="str">
            <v>INST-13</v>
          </cell>
          <cell r="B266" t="str">
            <v xml:space="preserve">SET INSTRUMENTAL DE CURACIONES </v>
          </cell>
          <cell r="C266" t="str">
            <v>INST</v>
          </cell>
          <cell r="D266">
            <v>1000</v>
          </cell>
        </row>
        <row r="267">
          <cell r="A267" t="str">
            <v>INST-82</v>
          </cell>
          <cell r="B267" t="str">
            <v>SET INSTRUMENTAL DE INSERCION Y RETIRO DE DIU</v>
          </cell>
          <cell r="C267" t="str">
            <v>INST</v>
          </cell>
          <cell r="D267">
            <v>2300</v>
          </cell>
        </row>
        <row r="268">
          <cell r="A268" t="str">
            <v>INST-84</v>
          </cell>
          <cell r="B268" t="str">
            <v>SET INSTRUMENTAL DE LEGRADO UTERINO</v>
          </cell>
          <cell r="C268" t="str">
            <v>INST</v>
          </cell>
          <cell r="D268">
            <v>6500</v>
          </cell>
        </row>
        <row r="269">
          <cell r="A269" t="str">
            <v>INST-86</v>
          </cell>
          <cell r="B269" t="str">
            <v>SET INSTRUMENTAL DE PARTO</v>
          </cell>
          <cell r="C269" t="str">
            <v>INST</v>
          </cell>
          <cell r="D269">
            <v>2300</v>
          </cell>
        </row>
        <row r="270">
          <cell r="A270" t="str">
            <v>INST-16</v>
          </cell>
          <cell r="B270" t="str">
            <v>SET INSTRUMENTAL DE SUTURAS</v>
          </cell>
          <cell r="C270" t="str">
            <v>INST</v>
          </cell>
          <cell r="D270">
            <v>1500</v>
          </cell>
        </row>
        <row r="271">
          <cell r="A271" t="str">
            <v>IQ-11A</v>
          </cell>
          <cell r="B271" t="str">
            <v>SET INSTRUMENTAL PARA  CURACION DENTAL</v>
          </cell>
          <cell r="C271" t="str">
            <v>INST</v>
          </cell>
          <cell r="D271">
            <v>1200</v>
          </cell>
        </row>
        <row r="272">
          <cell r="A272" t="str">
            <v>INST-83a</v>
          </cell>
          <cell r="B272" t="str">
            <v>SET INSTRUMENTAL PARA CESAREA</v>
          </cell>
          <cell r="C272" t="str">
            <v>INST</v>
          </cell>
          <cell r="D272">
            <v>11400</v>
          </cell>
        </row>
        <row r="273">
          <cell r="A273" t="str">
            <v>INST-39a</v>
          </cell>
          <cell r="B273" t="str">
            <v>SET INSTRUMENTAL PARA CIRUGIA DENTAL</v>
          </cell>
          <cell r="C273" t="str">
            <v>INST</v>
          </cell>
          <cell r="D273">
            <v>30000</v>
          </cell>
        </row>
        <row r="274">
          <cell r="A274" t="str">
            <v>INST-39b</v>
          </cell>
          <cell r="B274" t="str">
            <v>SET INSTRUMENTAL PARA DIAGNOSTICO ODONTOLOGICO</v>
          </cell>
          <cell r="C274" t="str">
            <v>INST</v>
          </cell>
          <cell r="D274">
            <v>3000</v>
          </cell>
        </row>
        <row r="275">
          <cell r="A275" t="str">
            <v>INST-39</v>
          </cell>
          <cell r="B275" t="str">
            <v>SET INSTRUMENTAL PARA ENDODONCIA</v>
          </cell>
          <cell r="C275" t="str">
            <v>INST</v>
          </cell>
          <cell r="D275">
            <v>5600</v>
          </cell>
        </row>
        <row r="276">
          <cell r="A276" t="str">
            <v>INST-7</v>
          </cell>
          <cell r="B276" t="str">
            <v>SET INSTRUMENTAL PARA EXAMEN GINECOLOGICO I</v>
          </cell>
          <cell r="C276" t="str">
            <v>INST</v>
          </cell>
          <cell r="D276">
            <v>4700</v>
          </cell>
        </row>
        <row r="277">
          <cell r="A277" t="str">
            <v>INST-8</v>
          </cell>
          <cell r="B277" t="str">
            <v>SET INSTRUMENTAL PARA EXAMEN GINECOLOGICO II</v>
          </cell>
          <cell r="C277" t="str">
            <v>INST</v>
          </cell>
          <cell r="D277">
            <v>4700</v>
          </cell>
        </row>
        <row r="278">
          <cell r="A278" t="str">
            <v>INST-39c</v>
          </cell>
          <cell r="B278" t="str">
            <v>SET INSTRUMENTAL PARA EXODONCIA</v>
          </cell>
          <cell r="C278" t="str">
            <v>INST</v>
          </cell>
          <cell r="D278">
            <v>11200</v>
          </cell>
        </row>
        <row r="279">
          <cell r="A279" t="str">
            <v>INST-12</v>
          </cell>
          <cell r="B279" t="str">
            <v>SET INSTRUMENTAL PARA EXTRACCION DE CUERPO EXTRAÑO</v>
          </cell>
          <cell r="C279" t="str">
            <v>INST</v>
          </cell>
          <cell r="D279">
            <v>4700</v>
          </cell>
        </row>
        <row r="280">
          <cell r="A280" t="str">
            <v>INST-10</v>
          </cell>
          <cell r="B280" t="str">
            <v>SET INSTRUMENTAL PARA PEQUEÑAS INTERVENCIONES QUIRURGICAS</v>
          </cell>
          <cell r="C280" t="str">
            <v>INST</v>
          </cell>
          <cell r="D280">
            <v>4800</v>
          </cell>
        </row>
        <row r="281">
          <cell r="A281" t="str">
            <v>INST-84a</v>
          </cell>
          <cell r="B281" t="str">
            <v>SET INSTRUMENTAL PARA REVISION DE CUELLO UTERINO</v>
          </cell>
          <cell r="C281" t="str">
            <v>INST</v>
          </cell>
          <cell r="D281">
            <v>1800</v>
          </cell>
        </row>
        <row r="282">
          <cell r="A282">
            <v>0</v>
          </cell>
          <cell r="B282">
            <v>0</v>
          </cell>
          <cell r="C282">
            <v>0</v>
          </cell>
          <cell r="D282">
            <v>0</v>
          </cell>
        </row>
        <row r="283">
          <cell r="A283" t="str">
            <v>MC-10</v>
          </cell>
          <cell r="B283" t="str">
            <v>ARCHIVADOR METÁLICO DE 4 GAVETAS</v>
          </cell>
          <cell r="C283" t="str">
            <v>MA</v>
          </cell>
          <cell r="D283">
            <v>600</v>
          </cell>
        </row>
        <row r="284">
          <cell r="A284" t="str">
            <v>MC-14</v>
          </cell>
          <cell r="B284" t="str">
            <v>ARMARIO METALICO DE DOS PUERTAS</v>
          </cell>
          <cell r="C284" t="str">
            <v>MA</v>
          </cell>
          <cell r="D284">
            <v>600</v>
          </cell>
        </row>
        <row r="285">
          <cell r="A285" t="str">
            <v>MA-24</v>
          </cell>
          <cell r="B285" t="str">
            <v>ARMARIO METALICO GUARDAROPA DE UN CUERPO Y DOS COMPARTIMIENTOS</v>
          </cell>
          <cell r="C285" t="str">
            <v>MA</v>
          </cell>
          <cell r="D285">
            <v>400</v>
          </cell>
        </row>
        <row r="286">
          <cell r="A286" t="str">
            <v>M-78</v>
          </cell>
          <cell r="B286" t="str">
            <v>ATRIL PARA EXPOSITOR</v>
          </cell>
          <cell r="C286" t="str">
            <v>MA</v>
          </cell>
          <cell r="D286">
            <v>450</v>
          </cell>
        </row>
        <row r="287">
          <cell r="A287" t="str">
            <v>M-30</v>
          </cell>
          <cell r="B287" t="str">
            <v>BANCO DE MADERA PARA DESVISTE</v>
          </cell>
          <cell r="C287" t="str">
            <v>MA</v>
          </cell>
          <cell r="D287">
            <v>500</v>
          </cell>
        </row>
        <row r="288">
          <cell r="A288" t="str">
            <v>BA-19a</v>
          </cell>
          <cell r="B288" t="str">
            <v>BANDEJA METALICA DOBLE PARA ESCRITORIO</v>
          </cell>
          <cell r="C288" t="str">
            <v>MA</v>
          </cell>
          <cell r="D288">
            <v>50</v>
          </cell>
        </row>
        <row r="289">
          <cell r="A289" t="str">
            <v>MC-59f</v>
          </cell>
          <cell r="B289" t="str">
            <v>BUTACA METALICA DE 3 CUERPOS</v>
          </cell>
          <cell r="C289" t="str">
            <v>MA</v>
          </cell>
          <cell r="D289">
            <v>300</v>
          </cell>
        </row>
        <row r="290">
          <cell r="A290" t="str">
            <v>MP-2</v>
          </cell>
          <cell r="B290" t="str">
            <v>CILINDRO DE PLASTICO CON TAPA VAIVEN</v>
          </cell>
          <cell r="C290" t="str">
            <v>MA</v>
          </cell>
          <cell r="D290">
            <v>105</v>
          </cell>
        </row>
        <row r="291">
          <cell r="A291" t="str">
            <v>MC-6</v>
          </cell>
          <cell r="B291" t="str">
            <v>CREDENZA METALICA DE 180 X 50 CM</v>
          </cell>
          <cell r="C291" t="str">
            <v>MA</v>
          </cell>
          <cell r="D291">
            <v>845</v>
          </cell>
        </row>
        <row r="292">
          <cell r="A292" t="str">
            <v>I-30</v>
          </cell>
          <cell r="B292" t="str">
            <v>ECRAN DE PARED</v>
          </cell>
          <cell r="C292" t="str">
            <v>MA</v>
          </cell>
          <cell r="D292">
            <v>700</v>
          </cell>
        </row>
        <row r="293">
          <cell r="A293" t="str">
            <v>I-30B</v>
          </cell>
          <cell r="B293" t="str">
            <v>ECRAN ENROLLABLE 125 X 125 CMS. CON SOPORTE METÁLICO</v>
          </cell>
          <cell r="C293" t="str">
            <v>MA</v>
          </cell>
          <cell r="D293">
            <v>1200</v>
          </cell>
        </row>
        <row r="294">
          <cell r="A294" t="str">
            <v>T-28</v>
          </cell>
          <cell r="B294" t="str">
            <v>ESCALERA DE ALUMINIO TIPO TIJERA DE 06 PASOS</v>
          </cell>
          <cell r="C294" t="str">
            <v>MA</v>
          </cell>
          <cell r="D294">
            <v>350</v>
          </cell>
        </row>
        <row r="295">
          <cell r="A295" t="str">
            <v>MC-2</v>
          </cell>
          <cell r="B295" t="str">
            <v>ESCRITORIO METALICO DE 2 CAJONES</v>
          </cell>
          <cell r="C295" t="str">
            <v>MA</v>
          </cell>
          <cell r="D295">
            <v>700</v>
          </cell>
        </row>
        <row r="296">
          <cell r="A296" t="str">
            <v>MC-3</v>
          </cell>
          <cell r="B296" t="str">
            <v>ESCRITORIO METÁLICO DE 3 CAJONES</v>
          </cell>
          <cell r="C296" t="str">
            <v>MA</v>
          </cell>
          <cell r="D296">
            <v>700</v>
          </cell>
        </row>
        <row r="297">
          <cell r="A297" t="str">
            <v>MC-4</v>
          </cell>
          <cell r="B297" t="str">
            <v>ESCRITORIO METALICO DE 4 CAJONES</v>
          </cell>
          <cell r="C297" t="str">
            <v>MA</v>
          </cell>
          <cell r="D297">
            <v>750</v>
          </cell>
        </row>
        <row r="298">
          <cell r="A298" t="str">
            <v>MC-1</v>
          </cell>
          <cell r="B298" t="str">
            <v>ESCRITORIO METALICO DE 7 CAJONES</v>
          </cell>
          <cell r="C298" t="str">
            <v>MA</v>
          </cell>
          <cell r="D298">
            <v>850</v>
          </cell>
        </row>
        <row r="299">
          <cell r="A299" t="str">
            <v>MC-67a</v>
          </cell>
          <cell r="B299" t="str">
            <v>MESA AUXILIAR PARA OFICINA</v>
          </cell>
          <cell r="C299" t="str">
            <v>MA</v>
          </cell>
          <cell r="D299">
            <v>188</v>
          </cell>
        </row>
        <row r="300">
          <cell r="A300" t="str">
            <v>MC-31</v>
          </cell>
          <cell r="B300" t="str">
            <v>MESA DE CENTRO</v>
          </cell>
          <cell r="C300" t="str">
            <v>MA</v>
          </cell>
          <cell r="D300">
            <v>450</v>
          </cell>
        </row>
        <row r="301">
          <cell r="A301" t="str">
            <v>MK-4</v>
          </cell>
          <cell r="B301" t="str">
            <v>MESA DE COMEDOR PARA 4 PERSONAS</v>
          </cell>
          <cell r="C301" t="str">
            <v>MA</v>
          </cell>
          <cell r="D301">
            <v>700</v>
          </cell>
        </row>
        <row r="302">
          <cell r="A302" t="str">
            <v>MC-57c</v>
          </cell>
          <cell r="B302" t="str">
            <v>MESA DE MADERA HEXAGONAL PARA NIÑOS</v>
          </cell>
          <cell r="C302" t="str">
            <v>MA</v>
          </cell>
          <cell r="D302">
            <v>188</v>
          </cell>
        </row>
        <row r="303">
          <cell r="A303" t="str">
            <v>MC-57b</v>
          </cell>
          <cell r="B303" t="str">
            <v>MESA DE MADERA MULTIPLES USOS 90x45CM</v>
          </cell>
          <cell r="C303" t="str">
            <v>MA</v>
          </cell>
          <cell r="D303">
            <v>372</v>
          </cell>
        </row>
        <row r="304">
          <cell r="A304" t="str">
            <v>MC-42b</v>
          </cell>
          <cell r="B304" t="str">
            <v>MESA DE MADERA PARA REUNIONES DE 240 X 120 CM.</v>
          </cell>
          <cell r="C304" t="str">
            <v>MA</v>
          </cell>
          <cell r="D304">
            <v>500</v>
          </cell>
        </row>
        <row r="305">
          <cell r="A305" t="str">
            <v>MA-7A</v>
          </cell>
          <cell r="B305" t="str">
            <v>MESA DE TRABAJO DE ACERO INOXIDABLE DE 140 x 70cm</v>
          </cell>
          <cell r="C305" t="str">
            <v>MA</v>
          </cell>
          <cell r="D305">
            <v>4500</v>
          </cell>
        </row>
        <row r="306">
          <cell r="A306" t="str">
            <v>MC-30</v>
          </cell>
          <cell r="B306" t="str">
            <v>MESA ESQUINERA</v>
          </cell>
          <cell r="C306" t="str">
            <v>MA</v>
          </cell>
          <cell r="D306">
            <v>230</v>
          </cell>
        </row>
        <row r="307">
          <cell r="A307" t="str">
            <v>MC-31</v>
          </cell>
          <cell r="B307" t="str">
            <v>MESA METALICA DE CENTRO</v>
          </cell>
          <cell r="C307" t="str">
            <v>MA</v>
          </cell>
          <cell r="D307">
            <v>450</v>
          </cell>
        </row>
        <row r="308">
          <cell r="A308" t="str">
            <v>MC-57</v>
          </cell>
          <cell r="B308" t="str">
            <v xml:space="preserve">MESA METÁLICA DE USO MÚLTIPLE DE 90 X 45 CM. </v>
          </cell>
          <cell r="C308" t="str">
            <v>MA</v>
          </cell>
          <cell r="D308">
            <v>500</v>
          </cell>
        </row>
        <row r="309">
          <cell r="A309" t="str">
            <v>MC-42</v>
          </cell>
          <cell r="B309" t="str">
            <v>MESA PARA REUNIONES DE 200 X 110 CM.</v>
          </cell>
          <cell r="C309" t="str">
            <v>MA</v>
          </cell>
          <cell r="D309">
            <v>500</v>
          </cell>
        </row>
        <row r="310">
          <cell r="A310" t="str">
            <v>M-77</v>
          </cell>
          <cell r="B310" t="str">
            <v>MODULO PARA COMPUTO</v>
          </cell>
          <cell r="C310" t="str">
            <v>MA</v>
          </cell>
          <cell r="D310">
            <v>800</v>
          </cell>
        </row>
        <row r="311">
          <cell r="A311" t="str">
            <v>MC-32</v>
          </cell>
          <cell r="B311" t="str">
            <v>PAPELERA DE ACERO INOXIDABLE DE FORMA CILINDRICA</v>
          </cell>
          <cell r="C311" t="str">
            <v>MA</v>
          </cell>
          <cell r="D311">
            <v>300</v>
          </cell>
        </row>
        <row r="312">
          <cell r="A312" t="str">
            <v>MC-16</v>
          </cell>
          <cell r="B312" t="str">
            <v>PAPELERA METALICA</v>
          </cell>
          <cell r="C312" t="str">
            <v>MA</v>
          </cell>
          <cell r="D312">
            <v>350</v>
          </cell>
        </row>
        <row r="313">
          <cell r="A313" t="str">
            <v>MC-34</v>
          </cell>
          <cell r="B313" t="str">
            <v>PERCHA METÁLICA DE PARED CON 4 GANCHOS</v>
          </cell>
          <cell r="C313" t="str">
            <v>MA</v>
          </cell>
          <cell r="D313">
            <v>60</v>
          </cell>
        </row>
        <row r="314">
          <cell r="A314" t="str">
            <v>M-76</v>
          </cell>
          <cell r="B314" t="str">
            <v>PIZARRA ACRILICA CON SOPORTE METALICO PARA COLGAR</v>
          </cell>
          <cell r="C314" t="str">
            <v>MA</v>
          </cell>
          <cell r="D314">
            <v>700</v>
          </cell>
        </row>
        <row r="315">
          <cell r="A315" t="str">
            <v>MC-44a</v>
          </cell>
          <cell r="B315" t="str">
            <v>PIZARRA ACRILICA DE PARED 1.2m x 0.8m</v>
          </cell>
          <cell r="C315" t="str">
            <v>MA</v>
          </cell>
          <cell r="D315">
            <v>700</v>
          </cell>
        </row>
        <row r="316">
          <cell r="A316" t="str">
            <v>MC-17</v>
          </cell>
          <cell r="B316" t="str">
            <v>SILLA METALICA APILABLE</v>
          </cell>
          <cell r="C316" t="str">
            <v>MA</v>
          </cell>
          <cell r="D316">
            <v>90</v>
          </cell>
        </row>
        <row r="317">
          <cell r="A317" t="str">
            <v>GI-2</v>
          </cell>
          <cell r="B317" t="str">
            <v>SILLA METALICA CON PORTABRAZOS PARA NIÑOS</v>
          </cell>
          <cell r="C317" t="str">
            <v>MA</v>
          </cell>
          <cell r="D317">
            <v>90</v>
          </cell>
        </row>
        <row r="318">
          <cell r="A318" t="str">
            <v>MC-38b</v>
          </cell>
          <cell r="B318" t="str">
            <v>SILLA METÁLICA CONFORTABLE, GIRATORIA, RODABLE, CON PORTA BRAZOS</v>
          </cell>
          <cell r="C318" t="str">
            <v>MA</v>
          </cell>
          <cell r="D318">
            <v>500</v>
          </cell>
        </row>
        <row r="319">
          <cell r="A319" t="str">
            <v>MC-19</v>
          </cell>
          <cell r="B319" t="str">
            <v>SILLA METALICA GIRATORIA RODABLE</v>
          </cell>
          <cell r="C319" t="str">
            <v>MA</v>
          </cell>
          <cell r="D319">
            <v>320</v>
          </cell>
        </row>
        <row r="320">
          <cell r="A320" t="str">
            <v>MC-18</v>
          </cell>
          <cell r="B320" t="str">
            <v>SILLA METÁLICA GIRATORIA RODABLE, ASIENTO ALTO</v>
          </cell>
          <cell r="C320" t="str">
            <v>MA</v>
          </cell>
          <cell r="D320">
            <v>280</v>
          </cell>
        </row>
        <row r="321">
          <cell r="A321" t="str">
            <v>MK-7</v>
          </cell>
          <cell r="B321" t="str">
            <v>SILLA PARA MESA DE COMEDOR</v>
          </cell>
          <cell r="C321" t="str">
            <v>MA</v>
          </cell>
          <cell r="D321">
            <v>90</v>
          </cell>
        </row>
        <row r="322">
          <cell r="A322" t="str">
            <v>MC-55</v>
          </cell>
          <cell r="B322" t="str">
            <v>SILLON CONFORTABLE RECLINABLE PARA REPOSO</v>
          </cell>
          <cell r="C322" t="str">
            <v>MA</v>
          </cell>
          <cell r="D322">
            <v>1100</v>
          </cell>
        </row>
        <row r="323">
          <cell r="A323" t="str">
            <v>MC-38a</v>
          </cell>
          <cell r="B323" t="str">
            <v>SILLÓN METÁLICO CONFORTABLE GIRATORIO RODABLE C/ PORTA BRAZOS</v>
          </cell>
          <cell r="C323" t="str">
            <v>MA</v>
          </cell>
          <cell r="D323">
            <v>585</v>
          </cell>
        </row>
        <row r="324">
          <cell r="A324" t="str">
            <v>MC-24</v>
          </cell>
          <cell r="B324" t="str">
            <v>SILLON METALICO SEMICONFORTABLE SIN PORTABRAZOS 3 CUERPOS</v>
          </cell>
          <cell r="C324" t="str">
            <v>MA</v>
          </cell>
          <cell r="D324">
            <v>875</v>
          </cell>
        </row>
        <row r="325">
          <cell r="A325" t="str">
            <v>MC-22</v>
          </cell>
          <cell r="B325" t="str">
            <v>SILLON SEMICONFORTABLE SIN PORTABRAZOS UNIPERSONAL</v>
          </cell>
          <cell r="C325" t="str">
            <v>MA</v>
          </cell>
          <cell r="D325">
            <v>585</v>
          </cell>
        </row>
        <row r="326">
          <cell r="A326" t="str">
            <v>T-17</v>
          </cell>
          <cell r="B326" t="str">
            <v>TABURETE METALICO CON ASIENTO DE MADERA</v>
          </cell>
          <cell r="C326" t="str">
            <v>MA</v>
          </cell>
          <cell r="D326">
            <v>100</v>
          </cell>
        </row>
        <row r="327">
          <cell r="A327" t="str">
            <v>MC-47</v>
          </cell>
          <cell r="B327" t="str">
            <v>VITRINA DE ALUMINIO PARA ANUNCIOS</v>
          </cell>
          <cell r="C327" t="str">
            <v>MA</v>
          </cell>
          <cell r="D327">
            <v>700</v>
          </cell>
        </row>
        <row r="328">
          <cell r="A328" t="str">
            <v>MC-15</v>
          </cell>
          <cell r="B328" t="str">
            <v>VITRINA METALICA PARA LIBROS</v>
          </cell>
          <cell r="C328" t="str">
            <v>MA</v>
          </cell>
          <cell r="D328">
            <v>500</v>
          </cell>
        </row>
        <row r="329">
          <cell r="A329">
            <v>0</v>
          </cell>
          <cell r="B329">
            <v>0</v>
          </cell>
          <cell r="C329">
            <v>0</v>
          </cell>
          <cell r="D329">
            <v>0</v>
          </cell>
        </row>
        <row r="330">
          <cell r="A330" t="str">
            <v>U-7</v>
          </cell>
          <cell r="B330" t="str">
            <v>ARMARIO METALICO PARA INSTRUMENTAL DENTAL</v>
          </cell>
          <cell r="C330" t="str">
            <v>MC</v>
          </cell>
          <cell r="D330">
            <v>2500</v>
          </cell>
        </row>
        <row r="331">
          <cell r="A331" t="str">
            <v>CC-6</v>
          </cell>
          <cell r="B331" t="str">
            <v xml:space="preserve">CAMA CLÍNICA RODABLE PARA ADULTOS </v>
          </cell>
          <cell r="C331" t="str">
            <v>MC</v>
          </cell>
          <cell r="D331">
            <v>3000</v>
          </cell>
        </row>
        <row r="332">
          <cell r="A332" t="str">
            <v>CC-3</v>
          </cell>
          <cell r="B332" t="str">
            <v xml:space="preserve">CAMA CUNA METÁLICA RODABLE CON BARANDAS </v>
          </cell>
          <cell r="C332" t="str">
            <v>MC</v>
          </cell>
          <cell r="D332">
            <v>10000</v>
          </cell>
        </row>
        <row r="333">
          <cell r="A333" t="str">
            <v>CC-7</v>
          </cell>
          <cell r="B333" t="str">
            <v>CAMA DE PARTOS</v>
          </cell>
          <cell r="C333" t="str">
            <v>MC</v>
          </cell>
          <cell r="D333">
            <v>16000</v>
          </cell>
        </row>
        <row r="334">
          <cell r="A334" t="str">
            <v>CC-14</v>
          </cell>
          <cell r="B334" t="str">
            <v>CAMILLA METALICA SOBRE BASTIDOR RODABLE</v>
          </cell>
          <cell r="C334" t="str">
            <v>MC</v>
          </cell>
          <cell r="D334">
            <v>2000</v>
          </cell>
        </row>
        <row r="335">
          <cell r="A335" t="str">
            <v>CC-16</v>
          </cell>
          <cell r="B335" t="str">
            <v xml:space="preserve">CAMILLA PARA TRANSPORTE DE CADÁVERES </v>
          </cell>
          <cell r="C335" t="str">
            <v>MC</v>
          </cell>
          <cell r="D335">
            <v>1300</v>
          </cell>
        </row>
        <row r="336">
          <cell r="A336" t="str">
            <v>KF-1</v>
          </cell>
          <cell r="B336" t="str">
            <v>CARRO DISTRIBUIDOR DE MEDICAMENTOS</v>
          </cell>
          <cell r="C336" t="str">
            <v>MC</v>
          </cell>
          <cell r="D336">
            <v>1200</v>
          </cell>
        </row>
        <row r="337">
          <cell r="A337" t="str">
            <v>MA-45</v>
          </cell>
          <cell r="B337" t="str">
            <v>CARRO METALICO FICHERO PARA 20 PORTA HISTORIAS CLINICAS</v>
          </cell>
          <cell r="C337" t="str">
            <v>MC</v>
          </cell>
          <cell r="D337">
            <v>800</v>
          </cell>
        </row>
        <row r="338">
          <cell r="A338" t="str">
            <v>K-111</v>
          </cell>
          <cell r="B338" t="str">
            <v>CARRO PARA EL TRANSPORTE DE DESECHOS</v>
          </cell>
          <cell r="C338" t="str">
            <v>MC</v>
          </cell>
          <cell r="D338">
            <v>2000</v>
          </cell>
        </row>
        <row r="339">
          <cell r="A339" t="str">
            <v>K-113</v>
          </cell>
          <cell r="B339" t="str">
            <v>CARRO PARA TRANSPORTE DE DOSIS UNITARIA</v>
          </cell>
          <cell r="C339" t="str">
            <v>MC</v>
          </cell>
          <cell r="D339">
            <v>16000</v>
          </cell>
        </row>
        <row r="340">
          <cell r="A340" t="str">
            <v>K-106</v>
          </cell>
          <cell r="B340" t="str">
            <v>CARRO PARA TRANSPORTE DE MATERIAL ESTERIL</v>
          </cell>
          <cell r="C340" t="str">
            <v>MC</v>
          </cell>
          <cell r="D340">
            <v>4500</v>
          </cell>
        </row>
        <row r="341">
          <cell r="A341" t="str">
            <v>K-102</v>
          </cell>
          <cell r="B341" t="str">
            <v>CARRO PARA TRANSPORTE DE ROPA HUMEDA</v>
          </cell>
          <cell r="C341" t="str">
            <v>MC</v>
          </cell>
          <cell r="D341">
            <v>800</v>
          </cell>
        </row>
        <row r="342">
          <cell r="A342" t="str">
            <v>K-104</v>
          </cell>
          <cell r="B342" t="str">
            <v>CARRO PARA TRANSPORTE DE ROPA LIMPIA</v>
          </cell>
          <cell r="C342" t="str">
            <v>MC</v>
          </cell>
          <cell r="D342">
            <v>3500</v>
          </cell>
        </row>
        <row r="343">
          <cell r="A343" t="str">
            <v>K-103</v>
          </cell>
          <cell r="B343" t="str">
            <v>CARRO PARA TRANSPORTE DE ROPA SUCIA</v>
          </cell>
          <cell r="C343" t="str">
            <v>MC</v>
          </cell>
          <cell r="D343">
            <v>3500</v>
          </cell>
        </row>
        <row r="344">
          <cell r="A344" t="str">
            <v>K-105</v>
          </cell>
          <cell r="B344" t="str">
            <v>CARRO PARA TRANSPORTE PESADO</v>
          </cell>
          <cell r="C344" t="str">
            <v>MC</v>
          </cell>
          <cell r="D344">
            <v>1500</v>
          </cell>
        </row>
        <row r="345">
          <cell r="A345" t="str">
            <v>LI-4</v>
          </cell>
          <cell r="B345" t="str">
            <v>CARRO PARA UTILES DE LIMPIEZA</v>
          </cell>
          <cell r="C345" t="str">
            <v>MC</v>
          </cell>
          <cell r="D345">
            <v>2500</v>
          </cell>
        </row>
        <row r="346">
          <cell r="A346" t="str">
            <v>K-110</v>
          </cell>
          <cell r="B346" t="str">
            <v xml:space="preserve">CARRO REPARTIDOR DE ALIMENTOS EN BANDEJAS DE ACERO INOX. </v>
          </cell>
          <cell r="C346" t="str">
            <v>MC</v>
          </cell>
          <cell r="D346">
            <v>1000</v>
          </cell>
        </row>
        <row r="347">
          <cell r="A347" t="str">
            <v>K-101</v>
          </cell>
          <cell r="B347" t="str">
            <v>CARRO TERMICO PARA TRANSPORTE DE COMIDA</v>
          </cell>
          <cell r="C347" t="str">
            <v>MC</v>
          </cell>
          <cell r="D347">
            <v>13500</v>
          </cell>
        </row>
        <row r="348">
          <cell r="A348" t="str">
            <v>INST-1</v>
          </cell>
          <cell r="B348" t="str">
            <v>CHATA ADULTO</v>
          </cell>
          <cell r="C348" t="str">
            <v>MC</v>
          </cell>
          <cell r="D348">
            <v>300</v>
          </cell>
        </row>
        <row r="349">
          <cell r="A349" t="str">
            <v>MP-2</v>
          </cell>
          <cell r="B349" t="str">
            <v>CILINDRO DE PLASTICO CON TAPA VAIVEN</v>
          </cell>
          <cell r="C349" t="str">
            <v>MC</v>
          </cell>
          <cell r="D349">
            <v>105</v>
          </cell>
        </row>
        <row r="350">
          <cell r="A350" t="str">
            <v>LI-8</v>
          </cell>
          <cell r="B350" t="str">
            <v>CILINDRO METALICO RODABLE CON TAPA PARA BASURA</v>
          </cell>
          <cell r="C350" t="str">
            <v>MC</v>
          </cell>
          <cell r="D350">
            <v>1200</v>
          </cell>
        </row>
        <row r="351">
          <cell r="A351" t="str">
            <v>D-7</v>
          </cell>
          <cell r="B351" t="str">
            <v>CUBO METÁLICO DE ACERO INOXIDABLE PARA DESPERDICIOS, CON TAPA ACCIONADA A PEDAL</v>
          </cell>
          <cell r="C351" t="str">
            <v>MC</v>
          </cell>
          <cell r="D351">
            <v>600</v>
          </cell>
        </row>
        <row r="352">
          <cell r="A352" t="str">
            <v>CC-1</v>
          </cell>
          <cell r="B352" t="str">
            <v>CUNA ACRILICA CON BASES METALICA RODABLE</v>
          </cell>
          <cell r="C352" t="str">
            <v>MC</v>
          </cell>
          <cell r="D352">
            <v>1200</v>
          </cell>
        </row>
        <row r="353">
          <cell r="A353" t="str">
            <v>S-19</v>
          </cell>
          <cell r="B353" t="str">
            <v>DESTILADOR DE AGUA 4LPH</v>
          </cell>
          <cell r="C353" t="str">
            <v>MC</v>
          </cell>
          <cell r="D353">
            <v>9500</v>
          </cell>
        </row>
        <row r="354">
          <cell r="A354" t="str">
            <v>MA-31</v>
          </cell>
          <cell r="B354" t="str">
            <v>ESCALINATA DE ACERO INOXIDABLE  PARA SALA DE OPERACIONES DE 2 PELDAÑOS</v>
          </cell>
          <cell r="C354" t="str">
            <v>MC</v>
          </cell>
          <cell r="D354">
            <v>217</v>
          </cell>
        </row>
        <row r="355">
          <cell r="A355" t="str">
            <v>MA-48</v>
          </cell>
          <cell r="B355" t="str">
            <v>ESCALINATA METALICA DE 2 PELDAÑOS</v>
          </cell>
          <cell r="C355" t="str">
            <v>MC</v>
          </cell>
          <cell r="D355">
            <v>220</v>
          </cell>
        </row>
        <row r="356">
          <cell r="A356" t="str">
            <v>M-18</v>
          </cell>
          <cell r="B356" t="str">
            <v>ESTANTERIA DE ACERO INOXIDABLE DE 01 CUERPO 04 ANAQUELES</v>
          </cell>
          <cell r="C356" t="str">
            <v>MC</v>
          </cell>
          <cell r="D356">
            <v>3500</v>
          </cell>
        </row>
        <row r="357">
          <cell r="A357" t="str">
            <v>M-8c</v>
          </cell>
          <cell r="B357" t="str">
            <v>ESTANTERIA METALICA DE ANGULOS RANURADOS DE 01 CUERPO 04 ANAQUELES</v>
          </cell>
          <cell r="C357" t="str">
            <v>MC</v>
          </cell>
          <cell r="D357">
            <v>1700</v>
          </cell>
        </row>
        <row r="358">
          <cell r="A358" t="str">
            <v>M-23</v>
          </cell>
          <cell r="B358" t="str">
            <v>ESTANTERIA METALICA PARA HISTORIAS CLINICAS UN CUERPO</v>
          </cell>
          <cell r="C358" t="str">
            <v>MC</v>
          </cell>
          <cell r="D358">
            <v>1700</v>
          </cell>
        </row>
        <row r="359">
          <cell r="A359" t="str">
            <v>M-23b</v>
          </cell>
          <cell r="B359" t="str">
            <v>ESTANTERIA METÁLICA PARA PLACAS DE RAYOS X</v>
          </cell>
          <cell r="C359" t="str">
            <v>MC</v>
          </cell>
          <cell r="D359">
            <v>450</v>
          </cell>
        </row>
        <row r="360">
          <cell r="A360" t="str">
            <v>MA-44</v>
          </cell>
          <cell r="B360" t="str">
            <v>FICHERO DE APLIQUE MURAL PARA 10 PORTA HISTORIAS CLINICAS</v>
          </cell>
          <cell r="C360" t="str">
            <v>MC</v>
          </cell>
          <cell r="D360">
            <v>2200</v>
          </cell>
        </row>
        <row r="361">
          <cell r="A361" t="str">
            <v>MM-3</v>
          </cell>
          <cell r="B361" t="str">
            <v>MESA (DIVAN) PARA EXAMENES GINECO OBSTETRICOS</v>
          </cell>
          <cell r="C361" t="str">
            <v>MC</v>
          </cell>
          <cell r="D361">
            <v>3500</v>
          </cell>
        </row>
        <row r="362">
          <cell r="A362" t="str">
            <v>MM-2</v>
          </cell>
          <cell r="B362" t="str">
            <v>MESA (DIVAN) PARA EXAMENES Y CURACIONES</v>
          </cell>
          <cell r="C362" t="str">
            <v>MC</v>
          </cell>
          <cell r="D362">
            <v>2500</v>
          </cell>
        </row>
        <row r="363">
          <cell r="A363" t="str">
            <v>MM-2a</v>
          </cell>
          <cell r="B363" t="str">
            <v>MESA (DIVAN) PARA EXAMENES Y CURACIONES PEDIATRICA</v>
          </cell>
          <cell r="C363" t="str">
            <v>MC</v>
          </cell>
          <cell r="D363">
            <v>2000</v>
          </cell>
        </row>
        <row r="364">
          <cell r="A364" t="str">
            <v>MA-50</v>
          </cell>
          <cell r="B364" t="str">
            <v>MESA DE ACERO INOXIDABLE PARA ANESTESIA</v>
          </cell>
          <cell r="C364" t="str">
            <v>MC</v>
          </cell>
          <cell r="D364">
            <v>1879</v>
          </cell>
        </row>
        <row r="365">
          <cell r="A365" t="str">
            <v>MA-40</v>
          </cell>
          <cell r="B365" t="str">
            <v>MESA DE ACERO INOXIDABLE PARA INSTRUMENTOS</v>
          </cell>
          <cell r="C365" t="str">
            <v>MC</v>
          </cell>
          <cell r="D365">
            <v>900</v>
          </cell>
        </row>
        <row r="366">
          <cell r="A366" t="str">
            <v>MA-12a</v>
          </cell>
          <cell r="B366" t="str">
            <v>MESA DE ACERO INOXIDABLE PARA MULTIPLES USOS</v>
          </cell>
          <cell r="C366" t="str">
            <v>MC</v>
          </cell>
          <cell r="D366">
            <v>1900</v>
          </cell>
        </row>
        <row r="367">
          <cell r="A367" t="str">
            <v>MA-37</v>
          </cell>
          <cell r="B367" t="str">
            <v>MESA DE ACERO INOXIDABLE RODABLE PARA CURACIONES</v>
          </cell>
          <cell r="C367" t="str">
            <v>MC</v>
          </cell>
          <cell r="D367">
            <v>1900</v>
          </cell>
        </row>
        <row r="368">
          <cell r="A368" t="str">
            <v>MA-19</v>
          </cell>
          <cell r="B368" t="str">
            <v>MESA DE CAMA PARA COMER RODABLE</v>
          </cell>
          <cell r="C368" t="str">
            <v>MC</v>
          </cell>
          <cell r="D368">
            <v>900</v>
          </cell>
        </row>
        <row r="369">
          <cell r="A369" t="str">
            <v>MM-10</v>
          </cell>
          <cell r="B369" t="str">
            <v xml:space="preserve">MESA DE NECROPSIAS, INCLUYE TRITURADOR </v>
          </cell>
          <cell r="C369" t="str">
            <v>MC</v>
          </cell>
          <cell r="D369">
            <v>25000</v>
          </cell>
        </row>
        <row r="370">
          <cell r="A370" t="str">
            <v>MA-7C</v>
          </cell>
          <cell r="B370" t="str">
            <v>MESA DE TRABAJO DE ACERO INOXIDABLE DE 1.00X2.00 MTS</v>
          </cell>
          <cell r="C370" t="str">
            <v>MC</v>
          </cell>
          <cell r="D370">
            <v>2500</v>
          </cell>
        </row>
        <row r="371">
          <cell r="A371" t="str">
            <v>MA-7A</v>
          </cell>
          <cell r="B371" t="str">
            <v>MESA DE TRABAJO DE ACERO INOXIDABLE DE 140 X 70CM</v>
          </cell>
          <cell r="C371" t="str">
            <v>MC</v>
          </cell>
          <cell r="D371">
            <v>4500</v>
          </cell>
        </row>
        <row r="372">
          <cell r="A372" t="str">
            <v>MM-4</v>
          </cell>
          <cell r="B372" t="str">
            <v>MESA ESPECIAL PARA TOPICO</v>
          </cell>
          <cell r="C372" t="str">
            <v>MC</v>
          </cell>
          <cell r="D372">
            <v>2800</v>
          </cell>
        </row>
        <row r="373">
          <cell r="A373" t="str">
            <v>MA-39</v>
          </cell>
          <cell r="B373" t="str">
            <v>MESA METALICA  TIPO MAYO</v>
          </cell>
          <cell r="C373" t="str">
            <v>MC</v>
          </cell>
          <cell r="D373">
            <v>900</v>
          </cell>
        </row>
        <row r="374">
          <cell r="A374" t="str">
            <v>MA-17</v>
          </cell>
          <cell r="B374" t="str">
            <v>MESA METALICA DE NOCHE PARA HOSPITALIZACIÓN</v>
          </cell>
          <cell r="C374" t="str">
            <v>MC</v>
          </cell>
          <cell r="D374">
            <v>300</v>
          </cell>
        </row>
        <row r="375">
          <cell r="A375" t="str">
            <v>MA-42</v>
          </cell>
          <cell r="B375" t="str">
            <v>MESA METALICA PARA EXAMENES Y CAMBIAR PAÑALES</v>
          </cell>
          <cell r="C375" t="str">
            <v>MC</v>
          </cell>
          <cell r="D375">
            <v>900</v>
          </cell>
        </row>
        <row r="376">
          <cell r="A376" t="str">
            <v>E-39a</v>
          </cell>
          <cell r="B376" t="str">
            <v>MULETAS</v>
          </cell>
          <cell r="C376" t="str">
            <v>MC</v>
          </cell>
          <cell r="D376">
            <v>250</v>
          </cell>
        </row>
        <row r="377">
          <cell r="A377" t="str">
            <v>N-2</v>
          </cell>
          <cell r="B377" t="str">
            <v>NEGATOSCOPIO DE 02 CAMPOS</v>
          </cell>
          <cell r="C377" t="str">
            <v>MC</v>
          </cell>
          <cell r="D377">
            <v>700</v>
          </cell>
        </row>
        <row r="378">
          <cell r="A378" t="str">
            <v>N-4</v>
          </cell>
          <cell r="B378" t="str">
            <v>NEGATOSCOPIO DE 04 CAMPOS</v>
          </cell>
          <cell r="C378" t="str">
            <v>MC</v>
          </cell>
          <cell r="D378">
            <v>900</v>
          </cell>
        </row>
        <row r="379">
          <cell r="A379" t="str">
            <v>D-149</v>
          </cell>
          <cell r="B379" t="str">
            <v>NEGATOSCOPIO DE MASTOGRAFÍA</v>
          </cell>
          <cell r="C379" t="str">
            <v>MC</v>
          </cell>
          <cell r="D379">
            <v>3000</v>
          </cell>
        </row>
        <row r="380">
          <cell r="A380" t="str">
            <v>INST-3</v>
          </cell>
          <cell r="B380" t="str">
            <v>PAPAGAYO</v>
          </cell>
          <cell r="C380" t="str">
            <v>MC</v>
          </cell>
          <cell r="D380">
            <v>700</v>
          </cell>
        </row>
        <row r="381">
          <cell r="A381" t="str">
            <v>MP-1</v>
          </cell>
          <cell r="B381" t="str">
            <v>PAPELERA DE PLASTICO CON TAPA Y VENTANA BATIBLE</v>
          </cell>
          <cell r="C381" t="str">
            <v>MC</v>
          </cell>
          <cell r="D381">
            <v>50</v>
          </cell>
        </row>
        <row r="382">
          <cell r="A382" t="str">
            <v>D-2</v>
          </cell>
          <cell r="B382" t="str">
            <v>PORTABALDE DE ACERO INOXIDABLE RODABLE, CON BALDE ACERO INOXIDABLE</v>
          </cell>
          <cell r="C382" t="str">
            <v>MC</v>
          </cell>
          <cell r="D382">
            <v>400</v>
          </cell>
        </row>
        <row r="383">
          <cell r="A383" t="str">
            <v>D-1</v>
          </cell>
          <cell r="B383" t="str">
            <v>PORTABOLSA METALICA RODABLE, PARA ROPA SUCIA, CON BOLSA DE LONA</v>
          </cell>
          <cell r="C383" t="str">
            <v>MC</v>
          </cell>
          <cell r="D383">
            <v>300</v>
          </cell>
        </row>
        <row r="384">
          <cell r="A384" t="str">
            <v>D-8</v>
          </cell>
          <cell r="B384" t="str">
            <v xml:space="preserve">PORTACHATAS Y PAPAGAYOS ACERO INOXIDABLE DE PARED </v>
          </cell>
          <cell r="C384" t="str">
            <v>MC</v>
          </cell>
          <cell r="D384">
            <v>3000</v>
          </cell>
        </row>
        <row r="385">
          <cell r="A385" t="str">
            <v>D-4a</v>
          </cell>
          <cell r="B385" t="str">
            <v xml:space="preserve">PORTALAVATORIO DOBLE DE ACERO INOXIDABLE RODABLE CON GABINETES, C/LAVATORIO A.I. </v>
          </cell>
          <cell r="C385" t="str">
            <v>MC</v>
          </cell>
          <cell r="D385">
            <v>650</v>
          </cell>
        </row>
        <row r="386">
          <cell r="A386" t="str">
            <v>D-3</v>
          </cell>
          <cell r="B386" t="str">
            <v>PORTALAVATORIO SIMPLE METÁLICO RODABLE, INCLUYE LAVATORIO DE ACERO INOX.</v>
          </cell>
          <cell r="C386" t="str">
            <v>MC</v>
          </cell>
          <cell r="D386">
            <v>300</v>
          </cell>
        </row>
        <row r="387">
          <cell r="A387" t="str">
            <v>D-9</v>
          </cell>
          <cell r="B387" t="str">
            <v>PORTASUERO METALICO RODABLE</v>
          </cell>
          <cell r="C387" t="str">
            <v>MC</v>
          </cell>
          <cell r="D387">
            <v>500</v>
          </cell>
        </row>
        <row r="388">
          <cell r="A388" t="str">
            <v>K-121</v>
          </cell>
          <cell r="B388" t="str">
            <v>RACK MOVIL PARA CAJAS E INSTRUMENTAL</v>
          </cell>
          <cell r="C388" t="str">
            <v>MC</v>
          </cell>
          <cell r="D388">
            <v>1400</v>
          </cell>
        </row>
        <row r="389">
          <cell r="A389" t="str">
            <v>K-120</v>
          </cell>
          <cell r="B389" t="str">
            <v>RACK MOVIL PARA CESTAS</v>
          </cell>
          <cell r="C389" t="str">
            <v>MC</v>
          </cell>
          <cell r="D389">
            <v>4500</v>
          </cell>
        </row>
        <row r="390">
          <cell r="A390" t="str">
            <v>K-122a</v>
          </cell>
          <cell r="B390" t="str">
            <v>RACK MURAL PARA CESTAS</v>
          </cell>
          <cell r="C390" t="str">
            <v>MC</v>
          </cell>
          <cell r="D390">
            <v>4500</v>
          </cell>
        </row>
        <row r="391">
          <cell r="A391" t="str">
            <v>MA-59a</v>
          </cell>
          <cell r="B391" t="str">
            <v>SILLA DE ACERO INOXIDABLE, GIRATORIA, RODABLE CON ASIENTO ALTO</v>
          </cell>
          <cell r="C391" t="str">
            <v>MC</v>
          </cell>
          <cell r="D391">
            <v>700</v>
          </cell>
        </row>
        <row r="392">
          <cell r="A392" t="str">
            <v>CC-15</v>
          </cell>
          <cell r="B392" t="str">
            <v>SILLA DE RUEDAS ADULTOS</v>
          </cell>
          <cell r="C392" t="str">
            <v>MC</v>
          </cell>
          <cell r="D392">
            <v>1500</v>
          </cell>
        </row>
        <row r="393">
          <cell r="A393" t="str">
            <v>MA-16</v>
          </cell>
          <cell r="B393" t="str">
            <v>SILLA ESPECIAL PARA TOMA DE MUESTRAS</v>
          </cell>
          <cell r="C393" t="str">
            <v>MC</v>
          </cell>
          <cell r="D393">
            <v>700</v>
          </cell>
        </row>
        <row r="394">
          <cell r="A394" t="str">
            <v>MC-18</v>
          </cell>
          <cell r="B394" t="str">
            <v>SILLA METÁLICA GIRATORIA RODABLE, ASIENTO ALTO</v>
          </cell>
          <cell r="C394" t="str">
            <v>MC</v>
          </cell>
          <cell r="D394">
            <v>280</v>
          </cell>
        </row>
        <row r="395">
          <cell r="A395" t="str">
            <v>MA-34</v>
          </cell>
          <cell r="B395" t="str">
            <v>TABURETE METALICO GIRATORIO RODABLE</v>
          </cell>
          <cell r="C395" t="str">
            <v>MC</v>
          </cell>
          <cell r="D395">
            <v>780</v>
          </cell>
        </row>
        <row r="396">
          <cell r="A396" t="str">
            <v>MA-33b</v>
          </cell>
          <cell r="B396" t="str">
            <v>TABURETE METÁLICO GIRATORIO RODABLE CON RESPALDAR PARA ANESTESIÓLOGO</v>
          </cell>
          <cell r="C396" t="str">
            <v>MC</v>
          </cell>
          <cell r="D396">
            <v>700</v>
          </cell>
        </row>
        <row r="397">
          <cell r="A397" t="str">
            <v>MA-28a</v>
          </cell>
          <cell r="B397" t="str">
            <v>VITRINA DE ACERO INOXIDABLE PARA INSTRUMENTAL O MATERIAL ESTERIL 104 x 45CM</v>
          </cell>
          <cell r="C397" t="str">
            <v>MC</v>
          </cell>
          <cell r="D397">
            <v>2500</v>
          </cell>
        </row>
        <row r="398">
          <cell r="A398" t="str">
            <v>MA-29a</v>
          </cell>
          <cell r="B398" t="str">
            <v>VITRINA DE ACERO INOXIDABLE PARA INSTRUMENTAL O MATERIAL ESTERIL 68X45CM</v>
          </cell>
          <cell r="C398" t="str">
            <v>MC</v>
          </cell>
          <cell r="D398">
            <v>2497</v>
          </cell>
        </row>
        <row r="399">
          <cell r="A399" t="str">
            <v>AMB-4</v>
          </cell>
          <cell r="B399" t="str">
            <v>AMBULANCIA  RURAL TIPO II</v>
          </cell>
          <cell r="C399" t="str">
            <v>V</v>
          </cell>
          <cell r="D399">
            <v>261093.96</v>
          </cell>
        </row>
        <row r="400">
          <cell r="A400" t="str">
            <v>AM-4</v>
          </cell>
          <cell r="B400" t="str">
            <v xml:space="preserve">CAMIONETA PICK UP 4 X 4, DOBLE CABINA </v>
          </cell>
          <cell r="C400" t="str">
            <v>V</v>
          </cell>
          <cell r="D400">
            <v>120000</v>
          </cell>
        </row>
        <row r="401">
          <cell r="A401" t="str">
            <v>AM-5</v>
          </cell>
          <cell r="B401" t="str">
            <v>MOTO</v>
          </cell>
          <cell r="C401" t="str">
            <v>V</v>
          </cell>
          <cell r="D401">
            <v>25000</v>
          </cell>
        </row>
        <row r="403">
          <cell r="A403" t="str">
            <v>O-17</v>
          </cell>
          <cell r="B403" t="str">
            <v>COMPUTADORA PERSONAL</v>
          </cell>
          <cell r="C403" t="str">
            <v>INF</v>
          </cell>
          <cell r="D403">
            <v>5500</v>
          </cell>
        </row>
        <row r="404">
          <cell r="A404" t="str">
            <v>Z-107B</v>
          </cell>
          <cell r="B404" t="str">
            <v>COMPUTADORA PORTATIL</v>
          </cell>
          <cell r="C404" t="str">
            <v>INF</v>
          </cell>
          <cell r="D404">
            <v>6500</v>
          </cell>
        </row>
        <row r="405">
          <cell r="A405" t="str">
            <v>I-23</v>
          </cell>
          <cell r="B405" t="str">
            <v>EQUIPO DE AMPLIFICACIÓN MICRÓFONO DE MESA Y 4 PARLANTES</v>
          </cell>
          <cell r="C405" t="str">
            <v>INF</v>
          </cell>
          <cell r="D405">
            <v>1200</v>
          </cell>
        </row>
        <row r="406">
          <cell r="A406" t="str">
            <v>FT-100</v>
          </cell>
          <cell r="B406" t="str">
            <v>EQUIPO DE CAMARA FOTOGRAFICA</v>
          </cell>
          <cell r="C406" t="str">
            <v>INF</v>
          </cell>
          <cell r="D406">
            <v>1200</v>
          </cell>
        </row>
        <row r="407">
          <cell r="A407" t="str">
            <v>I-39a</v>
          </cell>
          <cell r="B407" t="str">
            <v>EQUIPO DE SONIDO</v>
          </cell>
          <cell r="C407" t="str">
            <v>INF</v>
          </cell>
          <cell r="D407">
            <v>4000</v>
          </cell>
        </row>
        <row r="408">
          <cell r="A408" t="str">
            <v>I-56</v>
          </cell>
          <cell r="B408" t="str">
            <v>EQUIPO DE VIDEO FILMADORA</v>
          </cell>
          <cell r="C408" t="str">
            <v>INF</v>
          </cell>
          <cell r="D408">
            <v>3000</v>
          </cell>
        </row>
        <row r="409">
          <cell r="A409" t="str">
            <v>RX-31</v>
          </cell>
          <cell r="B409" t="str">
            <v>EQUIPOS DE IMPRESIÓN DE RX- SECA</v>
          </cell>
          <cell r="C409" t="str">
            <v>INF</v>
          </cell>
          <cell r="D409">
            <v>14000</v>
          </cell>
        </row>
        <row r="410">
          <cell r="A410" t="str">
            <v>Z-147B</v>
          </cell>
          <cell r="B410" t="str">
            <v>IMPRESORA LASER ALTA DEMANDA</v>
          </cell>
          <cell r="C410" t="str">
            <v>INF</v>
          </cell>
          <cell r="D410">
            <v>6000</v>
          </cell>
        </row>
        <row r="411">
          <cell r="A411" t="str">
            <v>Z-147A</v>
          </cell>
          <cell r="B411" t="str">
            <v>IMPRESORA LASER BAJA DEMANDA</v>
          </cell>
          <cell r="C411" t="str">
            <v>INF</v>
          </cell>
          <cell r="D411">
            <v>2500</v>
          </cell>
        </row>
        <row r="412">
          <cell r="A412" t="str">
            <v>O-35</v>
          </cell>
          <cell r="B412" t="str">
            <v>IMPRESORA LASER MULTIFUNCIONAL</v>
          </cell>
          <cell r="C412" t="str">
            <v>INF</v>
          </cell>
          <cell r="D412">
            <v>6000</v>
          </cell>
        </row>
        <row r="413">
          <cell r="A413" t="str">
            <v>I-25</v>
          </cell>
          <cell r="B413" t="str">
            <v xml:space="preserve">PROYECTOR MULTIMEDIA </v>
          </cell>
          <cell r="C413" t="str">
            <v>INF</v>
          </cell>
          <cell r="D413">
            <v>4500</v>
          </cell>
        </row>
        <row r="414">
          <cell r="A414" t="str">
            <v>Z-124</v>
          </cell>
          <cell r="B414" t="str">
            <v>REPRODUCTOR BLU RAY</v>
          </cell>
          <cell r="C414" t="str">
            <v>INF</v>
          </cell>
          <cell r="D414">
            <v>500</v>
          </cell>
        </row>
        <row r="415">
          <cell r="A415" t="str">
            <v>I-38</v>
          </cell>
          <cell r="B415" t="str">
            <v>TELEVISOR A COLOR DE 32" CON RACK DE PARED</v>
          </cell>
          <cell r="C415" t="str">
            <v>INF</v>
          </cell>
          <cell r="D415">
            <v>3000</v>
          </cell>
        </row>
        <row r="416">
          <cell r="A416" t="str">
            <v>I-38B</v>
          </cell>
          <cell r="B416" t="str">
            <v>TELEVISOR PANTALLA PLANA DE 32" INC.RACK</v>
          </cell>
          <cell r="C416" t="str">
            <v>INF</v>
          </cell>
          <cell r="D416">
            <v>3000</v>
          </cell>
        </row>
        <row r="417">
          <cell r="A417" t="str">
            <v>I-40</v>
          </cell>
          <cell r="B417" t="str">
            <v>TELEVISOR PANTALLA PLANA DE 42" INC.RACK</v>
          </cell>
          <cell r="C417" t="str">
            <v>INF</v>
          </cell>
          <cell r="D417">
            <v>4000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TOALT1pref"/>
      <sheetName val="Precios de insumos"/>
      <sheetName val="General"/>
      <sheetName val="Trab prel"/>
      <sheetName val="Mov tierras"/>
      <sheetName val="Tub"/>
      <sheetName val="Válv"/>
      <sheetName val="Salid"/>
      <sheetName val="Acc"/>
      <sheetName val="20.- Sensibilidad"/>
      <sheetName val="FINAL"/>
    </sheetNames>
    <sheetDataSet>
      <sheetData sheetId="0" refreshError="1"/>
      <sheetData sheetId="1">
        <row r="1">
          <cell r="A1" t="str">
            <v>INSUMOS</v>
          </cell>
        </row>
        <row r="2">
          <cell r="B2" t="str">
            <v>Precio</v>
          </cell>
        </row>
        <row r="3">
          <cell r="A3" t="str">
            <v>Mano de Obra</v>
          </cell>
        </row>
        <row r="4">
          <cell r="A4" t="str">
            <v>Capataz</v>
          </cell>
          <cell r="B4">
            <v>13.69</v>
          </cell>
        </row>
        <row r="5">
          <cell r="A5" t="str">
            <v>Operario</v>
          </cell>
          <cell r="B5">
            <v>11.4</v>
          </cell>
        </row>
        <row r="6">
          <cell r="A6" t="str">
            <v>Oficial</v>
          </cell>
          <cell r="B6">
            <v>10.220000000000001</v>
          </cell>
        </row>
        <row r="7">
          <cell r="A7" t="str">
            <v>Peón</v>
          </cell>
          <cell r="B7">
            <v>9.23</v>
          </cell>
        </row>
        <row r="8">
          <cell r="A8" t="str">
            <v>Operador equip.Liv.</v>
          </cell>
          <cell r="B8">
            <v>11.41</v>
          </cell>
        </row>
        <row r="9">
          <cell r="A9" t="str">
            <v>Topógrafo</v>
          </cell>
          <cell r="B9">
            <v>13.68</v>
          </cell>
        </row>
        <row r="11">
          <cell r="A11" t="str">
            <v>Materiales</v>
          </cell>
        </row>
        <row r="12">
          <cell r="A12" t="str">
            <v>Accesorio de Duchas</v>
          </cell>
        </row>
        <row r="13">
          <cell r="A13" t="str">
            <v>Agua</v>
          </cell>
          <cell r="B13">
            <v>5</v>
          </cell>
        </row>
        <row r="14">
          <cell r="A14" t="str">
            <v>Alambre negro # 8</v>
          </cell>
          <cell r="B14">
            <v>3.81</v>
          </cell>
        </row>
        <row r="15">
          <cell r="A15" t="str">
            <v>Alambre negro #16</v>
          </cell>
          <cell r="B15">
            <v>3.08</v>
          </cell>
        </row>
        <row r="16">
          <cell r="A16" t="str">
            <v>Andamio de madera</v>
          </cell>
          <cell r="B16">
            <v>4</v>
          </cell>
        </row>
        <row r="17">
          <cell r="A17" t="str">
            <v>Andamio metàlico</v>
          </cell>
          <cell r="B17">
            <v>0.75</v>
          </cell>
        </row>
        <row r="18">
          <cell r="A18" t="str">
            <v>Arena fina</v>
          </cell>
          <cell r="B18">
            <v>17</v>
          </cell>
        </row>
        <row r="19">
          <cell r="A19" t="str">
            <v>Arena gruesa</v>
          </cell>
          <cell r="B19">
            <v>21.01</v>
          </cell>
        </row>
        <row r="20">
          <cell r="A20" t="str">
            <v>Anillo de jebe</v>
          </cell>
          <cell r="B20">
            <v>15</v>
          </cell>
        </row>
        <row r="21">
          <cell r="A21" t="str">
            <v xml:space="preserve">Bisagras capuchinas de 3 1/2"x 3 1/2" </v>
          </cell>
          <cell r="B21">
            <v>2.7945000000000002</v>
          </cell>
        </row>
      </sheetData>
      <sheetData sheetId="2"/>
      <sheetData sheetId="3">
        <row r="1">
          <cell r="A1" t="str">
            <v>INSUMOS</v>
          </cell>
        </row>
      </sheetData>
      <sheetData sheetId="4"/>
      <sheetData sheetId="5">
        <row r="1">
          <cell r="A1" t="str">
            <v>INSUMOS</v>
          </cell>
        </row>
      </sheetData>
      <sheetData sheetId="6"/>
      <sheetData sheetId="7">
        <row r="1">
          <cell r="A1" t="str">
            <v>INSUMOS</v>
          </cell>
        </row>
      </sheetData>
      <sheetData sheetId="8"/>
      <sheetData sheetId="9" refreshError="1"/>
      <sheetData sheetId="1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oja3"/>
    </sheetNames>
    <sheetDataSet>
      <sheetData sheetId="0">
        <row r="6">
          <cell r="B6" t="str">
            <v>CARGO SERUMS</v>
          </cell>
          <cell r="C6" t="str">
            <v>PEA</v>
          </cell>
          <cell r="D6" t="str">
            <v>REMUNERA. MENSUAL</v>
          </cell>
          <cell r="E6" t="str">
            <v>GUARDIA HOSPITAL</v>
          </cell>
          <cell r="F6" t="str">
            <v xml:space="preserve">UNITARIO </v>
          </cell>
          <cell r="G6" t="str">
            <v>COSTO REMUNERAC.</v>
          </cell>
          <cell r="I6" t="str">
            <v xml:space="preserve">CARGAS  SOCIALES </v>
          </cell>
          <cell r="J6" t="str">
            <v>ESCOLARIDAD</v>
          </cell>
          <cell r="K6" t="str">
            <v xml:space="preserve">GRATIFICACION </v>
          </cell>
          <cell r="L6" t="str">
            <v>INCENTIVOS LABORAELS (AETAS)</v>
          </cell>
          <cell r="M6" t="str">
            <v>TOTAL COSTO</v>
          </cell>
        </row>
        <row r="7">
          <cell r="C7" t="str">
            <v>PEA</v>
          </cell>
          <cell r="D7" t="str">
            <v>REMUNERA. MENSUAL</v>
          </cell>
          <cell r="F7" t="str">
            <v xml:space="preserve">UNITARIO </v>
          </cell>
          <cell r="G7" t="str">
            <v>MENSUAL</v>
          </cell>
          <cell r="H7" t="str">
            <v>ANUAL</v>
          </cell>
          <cell r="I7" t="str">
            <v xml:space="preserve">CARGAS  SOCIALES </v>
          </cell>
          <cell r="J7" t="str">
            <v>ESCOLARIDAD</v>
          </cell>
          <cell r="K7" t="str">
            <v>GRATIFICACION TOTAL COSTO</v>
          </cell>
        </row>
        <row r="8">
          <cell r="B8" t="str">
            <v>Profesional Médico Cirujano</v>
          </cell>
          <cell r="C8">
            <v>1</v>
          </cell>
          <cell r="D8">
            <v>3068.03</v>
          </cell>
          <cell r="E8">
            <v>567.6</v>
          </cell>
          <cell r="F8">
            <v>3635.63</v>
          </cell>
          <cell r="G8">
            <v>3635.63</v>
          </cell>
          <cell r="H8">
            <v>43627.56</v>
          </cell>
          <cell r="I8">
            <v>4188.2457599999998</v>
          </cell>
          <cell r="J8">
            <v>300</v>
          </cell>
          <cell r="K8">
            <v>438.4</v>
          </cell>
          <cell r="L8">
            <v>2400</v>
          </cell>
          <cell r="M8">
            <v>50954.205759999997</v>
          </cell>
        </row>
        <row r="9">
          <cell r="B9" t="str">
            <v>Profesional Cirujano Dentista</v>
          </cell>
          <cell r="C9">
            <v>1</v>
          </cell>
          <cell r="D9">
            <v>939.33</v>
          </cell>
          <cell r="E9">
            <v>597</v>
          </cell>
          <cell r="F9">
            <v>1536.33</v>
          </cell>
          <cell r="G9">
            <v>1536.33</v>
          </cell>
          <cell r="H9">
            <v>18435.96</v>
          </cell>
          <cell r="I9">
            <v>1769.8521599999999</v>
          </cell>
          <cell r="J9">
            <v>300</v>
          </cell>
          <cell r="K9">
            <v>438.4</v>
          </cell>
          <cell r="L9">
            <v>2400</v>
          </cell>
          <cell r="M9">
            <v>23344.212159999999</v>
          </cell>
        </row>
        <row r="10">
          <cell r="B10" t="str">
            <v>Profesional Gineco Obstetra</v>
          </cell>
          <cell r="C10">
            <v>1</v>
          </cell>
          <cell r="D10">
            <v>3068.03</v>
          </cell>
          <cell r="E10">
            <v>567.6</v>
          </cell>
          <cell r="F10">
            <v>3635.63</v>
          </cell>
          <cell r="G10">
            <v>3635.63</v>
          </cell>
          <cell r="H10">
            <v>43627.56</v>
          </cell>
          <cell r="I10">
            <v>4188.2457599999998</v>
          </cell>
          <cell r="J10">
            <v>300</v>
          </cell>
          <cell r="K10">
            <v>438.4</v>
          </cell>
          <cell r="L10">
            <v>2400</v>
          </cell>
          <cell r="M10">
            <v>50954.205759999997</v>
          </cell>
        </row>
        <row r="11">
          <cell r="B11" t="str">
            <v>Profesional Pediatra</v>
          </cell>
          <cell r="C11">
            <v>1</v>
          </cell>
          <cell r="D11">
            <v>3068.03</v>
          </cell>
          <cell r="E11">
            <v>567.6</v>
          </cell>
          <cell r="F11">
            <v>3635.63</v>
          </cell>
          <cell r="G11">
            <v>3635.63</v>
          </cell>
          <cell r="H11">
            <v>43627.56</v>
          </cell>
          <cell r="I11">
            <v>4188.2457599999998</v>
          </cell>
          <cell r="J11">
            <v>300</v>
          </cell>
          <cell r="K11">
            <v>438.4</v>
          </cell>
          <cell r="L11">
            <v>2400</v>
          </cell>
          <cell r="M11">
            <v>50954.205759999997</v>
          </cell>
        </row>
        <row r="12">
          <cell r="B12" t="str">
            <v>Técnica(o) de Farmacia</v>
          </cell>
          <cell r="C12">
            <v>1</v>
          </cell>
          <cell r="D12">
            <v>939.33</v>
          </cell>
          <cell r="E12">
            <v>565.5</v>
          </cell>
          <cell r="F12">
            <v>1504.83</v>
          </cell>
          <cell r="G12">
            <v>1504.83</v>
          </cell>
          <cell r="H12">
            <v>18057.96</v>
          </cell>
          <cell r="I12">
            <v>1733.5641599999999</v>
          </cell>
          <cell r="J12">
            <v>300</v>
          </cell>
          <cell r="K12">
            <v>438.4</v>
          </cell>
          <cell r="L12">
            <v>5640</v>
          </cell>
          <cell r="M12">
            <v>26169.924160000002</v>
          </cell>
        </row>
        <row r="13">
          <cell r="B13" t="str">
            <v>Técnico Administrativo</v>
          </cell>
          <cell r="C13">
            <v>1</v>
          </cell>
          <cell r="D13">
            <v>939.33</v>
          </cell>
          <cell r="E13">
            <v>565.5</v>
          </cell>
          <cell r="F13">
            <v>1504.83</v>
          </cell>
          <cell r="G13">
            <v>1504.83</v>
          </cell>
          <cell r="H13">
            <v>18057.96</v>
          </cell>
          <cell r="I13">
            <v>1733.5641599999999</v>
          </cell>
          <cell r="J13">
            <v>300</v>
          </cell>
          <cell r="K13">
            <v>438.4</v>
          </cell>
          <cell r="L13">
            <v>5640</v>
          </cell>
          <cell r="M13">
            <v>26169.924160000002</v>
          </cell>
        </row>
        <row r="14">
          <cell r="B14" t="str">
            <v>Técnico Artesano</v>
          </cell>
          <cell r="C14">
            <v>1</v>
          </cell>
          <cell r="D14">
            <v>539.69000000000005</v>
          </cell>
          <cell r="E14">
            <v>366.7</v>
          </cell>
          <cell r="F14">
            <v>906.3900000000001</v>
          </cell>
          <cell r="G14">
            <v>906.3900000000001</v>
          </cell>
          <cell r="H14">
            <v>10876.68</v>
          </cell>
          <cell r="I14">
            <v>1044.16128</v>
          </cell>
          <cell r="J14">
            <v>300</v>
          </cell>
          <cell r="K14">
            <v>438.4</v>
          </cell>
          <cell r="L14">
            <v>5640</v>
          </cell>
          <cell r="M14">
            <v>18299.241280000002</v>
          </cell>
        </row>
        <row r="15">
          <cell r="B15" t="str">
            <v>Profesional Enfermera(o)</v>
          </cell>
          <cell r="C15">
            <v>1</v>
          </cell>
          <cell r="D15">
            <v>939.33</v>
          </cell>
          <cell r="E15">
            <v>565.5</v>
          </cell>
          <cell r="F15">
            <v>1504.83</v>
          </cell>
          <cell r="G15">
            <v>1504.83</v>
          </cell>
          <cell r="H15">
            <v>18057.96</v>
          </cell>
          <cell r="I15">
            <v>1733.5641599999999</v>
          </cell>
          <cell r="J15">
            <v>300</v>
          </cell>
          <cell r="K15">
            <v>438.4</v>
          </cell>
          <cell r="L15">
            <v>5640</v>
          </cell>
          <cell r="M15">
            <v>26169.924160000002</v>
          </cell>
        </row>
        <row r="16">
          <cell r="B16" t="str">
            <v>Profesional Obstetriz</v>
          </cell>
          <cell r="C16">
            <v>1</v>
          </cell>
          <cell r="D16">
            <v>939.33</v>
          </cell>
          <cell r="E16">
            <v>565.5</v>
          </cell>
          <cell r="F16">
            <v>1504.83</v>
          </cell>
          <cell r="G16">
            <v>1504.83</v>
          </cell>
          <cell r="H16">
            <v>18057.96</v>
          </cell>
          <cell r="I16">
            <v>1733.5641599999999</v>
          </cell>
          <cell r="J16">
            <v>300</v>
          </cell>
          <cell r="K16">
            <v>438.4</v>
          </cell>
          <cell r="L16">
            <v>5640</v>
          </cell>
          <cell r="M16">
            <v>26169.924160000002</v>
          </cell>
        </row>
        <row r="17">
          <cell r="B17" t="str">
            <v>Profesional Biólogo</v>
          </cell>
          <cell r="C17">
            <v>1</v>
          </cell>
          <cell r="D17">
            <v>939.33</v>
          </cell>
          <cell r="E17">
            <v>597</v>
          </cell>
          <cell r="F17">
            <v>1536.33</v>
          </cell>
          <cell r="G17">
            <v>1536.33</v>
          </cell>
          <cell r="H17">
            <v>18435.96</v>
          </cell>
          <cell r="I17">
            <v>1769.8521599999999</v>
          </cell>
          <cell r="J17">
            <v>300</v>
          </cell>
          <cell r="K17">
            <v>438.4</v>
          </cell>
          <cell r="L17">
            <v>5640</v>
          </cell>
          <cell r="M17">
            <v>26584.212159999999</v>
          </cell>
        </row>
        <row r="18">
          <cell r="B18" t="str">
            <v>Profesional Psicólogo</v>
          </cell>
          <cell r="C18">
            <v>1</v>
          </cell>
          <cell r="D18">
            <v>939.33</v>
          </cell>
          <cell r="E18">
            <v>597</v>
          </cell>
          <cell r="F18">
            <v>1536.33</v>
          </cell>
          <cell r="G18">
            <v>1536.33</v>
          </cell>
          <cell r="H18">
            <v>18435.96</v>
          </cell>
          <cell r="I18">
            <v>1769.8521599999999</v>
          </cell>
          <cell r="J18">
            <v>300</v>
          </cell>
          <cell r="K18">
            <v>438.4</v>
          </cell>
          <cell r="L18">
            <v>5640</v>
          </cell>
          <cell r="M18">
            <v>26584.212159999999</v>
          </cell>
        </row>
        <row r="19">
          <cell r="B19" t="str">
            <v>Profesional Químico Farmacéutico</v>
          </cell>
          <cell r="C19">
            <v>1</v>
          </cell>
          <cell r="D19">
            <v>939.33</v>
          </cell>
          <cell r="E19">
            <v>597</v>
          </cell>
          <cell r="F19">
            <v>1536.33</v>
          </cell>
          <cell r="G19">
            <v>1536.33</v>
          </cell>
          <cell r="H19">
            <v>18435.96</v>
          </cell>
          <cell r="I19">
            <v>1769.8521599999999</v>
          </cell>
          <cell r="J19">
            <v>300</v>
          </cell>
          <cell r="K19">
            <v>438.4</v>
          </cell>
          <cell r="L19">
            <v>5640</v>
          </cell>
          <cell r="M19">
            <v>26584.212159999999</v>
          </cell>
        </row>
        <row r="20">
          <cell r="B20" t="str">
            <v>Profesional Asistente(a) Social</v>
          </cell>
          <cell r="C20">
            <v>1</v>
          </cell>
          <cell r="D20">
            <v>939.33</v>
          </cell>
          <cell r="E20">
            <v>597</v>
          </cell>
          <cell r="F20">
            <v>1536.33</v>
          </cell>
          <cell r="G20">
            <v>1536.33</v>
          </cell>
          <cell r="H20">
            <v>18435.96</v>
          </cell>
          <cell r="I20">
            <v>1769.8521599999999</v>
          </cell>
          <cell r="J20">
            <v>300</v>
          </cell>
          <cell r="K20">
            <v>438.4</v>
          </cell>
          <cell r="L20">
            <v>5640</v>
          </cell>
          <cell r="M20">
            <v>26584.212159999999</v>
          </cell>
        </row>
        <row r="21">
          <cell r="B21" t="str">
            <v>Profesional Nutricionista</v>
          </cell>
          <cell r="C21">
            <v>1</v>
          </cell>
          <cell r="D21">
            <v>939.33</v>
          </cell>
          <cell r="E21">
            <v>597</v>
          </cell>
          <cell r="F21">
            <v>1536.33</v>
          </cell>
          <cell r="G21">
            <v>1536.33</v>
          </cell>
          <cell r="H21">
            <v>18435.96</v>
          </cell>
          <cell r="I21">
            <v>1769.8521599999999</v>
          </cell>
          <cell r="J21">
            <v>300</v>
          </cell>
          <cell r="K21">
            <v>438.4</v>
          </cell>
          <cell r="L21">
            <v>5640</v>
          </cell>
          <cell r="M21">
            <v>26584.212159999999</v>
          </cell>
        </row>
        <row r="22">
          <cell r="B22" t="str">
            <v>Tecnólogo Medico</v>
          </cell>
          <cell r="C22">
            <v>1</v>
          </cell>
          <cell r="D22">
            <v>939.33</v>
          </cell>
          <cell r="E22">
            <v>597</v>
          </cell>
          <cell r="F22">
            <v>1536.33</v>
          </cell>
          <cell r="G22">
            <v>1536.33</v>
          </cell>
          <cell r="H22">
            <v>18435.96</v>
          </cell>
          <cell r="I22">
            <v>1769.8521599999999</v>
          </cell>
          <cell r="J22">
            <v>300</v>
          </cell>
          <cell r="K22">
            <v>438.4</v>
          </cell>
          <cell r="L22">
            <v>5640</v>
          </cell>
          <cell r="M22">
            <v>26584.212159999999</v>
          </cell>
        </row>
        <row r="23">
          <cell r="B23" t="str">
            <v>Técnica(o) de Laboratorio</v>
          </cell>
          <cell r="C23">
            <v>1</v>
          </cell>
          <cell r="D23">
            <v>539.69000000000005</v>
          </cell>
          <cell r="E23">
            <v>366.7</v>
          </cell>
          <cell r="F23">
            <v>906.3900000000001</v>
          </cell>
          <cell r="G23">
            <v>906.3900000000001</v>
          </cell>
          <cell r="H23">
            <v>10876.68</v>
          </cell>
          <cell r="I23">
            <v>1044.16128</v>
          </cell>
          <cell r="J23">
            <v>300</v>
          </cell>
          <cell r="K23">
            <v>438.4</v>
          </cell>
          <cell r="L23">
            <v>5640</v>
          </cell>
          <cell r="M23">
            <v>18299.241280000002</v>
          </cell>
        </row>
        <row r="24">
          <cell r="B24" t="str">
            <v>Técnica(o) de Enfermería</v>
          </cell>
          <cell r="C24">
            <v>1</v>
          </cell>
          <cell r="D24">
            <v>539.69000000000005</v>
          </cell>
          <cell r="E24">
            <v>366.7</v>
          </cell>
          <cell r="F24">
            <v>906.3900000000001</v>
          </cell>
          <cell r="G24">
            <v>906.3900000000001</v>
          </cell>
          <cell r="H24">
            <v>10876.68</v>
          </cell>
          <cell r="I24">
            <v>1044.16128</v>
          </cell>
          <cell r="J24">
            <v>300</v>
          </cell>
          <cell r="K24">
            <v>438.4</v>
          </cell>
          <cell r="L24">
            <v>5640</v>
          </cell>
          <cell r="M24">
            <v>18299.241280000002</v>
          </cell>
        </row>
        <row r="25">
          <cell r="B25" t="str">
            <v>Técnica(o) Sanitario</v>
          </cell>
          <cell r="C25">
            <v>1</v>
          </cell>
          <cell r="D25">
            <v>539.69000000000005</v>
          </cell>
          <cell r="E25">
            <v>366.7</v>
          </cell>
          <cell r="F25">
            <v>906.3900000000001</v>
          </cell>
          <cell r="G25">
            <v>906.3900000000001</v>
          </cell>
          <cell r="H25">
            <v>10876.68</v>
          </cell>
          <cell r="I25">
            <v>1044.16128</v>
          </cell>
          <cell r="J25">
            <v>300</v>
          </cell>
          <cell r="K25">
            <v>438.4</v>
          </cell>
          <cell r="L25">
            <v>5640</v>
          </cell>
          <cell r="M25">
            <v>18299.241280000002</v>
          </cell>
        </row>
        <row r="26">
          <cell r="B26" t="str">
            <v>Técnica(o) en Estadística</v>
          </cell>
          <cell r="C26">
            <v>1</v>
          </cell>
          <cell r="D26">
            <v>539.69000000000005</v>
          </cell>
          <cell r="E26">
            <v>366.7</v>
          </cell>
          <cell r="F26">
            <v>906.3900000000001</v>
          </cell>
          <cell r="G26">
            <v>906.3900000000001</v>
          </cell>
          <cell r="H26">
            <v>10876.68</v>
          </cell>
          <cell r="I26">
            <v>1044.16128</v>
          </cell>
          <cell r="J26">
            <v>300</v>
          </cell>
          <cell r="K26">
            <v>438.4</v>
          </cell>
          <cell r="L26">
            <v>5640</v>
          </cell>
          <cell r="M26">
            <v>18299.241280000002</v>
          </cell>
        </row>
        <row r="27">
          <cell r="B27" t="str">
            <v>Auxiliar de Estadística</v>
          </cell>
          <cell r="C27">
            <v>1</v>
          </cell>
          <cell r="D27">
            <v>502.47</v>
          </cell>
          <cell r="E27">
            <v>347.1</v>
          </cell>
          <cell r="F27">
            <v>849.57</v>
          </cell>
          <cell r="G27">
            <v>849.57</v>
          </cell>
          <cell r="H27">
            <v>10194.84</v>
          </cell>
          <cell r="I27">
            <v>978.70464000000004</v>
          </cell>
          <cell r="J27">
            <v>300</v>
          </cell>
          <cell r="K27">
            <v>438.4</v>
          </cell>
          <cell r="L27">
            <v>5640</v>
          </cell>
          <cell r="M27">
            <v>17551.944640000002</v>
          </cell>
        </row>
        <row r="28">
          <cell r="B28" t="str">
            <v>Personal de Servicios Generales</v>
          </cell>
          <cell r="C28">
            <v>1</v>
          </cell>
          <cell r="D28">
            <v>502.47</v>
          </cell>
          <cell r="E28">
            <v>347.1</v>
          </cell>
          <cell r="F28">
            <v>849.57</v>
          </cell>
          <cell r="G28">
            <v>849.57</v>
          </cell>
          <cell r="H28">
            <v>10194.84</v>
          </cell>
          <cell r="I28">
            <v>978.70464000000004</v>
          </cell>
          <cell r="J28">
            <v>300</v>
          </cell>
          <cell r="K28">
            <v>438.4</v>
          </cell>
          <cell r="L28">
            <v>5640</v>
          </cell>
          <cell r="M28">
            <v>17551.944640000002</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 P3"/>
      <sheetName val="5 Poblacion Demandante Efectiva"/>
      <sheetName val="1 Cuadro Doble Entrada-MINSA"/>
      <sheetName val="2 Estand Servicio y Población"/>
      <sheetName val="3 Cartera y Población"/>
      <sheetName val="4.- Seguro MINSA-Otros"/>
      <sheetName val="6 Poblacion-Area Influencia"/>
      <sheetName val="7 Produccion-Estadísticas"/>
      <sheetName val="8 Estandares-Sector Salud"/>
      <sheetName val="9 Espejo Estadística"/>
      <sheetName val="10 P1"/>
      <sheetName val="11 P2"/>
      <sheetName val="19 PMF"/>
      <sheetName val="PMF"/>
      <sheetName val="13 Atendidos-Consolidado"/>
      <sheetName val="14 Atenciones-Consolidado"/>
      <sheetName val="15 Servicios Variacion"/>
      <sheetName val="16 Oferta "/>
      <sheetName val="17 Oferta Optimizada"/>
      <sheetName val="18 Balance O-D"/>
      <sheetName val="Fuente Estadística"/>
      <sheetName val="Borrar 0"/>
      <sheetName val="Borrar 1"/>
      <sheetName val="Borrar 2"/>
      <sheetName val="Borrar 3"/>
      <sheetName val="Borrar 4"/>
      <sheetName val="Hoja1"/>
      <sheetName val="POB07"/>
    </sheetNames>
    <sheetDataSet>
      <sheetData sheetId="0">
        <row r="10">
          <cell r="B10">
            <v>7322</v>
          </cell>
        </row>
      </sheetData>
      <sheetData sheetId="1">
        <row r="10">
          <cell r="B10">
            <v>7322</v>
          </cell>
        </row>
      </sheetData>
      <sheetData sheetId="2">
        <row r="10">
          <cell r="B10">
            <v>7322</v>
          </cell>
        </row>
      </sheetData>
      <sheetData sheetId="3">
        <row r="10">
          <cell r="B10">
            <v>7322</v>
          </cell>
        </row>
      </sheetData>
      <sheetData sheetId="4">
        <row r="10">
          <cell r="B10">
            <v>7322</v>
          </cell>
        </row>
      </sheetData>
      <sheetData sheetId="5">
        <row r="10">
          <cell r="B10">
            <v>7322</v>
          </cell>
        </row>
      </sheetData>
      <sheetData sheetId="6">
        <row r="10">
          <cell r="B10">
            <v>7322</v>
          </cell>
        </row>
      </sheetData>
      <sheetData sheetId="7">
        <row r="10">
          <cell r="B10">
            <v>7322</v>
          </cell>
        </row>
      </sheetData>
      <sheetData sheetId="8">
        <row r="10">
          <cell r="B10">
            <v>7322</v>
          </cell>
        </row>
      </sheetData>
      <sheetData sheetId="9">
        <row r="10">
          <cell r="B10">
            <v>7322</v>
          </cell>
        </row>
      </sheetData>
      <sheetData sheetId="10">
        <row r="10">
          <cell r="B10">
            <v>7322</v>
          </cell>
        </row>
      </sheetData>
      <sheetData sheetId="11">
        <row r="10">
          <cell r="B10">
            <v>7322</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E"/>
      <sheetName val="Ref."/>
      <sheetName val="Proyectado"/>
      <sheetName val="RRHH"/>
      <sheetName val="Rol RRHH"/>
      <sheetName val="Mortalidad A"/>
      <sheetName val="Morbilidad A"/>
      <sheetName val="Tasas A"/>
      <sheetName val="Población"/>
      <sheetName val="Indicad LP"/>
      <sheetName val="CARTERA SERVICIOS LP"/>
      <sheetName val="INSUMOS DEMANDA"/>
      <sheetName val="Morb.LP.15"/>
      <sheetName val="Ref MORB 10-14"/>
      <sheetName val="Morbilidad LP"/>
      <sheetName val="Partos Ambito"/>
      <sheetName val="Referen BELEN"/>
      <sheetName val="Estadistica LP"/>
      <sheetName val="Standares"/>
      <sheetName val="Estandares Fuente"/>
      <sheetName val="Proyección PDE"/>
      <sheetName val="Info CH"/>
      <sheetName val="Ss Finales"/>
      <sheetName val="Ss Finales 2"/>
      <sheetName val="Ss finales 3"/>
      <sheetName val="Ss. Apoyo"/>
      <sheetName val="Ss. Intermedios"/>
      <sheetName val="D Consolido"/>
      <sheetName val="OPTI"/>
      <sheetName val="Dist RRHH x UPSS"/>
      <sheetName val="%OCUPACION X SERV"/>
      <sheetName val="Oferta Opt. RR.HH."/>
      <sheetName val="Tiempo"/>
      <sheetName val="OFERTA OPT. INF."/>
      <sheetName val="Oferta Opt. Equip"/>
      <sheetName val="Of Optimizada Integral"/>
      <sheetName val="Brecha"/>
      <sheetName val="Plan de Producción"/>
      <sheetName val="Plan de Producción (Word)"/>
      <sheetName val="PMF SEGUNDO NIVEL"/>
      <sheetName val="PROGRAMA ARQUITECTONI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66">
          <cell r="O66">
            <v>2.7081243731193579E-2</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sheetName val="Inv"/>
      <sheetName val="Standr"/>
      <sheetName val="UPSSproyect"/>
      <sheetName val="Ampliad"/>
      <sheetName val="Opti"/>
      <sheetName val="plani"/>
      <sheetName val="PAPrrhh"/>
      <sheetName val="RRHH"/>
      <sheetName val="Ing"/>
      <sheetName val="Soste"/>
      <sheetName val="rh"/>
      <sheetName val="O&amp;M"/>
      <sheetName val="Evalua"/>
      <sheetName val="Sens"/>
      <sheetName val="i1"/>
      <sheetName val="i2"/>
      <sheetName val="iLB"/>
      <sheetName val="icap"/>
      <sheetName val="iTel"/>
      <sheetName val="A"/>
      <sheetName val="PMA"/>
      <sheetName val="f"/>
      <sheetName val="ExpT,M,S"/>
      <sheetName val="Hoja2"/>
      <sheetName val="Hoja1"/>
      <sheetName val="Precios de insumos"/>
      <sheetName val="Estadística"/>
      <sheetName val="VACST"/>
      <sheetName val="Dmda."/>
      <sheetName val="Pob. DIRESA 2013"/>
      <sheetName val="20.- Sensibilidad"/>
    </sheetNames>
    <sheetDataSet>
      <sheetData sheetId="0" refreshError="1">
        <row r="9">
          <cell r="D9">
            <v>29799478.800000001</v>
          </cell>
        </row>
        <row r="20">
          <cell r="J20">
            <v>0.84745762711864414</v>
          </cell>
        </row>
      </sheetData>
      <sheetData sheetId="1">
        <row r="9">
          <cell r="D9">
            <v>29799478.800000001</v>
          </cell>
        </row>
      </sheetData>
      <sheetData sheetId="2">
        <row r="9">
          <cell r="D9">
            <v>29799478.800000001</v>
          </cell>
        </row>
      </sheetData>
      <sheetData sheetId="3">
        <row r="9">
          <cell r="D9">
            <v>29799478.800000001</v>
          </cell>
        </row>
      </sheetData>
      <sheetData sheetId="4">
        <row r="9">
          <cell r="D9">
            <v>29799478.800000001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R5">
            <v>82000</v>
          </cell>
        </row>
      </sheetData>
      <sheetData sheetId="19">
        <row r="5">
          <cell r="R5">
            <v>82000</v>
          </cell>
        </row>
      </sheetData>
      <sheetData sheetId="20">
        <row r="50">
          <cell r="G50">
            <v>13423300</v>
          </cell>
        </row>
      </sheetData>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
      <sheetName val="Minsa_Producción"/>
      <sheetName val="Minsa_Morbilidad"/>
      <sheetName val="Minsa_Morbilidad General"/>
      <sheetName val="Minsa_Estandares- Fuente "/>
      <sheetName val="Hosp_Emerg 2012"/>
      <sheetName val="Hosp_Hosp  2012"/>
      <sheetName val="Hosp_CE  2012"/>
      <sheetName val="Poblacion"/>
      <sheetName val="p2"/>
      <sheetName val="p3"/>
      <sheetName val="PM Oficial"/>
      <sheetName val="Hoja9"/>
      <sheetName val="Hoja10"/>
      <sheetName val="22. SENSIBILIDAD"/>
    </sheetNames>
    <sheetDataSet>
      <sheetData sheetId="0" refreshError="1">
        <row r="39">
          <cell r="D39">
            <v>27210.388588694481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RHH"/>
      <sheetName val="Infra"/>
      <sheetName val="Standr"/>
      <sheetName val="UPSSproyect"/>
      <sheetName val="Ampliad"/>
      <sheetName val="Opti"/>
      <sheetName val="plani"/>
      <sheetName val="Ing"/>
      <sheetName val="Soste"/>
      <sheetName val="rh"/>
      <sheetName val="O&amp;M"/>
      <sheetName val="Evalua"/>
      <sheetName val="S2"/>
      <sheetName val="i1"/>
      <sheetName val="i2"/>
      <sheetName val="F"/>
      <sheetName val="iLB"/>
      <sheetName val="icap"/>
      <sheetName val="iTel"/>
      <sheetName val="A"/>
      <sheetName val="ExpT,S,M"/>
      <sheetName val="I"/>
      <sheetName val="Hoja1"/>
      <sheetName val="Imple"/>
      <sheetName val="M"/>
    </sheetNames>
    <sheetDataSet>
      <sheetData sheetId="0">
        <row r="8">
          <cell r="L8">
            <v>47892</v>
          </cell>
        </row>
        <row r="9">
          <cell r="L9">
            <v>60000</v>
          </cell>
        </row>
        <row r="10">
          <cell r="L10">
            <v>60000</v>
          </cell>
        </row>
        <row r="11">
          <cell r="L11">
            <v>64200</v>
          </cell>
        </row>
        <row r="12">
          <cell r="L12">
            <v>60000</v>
          </cell>
        </row>
        <row r="13">
          <cell r="L13">
            <v>64200</v>
          </cell>
        </row>
        <row r="14">
          <cell r="L14">
            <v>19668</v>
          </cell>
        </row>
        <row r="15">
          <cell r="L15">
            <v>20868</v>
          </cell>
        </row>
        <row r="16">
          <cell r="L16">
            <v>20040</v>
          </cell>
        </row>
        <row r="17">
          <cell r="L17">
            <v>19440</v>
          </cell>
        </row>
        <row r="18">
          <cell r="L18">
            <v>20124</v>
          </cell>
        </row>
        <row r="19">
          <cell r="L19">
            <v>22284</v>
          </cell>
        </row>
        <row r="20">
          <cell r="L20">
            <v>0</v>
          </cell>
        </row>
        <row r="21">
          <cell r="L21">
            <v>12600</v>
          </cell>
        </row>
        <row r="22">
          <cell r="L22">
            <v>12600</v>
          </cell>
        </row>
        <row r="23">
          <cell r="L23">
            <v>12600</v>
          </cell>
        </row>
        <row r="24">
          <cell r="L24">
            <v>12600</v>
          </cell>
        </row>
        <row r="25">
          <cell r="L25">
            <v>12600</v>
          </cell>
        </row>
        <row r="26">
          <cell r="L26">
            <v>12600</v>
          </cell>
        </row>
        <row r="27">
          <cell r="L27">
            <v>12600</v>
          </cell>
        </row>
        <row r="29">
          <cell r="L29">
            <v>13968</v>
          </cell>
        </row>
      </sheetData>
      <sheetData sheetId="1">
        <row r="8">
          <cell r="L8">
            <v>47892</v>
          </cell>
        </row>
      </sheetData>
      <sheetData sheetId="2">
        <row r="20">
          <cell r="J20">
            <v>0.84745762711864414</v>
          </cell>
        </row>
      </sheetData>
      <sheetData sheetId="3"/>
      <sheetData sheetId="4">
        <row r="51">
          <cell r="Z51">
            <v>1408409</v>
          </cell>
        </row>
      </sheetData>
      <sheetData sheetId="5">
        <row r="50">
          <cell r="H50">
            <v>637110</v>
          </cell>
        </row>
      </sheetData>
      <sheetData sheetId="6">
        <row r="50">
          <cell r="H50">
            <v>637110</v>
          </cell>
        </row>
      </sheetData>
      <sheetData sheetId="7">
        <row r="83">
          <cell r="G83">
            <v>0.44999999999999996</v>
          </cell>
        </row>
      </sheetData>
      <sheetData sheetId="8"/>
      <sheetData sheetId="9"/>
      <sheetData sheetId="10"/>
      <sheetData sheetId="11">
        <row r="38">
          <cell r="D38">
            <v>3641437.310763468</v>
          </cell>
        </row>
      </sheetData>
      <sheetData sheetId="12">
        <row r="8">
          <cell r="H8" t="str">
            <v>ICE SENSIBLE ALT 1</v>
          </cell>
        </row>
      </sheetData>
      <sheetData sheetId="13">
        <row r="5">
          <cell r="E5">
            <v>1049101.6410000003</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sheetName val="Datos Mensual"/>
      <sheetName val="Horizontal"/>
      <sheetName val="Resumen"/>
      <sheetName val="Corrida"/>
      <sheetName val="Prueba"/>
      <sheetName val="Hoja3"/>
      <sheetName val="Datos Anuales"/>
      <sheetName val="20.- Sensibilidad"/>
    </sheetNames>
    <sheetDataSet>
      <sheetData sheetId="0" refreshError="1"/>
      <sheetData sheetId="1">
        <row r="4">
          <cell r="B4">
            <v>7.2648258689443246E-2</v>
          </cell>
        </row>
      </sheetData>
      <sheetData sheetId="2">
        <row r="4">
          <cell r="B4">
            <v>7.2648258689443246E-2</v>
          </cell>
        </row>
      </sheetData>
      <sheetData sheetId="3">
        <row r="4">
          <cell r="B4">
            <v>7.2648258689443246E-2</v>
          </cell>
        </row>
      </sheetData>
      <sheetData sheetId="4">
        <row r="4">
          <cell r="B4">
            <v>7.2648258689443246E-2</v>
          </cell>
        </row>
      </sheetData>
      <sheetData sheetId="5">
        <row r="4">
          <cell r="B4">
            <v>7.2648258689443246E-2</v>
          </cell>
        </row>
      </sheetData>
      <sheetData sheetId="6"/>
      <sheetData sheetId="7"/>
      <sheetData sheetId="8"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a"/>
      <sheetName val="MINSA--&gt;"/>
      <sheetName val="COMPLETO"/>
      <sheetName val="BD"/>
      <sheetName val="Minsa_Morbilidad V2"/>
      <sheetName val="Minsa_Morbilidad General"/>
      <sheetName val="camas"/>
      <sheetName val="hcg"/>
      <sheetName val="hcg2"/>
      <sheetName val="Minsa_Estandares- Fuente "/>
      <sheetName val="Hiss NUEVO"/>
      <sheetName val="Minsa_Producción"/>
      <sheetName val="Poblacion--&gt;"/>
      <sheetName val="Poblac."/>
      <sheetName val="Demanda--&gt;"/>
      <sheetName val="P1"/>
      <sheetName val="P2"/>
      <sheetName val="P3"/>
      <sheetName val="PM Dic"/>
      <sheetName val="PMF--&gt;"/>
      <sheetName val="CONTINGENCIA"/>
      <sheetName val="Optimizacion--&gt;"/>
      <sheetName val="01 RRHH parte 1"/>
      <sheetName val="01 RRHH  Hoja1"/>
      <sheetName val="01 RRHH  Hoja2"/>
      <sheetName val="01 RRHH resumen"/>
      <sheetName val="02. rrff 1. actual franco"/>
      <sheetName val="02. rrff  2. calidad urteaga"/>
      <sheetName val="02. rrff 3. resumen que utilizo"/>
      <sheetName val="03. Eq  . dr torres"/>
      <sheetName val="03. Eq  . 2. resumen el que uso"/>
      <sheetName val="Optimizacion"/>
      <sheetName val="Brecha"/>
      <sheetName val="Hoja3"/>
      <sheetName val="Hoja5"/>
      <sheetName val="Hoja6"/>
      <sheetName val="Cronograma Fisico y Financ"/>
      <sheetName val="PROYECCION GLOBAL"/>
    </sheetNames>
    <sheetDataSet>
      <sheetData sheetId="0" refreshError="1">
        <row r="1">
          <cell r="C1">
            <v>1.6324660724724938E-2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Mensual"/>
      <sheetName val="sensibilidad.proliv"/>
      <sheetName val="POB.REG"/>
      <sheetName val="POB.NAC"/>
      <sheetName val="POB.PENAL"/>
      <sheetName val="GI"/>
      <sheetName val="OC"/>
      <sheetName val="TD"/>
      <sheetName val="Hoja2"/>
      <sheetName val="POB. YANAMILLA"/>
      <sheetName val="POB. PROYECTADA"/>
      <sheetName val="POB. PROY. CON VAR REG."/>
      <sheetName val="DEMANDA"/>
      <sheetName val="OFERTA"/>
      <sheetName val="OTROS COSTOS"/>
      <sheetName val="INVENTARIO ACTUAL"/>
      <sheetName val="BRECHA"/>
      <sheetName val="ALTERNATIVA 1"/>
      <sheetName val="EQUIP.ALT 1y2"/>
      <sheetName val="ALTERNATIVA 2"/>
      <sheetName val="COSTOS OP Y MTN"/>
      <sheetName val="FLUJOS"/>
      <sheetName val="Hoja1"/>
      <sheetName val="SENSIBILIDAD"/>
      <sheetName val="BENEFICIOS INCR"/>
      <sheetName val="MATRIZ MARCO LOGICO"/>
      <sheetName val="PLAN DE IMPLEMENTACIÓN"/>
      <sheetName val="Hoja3"/>
      <sheetName val="Hoja4"/>
      <sheetName val="HUANTA Excel"/>
      <sheetName val="20.- Sensibilidad"/>
    </sheetNames>
    <sheetDataSet>
      <sheetData sheetId="0" refreshError="1"/>
      <sheetData sheetId="1" refreshError="1">
        <row r="7">
          <cell r="G7">
            <v>0</v>
          </cell>
        </row>
        <row r="36">
          <cell r="K36">
            <v>0</v>
          </cell>
        </row>
        <row r="57">
          <cell r="G5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ENSIBILIDAD"/>
      <sheetName val="FLUJOS"/>
      <sheetName val="EJECUT-FORMUL"/>
      <sheetName val="ANALIS.INVOLUC"/>
      <sheetName val="DEMANDA"/>
      <sheetName val="OFERTA"/>
      <sheetName val="BALANCE"/>
      <sheetName val="RIESG.DISEÑO"/>
      <sheetName val="Hoja2"/>
      <sheetName val="Hoja1"/>
      <sheetName val="IMPACT.AMBIENT"/>
      <sheetName val="CRON.IMPLE"/>
      <sheetName val="MARC.LOG"/>
    </sheetNames>
    <sheetDataSet>
      <sheetData sheetId="0" refreshError="1">
        <row r="81">
          <cell r="G81">
            <v>0</v>
          </cell>
        </row>
        <row r="86">
          <cell r="C86">
            <v>-0.5</v>
          </cell>
          <cell r="E86">
            <v>8.6203809944382215</v>
          </cell>
          <cell r="G86">
            <v>14.896397882992829</v>
          </cell>
        </row>
        <row r="87">
          <cell r="C87">
            <v>-0.4</v>
          </cell>
          <cell r="E87">
            <v>9.50644950585834</v>
          </cell>
          <cell r="G87">
            <v>14.896397882992829</v>
          </cell>
        </row>
        <row r="88">
          <cell r="C88">
            <v>-0.30000000000000004</v>
          </cell>
          <cell r="E88">
            <v>10.392518017278459</v>
          </cell>
          <cell r="G88">
            <v>14.896397882992829</v>
          </cell>
        </row>
        <row r="89">
          <cell r="C89">
            <v>-0.2</v>
          </cell>
          <cell r="E89">
            <v>11.278586528698577</v>
          </cell>
          <cell r="G89">
            <v>14.896397882992829</v>
          </cell>
        </row>
        <row r="90">
          <cell r="C90">
            <v>-0.1</v>
          </cell>
          <cell r="E90">
            <v>12.164655040118697</v>
          </cell>
          <cell r="G90">
            <v>14.896397882992829</v>
          </cell>
        </row>
        <row r="91">
          <cell r="C91">
            <v>0</v>
          </cell>
          <cell r="E91">
            <v>13.050723551538816</v>
          </cell>
          <cell r="G91">
            <v>14.896397882992829</v>
          </cell>
        </row>
        <row r="92">
          <cell r="C92">
            <v>0.1</v>
          </cell>
          <cell r="E92">
            <v>13.936792062958935</v>
          </cell>
          <cell r="G92">
            <v>14.896397882992829</v>
          </cell>
        </row>
        <row r="93">
          <cell r="C93">
            <v>0.2</v>
          </cell>
          <cell r="E93">
            <v>14.822860574379053</v>
          </cell>
          <cell r="G93">
            <v>14.896397882992829</v>
          </cell>
        </row>
        <row r="94">
          <cell r="C94">
            <v>0.30000000000000004</v>
          </cell>
          <cell r="E94">
            <v>15.708929085799173</v>
          </cell>
          <cell r="G94">
            <v>14.896397882992829</v>
          </cell>
        </row>
        <row r="95">
          <cell r="C95">
            <v>0.4</v>
          </cell>
          <cell r="E95">
            <v>16.59499759721929</v>
          </cell>
          <cell r="G95">
            <v>14.896397882992829</v>
          </cell>
        </row>
        <row r="96">
          <cell r="C96">
            <v>0.5</v>
          </cell>
          <cell r="E96">
            <v>17.481066108639411</v>
          </cell>
          <cell r="G96">
            <v>14.896397882992829</v>
          </cell>
        </row>
        <row r="99">
          <cell r="D99">
            <v>1139530.4109782847</v>
          </cell>
          <cell r="E99">
            <v>13.050723551538816</v>
          </cell>
          <cell r="F99">
            <v>1300686.3822275472</v>
          </cell>
          <cell r="G99">
            <v>14.896397882992829</v>
          </cell>
        </row>
        <row r="131">
          <cell r="G131">
            <v>0</v>
          </cell>
        </row>
        <row r="136">
          <cell r="C136">
            <v>-0.5</v>
          </cell>
        </row>
        <row r="149">
          <cell r="D149">
            <v>1139530.4109782847</v>
          </cell>
          <cell r="E149">
            <v>13.050723551538816</v>
          </cell>
          <cell r="F149">
            <v>1300686.3822275472</v>
          </cell>
          <cell r="G149">
            <v>14.896397882992829</v>
          </cell>
        </row>
      </sheetData>
      <sheetData sheetId="1" refreshError="1">
        <row r="147">
          <cell r="E147">
            <v>1139530.4109782847</v>
          </cell>
          <cell r="H147">
            <v>1300686.3822275472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Hoja1"/>
      <sheetName val="Hoja2"/>
      <sheetName val="GGRALES "/>
      <sheetName val="Documentos Oficina Tecnica envi"/>
      <sheetName val="Sheet11(2)"/>
      <sheetName val="FINAL"/>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ación por edades"/>
      <sheetName val="Alum. Matr.1990-2002"/>
      <sheetName val="Matr. Inst. Públ. y Priv. 2003"/>
      <sheetName val="Matr. Inst. Públ.2003"/>
      <sheetName val="Proyección Pobl. 1998-2005"/>
      <sheetName val="POB07"/>
    </sheetNames>
    <sheetDataSet>
      <sheetData sheetId="0" refreshError="1">
        <row r="11">
          <cell r="B11" t="str">
            <v>5 - 9</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1:K25"/>
  <sheetViews>
    <sheetView tabSelected="1" zoomScale="85" zoomScaleNormal="85" workbookViewId="0">
      <selection activeCell="K24" sqref="K24"/>
    </sheetView>
  </sheetViews>
  <sheetFormatPr baseColWidth="10" defaultRowHeight="15"/>
  <cols>
    <col min="1" max="4" width="11.42578125" style="80"/>
    <col min="5" max="5" width="19" style="80" customWidth="1"/>
    <col min="6" max="6" width="11.42578125" style="80"/>
    <col min="7" max="7" width="13" style="80" customWidth="1"/>
    <col min="8" max="8" width="20.7109375" style="80" hidden="1" customWidth="1"/>
    <col min="9" max="9" width="11.42578125" style="80"/>
    <col min="10" max="10" width="17.42578125" style="80" bestFit="1" customWidth="1"/>
    <col min="11" max="11" width="12.5703125" style="80" bestFit="1" customWidth="1"/>
    <col min="12" max="16384" width="11.42578125" style="80"/>
  </cols>
  <sheetData>
    <row r="11" spans="2:8" ht="21.75" customHeight="1"/>
    <row r="12" spans="2:8" ht="30.75" customHeight="1">
      <c r="B12" s="187" t="s">
        <v>1922</v>
      </c>
      <c r="C12" s="192" t="s">
        <v>1923</v>
      </c>
      <c r="D12" s="192"/>
      <c r="E12" s="192"/>
      <c r="F12" s="137" t="s">
        <v>1924</v>
      </c>
      <c r="G12" s="137" t="s">
        <v>1399</v>
      </c>
      <c r="H12" s="174" t="s">
        <v>1980</v>
      </c>
    </row>
    <row r="13" spans="2:8" ht="18.95" customHeight="1">
      <c r="B13" s="187"/>
      <c r="C13" s="184" t="s">
        <v>1925</v>
      </c>
      <c r="D13" s="185"/>
      <c r="E13" s="186"/>
      <c r="F13" s="89" t="s">
        <v>41</v>
      </c>
      <c r="G13" s="166">
        <f>+B!D15</f>
        <v>13</v>
      </c>
      <c r="H13" s="111" t="e">
        <f>B!#REF!</f>
        <v>#REF!</v>
      </c>
    </row>
    <row r="14" spans="2:8" ht="18.95" customHeight="1">
      <c r="B14" s="187"/>
      <c r="C14" s="184" t="s">
        <v>1934</v>
      </c>
      <c r="D14" s="185"/>
      <c r="E14" s="186"/>
      <c r="F14" s="89" t="s">
        <v>21</v>
      </c>
      <c r="G14" s="166">
        <f>+'C'!D16</f>
        <v>7</v>
      </c>
      <c r="H14" s="111" t="e">
        <f>'C'!#REF!</f>
        <v>#REF!</v>
      </c>
    </row>
    <row r="15" spans="2:8" ht="18.95" customHeight="1">
      <c r="B15" s="187"/>
      <c r="C15" s="184" t="s">
        <v>1915</v>
      </c>
      <c r="D15" s="185"/>
      <c r="E15" s="186"/>
      <c r="F15" s="89" t="s">
        <v>44</v>
      </c>
      <c r="G15" s="166">
        <v>0</v>
      </c>
      <c r="H15" s="111">
        <f>I!L31</f>
        <v>47222.033898305104</v>
      </c>
    </row>
    <row r="16" spans="2:8" ht="18.95" customHeight="1">
      <c r="B16" s="187"/>
      <c r="C16" s="193" t="s">
        <v>1921</v>
      </c>
      <c r="D16" s="194"/>
      <c r="E16" s="195"/>
      <c r="F16" s="89" t="s">
        <v>1927</v>
      </c>
      <c r="G16" s="167">
        <v>0</v>
      </c>
      <c r="H16" s="111">
        <f>INF_COM!H30</f>
        <v>87491.525423728832</v>
      </c>
    </row>
    <row r="17" spans="2:11" ht="18.95" customHeight="1">
      <c r="B17" s="187"/>
      <c r="C17" s="184" t="s">
        <v>1916</v>
      </c>
      <c r="D17" s="185"/>
      <c r="E17" s="186"/>
      <c r="F17" s="89" t="s">
        <v>100</v>
      </c>
      <c r="G17" s="166">
        <f>+E!D11</f>
        <v>10</v>
      </c>
      <c r="H17" s="111" t="e">
        <f>E!#REF!</f>
        <v>#REF!</v>
      </c>
    </row>
    <row r="18" spans="2:11" ht="18.95" customHeight="1">
      <c r="B18" s="187"/>
      <c r="C18" s="184" t="s">
        <v>1917</v>
      </c>
      <c r="D18" s="185"/>
      <c r="E18" s="186"/>
      <c r="F18" s="89" t="s">
        <v>6</v>
      </c>
      <c r="G18" s="167">
        <f>+MC!D14</f>
        <v>18</v>
      </c>
      <c r="H18" s="111" t="e">
        <f>MC!#REF!</f>
        <v>#REF!</v>
      </c>
    </row>
    <row r="19" spans="2:11" ht="18.95" customHeight="1">
      <c r="B19" s="187"/>
      <c r="C19" s="184" t="s">
        <v>1926</v>
      </c>
      <c r="D19" s="185"/>
      <c r="E19" s="186"/>
      <c r="F19" s="90" t="s">
        <v>2</v>
      </c>
      <c r="G19" s="167">
        <v>0</v>
      </c>
      <c r="H19" s="111">
        <f>MA!L43</f>
        <v>46983.686440677971</v>
      </c>
    </row>
    <row r="20" spans="2:11" ht="18.95" customHeight="1">
      <c r="B20" s="187"/>
      <c r="C20" s="184" t="s">
        <v>1919</v>
      </c>
      <c r="D20" s="185"/>
      <c r="E20" s="186"/>
      <c r="F20" s="90" t="s">
        <v>1042</v>
      </c>
      <c r="G20" s="167">
        <v>0</v>
      </c>
      <c r="H20" s="111">
        <f>V!M18</f>
        <v>257627.11864406781</v>
      </c>
    </row>
    <row r="21" spans="2:11" ht="18.95" customHeight="1">
      <c r="B21" s="187"/>
      <c r="C21" s="188" t="s">
        <v>1930</v>
      </c>
      <c r="D21" s="188"/>
      <c r="E21" s="188"/>
      <c r="F21" s="90" t="s">
        <v>1928</v>
      </c>
      <c r="G21" s="167">
        <v>0</v>
      </c>
      <c r="H21" s="111">
        <f>Mat_Apoyo!K21</f>
        <v>3505.0847457627124</v>
      </c>
      <c r="J21" s="117"/>
      <c r="K21" s="117"/>
    </row>
    <row r="22" spans="2:11" s="81" customFormat="1" ht="15.75">
      <c r="B22" s="120"/>
      <c r="C22" s="118"/>
      <c r="D22" s="118"/>
      <c r="E22" s="118"/>
      <c r="F22" s="121"/>
      <c r="G22" s="122"/>
      <c r="H22" s="123"/>
      <c r="J22" s="119"/>
    </row>
    <row r="23" spans="2:11" ht="15.75">
      <c r="C23" s="189" t="s">
        <v>1943</v>
      </c>
      <c r="D23" s="190"/>
      <c r="E23" s="190"/>
      <c r="F23" s="190"/>
      <c r="G23" s="191"/>
      <c r="H23" s="111" t="e">
        <f>SUM(H13:H21)</f>
        <v>#REF!</v>
      </c>
      <c r="J23" s="138"/>
    </row>
    <row r="24" spans="2:11" s="81" customFormat="1" ht="15.75">
      <c r="C24" s="124"/>
      <c r="D24" s="124"/>
      <c r="E24" s="124"/>
      <c r="F24" s="124"/>
      <c r="G24" s="124"/>
      <c r="H24" s="175"/>
    </row>
    <row r="25" spans="2:11" ht="15.75">
      <c r="C25" s="183" t="s">
        <v>1944</v>
      </c>
      <c r="D25" s="183"/>
      <c r="E25" s="183"/>
      <c r="F25" s="183"/>
      <c r="G25" s="91">
        <f>SUM(G13:G21)</f>
        <v>48</v>
      </c>
      <c r="H25" s="111" t="e">
        <f>SUM(H13:H21)</f>
        <v>#REF!</v>
      </c>
    </row>
  </sheetData>
  <mergeCells count="13">
    <mergeCell ref="C25:F25"/>
    <mergeCell ref="C19:E19"/>
    <mergeCell ref="C20:E20"/>
    <mergeCell ref="B12:B21"/>
    <mergeCell ref="C21:E21"/>
    <mergeCell ref="C17:E17"/>
    <mergeCell ref="C18:E18"/>
    <mergeCell ref="C23:G23"/>
    <mergeCell ref="C12:E12"/>
    <mergeCell ref="C13:E13"/>
    <mergeCell ref="C15:E15"/>
    <mergeCell ref="C16:E16"/>
    <mergeCell ref="C14:E14"/>
  </mergeCells>
  <conditionalFormatting sqref="C13:C22">
    <cfRule type="cellIs" dxfId="237" priority="3" operator="equal">
      <formula>"D-109"</formula>
    </cfRule>
  </conditionalFormatting>
  <conditionalFormatting sqref="C13:C22">
    <cfRule type="cellIs" dxfId="236" priority="2" operator="equal">
      <formula>"M-99"</formula>
    </cfRule>
  </conditionalFormatting>
  <conditionalFormatting sqref="C13:C22">
    <cfRule type="cellIs" dxfId="235" priority="1" operator="equal">
      <formula>"D-334"</formula>
    </cfRule>
  </conditionalFormatting>
  <pageMargins left="0.70866141732283472" right="0.51181102362204722" top="1.3385826771653544" bottom="0.74803149606299213" header="0.31496062992125984" footer="0.31496062992125984"/>
  <pageSetup paperSize="9"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3:O23"/>
  <sheetViews>
    <sheetView zoomScale="85" zoomScaleNormal="85" workbookViewId="0">
      <selection activeCell="A15" sqref="A15:A16"/>
    </sheetView>
  </sheetViews>
  <sheetFormatPr baseColWidth="10" defaultRowHeight="15"/>
  <cols>
    <col min="1" max="1" width="11.42578125" style="80"/>
    <col min="2" max="2" width="58.5703125" style="80" customWidth="1"/>
    <col min="3" max="3" width="8" style="80" customWidth="1"/>
    <col min="4" max="4" width="12.140625" style="80" customWidth="1"/>
    <col min="5" max="5" width="11.42578125" style="80"/>
    <col min="6" max="6" width="16.85546875" style="80" customWidth="1"/>
    <col min="7" max="7" width="18.140625" style="80" customWidth="1"/>
    <col min="8" max="12" width="15.85546875" style="80" customWidth="1"/>
    <col min="13" max="13" width="15.85546875" style="80" hidden="1" customWidth="1"/>
    <col min="14" max="15" width="0" style="80" hidden="1" customWidth="1"/>
    <col min="16" max="16384" width="11.42578125" style="80"/>
  </cols>
  <sheetData>
    <row r="13" spans="1:15" ht="19.5">
      <c r="A13" s="211" t="s">
        <v>1942</v>
      </c>
      <c r="B13" s="212"/>
      <c r="C13" s="212"/>
      <c r="D13" s="212"/>
    </row>
    <row r="14" spans="1:15">
      <c r="A14" s="85"/>
      <c r="B14" s="85"/>
      <c r="C14" s="85"/>
      <c r="D14" s="85"/>
    </row>
    <row r="15" spans="1:15" ht="16.5" customHeight="1">
      <c r="A15" s="210" t="s">
        <v>577</v>
      </c>
      <c r="B15" s="210" t="s">
        <v>578</v>
      </c>
      <c r="C15" s="199" t="s">
        <v>1160</v>
      </c>
      <c r="D15" s="199" t="s">
        <v>1920</v>
      </c>
      <c r="E15" s="199" t="s">
        <v>1936</v>
      </c>
      <c r="F15" s="199" t="s">
        <v>1958</v>
      </c>
      <c r="G15" s="199" t="s">
        <v>1959</v>
      </c>
      <c r="H15" s="219" t="s">
        <v>1962</v>
      </c>
      <c r="I15" s="198" t="s">
        <v>1955</v>
      </c>
      <c r="J15" s="198" t="s">
        <v>1956</v>
      </c>
      <c r="K15" s="198" t="s">
        <v>1949</v>
      </c>
      <c r="L15" s="198" t="s">
        <v>1947</v>
      </c>
      <c r="M15" s="198" t="s">
        <v>1949</v>
      </c>
      <c r="O15" s="113" t="s">
        <v>1940</v>
      </c>
    </row>
    <row r="16" spans="1:15" ht="16.5">
      <c r="A16" s="210"/>
      <c r="B16" s="210"/>
      <c r="C16" s="200"/>
      <c r="D16" s="200"/>
      <c r="E16" s="200"/>
      <c r="F16" s="200"/>
      <c r="G16" s="200"/>
      <c r="H16" s="208"/>
      <c r="I16" s="210" t="s">
        <v>1948</v>
      </c>
      <c r="J16" s="210" t="s">
        <v>1948</v>
      </c>
      <c r="K16" s="210" t="s">
        <v>1948</v>
      </c>
      <c r="L16" s="210" t="s">
        <v>1948</v>
      </c>
      <c r="M16" s="210" t="s">
        <v>1948</v>
      </c>
      <c r="O16" s="113">
        <v>0.18</v>
      </c>
    </row>
    <row r="17" spans="1:15" ht="16.5">
      <c r="A17" s="100" t="s">
        <v>133</v>
      </c>
      <c r="B17" s="106" t="s">
        <v>1874</v>
      </c>
      <c r="C17" s="100" t="s">
        <v>1912</v>
      </c>
      <c r="D17" s="96">
        <v>1</v>
      </c>
      <c r="E17" s="144" t="s">
        <v>1936</v>
      </c>
      <c r="F17" s="132">
        <f>G17-O17</f>
        <v>2050</v>
      </c>
      <c r="G17" s="132">
        <v>2500</v>
      </c>
      <c r="H17" s="154">
        <f>D17*G17</f>
        <v>2500</v>
      </c>
      <c r="I17" s="132">
        <f>AVERAGEIF(F17:H17,"&gt;0")</f>
        <v>2350</v>
      </c>
      <c r="J17" s="114">
        <f t="shared" ref="J17:J19" si="0">(I17*(1/1.18))</f>
        <v>1991.5254237288136</v>
      </c>
      <c r="K17" s="114">
        <f>J17*D17</f>
        <v>1991.5254237288136</v>
      </c>
      <c r="L17" s="146">
        <f>I17*D17</f>
        <v>2350</v>
      </c>
      <c r="M17" s="151">
        <f>(L17-(L17*0.18))</f>
        <v>1927</v>
      </c>
      <c r="O17" s="114">
        <f>G17*0.18</f>
        <v>450</v>
      </c>
    </row>
    <row r="18" spans="1:15" ht="16.5">
      <c r="A18" s="100" t="s">
        <v>135</v>
      </c>
      <c r="B18" s="106" t="s">
        <v>1875</v>
      </c>
      <c r="C18" s="100" t="s">
        <v>1912</v>
      </c>
      <c r="D18" s="96">
        <v>1</v>
      </c>
      <c r="E18" s="144" t="s">
        <v>1936</v>
      </c>
      <c r="F18" s="132">
        <f t="shared" ref="F18:F19" si="1">G18-O18</f>
        <v>1230</v>
      </c>
      <c r="G18" s="132">
        <v>1500</v>
      </c>
      <c r="H18" s="154">
        <f>D18*G18</f>
        <v>1500</v>
      </c>
      <c r="I18" s="132">
        <f t="shared" ref="I18:I19" si="2">AVERAGEIF(F18:H18,"&gt;0")</f>
        <v>1410</v>
      </c>
      <c r="J18" s="114">
        <f t="shared" si="0"/>
        <v>1194.9152542372883</v>
      </c>
      <c r="K18" s="114">
        <f t="shared" ref="K18:K19" si="3">J18*D18</f>
        <v>1194.9152542372883</v>
      </c>
      <c r="L18" s="146">
        <f t="shared" ref="L18:L19" si="4">I18*D18</f>
        <v>1410</v>
      </c>
      <c r="M18" s="151">
        <f t="shared" ref="M18:M19" si="5">(L18-(L18*0.18))</f>
        <v>1156.2</v>
      </c>
      <c r="O18" s="114">
        <f t="shared" ref="O18:O19" si="6">G18*0.18</f>
        <v>270</v>
      </c>
    </row>
    <row r="19" spans="1:15" ht="16.5">
      <c r="A19" s="100" t="s">
        <v>137</v>
      </c>
      <c r="B19" s="106" t="s">
        <v>1876</v>
      </c>
      <c r="C19" s="100" t="s">
        <v>1912</v>
      </c>
      <c r="D19" s="96">
        <v>1</v>
      </c>
      <c r="E19" s="144" t="s">
        <v>1936</v>
      </c>
      <c r="F19" s="132">
        <f t="shared" si="1"/>
        <v>328</v>
      </c>
      <c r="G19" s="132">
        <v>400</v>
      </c>
      <c r="H19" s="154">
        <f>D19*G19</f>
        <v>400</v>
      </c>
      <c r="I19" s="132">
        <f t="shared" si="2"/>
        <v>376</v>
      </c>
      <c r="J19" s="114">
        <f t="shared" si="0"/>
        <v>318.64406779661022</v>
      </c>
      <c r="K19" s="114">
        <f t="shared" si="3"/>
        <v>318.64406779661022</v>
      </c>
      <c r="L19" s="146">
        <f t="shared" si="4"/>
        <v>376</v>
      </c>
      <c r="M19" s="151">
        <f t="shared" si="5"/>
        <v>308.32</v>
      </c>
      <c r="O19" s="114">
        <f t="shared" si="6"/>
        <v>72</v>
      </c>
    </row>
    <row r="20" spans="1:15" ht="16.5">
      <c r="G20" s="112"/>
      <c r="H20" s="112"/>
      <c r="I20" s="135"/>
      <c r="J20" s="116"/>
      <c r="K20" s="116"/>
      <c r="L20" s="135"/>
      <c r="M20" s="135"/>
    </row>
    <row r="21" spans="1:15">
      <c r="B21" s="197" t="s">
        <v>1937</v>
      </c>
      <c r="C21" s="197"/>
      <c r="D21" s="148">
        <f>SUM(D17:D19)</f>
        <v>3</v>
      </c>
      <c r="G21" s="112"/>
      <c r="H21" s="112"/>
      <c r="I21" s="112"/>
      <c r="J21" s="112"/>
      <c r="K21" s="134">
        <f>SUM(K17:K19)</f>
        <v>3505.0847457627124</v>
      </c>
      <c r="L21" s="134">
        <f>SUM(L17:L19)</f>
        <v>4136</v>
      </c>
    </row>
    <row r="23" spans="1:15">
      <c r="B23" s="136" t="s">
        <v>1952</v>
      </c>
    </row>
  </sheetData>
  <mergeCells count="15">
    <mergeCell ref="J15:J16"/>
    <mergeCell ref="L15:L16"/>
    <mergeCell ref="M15:M16"/>
    <mergeCell ref="E15:E16"/>
    <mergeCell ref="H15:H16"/>
    <mergeCell ref="I15:I16"/>
    <mergeCell ref="F15:F16"/>
    <mergeCell ref="G15:G16"/>
    <mergeCell ref="K15:K16"/>
    <mergeCell ref="B21:C21"/>
    <mergeCell ref="A13:D13"/>
    <mergeCell ref="A15:A16"/>
    <mergeCell ref="B15:B16"/>
    <mergeCell ref="C15:C16"/>
    <mergeCell ref="D15:D16"/>
  </mergeCells>
  <conditionalFormatting sqref="A15:D15 D16 A16:B16">
    <cfRule type="cellIs" dxfId="40" priority="34" operator="equal">
      <formula>"D-109"</formula>
    </cfRule>
  </conditionalFormatting>
  <conditionalFormatting sqref="A15:D15 D16 A16:B16">
    <cfRule type="cellIs" dxfId="39" priority="33" operator="equal">
      <formula>"M-99"</formula>
    </cfRule>
  </conditionalFormatting>
  <conditionalFormatting sqref="D17:D19">
    <cfRule type="cellIs" dxfId="38" priority="32" operator="equal">
      <formula>"D-109"</formula>
    </cfRule>
  </conditionalFormatting>
  <conditionalFormatting sqref="D17:D19">
    <cfRule type="cellIs" dxfId="37" priority="31" operator="equal">
      <formula>"M-99"</formula>
    </cfRule>
  </conditionalFormatting>
  <conditionalFormatting sqref="A17:C19">
    <cfRule type="cellIs" dxfId="36" priority="29" operator="equal">
      <formula>"M-78"</formula>
    </cfRule>
    <cfRule type="cellIs" dxfId="35" priority="30" operator="equal">
      <formula>"M-123"</formula>
    </cfRule>
  </conditionalFormatting>
  <conditionalFormatting sqref="D21">
    <cfRule type="cellIs" dxfId="34" priority="28" operator="equal">
      <formula>"I-2"</formula>
    </cfRule>
  </conditionalFormatting>
  <conditionalFormatting sqref="E15:E16 G15:H16">
    <cfRule type="cellIs" dxfId="33" priority="27" operator="equal">
      <formula>"D-109"</formula>
    </cfRule>
  </conditionalFormatting>
  <conditionalFormatting sqref="E15:E16 G15:H16">
    <cfRule type="cellIs" dxfId="32" priority="26" operator="equal">
      <formula>"M-99"</formula>
    </cfRule>
  </conditionalFormatting>
  <conditionalFormatting sqref="E17:E19 G17:H19">
    <cfRule type="cellIs" dxfId="31" priority="25" operator="equal">
      <formula>"D-334"</formula>
    </cfRule>
  </conditionalFormatting>
  <conditionalFormatting sqref="E17:E19 G17:H19">
    <cfRule type="cellIs" dxfId="30" priority="24" operator="equal">
      <formula>"D-109"</formula>
    </cfRule>
  </conditionalFormatting>
  <conditionalFormatting sqref="E17:E19 G17:H19">
    <cfRule type="cellIs" dxfId="29" priority="23" operator="equal">
      <formula>"M-99"</formula>
    </cfRule>
  </conditionalFormatting>
  <conditionalFormatting sqref="K21:L21">
    <cfRule type="cellIs" dxfId="28" priority="22" operator="equal">
      <formula>"I-2"</formula>
    </cfRule>
  </conditionalFormatting>
  <conditionalFormatting sqref="O17:O19">
    <cfRule type="cellIs" dxfId="27" priority="21" operator="equal">
      <formula>"D-334"</formula>
    </cfRule>
  </conditionalFormatting>
  <conditionalFormatting sqref="O17:O19">
    <cfRule type="cellIs" dxfId="26" priority="20" operator="equal">
      <formula>"D-109"</formula>
    </cfRule>
  </conditionalFormatting>
  <conditionalFormatting sqref="O17:O19">
    <cfRule type="cellIs" dxfId="25" priority="19" operator="equal">
      <formula>"M-99"</formula>
    </cfRule>
  </conditionalFormatting>
  <conditionalFormatting sqref="F17:F19">
    <cfRule type="cellIs" dxfId="24" priority="18" operator="equal">
      <formula>"D-334"</formula>
    </cfRule>
  </conditionalFormatting>
  <conditionalFormatting sqref="F17:F19">
    <cfRule type="cellIs" dxfId="23" priority="17" operator="equal">
      <formula>"D-109"</formula>
    </cfRule>
  </conditionalFormatting>
  <conditionalFormatting sqref="F17:F19">
    <cfRule type="cellIs" dxfId="22" priority="16" operator="equal">
      <formula>"M-99"</formula>
    </cfRule>
  </conditionalFormatting>
  <conditionalFormatting sqref="I20:M20 I17:I19 K17:L19">
    <cfRule type="cellIs" dxfId="21" priority="15" operator="equal">
      <formula>"D-109"</formula>
    </cfRule>
  </conditionalFormatting>
  <conditionalFormatting sqref="I20:M20 I17:I19 K17:L19">
    <cfRule type="cellIs" dxfId="20" priority="14" operator="equal">
      <formula>"M-99"</formula>
    </cfRule>
  </conditionalFormatting>
  <conditionalFormatting sqref="I15:L16">
    <cfRule type="cellIs" dxfId="19" priority="13" operator="equal">
      <formula>"D-109"</formula>
    </cfRule>
  </conditionalFormatting>
  <conditionalFormatting sqref="I15:L16">
    <cfRule type="cellIs" dxfId="18" priority="12" operator="equal">
      <formula>"M-99"</formula>
    </cfRule>
  </conditionalFormatting>
  <conditionalFormatting sqref="I20:M20 I17:I19 K17:L19">
    <cfRule type="cellIs" dxfId="17" priority="11" operator="equal">
      <formula>"D-334"</formula>
    </cfRule>
  </conditionalFormatting>
  <conditionalFormatting sqref="M17:M19">
    <cfRule type="cellIs" dxfId="16" priority="10" operator="equal">
      <formula>"D-109"</formula>
    </cfRule>
  </conditionalFormatting>
  <conditionalFormatting sqref="M17:M19">
    <cfRule type="cellIs" dxfId="15" priority="9" operator="equal">
      <formula>"M-99"</formula>
    </cfRule>
  </conditionalFormatting>
  <conditionalFormatting sqref="M15:M16">
    <cfRule type="cellIs" dxfId="14" priority="8" operator="equal">
      <formula>"D-109"</formula>
    </cfRule>
  </conditionalFormatting>
  <conditionalFormatting sqref="M15:M16">
    <cfRule type="cellIs" dxfId="13" priority="7" operator="equal">
      <formula>"M-99"</formula>
    </cfRule>
  </conditionalFormatting>
  <conditionalFormatting sqref="M17:M19">
    <cfRule type="cellIs" dxfId="12" priority="6" operator="equal">
      <formula>"D-334"</formula>
    </cfRule>
  </conditionalFormatting>
  <conditionalFormatting sqref="F15:F16">
    <cfRule type="cellIs" dxfId="11" priority="5" operator="equal">
      <formula>"D-109"</formula>
    </cfRule>
  </conditionalFormatting>
  <conditionalFormatting sqref="F15:F16">
    <cfRule type="cellIs" dxfId="10" priority="4" operator="equal">
      <formula>"M-99"</formula>
    </cfRule>
  </conditionalFormatting>
  <conditionalFormatting sqref="J17:J19">
    <cfRule type="cellIs" dxfId="9" priority="3" operator="equal">
      <formula>"D-109"</formula>
    </cfRule>
  </conditionalFormatting>
  <conditionalFormatting sqref="J17:J19">
    <cfRule type="cellIs" dxfId="8" priority="2" operator="equal">
      <formula>"M-99"</formula>
    </cfRule>
  </conditionalFormatting>
  <conditionalFormatting sqref="J17:J19">
    <cfRule type="cellIs" dxfId="7" priority="1" operator="equal">
      <formula>"D-334"</formula>
    </cfRule>
  </conditionalFormatting>
  <pageMargins left="0" right="0" top="0.74803149606299213" bottom="0.74803149606299213" header="0.31496062992125984" footer="0.31496062992125984"/>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03"/>
  <sheetViews>
    <sheetView workbookViewId="0">
      <selection activeCell="J715" sqref="J715"/>
    </sheetView>
  </sheetViews>
  <sheetFormatPr baseColWidth="10" defaultColWidth="11.42578125" defaultRowHeight="15"/>
  <cols>
    <col min="1" max="1" width="11.42578125" style="3"/>
    <col min="2" max="2" width="64.85546875" style="3" customWidth="1"/>
    <col min="3" max="3" width="11.42578125" style="3"/>
    <col min="4" max="4" width="17.5703125" style="3" customWidth="1"/>
    <col min="5" max="16384" width="11.42578125" style="3"/>
  </cols>
  <sheetData>
    <row r="1" spans="1:4" ht="18.75" customHeight="1" thickBot="1">
      <c r="A1" s="220" t="s">
        <v>1158</v>
      </c>
      <c r="B1" s="221"/>
      <c r="C1" s="221"/>
      <c r="D1" s="222"/>
    </row>
    <row r="2" spans="1:4" ht="9.75" customHeight="1">
      <c r="A2" s="11"/>
      <c r="B2" s="11"/>
      <c r="C2" s="11"/>
      <c r="D2" s="11"/>
    </row>
    <row r="3" spans="1:4" hidden="1">
      <c r="A3" s="9" t="s">
        <v>865</v>
      </c>
      <c r="B3" s="22" t="s">
        <v>866</v>
      </c>
      <c r="C3" s="27" t="s">
        <v>41</v>
      </c>
      <c r="D3" s="27" t="s">
        <v>3</v>
      </c>
    </row>
    <row r="4" spans="1:4" hidden="1">
      <c r="A4" s="10" t="s">
        <v>863</v>
      </c>
      <c r="B4" s="21" t="s">
        <v>864</v>
      </c>
      <c r="C4" s="26" t="s">
        <v>41</v>
      </c>
      <c r="D4" s="26" t="s">
        <v>3</v>
      </c>
    </row>
    <row r="5" spans="1:4" hidden="1">
      <c r="A5" s="9" t="s">
        <v>1067</v>
      </c>
      <c r="B5" s="22" t="s">
        <v>1068</v>
      </c>
      <c r="C5" s="27" t="s">
        <v>100</v>
      </c>
      <c r="D5" s="27" t="s">
        <v>13</v>
      </c>
    </row>
    <row r="6" spans="1:4" hidden="1">
      <c r="A6" s="9" t="s">
        <v>1080</v>
      </c>
      <c r="B6" s="22" t="s">
        <v>1081</v>
      </c>
      <c r="C6" s="27" t="s">
        <v>55</v>
      </c>
      <c r="D6" s="27" t="s">
        <v>13</v>
      </c>
    </row>
    <row r="7" spans="1:4" hidden="1">
      <c r="A7" s="9" t="s">
        <v>1100</v>
      </c>
      <c r="B7" s="22" t="s">
        <v>1101</v>
      </c>
      <c r="C7" s="27" t="s">
        <v>55</v>
      </c>
      <c r="D7" s="27" t="s">
        <v>13</v>
      </c>
    </row>
    <row r="8" spans="1:4" hidden="1">
      <c r="A8" s="9" t="s">
        <v>1381</v>
      </c>
      <c r="B8" s="22" t="s">
        <v>1382</v>
      </c>
      <c r="C8" s="27" t="s">
        <v>1042</v>
      </c>
      <c r="D8" s="27" t="s">
        <v>3</v>
      </c>
    </row>
    <row r="9" spans="1:4" hidden="1">
      <c r="A9" s="9" t="s">
        <v>1041</v>
      </c>
      <c r="B9" s="22" t="s">
        <v>1379</v>
      </c>
      <c r="C9" s="27" t="s">
        <v>1042</v>
      </c>
      <c r="D9" s="27" t="s">
        <v>3</v>
      </c>
    </row>
    <row r="10" spans="1:4" hidden="1">
      <c r="A10" s="9" t="s">
        <v>1046</v>
      </c>
      <c r="B10" s="22" t="s">
        <v>1380</v>
      </c>
      <c r="C10" s="27" t="s">
        <v>1042</v>
      </c>
      <c r="D10" s="27" t="s">
        <v>3</v>
      </c>
    </row>
    <row r="11" spans="1:4" hidden="1">
      <c r="A11" s="9" t="s">
        <v>419</v>
      </c>
      <c r="B11" s="22" t="s">
        <v>418</v>
      </c>
      <c r="C11" s="27" t="s">
        <v>21</v>
      </c>
      <c r="D11" s="27" t="s">
        <v>3</v>
      </c>
    </row>
    <row r="12" spans="1:4" hidden="1">
      <c r="A12" s="9" t="s">
        <v>932</v>
      </c>
      <c r="B12" s="22" t="s">
        <v>933</v>
      </c>
      <c r="C12" s="27" t="s">
        <v>55</v>
      </c>
      <c r="D12" s="27" t="s">
        <v>13</v>
      </c>
    </row>
    <row r="13" spans="1:4" hidden="1">
      <c r="A13" s="9" t="s">
        <v>628</v>
      </c>
      <c r="B13" s="22" t="s">
        <v>629</v>
      </c>
      <c r="C13" s="27" t="s">
        <v>41</v>
      </c>
      <c r="D13" s="27" t="s">
        <v>3</v>
      </c>
    </row>
    <row r="14" spans="1:4" hidden="1">
      <c r="A14" s="9" t="s">
        <v>867</v>
      </c>
      <c r="B14" s="22" t="s">
        <v>868</v>
      </c>
      <c r="C14" s="27" t="s">
        <v>41</v>
      </c>
      <c r="D14" s="27" t="s">
        <v>3</v>
      </c>
    </row>
    <row r="15" spans="1:4" hidden="1">
      <c r="A15" s="9" t="s">
        <v>677</v>
      </c>
      <c r="B15" s="22" t="s">
        <v>678</v>
      </c>
      <c r="C15" s="27" t="s">
        <v>41</v>
      </c>
      <c r="D15" s="27" t="s">
        <v>3</v>
      </c>
    </row>
    <row r="16" spans="1:4" hidden="1">
      <c r="A16" s="9" t="s">
        <v>679</v>
      </c>
      <c r="B16" s="22" t="s">
        <v>680</v>
      </c>
      <c r="C16" s="27" t="s">
        <v>41</v>
      </c>
      <c r="D16" s="27" t="s">
        <v>3</v>
      </c>
    </row>
    <row r="17" spans="1:4" hidden="1">
      <c r="A17" s="9" t="s">
        <v>630</v>
      </c>
      <c r="B17" s="22" t="s">
        <v>631</v>
      </c>
      <c r="C17" s="27" t="s">
        <v>41</v>
      </c>
      <c r="D17" s="27" t="s">
        <v>3</v>
      </c>
    </row>
    <row r="18" spans="1:4" hidden="1">
      <c r="A18" s="9" t="s">
        <v>659</v>
      </c>
      <c r="B18" s="22" t="s">
        <v>660</v>
      </c>
      <c r="C18" s="27" t="s">
        <v>41</v>
      </c>
      <c r="D18" s="27" t="s">
        <v>3</v>
      </c>
    </row>
    <row r="19" spans="1:4" hidden="1">
      <c r="A19" s="9" t="s">
        <v>1196</v>
      </c>
      <c r="B19" s="22" t="s">
        <v>1197</v>
      </c>
      <c r="C19" s="27" t="s">
        <v>41</v>
      </c>
      <c r="D19" s="27" t="s">
        <v>3</v>
      </c>
    </row>
    <row r="20" spans="1:4" hidden="1">
      <c r="A20" s="9" t="s">
        <v>463</v>
      </c>
      <c r="B20" s="22" t="s">
        <v>462</v>
      </c>
      <c r="C20" s="27" t="s">
        <v>41</v>
      </c>
      <c r="D20" s="27" t="s">
        <v>3</v>
      </c>
    </row>
    <row r="21" spans="1:4" hidden="1">
      <c r="A21" s="9" t="s">
        <v>661</v>
      </c>
      <c r="B21" s="22" t="s">
        <v>662</v>
      </c>
      <c r="C21" s="27" t="s">
        <v>41</v>
      </c>
      <c r="D21" s="27" t="s">
        <v>3</v>
      </c>
    </row>
    <row r="22" spans="1:4" hidden="1">
      <c r="A22" s="9" t="s">
        <v>1217</v>
      </c>
      <c r="B22" s="22" t="s">
        <v>1218</v>
      </c>
      <c r="C22" s="27" t="s">
        <v>41</v>
      </c>
      <c r="D22" s="27" t="s">
        <v>3</v>
      </c>
    </row>
    <row r="23" spans="1:4" hidden="1">
      <c r="A23" s="9" t="s">
        <v>632</v>
      </c>
      <c r="B23" s="22" t="s">
        <v>883</v>
      </c>
      <c r="C23" s="27" t="s">
        <v>41</v>
      </c>
      <c r="D23" s="27" t="s">
        <v>3</v>
      </c>
    </row>
    <row r="24" spans="1:4" hidden="1">
      <c r="A24" s="9" t="s">
        <v>869</v>
      </c>
      <c r="B24" s="22" t="s">
        <v>870</v>
      </c>
      <c r="C24" s="27" t="s">
        <v>41</v>
      </c>
      <c r="D24" s="27" t="s">
        <v>3</v>
      </c>
    </row>
    <row r="25" spans="1:4" hidden="1">
      <c r="A25" s="9" t="s">
        <v>721</v>
      </c>
      <c r="B25" s="22" t="s">
        <v>722</v>
      </c>
      <c r="C25" s="27" t="s">
        <v>6</v>
      </c>
      <c r="D25" s="27" t="s">
        <v>3</v>
      </c>
    </row>
    <row r="26" spans="1:4" hidden="1">
      <c r="A26" s="9" t="s">
        <v>91</v>
      </c>
      <c r="B26" s="22" t="s">
        <v>90</v>
      </c>
      <c r="C26" s="27" t="s">
        <v>2</v>
      </c>
      <c r="D26" s="27" t="s">
        <v>3</v>
      </c>
    </row>
    <row r="27" spans="1:4" hidden="1">
      <c r="A27" s="9" t="s">
        <v>1299</v>
      </c>
      <c r="B27" s="22" t="s">
        <v>1300</v>
      </c>
      <c r="C27" s="27" t="s">
        <v>2</v>
      </c>
      <c r="D27" s="27" t="s">
        <v>3</v>
      </c>
    </row>
    <row r="28" spans="1:4" hidden="1">
      <c r="A28" s="9" t="s">
        <v>787</v>
      </c>
      <c r="B28" s="22" t="s">
        <v>788</v>
      </c>
      <c r="C28" s="27" t="s">
        <v>2</v>
      </c>
      <c r="D28" s="27" t="s">
        <v>3</v>
      </c>
    </row>
    <row r="29" spans="1:4" hidden="1">
      <c r="A29" s="9" t="s">
        <v>226</v>
      </c>
      <c r="B29" s="22" t="s">
        <v>225</v>
      </c>
      <c r="C29" s="28" t="s">
        <v>6</v>
      </c>
      <c r="D29" s="27" t="s">
        <v>3</v>
      </c>
    </row>
    <row r="30" spans="1:4" hidden="1">
      <c r="A30" s="9" t="s">
        <v>102</v>
      </c>
      <c r="B30" s="22" t="s">
        <v>101</v>
      </c>
      <c r="C30" s="27" t="s">
        <v>2</v>
      </c>
      <c r="D30" s="27" t="s">
        <v>3</v>
      </c>
    </row>
    <row r="31" spans="1:4" hidden="1">
      <c r="A31" s="9" t="s">
        <v>198</v>
      </c>
      <c r="B31" s="22" t="s">
        <v>197</v>
      </c>
      <c r="C31" s="27" t="s">
        <v>2</v>
      </c>
      <c r="D31" s="27" t="s">
        <v>3</v>
      </c>
    </row>
    <row r="32" spans="1:4" hidden="1">
      <c r="A32" s="9" t="s">
        <v>613</v>
      </c>
      <c r="B32" s="22" t="s">
        <v>614</v>
      </c>
      <c r="C32" s="27" t="s">
        <v>2</v>
      </c>
      <c r="D32" s="27" t="s">
        <v>3</v>
      </c>
    </row>
    <row r="33" spans="1:4" hidden="1">
      <c r="A33" s="9" t="s">
        <v>438</v>
      </c>
      <c r="B33" s="22" t="s">
        <v>437</v>
      </c>
      <c r="C33" s="27" t="s">
        <v>41</v>
      </c>
      <c r="D33" s="27" t="s">
        <v>3</v>
      </c>
    </row>
    <row r="34" spans="1:4" hidden="1">
      <c r="A34" s="9" t="s">
        <v>321</v>
      </c>
      <c r="B34" s="22" t="s">
        <v>320</v>
      </c>
      <c r="C34" s="27" t="s">
        <v>41</v>
      </c>
      <c r="D34" s="27" t="s">
        <v>3</v>
      </c>
    </row>
    <row r="35" spans="1:4" hidden="1">
      <c r="A35" s="9" t="s">
        <v>334</v>
      </c>
      <c r="B35" s="22" t="s">
        <v>333</v>
      </c>
      <c r="C35" s="27" t="s">
        <v>41</v>
      </c>
      <c r="D35" s="27" t="s">
        <v>3</v>
      </c>
    </row>
    <row r="36" spans="1:4" hidden="1">
      <c r="A36" s="9" t="s">
        <v>465</v>
      </c>
      <c r="B36" s="22" t="s">
        <v>464</v>
      </c>
      <c r="C36" s="27" t="s">
        <v>41</v>
      </c>
      <c r="D36" s="27" t="s">
        <v>3</v>
      </c>
    </row>
    <row r="37" spans="1:4" hidden="1">
      <c r="A37" s="9" t="s">
        <v>104</v>
      </c>
      <c r="B37" s="22" t="s">
        <v>103</v>
      </c>
      <c r="C37" s="27" t="s">
        <v>2</v>
      </c>
      <c r="D37" s="27" t="s">
        <v>3</v>
      </c>
    </row>
    <row r="38" spans="1:4" hidden="1">
      <c r="A38" s="9" t="s">
        <v>271</v>
      </c>
      <c r="B38" s="22" t="s">
        <v>270</v>
      </c>
      <c r="C38" s="27" t="s">
        <v>41</v>
      </c>
      <c r="D38" s="27" t="s">
        <v>3</v>
      </c>
    </row>
    <row r="39" spans="1:4" hidden="1">
      <c r="A39" s="9" t="s">
        <v>663</v>
      </c>
      <c r="B39" s="22" t="s">
        <v>664</v>
      </c>
      <c r="C39" s="27" t="s">
        <v>41</v>
      </c>
      <c r="D39" s="27" t="s">
        <v>3</v>
      </c>
    </row>
    <row r="40" spans="1:4" hidden="1">
      <c r="A40" s="9" t="s">
        <v>633</v>
      </c>
      <c r="B40" s="22" t="s">
        <v>634</v>
      </c>
      <c r="C40" s="27" t="s">
        <v>21</v>
      </c>
      <c r="D40" s="27" t="s">
        <v>3</v>
      </c>
    </row>
    <row r="41" spans="1:4" hidden="1">
      <c r="A41" s="9" t="s">
        <v>665</v>
      </c>
      <c r="B41" s="22" t="s">
        <v>666</v>
      </c>
      <c r="C41" s="27" t="s">
        <v>100</v>
      </c>
      <c r="D41" s="27" t="s">
        <v>3</v>
      </c>
    </row>
    <row r="42" spans="1:4" hidden="1">
      <c r="A42" s="9" t="s">
        <v>319</v>
      </c>
      <c r="B42" s="22" t="s">
        <v>1178</v>
      </c>
      <c r="C42" s="27" t="s">
        <v>21</v>
      </c>
      <c r="D42" s="27" t="s">
        <v>3</v>
      </c>
    </row>
    <row r="43" spans="1:4" hidden="1">
      <c r="A43" s="9" t="s">
        <v>1136</v>
      </c>
      <c r="B43" s="22" t="s">
        <v>1137</v>
      </c>
      <c r="C43" s="27" t="s">
        <v>100</v>
      </c>
      <c r="D43" s="27" t="s">
        <v>3</v>
      </c>
    </row>
    <row r="44" spans="1:4" hidden="1">
      <c r="A44" s="9" t="s">
        <v>843</v>
      </c>
      <c r="B44" s="22" t="s">
        <v>844</v>
      </c>
      <c r="C44" s="27" t="s">
        <v>100</v>
      </c>
      <c r="D44" s="27" t="s">
        <v>3</v>
      </c>
    </row>
    <row r="45" spans="1:4" hidden="1">
      <c r="A45" s="9" t="s">
        <v>407</v>
      </c>
      <c r="B45" s="22" t="s">
        <v>1116</v>
      </c>
      <c r="C45" s="27" t="s">
        <v>100</v>
      </c>
      <c r="D45" s="27" t="s">
        <v>3</v>
      </c>
    </row>
    <row r="46" spans="1:4" hidden="1">
      <c r="A46" s="9" t="s">
        <v>792</v>
      </c>
      <c r="B46" s="22" t="s">
        <v>901</v>
      </c>
      <c r="C46" s="27" t="s">
        <v>21</v>
      </c>
      <c r="D46" s="27" t="s">
        <v>3</v>
      </c>
    </row>
    <row r="47" spans="1:4" hidden="1">
      <c r="A47" s="9" t="s">
        <v>105</v>
      </c>
      <c r="B47" s="22" t="s">
        <v>1210</v>
      </c>
      <c r="C47" s="27" t="s">
        <v>21</v>
      </c>
      <c r="D47" s="27" t="s">
        <v>3</v>
      </c>
    </row>
    <row r="48" spans="1:4" hidden="1">
      <c r="A48" s="9" t="s">
        <v>107</v>
      </c>
      <c r="B48" s="22" t="s">
        <v>106</v>
      </c>
      <c r="C48" s="27" t="s">
        <v>21</v>
      </c>
      <c r="D48" s="27" t="s">
        <v>3</v>
      </c>
    </row>
    <row r="49" spans="1:4" hidden="1">
      <c r="A49" s="9" t="s">
        <v>305</v>
      </c>
      <c r="B49" s="22" t="s">
        <v>1180</v>
      </c>
      <c r="C49" s="27" t="s">
        <v>21</v>
      </c>
      <c r="D49" s="27" t="s">
        <v>3</v>
      </c>
    </row>
    <row r="50" spans="1:4" hidden="1">
      <c r="A50" s="9" t="s">
        <v>591</v>
      </c>
      <c r="B50" s="22" t="s">
        <v>1179</v>
      </c>
      <c r="C50" s="27" t="s">
        <v>21</v>
      </c>
      <c r="D50" s="27" t="s">
        <v>3</v>
      </c>
    </row>
    <row r="51" spans="1:4" hidden="1">
      <c r="A51" s="9" t="s">
        <v>170</v>
      </c>
      <c r="B51" s="22" t="s">
        <v>169</v>
      </c>
      <c r="C51" s="27" t="s">
        <v>100</v>
      </c>
      <c r="D51" s="27" t="s">
        <v>3</v>
      </c>
    </row>
    <row r="52" spans="1:4" hidden="1">
      <c r="A52" s="9" t="s">
        <v>109</v>
      </c>
      <c r="B52" s="22" t="s">
        <v>108</v>
      </c>
      <c r="C52" s="27" t="s">
        <v>21</v>
      </c>
      <c r="D52" s="27" t="s">
        <v>3</v>
      </c>
    </row>
    <row r="53" spans="1:4" hidden="1">
      <c r="A53" s="9" t="s">
        <v>1275</v>
      </c>
      <c r="B53" s="22" t="s">
        <v>1276</v>
      </c>
      <c r="C53" s="28" t="s">
        <v>100</v>
      </c>
      <c r="D53" s="27" t="s">
        <v>3</v>
      </c>
    </row>
    <row r="54" spans="1:4" hidden="1">
      <c r="A54" s="9" t="s">
        <v>1104</v>
      </c>
      <c r="B54" s="22" t="s">
        <v>1279</v>
      </c>
      <c r="C54" s="27" t="s">
        <v>100</v>
      </c>
      <c r="D54" s="27" t="s">
        <v>3</v>
      </c>
    </row>
    <row r="55" spans="1:4" hidden="1">
      <c r="A55" s="9" t="s">
        <v>1049</v>
      </c>
      <c r="B55" s="22" t="s">
        <v>1050</v>
      </c>
      <c r="C55" s="27" t="s">
        <v>100</v>
      </c>
      <c r="D55" s="27" t="s">
        <v>13</v>
      </c>
    </row>
    <row r="56" spans="1:4" hidden="1">
      <c r="A56" s="9" t="s">
        <v>304</v>
      </c>
      <c r="B56" s="22" t="s">
        <v>303</v>
      </c>
      <c r="C56" s="27" t="s">
        <v>2</v>
      </c>
      <c r="D56" s="27" t="s">
        <v>3</v>
      </c>
    </row>
    <row r="57" spans="1:4" hidden="1">
      <c r="A57" s="9" t="s">
        <v>1</v>
      </c>
      <c r="B57" s="22" t="s">
        <v>0</v>
      </c>
      <c r="C57" s="27" t="s">
        <v>2</v>
      </c>
      <c r="D57" s="27" t="s">
        <v>3</v>
      </c>
    </row>
    <row r="58" spans="1:4" hidden="1">
      <c r="A58" s="9" t="s">
        <v>934</v>
      </c>
      <c r="B58" s="22" t="s">
        <v>1348</v>
      </c>
      <c r="C58" s="27" t="s">
        <v>2</v>
      </c>
      <c r="D58" s="27" t="s">
        <v>3</v>
      </c>
    </row>
    <row r="59" spans="1:4" hidden="1">
      <c r="A59" s="9" t="s">
        <v>635</v>
      </c>
      <c r="B59" s="22" t="s">
        <v>1198</v>
      </c>
      <c r="C59" s="27" t="s">
        <v>41</v>
      </c>
      <c r="D59" s="27" t="s">
        <v>3</v>
      </c>
    </row>
    <row r="60" spans="1:4" hidden="1">
      <c r="A60" s="9" t="s">
        <v>681</v>
      </c>
      <c r="B60" s="22" t="s">
        <v>1199</v>
      </c>
      <c r="C60" s="27" t="s">
        <v>41</v>
      </c>
      <c r="D60" s="27" t="s">
        <v>3</v>
      </c>
    </row>
    <row r="61" spans="1:4" hidden="1">
      <c r="A61" s="9" t="s">
        <v>723</v>
      </c>
      <c r="B61" s="22" t="s">
        <v>724</v>
      </c>
      <c r="C61" s="27" t="s">
        <v>6</v>
      </c>
      <c r="D61" s="27" t="s">
        <v>3</v>
      </c>
    </row>
    <row r="62" spans="1:4" hidden="1">
      <c r="A62" s="9" t="s">
        <v>725</v>
      </c>
      <c r="B62" s="22" t="s">
        <v>726</v>
      </c>
      <c r="C62" s="27" t="s">
        <v>6</v>
      </c>
      <c r="D62" s="27" t="s">
        <v>3</v>
      </c>
    </row>
    <row r="63" spans="1:4" hidden="1">
      <c r="A63" s="9" t="s">
        <v>727</v>
      </c>
      <c r="B63" s="22" t="s">
        <v>728</v>
      </c>
      <c r="C63" s="27" t="s">
        <v>6</v>
      </c>
      <c r="D63" s="27" t="s">
        <v>3</v>
      </c>
    </row>
    <row r="64" spans="1:4" hidden="1">
      <c r="A64" s="9" t="s">
        <v>729</v>
      </c>
      <c r="B64" s="22" t="s">
        <v>730</v>
      </c>
      <c r="C64" s="27" t="s">
        <v>6</v>
      </c>
      <c r="D64" s="27" t="s">
        <v>3</v>
      </c>
    </row>
    <row r="65" spans="1:4" hidden="1">
      <c r="A65" s="9" t="s">
        <v>1096</v>
      </c>
      <c r="B65" s="22" t="s">
        <v>1097</v>
      </c>
      <c r="C65" s="27" t="s">
        <v>100</v>
      </c>
      <c r="D65" s="27" t="s">
        <v>3</v>
      </c>
    </row>
    <row r="66" spans="1:4" hidden="1">
      <c r="A66" s="9" t="s">
        <v>1082</v>
      </c>
      <c r="B66" s="22" t="s">
        <v>1083</v>
      </c>
      <c r="C66" s="27" t="s">
        <v>100</v>
      </c>
      <c r="D66" s="27" t="s">
        <v>3</v>
      </c>
    </row>
    <row r="67" spans="1:4" hidden="1">
      <c r="A67" s="6" t="s">
        <v>793</v>
      </c>
      <c r="B67" s="18" t="s">
        <v>794</v>
      </c>
      <c r="C67" s="4" t="s">
        <v>100</v>
      </c>
      <c r="D67" s="4" t="s">
        <v>3</v>
      </c>
    </row>
    <row r="68" spans="1:4" hidden="1">
      <c r="A68" s="9" t="s">
        <v>733</v>
      </c>
      <c r="B68" s="22" t="s">
        <v>734</v>
      </c>
      <c r="C68" s="27" t="s">
        <v>41</v>
      </c>
      <c r="D68" s="27" t="s">
        <v>3</v>
      </c>
    </row>
    <row r="69" spans="1:4" hidden="1">
      <c r="A69" s="9" t="s">
        <v>731</v>
      </c>
      <c r="B69" s="22" t="s">
        <v>732</v>
      </c>
      <c r="C69" s="27" t="s">
        <v>41</v>
      </c>
      <c r="D69" s="27" t="s">
        <v>3</v>
      </c>
    </row>
    <row r="70" spans="1:4" hidden="1">
      <c r="A70" s="9" t="s">
        <v>682</v>
      </c>
      <c r="B70" s="22" t="s">
        <v>683</v>
      </c>
      <c r="C70" s="27" t="s">
        <v>41</v>
      </c>
      <c r="D70" s="27" t="s">
        <v>3</v>
      </c>
    </row>
    <row r="71" spans="1:4" hidden="1">
      <c r="A71" s="9" t="s">
        <v>636</v>
      </c>
      <c r="B71" s="22" t="s">
        <v>637</v>
      </c>
      <c r="C71" s="27" t="s">
        <v>41</v>
      </c>
      <c r="D71" s="27" t="s">
        <v>3</v>
      </c>
    </row>
    <row r="72" spans="1:4" hidden="1">
      <c r="A72" s="9" t="s">
        <v>5</v>
      </c>
      <c r="B72" s="22" t="s">
        <v>4</v>
      </c>
      <c r="C72" s="27" t="s">
        <v>6</v>
      </c>
      <c r="D72" s="27" t="s">
        <v>3</v>
      </c>
    </row>
    <row r="73" spans="1:4" hidden="1">
      <c r="A73" s="9" t="s">
        <v>467</v>
      </c>
      <c r="B73" s="22" t="s">
        <v>466</v>
      </c>
      <c r="C73" s="27" t="s">
        <v>41</v>
      </c>
      <c r="D73" s="27" t="s">
        <v>3</v>
      </c>
    </row>
    <row r="74" spans="1:4" hidden="1">
      <c r="A74" s="9" t="s">
        <v>1243</v>
      </c>
      <c r="B74" s="22" t="s">
        <v>1244</v>
      </c>
      <c r="C74" s="27" t="s">
        <v>100</v>
      </c>
      <c r="D74" s="27" t="s">
        <v>13</v>
      </c>
    </row>
    <row r="75" spans="1:4" hidden="1">
      <c r="A75" s="9" t="s">
        <v>1235</v>
      </c>
      <c r="B75" s="22" t="s">
        <v>1236</v>
      </c>
      <c r="C75" s="27" t="s">
        <v>100</v>
      </c>
      <c r="D75" s="27" t="s">
        <v>13</v>
      </c>
    </row>
    <row r="76" spans="1:4" hidden="1">
      <c r="A76" s="9" t="s">
        <v>592</v>
      </c>
      <c r="B76" s="22" t="s">
        <v>593</v>
      </c>
      <c r="C76" s="27" t="s">
        <v>41</v>
      </c>
      <c r="D76" s="27" t="s">
        <v>3</v>
      </c>
    </row>
    <row r="77" spans="1:4" hidden="1">
      <c r="A77" s="9" t="s">
        <v>355</v>
      </c>
      <c r="B77" s="22" t="s">
        <v>354</v>
      </c>
      <c r="C77" s="27" t="s">
        <v>41</v>
      </c>
      <c r="D77" s="27" t="s">
        <v>3</v>
      </c>
    </row>
    <row r="78" spans="1:4" hidden="1">
      <c r="A78" s="9" t="s">
        <v>468</v>
      </c>
      <c r="B78" s="22" t="s">
        <v>354</v>
      </c>
      <c r="C78" s="27" t="s">
        <v>41</v>
      </c>
      <c r="D78" s="27" t="s">
        <v>3</v>
      </c>
    </row>
    <row r="79" spans="1:4" hidden="1">
      <c r="A79" s="9" t="s">
        <v>470</v>
      </c>
      <c r="B79" s="22" t="s">
        <v>469</v>
      </c>
      <c r="C79" s="27" t="s">
        <v>41</v>
      </c>
      <c r="D79" s="27" t="s">
        <v>3</v>
      </c>
    </row>
    <row r="80" spans="1:4" hidden="1">
      <c r="A80" s="9" t="s">
        <v>1245</v>
      </c>
      <c r="B80" s="22" t="s">
        <v>1246</v>
      </c>
      <c r="C80" s="27" t="s">
        <v>100</v>
      </c>
      <c r="D80" s="27" t="s">
        <v>13</v>
      </c>
    </row>
    <row r="81" spans="1:4" hidden="1">
      <c r="A81" s="9" t="s">
        <v>200</v>
      </c>
      <c r="B81" s="22" t="s">
        <v>199</v>
      </c>
      <c r="C81" s="27" t="s">
        <v>2</v>
      </c>
      <c r="D81" s="27" t="s">
        <v>3</v>
      </c>
    </row>
    <row r="82" spans="1:4" hidden="1">
      <c r="A82" s="9" t="s">
        <v>684</v>
      </c>
      <c r="B82" s="22" t="s">
        <v>1200</v>
      </c>
      <c r="C82" s="27" t="s">
        <v>41</v>
      </c>
      <c r="D82" s="27" t="s">
        <v>3</v>
      </c>
    </row>
    <row r="83" spans="1:4" hidden="1">
      <c r="A83" s="9" t="s">
        <v>902</v>
      </c>
      <c r="B83" s="22" t="s">
        <v>1213</v>
      </c>
      <c r="C83" s="27" t="s">
        <v>41</v>
      </c>
      <c r="D83" s="27" t="s">
        <v>3</v>
      </c>
    </row>
    <row r="84" spans="1:4" hidden="1">
      <c r="A84" s="9" t="s">
        <v>273</v>
      </c>
      <c r="B84" s="22" t="s">
        <v>272</v>
      </c>
      <c r="C84" s="27" t="s">
        <v>6</v>
      </c>
      <c r="D84" s="27" t="s">
        <v>3</v>
      </c>
    </row>
    <row r="85" spans="1:4" hidden="1">
      <c r="A85" s="9" t="s">
        <v>296</v>
      </c>
      <c r="B85" s="22" t="s">
        <v>295</v>
      </c>
      <c r="C85" s="27" t="s">
        <v>100</v>
      </c>
      <c r="D85" s="27" t="s">
        <v>3</v>
      </c>
    </row>
    <row r="86" spans="1:4" hidden="1">
      <c r="A86" s="9" t="s">
        <v>298</v>
      </c>
      <c r="B86" s="22" t="s">
        <v>297</v>
      </c>
      <c r="C86" s="27" t="s">
        <v>9</v>
      </c>
      <c r="D86" s="27" t="s">
        <v>3</v>
      </c>
    </row>
    <row r="87" spans="1:4" hidden="1">
      <c r="A87" s="9" t="s">
        <v>891</v>
      </c>
      <c r="B87" s="22" t="s">
        <v>892</v>
      </c>
      <c r="C87" s="27" t="s">
        <v>21</v>
      </c>
      <c r="D87" s="27" t="s">
        <v>3</v>
      </c>
    </row>
    <row r="88" spans="1:4" hidden="1">
      <c r="A88" s="9" t="s">
        <v>1072</v>
      </c>
      <c r="B88" s="22" t="s">
        <v>1073</v>
      </c>
      <c r="C88" s="27" t="s">
        <v>100</v>
      </c>
      <c r="D88" s="27" t="s">
        <v>13</v>
      </c>
    </row>
    <row r="89" spans="1:4" hidden="1">
      <c r="A89" s="9" t="s">
        <v>357</v>
      </c>
      <c r="B89" s="22" t="s">
        <v>356</v>
      </c>
      <c r="C89" s="27" t="s">
        <v>21</v>
      </c>
      <c r="D89" s="27" t="s">
        <v>3</v>
      </c>
    </row>
    <row r="90" spans="1:4" hidden="1">
      <c r="A90" s="9" t="s">
        <v>500</v>
      </c>
      <c r="B90" s="22" t="s">
        <v>471</v>
      </c>
      <c r="C90" s="27" t="s">
        <v>21</v>
      </c>
      <c r="D90" s="27" t="s">
        <v>3</v>
      </c>
    </row>
    <row r="91" spans="1:4" hidden="1">
      <c r="A91" s="9" t="s">
        <v>240</v>
      </c>
      <c r="B91" s="22" t="s">
        <v>239</v>
      </c>
      <c r="C91" s="27" t="s">
        <v>6</v>
      </c>
      <c r="D91" s="27" t="s">
        <v>3</v>
      </c>
    </row>
    <row r="92" spans="1:4" hidden="1">
      <c r="A92" s="9" t="s">
        <v>382</v>
      </c>
      <c r="B92" s="22" t="s">
        <v>381</v>
      </c>
      <c r="C92" s="27" t="s">
        <v>6</v>
      </c>
      <c r="D92" s="27" t="s">
        <v>3</v>
      </c>
    </row>
    <row r="93" spans="1:4" hidden="1">
      <c r="A93" s="9" t="s">
        <v>263</v>
      </c>
      <c r="B93" s="22" t="s">
        <v>560</v>
      </c>
      <c r="C93" s="27" t="s">
        <v>6</v>
      </c>
      <c r="D93" s="27" t="s">
        <v>3</v>
      </c>
    </row>
    <row r="94" spans="1:4" hidden="1">
      <c r="A94" s="9" t="s">
        <v>328</v>
      </c>
      <c r="B94" s="22" t="s">
        <v>576</v>
      </c>
      <c r="C94" s="27" t="s">
        <v>6</v>
      </c>
      <c r="D94" s="27" t="s">
        <v>3</v>
      </c>
    </row>
    <row r="95" spans="1:4" hidden="1">
      <c r="A95" s="9" t="s">
        <v>573</v>
      </c>
      <c r="B95" s="22" t="s">
        <v>572</v>
      </c>
      <c r="C95" s="27" t="s">
        <v>6</v>
      </c>
      <c r="D95" s="27" t="s">
        <v>3</v>
      </c>
    </row>
    <row r="96" spans="1:4" hidden="1">
      <c r="A96" s="9" t="s">
        <v>1148</v>
      </c>
      <c r="B96" s="22" t="s">
        <v>1149</v>
      </c>
      <c r="C96" s="27" t="s">
        <v>6</v>
      </c>
      <c r="D96" s="27" t="s">
        <v>3</v>
      </c>
    </row>
    <row r="97" spans="1:4" hidden="1">
      <c r="A97" s="9" t="s">
        <v>1295</v>
      </c>
      <c r="B97" s="22" t="s">
        <v>1296</v>
      </c>
      <c r="C97" s="27" t="s">
        <v>6</v>
      </c>
      <c r="D97" s="27" t="s">
        <v>3</v>
      </c>
    </row>
    <row r="98" spans="1:4" hidden="1">
      <c r="A98" s="9" t="s">
        <v>700</v>
      </c>
      <c r="B98" s="22" t="s">
        <v>701</v>
      </c>
      <c r="C98" s="27" t="s">
        <v>100</v>
      </c>
      <c r="D98" s="27" t="s">
        <v>13</v>
      </c>
    </row>
    <row r="99" spans="1:4" hidden="1">
      <c r="A99" s="9" t="s">
        <v>287</v>
      </c>
      <c r="B99" s="22" t="s">
        <v>286</v>
      </c>
      <c r="C99" s="27" t="s">
        <v>55</v>
      </c>
      <c r="D99" s="27" t="s">
        <v>13</v>
      </c>
    </row>
    <row r="100" spans="1:4" hidden="1">
      <c r="A100" s="9" t="s">
        <v>359</v>
      </c>
      <c r="B100" s="22" t="s">
        <v>358</v>
      </c>
      <c r="C100" s="27" t="s">
        <v>55</v>
      </c>
      <c r="D100" s="27" t="s">
        <v>13</v>
      </c>
    </row>
    <row r="101" spans="1:4" hidden="1">
      <c r="A101" s="2" t="s">
        <v>1391</v>
      </c>
      <c r="B101" s="24" t="s">
        <v>1392</v>
      </c>
      <c r="C101" s="2" t="s">
        <v>9</v>
      </c>
      <c r="D101" s="2" t="s">
        <v>3</v>
      </c>
    </row>
    <row r="102" spans="1:4" hidden="1">
      <c r="A102" s="9" t="s">
        <v>845</v>
      </c>
      <c r="B102" s="22" t="s">
        <v>846</v>
      </c>
      <c r="C102" s="27" t="s">
        <v>100</v>
      </c>
      <c r="D102" s="27" t="s">
        <v>13</v>
      </c>
    </row>
    <row r="103" spans="1:4" hidden="1">
      <c r="A103" s="9" t="s">
        <v>228</v>
      </c>
      <c r="B103" s="22" t="s">
        <v>227</v>
      </c>
      <c r="C103" s="27" t="s">
        <v>41</v>
      </c>
      <c r="D103" s="27" t="s">
        <v>3</v>
      </c>
    </row>
    <row r="104" spans="1:4" hidden="1">
      <c r="A104" s="9" t="s">
        <v>275</v>
      </c>
      <c r="B104" s="22" t="s">
        <v>274</v>
      </c>
      <c r="C104" s="27" t="s">
        <v>100</v>
      </c>
      <c r="D104" s="27" t="s">
        <v>13</v>
      </c>
    </row>
    <row r="105" spans="1:4" hidden="1">
      <c r="A105" s="9" t="s">
        <v>508</v>
      </c>
      <c r="B105" s="22" t="s">
        <v>507</v>
      </c>
      <c r="C105" s="27" t="s">
        <v>6</v>
      </c>
      <c r="D105" s="27" t="s">
        <v>3</v>
      </c>
    </row>
    <row r="106" spans="1:4" hidden="1">
      <c r="A106" s="9" t="s">
        <v>702</v>
      </c>
      <c r="B106" s="22" t="s">
        <v>703</v>
      </c>
      <c r="C106" s="27" t="s">
        <v>6</v>
      </c>
      <c r="D106" s="27" t="s">
        <v>3</v>
      </c>
    </row>
    <row r="107" spans="1:4" hidden="1">
      <c r="A107" s="9" t="s">
        <v>433</v>
      </c>
      <c r="B107" s="22" t="s">
        <v>432</v>
      </c>
      <c r="C107" s="27" t="s">
        <v>6</v>
      </c>
      <c r="D107" s="27" t="s">
        <v>3</v>
      </c>
    </row>
    <row r="108" spans="1:4" hidden="1">
      <c r="A108" s="9" t="s">
        <v>737</v>
      </c>
      <c r="B108" s="22" t="s">
        <v>738</v>
      </c>
      <c r="C108" s="27" t="s">
        <v>6</v>
      </c>
      <c r="D108" s="27" t="s">
        <v>3</v>
      </c>
    </row>
    <row r="109" spans="1:4" hidden="1">
      <c r="A109" s="6" t="s">
        <v>795</v>
      </c>
      <c r="B109" s="18" t="s">
        <v>796</v>
      </c>
      <c r="C109" s="4" t="s">
        <v>2</v>
      </c>
      <c r="D109" s="4" t="s">
        <v>3</v>
      </c>
    </row>
    <row r="110" spans="1:4" hidden="1">
      <c r="A110" s="9" t="s">
        <v>685</v>
      </c>
      <c r="B110" s="22" t="s">
        <v>686</v>
      </c>
      <c r="C110" s="27" t="s">
        <v>41</v>
      </c>
      <c r="D110" s="27" t="s">
        <v>3</v>
      </c>
    </row>
    <row r="111" spans="1:4" hidden="1">
      <c r="A111" s="9" t="s">
        <v>1122</v>
      </c>
      <c r="B111" s="22" t="s">
        <v>1123</v>
      </c>
      <c r="C111" s="27" t="s">
        <v>2</v>
      </c>
      <c r="D111" s="27" t="s">
        <v>13</v>
      </c>
    </row>
    <row r="112" spans="1:4" hidden="1">
      <c r="A112" s="9" t="s">
        <v>638</v>
      </c>
      <c r="B112" s="22" t="s">
        <v>639</v>
      </c>
      <c r="C112" s="27" t="s">
        <v>21</v>
      </c>
      <c r="D112" s="27" t="s">
        <v>3</v>
      </c>
    </row>
    <row r="113" spans="1:4" hidden="1">
      <c r="A113" s="9" t="s">
        <v>623</v>
      </c>
      <c r="B113" s="22" t="s">
        <v>1174</v>
      </c>
      <c r="C113" s="27" t="s">
        <v>21</v>
      </c>
      <c r="D113" s="27" t="s">
        <v>3</v>
      </c>
    </row>
    <row r="114" spans="1:4" hidden="1">
      <c r="A114" s="9" t="s">
        <v>398</v>
      </c>
      <c r="B114" s="22" t="s">
        <v>397</v>
      </c>
      <c r="C114" s="27" t="s">
        <v>6</v>
      </c>
      <c r="D114" s="27" t="s">
        <v>3</v>
      </c>
    </row>
    <row r="115" spans="1:4" hidden="1">
      <c r="A115" s="9" t="s">
        <v>1142</v>
      </c>
      <c r="B115" s="22" t="s">
        <v>1143</v>
      </c>
      <c r="C115" s="27" t="s">
        <v>6</v>
      </c>
      <c r="D115" s="27" t="s">
        <v>3</v>
      </c>
    </row>
    <row r="116" spans="1:4" hidden="1">
      <c r="A116" s="9" t="s">
        <v>910</v>
      </c>
      <c r="B116" s="22" t="s">
        <v>911</v>
      </c>
      <c r="C116" s="27" t="s">
        <v>6</v>
      </c>
      <c r="D116" s="27" t="s">
        <v>3</v>
      </c>
    </row>
    <row r="117" spans="1:4" hidden="1">
      <c r="A117" s="9" t="s">
        <v>1076</v>
      </c>
      <c r="B117" s="22" t="s">
        <v>1077</v>
      </c>
      <c r="C117" s="27" t="s">
        <v>6</v>
      </c>
      <c r="D117" s="27" t="s">
        <v>3</v>
      </c>
    </row>
    <row r="118" spans="1:4" hidden="1">
      <c r="A118" s="9" t="s">
        <v>600</v>
      </c>
      <c r="B118" s="22" t="s">
        <v>601</v>
      </c>
      <c r="C118" s="27" t="s">
        <v>6</v>
      </c>
      <c r="D118" s="27" t="s">
        <v>3</v>
      </c>
    </row>
    <row r="119" spans="1:4" hidden="1">
      <c r="A119" s="9" t="s">
        <v>1047</v>
      </c>
      <c r="B119" s="22" t="s">
        <v>1048</v>
      </c>
      <c r="C119" s="27" t="s">
        <v>1042</v>
      </c>
      <c r="D119" s="27" t="s">
        <v>3</v>
      </c>
    </row>
    <row r="120" spans="1:4" hidden="1">
      <c r="A120" s="9" t="s">
        <v>308</v>
      </c>
      <c r="B120" s="22" t="s">
        <v>307</v>
      </c>
      <c r="C120" s="27" t="s">
        <v>2</v>
      </c>
      <c r="D120" s="27" t="s">
        <v>3</v>
      </c>
    </row>
    <row r="121" spans="1:4" hidden="1">
      <c r="A121" s="9" t="s">
        <v>1056</v>
      </c>
      <c r="B121" s="22" t="s">
        <v>1057</v>
      </c>
      <c r="C121" s="27" t="s">
        <v>100</v>
      </c>
      <c r="D121" s="27" t="s">
        <v>13</v>
      </c>
    </row>
    <row r="122" spans="1:4" hidden="1">
      <c r="A122" s="9" t="s">
        <v>1054</v>
      </c>
      <c r="B122" s="22" t="s">
        <v>1055</v>
      </c>
      <c r="C122" s="27" t="s">
        <v>100</v>
      </c>
      <c r="D122" s="27" t="s">
        <v>13</v>
      </c>
    </row>
    <row r="123" spans="1:4" hidden="1">
      <c r="A123" s="9" t="s">
        <v>1058</v>
      </c>
      <c r="B123" s="22" t="s">
        <v>1059</v>
      </c>
      <c r="C123" s="27" t="s">
        <v>100</v>
      </c>
      <c r="D123" s="27" t="s">
        <v>13</v>
      </c>
    </row>
    <row r="124" spans="1:4" hidden="1">
      <c r="A124" s="9" t="s">
        <v>1060</v>
      </c>
      <c r="B124" s="22" t="s">
        <v>1061</v>
      </c>
      <c r="C124" s="27" t="s">
        <v>100</v>
      </c>
      <c r="D124" s="27" t="s">
        <v>13</v>
      </c>
    </row>
    <row r="125" spans="1:4" hidden="1">
      <c r="A125" s="9" t="s">
        <v>1013</v>
      </c>
      <c r="B125" s="22" t="s">
        <v>1014</v>
      </c>
      <c r="C125" s="27" t="s">
        <v>55</v>
      </c>
      <c r="D125" s="27" t="s">
        <v>13</v>
      </c>
    </row>
    <row r="126" spans="1:4" hidden="1">
      <c r="A126" s="9" t="s">
        <v>1102</v>
      </c>
      <c r="B126" s="22" t="s">
        <v>1103</v>
      </c>
      <c r="C126" s="27" t="s">
        <v>100</v>
      </c>
      <c r="D126" s="27" t="s">
        <v>13</v>
      </c>
    </row>
    <row r="127" spans="1:4" hidden="1">
      <c r="A127" s="9" t="s">
        <v>1357</v>
      </c>
      <c r="B127" s="22" t="s">
        <v>1358</v>
      </c>
      <c r="C127" s="27" t="s">
        <v>55</v>
      </c>
      <c r="D127" s="27" t="s">
        <v>13</v>
      </c>
    </row>
    <row r="128" spans="1:4" hidden="1">
      <c r="A128" s="9" t="s">
        <v>963</v>
      </c>
      <c r="B128" s="22" t="s">
        <v>1347</v>
      </c>
      <c r="C128" s="27" t="s">
        <v>55</v>
      </c>
      <c r="D128" s="27" t="s">
        <v>13</v>
      </c>
    </row>
    <row r="129" spans="1:4" hidden="1">
      <c r="A129" s="9" t="s">
        <v>640</v>
      </c>
      <c r="B129" s="22" t="s">
        <v>641</v>
      </c>
      <c r="C129" s="27" t="s">
        <v>41</v>
      </c>
      <c r="D129" s="27" t="s">
        <v>3</v>
      </c>
    </row>
    <row r="130" spans="1:4" hidden="1">
      <c r="A130" s="9" t="s">
        <v>642</v>
      </c>
      <c r="B130" s="22" t="s">
        <v>643</v>
      </c>
      <c r="C130" s="27" t="s">
        <v>41</v>
      </c>
      <c r="D130" s="27" t="s">
        <v>3</v>
      </c>
    </row>
    <row r="131" spans="1:4" hidden="1">
      <c r="A131" s="9" t="s">
        <v>644</v>
      </c>
      <c r="B131" s="22" t="s">
        <v>645</v>
      </c>
      <c r="C131" s="27" t="s">
        <v>41</v>
      </c>
      <c r="D131" s="27" t="s">
        <v>3</v>
      </c>
    </row>
    <row r="132" spans="1:4" hidden="1">
      <c r="A132" s="9" t="s">
        <v>667</v>
      </c>
      <c r="B132" s="22" t="s">
        <v>1205</v>
      </c>
      <c r="C132" s="27" t="s">
        <v>41</v>
      </c>
      <c r="D132" s="27" t="s">
        <v>3</v>
      </c>
    </row>
    <row r="133" spans="1:4" hidden="1">
      <c r="A133" s="9" t="s">
        <v>361</v>
      </c>
      <c r="B133" s="22" t="s">
        <v>360</v>
      </c>
      <c r="C133" s="27" t="s">
        <v>44</v>
      </c>
      <c r="D133" s="27" t="s">
        <v>3</v>
      </c>
    </row>
    <row r="134" spans="1:4" hidden="1">
      <c r="A134" s="9" t="s">
        <v>511</v>
      </c>
      <c r="B134" s="22" t="s">
        <v>510</v>
      </c>
      <c r="C134" s="27" t="s">
        <v>44</v>
      </c>
      <c r="D134" s="27" t="s">
        <v>3</v>
      </c>
    </row>
    <row r="135" spans="1:4" hidden="1">
      <c r="A135" s="9" t="s">
        <v>315</v>
      </c>
      <c r="B135" s="22" t="s">
        <v>314</v>
      </c>
      <c r="C135" s="27" t="s">
        <v>6</v>
      </c>
      <c r="D135" s="27" t="s">
        <v>3</v>
      </c>
    </row>
    <row r="136" spans="1:4" hidden="1">
      <c r="A136" s="9" t="s">
        <v>111</v>
      </c>
      <c r="B136" s="22" t="s">
        <v>110</v>
      </c>
      <c r="C136" s="27" t="s">
        <v>2</v>
      </c>
      <c r="D136" s="27" t="s">
        <v>3</v>
      </c>
    </row>
    <row r="137" spans="1:4" hidden="1">
      <c r="A137" s="9" t="s">
        <v>187</v>
      </c>
      <c r="B137" s="22" t="s">
        <v>1214</v>
      </c>
      <c r="C137" s="27" t="s">
        <v>21</v>
      </c>
      <c r="D137" s="27" t="s">
        <v>3</v>
      </c>
    </row>
    <row r="138" spans="1:4" hidden="1">
      <c r="A138" s="9" t="s">
        <v>735</v>
      </c>
      <c r="B138" s="22" t="s">
        <v>736</v>
      </c>
      <c r="C138" s="27" t="s">
        <v>6</v>
      </c>
      <c r="D138" s="27" t="s">
        <v>3</v>
      </c>
    </row>
    <row r="139" spans="1:4" hidden="1">
      <c r="A139" s="9" t="s">
        <v>646</v>
      </c>
      <c r="B139" s="22" t="s">
        <v>647</v>
      </c>
      <c r="C139" s="27" t="s">
        <v>41</v>
      </c>
      <c r="D139" s="27" t="s">
        <v>3</v>
      </c>
    </row>
    <row r="140" spans="1:4" hidden="1">
      <c r="A140" s="9" t="s">
        <v>519</v>
      </c>
      <c r="B140" s="22" t="s">
        <v>518</v>
      </c>
      <c r="C140" s="27" t="s">
        <v>6</v>
      </c>
      <c r="D140" s="27" t="s">
        <v>3</v>
      </c>
    </row>
    <row r="141" spans="1:4" hidden="1">
      <c r="A141" s="9" t="s">
        <v>336</v>
      </c>
      <c r="B141" s="22" t="s">
        <v>335</v>
      </c>
      <c r="C141" s="27" t="s">
        <v>21</v>
      </c>
      <c r="D141" s="27" t="s">
        <v>3</v>
      </c>
    </row>
    <row r="142" spans="1:4" hidden="1">
      <c r="A142" s="2" t="s">
        <v>455</v>
      </c>
      <c r="B142" s="23" t="s">
        <v>921</v>
      </c>
      <c r="C142" s="28" t="s">
        <v>6</v>
      </c>
      <c r="D142" s="28" t="s">
        <v>3</v>
      </c>
    </row>
    <row r="143" spans="1:4" hidden="1">
      <c r="A143" s="9" t="s">
        <v>436</v>
      </c>
      <c r="B143" s="22" t="s">
        <v>435</v>
      </c>
      <c r="C143" s="27" t="s">
        <v>6</v>
      </c>
      <c r="D143" s="27" t="s">
        <v>3</v>
      </c>
    </row>
    <row r="144" spans="1:4" hidden="1">
      <c r="A144" s="9" t="s">
        <v>501</v>
      </c>
      <c r="B144" s="22" t="s">
        <v>472</v>
      </c>
      <c r="C144" s="27" t="s">
        <v>6</v>
      </c>
      <c r="D144" s="27" t="s">
        <v>3</v>
      </c>
    </row>
    <row r="145" spans="1:4" hidden="1">
      <c r="A145" s="9" t="s">
        <v>461</v>
      </c>
      <c r="B145" s="22" t="s">
        <v>460</v>
      </c>
      <c r="C145" s="27" t="s">
        <v>6</v>
      </c>
      <c r="D145" s="27" t="s">
        <v>3</v>
      </c>
    </row>
    <row r="146" spans="1:4" hidden="1">
      <c r="A146" s="9" t="s">
        <v>622</v>
      </c>
      <c r="B146" s="22" t="s">
        <v>789</v>
      </c>
      <c r="C146" s="27" t="s">
        <v>6</v>
      </c>
      <c r="D146" s="27" t="s">
        <v>3</v>
      </c>
    </row>
    <row r="147" spans="1:4" hidden="1">
      <c r="A147" s="6" t="s">
        <v>604</v>
      </c>
      <c r="B147" s="18" t="s">
        <v>605</v>
      </c>
      <c r="C147" s="4" t="s">
        <v>6</v>
      </c>
      <c r="D147" s="4" t="s">
        <v>3</v>
      </c>
    </row>
    <row r="148" spans="1:4" hidden="1">
      <c r="A148" s="6" t="s">
        <v>797</v>
      </c>
      <c r="B148" s="18" t="s">
        <v>798</v>
      </c>
      <c r="C148" s="4" t="s">
        <v>6</v>
      </c>
      <c r="D148" s="4" t="s">
        <v>3</v>
      </c>
    </row>
    <row r="149" spans="1:4" hidden="1">
      <c r="A149" s="9" t="s">
        <v>1145</v>
      </c>
      <c r="B149" s="22" t="s">
        <v>1146</v>
      </c>
      <c r="C149" s="28" t="s">
        <v>100</v>
      </c>
      <c r="D149" s="27" t="s">
        <v>3</v>
      </c>
    </row>
    <row r="150" spans="1:4" hidden="1">
      <c r="A150" s="6" t="s">
        <v>824</v>
      </c>
      <c r="B150" s="18" t="s">
        <v>825</v>
      </c>
      <c r="C150" s="4" t="s">
        <v>100</v>
      </c>
      <c r="D150" s="4" t="s">
        <v>3</v>
      </c>
    </row>
    <row r="151" spans="1:4" hidden="1">
      <c r="A151" s="9" t="s">
        <v>606</v>
      </c>
      <c r="B151" s="22" t="s">
        <v>607</v>
      </c>
      <c r="C151" s="27" t="s">
        <v>100</v>
      </c>
      <c r="D151" s="27" t="s">
        <v>3</v>
      </c>
    </row>
    <row r="152" spans="1:4" hidden="1">
      <c r="A152" s="9" t="s">
        <v>154</v>
      </c>
      <c r="B152" s="22" t="s">
        <v>1177</v>
      </c>
      <c r="C152" s="27" t="s">
        <v>21</v>
      </c>
      <c r="D152" s="27" t="s">
        <v>3</v>
      </c>
    </row>
    <row r="153" spans="1:4" hidden="1">
      <c r="A153" s="9" t="s">
        <v>706</v>
      </c>
      <c r="B153" s="22" t="s">
        <v>707</v>
      </c>
      <c r="C153" s="27" t="s">
        <v>21</v>
      </c>
      <c r="D153" s="27" t="s">
        <v>3</v>
      </c>
    </row>
    <row r="154" spans="1:4" hidden="1">
      <c r="A154" s="9" t="s">
        <v>1090</v>
      </c>
      <c r="B154" s="22" t="s">
        <v>1091</v>
      </c>
      <c r="C154" s="27" t="s">
        <v>100</v>
      </c>
      <c r="D154" s="27" t="s">
        <v>13</v>
      </c>
    </row>
    <row r="155" spans="1:4" hidden="1">
      <c r="A155" s="9" t="s">
        <v>856</v>
      </c>
      <c r="B155" s="22" t="s">
        <v>857</v>
      </c>
      <c r="C155" s="27" t="s">
        <v>100</v>
      </c>
      <c r="D155" s="27" t="s">
        <v>13</v>
      </c>
    </row>
    <row r="156" spans="1:4" hidden="1">
      <c r="A156" s="9" t="s">
        <v>850</v>
      </c>
      <c r="B156" s="22" t="s">
        <v>851</v>
      </c>
      <c r="C156" s="27" t="s">
        <v>100</v>
      </c>
      <c r="D156" s="27" t="s">
        <v>13</v>
      </c>
    </row>
    <row r="157" spans="1:4" hidden="1">
      <c r="A157" s="9" t="s">
        <v>8</v>
      </c>
      <c r="B157" s="22" t="s">
        <v>7</v>
      </c>
      <c r="C157" s="27" t="s">
        <v>9</v>
      </c>
      <c r="D157" s="27" t="s">
        <v>3</v>
      </c>
    </row>
    <row r="158" spans="1:4" hidden="1">
      <c r="A158" s="9" t="s">
        <v>926</v>
      </c>
      <c r="B158" s="22" t="s">
        <v>927</v>
      </c>
      <c r="C158" s="27" t="s">
        <v>9</v>
      </c>
      <c r="D158" s="27" t="s">
        <v>3</v>
      </c>
    </row>
    <row r="159" spans="1:4" hidden="1">
      <c r="A159" s="9" t="s">
        <v>893</v>
      </c>
      <c r="B159" s="22" t="s">
        <v>894</v>
      </c>
      <c r="C159" s="27" t="s">
        <v>100</v>
      </c>
      <c r="D159" s="27" t="s">
        <v>3</v>
      </c>
    </row>
    <row r="160" spans="1:4" hidden="1">
      <c r="A160" s="9" t="s">
        <v>889</v>
      </c>
      <c r="B160" s="22" t="s">
        <v>890</v>
      </c>
      <c r="C160" s="27" t="s">
        <v>41</v>
      </c>
      <c r="D160" s="27" t="s">
        <v>3</v>
      </c>
    </row>
    <row r="161" spans="1:5" hidden="1">
      <c r="A161" s="9" t="s">
        <v>884</v>
      </c>
      <c r="B161" s="22" t="s">
        <v>888</v>
      </c>
      <c r="C161" s="27" t="s">
        <v>41</v>
      </c>
      <c r="D161" s="27" t="s">
        <v>3</v>
      </c>
    </row>
    <row r="162" spans="1:5" hidden="1">
      <c r="A162" s="8" t="s">
        <v>1387</v>
      </c>
      <c r="B162" s="17" t="s">
        <v>1388</v>
      </c>
      <c r="C162" s="5" t="s">
        <v>41</v>
      </c>
      <c r="D162" s="5" t="s">
        <v>3</v>
      </c>
    </row>
    <row r="163" spans="1:5" hidden="1">
      <c r="A163" s="9" t="s">
        <v>648</v>
      </c>
      <c r="B163" s="22" t="s">
        <v>1195</v>
      </c>
      <c r="C163" s="27" t="s">
        <v>21</v>
      </c>
      <c r="D163" s="27" t="s">
        <v>3</v>
      </c>
    </row>
    <row r="164" spans="1:5" hidden="1">
      <c r="A164" s="9" t="s">
        <v>1301</v>
      </c>
      <c r="B164" s="22" t="s">
        <v>1302</v>
      </c>
      <c r="C164" s="27" t="s">
        <v>2</v>
      </c>
      <c r="D164" s="27" t="s">
        <v>3</v>
      </c>
    </row>
    <row r="165" spans="1:5" hidden="1">
      <c r="A165" s="9" t="s">
        <v>141</v>
      </c>
      <c r="B165" s="22" t="s">
        <v>140</v>
      </c>
      <c r="C165" s="27" t="s">
        <v>21</v>
      </c>
      <c r="D165" s="27" t="s">
        <v>3</v>
      </c>
    </row>
    <row r="166" spans="1:5" hidden="1">
      <c r="A166" s="9" t="s">
        <v>912</v>
      </c>
      <c r="B166" s="22" t="s">
        <v>913</v>
      </c>
      <c r="C166" s="27" t="s">
        <v>21</v>
      </c>
      <c r="D166" s="27" t="s">
        <v>3</v>
      </c>
    </row>
    <row r="167" spans="1:5" hidden="1">
      <c r="A167" s="9" t="s">
        <v>964</v>
      </c>
      <c r="B167" s="22" t="s">
        <v>965</v>
      </c>
      <c r="C167" s="27" t="s">
        <v>55</v>
      </c>
      <c r="D167" s="27" t="s">
        <v>13</v>
      </c>
    </row>
    <row r="168" spans="1:5" hidden="1">
      <c r="A168" s="9" t="s">
        <v>714</v>
      </c>
      <c r="B168" s="22" t="s">
        <v>715</v>
      </c>
      <c r="C168" s="27" t="s">
        <v>6</v>
      </c>
      <c r="D168" s="27" t="s">
        <v>3</v>
      </c>
    </row>
    <row r="169" spans="1:5" hidden="1">
      <c r="A169" s="9" t="s">
        <v>10</v>
      </c>
      <c r="B169" s="22" t="s">
        <v>473</v>
      </c>
      <c r="C169" s="27" t="s">
        <v>6</v>
      </c>
      <c r="D169" s="27" t="s">
        <v>3</v>
      </c>
      <c r="E169" s="29"/>
    </row>
    <row r="170" spans="1:5" hidden="1">
      <c r="A170" s="9" t="s">
        <v>330</v>
      </c>
      <c r="B170" s="22" t="s">
        <v>329</v>
      </c>
      <c r="C170" s="27" t="s">
        <v>6</v>
      </c>
      <c r="D170" s="27" t="s">
        <v>3</v>
      </c>
    </row>
    <row r="171" spans="1:5" hidden="1">
      <c r="A171" s="9" t="s">
        <v>440</v>
      </c>
      <c r="B171" s="22" t="s">
        <v>439</v>
      </c>
      <c r="C171" s="27" t="s">
        <v>41</v>
      </c>
      <c r="D171" s="27" t="s">
        <v>3</v>
      </c>
    </row>
    <row r="172" spans="1:5" hidden="1">
      <c r="A172" s="9" t="s">
        <v>142</v>
      </c>
      <c r="B172" s="22" t="s">
        <v>1232</v>
      </c>
      <c r="C172" s="27" t="s">
        <v>21</v>
      </c>
      <c r="D172" s="27" t="s">
        <v>13</v>
      </c>
    </row>
    <row r="173" spans="1:5" hidden="1">
      <c r="A173" s="9" t="s">
        <v>861</v>
      </c>
      <c r="B173" s="22" t="s">
        <v>862</v>
      </c>
      <c r="C173" s="27" t="s">
        <v>41</v>
      </c>
      <c r="D173" s="27" t="s">
        <v>3</v>
      </c>
    </row>
    <row r="174" spans="1:5" hidden="1">
      <c r="A174" s="12" t="s">
        <v>577</v>
      </c>
      <c r="B174" s="12" t="s">
        <v>1159</v>
      </c>
      <c r="C174" s="12" t="s">
        <v>1160</v>
      </c>
      <c r="D174" s="12" t="s">
        <v>1161</v>
      </c>
    </row>
    <row r="175" spans="1:5" hidden="1">
      <c r="A175" s="9" t="s">
        <v>1215</v>
      </c>
      <c r="B175" s="22" t="s">
        <v>1216</v>
      </c>
      <c r="C175" s="27" t="s">
        <v>41</v>
      </c>
      <c r="D175" s="27" t="s">
        <v>3</v>
      </c>
    </row>
    <row r="176" spans="1:5" hidden="1">
      <c r="A176" s="9" t="s">
        <v>1211</v>
      </c>
      <c r="B176" s="22" t="s">
        <v>1212</v>
      </c>
      <c r="C176" s="27" t="s">
        <v>41</v>
      </c>
      <c r="D176" s="27" t="s">
        <v>3</v>
      </c>
    </row>
    <row r="177" spans="1:4" hidden="1">
      <c r="A177" s="9" t="s">
        <v>206</v>
      </c>
      <c r="B177" s="22" t="s">
        <v>205</v>
      </c>
      <c r="C177" s="27" t="s">
        <v>21</v>
      </c>
      <c r="D177" s="27" t="s">
        <v>3</v>
      </c>
    </row>
    <row r="178" spans="1:4" hidden="1">
      <c r="A178" s="9" t="s">
        <v>144</v>
      </c>
      <c r="B178" s="22" t="s">
        <v>143</v>
      </c>
      <c r="C178" s="27" t="s">
        <v>21</v>
      </c>
      <c r="D178" s="27" t="s">
        <v>3</v>
      </c>
    </row>
    <row r="179" spans="1:4" hidden="1">
      <c r="A179" s="9" t="s">
        <v>189</v>
      </c>
      <c r="B179" s="22" t="s">
        <v>188</v>
      </c>
      <c r="C179" s="27" t="s">
        <v>41</v>
      </c>
      <c r="D179" s="27" t="s">
        <v>3</v>
      </c>
    </row>
    <row r="180" spans="1:4" hidden="1">
      <c r="A180" s="9" t="s">
        <v>75</v>
      </c>
      <c r="B180" s="22" t="s">
        <v>74</v>
      </c>
      <c r="C180" s="27" t="s">
        <v>41</v>
      </c>
      <c r="D180" s="27" t="s">
        <v>3</v>
      </c>
    </row>
    <row r="181" spans="1:4" hidden="1">
      <c r="A181" s="9" t="s">
        <v>1368</v>
      </c>
      <c r="B181" s="22" t="s">
        <v>1369</v>
      </c>
      <c r="C181" s="27" t="s">
        <v>9</v>
      </c>
      <c r="D181" s="27" t="s">
        <v>3</v>
      </c>
    </row>
    <row r="182" spans="1:4" hidden="1">
      <c r="A182" s="9" t="s">
        <v>12</v>
      </c>
      <c r="B182" s="22" t="s">
        <v>11</v>
      </c>
      <c r="C182" s="27" t="s">
        <v>2</v>
      </c>
      <c r="D182" s="27" t="s">
        <v>13</v>
      </c>
    </row>
    <row r="183" spans="1:4" hidden="1">
      <c r="A183" s="9" t="s">
        <v>445</v>
      </c>
      <c r="B183" s="22" t="s">
        <v>444</v>
      </c>
      <c r="C183" s="27" t="s">
        <v>2</v>
      </c>
      <c r="D183" s="27" t="s">
        <v>13</v>
      </c>
    </row>
    <row r="184" spans="1:4" hidden="1">
      <c r="A184" s="9" t="s">
        <v>14</v>
      </c>
      <c r="B184" s="22" t="s">
        <v>713</v>
      </c>
      <c r="C184" s="27" t="s">
        <v>2</v>
      </c>
      <c r="D184" s="27" t="s">
        <v>13</v>
      </c>
    </row>
    <row r="185" spans="1:4" hidden="1">
      <c r="A185" s="9" t="s">
        <v>87</v>
      </c>
      <c r="B185" s="22" t="s">
        <v>306</v>
      </c>
      <c r="C185" s="27" t="s">
        <v>2</v>
      </c>
      <c r="D185" s="27" t="s">
        <v>13</v>
      </c>
    </row>
    <row r="186" spans="1:4" hidden="1">
      <c r="A186" s="9" t="s">
        <v>1007</v>
      </c>
      <c r="B186" s="22" t="s">
        <v>1008</v>
      </c>
      <c r="C186" s="27" t="s">
        <v>100</v>
      </c>
      <c r="D186" s="27" t="s">
        <v>13</v>
      </c>
    </row>
    <row r="187" spans="1:4" hidden="1">
      <c r="A187" s="9" t="s">
        <v>1349</v>
      </c>
      <c r="B187" s="22" t="s">
        <v>1350</v>
      </c>
      <c r="C187" s="27" t="s">
        <v>55</v>
      </c>
      <c r="D187" s="27" t="s">
        <v>13</v>
      </c>
    </row>
    <row r="188" spans="1:4" hidden="1">
      <c r="A188" s="9" t="s">
        <v>943</v>
      </c>
      <c r="B188" s="22" t="s">
        <v>944</v>
      </c>
      <c r="C188" s="27" t="s">
        <v>55</v>
      </c>
      <c r="D188" s="27" t="s">
        <v>13</v>
      </c>
    </row>
    <row r="189" spans="1:4" hidden="1">
      <c r="A189" s="9" t="s">
        <v>712</v>
      </c>
      <c r="B189" s="22" t="s">
        <v>1221</v>
      </c>
      <c r="C189" s="27" t="s">
        <v>41</v>
      </c>
      <c r="D189" s="27" t="s">
        <v>3</v>
      </c>
    </row>
    <row r="190" spans="1:4" hidden="1">
      <c r="A190" s="9" t="s">
        <v>260</v>
      </c>
      <c r="B190" s="22" t="s">
        <v>1165</v>
      </c>
      <c r="C190" s="27" t="s">
        <v>41</v>
      </c>
      <c r="D190" s="27" t="s">
        <v>3</v>
      </c>
    </row>
    <row r="191" spans="1:4" hidden="1">
      <c r="A191" s="9" t="s">
        <v>77</v>
      </c>
      <c r="B191" s="22" t="s">
        <v>76</v>
      </c>
      <c r="C191" s="27" t="s">
        <v>41</v>
      </c>
      <c r="D191" s="27" t="s">
        <v>3</v>
      </c>
    </row>
    <row r="192" spans="1:4" hidden="1">
      <c r="A192" s="9" t="s">
        <v>617</v>
      </c>
      <c r="B192" s="22" t="s">
        <v>618</v>
      </c>
      <c r="C192" s="27" t="s">
        <v>9</v>
      </c>
      <c r="D192" s="27" t="s">
        <v>3</v>
      </c>
    </row>
    <row r="193" spans="1:4" hidden="1">
      <c r="A193" s="9" t="s">
        <v>475</v>
      </c>
      <c r="B193" s="22" t="s">
        <v>474</v>
      </c>
      <c r="C193" s="27" t="s">
        <v>41</v>
      </c>
      <c r="D193" s="27" t="s">
        <v>3</v>
      </c>
    </row>
    <row r="194" spans="1:4" hidden="1">
      <c r="A194" s="9" t="s">
        <v>1084</v>
      </c>
      <c r="B194" s="22" t="s">
        <v>1085</v>
      </c>
      <c r="C194" s="27" t="s">
        <v>100</v>
      </c>
      <c r="D194" s="27" t="s">
        <v>3</v>
      </c>
    </row>
    <row r="195" spans="1:4" hidden="1">
      <c r="A195" s="5" t="s">
        <v>1389</v>
      </c>
      <c r="B195" s="20" t="s">
        <v>1390</v>
      </c>
      <c r="C195" s="4" t="s">
        <v>100</v>
      </c>
      <c r="D195" s="4" t="s">
        <v>3</v>
      </c>
    </row>
    <row r="196" spans="1:4" hidden="1">
      <c r="A196" s="9" t="s">
        <v>1239</v>
      </c>
      <c r="B196" s="22" t="s">
        <v>1240</v>
      </c>
      <c r="C196" s="27" t="s">
        <v>100</v>
      </c>
      <c r="D196" s="27" t="s">
        <v>3</v>
      </c>
    </row>
    <row r="197" spans="1:4" hidden="1">
      <c r="A197" s="9" t="s">
        <v>255</v>
      </c>
      <c r="B197" s="22" t="s">
        <v>579</v>
      </c>
      <c r="C197" s="27" t="s">
        <v>41</v>
      </c>
      <c r="D197" s="27" t="s">
        <v>3</v>
      </c>
    </row>
    <row r="198" spans="1:4" hidden="1">
      <c r="A198" s="9" t="s">
        <v>349</v>
      </c>
      <c r="B198" s="22" t="s">
        <v>348</v>
      </c>
      <c r="C198" s="27" t="s">
        <v>41</v>
      </c>
      <c r="D198" s="27" t="s">
        <v>3</v>
      </c>
    </row>
    <row r="199" spans="1:4" hidden="1">
      <c r="A199" s="9" t="s">
        <v>363</v>
      </c>
      <c r="B199" s="22" t="s">
        <v>362</v>
      </c>
      <c r="C199" s="27" t="s">
        <v>41</v>
      </c>
      <c r="D199" s="27" t="s">
        <v>3</v>
      </c>
    </row>
    <row r="200" spans="1:4" hidden="1">
      <c r="A200" s="9" t="s">
        <v>1138</v>
      </c>
      <c r="B200" s="22" t="s">
        <v>1139</v>
      </c>
      <c r="C200" s="27" t="s">
        <v>100</v>
      </c>
      <c r="D200" s="27" t="s">
        <v>3</v>
      </c>
    </row>
    <row r="201" spans="1:4" hidden="1">
      <c r="A201" s="9" t="s">
        <v>849</v>
      </c>
      <c r="B201" s="22" t="s">
        <v>1121</v>
      </c>
      <c r="C201" s="27" t="s">
        <v>100</v>
      </c>
      <c r="D201" s="27" t="s">
        <v>13</v>
      </c>
    </row>
    <row r="202" spans="1:4" hidden="1">
      <c r="A202" s="9" t="s">
        <v>895</v>
      </c>
      <c r="B202" s="22" t="s">
        <v>1225</v>
      </c>
      <c r="C202" s="27" t="s">
        <v>100</v>
      </c>
      <c r="D202" s="27" t="s">
        <v>13</v>
      </c>
    </row>
    <row r="203" spans="1:4" hidden="1">
      <c r="A203" s="9" t="s">
        <v>903</v>
      </c>
      <c r="B203" s="22" t="s">
        <v>904</v>
      </c>
      <c r="C203" s="27" t="s">
        <v>100</v>
      </c>
      <c r="D203" s="27" t="s">
        <v>13</v>
      </c>
    </row>
    <row r="204" spans="1:4" hidden="1">
      <c r="A204" s="9" t="s">
        <v>1114</v>
      </c>
      <c r="B204" s="22" t="s">
        <v>1115</v>
      </c>
      <c r="C204" s="27" t="s">
        <v>100</v>
      </c>
      <c r="D204" s="27" t="s">
        <v>13</v>
      </c>
    </row>
    <row r="205" spans="1:4" hidden="1">
      <c r="A205" s="9" t="s">
        <v>1248</v>
      </c>
      <c r="B205" s="22" t="s">
        <v>1249</v>
      </c>
      <c r="C205" s="27" t="s">
        <v>100</v>
      </c>
      <c r="D205" s="27" t="s">
        <v>3</v>
      </c>
    </row>
    <row r="206" spans="1:4" hidden="1">
      <c r="A206" s="7" t="s">
        <v>1393</v>
      </c>
      <c r="B206" s="18" t="s">
        <v>1394</v>
      </c>
      <c r="C206" s="4" t="s">
        <v>9</v>
      </c>
      <c r="D206" s="4" t="s">
        <v>3</v>
      </c>
    </row>
    <row r="207" spans="1:4" hidden="1">
      <c r="A207" s="9" t="s">
        <v>759</v>
      </c>
      <c r="B207" s="22" t="s">
        <v>760</v>
      </c>
      <c r="C207" s="27" t="s">
        <v>41</v>
      </c>
      <c r="D207" s="27" t="s">
        <v>3</v>
      </c>
    </row>
    <row r="208" spans="1:4" hidden="1">
      <c r="A208" s="9" t="s">
        <v>594</v>
      </c>
      <c r="B208" s="22" t="s">
        <v>595</v>
      </c>
      <c r="C208" s="27" t="s">
        <v>41</v>
      </c>
      <c r="D208" s="27" t="s">
        <v>3</v>
      </c>
    </row>
    <row r="209" spans="1:4" hidden="1">
      <c r="A209" s="9" t="s">
        <v>338</v>
      </c>
      <c r="B209" s="22" t="s">
        <v>337</v>
      </c>
      <c r="C209" s="27" t="s">
        <v>21</v>
      </c>
      <c r="D209" s="27" t="s">
        <v>3</v>
      </c>
    </row>
    <row r="210" spans="1:4" hidden="1">
      <c r="A210" s="9" t="s">
        <v>229</v>
      </c>
      <c r="B210" s="22" t="s">
        <v>1186</v>
      </c>
      <c r="C210" s="27" t="s">
        <v>41</v>
      </c>
      <c r="D210" s="27" t="s">
        <v>3</v>
      </c>
    </row>
    <row r="211" spans="1:4" hidden="1">
      <c r="A211" s="9" t="s">
        <v>1193</v>
      </c>
      <c r="B211" s="22" t="s">
        <v>1194</v>
      </c>
      <c r="C211" s="27" t="s">
        <v>41</v>
      </c>
      <c r="D211" s="27" t="s">
        <v>3</v>
      </c>
    </row>
    <row r="212" spans="1:4" hidden="1">
      <c r="A212" s="9" t="s">
        <v>708</v>
      </c>
      <c r="B212" s="22" t="s">
        <v>1183</v>
      </c>
      <c r="C212" s="27" t="s">
        <v>41</v>
      </c>
      <c r="D212" s="27" t="s">
        <v>3</v>
      </c>
    </row>
    <row r="213" spans="1:4" hidden="1">
      <c r="A213" s="9" t="s">
        <v>404</v>
      </c>
      <c r="B213" s="22" t="s">
        <v>403</v>
      </c>
      <c r="C213" s="27" t="s">
        <v>41</v>
      </c>
      <c r="D213" s="27" t="s">
        <v>3</v>
      </c>
    </row>
    <row r="214" spans="1:4" hidden="1">
      <c r="A214" s="9" t="s">
        <v>905</v>
      </c>
      <c r="B214" s="22" t="s">
        <v>906</v>
      </c>
      <c r="C214" s="27" t="s">
        <v>41</v>
      </c>
      <c r="D214" s="27" t="s">
        <v>3</v>
      </c>
    </row>
    <row r="215" spans="1:4" hidden="1">
      <c r="A215" s="9" t="s">
        <v>113</v>
      </c>
      <c r="B215" s="22" t="s">
        <v>112</v>
      </c>
      <c r="C215" s="27" t="s">
        <v>9</v>
      </c>
      <c r="D215" s="27" t="s">
        <v>3</v>
      </c>
    </row>
    <row r="216" spans="1:4" hidden="1">
      <c r="A216" s="9" t="s">
        <v>761</v>
      </c>
      <c r="B216" s="22" t="s">
        <v>762</v>
      </c>
      <c r="C216" s="27" t="s">
        <v>41</v>
      </c>
      <c r="D216" s="27" t="s">
        <v>3</v>
      </c>
    </row>
    <row r="217" spans="1:4" hidden="1">
      <c r="A217" s="9" t="s">
        <v>763</v>
      </c>
      <c r="B217" s="22" t="s">
        <v>764</v>
      </c>
      <c r="C217" s="27" t="s">
        <v>41</v>
      </c>
      <c r="D217" s="27" t="s">
        <v>3</v>
      </c>
    </row>
    <row r="218" spans="1:4" hidden="1">
      <c r="A218" s="9" t="s">
        <v>765</v>
      </c>
      <c r="B218" s="22" t="s">
        <v>766</v>
      </c>
      <c r="C218" s="27" t="s">
        <v>41</v>
      </c>
      <c r="D218" s="27" t="s">
        <v>3</v>
      </c>
    </row>
    <row r="219" spans="1:4" hidden="1">
      <c r="A219" s="9" t="s">
        <v>767</v>
      </c>
      <c r="B219" s="22" t="s">
        <v>768</v>
      </c>
      <c r="C219" s="27" t="s">
        <v>41</v>
      </c>
      <c r="D219" s="27" t="s">
        <v>3</v>
      </c>
    </row>
    <row r="220" spans="1:4" hidden="1">
      <c r="A220" s="9" t="s">
        <v>409</v>
      </c>
      <c r="B220" s="22" t="s">
        <v>408</v>
      </c>
      <c r="C220" s="27" t="s">
        <v>100</v>
      </c>
      <c r="D220" s="27" t="s">
        <v>3</v>
      </c>
    </row>
    <row r="221" spans="1:4" hidden="1">
      <c r="A221" s="9" t="s">
        <v>1207</v>
      </c>
      <c r="B221" s="22" t="s">
        <v>1208</v>
      </c>
      <c r="C221" s="27" t="s">
        <v>41</v>
      </c>
      <c r="D221" s="27" t="s">
        <v>3</v>
      </c>
    </row>
    <row r="222" spans="1:4" hidden="1">
      <c r="A222" s="9" t="s">
        <v>840</v>
      </c>
      <c r="B222" s="22" t="s">
        <v>841</v>
      </c>
      <c r="C222" s="27" t="s">
        <v>2</v>
      </c>
      <c r="D222" s="27" t="s">
        <v>13</v>
      </c>
    </row>
    <row r="223" spans="1:4" hidden="1">
      <c r="A223" s="9" t="s">
        <v>739</v>
      </c>
      <c r="B223" s="22" t="s">
        <v>740</v>
      </c>
      <c r="C223" s="27" t="s">
        <v>41</v>
      </c>
      <c r="D223" s="27" t="s">
        <v>3</v>
      </c>
    </row>
    <row r="224" spans="1:4" hidden="1">
      <c r="A224" s="9" t="s">
        <v>1271</v>
      </c>
      <c r="B224" s="22" t="s">
        <v>1272</v>
      </c>
      <c r="C224" s="28" t="s">
        <v>100</v>
      </c>
      <c r="D224" s="27" t="s">
        <v>3</v>
      </c>
    </row>
    <row r="225" spans="1:4" hidden="1">
      <c r="A225" s="9" t="s">
        <v>1132</v>
      </c>
      <c r="B225" s="22" t="s">
        <v>1133</v>
      </c>
      <c r="C225" s="27" t="s">
        <v>100</v>
      </c>
      <c r="D225" s="27" t="s">
        <v>3</v>
      </c>
    </row>
    <row r="226" spans="1:4" hidden="1">
      <c r="A226" s="2" t="s">
        <v>1395</v>
      </c>
      <c r="B226" s="24" t="s">
        <v>1396</v>
      </c>
      <c r="C226" s="2" t="s">
        <v>41</v>
      </c>
      <c r="D226" s="2" t="s">
        <v>3</v>
      </c>
    </row>
    <row r="227" spans="1:4" hidden="1">
      <c r="A227" s="9" t="s">
        <v>1273</v>
      </c>
      <c r="B227" s="22" t="s">
        <v>1274</v>
      </c>
      <c r="C227" s="28" t="s">
        <v>100</v>
      </c>
      <c r="D227" s="27" t="s">
        <v>13</v>
      </c>
    </row>
    <row r="228" spans="1:4" hidden="1">
      <c r="A228" s="9" t="s">
        <v>741</v>
      </c>
      <c r="B228" s="22" t="s">
        <v>742</v>
      </c>
      <c r="C228" s="27" t="s">
        <v>2</v>
      </c>
      <c r="D228" s="27" t="s">
        <v>3</v>
      </c>
    </row>
    <row r="229" spans="1:4" hidden="1">
      <c r="A229" s="9" t="s">
        <v>300</v>
      </c>
      <c r="B229" s="22" t="s">
        <v>299</v>
      </c>
      <c r="C229" s="27" t="s">
        <v>2</v>
      </c>
      <c r="D229" s="27" t="s">
        <v>3</v>
      </c>
    </row>
    <row r="230" spans="1:4" hidden="1">
      <c r="A230" s="9" t="s">
        <v>1309</v>
      </c>
      <c r="B230" s="22" t="s">
        <v>1310</v>
      </c>
      <c r="C230" s="27" t="s">
        <v>2</v>
      </c>
      <c r="D230" s="27" t="s">
        <v>3</v>
      </c>
    </row>
    <row r="231" spans="1:4" hidden="1">
      <c r="A231" s="9" t="s">
        <v>743</v>
      </c>
      <c r="B231" s="22" t="s">
        <v>744</v>
      </c>
      <c r="C231" s="27" t="s">
        <v>6</v>
      </c>
      <c r="D231" s="27" t="s">
        <v>3</v>
      </c>
    </row>
    <row r="232" spans="1:4" hidden="1">
      <c r="A232" s="9" t="s">
        <v>745</v>
      </c>
      <c r="B232" s="22" t="s">
        <v>746</v>
      </c>
      <c r="C232" s="27" t="s">
        <v>6</v>
      </c>
      <c r="D232" s="27" t="s">
        <v>3</v>
      </c>
    </row>
    <row r="233" spans="1:4" hidden="1">
      <c r="A233" s="9" t="s">
        <v>1303</v>
      </c>
      <c r="B233" s="22" t="s">
        <v>1304</v>
      </c>
      <c r="C233" s="27" t="s">
        <v>6</v>
      </c>
      <c r="D233" s="27" t="s">
        <v>3</v>
      </c>
    </row>
    <row r="234" spans="1:4" hidden="1">
      <c r="A234" s="9" t="s">
        <v>477</v>
      </c>
      <c r="B234" s="22" t="s">
        <v>476</v>
      </c>
      <c r="C234" s="27" t="s">
        <v>6</v>
      </c>
      <c r="D234" s="27" t="s">
        <v>3</v>
      </c>
    </row>
    <row r="235" spans="1:4" hidden="1">
      <c r="A235" s="9" t="s">
        <v>16</v>
      </c>
      <c r="B235" s="22" t="s">
        <v>15</v>
      </c>
      <c r="C235" s="27" t="s">
        <v>6</v>
      </c>
      <c r="D235" s="27" t="s">
        <v>3</v>
      </c>
    </row>
    <row r="236" spans="1:4" hidden="1">
      <c r="A236" s="9" t="s">
        <v>896</v>
      </c>
      <c r="B236" s="22" t="s">
        <v>897</v>
      </c>
      <c r="C236" s="27" t="s">
        <v>6</v>
      </c>
      <c r="D236" s="27" t="s">
        <v>3</v>
      </c>
    </row>
    <row r="237" spans="1:4" hidden="1">
      <c r="A237" s="9" t="s">
        <v>457</v>
      </c>
      <c r="B237" s="22" t="s">
        <v>456</v>
      </c>
      <c r="C237" s="27" t="s">
        <v>6</v>
      </c>
      <c r="D237" s="27" t="s">
        <v>3</v>
      </c>
    </row>
    <row r="238" spans="1:4" hidden="1">
      <c r="A238" s="9" t="s">
        <v>447</v>
      </c>
      <c r="B238" s="22" t="s">
        <v>446</v>
      </c>
      <c r="C238" s="27" t="s">
        <v>21</v>
      </c>
      <c r="D238" s="27" t="s">
        <v>3</v>
      </c>
    </row>
    <row r="239" spans="1:4" hidden="1">
      <c r="A239" s="9" t="s">
        <v>389</v>
      </c>
      <c r="B239" s="22" t="s">
        <v>388</v>
      </c>
      <c r="C239" s="27" t="s">
        <v>2</v>
      </c>
      <c r="D239" s="27" t="s">
        <v>3</v>
      </c>
    </row>
    <row r="240" spans="1:4" hidden="1">
      <c r="A240" s="2" t="s">
        <v>18</v>
      </c>
      <c r="B240" s="23" t="s">
        <v>17</v>
      </c>
      <c r="C240" s="28" t="s">
        <v>2</v>
      </c>
      <c r="D240" s="28" t="s">
        <v>3</v>
      </c>
    </row>
    <row r="241" spans="1:4" hidden="1">
      <c r="A241" s="9" t="s">
        <v>668</v>
      </c>
      <c r="B241" s="22" t="s">
        <v>1201</v>
      </c>
      <c r="C241" s="27" t="s">
        <v>2</v>
      </c>
      <c r="D241" s="27" t="s">
        <v>3</v>
      </c>
    </row>
    <row r="242" spans="1:4" hidden="1">
      <c r="A242" s="9" t="s">
        <v>747</v>
      </c>
      <c r="B242" s="22" t="s">
        <v>748</v>
      </c>
      <c r="C242" s="27" t="s">
        <v>6</v>
      </c>
      <c r="D242" s="27" t="s">
        <v>3</v>
      </c>
    </row>
    <row r="243" spans="1:4" hidden="1">
      <c r="A243" s="9" t="s">
        <v>257</v>
      </c>
      <c r="B243" s="22" t="s">
        <v>256</v>
      </c>
      <c r="C243" s="27" t="s">
        <v>41</v>
      </c>
      <c r="D243" s="27" t="s">
        <v>3</v>
      </c>
    </row>
    <row r="244" spans="1:4" hidden="1">
      <c r="A244" s="9" t="s">
        <v>259</v>
      </c>
      <c r="B244" s="22" t="s">
        <v>258</v>
      </c>
      <c r="C244" s="27" t="s">
        <v>41</v>
      </c>
      <c r="D244" s="27" t="s">
        <v>3</v>
      </c>
    </row>
    <row r="245" spans="1:4" hidden="1">
      <c r="A245" s="9" t="s">
        <v>92</v>
      </c>
      <c r="B245" s="22" t="s">
        <v>718</v>
      </c>
      <c r="C245" s="27" t="s">
        <v>41</v>
      </c>
      <c r="D245" s="27" t="s">
        <v>13</v>
      </c>
    </row>
    <row r="246" spans="1:4" hidden="1">
      <c r="A246" s="9" t="s">
        <v>400</v>
      </c>
      <c r="B246" s="22" t="s">
        <v>399</v>
      </c>
      <c r="C246" s="27" t="s">
        <v>55</v>
      </c>
      <c r="D246" s="27" t="s">
        <v>13</v>
      </c>
    </row>
    <row r="247" spans="1:4" hidden="1">
      <c r="A247" s="9" t="s">
        <v>1015</v>
      </c>
      <c r="B247" s="22" t="s">
        <v>1016</v>
      </c>
      <c r="C247" s="27" t="s">
        <v>55</v>
      </c>
      <c r="D247" s="27" t="s">
        <v>13</v>
      </c>
    </row>
    <row r="248" spans="1:4" hidden="1">
      <c r="A248" s="9" t="s">
        <v>459</v>
      </c>
      <c r="B248" s="22" t="s">
        <v>458</v>
      </c>
      <c r="C248" s="27" t="s">
        <v>2</v>
      </c>
      <c r="D248" s="27" t="s">
        <v>3</v>
      </c>
    </row>
    <row r="249" spans="1:4" hidden="1">
      <c r="A249" s="9" t="s">
        <v>312</v>
      </c>
      <c r="B249" s="22" t="s">
        <v>311</v>
      </c>
      <c r="C249" s="27" t="s">
        <v>2</v>
      </c>
      <c r="D249" s="27" t="s">
        <v>3</v>
      </c>
    </row>
    <row r="250" spans="1:4" hidden="1">
      <c r="A250" s="9" t="s">
        <v>302</v>
      </c>
      <c r="B250" s="22" t="s">
        <v>301</v>
      </c>
      <c r="C250" s="27" t="s">
        <v>2</v>
      </c>
      <c r="D250" s="27" t="s">
        <v>3</v>
      </c>
    </row>
    <row r="251" spans="1:4" hidden="1">
      <c r="A251" s="9" t="s">
        <v>1293</v>
      </c>
      <c r="B251" s="22" t="s">
        <v>1294</v>
      </c>
      <c r="C251" s="27" t="s">
        <v>2</v>
      </c>
      <c r="D251" s="27" t="s">
        <v>3</v>
      </c>
    </row>
    <row r="252" spans="1:4" hidden="1">
      <c r="A252" s="9" t="s">
        <v>611</v>
      </c>
      <c r="B252" s="22" t="s">
        <v>612</v>
      </c>
      <c r="C252" s="27" t="s">
        <v>6</v>
      </c>
      <c r="D252" s="27" t="s">
        <v>3</v>
      </c>
    </row>
    <row r="253" spans="1:4" hidden="1">
      <c r="A253" s="9" t="s">
        <v>155</v>
      </c>
      <c r="B253" s="22" t="s">
        <v>1288</v>
      </c>
      <c r="C253" s="27" t="s">
        <v>2</v>
      </c>
      <c r="D253" s="27" t="s">
        <v>3</v>
      </c>
    </row>
    <row r="254" spans="1:4" hidden="1">
      <c r="A254" s="9" t="s">
        <v>479</v>
      </c>
      <c r="B254" s="22" t="s">
        <v>478</v>
      </c>
      <c r="C254" s="27" t="s">
        <v>100</v>
      </c>
      <c r="D254" s="27" t="s">
        <v>13</v>
      </c>
    </row>
    <row r="255" spans="1:4" hidden="1">
      <c r="A255" s="9" t="s">
        <v>916</v>
      </c>
      <c r="B255" s="22" t="s">
        <v>917</v>
      </c>
      <c r="C255" s="27" t="s">
        <v>100</v>
      </c>
      <c r="D255" s="27" t="s">
        <v>3</v>
      </c>
    </row>
    <row r="256" spans="1:4" hidden="1">
      <c r="A256" s="9" t="s">
        <v>704</v>
      </c>
      <c r="B256" s="22" t="s">
        <v>705</v>
      </c>
      <c r="C256" s="27" t="s">
        <v>100</v>
      </c>
      <c r="D256" s="27" t="s">
        <v>3</v>
      </c>
    </row>
    <row r="257" spans="1:4" hidden="1">
      <c r="A257" s="9" t="s">
        <v>207</v>
      </c>
      <c r="B257" s="22" t="s">
        <v>230</v>
      </c>
      <c r="C257" s="27" t="s">
        <v>100</v>
      </c>
      <c r="D257" s="27" t="s">
        <v>3</v>
      </c>
    </row>
    <row r="258" spans="1:4" hidden="1">
      <c r="A258" s="9" t="s">
        <v>453</v>
      </c>
      <c r="B258" s="22" t="s">
        <v>452</v>
      </c>
      <c r="C258" s="27" t="s">
        <v>100</v>
      </c>
      <c r="D258" s="27" t="s">
        <v>3</v>
      </c>
    </row>
    <row r="259" spans="1:4" hidden="1">
      <c r="A259" s="9" t="s">
        <v>649</v>
      </c>
      <c r="B259" s="22" t="s">
        <v>650</v>
      </c>
      <c r="C259" s="27" t="s">
        <v>100</v>
      </c>
      <c r="D259" s="27" t="s">
        <v>3</v>
      </c>
    </row>
    <row r="260" spans="1:4" hidden="1">
      <c r="A260" s="9" t="s">
        <v>871</v>
      </c>
      <c r="B260" s="22" t="s">
        <v>1187</v>
      </c>
      <c r="C260" s="27" t="s">
        <v>100</v>
      </c>
      <c r="D260" s="27" t="s">
        <v>3</v>
      </c>
    </row>
    <row r="261" spans="1:4" hidden="1">
      <c r="A261" s="9" t="s">
        <v>687</v>
      </c>
      <c r="B261" s="22" t="s">
        <v>688</v>
      </c>
      <c r="C261" s="27" t="s">
        <v>100</v>
      </c>
      <c r="D261" s="27" t="s">
        <v>3</v>
      </c>
    </row>
    <row r="262" spans="1:4" hidden="1">
      <c r="A262" s="9" t="s">
        <v>838</v>
      </c>
      <c r="B262" s="22" t="s">
        <v>839</v>
      </c>
      <c r="C262" s="27" t="s">
        <v>100</v>
      </c>
      <c r="D262" s="27" t="s">
        <v>3</v>
      </c>
    </row>
    <row r="263" spans="1:4" hidden="1">
      <c r="A263" s="9" t="s">
        <v>689</v>
      </c>
      <c r="B263" s="22" t="s">
        <v>690</v>
      </c>
      <c r="C263" s="27" t="s">
        <v>100</v>
      </c>
      <c r="D263" s="27" t="s">
        <v>3</v>
      </c>
    </row>
    <row r="264" spans="1:4" hidden="1">
      <c r="A264" s="9" t="s">
        <v>172</v>
      </c>
      <c r="B264" s="22" t="s">
        <v>171</v>
      </c>
      <c r="C264" s="27" t="s">
        <v>1162</v>
      </c>
      <c r="D264" s="27" t="s">
        <v>3</v>
      </c>
    </row>
    <row r="265" spans="1:4" hidden="1">
      <c r="A265" s="9" t="s">
        <v>20</v>
      </c>
      <c r="B265" s="22" t="s">
        <v>19</v>
      </c>
      <c r="C265" s="27" t="s">
        <v>1162</v>
      </c>
      <c r="D265" s="27" t="s">
        <v>3</v>
      </c>
    </row>
    <row r="266" spans="1:4" hidden="1">
      <c r="A266" s="9" t="s">
        <v>421</v>
      </c>
      <c r="B266" s="22" t="s">
        <v>420</v>
      </c>
      <c r="C266" s="27" t="s">
        <v>1162</v>
      </c>
      <c r="D266" s="27" t="s">
        <v>3</v>
      </c>
    </row>
    <row r="267" spans="1:4" hidden="1">
      <c r="A267" s="9" t="s">
        <v>156</v>
      </c>
      <c r="B267" s="22" t="s">
        <v>1166</v>
      </c>
      <c r="C267" s="27" t="s">
        <v>1162</v>
      </c>
      <c r="D267" s="27" t="s">
        <v>3</v>
      </c>
    </row>
    <row r="268" spans="1:4" hidden="1">
      <c r="A268" s="9" t="s">
        <v>191</v>
      </c>
      <c r="B268" s="22" t="s">
        <v>190</v>
      </c>
      <c r="C268" s="27" t="s">
        <v>1162</v>
      </c>
      <c r="D268" s="27" t="s">
        <v>3</v>
      </c>
    </row>
    <row r="269" spans="1:4" hidden="1">
      <c r="A269" s="9" t="s">
        <v>769</v>
      </c>
      <c r="B269" s="22" t="s">
        <v>770</v>
      </c>
      <c r="C269" s="27" t="s">
        <v>41</v>
      </c>
      <c r="D269" s="27" t="s">
        <v>3</v>
      </c>
    </row>
    <row r="270" spans="1:4" hidden="1">
      <c r="A270" s="9" t="s">
        <v>852</v>
      </c>
      <c r="B270" s="22" t="s">
        <v>853</v>
      </c>
      <c r="C270" s="27" t="s">
        <v>100</v>
      </c>
      <c r="D270" s="27" t="s">
        <v>13</v>
      </c>
    </row>
    <row r="271" spans="1:4" hidden="1">
      <c r="A271" s="6" t="s">
        <v>799</v>
      </c>
      <c r="B271" s="18" t="s">
        <v>800</v>
      </c>
      <c r="C271" s="4" t="s">
        <v>100</v>
      </c>
      <c r="D271" s="4" t="s">
        <v>3</v>
      </c>
    </row>
    <row r="272" spans="1:4" hidden="1">
      <c r="A272" s="9" t="s">
        <v>966</v>
      </c>
      <c r="B272" s="22" t="s">
        <v>967</v>
      </c>
      <c r="C272" s="27" t="s">
        <v>100</v>
      </c>
      <c r="D272" s="27" t="s">
        <v>13</v>
      </c>
    </row>
    <row r="273" spans="1:4" hidden="1">
      <c r="A273" s="9" t="s">
        <v>935</v>
      </c>
      <c r="B273" s="22" t="s">
        <v>1226</v>
      </c>
      <c r="C273" s="27" t="s">
        <v>100</v>
      </c>
      <c r="D273" s="27" t="s">
        <v>13</v>
      </c>
    </row>
    <row r="274" spans="1:4" hidden="1">
      <c r="A274" s="9" t="s">
        <v>945</v>
      </c>
      <c r="B274" s="22" t="s">
        <v>1227</v>
      </c>
      <c r="C274" s="27" t="s">
        <v>100</v>
      </c>
      <c r="D274" s="27" t="s">
        <v>13</v>
      </c>
    </row>
    <row r="275" spans="1:4" hidden="1">
      <c r="A275" s="9" t="s">
        <v>1009</v>
      </c>
      <c r="B275" s="22" t="s">
        <v>1010</v>
      </c>
      <c r="C275" s="27" t="s">
        <v>100</v>
      </c>
      <c r="D275" s="27" t="s">
        <v>13</v>
      </c>
    </row>
    <row r="276" spans="1:4" hidden="1">
      <c r="A276" s="9" t="s">
        <v>907</v>
      </c>
      <c r="B276" s="22" t="s">
        <v>1043</v>
      </c>
      <c r="C276" s="27" t="s">
        <v>100</v>
      </c>
      <c r="D276" s="27" t="s">
        <v>13</v>
      </c>
    </row>
    <row r="277" spans="1:4" hidden="1">
      <c r="A277" s="9" t="s">
        <v>898</v>
      </c>
      <c r="B277" s="22" t="s">
        <v>899</v>
      </c>
      <c r="C277" s="27" t="s">
        <v>100</v>
      </c>
      <c r="D277" s="27" t="s">
        <v>13</v>
      </c>
    </row>
    <row r="278" spans="1:4" hidden="1">
      <c r="A278" s="9" t="s">
        <v>842</v>
      </c>
      <c r="B278" s="22" t="s">
        <v>1222</v>
      </c>
      <c r="C278" s="27" t="s">
        <v>100</v>
      </c>
      <c r="D278" s="27" t="s">
        <v>13</v>
      </c>
    </row>
    <row r="279" spans="1:4" hidden="1">
      <c r="A279" s="9" t="s">
        <v>1052</v>
      </c>
      <c r="B279" s="22" t="s">
        <v>1053</v>
      </c>
      <c r="C279" s="27" t="s">
        <v>100</v>
      </c>
      <c r="D279" s="27" t="s">
        <v>3</v>
      </c>
    </row>
    <row r="280" spans="1:4" hidden="1">
      <c r="A280" s="9" t="s">
        <v>1257</v>
      </c>
      <c r="B280" s="22" t="s">
        <v>1258</v>
      </c>
      <c r="C280" s="27" t="s">
        <v>100</v>
      </c>
      <c r="D280" s="27" t="s">
        <v>13</v>
      </c>
    </row>
    <row r="281" spans="1:4" hidden="1">
      <c r="A281" s="9" t="s">
        <v>265</v>
      </c>
      <c r="B281" s="22" t="s">
        <v>264</v>
      </c>
      <c r="C281" s="27" t="s">
        <v>1162</v>
      </c>
      <c r="D281" s="27" t="s">
        <v>3</v>
      </c>
    </row>
    <row r="282" spans="1:4" hidden="1">
      <c r="A282" s="9" t="s">
        <v>209</v>
      </c>
      <c r="B282" s="22" t="s">
        <v>208</v>
      </c>
      <c r="C282" s="27" t="s">
        <v>1162</v>
      </c>
      <c r="D282" s="27" t="s">
        <v>3</v>
      </c>
    </row>
    <row r="283" spans="1:4" hidden="1">
      <c r="A283" s="9" t="s">
        <v>936</v>
      </c>
      <c r="B283" s="22" t="s">
        <v>1351</v>
      </c>
      <c r="C283" s="27" t="s">
        <v>100</v>
      </c>
      <c r="D283" s="27" t="s">
        <v>13</v>
      </c>
    </row>
    <row r="284" spans="1:4" hidden="1">
      <c r="A284" s="9" t="s">
        <v>1352</v>
      </c>
      <c r="B284" s="22" t="s">
        <v>1353</v>
      </c>
      <c r="C284" s="27" t="s">
        <v>100</v>
      </c>
      <c r="D284" s="27" t="s">
        <v>13</v>
      </c>
    </row>
    <row r="285" spans="1:4" hidden="1">
      <c r="A285" s="9" t="s">
        <v>946</v>
      </c>
      <c r="B285" s="22" t="s">
        <v>1370</v>
      </c>
      <c r="C285" s="27" t="s">
        <v>100</v>
      </c>
      <c r="D285" s="27" t="s">
        <v>13</v>
      </c>
    </row>
    <row r="286" spans="1:4" hidden="1">
      <c r="A286" s="9" t="s">
        <v>193</v>
      </c>
      <c r="B286" s="22" t="s">
        <v>192</v>
      </c>
      <c r="C286" s="27" t="s">
        <v>1162</v>
      </c>
      <c r="D286" s="27" t="s">
        <v>3</v>
      </c>
    </row>
    <row r="287" spans="1:4" hidden="1">
      <c r="A287" s="9" t="s">
        <v>173</v>
      </c>
      <c r="B287" s="22" t="s">
        <v>1202</v>
      </c>
      <c r="C287" s="27" t="s">
        <v>41</v>
      </c>
      <c r="D287" s="27" t="s">
        <v>3</v>
      </c>
    </row>
    <row r="288" spans="1:4" hidden="1">
      <c r="A288" s="6" t="s">
        <v>801</v>
      </c>
      <c r="B288" s="18" t="s">
        <v>802</v>
      </c>
      <c r="C288" s="4" t="s">
        <v>100</v>
      </c>
      <c r="D288" s="4" t="s">
        <v>3</v>
      </c>
    </row>
    <row r="289" spans="1:4" hidden="1">
      <c r="A289" s="9" t="s">
        <v>1069</v>
      </c>
      <c r="B289" s="22" t="s">
        <v>1234</v>
      </c>
      <c r="C289" s="27" t="s">
        <v>100</v>
      </c>
      <c r="D289" s="27" t="s">
        <v>13</v>
      </c>
    </row>
    <row r="290" spans="1:4" hidden="1">
      <c r="A290" s="9" t="s">
        <v>175</v>
      </c>
      <c r="B290" s="22" t="s">
        <v>174</v>
      </c>
      <c r="C290" s="27" t="s">
        <v>41</v>
      </c>
      <c r="D290" s="27" t="s">
        <v>3</v>
      </c>
    </row>
    <row r="291" spans="1:4" hidden="1">
      <c r="A291" s="9" t="s">
        <v>1281</v>
      </c>
      <c r="B291" s="22" t="s">
        <v>1282</v>
      </c>
      <c r="C291" s="27" t="s">
        <v>100</v>
      </c>
      <c r="D291" s="27" t="s">
        <v>3</v>
      </c>
    </row>
    <row r="292" spans="1:4" hidden="1">
      <c r="A292" s="9" t="s">
        <v>608</v>
      </c>
      <c r="B292" s="22" t="s">
        <v>609</v>
      </c>
      <c r="C292" s="27" t="s">
        <v>100</v>
      </c>
      <c r="D292" s="27" t="s">
        <v>3</v>
      </c>
    </row>
    <row r="293" spans="1:4" hidden="1">
      <c r="A293" s="9" t="s">
        <v>1108</v>
      </c>
      <c r="B293" s="22" t="s">
        <v>1109</v>
      </c>
      <c r="C293" s="27" t="s">
        <v>21</v>
      </c>
      <c r="D293" s="27" t="s">
        <v>3</v>
      </c>
    </row>
    <row r="294" spans="1:4" hidden="1">
      <c r="A294" s="9" t="s">
        <v>610</v>
      </c>
      <c r="B294" s="22" t="s">
        <v>1147</v>
      </c>
      <c r="C294" s="27" t="s">
        <v>100</v>
      </c>
      <c r="D294" s="27" t="s">
        <v>3</v>
      </c>
    </row>
    <row r="295" spans="1:4" hidden="1">
      <c r="A295" s="9" t="s">
        <v>922</v>
      </c>
      <c r="B295" s="22" t="s">
        <v>923</v>
      </c>
      <c r="C295" s="27" t="s">
        <v>9</v>
      </c>
      <c r="D295" s="27" t="s">
        <v>3</v>
      </c>
    </row>
    <row r="296" spans="1:4" hidden="1">
      <c r="A296" s="9" t="s">
        <v>290</v>
      </c>
      <c r="B296" s="22" t="s">
        <v>289</v>
      </c>
      <c r="C296" s="27" t="s">
        <v>9</v>
      </c>
      <c r="D296" s="27" t="s">
        <v>3</v>
      </c>
    </row>
    <row r="297" spans="1:4" hidden="1">
      <c r="A297" s="9" t="s">
        <v>716</v>
      </c>
      <c r="B297" s="22" t="s">
        <v>717</v>
      </c>
      <c r="C297" s="27" t="s">
        <v>9</v>
      </c>
      <c r="D297" s="27" t="s">
        <v>3</v>
      </c>
    </row>
    <row r="298" spans="1:4" hidden="1">
      <c r="A298" s="9" t="s">
        <v>94</v>
      </c>
      <c r="B298" s="22" t="s">
        <v>93</v>
      </c>
      <c r="C298" s="27" t="s">
        <v>9</v>
      </c>
      <c r="D298" s="27" t="s">
        <v>3</v>
      </c>
    </row>
    <row r="299" spans="1:4" hidden="1">
      <c r="A299" s="9" t="s">
        <v>691</v>
      </c>
      <c r="B299" s="22" t="s">
        <v>692</v>
      </c>
      <c r="C299" s="27" t="s">
        <v>41</v>
      </c>
      <c r="D299" s="27" t="s">
        <v>3</v>
      </c>
    </row>
    <row r="300" spans="1:4" hidden="1">
      <c r="A300" s="9" t="s">
        <v>693</v>
      </c>
      <c r="B300" s="22" t="s">
        <v>872</v>
      </c>
      <c r="C300" s="27" t="s">
        <v>41</v>
      </c>
      <c r="D300" s="27" t="s">
        <v>3</v>
      </c>
    </row>
    <row r="301" spans="1:4" hidden="1">
      <c r="A301" s="9" t="s">
        <v>442</v>
      </c>
      <c r="B301" s="22" t="s">
        <v>441</v>
      </c>
      <c r="C301" s="27" t="s">
        <v>41</v>
      </c>
      <c r="D301" s="27" t="s">
        <v>3</v>
      </c>
    </row>
    <row r="302" spans="1:4" hidden="1">
      <c r="A302" s="9" t="s">
        <v>378</v>
      </c>
      <c r="B302" s="22" t="s">
        <v>377</v>
      </c>
      <c r="C302" s="27" t="s">
        <v>41</v>
      </c>
      <c r="D302" s="27" t="s">
        <v>3</v>
      </c>
    </row>
    <row r="303" spans="1:4" hidden="1">
      <c r="A303" s="9" t="s">
        <v>596</v>
      </c>
      <c r="B303" s="22" t="s">
        <v>597</v>
      </c>
      <c r="C303" s="27" t="s">
        <v>41</v>
      </c>
      <c r="D303" s="27" t="s">
        <v>3</v>
      </c>
    </row>
    <row r="304" spans="1:4" hidden="1">
      <c r="A304" s="9" t="s">
        <v>694</v>
      </c>
      <c r="B304" s="22" t="s">
        <v>695</v>
      </c>
      <c r="C304" s="27" t="s">
        <v>41</v>
      </c>
      <c r="D304" s="27" t="s">
        <v>3</v>
      </c>
    </row>
    <row r="305" spans="1:4" hidden="1">
      <c r="A305" s="9" t="s">
        <v>115</v>
      </c>
      <c r="B305" s="22" t="s">
        <v>114</v>
      </c>
      <c r="C305" s="27" t="s">
        <v>1162</v>
      </c>
      <c r="D305" s="27" t="s">
        <v>3</v>
      </c>
    </row>
    <row r="306" spans="1:4" hidden="1">
      <c r="A306" s="9" t="s">
        <v>1062</v>
      </c>
      <c r="B306" s="22" t="s">
        <v>1063</v>
      </c>
      <c r="C306" s="27" t="s">
        <v>100</v>
      </c>
      <c r="D306" s="27" t="s">
        <v>13</v>
      </c>
    </row>
    <row r="307" spans="1:4" hidden="1">
      <c r="A307" s="9" t="s">
        <v>401</v>
      </c>
      <c r="B307" s="22" t="s">
        <v>1152</v>
      </c>
      <c r="C307" s="27" t="s">
        <v>6</v>
      </c>
      <c r="D307" s="27" t="s">
        <v>3</v>
      </c>
    </row>
    <row r="308" spans="1:4" hidden="1">
      <c r="A308" s="7" t="s">
        <v>803</v>
      </c>
      <c r="B308" s="19" t="s">
        <v>804</v>
      </c>
      <c r="C308" s="4" t="s">
        <v>805</v>
      </c>
      <c r="D308" s="4" t="s">
        <v>3</v>
      </c>
    </row>
    <row r="309" spans="1:4" hidden="1">
      <c r="A309" s="6" t="s">
        <v>803</v>
      </c>
      <c r="B309" s="18" t="s">
        <v>804</v>
      </c>
      <c r="C309" s="4" t="s">
        <v>805</v>
      </c>
      <c r="D309" s="4" t="s">
        <v>3</v>
      </c>
    </row>
    <row r="310" spans="1:4" hidden="1">
      <c r="A310" s="9" t="s">
        <v>158</v>
      </c>
      <c r="B310" s="22" t="s">
        <v>157</v>
      </c>
      <c r="C310" s="27" t="s">
        <v>1162</v>
      </c>
      <c r="D310" s="27" t="s">
        <v>3</v>
      </c>
    </row>
    <row r="311" spans="1:4" hidden="1">
      <c r="A311" s="9" t="s">
        <v>159</v>
      </c>
      <c r="B311" s="22" t="s">
        <v>1164</v>
      </c>
      <c r="C311" s="27" t="s">
        <v>1162</v>
      </c>
      <c r="D311" s="27" t="s">
        <v>3</v>
      </c>
    </row>
    <row r="312" spans="1:4" hidden="1">
      <c r="A312" s="9" t="s">
        <v>749</v>
      </c>
      <c r="B312" s="22" t="s">
        <v>750</v>
      </c>
      <c r="C312" s="27" t="s">
        <v>6</v>
      </c>
      <c r="D312" s="27" t="s">
        <v>3</v>
      </c>
    </row>
    <row r="313" spans="1:4" hidden="1">
      <c r="A313" s="9" t="s">
        <v>1311</v>
      </c>
      <c r="B313" s="22" t="s">
        <v>1312</v>
      </c>
      <c r="C313" s="27" t="s">
        <v>100</v>
      </c>
      <c r="D313" s="27" t="s">
        <v>3</v>
      </c>
    </row>
    <row r="314" spans="1:4" hidden="1">
      <c r="A314" s="9" t="s">
        <v>22</v>
      </c>
      <c r="B314" s="22" t="s">
        <v>1206</v>
      </c>
      <c r="C314" s="27" t="s">
        <v>41</v>
      </c>
      <c r="D314" s="27" t="s">
        <v>3</v>
      </c>
    </row>
    <row r="315" spans="1:4" hidden="1">
      <c r="A315" s="9" t="s">
        <v>262</v>
      </c>
      <c r="B315" s="22" t="s">
        <v>261</v>
      </c>
      <c r="C315" s="27" t="s">
        <v>41</v>
      </c>
      <c r="D315" s="27" t="s">
        <v>3</v>
      </c>
    </row>
    <row r="316" spans="1:4" hidden="1">
      <c r="A316" s="9" t="s">
        <v>1219</v>
      </c>
      <c r="B316" s="22" t="s">
        <v>1220</v>
      </c>
      <c r="C316" s="27" t="s">
        <v>41</v>
      </c>
      <c r="D316" s="27" t="s">
        <v>3</v>
      </c>
    </row>
    <row r="317" spans="1:4" hidden="1">
      <c r="A317" s="9" t="s">
        <v>211</v>
      </c>
      <c r="B317" s="22" t="s">
        <v>210</v>
      </c>
      <c r="C317" s="27" t="s">
        <v>41</v>
      </c>
      <c r="D317" s="27" t="s">
        <v>3</v>
      </c>
    </row>
    <row r="318" spans="1:4" hidden="1">
      <c r="A318" s="9" t="s">
        <v>771</v>
      </c>
      <c r="B318" s="22" t="s">
        <v>772</v>
      </c>
      <c r="C318" s="27" t="s">
        <v>41</v>
      </c>
      <c r="D318" s="27" t="s">
        <v>3</v>
      </c>
    </row>
    <row r="319" spans="1:4" hidden="1">
      <c r="A319" s="9" t="s">
        <v>502</v>
      </c>
      <c r="B319" s="22" t="s">
        <v>480</v>
      </c>
      <c r="C319" s="27" t="s">
        <v>41</v>
      </c>
      <c r="D319" s="27" t="s">
        <v>3</v>
      </c>
    </row>
    <row r="320" spans="1:4" hidden="1">
      <c r="A320" s="9" t="s">
        <v>571</v>
      </c>
      <c r="B320" s="22" t="s">
        <v>570</v>
      </c>
      <c r="C320" s="27" t="s">
        <v>41</v>
      </c>
      <c r="D320" s="27" t="s">
        <v>3</v>
      </c>
    </row>
    <row r="321" spans="1:4" hidden="1">
      <c r="A321" s="9" t="s">
        <v>482</v>
      </c>
      <c r="B321" s="22" t="s">
        <v>481</v>
      </c>
      <c r="C321" s="27" t="s">
        <v>41</v>
      </c>
      <c r="D321" s="27" t="s">
        <v>3</v>
      </c>
    </row>
    <row r="322" spans="1:4" hidden="1">
      <c r="A322" s="9" t="s">
        <v>146</v>
      </c>
      <c r="B322" s="22" t="s">
        <v>145</v>
      </c>
      <c r="C322" s="27" t="s">
        <v>41</v>
      </c>
      <c r="D322" s="27" t="s">
        <v>3</v>
      </c>
    </row>
    <row r="323" spans="1:4" hidden="1">
      <c r="A323" s="9" t="s">
        <v>64</v>
      </c>
      <c r="B323" s="22" t="s">
        <v>63</v>
      </c>
      <c r="C323" s="27" t="s">
        <v>41</v>
      </c>
      <c r="D323" s="27" t="s">
        <v>3</v>
      </c>
    </row>
    <row r="324" spans="1:4" hidden="1">
      <c r="A324" s="9" t="s">
        <v>1317</v>
      </c>
      <c r="B324" s="22" t="s">
        <v>1318</v>
      </c>
      <c r="C324" s="27" t="s">
        <v>100</v>
      </c>
      <c r="D324" s="27" t="s">
        <v>3</v>
      </c>
    </row>
    <row r="325" spans="1:4" hidden="1">
      <c r="A325" s="9" t="s">
        <v>1155</v>
      </c>
      <c r="B325" s="22" t="s">
        <v>1156</v>
      </c>
      <c r="C325" s="27" t="s">
        <v>21</v>
      </c>
      <c r="D325" s="27" t="s">
        <v>3</v>
      </c>
    </row>
    <row r="326" spans="1:4" hidden="1">
      <c r="A326" s="9" t="s">
        <v>484</v>
      </c>
      <c r="B326" s="22" t="s">
        <v>483</v>
      </c>
      <c r="C326" s="27" t="s">
        <v>21</v>
      </c>
      <c r="D326" s="27" t="s">
        <v>3</v>
      </c>
    </row>
    <row r="327" spans="1:4" hidden="1">
      <c r="A327" s="9" t="s">
        <v>1250</v>
      </c>
      <c r="B327" s="22" t="s">
        <v>1251</v>
      </c>
      <c r="C327" s="27" t="s">
        <v>41</v>
      </c>
      <c r="D327" s="27" t="s">
        <v>3</v>
      </c>
    </row>
    <row r="328" spans="1:4" hidden="1">
      <c r="A328" s="9" t="s">
        <v>908</v>
      </c>
      <c r="B328" s="22" t="s">
        <v>909</v>
      </c>
      <c r="C328" s="27" t="s">
        <v>41</v>
      </c>
      <c r="D328" s="27" t="s">
        <v>3</v>
      </c>
    </row>
    <row r="329" spans="1:4" hidden="1">
      <c r="A329" s="9" t="s">
        <v>313</v>
      </c>
      <c r="B329" s="22" t="s">
        <v>1188</v>
      </c>
      <c r="C329" s="27" t="s">
        <v>41</v>
      </c>
      <c r="D329" s="27" t="s">
        <v>3</v>
      </c>
    </row>
    <row r="330" spans="1:4" hidden="1">
      <c r="A330" s="6" t="s">
        <v>847</v>
      </c>
      <c r="B330" s="18" t="s">
        <v>848</v>
      </c>
      <c r="C330" s="4" t="s">
        <v>100</v>
      </c>
      <c r="D330" s="4" t="s">
        <v>3</v>
      </c>
    </row>
    <row r="331" spans="1:4" hidden="1">
      <c r="A331" s="9" t="s">
        <v>416</v>
      </c>
      <c r="B331" s="22" t="s">
        <v>512</v>
      </c>
      <c r="C331" s="27" t="s">
        <v>41</v>
      </c>
      <c r="D331" s="27" t="s">
        <v>3</v>
      </c>
    </row>
    <row r="332" spans="1:4">
      <c r="A332" s="9" t="s">
        <v>1254</v>
      </c>
      <c r="B332" s="22" t="s">
        <v>1864</v>
      </c>
      <c r="C332" s="27" t="s">
        <v>100</v>
      </c>
      <c r="D332" s="27" t="s">
        <v>3</v>
      </c>
    </row>
    <row r="333" spans="1:4" hidden="1">
      <c r="A333" s="9" t="s">
        <v>1117</v>
      </c>
      <c r="B333" s="22" t="s">
        <v>1118</v>
      </c>
      <c r="C333" s="27" t="s">
        <v>100</v>
      </c>
      <c r="D333" s="27" t="s">
        <v>3</v>
      </c>
    </row>
    <row r="334" spans="1:4" hidden="1">
      <c r="A334" s="9" t="s">
        <v>1119</v>
      </c>
      <c r="B334" s="22" t="s">
        <v>1120</v>
      </c>
      <c r="C334" s="27" t="s">
        <v>100</v>
      </c>
      <c r="D334" s="27" t="s">
        <v>3</v>
      </c>
    </row>
    <row r="335" spans="1:4" hidden="1">
      <c r="A335" s="9" t="s">
        <v>294</v>
      </c>
      <c r="B335" s="22" t="s">
        <v>293</v>
      </c>
      <c r="C335" s="27" t="s">
        <v>9</v>
      </c>
      <c r="D335" s="27" t="s">
        <v>3</v>
      </c>
    </row>
    <row r="336" spans="1:4" hidden="1">
      <c r="A336" s="9" t="s">
        <v>873</v>
      </c>
      <c r="B336" s="22" t="s">
        <v>874</v>
      </c>
      <c r="C336" s="27" t="s">
        <v>41</v>
      </c>
      <c r="D336" s="27" t="s">
        <v>3</v>
      </c>
    </row>
    <row r="337" spans="1:4" hidden="1">
      <c r="A337" s="9" t="s">
        <v>1383</v>
      </c>
      <c r="B337" s="14" t="s">
        <v>1384</v>
      </c>
      <c r="C337" s="9" t="s">
        <v>1385</v>
      </c>
      <c r="D337" s="4" t="s">
        <v>3</v>
      </c>
    </row>
    <row r="338" spans="1:4" hidden="1">
      <c r="A338" s="9" t="s">
        <v>277</v>
      </c>
      <c r="B338" s="22" t="s">
        <v>276</v>
      </c>
      <c r="C338" s="27" t="s">
        <v>41</v>
      </c>
      <c r="D338" s="27" t="s">
        <v>3</v>
      </c>
    </row>
    <row r="339" spans="1:4" hidden="1">
      <c r="A339" s="9" t="s">
        <v>968</v>
      </c>
      <c r="B339" s="22" t="s">
        <v>969</v>
      </c>
      <c r="C339" s="27" t="s">
        <v>55</v>
      </c>
      <c r="D339" s="27" t="s">
        <v>13</v>
      </c>
    </row>
    <row r="340" spans="1:4" hidden="1">
      <c r="A340" s="9" t="s">
        <v>806</v>
      </c>
      <c r="B340" s="22" t="s">
        <v>807</v>
      </c>
      <c r="C340" s="27" t="s">
        <v>100</v>
      </c>
      <c r="D340" s="27" t="s">
        <v>3</v>
      </c>
    </row>
    <row r="341" spans="1:4" hidden="1">
      <c r="A341" s="6" t="s">
        <v>808</v>
      </c>
      <c r="B341" s="18" t="s">
        <v>809</v>
      </c>
      <c r="C341" s="4" t="s">
        <v>100</v>
      </c>
      <c r="D341" s="4" t="s">
        <v>3</v>
      </c>
    </row>
    <row r="342" spans="1:4" hidden="1">
      <c r="A342" s="9" t="s">
        <v>24</v>
      </c>
      <c r="B342" s="22" t="s">
        <v>23</v>
      </c>
      <c r="C342" s="27" t="s">
        <v>21</v>
      </c>
      <c r="D342" s="27" t="s">
        <v>3</v>
      </c>
    </row>
    <row r="343" spans="1:4" hidden="1">
      <c r="A343" s="9" t="s">
        <v>562</v>
      </c>
      <c r="B343" s="22" t="s">
        <v>561</v>
      </c>
      <c r="C343" s="27" t="s">
        <v>55</v>
      </c>
      <c r="D343" s="27" t="s">
        <v>13</v>
      </c>
    </row>
    <row r="344" spans="1:4" hidden="1">
      <c r="A344" s="9" t="s">
        <v>116</v>
      </c>
      <c r="B344" s="22" t="s">
        <v>1184</v>
      </c>
      <c r="C344" s="27" t="s">
        <v>21</v>
      </c>
      <c r="D344" s="27" t="s">
        <v>3</v>
      </c>
    </row>
    <row r="345" spans="1:4" hidden="1">
      <c r="A345" s="9" t="s">
        <v>365</v>
      </c>
      <c r="B345" s="22" t="s">
        <v>364</v>
      </c>
      <c r="C345" s="27" t="s">
        <v>21</v>
      </c>
      <c r="D345" s="27" t="s">
        <v>3</v>
      </c>
    </row>
    <row r="346" spans="1:4" hidden="1">
      <c r="A346" s="9" t="s">
        <v>340</v>
      </c>
      <c r="B346" s="22" t="s">
        <v>339</v>
      </c>
      <c r="C346" s="27" t="s">
        <v>21</v>
      </c>
      <c r="D346" s="27" t="s">
        <v>3</v>
      </c>
    </row>
    <row r="347" spans="1:4" hidden="1">
      <c r="A347" s="9" t="s">
        <v>443</v>
      </c>
      <c r="B347" s="22" t="s">
        <v>1185</v>
      </c>
      <c r="C347" s="27" t="s">
        <v>21</v>
      </c>
      <c r="D347" s="27" t="s">
        <v>3</v>
      </c>
    </row>
    <row r="348" spans="1:4" hidden="1">
      <c r="A348" s="9" t="s">
        <v>380</v>
      </c>
      <c r="B348" s="22" t="s">
        <v>379</v>
      </c>
      <c r="C348" s="27" t="s">
        <v>21</v>
      </c>
      <c r="D348" s="27" t="s">
        <v>3</v>
      </c>
    </row>
    <row r="349" spans="1:4" hidden="1">
      <c r="A349" s="9" t="s">
        <v>1203</v>
      </c>
      <c r="B349" s="22" t="s">
        <v>1204</v>
      </c>
      <c r="C349" s="27" t="s">
        <v>41</v>
      </c>
      <c r="D349" s="27" t="s">
        <v>3</v>
      </c>
    </row>
    <row r="350" spans="1:4" hidden="1">
      <c r="A350" s="9" t="s">
        <v>709</v>
      </c>
      <c r="B350" s="22" t="s">
        <v>1169</v>
      </c>
      <c r="C350" s="27" t="s">
        <v>21</v>
      </c>
      <c r="D350" s="27" t="s">
        <v>3</v>
      </c>
    </row>
    <row r="351" spans="1:4" hidden="1">
      <c r="A351" s="9" t="s">
        <v>1105</v>
      </c>
      <c r="B351" s="22" t="s">
        <v>1280</v>
      </c>
      <c r="C351" s="27" t="s">
        <v>100</v>
      </c>
      <c r="D351" s="27" t="s">
        <v>13</v>
      </c>
    </row>
    <row r="352" spans="1:4" hidden="1">
      <c r="A352" s="9" t="s">
        <v>213</v>
      </c>
      <c r="B352" s="22" t="s">
        <v>212</v>
      </c>
      <c r="C352" s="27" t="s">
        <v>21</v>
      </c>
      <c r="D352" s="27" t="s">
        <v>3</v>
      </c>
    </row>
    <row r="353" spans="1:4" hidden="1">
      <c r="A353" s="9" t="s">
        <v>486</v>
      </c>
      <c r="B353" s="22" t="s">
        <v>485</v>
      </c>
      <c r="C353" s="27" t="s">
        <v>41</v>
      </c>
      <c r="D353" s="27" t="s">
        <v>3</v>
      </c>
    </row>
    <row r="354" spans="1:4" hidden="1">
      <c r="A354" s="9" t="s">
        <v>1134</v>
      </c>
      <c r="B354" s="22" t="s">
        <v>1135</v>
      </c>
      <c r="C354" s="27" t="s">
        <v>100</v>
      </c>
      <c r="D354" s="27" t="s">
        <v>3</v>
      </c>
    </row>
    <row r="355" spans="1:4" hidden="1">
      <c r="A355" s="6" t="s">
        <v>810</v>
      </c>
      <c r="B355" s="18" t="s">
        <v>811</v>
      </c>
      <c r="C355" s="4" t="s">
        <v>100</v>
      </c>
      <c r="D355" s="4" t="s">
        <v>3</v>
      </c>
    </row>
    <row r="356" spans="1:4" hidden="1">
      <c r="A356" s="9" t="s">
        <v>310</v>
      </c>
      <c r="B356" s="22" t="s">
        <v>309</v>
      </c>
      <c r="C356" s="27" t="s">
        <v>100</v>
      </c>
      <c r="D356" s="27" t="s">
        <v>3</v>
      </c>
    </row>
    <row r="357" spans="1:4" hidden="1">
      <c r="A357" s="6" t="s">
        <v>812</v>
      </c>
      <c r="B357" s="18" t="s">
        <v>813</v>
      </c>
      <c r="C357" s="4" t="s">
        <v>100</v>
      </c>
      <c r="D357" s="4" t="s">
        <v>3</v>
      </c>
    </row>
    <row r="358" spans="1:4" hidden="1">
      <c r="A358" s="6" t="s">
        <v>814</v>
      </c>
      <c r="B358" s="18" t="s">
        <v>815</v>
      </c>
      <c r="C358" s="4" t="s">
        <v>100</v>
      </c>
      <c r="D358" s="4" t="s">
        <v>3</v>
      </c>
    </row>
    <row r="359" spans="1:4" hidden="1">
      <c r="A359" s="6" t="s">
        <v>816</v>
      </c>
      <c r="B359" s="18" t="s">
        <v>817</v>
      </c>
      <c r="C359" s="4" t="s">
        <v>100</v>
      </c>
      <c r="D359" s="4" t="s">
        <v>3</v>
      </c>
    </row>
    <row r="360" spans="1:4" hidden="1">
      <c r="A360" s="9" t="s">
        <v>26</v>
      </c>
      <c r="B360" s="22" t="s">
        <v>25</v>
      </c>
      <c r="C360" s="27" t="s">
        <v>21</v>
      </c>
      <c r="D360" s="27" t="s">
        <v>3</v>
      </c>
    </row>
    <row r="361" spans="1:4" hidden="1">
      <c r="A361" s="9" t="s">
        <v>696</v>
      </c>
      <c r="B361" s="22" t="s">
        <v>1175</v>
      </c>
      <c r="C361" s="27" t="s">
        <v>41</v>
      </c>
      <c r="D361" s="27" t="s">
        <v>3</v>
      </c>
    </row>
    <row r="362" spans="1:4" hidden="1">
      <c r="A362" s="9" t="s">
        <v>236</v>
      </c>
      <c r="B362" s="22" t="s">
        <v>1209</v>
      </c>
      <c r="C362" s="27" t="s">
        <v>21</v>
      </c>
      <c r="D362" s="27" t="s">
        <v>3</v>
      </c>
    </row>
    <row r="363" spans="1:4" hidden="1">
      <c r="A363" s="9" t="s">
        <v>79</v>
      </c>
      <c r="B363" s="22" t="s">
        <v>78</v>
      </c>
      <c r="C363" s="27" t="s">
        <v>6</v>
      </c>
      <c r="D363" s="27" t="s">
        <v>3</v>
      </c>
    </row>
    <row r="364" spans="1:4" hidden="1">
      <c r="A364" s="9" t="s">
        <v>28</v>
      </c>
      <c r="B364" s="22" t="s">
        <v>27</v>
      </c>
      <c r="C364" s="27" t="s">
        <v>6</v>
      </c>
      <c r="D364" s="27" t="s">
        <v>3</v>
      </c>
    </row>
    <row r="365" spans="1:4" hidden="1">
      <c r="A365" s="9" t="s">
        <v>488</v>
      </c>
      <c r="B365" s="22" t="s">
        <v>487</v>
      </c>
      <c r="C365" s="27" t="s">
        <v>6</v>
      </c>
      <c r="D365" s="27" t="s">
        <v>3</v>
      </c>
    </row>
    <row r="366" spans="1:4" hidden="1">
      <c r="A366" s="9" t="s">
        <v>790</v>
      </c>
      <c r="B366" s="22" t="s">
        <v>791</v>
      </c>
      <c r="C366" s="27" t="s">
        <v>2</v>
      </c>
      <c r="D366" s="27" t="s">
        <v>3</v>
      </c>
    </row>
    <row r="367" spans="1:4" hidden="1">
      <c r="A367" s="9" t="s">
        <v>30</v>
      </c>
      <c r="B367" s="22" t="s">
        <v>29</v>
      </c>
      <c r="C367" s="27" t="s">
        <v>6</v>
      </c>
      <c r="D367" s="27" t="s">
        <v>3</v>
      </c>
    </row>
    <row r="368" spans="1:4" hidden="1">
      <c r="A368" s="9" t="s">
        <v>214</v>
      </c>
      <c r="B368" s="22" t="s">
        <v>231</v>
      </c>
      <c r="C368" s="27" t="s">
        <v>6</v>
      </c>
      <c r="D368" s="27" t="s">
        <v>3</v>
      </c>
    </row>
    <row r="369" spans="1:4" hidden="1">
      <c r="A369" s="9" t="s">
        <v>509</v>
      </c>
      <c r="B369" s="22" t="s">
        <v>860</v>
      </c>
      <c r="C369" s="27" t="s">
        <v>2</v>
      </c>
      <c r="D369" s="27" t="s">
        <v>3</v>
      </c>
    </row>
    <row r="370" spans="1:4" hidden="1">
      <c r="A370" s="9" t="s">
        <v>924</v>
      </c>
      <c r="B370" s="22" t="s">
        <v>925</v>
      </c>
      <c r="C370" s="27" t="s">
        <v>2</v>
      </c>
      <c r="D370" s="27" t="s">
        <v>3</v>
      </c>
    </row>
    <row r="371" spans="1:4" hidden="1">
      <c r="A371" s="9" t="s">
        <v>118</v>
      </c>
      <c r="B371" s="22" t="s">
        <v>117</v>
      </c>
      <c r="C371" s="27" t="s">
        <v>2</v>
      </c>
      <c r="D371" s="27" t="s">
        <v>3</v>
      </c>
    </row>
    <row r="372" spans="1:4" hidden="1">
      <c r="A372" s="9" t="s">
        <v>490</v>
      </c>
      <c r="B372" s="22" t="s">
        <v>489</v>
      </c>
      <c r="C372" s="27" t="s">
        <v>41</v>
      </c>
      <c r="D372" s="27" t="s">
        <v>3</v>
      </c>
    </row>
    <row r="373" spans="1:4" hidden="1">
      <c r="A373" s="9" t="s">
        <v>425</v>
      </c>
      <c r="B373" s="22" t="s">
        <v>424</v>
      </c>
      <c r="C373" s="27" t="s">
        <v>41</v>
      </c>
      <c r="D373" s="27" t="s">
        <v>3</v>
      </c>
    </row>
    <row r="374" spans="1:4" hidden="1">
      <c r="A374" s="9" t="s">
        <v>96</v>
      </c>
      <c r="B374" s="22" t="s">
        <v>95</v>
      </c>
      <c r="C374" s="27" t="s">
        <v>2</v>
      </c>
      <c r="D374" s="27" t="s">
        <v>3</v>
      </c>
    </row>
    <row r="375" spans="1:4" hidden="1">
      <c r="A375" s="7" t="s">
        <v>589</v>
      </c>
      <c r="B375" s="19" t="s">
        <v>590</v>
      </c>
      <c r="C375" s="4" t="s">
        <v>6</v>
      </c>
      <c r="D375" s="4" t="s">
        <v>3</v>
      </c>
    </row>
    <row r="376" spans="1:4" hidden="1">
      <c r="A376" s="9" t="s">
        <v>215</v>
      </c>
      <c r="B376" s="22" t="s">
        <v>318</v>
      </c>
      <c r="C376" s="27" t="s">
        <v>6</v>
      </c>
      <c r="D376" s="27" t="s">
        <v>3</v>
      </c>
    </row>
    <row r="377" spans="1:4" hidden="1">
      <c r="A377" s="9" t="s">
        <v>1291</v>
      </c>
      <c r="B377" s="22" t="s">
        <v>1292</v>
      </c>
      <c r="C377" s="27" t="s">
        <v>6</v>
      </c>
      <c r="D377" s="27" t="s">
        <v>3</v>
      </c>
    </row>
    <row r="378" spans="1:4" hidden="1">
      <c r="A378" s="9" t="s">
        <v>242</v>
      </c>
      <c r="B378" s="22" t="s">
        <v>241</v>
      </c>
      <c r="C378" s="27" t="s">
        <v>6</v>
      </c>
      <c r="D378" s="27" t="s">
        <v>3</v>
      </c>
    </row>
    <row r="379" spans="1:4" hidden="1">
      <c r="A379" s="9" t="s">
        <v>585</v>
      </c>
      <c r="B379" s="22" t="s">
        <v>586</v>
      </c>
      <c r="C379" s="27" t="s">
        <v>6</v>
      </c>
      <c r="D379" s="27" t="s">
        <v>3</v>
      </c>
    </row>
    <row r="380" spans="1:4" hidden="1">
      <c r="A380" s="9" t="s">
        <v>449</v>
      </c>
      <c r="B380" s="22" t="s">
        <v>448</v>
      </c>
      <c r="C380" s="28" t="s">
        <v>2</v>
      </c>
      <c r="D380" s="27" t="s">
        <v>3</v>
      </c>
    </row>
    <row r="381" spans="1:4" hidden="1">
      <c r="A381" s="9" t="s">
        <v>367</v>
      </c>
      <c r="B381" s="22" t="s">
        <v>366</v>
      </c>
      <c r="C381" s="27" t="s">
        <v>6</v>
      </c>
      <c r="D381" s="27" t="s">
        <v>3</v>
      </c>
    </row>
    <row r="382" spans="1:4" hidden="1">
      <c r="A382" s="9" t="s">
        <v>81</v>
      </c>
      <c r="B382" s="22" t="s">
        <v>80</v>
      </c>
      <c r="C382" s="28" t="s">
        <v>6</v>
      </c>
      <c r="D382" s="27" t="s">
        <v>3</v>
      </c>
    </row>
    <row r="383" spans="1:4" hidden="1">
      <c r="A383" s="9" t="s">
        <v>387</v>
      </c>
      <c r="B383" s="22" t="s">
        <v>386</v>
      </c>
      <c r="C383" s="27" t="s">
        <v>2</v>
      </c>
      <c r="D383" s="27" t="s">
        <v>3</v>
      </c>
    </row>
    <row r="384" spans="1:4" hidden="1">
      <c r="A384" s="9" t="s">
        <v>120</v>
      </c>
      <c r="B384" s="22" t="s">
        <v>119</v>
      </c>
      <c r="C384" s="28" t="s">
        <v>6</v>
      </c>
      <c r="D384" s="27" t="s">
        <v>3</v>
      </c>
    </row>
    <row r="385" spans="1:5" hidden="1">
      <c r="A385" s="9" t="s">
        <v>781</v>
      </c>
      <c r="B385" s="22" t="s">
        <v>782</v>
      </c>
      <c r="C385" s="27" t="s">
        <v>6</v>
      </c>
      <c r="D385" s="27" t="s">
        <v>3</v>
      </c>
    </row>
    <row r="386" spans="1:5" hidden="1">
      <c r="A386" s="6" t="s">
        <v>818</v>
      </c>
      <c r="B386" s="18" t="s">
        <v>819</v>
      </c>
      <c r="C386" s="4" t="s">
        <v>2</v>
      </c>
      <c r="D386" s="4" t="s">
        <v>3</v>
      </c>
    </row>
    <row r="387" spans="1:5" hidden="1">
      <c r="A387" s="9" t="s">
        <v>751</v>
      </c>
      <c r="B387" s="22" t="s">
        <v>752</v>
      </c>
      <c r="C387" s="27" t="s">
        <v>2</v>
      </c>
      <c r="D387" s="27" t="s">
        <v>3</v>
      </c>
    </row>
    <row r="388" spans="1:5" hidden="1">
      <c r="A388" s="9" t="s">
        <v>148</v>
      </c>
      <c r="B388" s="22" t="s">
        <v>147</v>
      </c>
      <c r="C388" s="27" t="s">
        <v>6</v>
      </c>
      <c r="D388" s="27" t="s">
        <v>3</v>
      </c>
    </row>
    <row r="389" spans="1:5" hidden="1">
      <c r="A389" s="9" t="s">
        <v>369</v>
      </c>
      <c r="B389" s="22" t="s">
        <v>368</v>
      </c>
      <c r="C389" s="27" t="s">
        <v>6</v>
      </c>
      <c r="D389" s="27" t="s">
        <v>3</v>
      </c>
    </row>
    <row r="390" spans="1:5" hidden="1">
      <c r="A390" s="9" t="s">
        <v>673</v>
      </c>
      <c r="B390" s="22" t="s">
        <v>674</v>
      </c>
      <c r="C390" s="27" t="s">
        <v>21</v>
      </c>
      <c r="D390" s="27" t="s">
        <v>3</v>
      </c>
    </row>
    <row r="391" spans="1:5" hidden="1">
      <c r="A391" s="9" t="s">
        <v>697</v>
      </c>
      <c r="B391" s="22" t="s">
        <v>698</v>
      </c>
      <c r="C391" s="27" t="s">
        <v>41</v>
      </c>
      <c r="D391" s="27" t="s">
        <v>3</v>
      </c>
    </row>
    <row r="392" spans="1:5" hidden="1">
      <c r="A392" s="9" t="s">
        <v>651</v>
      </c>
      <c r="B392" s="22" t="s">
        <v>652</v>
      </c>
      <c r="C392" s="27" t="s">
        <v>41</v>
      </c>
      <c r="D392" s="27" t="s">
        <v>3</v>
      </c>
    </row>
    <row r="393" spans="1:5" hidden="1">
      <c r="A393" s="9" t="s">
        <v>564</v>
      </c>
      <c r="B393" s="22" t="s">
        <v>563</v>
      </c>
      <c r="C393" s="27" t="s">
        <v>55</v>
      </c>
      <c r="D393" s="27" t="s">
        <v>13</v>
      </c>
    </row>
    <row r="394" spans="1:5" hidden="1">
      <c r="A394" s="9" t="s">
        <v>615</v>
      </c>
      <c r="B394" s="22" t="s">
        <v>1305</v>
      </c>
      <c r="C394" s="27" t="s">
        <v>2</v>
      </c>
      <c r="D394" s="27" t="s">
        <v>3</v>
      </c>
    </row>
    <row r="395" spans="1:5" hidden="1">
      <c r="A395" s="9" t="s">
        <v>161</v>
      </c>
      <c r="B395" s="22" t="s">
        <v>160</v>
      </c>
      <c r="C395" s="27" t="s">
        <v>21</v>
      </c>
      <c r="D395" s="27" t="s">
        <v>3</v>
      </c>
    </row>
    <row r="396" spans="1:5" hidden="1">
      <c r="A396" s="9" t="s">
        <v>163</v>
      </c>
      <c r="B396" s="22" t="s">
        <v>162</v>
      </c>
      <c r="C396" s="27" t="s">
        <v>21</v>
      </c>
      <c r="D396" s="27" t="s">
        <v>3</v>
      </c>
    </row>
    <row r="397" spans="1:5" hidden="1">
      <c r="A397" s="9" t="s">
        <v>165</v>
      </c>
      <c r="B397" s="22" t="s">
        <v>164</v>
      </c>
      <c r="C397" s="27" t="s">
        <v>21</v>
      </c>
      <c r="D397" s="27" t="s">
        <v>3</v>
      </c>
    </row>
    <row r="398" spans="1:5" hidden="1">
      <c r="A398" s="6" t="s">
        <v>820</v>
      </c>
      <c r="B398" s="18" t="s">
        <v>821</v>
      </c>
      <c r="C398" s="4" t="s">
        <v>100</v>
      </c>
      <c r="D398" s="4" t="s">
        <v>3</v>
      </c>
    </row>
    <row r="399" spans="1:5" hidden="1">
      <c r="A399" s="9" t="s">
        <v>267</v>
      </c>
      <c r="B399" s="22" t="s">
        <v>266</v>
      </c>
      <c r="C399" s="27" t="s">
        <v>41</v>
      </c>
      <c r="D399" s="27" t="s">
        <v>3</v>
      </c>
    </row>
    <row r="400" spans="1:5" hidden="1">
      <c r="A400" s="9" t="s">
        <v>423</v>
      </c>
      <c r="B400" s="22" t="s">
        <v>422</v>
      </c>
      <c r="C400" s="27" t="s">
        <v>41</v>
      </c>
      <c r="D400" s="27" t="s">
        <v>3</v>
      </c>
      <c r="E400" s="13" t="s">
        <v>1386</v>
      </c>
    </row>
    <row r="401" spans="1:5" hidden="1">
      <c r="A401" s="9" t="s">
        <v>371</v>
      </c>
      <c r="B401" s="22" t="s">
        <v>370</v>
      </c>
      <c r="C401" s="27" t="s">
        <v>41</v>
      </c>
      <c r="D401" s="27" t="s">
        <v>3</v>
      </c>
    </row>
    <row r="402" spans="1:5" hidden="1">
      <c r="A402" s="9" t="s">
        <v>598</v>
      </c>
      <c r="B402" s="22" t="s">
        <v>599</v>
      </c>
      <c r="C402" s="27" t="s">
        <v>41</v>
      </c>
      <c r="D402" s="27" t="s">
        <v>3</v>
      </c>
    </row>
    <row r="403" spans="1:5" hidden="1">
      <c r="A403" s="9" t="s">
        <v>521</v>
      </c>
      <c r="B403" s="22" t="s">
        <v>520</v>
      </c>
      <c r="C403" s="27" t="s">
        <v>41</v>
      </c>
      <c r="D403" s="27" t="s">
        <v>3</v>
      </c>
      <c r="E403" s="13" t="s">
        <v>1386</v>
      </c>
    </row>
    <row r="404" spans="1:5" hidden="1">
      <c r="A404" s="9" t="s">
        <v>279</v>
      </c>
      <c r="B404" s="22" t="s">
        <v>278</v>
      </c>
      <c r="C404" s="27" t="s">
        <v>41</v>
      </c>
      <c r="D404" s="27" t="s">
        <v>3</v>
      </c>
    </row>
    <row r="405" spans="1:5" hidden="1">
      <c r="A405" s="9" t="s">
        <v>492</v>
      </c>
      <c r="B405" s="22" t="s">
        <v>491</v>
      </c>
      <c r="C405" s="27" t="s">
        <v>41</v>
      </c>
      <c r="D405" s="27" t="s">
        <v>3</v>
      </c>
    </row>
    <row r="406" spans="1:5" hidden="1">
      <c r="A406" s="9" t="s">
        <v>376</v>
      </c>
      <c r="B406" s="22" t="s">
        <v>375</v>
      </c>
      <c r="C406" s="27" t="s">
        <v>41</v>
      </c>
      <c r="D406" s="27" t="s">
        <v>3</v>
      </c>
    </row>
    <row r="407" spans="1:5" hidden="1">
      <c r="A407" s="9" t="s">
        <v>269</v>
      </c>
      <c r="B407" s="22" t="s">
        <v>268</v>
      </c>
      <c r="C407" s="27" t="s">
        <v>41</v>
      </c>
      <c r="D407" s="27" t="s">
        <v>3</v>
      </c>
    </row>
    <row r="408" spans="1:5" hidden="1">
      <c r="A408" s="9" t="s">
        <v>970</v>
      </c>
      <c r="B408" s="22" t="s">
        <v>1323</v>
      </c>
      <c r="C408" s="27" t="s">
        <v>9</v>
      </c>
      <c r="D408" s="27" t="s">
        <v>3</v>
      </c>
    </row>
    <row r="409" spans="1:5" hidden="1">
      <c r="A409" s="9" t="s">
        <v>232</v>
      </c>
      <c r="B409" s="22" t="s">
        <v>1338</v>
      </c>
      <c r="C409" s="28" t="s">
        <v>9</v>
      </c>
      <c r="D409" s="28" t="s">
        <v>3</v>
      </c>
    </row>
    <row r="410" spans="1:5" hidden="1">
      <c r="A410" s="9" t="s">
        <v>1017</v>
      </c>
      <c r="B410" s="22" t="s">
        <v>1340</v>
      </c>
      <c r="C410" s="27" t="s">
        <v>9</v>
      </c>
      <c r="D410" s="27" t="s">
        <v>3</v>
      </c>
    </row>
    <row r="411" spans="1:5" hidden="1">
      <c r="A411" s="9" t="s">
        <v>719</v>
      </c>
      <c r="B411" s="22" t="s">
        <v>720</v>
      </c>
      <c r="C411" s="27" t="s">
        <v>2</v>
      </c>
      <c r="D411" s="27" t="s">
        <v>3</v>
      </c>
    </row>
    <row r="412" spans="1:5" hidden="1">
      <c r="A412" s="9" t="s">
        <v>575</v>
      </c>
      <c r="B412" s="22" t="s">
        <v>574</v>
      </c>
      <c r="C412" s="27" t="s">
        <v>2</v>
      </c>
      <c r="D412" s="27" t="s">
        <v>13</v>
      </c>
    </row>
    <row r="413" spans="1:5" hidden="1">
      <c r="A413" s="9" t="s">
        <v>753</v>
      </c>
      <c r="B413" s="22" t="s">
        <v>754</v>
      </c>
      <c r="C413" s="27" t="s">
        <v>21</v>
      </c>
      <c r="D413" s="27" t="s">
        <v>3</v>
      </c>
    </row>
    <row r="414" spans="1:5" hidden="1">
      <c r="A414" s="9" t="s">
        <v>323</v>
      </c>
      <c r="B414" s="22" t="s">
        <v>322</v>
      </c>
      <c r="C414" s="27" t="s">
        <v>41</v>
      </c>
      <c r="D414" s="27" t="s">
        <v>3</v>
      </c>
    </row>
    <row r="415" spans="1:5" hidden="1">
      <c r="A415" s="9" t="s">
        <v>32</v>
      </c>
      <c r="B415" s="22" t="s">
        <v>31</v>
      </c>
      <c r="C415" s="27" t="s">
        <v>21</v>
      </c>
      <c r="D415" s="27" t="s">
        <v>3</v>
      </c>
    </row>
    <row r="416" spans="1:5" hidden="1">
      <c r="A416" s="9" t="s">
        <v>710</v>
      </c>
      <c r="B416" s="22" t="s">
        <v>711</v>
      </c>
      <c r="C416" s="27" t="s">
        <v>21</v>
      </c>
      <c r="D416" s="27" t="s">
        <v>3</v>
      </c>
    </row>
    <row r="417" spans="1:4" hidden="1">
      <c r="A417" s="9" t="s">
        <v>1170</v>
      </c>
      <c r="B417" s="22" t="s">
        <v>1171</v>
      </c>
      <c r="C417" s="27" t="s">
        <v>21</v>
      </c>
      <c r="D417" s="27" t="s">
        <v>3</v>
      </c>
    </row>
    <row r="418" spans="1:4" hidden="1">
      <c r="A418" s="9" t="s">
        <v>281</v>
      </c>
      <c r="B418" s="22" t="s">
        <v>280</v>
      </c>
      <c r="C418" s="27" t="s">
        <v>21</v>
      </c>
      <c r="D418" s="27" t="s">
        <v>3</v>
      </c>
    </row>
    <row r="419" spans="1:4" hidden="1">
      <c r="A419" s="9" t="s">
        <v>1022</v>
      </c>
      <c r="B419" s="22" t="s">
        <v>1023</v>
      </c>
      <c r="C419" s="27" t="s">
        <v>55</v>
      </c>
      <c r="D419" s="27" t="s">
        <v>13</v>
      </c>
    </row>
    <row r="420" spans="1:4" hidden="1">
      <c r="A420" s="9" t="s">
        <v>937</v>
      </c>
      <c r="B420" s="22" t="s">
        <v>938</v>
      </c>
      <c r="C420" s="27" t="s">
        <v>55</v>
      </c>
      <c r="D420" s="27" t="s">
        <v>13</v>
      </c>
    </row>
    <row r="421" spans="1:4" hidden="1">
      <c r="A421" s="9" t="s">
        <v>947</v>
      </c>
      <c r="B421" s="22" t="s">
        <v>948</v>
      </c>
      <c r="C421" s="27" t="s">
        <v>55</v>
      </c>
      <c r="D421" s="27" t="s">
        <v>13</v>
      </c>
    </row>
    <row r="422" spans="1:4" hidden="1">
      <c r="A422" s="9" t="s">
        <v>971</v>
      </c>
      <c r="B422" s="22" t="s">
        <v>972</v>
      </c>
      <c r="C422" s="27" t="s">
        <v>55</v>
      </c>
      <c r="D422" s="27" t="s">
        <v>13</v>
      </c>
    </row>
    <row r="423" spans="1:4" hidden="1">
      <c r="A423" s="9" t="s">
        <v>34</v>
      </c>
      <c r="B423" s="22" t="s">
        <v>33</v>
      </c>
      <c r="C423" s="27" t="s">
        <v>21</v>
      </c>
      <c r="D423" s="27" t="s">
        <v>3</v>
      </c>
    </row>
    <row r="424" spans="1:4" hidden="1">
      <c r="A424" s="9" t="s">
        <v>341</v>
      </c>
      <c r="B424" s="22" t="s">
        <v>1167</v>
      </c>
      <c r="C424" s="27" t="s">
        <v>21</v>
      </c>
      <c r="D424" s="27" t="s">
        <v>3</v>
      </c>
    </row>
    <row r="425" spans="1:4" hidden="1">
      <c r="A425" s="9" t="s">
        <v>373</v>
      </c>
      <c r="B425" s="22" t="s">
        <v>372</v>
      </c>
      <c r="C425" s="27" t="s">
        <v>6</v>
      </c>
      <c r="D425" s="27" t="s">
        <v>3</v>
      </c>
    </row>
    <row r="426" spans="1:4" hidden="1">
      <c r="A426" s="9" t="s">
        <v>514</v>
      </c>
      <c r="B426" s="22" t="s">
        <v>513</v>
      </c>
      <c r="C426" s="27" t="s">
        <v>6</v>
      </c>
      <c r="D426" s="27" t="s">
        <v>3</v>
      </c>
    </row>
    <row r="427" spans="1:4" hidden="1">
      <c r="A427" s="9" t="s">
        <v>233</v>
      </c>
      <c r="B427" s="22" t="s">
        <v>1285</v>
      </c>
      <c r="C427" s="27" t="s">
        <v>2</v>
      </c>
      <c r="D427" s="27" t="s">
        <v>3</v>
      </c>
    </row>
    <row r="428" spans="1:4" hidden="1">
      <c r="A428" s="9" t="s">
        <v>288</v>
      </c>
      <c r="B428" s="22" t="s">
        <v>1144</v>
      </c>
      <c r="C428" s="27" t="s">
        <v>2</v>
      </c>
      <c r="D428" s="27" t="s">
        <v>3</v>
      </c>
    </row>
    <row r="429" spans="1:4" hidden="1">
      <c r="A429" s="9" t="s">
        <v>89</v>
      </c>
      <c r="B429" s="22" t="s">
        <v>88</v>
      </c>
      <c r="C429" s="27" t="s">
        <v>2</v>
      </c>
      <c r="D429" s="27" t="s">
        <v>3</v>
      </c>
    </row>
    <row r="430" spans="1:4" hidden="1">
      <c r="A430" s="9" t="s">
        <v>36</v>
      </c>
      <c r="B430" s="22" t="s">
        <v>35</v>
      </c>
      <c r="C430" s="27" t="s">
        <v>2</v>
      </c>
      <c r="D430" s="27" t="s">
        <v>3</v>
      </c>
    </row>
    <row r="431" spans="1:4" hidden="1">
      <c r="A431" s="9" t="s">
        <v>900</v>
      </c>
      <c r="B431" s="22" t="s">
        <v>1307</v>
      </c>
      <c r="C431" s="28" t="s">
        <v>100</v>
      </c>
      <c r="D431" s="27" t="s">
        <v>3</v>
      </c>
    </row>
    <row r="432" spans="1:4" hidden="1">
      <c r="A432" s="9" t="s">
        <v>1343</v>
      </c>
      <c r="B432" s="22" t="s">
        <v>1344</v>
      </c>
      <c r="C432" s="27" t="s">
        <v>55</v>
      </c>
      <c r="D432" s="27" t="s">
        <v>13</v>
      </c>
    </row>
    <row r="433" spans="1:4" hidden="1">
      <c r="A433" s="9" t="s">
        <v>949</v>
      </c>
      <c r="B433" s="22" t="s">
        <v>950</v>
      </c>
      <c r="C433" s="27" t="s">
        <v>55</v>
      </c>
      <c r="D433" s="27" t="s">
        <v>13</v>
      </c>
    </row>
    <row r="434" spans="1:4" hidden="1">
      <c r="A434" s="9" t="s">
        <v>951</v>
      </c>
      <c r="B434" s="22" t="s">
        <v>952</v>
      </c>
      <c r="C434" s="27" t="s">
        <v>55</v>
      </c>
      <c r="D434" s="27" t="s">
        <v>13</v>
      </c>
    </row>
    <row r="435" spans="1:4" hidden="1">
      <c r="A435" s="9" t="s">
        <v>939</v>
      </c>
      <c r="B435" s="22" t="s">
        <v>973</v>
      </c>
      <c r="C435" s="27" t="s">
        <v>55</v>
      </c>
      <c r="D435" s="27" t="s">
        <v>13</v>
      </c>
    </row>
    <row r="436" spans="1:4" hidden="1">
      <c r="A436" s="9" t="s">
        <v>974</v>
      </c>
      <c r="B436" s="22" t="s">
        <v>975</v>
      </c>
      <c r="C436" s="27" t="s">
        <v>55</v>
      </c>
      <c r="D436" s="27" t="s">
        <v>13</v>
      </c>
    </row>
    <row r="437" spans="1:4" hidden="1">
      <c r="A437" s="9" t="s">
        <v>1336</v>
      </c>
      <c r="B437" s="22" t="s">
        <v>1337</v>
      </c>
      <c r="C437" s="27" t="s">
        <v>55</v>
      </c>
      <c r="D437" s="27" t="s">
        <v>13</v>
      </c>
    </row>
    <row r="438" spans="1:4" hidden="1">
      <c r="A438" s="9" t="s">
        <v>953</v>
      </c>
      <c r="B438" s="22" t="s">
        <v>954</v>
      </c>
      <c r="C438" s="27" t="s">
        <v>55</v>
      </c>
      <c r="D438" s="27" t="s">
        <v>13</v>
      </c>
    </row>
    <row r="439" spans="1:4" hidden="1">
      <c r="A439" s="9" t="s">
        <v>1330</v>
      </c>
      <c r="B439" s="22" t="s">
        <v>1331</v>
      </c>
      <c r="C439" s="27" t="s">
        <v>55</v>
      </c>
      <c r="D439" s="27" t="s">
        <v>13</v>
      </c>
    </row>
    <row r="440" spans="1:4" hidden="1">
      <c r="A440" s="9" t="s">
        <v>955</v>
      </c>
      <c r="B440" s="22" t="s">
        <v>956</v>
      </c>
      <c r="C440" s="27" t="s">
        <v>55</v>
      </c>
      <c r="D440" s="27" t="s">
        <v>13</v>
      </c>
    </row>
    <row r="441" spans="1:4" hidden="1">
      <c r="A441" s="9" t="s">
        <v>1341</v>
      </c>
      <c r="B441" s="22" t="s">
        <v>1342</v>
      </c>
      <c r="C441" s="27" t="s">
        <v>55</v>
      </c>
      <c r="D441" s="27" t="s">
        <v>13</v>
      </c>
    </row>
    <row r="442" spans="1:4" hidden="1">
      <c r="A442" s="9" t="s">
        <v>976</v>
      </c>
      <c r="B442" s="22" t="s">
        <v>977</v>
      </c>
      <c r="C442" s="27" t="s">
        <v>55</v>
      </c>
      <c r="D442" s="27" t="s">
        <v>13</v>
      </c>
    </row>
    <row r="443" spans="1:4" hidden="1">
      <c r="A443" s="9" t="s">
        <v>1371</v>
      </c>
      <c r="B443" s="22" t="s">
        <v>1372</v>
      </c>
      <c r="C443" s="27" t="s">
        <v>55</v>
      </c>
      <c r="D443" s="27" t="s">
        <v>13</v>
      </c>
    </row>
    <row r="444" spans="1:4" hidden="1">
      <c r="A444" s="9" t="s">
        <v>940</v>
      </c>
      <c r="B444" s="22" t="s">
        <v>941</v>
      </c>
      <c r="C444" s="27" t="s">
        <v>55</v>
      </c>
      <c r="D444" s="27" t="s">
        <v>13</v>
      </c>
    </row>
    <row r="445" spans="1:4" hidden="1">
      <c r="A445" s="9" t="s">
        <v>1332</v>
      </c>
      <c r="B445" s="22" t="s">
        <v>1333</v>
      </c>
      <c r="C445" s="27" t="s">
        <v>55</v>
      </c>
      <c r="D445" s="27" t="s">
        <v>13</v>
      </c>
    </row>
    <row r="446" spans="1:4" hidden="1">
      <c r="A446" s="9" t="s">
        <v>202</v>
      </c>
      <c r="B446" s="22" t="s">
        <v>201</v>
      </c>
      <c r="C446" s="27" t="s">
        <v>21</v>
      </c>
      <c r="D446" s="27" t="s">
        <v>3</v>
      </c>
    </row>
    <row r="447" spans="1:4" hidden="1">
      <c r="A447" s="9" t="s">
        <v>38</v>
      </c>
      <c r="B447" s="22" t="s">
        <v>37</v>
      </c>
      <c r="C447" s="27" t="s">
        <v>2</v>
      </c>
      <c r="D447" s="27" t="s">
        <v>3</v>
      </c>
    </row>
    <row r="448" spans="1:4" hidden="1">
      <c r="A448" s="9" t="s">
        <v>653</v>
      </c>
      <c r="B448" s="22" t="s">
        <v>654</v>
      </c>
      <c r="C448" s="27" t="s">
        <v>21</v>
      </c>
      <c r="D448" s="27" t="s">
        <v>3</v>
      </c>
    </row>
    <row r="449" spans="1:4" hidden="1">
      <c r="A449" s="9" t="s">
        <v>1321</v>
      </c>
      <c r="B449" s="22" t="s">
        <v>1322</v>
      </c>
      <c r="C449" s="27" t="s">
        <v>100</v>
      </c>
      <c r="D449" s="27" t="s">
        <v>3</v>
      </c>
    </row>
    <row r="450" spans="1:4" hidden="1">
      <c r="A450" s="9" t="s">
        <v>1851</v>
      </c>
      <c r="B450" s="22" t="s">
        <v>527</v>
      </c>
      <c r="C450" s="27" t="s">
        <v>21</v>
      </c>
      <c r="D450" s="27" t="s">
        <v>3</v>
      </c>
    </row>
    <row r="451" spans="1:4" hidden="1">
      <c r="A451" s="9" t="s">
        <v>669</v>
      </c>
      <c r="B451" s="22" t="s">
        <v>875</v>
      </c>
      <c r="C451" s="27" t="s">
        <v>21</v>
      </c>
      <c r="D451" s="27" t="s">
        <v>3</v>
      </c>
    </row>
    <row r="452" spans="1:4" hidden="1">
      <c r="A452" s="9" t="s">
        <v>670</v>
      </c>
      <c r="B452" s="22" t="s">
        <v>876</v>
      </c>
      <c r="C452" s="27" t="s">
        <v>21</v>
      </c>
      <c r="D452" s="27" t="s">
        <v>3</v>
      </c>
    </row>
    <row r="453" spans="1:4" hidden="1">
      <c r="A453" s="9" t="s">
        <v>671</v>
      </c>
      <c r="B453" s="22" t="s">
        <v>877</v>
      </c>
      <c r="C453" s="27" t="s">
        <v>21</v>
      </c>
      <c r="D453" s="27" t="s">
        <v>3</v>
      </c>
    </row>
    <row r="454" spans="1:4" hidden="1">
      <c r="A454" s="9" t="s">
        <v>672</v>
      </c>
      <c r="B454" s="22" t="s">
        <v>878</v>
      </c>
      <c r="C454" s="27" t="s">
        <v>21</v>
      </c>
      <c r="D454" s="27" t="s">
        <v>3</v>
      </c>
    </row>
    <row r="455" spans="1:4" hidden="1">
      <c r="A455" s="9" t="s">
        <v>167</v>
      </c>
      <c r="B455" s="22" t="s">
        <v>166</v>
      </c>
      <c r="C455" s="27" t="s">
        <v>21</v>
      </c>
      <c r="D455" s="27" t="s">
        <v>3</v>
      </c>
    </row>
    <row r="456" spans="1:4" hidden="1">
      <c r="A456" s="6" t="s">
        <v>826</v>
      </c>
      <c r="B456" s="18" t="s">
        <v>827</v>
      </c>
      <c r="C456" s="4" t="s">
        <v>100</v>
      </c>
      <c r="D456" s="4" t="s">
        <v>13</v>
      </c>
    </row>
    <row r="457" spans="1:4" hidden="1">
      <c r="A457" s="9" t="s">
        <v>1252</v>
      </c>
      <c r="B457" s="22" t="s">
        <v>1253</v>
      </c>
      <c r="C457" s="27" t="s">
        <v>100</v>
      </c>
      <c r="D457" s="27" t="s">
        <v>3</v>
      </c>
    </row>
    <row r="458" spans="1:4" hidden="1">
      <c r="A458" s="9" t="s">
        <v>616</v>
      </c>
      <c r="B458" s="22" t="s">
        <v>699</v>
      </c>
      <c r="C458" s="27" t="s">
        <v>2</v>
      </c>
      <c r="D458" s="27" t="s">
        <v>3</v>
      </c>
    </row>
    <row r="459" spans="1:4" hidden="1">
      <c r="A459" s="9" t="s">
        <v>122</v>
      </c>
      <c r="B459" s="22" t="s">
        <v>121</v>
      </c>
      <c r="C459" s="27" t="s">
        <v>2</v>
      </c>
      <c r="D459" s="27" t="s">
        <v>3</v>
      </c>
    </row>
    <row r="460" spans="1:4" hidden="1">
      <c r="A460" s="9" t="s">
        <v>930</v>
      </c>
      <c r="B460" s="22" t="s">
        <v>931</v>
      </c>
      <c r="C460" s="27" t="s">
        <v>2</v>
      </c>
      <c r="D460" s="27" t="s">
        <v>3</v>
      </c>
    </row>
    <row r="461" spans="1:4" hidden="1">
      <c r="A461" s="9" t="s">
        <v>1255</v>
      </c>
      <c r="B461" s="22" t="s">
        <v>1256</v>
      </c>
      <c r="C461" s="27" t="s">
        <v>100</v>
      </c>
      <c r="D461" s="27" t="s">
        <v>3</v>
      </c>
    </row>
    <row r="462" spans="1:4" hidden="1">
      <c r="A462" s="9" t="s">
        <v>1124</v>
      </c>
      <c r="B462" s="22" t="s">
        <v>1125</v>
      </c>
      <c r="C462" s="27" t="s">
        <v>100</v>
      </c>
      <c r="D462" s="27" t="s">
        <v>3</v>
      </c>
    </row>
    <row r="463" spans="1:4" hidden="1">
      <c r="A463" s="9" t="s">
        <v>238</v>
      </c>
      <c r="B463" s="22" t="s">
        <v>237</v>
      </c>
      <c r="C463" s="27" t="s">
        <v>21</v>
      </c>
      <c r="D463" s="27" t="s">
        <v>3</v>
      </c>
    </row>
    <row r="464" spans="1:4" hidden="1">
      <c r="A464" s="9" t="s">
        <v>755</v>
      </c>
      <c r="B464" s="22" t="s">
        <v>756</v>
      </c>
      <c r="C464" s="27" t="s">
        <v>6</v>
      </c>
      <c r="D464" s="27" t="s">
        <v>3</v>
      </c>
    </row>
    <row r="465" spans="1:4" hidden="1">
      <c r="A465" s="9" t="s">
        <v>68</v>
      </c>
      <c r="B465" s="22" t="s">
        <v>67</v>
      </c>
      <c r="C465" s="27" t="s">
        <v>6</v>
      </c>
      <c r="D465" s="27" t="s">
        <v>3</v>
      </c>
    </row>
    <row r="466" spans="1:4" hidden="1">
      <c r="A466" s="9" t="s">
        <v>350</v>
      </c>
      <c r="B466" s="22" t="s">
        <v>402</v>
      </c>
      <c r="C466" s="27" t="s">
        <v>6</v>
      </c>
      <c r="D466" s="27" t="s">
        <v>3</v>
      </c>
    </row>
    <row r="467" spans="1:4" hidden="1">
      <c r="A467" s="9" t="s">
        <v>415</v>
      </c>
      <c r="B467" s="22" t="s">
        <v>414</v>
      </c>
      <c r="C467" s="28" t="s">
        <v>6</v>
      </c>
      <c r="D467" s="27" t="s">
        <v>3</v>
      </c>
    </row>
    <row r="468" spans="1:4" hidden="1">
      <c r="A468" s="9" t="s">
        <v>417</v>
      </c>
      <c r="B468" s="22" t="s">
        <v>515</v>
      </c>
      <c r="C468" s="27" t="s">
        <v>6</v>
      </c>
      <c r="D468" s="27" t="s">
        <v>3</v>
      </c>
    </row>
    <row r="469" spans="1:4" hidden="1">
      <c r="A469" s="9" t="s">
        <v>343</v>
      </c>
      <c r="B469" s="22" t="s">
        <v>342</v>
      </c>
      <c r="C469" s="27" t="s">
        <v>6</v>
      </c>
      <c r="D469" s="27" t="s">
        <v>3</v>
      </c>
    </row>
    <row r="470" spans="1:4" hidden="1">
      <c r="A470" s="9" t="s">
        <v>250</v>
      </c>
      <c r="B470" s="22" t="s">
        <v>249</v>
      </c>
      <c r="C470" s="27" t="s">
        <v>6</v>
      </c>
      <c r="D470" s="27" t="s">
        <v>3</v>
      </c>
    </row>
    <row r="471" spans="1:4" hidden="1">
      <c r="A471" s="9" t="s">
        <v>1126</v>
      </c>
      <c r="B471" s="22" t="s">
        <v>1127</v>
      </c>
      <c r="C471" s="27" t="s">
        <v>100</v>
      </c>
      <c r="D471" s="27" t="s">
        <v>3</v>
      </c>
    </row>
    <row r="472" spans="1:4" hidden="1">
      <c r="A472" s="9" t="s">
        <v>1172</v>
      </c>
      <c r="B472" s="22" t="s">
        <v>1173</v>
      </c>
      <c r="C472" s="27" t="s">
        <v>55</v>
      </c>
      <c r="D472" s="27" t="s">
        <v>13</v>
      </c>
    </row>
    <row r="473" spans="1:4" hidden="1">
      <c r="A473" s="9" t="s">
        <v>619</v>
      </c>
      <c r="B473" s="22" t="s">
        <v>620</v>
      </c>
      <c r="C473" s="27" t="s">
        <v>9</v>
      </c>
      <c r="D473" s="27" t="s">
        <v>3</v>
      </c>
    </row>
    <row r="474" spans="1:4" hidden="1">
      <c r="A474" s="9" t="s">
        <v>344</v>
      </c>
      <c r="B474" s="22" t="s">
        <v>580</v>
      </c>
      <c r="C474" s="27" t="s">
        <v>41</v>
      </c>
      <c r="D474" s="27" t="s">
        <v>3</v>
      </c>
    </row>
    <row r="475" spans="1:4" hidden="1">
      <c r="A475" s="9" t="s">
        <v>40</v>
      </c>
      <c r="B475" s="22" t="s">
        <v>39</v>
      </c>
      <c r="C475" s="27" t="s">
        <v>41</v>
      </c>
      <c r="D475" s="27" t="s">
        <v>3</v>
      </c>
    </row>
    <row r="476" spans="1:4" hidden="1">
      <c r="A476" s="8" t="s">
        <v>918</v>
      </c>
      <c r="B476" s="16" t="s">
        <v>454</v>
      </c>
      <c r="C476" s="4" t="s">
        <v>6</v>
      </c>
      <c r="D476" s="4" t="s">
        <v>3</v>
      </c>
    </row>
    <row r="477" spans="1:4" hidden="1">
      <c r="A477" s="8" t="s">
        <v>919</v>
      </c>
      <c r="B477" s="16" t="s">
        <v>920</v>
      </c>
      <c r="C477" s="4" t="s">
        <v>6</v>
      </c>
      <c r="D477" s="4" t="s">
        <v>3</v>
      </c>
    </row>
    <row r="478" spans="1:4" hidden="1">
      <c r="A478" s="9" t="s">
        <v>1044</v>
      </c>
      <c r="B478" s="22" t="s">
        <v>1045</v>
      </c>
      <c r="C478" s="27" t="s">
        <v>55</v>
      </c>
      <c r="D478" s="27" t="s">
        <v>13</v>
      </c>
    </row>
    <row r="479" spans="1:4" hidden="1">
      <c r="A479" s="9" t="s">
        <v>1319</v>
      </c>
      <c r="B479" s="22" t="s">
        <v>1320</v>
      </c>
      <c r="C479" s="27" t="s">
        <v>100</v>
      </c>
      <c r="D479" s="27" t="s">
        <v>3</v>
      </c>
    </row>
    <row r="480" spans="1:4" hidden="1">
      <c r="A480" s="9" t="s">
        <v>1094</v>
      </c>
      <c r="B480" s="22" t="s">
        <v>1095</v>
      </c>
      <c r="C480" s="27" t="s">
        <v>100</v>
      </c>
      <c r="D480" s="27" t="s">
        <v>13</v>
      </c>
    </row>
    <row r="481" spans="1:4" hidden="1">
      <c r="A481" s="9" t="s">
        <v>1277</v>
      </c>
      <c r="B481" s="22" t="s">
        <v>1278</v>
      </c>
      <c r="C481" s="28" t="s">
        <v>100</v>
      </c>
      <c r="D481" s="27" t="s">
        <v>13</v>
      </c>
    </row>
    <row r="482" spans="1:4" hidden="1">
      <c r="A482" s="9" t="s">
        <v>1106</v>
      </c>
      <c r="B482" s="22" t="s">
        <v>1107</v>
      </c>
      <c r="C482" s="27" t="s">
        <v>100</v>
      </c>
      <c r="D482" s="27" t="s">
        <v>13</v>
      </c>
    </row>
    <row r="483" spans="1:4" hidden="1">
      <c r="A483" s="9" t="s">
        <v>1086</v>
      </c>
      <c r="B483" s="22" t="s">
        <v>1087</v>
      </c>
      <c r="C483" s="27" t="s">
        <v>100</v>
      </c>
      <c r="D483" s="27" t="s">
        <v>13</v>
      </c>
    </row>
    <row r="484" spans="1:4" hidden="1">
      <c r="A484" s="9" t="s">
        <v>621</v>
      </c>
      <c r="B484" s="22" t="s">
        <v>1231</v>
      </c>
      <c r="C484" s="27" t="s">
        <v>100</v>
      </c>
      <c r="D484" s="27" t="s">
        <v>3</v>
      </c>
    </row>
    <row r="485" spans="1:4" hidden="1">
      <c r="A485" s="6" t="s">
        <v>822</v>
      </c>
      <c r="B485" s="18" t="s">
        <v>823</v>
      </c>
      <c r="C485" s="4" t="s">
        <v>100</v>
      </c>
      <c r="D485" s="4" t="s">
        <v>3</v>
      </c>
    </row>
    <row r="486" spans="1:4" hidden="1">
      <c r="A486" s="9" t="s">
        <v>317</v>
      </c>
      <c r="B486" s="22" t="s">
        <v>316</v>
      </c>
      <c r="C486" s="27" t="s">
        <v>100</v>
      </c>
      <c r="D486" s="27" t="s">
        <v>3</v>
      </c>
    </row>
    <row r="487" spans="1:4" hidden="1">
      <c r="A487" s="6" t="s">
        <v>828</v>
      </c>
      <c r="B487" s="18" t="s">
        <v>829</v>
      </c>
      <c r="C487" s="4" t="s">
        <v>100</v>
      </c>
      <c r="D487" s="4" t="s">
        <v>3</v>
      </c>
    </row>
    <row r="488" spans="1:4" hidden="1">
      <c r="A488" s="9" t="s">
        <v>1110</v>
      </c>
      <c r="B488" s="22" t="s">
        <v>1111</v>
      </c>
      <c r="C488" s="27" t="s">
        <v>100</v>
      </c>
      <c r="D488" s="27" t="s">
        <v>3</v>
      </c>
    </row>
    <row r="489" spans="1:4" hidden="1">
      <c r="A489" s="9" t="s">
        <v>1157</v>
      </c>
      <c r="B489" s="22" t="s">
        <v>885</v>
      </c>
      <c r="C489" s="27" t="s">
        <v>100</v>
      </c>
      <c r="D489" s="27" t="s">
        <v>3</v>
      </c>
    </row>
    <row r="490" spans="1:4" hidden="1">
      <c r="A490" s="9" t="s">
        <v>406</v>
      </c>
      <c r="B490" s="22" t="s">
        <v>405</v>
      </c>
      <c r="C490" s="27" t="s">
        <v>100</v>
      </c>
      <c r="D490" s="27" t="s">
        <v>3</v>
      </c>
    </row>
    <row r="491" spans="1:4" hidden="1">
      <c r="A491" s="9" t="s">
        <v>150</v>
      </c>
      <c r="B491" s="22" t="s">
        <v>149</v>
      </c>
      <c r="C491" s="27" t="s">
        <v>100</v>
      </c>
      <c r="D491" s="27" t="s">
        <v>3</v>
      </c>
    </row>
    <row r="492" spans="1:4" hidden="1">
      <c r="A492" s="9" t="s">
        <v>1315</v>
      </c>
      <c r="B492" s="22" t="s">
        <v>1316</v>
      </c>
      <c r="C492" s="27" t="s">
        <v>100</v>
      </c>
      <c r="D492" s="27" t="s">
        <v>3</v>
      </c>
    </row>
    <row r="493" spans="1:4" hidden="1">
      <c r="A493" s="9" t="s">
        <v>942</v>
      </c>
      <c r="B493" s="22" t="s">
        <v>1354</v>
      </c>
      <c r="C493" s="27" t="s">
        <v>55</v>
      </c>
      <c r="D493" s="27" t="s">
        <v>13</v>
      </c>
    </row>
    <row r="494" spans="1:4" hidden="1">
      <c r="A494" s="9" t="s">
        <v>499</v>
      </c>
      <c r="B494" s="22" t="s">
        <v>1367</v>
      </c>
      <c r="C494" s="27" t="s">
        <v>55</v>
      </c>
      <c r="D494" s="27" t="s">
        <v>13</v>
      </c>
    </row>
    <row r="495" spans="1:4" hidden="1">
      <c r="A495" s="9" t="s">
        <v>655</v>
      </c>
      <c r="B495" s="22" t="s">
        <v>656</v>
      </c>
      <c r="C495" s="27" t="s">
        <v>21</v>
      </c>
      <c r="D495" s="27" t="s">
        <v>3</v>
      </c>
    </row>
    <row r="496" spans="1:4" hidden="1">
      <c r="A496" s="9" t="s">
        <v>879</v>
      </c>
      <c r="B496" s="22" t="s">
        <v>880</v>
      </c>
      <c r="C496" s="27" t="s">
        <v>21</v>
      </c>
      <c r="D496" s="27" t="s">
        <v>3</v>
      </c>
    </row>
    <row r="497" spans="1:4" hidden="1">
      <c r="A497" s="9" t="s">
        <v>70</v>
      </c>
      <c r="B497" s="22" t="s">
        <v>69</v>
      </c>
      <c r="C497" s="27" t="s">
        <v>55</v>
      </c>
      <c r="D497" s="27" t="s">
        <v>13</v>
      </c>
    </row>
    <row r="498" spans="1:4" hidden="1">
      <c r="A498" s="9" t="s">
        <v>978</v>
      </c>
      <c r="B498" s="22" t="s">
        <v>979</v>
      </c>
      <c r="C498" s="27" t="s">
        <v>55</v>
      </c>
      <c r="D498" s="27" t="s">
        <v>13</v>
      </c>
    </row>
    <row r="499" spans="1:4" hidden="1">
      <c r="A499" s="9" t="s">
        <v>124</v>
      </c>
      <c r="B499" s="22" t="s">
        <v>123</v>
      </c>
      <c r="C499" s="27" t="s">
        <v>9</v>
      </c>
      <c r="D499" s="27" t="s">
        <v>3</v>
      </c>
    </row>
    <row r="500" spans="1:4" hidden="1">
      <c r="A500" s="9" t="s">
        <v>1153</v>
      </c>
      <c r="B500" s="22" t="s">
        <v>1154</v>
      </c>
      <c r="C500" s="27" t="s">
        <v>21</v>
      </c>
      <c r="D500" s="27" t="s">
        <v>3</v>
      </c>
    </row>
    <row r="501" spans="1:4" hidden="1">
      <c r="A501" s="9" t="s">
        <v>427</v>
      </c>
      <c r="B501" s="22" t="s">
        <v>426</v>
      </c>
      <c r="C501" s="27" t="s">
        <v>21</v>
      </c>
      <c r="D501" s="27" t="s">
        <v>3</v>
      </c>
    </row>
    <row r="502" spans="1:4" hidden="1">
      <c r="A502" s="9" t="s">
        <v>886</v>
      </c>
      <c r="B502" s="22" t="s">
        <v>887</v>
      </c>
      <c r="C502" s="27" t="s">
        <v>21</v>
      </c>
      <c r="D502" s="27" t="s">
        <v>3</v>
      </c>
    </row>
    <row r="503" spans="1:4" hidden="1">
      <c r="A503" s="9" t="s">
        <v>657</v>
      </c>
      <c r="B503" s="22" t="s">
        <v>658</v>
      </c>
      <c r="C503" s="27" t="s">
        <v>21</v>
      </c>
      <c r="D503" s="27" t="s">
        <v>3</v>
      </c>
    </row>
    <row r="504" spans="1:4" hidden="1">
      <c r="A504" s="9" t="s">
        <v>757</v>
      </c>
      <c r="B504" s="22" t="s">
        <v>758</v>
      </c>
      <c r="C504" s="27" t="s">
        <v>6</v>
      </c>
      <c r="D504" s="27" t="s">
        <v>3</v>
      </c>
    </row>
    <row r="505" spans="1:4" hidden="1">
      <c r="A505" s="9" t="s">
        <v>928</v>
      </c>
      <c r="B505" s="22" t="s">
        <v>929</v>
      </c>
      <c r="C505" s="27" t="s">
        <v>9</v>
      </c>
      <c r="D505" s="27" t="s">
        <v>3</v>
      </c>
    </row>
    <row r="506" spans="1:4" hidden="1">
      <c r="A506" s="9" t="s">
        <v>252</v>
      </c>
      <c r="B506" s="22" t="s">
        <v>251</v>
      </c>
      <c r="C506" s="27" t="s">
        <v>100</v>
      </c>
      <c r="D506" s="27" t="s">
        <v>13</v>
      </c>
    </row>
    <row r="507" spans="1:4" hidden="1">
      <c r="A507" s="9" t="s">
        <v>1128</v>
      </c>
      <c r="B507" s="22" t="s">
        <v>1129</v>
      </c>
      <c r="C507" s="27" t="s">
        <v>100</v>
      </c>
      <c r="D507" s="27" t="s">
        <v>3</v>
      </c>
    </row>
    <row r="508" spans="1:4" hidden="1">
      <c r="A508" s="9" t="s">
        <v>914</v>
      </c>
      <c r="B508" s="22" t="s">
        <v>915</v>
      </c>
      <c r="C508" s="27" t="s">
        <v>100</v>
      </c>
      <c r="D508" s="27" t="s">
        <v>13</v>
      </c>
    </row>
    <row r="509" spans="1:4" hidden="1">
      <c r="A509" s="9" t="s">
        <v>1359</v>
      </c>
      <c r="B509" s="22" t="s">
        <v>1360</v>
      </c>
      <c r="C509" s="27" t="s">
        <v>55</v>
      </c>
      <c r="D509" s="27" t="s">
        <v>13</v>
      </c>
    </row>
    <row r="510" spans="1:4" hidden="1">
      <c r="A510" s="9" t="s">
        <v>1092</v>
      </c>
      <c r="B510" s="22" t="s">
        <v>1093</v>
      </c>
      <c r="C510" s="27" t="s">
        <v>55</v>
      </c>
      <c r="D510" s="27" t="s">
        <v>13</v>
      </c>
    </row>
    <row r="511" spans="1:4" hidden="1">
      <c r="A511" s="9" t="s">
        <v>830</v>
      </c>
      <c r="B511" s="22" t="s">
        <v>831</v>
      </c>
      <c r="C511" s="27" t="s">
        <v>55</v>
      </c>
      <c r="D511" s="27" t="s">
        <v>13</v>
      </c>
    </row>
    <row r="512" spans="1:4" hidden="1">
      <c r="A512" s="9" t="s">
        <v>980</v>
      </c>
      <c r="B512" s="22" t="s">
        <v>981</v>
      </c>
      <c r="C512" s="27" t="s">
        <v>55</v>
      </c>
      <c r="D512" s="27" t="s">
        <v>13</v>
      </c>
    </row>
    <row r="513" spans="1:4" hidden="1">
      <c r="A513" s="9" t="s">
        <v>1373</v>
      </c>
      <c r="B513" s="22" t="s">
        <v>1374</v>
      </c>
      <c r="C513" s="27" t="s">
        <v>55</v>
      </c>
      <c r="D513" s="27" t="s">
        <v>13</v>
      </c>
    </row>
    <row r="514" spans="1:4" hidden="1">
      <c r="A514" s="9" t="s">
        <v>1375</v>
      </c>
      <c r="B514" s="22" t="s">
        <v>1376</v>
      </c>
      <c r="C514" s="27" t="s">
        <v>55</v>
      </c>
      <c r="D514" s="27" t="s">
        <v>13</v>
      </c>
    </row>
    <row r="515" spans="1:4" hidden="1">
      <c r="A515" s="9" t="s">
        <v>982</v>
      </c>
      <c r="B515" s="22" t="s">
        <v>1361</v>
      </c>
      <c r="C515" s="27" t="s">
        <v>55</v>
      </c>
      <c r="D515" s="27" t="s">
        <v>13</v>
      </c>
    </row>
    <row r="516" spans="1:4" hidden="1">
      <c r="A516" s="9" t="s">
        <v>983</v>
      </c>
      <c r="B516" s="22" t="s">
        <v>1362</v>
      </c>
      <c r="C516" s="27" t="s">
        <v>55</v>
      </c>
      <c r="D516" s="27" t="s">
        <v>13</v>
      </c>
    </row>
    <row r="517" spans="1:4" hidden="1">
      <c r="A517" s="9" t="s">
        <v>984</v>
      </c>
      <c r="B517" s="22" t="s">
        <v>985</v>
      </c>
      <c r="C517" s="27" t="s">
        <v>55</v>
      </c>
      <c r="D517" s="27" t="s">
        <v>13</v>
      </c>
    </row>
    <row r="518" spans="1:4" hidden="1">
      <c r="A518" s="9" t="s">
        <v>1181</v>
      </c>
      <c r="B518" s="22" t="s">
        <v>1182</v>
      </c>
      <c r="C518" s="27" t="s">
        <v>21</v>
      </c>
      <c r="D518" s="27" t="s">
        <v>3</v>
      </c>
    </row>
    <row r="519" spans="1:4" hidden="1">
      <c r="A519" s="9" t="s">
        <v>1036</v>
      </c>
      <c r="B519" s="22" t="s">
        <v>1037</v>
      </c>
      <c r="C519" s="27" t="s">
        <v>55</v>
      </c>
      <c r="D519" s="27" t="s">
        <v>13</v>
      </c>
    </row>
    <row r="520" spans="1:4" hidden="1">
      <c r="A520" s="9" t="s">
        <v>582</v>
      </c>
      <c r="B520" s="22" t="s">
        <v>583</v>
      </c>
      <c r="C520" s="27" t="s">
        <v>44</v>
      </c>
      <c r="D520" s="27" t="s">
        <v>3</v>
      </c>
    </row>
    <row r="521" spans="1:4" hidden="1">
      <c r="A521" s="9" t="s">
        <v>529</v>
      </c>
      <c r="B521" s="22" t="s">
        <v>528</v>
      </c>
      <c r="C521" s="27" t="s">
        <v>44</v>
      </c>
      <c r="D521" s="27" t="s">
        <v>3</v>
      </c>
    </row>
    <row r="522" spans="1:4" hidden="1">
      <c r="A522" s="9" t="s">
        <v>244</v>
      </c>
      <c r="B522" s="22" t="s">
        <v>243</v>
      </c>
      <c r="C522" s="27" t="s">
        <v>1168</v>
      </c>
      <c r="D522" s="27" t="s">
        <v>3</v>
      </c>
    </row>
    <row r="523" spans="1:4" hidden="1">
      <c r="A523" s="9" t="s">
        <v>66</v>
      </c>
      <c r="B523" s="22" t="s">
        <v>65</v>
      </c>
      <c r="C523" s="27" t="s">
        <v>1168</v>
      </c>
      <c r="D523" s="27" t="s">
        <v>3</v>
      </c>
    </row>
    <row r="524" spans="1:4" hidden="1">
      <c r="A524" s="9" t="s">
        <v>43</v>
      </c>
      <c r="B524" s="22" t="s">
        <v>42</v>
      </c>
      <c r="C524" s="27" t="s">
        <v>1168</v>
      </c>
      <c r="D524" s="27" t="s">
        <v>3</v>
      </c>
    </row>
    <row r="525" spans="1:4" hidden="1">
      <c r="A525" s="9" t="s">
        <v>204</v>
      </c>
      <c r="B525" s="22" t="s">
        <v>203</v>
      </c>
      <c r="C525" s="27" t="s">
        <v>21</v>
      </c>
      <c r="D525" s="27" t="s">
        <v>3</v>
      </c>
    </row>
    <row r="526" spans="1:4" hidden="1">
      <c r="A526" s="9" t="s">
        <v>46</v>
      </c>
      <c r="B526" s="22" t="s">
        <v>45</v>
      </c>
      <c r="C526" s="27" t="s">
        <v>1168</v>
      </c>
      <c r="D526" s="27" t="s">
        <v>3</v>
      </c>
    </row>
    <row r="527" spans="1:4" hidden="1">
      <c r="A527" s="9" t="s">
        <v>194</v>
      </c>
      <c r="B527" s="22" t="s">
        <v>587</v>
      </c>
      <c r="C527" s="27" t="s">
        <v>44</v>
      </c>
      <c r="D527" s="27" t="s">
        <v>3</v>
      </c>
    </row>
    <row r="528" spans="1:4" hidden="1">
      <c r="A528" s="9" t="s">
        <v>545</v>
      </c>
      <c r="B528" s="22" t="s">
        <v>544</v>
      </c>
      <c r="C528" s="27" t="s">
        <v>44</v>
      </c>
      <c r="D528" s="27" t="s">
        <v>3</v>
      </c>
    </row>
    <row r="529" spans="1:4" hidden="1">
      <c r="A529" s="9" t="s">
        <v>254</v>
      </c>
      <c r="B529" s="22" t="s">
        <v>581</v>
      </c>
      <c r="C529" s="27" t="s">
        <v>44</v>
      </c>
      <c r="D529" s="27" t="s">
        <v>3</v>
      </c>
    </row>
    <row r="530" spans="1:4" hidden="1">
      <c r="A530" s="9" t="s">
        <v>555</v>
      </c>
      <c r="B530" s="22" t="s">
        <v>554</v>
      </c>
      <c r="C530" s="27" t="s">
        <v>44</v>
      </c>
      <c r="D530" s="27" t="s">
        <v>3</v>
      </c>
    </row>
    <row r="531" spans="1:4" hidden="1">
      <c r="A531" s="9" t="s">
        <v>1852</v>
      </c>
      <c r="B531" s="22" t="s">
        <v>530</v>
      </c>
      <c r="C531" s="27" t="s">
        <v>44</v>
      </c>
      <c r="D531" s="27" t="s">
        <v>3</v>
      </c>
    </row>
    <row r="532" spans="1:4" hidden="1">
      <c r="A532" s="9" t="s">
        <v>235</v>
      </c>
      <c r="B532" s="22" t="s">
        <v>234</v>
      </c>
      <c r="C532" s="27" t="s">
        <v>1168</v>
      </c>
      <c r="D532" s="27" t="s">
        <v>3</v>
      </c>
    </row>
    <row r="533" spans="1:4" hidden="1">
      <c r="A533" s="9" t="s">
        <v>1846</v>
      </c>
      <c r="B533" s="22" t="s">
        <v>522</v>
      </c>
      <c r="C533" s="27" t="s">
        <v>44</v>
      </c>
      <c r="D533" s="27" t="s">
        <v>3</v>
      </c>
    </row>
    <row r="534" spans="1:4" hidden="1">
      <c r="A534" s="9" t="s">
        <v>1847</v>
      </c>
      <c r="B534" s="22" t="s">
        <v>523</v>
      </c>
      <c r="C534" s="27" t="s">
        <v>44</v>
      </c>
      <c r="D534" s="27" t="s">
        <v>3</v>
      </c>
    </row>
    <row r="535" spans="1:4" hidden="1">
      <c r="A535" s="9" t="s">
        <v>246</v>
      </c>
      <c r="B535" s="22" t="s">
        <v>245</v>
      </c>
      <c r="C535" s="27" t="s">
        <v>1168</v>
      </c>
      <c r="D535" s="27" t="s">
        <v>3</v>
      </c>
    </row>
    <row r="536" spans="1:4" hidden="1">
      <c r="A536" s="9" t="s">
        <v>1848</v>
      </c>
      <c r="B536" s="22" t="s">
        <v>524</v>
      </c>
      <c r="C536" s="27" t="s">
        <v>44</v>
      </c>
      <c r="D536" s="27" t="s">
        <v>3</v>
      </c>
    </row>
    <row r="537" spans="1:4" hidden="1">
      <c r="A537" s="9" t="s">
        <v>1849</v>
      </c>
      <c r="B537" s="22" t="s">
        <v>525</v>
      </c>
      <c r="C537" s="27" t="s">
        <v>44</v>
      </c>
      <c r="D537" s="27" t="s">
        <v>3</v>
      </c>
    </row>
    <row r="538" spans="1:4" hidden="1">
      <c r="A538" s="9" t="s">
        <v>1850</v>
      </c>
      <c r="B538" s="22" t="s">
        <v>526</v>
      </c>
      <c r="C538" s="27" t="s">
        <v>44</v>
      </c>
      <c r="D538" s="27" t="s">
        <v>3</v>
      </c>
    </row>
    <row r="539" spans="1:4" hidden="1">
      <c r="A539" s="9" t="s">
        <v>83</v>
      </c>
      <c r="B539" s="22" t="s">
        <v>82</v>
      </c>
      <c r="C539" s="27" t="s">
        <v>44</v>
      </c>
      <c r="D539" s="27" t="s">
        <v>3</v>
      </c>
    </row>
    <row r="540" spans="1:4" hidden="1">
      <c r="A540" s="9" t="s">
        <v>1853</v>
      </c>
      <c r="B540" s="22" t="s">
        <v>531</v>
      </c>
      <c r="C540" s="27" t="s">
        <v>44</v>
      </c>
      <c r="D540" s="27" t="s">
        <v>3</v>
      </c>
    </row>
    <row r="541" spans="1:4" hidden="1">
      <c r="A541" s="9" t="s">
        <v>429</v>
      </c>
      <c r="B541" s="22" t="s">
        <v>428</v>
      </c>
      <c r="C541" s="27" t="s">
        <v>44</v>
      </c>
      <c r="D541" s="27" t="s">
        <v>3</v>
      </c>
    </row>
    <row r="542" spans="1:4" hidden="1">
      <c r="A542" s="9" t="s">
        <v>533</v>
      </c>
      <c r="B542" s="22" t="s">
        <v>532</v>
      </c>
      <c r="C542" s="27" t="s">
        <v>44</v>
      </c>
      <c r="D542" s="27" t="s">
        <v>3</v>
      </c>
    </row>
    <row r="543" spans="1:4" hidden="1">
      <c r="A543" s="9" t="s">
        <v>1854</v>
      </c>
      <c r="B543" s="22" t="s">
        <v>534</v>
      </c>
      <c r="C543" s="27" t="s">
        <v>44</v>
      </c>
      <c r="D543" s="27" t="s">
        <v>3</v>
      </c>
    </row>
    <row r="544" spans="1:4" hidden="1">
      <c r="A544" s="9" t="s">
        <v>352</v>
      </c>
      <c r="B544" s="22" t="s">
        <v>351</v>
      </c>
      <c r="C544" s="27" t="s">
        <v>1168</v>
      </c>
      <c r="D544" s="27" t="s">
        <v>3</v>
      </c>
    </row>
    <row r="545" spans="1:4" hidden="1">
      <c r="A545" s="9" t="s">
        <v>248</v>
      </c>
      <c r="B545" s="22" t="s">
        <v>247</v>
      </c>
      <c r="C545" s="27" t="s">
        <v>1168</v>
      </c>
      <c r="D545" s="27" t="s">
        <v>3</v>
      </c>
    </row>
    <row r="546" spans="1:4" hidden="1">
      <c r="A546" s="9" t="s">
        <v>1855</v>
      </c>
      <c r="B546" s="22" t="s">
        <v>535</v>
      </c>
      <c r="C546" s="27" t="s">
        <v>44</v>
      </c>
      <c r="D546" s="27" t="s">
        <v>3</v>
      </c>
    </row>
    <row r="547" spans="1:4" hidden="1">
      <c r="A547" s="9" t="s">
        <v>431</v>
      </c>
      <c r="B547" s="22" t="s">
        <v>430</v>
      </c>
      <c r="C547" s="27" t="s">
        <v>1168</v>
      </c>
      <c r="D547" s="27" t="s">
        <v>3</v>
      </c>
    </row>
    <row r="548" spans="1:4" hidden="1">
      <c r="A548" s="9" t="s">
        <v>537</v>
      </c>
      <c r="B548" s="22" t="s">
        <v>536</v>
      </c>
      <c r="C548" s="27" t="s">
        <v>44</v>
      </c>
      <c r="D548" s="27" t="s">
        <v>3</v>
      </c>
    </row>
    <row r="549" spans="1:4" hidden="1">
      <c r="A549" s="9" t="s">
        <v>1862</v>
      </c>
      <c r="B549" s="22" t="s">
        <v>538</v>
      </c>
      <c r="C549" s="27" t="s">
        <v>44</v>
      </c>
      <c r="D549" s="27" t="s">
        <v>3</v>
      </c>
    </row>
    <row r="550" spans="1:4" hidden="1">
      <c r="A550" s="9" t="s">
        <v>1856</v>
      </c>
      <c r="B550" s="22" t="s">
        <v>539</v>
      </c>
      <c r="C550" s="27" t="s">
        <v>44</v>
      </c>
      <c r="D550" s="27" t="s">
        <v>3</v>
      </c>
    </row>
    <row r="551" spans="1:4" hidden="1">
      <c r="A551" s="9" t="s">
        <v>216</v>
      </c>
      <c r="B551" s="22" t="s">
        <v>1284</v>
      </c>
      <c r="C551" s="27" t="s">
        <v>1168</v>
      </c>
      <c r="D551" s="27" t="s">
        <v>3</v>
      </c>
    </row>
    <row r="552" spans="1:4" hidden="1">
      <c r="A552" s="9" t="s">
        <v>48</v>
      </c>
      <c r="B552" s="22" t="s">
        <v>47</v>
      </c>
      <c r="C552" s="27" t="s">
        <v>1168</v>
      </c>
      <c r="D552" s="27" t="s">
        <v>3</v>
      </c>
    </row>
    <row r="553" spans="1:4" hidden="1">
      <c r="A553" s="9" t="s">
        <v>541</v>
      </c>
      <c r="B553" s="22" t="s">
        <v>540</v>
      </c>
      <c r="C553" s="27" t="s">
        <v>44</v>
      </c>
      <c r="D553" s="27" t="s">
        <v>3</v>
      </c>
    </row>
    <row r="554" spans="1:4" hidden="1">
      <c r="A554" s="9" t="s">
        <v>218</v>
      </c>
      <c r="B554" s="22" t="s">
        <v>217</v>
      </c>
      <c r="C554" s="27" t="s">
        <v>1168</v>
      </c>
      <c r="D554" s="27" t="s">
        <v>3</v>
      </c>
    </row>
    <row r="555" spans="1:4" hidden="1">
      <c r="A555" s="9" t="s">
        <v>220</v>
      </c>
      <c r="B555" s="22" t="s">
        <v>219</v>
      </c>
      <c r="C555" s="27" t="s">
        <v>1168</v>
      </c>
      <c r="D555" s="27" t="s">
        <v>3</v>
      </c>
    </row>
    <row r="556" spans="1:4" hidden="1">
      <c r="A556" s="9" t="s">
        <v>543</v>
      </c>
      <c r="B556" s="22" t="s">
        <v>542</v>
      </c>
      <c r="C556" s="27" t="s">
        <v>44</v>
      </c>
      <c r="D556" s="27" t="s">
        <v>3</v>
      </c>
    </row>
    <row r="557" spans="1:4" hidden="1">
      <c r="A557" s="9" t="s">
        <v>84</v>
      </c>
      <c r="B557" s="22" t="s">
        <v>1283</v>
      </c>
      <c r="C557" s="27" t="s">
        <v>1168</v>
      </c>
      <c r="D557" s="27" t="s">
        <v>3</v>
      </c>
    </row>
    <row r="558" spans="1:4" hidden="1">
      <c r="A558" s="9" t="s">
        <v>353</v>
      </c>
      <c r="B558" s="22" t="s">
        <v>546</v>
      </c>
      <c r="C558" s="27" t="s">
        <v>44</v>
      </c>
      <c r="D558" s="27" t="s">
        <v>3</v>
      </c>
    </row>
    <row r="559" spans="1:4" hidden="1">
      <c r="A559" s="9" t="s">
        <v>222</v>
      </c>
      <c r="B559" s="22" t="s">
        <v>221</v>
      </c>
      <c r="C559" s="27" t="s">
        <v>1168</v>
      </c>
      <c r="D559" s="27" t="s">
        <v>3</v>
      </c>
    </row>
    <row r="560" spans="1:4" hidden="1">
      <c r="A560" s="9" t="s">
        <v>548</v>
      </c>
      <c r="B560" s="22" t="s">
        <v>547</v>
      </c>
      <c r="C560" s="27" t="s">
        <v>1168</v>
      </c>
      <c r="D560" s="27" t="s">
        <v>3</v>
      </c>
    </row>
    <row r="561" spans="1:4" hidden="1">
      <c r="A561" s="9" t="s">
        <v>550</v>
      </c>
      <c r="B561" s="22" t="s">
        <v>549</v>
      </c>
      <c r="C561" s="27" t="s">
        <v>44</v>
      </c>
      <c r="D561" s="27" t="s">
        <v>3</v>
      </c>
    </row>
    <row r="562" spans="1:4" hidden="1">
      <c r="A562" s="9" t="s">
        <v>588</v>
      </c>
      <c r="B562" s="22" t="s">
        <v>584</v>
      </c>
      <c r="C562" s="27" t="s">
        <v>44</v>
      </c>
      <c r="D562" s="27" t="s">
        <v>3</v>
      </c>
    </row>
    <row r="563" spans="1:4" hidden="1">
      <c r="A563" s="9" t="s">
        <v>1857</v>
      </c>
      <c r="B563" s="22" t="s">
        <v>551</v>
      </c>
      <c r="C563" s="27" t="s">
        <v>44</v>
      </c>
      <c r="D563" s="27" t="s">
        <v>3</v>
      </c>
    </row>
    <row r="564" spans="1:4" hidden="1">
      <c r="A564" s="9" t="s">
        <v>254</v>
      </c>
      <c r="B564" s="22" t="s">
        <v>253</v>
      </c>
      <c r="C564" s="27" t="s">
        <v>1168</v>
      </c>
      <c r="D564" s="27" t="s">
        <v>3</v>
      </c>
    </row>
    <row r="565" spans="1:4" hidden="1">
      <c r="A565" s="9" t="s">
        <v>1858</v>
      </c>
      <c r="B565" s="22" t="s">
        <v>552</v>
      </c>
      <c r="C565" s="27" t="s">
        <v>44</v>
      </c>
      <c r="D565" s="27" t="s">
        <v>3</v>
      </c>
    </row>
    <row r="566" spans="1:4" hidden="1">
      <c r="A566" s="9" t="s">
        <v>1859</v>
      </c>
      <c r="B566" s="22" t="s">
        <v>553</v>
      </c>
      <c r="C566" s="27" t="s">
        <v>44</v>
      </c>
      <c r="D566" s="27" t="s">
        <v>3</v>
      </c>
    </row>
    <row r="567" spans="1:4" hidden="1">
      <c r="A567" s="9" t="s">
        <v>86</v>
      </c>
      <c r="B567" s="22" t="s">
        <v>85</v>
      </c>
      <c r="C567" s="27" t="s">
        <v>1168</v>
      </c>
      <c r="D567" s="27" t="s">
        <v>3</v>
      </c>
    </row>
    <row r="568" spans="1:4" hidden="1">
      <c r="A568" s="9" t="s">
        <v>1861</v>
      </c>
      <c r="B568" s="22" t="s">
        <v>557</v>
      </c>
      <c r="C568" s="27" t="s">
        <v>44</v>
      </c>
      <c r="D568" s="27" t="s">
        <v>3</v>
      </c>
    </row>
    <row r="569" spans="1:4" hidden="1">
      <c r="A569" s="9" t="s">
        <v>1860</v>
      </c>
      <c r="B569" s="22" t="s">
        <v>556</v>
      </c>
      <c r="C569" s="27" t="s">
        <v>44</v>
      </c>
      <c r="D569" s="27" t="s">
        <v>3</v>
      </c>
    </row>
    <row r="570" spans="1:4" hidden="1">
      <c r="A570" s="6" t="s">
        <v>832</v>
      </c>
      <c r="B570" s="18" t="s">
        <v>833</v>
      </c>
      <c r="C570" s="4" t="s">
        <v>100</v>
      </c>
      <c r="D570" s="4" t="s">
        <v>3</v>
      </c>
    </row>
    <row r="571" spans="1:4" hidden="1">
      <c r="A571" s="9" t="s">
        <v>126</v>
      </c>
      <c r="B571" s="22" t="s">
        <v>125</v>
      </c>
      <c r="C571" s="27" t="s">
        <v>2</v>
      </c>
      <c r="D571" s="27" t="s">
        <v>3</v>
      </c>
    </row>
    <row r="572" spans="1:4" hidden="1">
      <c r="A572" s="9" t="s">
        <v>1289</v>
      </c>
      <c r="B572" s="22" t="s">
        <v>1290</v>
      </c>
      <c r="C572" s="27" t="s">
        <v>6</v>
      </c>
      <c r="D572" s="27" t="s">
        <v>3</v>
      </c>
    </row>
    <row r="573" spans="1:4" hidden="1">
      <c r="A573" s="9" t="s">
        <v>177</v>
      </c>
      <c r="B573" s="22" t="s">
        <v>176</v>
      </c>
      <c r="C573" s="27" t="s">
        <v>6</v>
      </c>
      <c r="D573" s="27" t="s">
        <v>3</v>
      </c>
    </row>
    <row r="574" spans="1:4" hidden="1">
      <c r="A574" s="9" t="s">
        <v>602</v>
      </c>
      <c r="B574" s="22" t="s">
        <v>603</v>
      </c>
      <c r="C574" s="27" t="s">
        <v>6</v>
      </c>
      <c r="D574" s="27" t="s">
        <v>3</v>
      </c>
    </row>
    <row r="575" spans="1:4" hidden="1">
      <c r="A575" s="9" t="s">
        <v>624</v>
      </c>
      <c r="B575" s="22" t="s">
        <v>625</v>
      </c>
      <c r="C575" s="27" t="s">
        <v>2</v>
      </c>
      <c r="D575" s="27" t="s">
        <v>3</v>
      </c>
    </row>
    <row r="576" spans="1:4" hidden="1">
      <c r="A576" s="9" t="s">
        <v>50</v>
      </c>
      <c r="B576" s="22" t="s">
        <v>49</v>
      </c>
      <c r="C576" s="27" t="s">
        <v>2</v>
      </c>
      <c r="D576" s="27" t="s">
        <v>3</v>
      </c>
    </row>
    <row r="577" spans="1:4" hidden="1">
      <c r="A577" s="9" t="s">
        <v>675</v>
      </c>
      <c r="B577" s="22" t="s">
        <v>676</v>
      </c>
      <c r="C577" s="27" t="s">
        <v>2</v>
      </c>
      <c r="D577" s="27" t="s">
        <v>3</v>
      </c>
    </row>
    <row r="578" spans="1:4" hidden="1">
      <c r="A578" s="9" t="s">
        <v>52</v>
      </c>
      <c r="B578" s="22" t="s">
        <v>51</v>
      </c>
      <c r="C578" s="27" t="s">
        <v>2</v>
      </c>
      <c r="D578" s="27" t="s">
        <v>3</v>
      </c>
    </row>
    <row r="579" spans="1:4" hidden="1">
      <c r="A579" s="9" t="s">
        <v>292</v>
      </c>
      <c r="B579" s="22" t="s">
        <v>291</v>
      </c>
      <c r="C579" s="27" t="s">
        <v>2</v>
      </c>
      <c r="D579" s="27" t="s">
        <v>3</v>
      </c>
    </row>
    <row r="580" spans="1:4" hidden="1">
      <c r="A580" s="9" t="s">
        <v>391</v>
      </c>
      <c r="B580" s="22" t="s">
        <v>390</v>
      </c>
      <c r="C580" s="27" t="s">
        <v>2</v>
      </c>
      <c r="D580" s="27" t="s">
        <v>3</v>
      </c>
    </row>
    <row r="581" spans="1:4" hidden="1">
      <c r="A581" s="9" t="s">
        <v>179</v>
      </c>
      <c r="B581" s="22" t="s">
        <v>178</v>
      </c>
      <c r="C581" s="28" t="s">
        <v>2</v>
      </c>
      <c r="D581" s="27" t="s">
        <v>3</v>
      </c>
    </row>
    <row r="582" spans="1:4" hidden="1">
      <c r="A582" s="9" t="s">
        <v>332</v>
      </c>
      <c r="B582" s="22" t="s">
        <v>331</v>
      </c>
      <c r="C582" s="28" t="s">
        <v>2</v>
      </c>
      <c r="D582" s="27" t="s">
        <v>3</v>
      </c>
    </row>
    <row r="583" spans="1:4" hidden="1">
      <c r="A583" s="9" t="s">
        <v>396</v>
      </c>
      <c r="B583" s="22" t="s">
        <v>1306</v>
      </c>
      <c r="C583" s="28" t="s">
        <v>2</v>
      </c>
      <c r="D583" s="27" t="s">
        <v>3</v>
      </c>
    </row>
    <row r="584" spans="1:4" hidden="1">
      <c r="A584" s="9" t="s">
        <v>451</v>
      </c>
      <c r="B584" s="22" t="s">
        <v>450</v>
      </c>
      <c r="C584" s="28" t="s">
        <v>2</v>
      </c>
      <c r="D584" s="27" t="s">
        <v>3</v>
      </c>
    </row>
    <row r="585" spans="1:4" hidden="1">
      <c r="A585" s="9" t="s">
        <v>325</v>
      </c>
      <c r="B585" s="22" t="s">
        <v>324</v>
      </c>
      <c r="C585" s="28" t="s">
        <v>2</v>
      </c>
      <c r="D585" s="27" t="s">
        <v>3</v>
      </c>
    </row>
    <row r="586" spans="1:4" hidden="1">
      <c r="A586" s="9" t="s">
        <v>283</v>
      </c>
      <c r="B586" s="22" t="s">
        <v>282</v>
      </c>
      <c r="C586" s="27" t="s">
        <v>6</v>
      </c>
      <c r="D586" s="27" t="s">
        <v>3</v>
      </c>
    </row>
    <row r="587" spans="1:4" hidden="1">
      <c r="A587" s="9" t="s">
        <v>1223</v>
      </c>
      <c r="B587" s="22" t="s">
        <v>1224</v>
      </c>
      <c r="C587" s="27" t="s">
        <v>100</v>
      </c>
      <c r="D587" s="27" t="s">
        <v>13</v>
      </c>
    </row>
    <row r="588" spans="1:4" hidden="1">
      <c r="A588" s="9" t="s">
        <v>1267</v>
      </c>
      <c r="B588" s="22" t="s">
        <v>1268</v>
      </c>
      <c r="C588" s="27" t="s">
        <v>100</v>
      </c>
      <c r="D588" s="27" t="s">
        <v>13</v>
      </c>
    </row>
    <row r="589" spans="1:4" hidden="1">
      <c r="A589" s="9" t="s">
        <v>1363</v>
      </c>
      <c r="B589" s="22" t="s">
        <v>1364</v>
      </c>
      <c r="C589" s="27" t="s">
        <v>55</v>
      </c>
      <c r="D589" s="27" t="s">
        <v>13</v>
      </c>
    </row>
    <row r="590" spans="1:4" hidden="1">
      <c r="A590" s="9" t="s">
        <v>986</v>
      </c>
      <c r="B590" s="22" t="s">
        <v>987</v>
      </c>
      <c r="C590" s="27" t="s">
        <v>55</v>
      </c>
      <c r="D590" s="27" t="s">
        <v>13</v>
      </c>
    </row>
    <row r="591" spans="1:4" hidden="1">
      <c r="A591" s="9" t="s">
        <v>988</v>
      </c>
      <c r="B591" s="22" t="s">
        <v>989</v>
      </c>
      <c r="C591" s="27" t="s">
        <v>55</v>
      </c>
      <c r="D591" s="27" t="s">
        <v>13</v>
      </c>
    </row>
    <row r="592" spans="1:4" hidden="1">
      <c r="A592" s="9" t="s">
        <v>1269</v>
      </c>
      <c r="B592" s="22" t="s">
        <v>1270</v>
      </c>
      <c r="C592" s="28" t="s">
        <v>100</v>
      </c>
      <c r="D592" s="27" t="s">
        <v>13</v>
      </c>
    </row>
    <row r="593" spans="1:4" hidden="1">
      <c r="A593" s="9" t="s">
        <v>990</v>
      </c>
      <c r="B593" s="22" t="s">
        <v>1365</v>
      </c>
      <c r="C593" s="27" t="s">
        <v>55</v>
      </c>
      <c r="D593" s="27" t="s">
        <v>13</v>
      </c>
    </row>
    <row r="594" spans="1:4" hidden="1">
      <c r="A594" s="9" t="s">
        <v>1018</v>
      </c>
      <c r="B594" s="22" t="s">
        <v>1019</v>
      </c>
      <c r="C594" s="27" t="s">
        <v>55</v>
      </c>
      <c r="D594" s="27" t="s">
        <v>13</v>
      </c>
    </row>
    <row r="595" spans="1:4" hidden="1">
      <c r="A595" s="9" t="s">
        <v>991</v>
      </c>
      <c r="B595" s="22" t="s">
        <v>992</v>
      </c>
      <c r="C595" s="27" t="s">
        <v>55</v>
      </c>
      <c r="D595" s="27" t="s">
        <v>13</v>
      </c>
    </row>
    <row r="596" spans="1:4" hidden="1">
      <c r="A596" s="9" t="s">
        <v>1334</v>
      </c>
      <c r="B596" s="22" t="s">
        <v>1335</v>
      </c>
      <c r="C596" s="27" t="s">
        <v>55</v>
      </c>
      <c r="D596" s="27" t="s">
        <v>13</v>
      </c>
    </row>
    <row r="597" spans="1:4" hidden="1">
      <c r="A597" s="9" t="s">
        <v>993</v>
      </c>
      <c r="B597" s="22" t="s">
        <v>994</v>
      </c>
      <c r="C597" s="27" t="s">
        <v>55</v>
      </c>
      <c r="D597" s="27" t="s">
        <v>13</v>
      </c>
    </row>
    <row r="598" spans="1:4" hidden="1">
      <c r="A598" s="9" t="s">
        <v>995</v>
      </c>
      <c r="B598" s="22" t="s">
        <v>996</v>
      </c>
      <c r="C598" s="27" t="s">
        <v>55</v>
      </c>
      <c r="D598" s="27" t="s">
        <v>13</v>
      </c>
    </row>
    <row r="599" spans="1:4" hidden="1">
      <c r="A599" s="9" t="s">
        <v>1064</v>
      </c>
      <c r="B599" s="22" t="s">
        <v>1233</v>
      </c>
      <c r="C599" s="27" t="s">
        <v>55</v>
      </c>
      <c r="D599" s="27" t="s">
        <v>13</v>
      </c>
    </row>
    <row r="600" spans="1:4" hidden="1">
      <c r="A600" s="9" t="s">
        <v>1265</v>
      </c>
      <c r="B600" s="22" t="s">
        <v>1266</v>
      </c>
      <c r="C600" s="27" t="s">
        <v>55</v>
      </c>
      <c r="D600" s="27" t="s">
        <v>13</v>
      </c>
    </row>
    <row r="601" spans="1:4" hidden="1">
      <c r="A601" s="9" t="s">
        <v>1024</v>
      </c>
      <c r="B601" s="22" t="s">
        <v>1025</v>
      </c>
      <c r="C601" s="27" t="s">
        <v>55</v>
      </c>
      <c r="D601" s="27" t="s">
        <v>13</v>
      </c>
    </row>
    <row r="602" spans="1:4" hidden="1">
      <c r="A602" s="9" t="s">
        <v>997</v>
      </c>
      <c r="B602" s="22" t="s">
        <v>998</v>
      </c>
      <c r="C602" s="27" t="s">
        <v>55</v>
      </c>
      <c r="D602" s="27" t="s">
        <v>13</v>
      </c>
    </row>
    <row r="603" spans="1:4" hidden="1">
      <c r="A603" s="9" t="s">
        <v>999</v>
      </c>
      <c r="B603" s="22" t="s">
        <v>1000</v>
      </c>
      <c r="C603" s="27" t="s">
        <v>55</v>
      </c>
      <c r="D603" s="27" t="s">
        <v>13</v>
      </c>
    </row>
    <row r="604" spans="1:4" hidden="1">
      <c r="A604" s="9" t="s">
        <v>1026</v>
      </c>
      <c r="B604" s="22" t="s">
        <v>1027</v>
      </c>
      <c r="C604" s="27" t="s">
        <v>55</v>
      </c>
      <c r="D604" s="27" t="s">
        <v>13</v>
      </c>
    </row>
    <row r="605" spans="1:4" hidden="1">
      <c r="A605" s="9" t="s">
        <v>97</v>
      </c>
      <c r="B605" s="22" t="s">
        <v>1366</v>
      </c>
      <c r="C605" s="27" t="s">
        <v>55</v>
      </c>
      <c r="D605" s="27" t="s">
        <v>13</v>
      </c>
    </row>
    <row r="606" spans="1:4" hidden="1">
      <c r="A606" s="9" t="s">
        <v>1028</v>
      </c>
      <c r="B606" s="22" t="s">
        <v>1029</v>
      </c>
      <c r="C606" s="27" t="s">
        <v>55</v>
      </c>
      <c r="D606" s="27" t="s">
        <v>13</v>
      </c>
    </row>
    <row r="607" spans="1:4" hidden="1">
      <c r="A607" s="9" t="s">
        <v>1030</v>
      </c>
      <c r="B607" s="22" t="s">
        <v>1031</v>
      </c>
      <c r="C607" s="27" t="s">
        <v>55</v>
      </c>
      <c r="D607" s="27" t="s">
        <v>13</v>
      </c>
    </row>
    <row r="608" spans="1:4" hidden="1">
      <c r="A608" s="9" t="s">
        <v>1032</v>
      </c>
      <c r="B608" s="22" t="s">
        <v>1033</v>
      </c>
      <c r="C608" s="27" t="s">
        <v>55</v>
      </c>
      <c r="D608" s="27" t="s">
        <v>13</v>
      </c>
    </row>
    <row r="609" spans="1:4" hidden="1">
      <c r="A609" s="9" t="s">
        <v>1020</v>
      </c>
      <c r="B609" s="22" t="s">
        <v>1021</v>
      </c>
      <c r="C609" s="27" t="s">
        <v>55</v>
      </c>
      <c r="D609" s="27" t="s">
        <v>13</v>
      </c>
    </row>
    <row r="610" spans="1:4" hidden="1">
      <c r="A610" s="9" t="s">
        <v>517</v>
      </c>
      <c r="B610" s="22" t="s">
        <v>516</v>
      </c>
      <c r="C610" s="27" t="s">
        <v>55</v>
      </c>
      <c r="D610" s="27" t="s">
        <v>13</v>
      </c>
    </row>
    <row r="611" spans="1:4" hidden="1">
      <c r="A611" s="9" t="s">
        <v>1259</v>
      </c>
      <c r="B611" s="22" t="s">
        <v>1260</v>
      </c>
      <c r="C611" s="27" t="s">
        <v>55</v>
      </c>
      <c r="D611" s="27" t="s">
        <v>13</v>
      </c>
    </row>
    <row r="612" spans="1:4" hidden="1">
      <c r="A612" s="9" t="s">
        <v>957</v>
      </c>
      <c r="B612" s="22" t="s">
        <v>958</v>
      </c>
      <c r="C612" s="27" t="s">
        <v>55</v>
      </c>
      <c r="D612" s="27" t="s">
        <v>13</v>
      </c>
    </row>
    <row r="613" spans="1:4" hidden="1">
      <c r="A613" s="9" t="s">
        <v>1001</v>
      </c>
      <c r="B613" s="22" t="s">
        <v>1002</v>
      </c>
      <c r="C613" s="27" t="s">
        <v>55</v>
      </c>
      <c r="D613" s="27" t="s">
        <v>13</v>
      </c>
    </row>
    <row r="614" spans="1:4" hidden="1">
      <c r="A614" s="9" t="s">
        <v>1377</v>
      </c>
      <c r="B614" s="22" t="s">
        <v>1378</v>
      </c>
      <c r="C614" s="27" t="s">
        <v>55</v>
      </c>
      <c r="D614" s="27" t="s">
        <v>13</v>
      </c>
    </row>
    <row r="615" spans="1:4" hidden="1">
      <c r="A615" s="9" t="s">
        <v>959</v>
      </c>
      <c r="B615" s="22" t="s">
        <v>960</v>
      </c>
      <c r="C615" s="27" t="s">
        <v>55</v>
      </c>
      <c r="D615" s="27" t="s">
        <v>13</v>
      </c>
    </row>
    <row r="616" spans="1:4" hidden="1">
      <c r="A616" s="9" t="s">
        <v>1040</v>
      </c>
      <c r="B616" s="22" t="s">
        <v>1324</v>
      </c>
      <c r="C616" s="27" t="s">
        <v>55</v>
      </c>
      <c r="D616" s="27" t="s">
        <v>13</v>
      </c>
    </row>
    <row r="617" spans="1:4" hidden="1">
      <c r="A617" s="9" t="s">
        <v>1003</v>
      </c>
      <c r="B617" s="22" t="s">
        <v>1004</v>
      </c>
      <c r="C617" s="27" t="s">
        <v>55</v>
      </c>
      <c r="D617" s="27" t="s">
        <v>13</v>
      </c>
    </row>
    <row r="618" spans="1:4" hidden="1">
      <c r="A618" s="9" t="s">
        <v>1325</v>
      </c>
      <c r="B618" s="22" t="s">
        <v>1326</v>
      </c>
      <c r="C618" s="27" t="s">
        <v>55</v>
      </c>
      <c r="D618" s="27" t="s">
        <v>13</v>
      </c>
    </row>
    <row r="619" spans="1:4" hidden="1">
      <c r="A619" s="9" t="s">
        <v>1355</v>
      </c>
      <c r="B619" s="22" t="s">
        <v>1356</v>
      </c>
      <c r="C619" s="27" t="s">
        <v>55</v>
      </c>
      <c r="D619" s="27" t="s">
        <v>13</v>
      </c>
    </row>
    <row r="620" spans="1:4" hidden="1">
      <c r="A620" s="9" t="s">
        <v>1327</v>
      </c>
      <c r="B620" s="22" t="s">
        <v>1328</v>
      </c>
      <c r="C620" s="27" t="s">
        <v>55</v>
      </c>
      <c r="D620" s="27" t="s">
        <v>13</v>
      </c>
    </row>
    <row r="621" spans="1:4" hidden="1">
      <c r="A621" s="9" t="s">
        <v>1005</v>
      </c>
      <c r="B621" s="22" t="s">
        <v>1006</v>
      </c>
      <c r="C621" s="27" t="s">
        <v>55</v>
      </c>
      <c r="D621" s="27" t="s">
        <v>13</v>
      </c>
    </row>
    <row r="622" spans="1:4" hidden="1">
      <c r="A622" s="9" t="s">
        <v>1130</v>
      </c>
      <c r="B622" s="22" t="s">
        <v>1131</v>
      </c>
      <c r="C622" s="27" t="s">
        <v>100</v>
      </c>
      <c r="D622" s="27" t="s">
        <v>3</v>
      </c>
    </row>
    <row r="623" spans="1:4" hidden="1">
      <c r="A623" s="9" t="s">
        <v>1286</v>
      </c>
      <c r="B623" s="22" t="s">
        <v>1287</v>
      </c>
      <c r="C623" s="27" t="s">
        <v>1162</v>
      </c>
      <c r="D623" s="27" t="s">
        <v>3</v>
      </c>
    </row>
    <row r="624" spans="1:4" hidden="1">
      <c r="A624" s="9" t="s">
        <v>411</v>
      </c>
      <c r="B624" s="22" t="s">
        <v>410</v>
      </c>
      <c r="C624" s="27" t="s">
        <v>100</v>
      </c>
      <c r="D624" s="27" t="s">
        <v>13</v>
      </c>
    </row>
    <row r="625" spans="1:4" hidden="1">
      <c r="A625" s="9" t="s">
        <v>1263</v>
      </c>
      <c r="B625" s="22" t="s">
        <v>1264</v>
      </c>
      <c r="C625" s="27" t="s">
        <v>100</v>
      </c>
      <c r="D625" s="27" t="s">
        <v>13</v>
      </c>
    </row>
    <row r="626" spans="1:4" hidden="1">
      <c r="A626" s="9" t="s">
        <v>1261</v>
      </c>
      <c r="B626" s="22" t="s">
        <v>1262</v>
      </c>
      <c r="C626" s="27" t="s">
        <v>100</v>
      </c>
      <c r="D626" s="27" t="s">
        <v>13</v>
      </c>
    </row>
    <row r="627" spans="1:4" hidden="1">
      <c r="A627" s="9" t="s">
        <v>1237</v>
      </c>
      <c r="B627" s="22" t="s">
        <v>1238</v>
      </c>
      <c r="C627" s="27" t="s">
        <v>100</v>
      </c>
      <c r="D627" s="27" t="s">
        <v>13</v>
      </c>
    </row>
    <row r="628" spans="1:4" hidden="1">
      <c r="A628" s="9" t="s">
        <v>1398</v>
      </c>
      <c r="B628" s="22" t="s">
        <v>1247</v>
      </c>
      <c r="C628" s="27" t="s">
        <v>100</v>
      </c>
      <c r="D628" s="27" t="s">
        <v>13</v>
      </c>
    </row>
    <row r="629" spans="1:4" hidden="1">
      <c r="A629" s="9" t="s">
        <v>858</v>
      </c>
      <c r="B629" s="22" t="s">
        <v>859</v>
      </c>
      <c r="C629" s="27" t="s">
        <v>100</v>
      </c>
      <c r="D629" s="27" t="s">
        <v>13</v>
      </c>
    </row>
    <row r="630" spans="1:4" hidden="1">
      <c r="A630" s="9" t="s">
        <v>854</v>
      </c>
      <c r="B630" s="22" t="s">
        <v>855</v>
      </c>
      <c r="C630" s="27" t="s">
        <v>100</v>
      </c>
      <c r="D630" s="27" t="s">
        <v>13</v>
      </c>
    </row>
    <row r="631" spans="1:4" hidden="1">
      <c r="A631" s="9" t="s">
        <v>128</v>
      </c>
      <c r="B631" s="22" t="s">
        <v>127</v>
      </c>
      <c r="C631" s="28" t="s">
        <v>6</v>
      </c>
      <c r="D631" s="27" t="s">
        <v>3</v>
      </c>
    </row>
    <row r="632" spans="1:4" hidden="1">
      <c r="A632" s="9" t="s">
        <v>1297</v>
      </c>
      <c r="B632" s="22" t="s">
        <v>1298</v>
      </c>
      <c r="C632" s="27" t="s">
        <v>6</v>
      </c>
      <c r="D632" s="27" t="s">
        <v>3</v>
      </c>
    </row>
    <row r="633" spans="1:4" hidden="1">
      <c r="A633" s="9" t="s">
        <v>1038</v>
      </c>
      <c r="B633" s="22" t="s">
        <v>1039</v>
      </c>
      <c r="C633" s="28" t="s">
        <v>2</v>
      </c>
      <c r="D633" s="27" t="s">
        <v>3</v>
      </c>
    </row>
    <row r="634" spans="1:4" hidden="1">
      <c r="A634" s="9" t="s">
        <v>346</v>
      </c>
      <c r="B634" s="22" t="s">
        <v>345</v>
      </c>
      <c r="C634" s="28" t="s">
        <v>2</v>
      </c>
      <c r="D634" s="27" t="s">
        <v>3</v>
      </c>
    </row>
    <row r="635" spans="1:4" hidden="1">
      <c r="A635" s="9" t="s">
        <v>196</v>
      </c>
      <c r="B635" s="22" t="s">
        <v>195</v>
      </c>
      <c r="C635" s="27" t="s">
        <v>6</v>
      </c>
      <c r="D635" s="27" t="s">
        <v>3</v>
      </c>
    </row>
    <row r="636" spans="1:4" hidden="1">
      <c r="A636" s="9" t="s">
        <v>130</v>
      </c>
      <c r="B636" s="22" t="s">
        <v>129</v>
      </c>
      <c r="C636" s="27" t="s">
        <v>6</v>
      </c>
      <c r="D636" s="27" t="s">
        <v>3</v>
      </c>
    </row>
    <row r="637" spans="1:4" hidden="1">
      <c r="A637" s="9" t="s">
        <v>1098</v>
      </c>
      <c r="B637" s="22" t="s">
        <v>1099</v>
      </c>
      <c r="C637" s="27" t="s">
        <v>100</v>
      </c>
      <c r="D637" s="27" t="s">
        <v>13</v>
      </c>
    </row>
    <row r="638" spans="1:4" hidden="1">
      <c r="A638" s="9" t="s">
        <v>773</v>
      </c>
      <c r="B638" s="22" t="s">
        <v>774</v>
      </c>
      <c r="C638" s="27" t="s">
        <v>41</v>
      </c>
      <c r="D638" s="27" t="s">
        <v>3</v>
      </c>
    </row>
    <row r="639" spans="1:4" hidden="1">
      <c r="A639" s="9" t="s">
        <v>775</v>
      </c>
      <c r="B639" s="22" t="s">
        <v>776</v>
      </c>
      <c r="C639" s="27" t="s">
        <v>41</v>
      </c>
      <c r="D639" s="27" t="s">
        <v>3</v>
      </c>
    </row>
    <row r="640" spans="1:4" hidden="1">
      <c r="A640" s="79" t="s">
        <v>1863</v>
      </c>
      <c r="B640" s="25" t="s">
        <v>1074</v>
      </c>
      <c r="C640" s="27" t="s">
        <v>100</v>
      </c>
      <c r="D640" s="27" t="s">
        <v>13</v>
      </c>
    </row>
    <row r="641" spans="1:4" hidden="1">
      <c r="A641" s="9" t="s">
        <v>785</v>
      </c>
      <c r="B641" s="22" t="s">
        <v>786</v>
      </c>
      <c r="C641" s="27" t="s">
        <v>41</v>
      </c>
      <c r="D641" s="27" t="s">
        <v>3</v>
      </c>
    </row>
    <row r="642" spans="1:4" hidden="1">
      <c r="A642" s="9" t="s">
        <v>783</v>
      </c>
      <c r="B642" s="22" t="s">
        <v>784</v>
      </c>
      <c r="C642" s="27" t="s">
        <v>41</v>
      </c>
      <c r="D642" s="27" t="s">
        <v>3</v>
      </c>
    </row>
    <row r="643" spans="1:4" hidden="1">
      <c r="A643" s="9" t="s">
        <v>777</v>
      </c>
      <c r="B643" s="22" t="s">
        <v>778</v>
      </c>
      <c r="C643" s="27" t="s">
        <v>100</v>
      </c>
      <c r="D643" s="27" t="s">
        <v>3</v>
      </c>
    </row>
    <row r="644" spans="1:4" hidden="1">
      <c r="A644" s="9" t="s">
        <v>1070</v>
      </c>
      <c r="B644" s="22" t="s">
        <v>1071</v>
      </c>
      <c r="C644" s="27" t="s">
        <v>100</v>
      </c>
      <c r="D644" s="27" t="s">
        <v>13</v>
      </c>
    </row>
    <row r="645" spans="1:4" hidden="1">
      <c r="A645" s="9" t="s">
        <v>1088</v>
      </c>
      <c r="B645" s="22" t="s">
        <v>1089</v>
      </c>
      <c r="C645" s="27" t="s">
        <v>100</v>
      </c>
      <c r="D645" s="27" t="s">
        <v>13</v>
      </c>
    </row>
    <row r="646" spans="1:4" s="1" customFormat="1" hidden="1">
      <c r="A646" s="15" t="s">
        <v>1397</v>
      </c>
      <c r="B646" s="25" t="s">
        <v>1075</v>
      </c>
      <c r="C646" s="27" t="s">
        <v>100</v>
      </c>
      <c r="D646" s="27" t="s">
        <v>13</v>
      </c>
    </row>
    <row r="647" spans="1:4" hidden="1">
      <c r="A647" s="9" t="s">
        <v>1241</v>
      </c>
      <c r="B647" s="22" t="s">
        <v>1242</v>
      </c>
      <c r="C647" s="27" t="s">
        <v>100</v>
      </c>
      <c r="D647" s="27" t="s">
        <v>13</v>
      </c>
    </row>
    <row r="648" spans="1:4" hidden="1">
      <c r="A648" s="9" t="s">
        <v>54</v>
      </c>
      <c r="B648" s="22" t="s">
        <v>53</v>
      </c>
      <c r="C648" s="27" t="s">
        <v>55</v>
      </c>
      <c r="D648" s="27" t="s">
        <v>13</v>
      </c>
    </row>
    <row r="649" spans="1:4" hidden="1">
      <c r="A649" s="9" t="s">
        <v>393</v>
      </c>
      <c r="B649" s="22" t="s">
        <v>392</v>
      </c>
      <c r="C649" s="27" t="s">
        <v>55</v>
      </c>
      <c r="D649" s="27" t="s">
        <v>13</v>
      </c>
    </row>
    <row r="650" spans="1:4" hidden="1">
      <c r="A650" s="9" t="s">
        <v>434</v>
      </c>
      <c r="B650" s="22" t="s">
        <v>1329</v>
      </c>
      <c r="C650" s="27" t="s">
        <v>55</v>
      </c>
      <c r="D650" s="27" t="s">
        <v>13</v>
      </c>
    </row>
    <row r="651" spans="1:4" hidden="1">
      <c r="A651" s="9" t="s">
        <v>1034</v>
      </c>
      <c r="B651" s="22" t="s">
        <v>1035</v>
      </c>
      <c r="C651" s="27" t="s">
        <v>9</v>
      </c>
      <c r="D651" s="27" t="s">
        <v>3</v>
      </c>
    </row>
    <row r="652" spans="1:4" hidden="1">
      <c r="A652" s="9" t="s">
        <v>98</v>
      </c>
      <c r="B652" s="22" t="s">
        <v>1339</v>
      </c>
      <c r="C652" s="27" t="s">
        <v>9</v>
      </c>
      <c r="D652" s="27" t="s">
        <v>3</v>
      </c>
    </row>
    <row r="653" spans="1:4" hidden="1">
      <c r="A653" s="9" t="s">
        <v>131</v>
      </c>
      <c r="B653" s="22" t="s">
        <v>1345</v>
      </c>
      <c r="C653" s="27" t="s">
        <v>9</v>
      </c>
      <c r="D653" s="27" t="s">
        <v>3</v>
      </c>
    </row>
    <row r="654" spans="1:4" hidden="1">
      <c r="A654" s="9" t="s">
        <v>168</v>
      </c>
      <c r="B654" s="22" t="s">
        <v>1346</v>
      </c>
      <c r="C654" s="27" t="s">
        <v>9</v>
      </c>
      <c r="D654" s="27" t="s">
        <v>3</v>
      </c>
    </row>
    <row r="655" spans="1:4" hidden="1">
      <c r="A655" s="9" t="s">
        <v>60</v>
      </c>
      <c r="B655" s="22" t="s">
        <v>59</v>
      </c>
      <c r="C655" s="27" t="s">
        <v>1162</v>
      </c>
      <c r="D655" s="27" t="s">
        <v>3</v>
      </c>
    </row>
    <row r="656" spans="1:4" hidden="1">
      <c r="A656" s="9" t="s">
        <v>72</v>
      </c>
      <c r="B656" s="22" t="s">
        <v>71</v>
      </c>
      <c r="C656" s="27" t="s">
        <v>1162</v>
      </c>
      <c r="D656" s="27" t="s">
        <v>3</v>
      </c>
    </row>
    <row r="657" spans="1:4" hidden="1">
      <c r="A657" s="9" t="s">
        <v>57</v>
      </c>
      <c r="B657" s="22" t="s">
        <v>56</v>
      </c>
      <c r="C657" s="27" t="s">
        <v>1162</v>
      </c>
      <c r="D657" s="27" t="s">
        <v>3</v>
      </c>
    </row>
    <row r="658" spans="1:4" hidden="1">
      <c r="A658" s="9" t="s">
        <v>62</v>
      </c>
      <c r="B658" s="22" t="s">
        <v>61</v>
      </c>
      <c r="C658" s="27" t="s">
        <v>1162</v>
      </c>
      <c r="D658" s="27" t="s">
        <v>3</v>
      </c>
    </row>
    <row r="659" spans="1:4" hidden="1">
      <c r="A659" s="9" t="s">
        <v>1078</v>
      </c>
      <c r="B659" s="22" t="s">
        <v>1079</v>
      </c>
      <c r="C659" s="27" t="s">
        <v>21</v>
      </c>
      <c r="D659" s="27" t="s">
        <v>3</v>
      </c>
    </row>
    <row r="660" spans="1:4" hidden="1">
      <c r="A660" s="9" t="s">
        <v>779</v>
      </c>
      <c r="B660" s="22" t="s">
        <v>780</v>
      </c>
      <c r="C660" s="27" t="s">
        <v>21</v>
      </c>
      <c r="D660" s="27" t="s">
        <v>3</v>
      </c>
    </row>
    <row r="661" spans="1:4" hidden="1">
      <c r="A661" s="9" t="s">
        <v>1112</v>
      </c>
      <c r="B661" s="22" t="s">
        <v>1113</v>
      </c>
      <c r="C661" s="27" t="s">
        <v>21</v>
      </c>
      <c r="D661" s="27" t="s">
        <v>3</v>
      </c>
    </row>
    <row r="662" spans="1:4" hidden="1">
      <c r="A662" s="9" t="s">
        <v>881</v>
      </c>
      <c r="B662" s="22" t="s">
        <v>882</v>
      </c>
      <c r="C662" s="27" t="s">
        <v>21</v>
      </c>
      <c r="D662" s="27" t="s">
        <v>3</v>
      </c>
    </row>
    <row r="663" spans="1:4" hidden="1">
      <c r="A663" s="9" t="s">
        <v>152</v>
      </c>
      <c r="B663" s="22" t="s">
        <v>151</v>
      </c>
      <c r="C663" s="27" t="s">
        <v>1162</v>
      </c>
      <c r="D663" s="27" t="s">
        <v>3</v>
      </c>
    </row>
    <row r="664" spans="1:4" hidden="1">
      <c r="A664" s="9" t="s">
        <v>153</v>
      </c>
      <c r="B664" s="22" t="s">
        <v>1176</v>
      </c>
      <c r="C664" s="28" t="s">
        <v>1162</v>
      </c>
      <c r="D664" s="28" t="s">
        <v>13</v>
      </c>
    </row>
    <row r="665" spans="1:4" hidden="1">
      <c r="A665" s="9" t="s">
        <v>133</v>
      </c>
      <c r="B665" s="22" t="s">
        <v>132</v>
      </c>
      <c r="C665" s="27" t="s">
        <v>1162</v>
      </c>
      <c r="D665" s="27" t="s">
        <v>3</v>
      </c>
    </row>
    <row r="666" spans="1:4" hidden="1">
      <c r="A666" s="9" t="s">
        <v>135</v>
      </c>
      <c r="B666" s="22" t="s">
        <v>134</v>
      </c>
      <c r="C666" s="27" t="s">
        <v>1162</v>
      </c>
      <c r="D666" s="27" t="s">
        <v>3</v>
      </c>
    </row>
    <row r="667" spans="1:4" hidden="1">
      <c r="A667" s="9" t="s">
        <v>180</v>
      </c>
      <c r="B667" s="22" t="s">
        <v>1163</v>
      </c>
      <c r="C667" s="27" t="s">
        <v>1162</v>
      </c>
      <c r="D667" s="27" t="s">
        <v>3</v>
      </c>
    </row>
    <row r="668" spans="1:4" hidden="1">
      <c r="A668" s="9" t="s">
        <v>182</v>
      </c>
      <c r="B668" s="22" t="s">
        <v>181</v>
      </c>
      <c r="C668" s="27" t="s">
        <v>21</v>
      </c>
      <c r="D668" s="27" t="s">
        <v>3</v>
      </c>
    </row>
    <row r="669" spans="1:4" hidden="1">
      <c r="A669" s="9" t="s">
        <v>184</v>
      </c>
      <c r="B669" s="22" t="s">
        <v>183</v>
      </c>
      <c r="C669" s="27" t="s">
        <v>21</v>
      </c>
      <c r="D669" s="27" t="s">
        <v>3</v>
      </c>
    </row>
    <row r="670" spans="1:4" hidden="1">
      <c r="A670" s="9" t="s">
        <v>186</v>
      </c>
      <c r="B670" s="22" t="s">
        <v>185</v>
      </c>
      <c r="C670" s="27" t="s">
        <v>21</v>
      </c>
      <c r="D670" s="27" t="s">
        <v>3</v>
      </c>
    </row>
    <row r="671" spans="1:4" hidden="1">
      <c r="A671" s="9" t="s">
        <v>137</v>
      </c>
      <c r="B671" s="22" t="s">
        <v>136</v>
      </c>
      <c r="C671" s="27" t="s">
        <v>1162</v>
      </c>
      <c r="D671" s="27" t="s">
        <v>3</v>
      </c>
    </row>
    <row r="672" spans="1:4" hidden="1">
      <c r="A672" s="9" t="s">
        <v>566</v>
      </c>
      <c r="B672" s="22" t="s">
        <v>565</v>
      </c>
      <c r="C672" s="27" t="s">
        <v>55</v>
      </c>
      <c r="D672" s="27" t="s">
        <v>13</v>
      </c>
    </row>
    <row r="673" spans="1:4" hidden="1">
      <c r="A673" s="9" t="s">
        <v>568</v>
      </c>
      <c r="B673" s="22" t="s">
        <v>567</v>
      </c>
      <c r="C673" s="27" t="s">
        <v>55</v>
      </c>
      <c r="D673" s="27" t="s">
        <v>13</v>
      </c>
    </row>
    <row r="674" spans="1:4" hidden="1">
      <c r="A674" s="9" t="s">
        <v>494</v>
      </c>
      <c r="B674" s="22" t="s">
        <v>493</v>
      </c>
      <c r="C674" s="27" t="s">
        <v>100</v>
      </c>
      <c r="D674" s="27" t="s">
        <v>13</v>
      </c>
    </row>
    <row r="675" spans="1:4" hidden="1">
      <c r="A675" s="9" t="s">
        <v>326</v>
      </c>
      <c r="B675" s="22" t="s">
        <v>1189</v>
      </c>
      <c r="C675" s="27" t="s">
        <v>100</v>
      </c>
      <c r="D675" s="27" t="s">
        <v>13</v>
      </c>
    </row>
    <row r="676" spans="1:4" hidden="1">
      <c r="A676" s="9" t="s">
        <v>569</v>
      </c>
      <c r="B676" s="22" t="s">
        <v>1190</v>
      </c>
      <c r="C676" s="27" t="s">
        <v>100</v>
      </c>
      <c r="D676" s="27" t="s">
        <v>13</v>
      </c>
    </row>
    <row r="677" spans="1:4" hidden="1">
      <c r="A677" s="9" t="s">
        <v>374</v>
      </c>
      <c r="B677" s="22" t="s">
        <v>1191</v>
      </c>
      <c r="C677" s="27" t="s">
        <v>100</v>
      </c>
      <c r="D677" s="27" t="s">
        <v>13</v>
      </c>
    </row>
    <row r="678" spans="1:4" hidden="1">
      <c r="A678" s="9" t="s">
        <v>383</v>
      </c>
      <c r="B678" s="22" t="s">
        <v>1192</v>
      </c>
      <c r="C678" s="27" t="s">
        <v>100</v>
      </c>
      <c r="D678" s="27" t="s">
        <v>13</v>
      </c>
    </row>
    <row r="679" spans="1:4" hidden="1">
      <c r="A679" s="9" t="s">
        <v>285</v>
      </c>
      <c r="B679" s="22" t="s">
        <v>284</v>
      </c>
      <c r="C679" s="27" t="s">
        <v>21</v>
      </c>
      <c r="D679" s="27" t="s">
        <v>3</v>
      </c>
    </row>
    <row r="680" spans="1:4" hidden="1">
      <c r="A680" s="9" t="s">
        <v>504</v>
      </c>
      <c r="B680" s="22" t="s">
        <v>503</v>
      </c>
      <c r="C680" s="27" t="s">
        <v>41</v>
      </c>
      <c r="D680" s="27" t="s">
        <v>3</v>
      </c>
    </row>
    <row r="681" spans="1:4" hidden="1">
      <c r="A681" s="9" t="s">
        <v>496</v>
      </c>
      <c r="B681" s="22" t="s">
        <v>495</v>
      </c>
      <c r="C681" s="27" t="s">
        <v>41</v>
      </c>
      <c r="D681" s="27" t="s">
        <v>3</v>
      </c>
    </row>
    <row r="682" spans="1:4" hidden="1">
      <c r="A682" s="9" t="s">
        <v>1011</v>
      </c>
      <c r="B682" s="22" t="s">
        <v>1012</v>
      </c>
      <c r="C682" s="27" t="s">
        <v>55</v>
      </c>
      <c r="D682" s="27" t="s">
        <v>13</v>
      </c>
    </row>
    <row r="683" spans="1:4" hidden="1">
      <c r="A683" s="9" t="s">
        <v>1051</v>
      </c>
      <c r="B683" s="22" t="s">
        <v>1012</v>
      </c>
      <c r="C683" s="27" t="s">
        <v>55</v>
      </c>
      <c r="D683" s="27" t="s">
        <v>13</v>
      </c>
    </row>
    <row r="684" spans="1:4" hidden="1">
      <c r="A684" s="9" t="s">
        <v>1065</v>
      </c>
      <c r="B684" s="22" t="s">
        <v>1066</v>
      </c>
      <c r="C684" s="27" t="s">
        <v>55</v>
      </c>
      <c r="D684" s="27" t="s">
        <v>13</v>
      </c>
    </row>
    <row r="685" spans="1:4" hidden="1">
      <c r="A685" s="9" t="s">
        <v>626</v>
      </c>
      <c r="B685" s="22" t="s">
        <v>627</v>
      </c>
      <c r="C685" s="27" t="s">
        <v>21</v>
      </c>
      <c r="D685" s="27" t="s">
        <v>3</v>
      </c>
    </row>
    <row r="686" spans="1:4" hidden="1">
      <c r="A686" s="6" t="s">
        <v>834</v>
      </c>
      <c r="B686" s="18" t="s">
        <v>835</v>
      </c>
      <c r="C686" s="4" t="s">
        <v>100</v>
      </c>
      <c r="D686" s="4" t="s">
        <v>3</v>
      </c>
    </row>
    <row r="687" spans="1:4" hidden="1">
      <c r="A687" s="6" t="s">
        <v>836</v>
      </c>
      <c r="B687" s="18" t="s">
        <v>837</v>
      </c>
      <c r="C687" s="4" t="s">
        <v>100</v>
      </c>
      <c r="D687" s="4" t="s">
        <v>3</v>
      </c>
    </row>
    <row r="688" spans="1:4" hidden="1">
      <c r="A688" s="9" t="s">
        <v>327</v>
      </c>
      <c r="B688" s="22" t="s">
        <v>347</v>
      </c>
      <c r="C688" s="27" t="s">
        <v>100</v>
      </c>
      <c r="D688" s="27" t="s">
        <v>13</v>
      </c>
    </row>
    <row r="689" spans="1:4" hidden="1">
      <c r="A689" s="9" t="s">
        <v>1140</v>
      </c>
      <c r="B689" s="22" t="s">
        <v>1141</v>
      </c>
      <c r="C689" s="27" t="s">
        <v>100</v>
      </c>
      <c r="D689" s="27" t="s">
        <v>13</v>
      </c>
    </row>
    <row r="690" spans="1:4" hidden="1">
      <c r="A690" s="9" t="s">
        <v>224</v>
      </c>
      <c r="B690" s="22" t="s">
        <v>223</v>
      </c>
      <c r="C690" s="27" t="s">
        <v>41</v>
      </c>
      <c r="D690" s="27" t="s">
        <v>3</v>
      </c>
    </row>
    <row r="691" spans="1:4" hidden="1">
      <c r="A691" s="9" t="s">
        <v>413</v>
      </c>
      <c r="B691" s="22" t="s">
        <v>412</v>
      </c>
      <c r="C691" s="27" t="s">
        <v>100</v>
      </c>
      <c r="D691" s="27" t="s">
        <v>13</v>
      </c>
    </row>
    <row r="692" spans="1:4" hidden="1">
      <c r="A692" s="9" t="s">
        <v>99</v>
      </c>
      <c r="B692" s="22" t="s">
        <v>1228</v>
      </c>
      <c r="C692" s="28" t="s">
        <v>100</v>
      </c>
      <c r="D692" s="28" t="s">
        <v>13</v>
      </c>
    </row>
    <row r="693" spans="1:4" hidden="1">
      <c r="A693" s="9" t="s">
        <v>961</v>
      </c>
      <c r="B693" s="22" t="s">
        <v>962</v>
      </c>
      <c r="C693" s="27" t="s">
        <v>100</v>
      </c>
      <c r="D693" s="27" t="s">
        <v>13</v>
      </c>
    </row>
    <row r="694" spans="1:4" hidden="1">
      <c r="A694" s="9" t="s">
        <v>1229</v>
      </c>
      <c r="B694" s="22" t="s">
        <v>1230</v>
      </c>
      <c r="C694" s="27" t="s">
        <v>55</v>
      </c>
      <c r="D694" s="27" t="s">
        <v>13</v>
      </c>
    </row>
    <row r="695" spans="1:4" hidden="1">
      <c r="A695" s="9" t="s">
        <v>1150</v>
      </c>
      <c r="B695" s="22" t="s">
        <v>1151</v>
      </c>
      <c r="C695" s="27" t="s">
        <v>2</v>
      </c>
      <c r="D695" s="27" t="s">
        <v>3</v>
      </c>
    </row>
    <row r="696" spans="1:4" hidden="1">
      <c r="A696" s="9" t="s">
        <v>559</v>
      </c>
      <c r="B696" s="22" t="s">
        <v>558</v>
      </c>
      <c r="C696" s="27" t="s">
        <v>41</v>
      </c>
      <c r="D696" s="27" t="s">
        <v>3</v>
      </c>
    </row>
    <row r="697" spans="1:4" hidden="1">
      <c r="A697" s="9" t="s">
        <v>498</v>
      </c>
      <c r="B697" s="22" t="s">
        <v>497</v>
      </c>
      <c r="C697" s="27" t="s">
        <v>41</v>
      </c>
      <c r="D697" s="27" t="s">
        <v>3</v>
      </c>
    </row>
    <row r="698" spans="1:4" hidden="1">
      <c r="A698" s="9" t="s">
        <v>385</v>
      </c>
      <c r="B698" s="22" t="s">
        <v>384</v>
      </c>
      <c r="C698" s="27" t="s">
        <v>41</v>
      </c>
      <c r="D698" s="27" t="s">
        <v>3</v>
      </c>
    </row>
    <row r="699" spans="1:4" hidden="1">
      <c r="A699" s="9" t="s">
        <v>58</v>
      </c>
      <c r="B699" s="22" t="s">
        <v>506</v>
      </c>
      <c r="C699" s="27" t="s">
        <v>6</v>
      </c>
      <c r="D699" s="27" t="s">
        <v>3</v>
      </c>
    </row>
    <row r="700" spans="1:4" hidden="1">
      <c r="A700" s="9" t="s">
        <v>73</v>
      </c>
      <c r="B700" s="22" t="s">
        <v>1308</v>
      </c>
      <c r="C700" s="28" t="s">
        <v>6</v>
      </c>
      <c r="D700" s="27" t="s">
        <v>3</v>
      </c>
    </row>
    <row r="701" spans="1:4" hidden="1">
      <c r="A701" s="9" t="s">
        <v>139</v>
      </c>
      <c r="B701" s="22" t="s">
        <v>138</v>
      </c>
      <c r="C701" s="27" t="s">
        <v>2</v>
      </c>
      <c r="D701" s="27" t="s">
        <v>3</v>
      </c>
    </row>
    <row r="702" spans="1:4" hidden="1">
      <c r="A702" s="9" t="s">
        <v>395</v>
      </c>
      <c r="B702" s="22" t="s">
        <v>394</v>
      </c>
      <c r="C702" s="27" t="s">
        <v>6</v>
      </c>
      <c r="D702" s="27" t="s">
        <v>3</v>
      </c>
    </row>
    <row r="703" spans="1:4" hidden="1">
      <c r="A703" s="9" t="s">
        <v>1313</v>
      </c>
      <c r="B703" s="22" t="s">
        <v>1314</v>
      </c>
      <c r="C703" s="27" t="s">
        <v>100</v>
      </c>
      <c r="D703" s="27" t="s">
        <v>3</v>
      </c>
    </row>
  </sheetData>
  <autoFilter ref="A2:D703">
    <filterColumn colId="1">
      <filters>
        <filter val="Lavadora centrífuga automática"/>
      </filters>
    </filterColumn>
    <filterColumn colId="3">
      <filters>
        <filter val="EQ"/>
      </filters>
    </filterColumn>
    <sortState ref="A3:D743">
      <sortCondition ref="B2:B743"/>
    </sortState>
  </autoFilter>
  <mergeCells count="1">
    <mergeCell ref="A1:D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85"/>
  <sheetViews>
    <sheetView workbookViewId="0">
      <selection activeCell="H92" sqref="H92"/>
    </sheetView>
  </sheetViews>
  <sheetFormatPr baseColWidth="10" defaultColWidth="11.42578125" defaultRowHeight="15"/>
  <cols>
    <col min="1" max="1" width="7.42578125" style="3" customWidth="1"/>
    <col min="2" max="2" width="21.28515625" style="3" customWidth="1"/>
    <col min="3" max="3" width="36" style="3" customWidth="1"/>
    <col min="4" max="4" width="6.5703125" style="3" customWidth="1"/>
    <col min="5" max="6" width="11.42578125" style="3"/>
    <col min="7" max="7" width="11.7109375" style="3" customWidth="1"/>
    <col min="8" max="8" width="11.28515625" style="3" customWidth="1"/>
    <col min="9" max="9" width="5.140625" style="3" customWidth="1"/>
    <col min="10" max="10" width="13.140625" style="3" customWidth="1"/>
    <col min="11" max="11" width="18.140625" style="3" customWidth="1"/>
    <col min="12" max="16384" width="11.42578125" style="3"/>
  </cols>
  <sheetData>
    <row r="1" spans="1:11" ht="15.75">
      <c r="A1" s="223" t="s">
        <v>1400</v>
      </c>
      <c r="B1" s="223"/>
      <c r="C1" s="223"/>
      <c r="D1" s="223"/>
      <c r="E1" s="223"/>
      <c r="F1" s="223"/>
      <c r="G1" s="223"/>
      <c r="H1" s="223"/>
    </row>
    <row r="2" spans="1:11">
      <c r="A2" s="30"/>
      <c r="B2" s="31"/>
      <c r="C2" s="32"/>
      <c r="D2" s="33"/>
      <c r="E2" s="33"/>
      <c r="F2" s="33"/>
      <c r="G2" s="34"/>
      <c r="H2" s="34"/>
    </row>
    <row r="3" spans="1:11" ht="36.75" customHeight="1">
      <c r="A3" s="35" t="s">
        <v>1401</v>
      </c>
      <c r="B3" s="36" t="s">
        <v>1402</v>
      </c>
      <c r="C3" s="36" t="s">
        <v>1403</v>
      </c>
      <c r="D3" s="37" t="s">
        <v>1160</v>
      </c>
      <c r="E3" s="36" t="s">
        <v>1404</v>
      </c>
      <c r="F3" s="36" t="s">
        <v>1405</v>
      </c>
      <c r="G3" s="38" t="s">
        <v>1406</v>
      </c>
      <c r="H3" s="39" t="s">
        <v>1407</v>
      </c>
      <c r="J3" s="40" t="s">
        <v>1408</v>
      </c>
      <c r="K3" s="40" t="s">
        <v>1409</v>
      </c>
    </row>
    <row r="4" spans="1:11">
      <c r="A4" s="41">
        <v>1</v>
      </c>
      <c r="B4" s="42" t="s">
        <v>1410</v>
      </c>
      <c r="C4" s="43" t="s">
        <v>1411</v>
      </c>
      <c r="D4" s="44" t="s">
        <v>1412</v>
      </c>
      <c r="E4" s="44" t="s">
        <v>1413</v>
      </c>
      <c r="F4" s="44" t="s">
        <v>1414</v>
      </c>
      <c r="G4" s="45" t="s">
        <v>1415</v>
      </c>
      <c r="H4" s="45">
        <v>678200500013</v>
      </c>
      <c r="J4" s="46" t="s">
        <v>1416</v>
      </c>
      <c r="K4" s="46"/>
    </row>
    <row r="5" spans="1:11" ht="45">
      <c r="A5" s="41">
        <v>2</v>
      </c>
      <c r="B5" s="42" t="s">
        <v>1417</v>
      </c>
      <c r="C5" s="43" t="s">
        <v>1418</v>
      </c>
      <c r="D5" s="44" t="s">
        <v>41</v>
      </c>
      <c r="E5" s="44" t="s">
        <v>1414</v>
      </c>
      <c r="F5" s="44" t="s">
        <v>1414</v>
      </c>
      <c r="G5" s="45" t="s">
        <v>1415</v>
      </c>
      <c r="H5" s="45" t="s">
        <v>1419</v>
      </c>
      <c r="J5" s="46" t="s">
        <v>1416</v>
      </c>
      <c r="K5" s="47" t="s">
        <v>333</v>
      </c>
    </row>
    <row r="6" spans="1:11" hidden="1">
      <c r="A6" s="41">
        <v>3</v>
      </c>
      <c r="B6" s="42" t="s">
        <v>1420</v>
      </c>
      <c r="C6" s="43" t="s">
        <v>1421</v>
      </c>
      <c r="D6" s="44" t="s">
        <v>21</v>
      </c>
      <c r="E6" s="44" t="s">
        <v>1422</v>
      </c>
      <c r="F6" s="44" t="s">
        <v>1414</v>
      </c>
      <c r="G6" s="45" t="s">
        <v>1415</v>
      </c>
      <c r="H6" s="45" t="s">
        <v>1423</v>
      </c>
      <c r="J6" s="46" t="s">
        <v>1424</v>
      </c>
      <c r="K6" s="46"/>
    </row>
    <row r="7" spans="1:11" hidden="1">
      <c r="A7" s="41">
        <v>4</v>
      </c>
      <c r="B7" s="42" t="s">
        <v>1425</v>
      </c>
      <c r="C7" s="43" t="s">
        <v>1426</v>
      </c>
      <c r="D7" s="44" t="s">
        <v>21</v>
      </c>
      <c r="E7" s="44" t="s">
        <v>1427</v>
      </c>
      <c r="F7" s="44" t="s">
        <v>1414</v>
      </c>
      <c r="G7" s="45" t="s">
        <v>1428</v>
      </c>
      <c r="H7" s="45" t="s">
        <v>1429</v>
      </c>
      <c r="J7" s="46" t="s">
        <v>1424</v>
      </c>
      <c r="K7" s="46"/>
    </row>
    <row r="8" spans="1:11" hidden="1">
      <c r="A8" s="41">
        <v>5</v>
      </c>
      <c r="B8" s="42" t="s">
        <v>1430</v>
      </c>
      <c r="C8" s="43" t="s">
        <v>1426</v>
      </c>
      <c r="D8" s="44" t="s">
        <v>21</v>
      </c>
      <c r="E8" s="44" t="s">
        <v>1427</v>
      </c>
      <c r="F8" s="44" t="s">
        <v>1414</v>
      </c>
      <c r="G8" s="45" t="s">
        <v>1431</v>
      </c>
      <c r="H8" s="45" t="s">
        <v>1432</v>
      </c>
      <c r="J8" s="46" t="s">
        <v>1424</v>
      </c>
      <c r="K8" s="46"/>
    </row>
    <row r="9" spans="1:11" hidden="1">
      <c r="A9" s="41">
        <v>6</v>
      </c>
      <c r="B9" s="42" t="s">
        <v>1425</v>
      </c>
      <c r="C9" s="43" t="s">
        <v>1433</v>
      </c>
      <c r="D9" s="44" t="s">
        <v>21</v>
      </c>
      <c r="E9" s="44" t="s">
        <v>1414</v>
      </c>
      <c r="F9" s="44" t="s">
        <v>1414</v>
      </c>
      <c r="G9" s="45" t="s">
        <v>1415</v>
      </c>
      <c r="H9" s="45" t="s">
        <v>1434</v>
      </c>
      <c r="J9" s="46" t="s">
        <v>1424</v>
      </c>
      <c r="K9" s="46"/>
    </row>
    <row r="10" spans="1:11" ht="30">
      <c r="A10" s="41">
        <v>7</v>
      </c>
      <c r="B10" s="42" t="s">
        <v>1425</v>
      </c>
      <c r="C10" s="43" t="s">
        <v>1435</v>
      </c>
      <c r="D10" s="44" t="s">
        <v>21</v>
      </c>
      <c r="E10" s="44" t="s">
        <v>1436</v>
      </c>
      <c r="F10" s="44" t="s">
        <v>1414</v>
      </c>
      <c r="G10" s="45" t="s">
        <v>1415</v>
      </c>
      <c r="H10" s="45" t="s">
        <v>1437</v>
      </c>
      <c r="J10" s="46" t="s">
        <v>1416</v>
      </c>
      <c r="K10" s="48" t="s">
        <v>1179</v>
      </c>
    </row>
    <row r="11" spans="1:11" ht="45">
      <c r="A11" s="41">
        <v>8</v>
      </c>
      <c r="B11" s="42" t="s">
        <v>1425</v>
      </c>
      <c r="C11" s="43" t="s">
        <v>1438</v>
      </c>
      <c r="D11" s="44" t="s">
        <v>21</v>
      </c>
      <c r="E11" s="44" t="s">
        <v>1439</v>
      </c>
      <c r="F11" s="44" t="s">
        <v>1414</v>
      </c>
      <c r="G11" s="45" t="s">
        <v>1440</v>
      </c>
      <c r="H11" s="45" t="s">
        <v>1441</v>
      </c>
      <c r="J11" s="46" t="s">
        <v>1416</v>
      </c>
      <c r="K11" s="47" t="s">
        <v>1180</v>
      </c>
    </row>
    <row r="12" spans="1:11" hidden="1">
      <c r="A12" s="41">
        <v>9</v>
      </c>
      <c r="B12" s="42" t="s">
        <v>1425</v>
      </c>
      <c r="C12" s="43" t="s">
        <v>1442</v>
      </c>
      <c r="D12" s="44" t="s">
        <v>6</v>
      </c>
      <c r="E12" s="44" t="s">
        <v>1414</v>
      </c>
      <c r="F12" s="44" t="s">
        <v>1414</v>
      </c>
      <c r="G12" s="45" t="s">
        <v>1415</v>
      </c>
      <c r="H12" s="45" t="s">
        <v>1443</v>
      </c>
      <c r="J12" s="46" t="s">
        <v>1424</v>
      </c>
      <c r="K12" s="46"/>
    </row>
    <row r="13" spans="1:11" hidden="1">
      <c r="A13" s="41">
        <v>10</v>
      </c>
      <c r="B13" s="42" t="s">
        <v>1425</v>
      </c>
      <c r="C13" s="43" t="s">
        <v>1442</v>
      </c>
      <c r="D13" s="44" t="s">
        <v>6</v>
      </c>
      <c r="E13" s="44" t="s">
        <v>1414</v>
      </c>
      <c r="F13" s="44" t="s">
        <v>1414</v>
      </c>
      <c r="G13" s="45" t="s">
        <v>1415</v>
      </c>
      <c r="H13" s="45" t="s">
        <v>1444</v>
      </c>
      <c r="J13" s="46" t="s">
        <v>1424</v>
      </c>
      <c r="K13" s="46"/>
    </row>
    <row r="14" spans="1:11" hidden="1">
      <c r="A14" s="41">
        <v>11</v>
      </c>
      <c r="B14" s="42" t="s">
        <v>1445</v>
      </c>
      <c r="C14" s="43" t="s">
        <v>1446</v>
      </c>
      <c r="D14" s="44" t="s">
        <v>100</v>
      </c>
      <c r="E14" s="44" t="s">
        <v>1447</v>
      </c>
      <c r="F14" s="44" t="s">
        <v>1414</v>
      </c>
      <c r="G14" s="45" t="s">
        <v>1448</v>
      </c>
      <c r="H14" s="45" t="s">
        <v>1449</v>
      </c>
      <c r="J14" s="46" t="s">
        <v>1424</v>
      </c>
      <c r="K14" s="46"/>
    </row>
    <row r="15" spans="1:11" hidden="1">
      <c r="A15" s="41">
        <v>12</v>
      </c>
      <c r="B15" s="42" t="s">
        <v>1445</v>
      </c>
      <c r="C15" s="43" t="s">
        <v>1446</v>
      </c>
      <c r="D15" s="44" t="s">
        <v>100</v>
      </c>
      <c r="E15" s="44" t="s">
        <v>1447</v>
      </c>
      <c r="F15" s="44" t="s">
        <v>1414</v>
      </c>
      <c r="G15" s="45" t="s">
        <v>1450</v>
      </c>
      <c r="H15" s="45" t="s">
        <v>1451</v>
      </c>
      <c r="J15" s="46" t="s">
        <v>1424</v>
      </c>
      <c r="K15" s="46"/>
    </row>
    <row r="16" spans="1:11" hidden="1">
      <c r="A16" s="41">
        <v>13</v>
      </c>
      <c r="B16" s="42" t="s">
        <v>1445</v>
      </c>
      <c r="C16" s="43" t="s">
        <v>1446</v>
      </c>
      <c r="D16" s="44" t="s">
        <v>100</v>
      </c>
      <c r="E16" s="44" t="s">
        <v>1447</v>
      </c>
      <c r="F16" s="44" t="s">
        <v>1414</v>
      </c>
      <c r="G16" s="45" t="s">
        <v>1452</v>
      </c>
      <c r="H16" s="45" t="s">
        <v>1453</v>
      </c>
      <c r="J16" s="46" t="s">
        <v>1424</v>
      </c>
      <c r="K16" s="46"/>
    </row>
    <row r="17" spans="1:11" hidden="1">
      <c r="A17" s="41">
        <v>14</v>
      </c>
      <c r="B17" s="42" t="s">
        <v>1445</v>
      </c>
      <c r="C17" s="43" t="s">
        <v>1454</v>
      </c>
      <c r="D17" s="44" t="s">
        <v>6</v>
      </c>
      <c r="E17" s="44" t="s">
        <v>1414</v>
      </c>
      <c r="F17" s="44" t="s">
        <v>1414</v>
      </c>
      <c r="G17" s="45" t="s">
        <v>1415</v>
      </c>
      <c r="H17" s="45" t="s">
        <v>1455</v>
      </c>
      <c r="J17" s="46" t="s">
        <v>1424</v>
      </c>
      <c r="K17" s="46"/>
    </row>
    <row r="18" spans="1:11" hidden="1">
      <c r="A18" s="41">
        <v>15</v>
      </c>
      <c r="B18" s="42" t="s">
        <v>1445</v>
      </c>
      <c r="C18" s="43" t="s">
        <v>1454</v>
      </c>
      <c r="D18" s="44" t="s">
        <v>6</v>
      </c>
      <c r="E18" s="44" t="s">
        <v>1414</v>
      </c>
      <c r="F18" s="44" t="s">
        <v>1414</v>
      </c>
      <c r="G18" s="45" t="s">
        <v>1415</v>
      </c>
      <c r="H18" s="45" t="s">
        <v>1456</v>
      </c>
      <c r="J18" s="46" t="s">
        <v>1424</v>
      </c>
      <c r="K18" s="46"/>
    </row>
    <row r="19" spans="1:11" hidden="1">
      <c r="A19" s="41">
        <v>16</v>
      </c>
      <c r="B19" s="42" t="s">
        <v>1445</v>
      </c>
      <c r="C19" s="43" t="s">
        <v>1454</v>
      </c>
      <c r="D19" s="44" t="s">
        <v>6</v>
      </c>
      <c r="E19" s="44" t="s">
        <v>1414</v>
      </c>
      <c r="F19" s="44" t="s">
        <v>1414</v>
      </c>
      <c r="G19" s="45" t="s">
        <v>1415</v>
      </c>
      <c r="H19" s="45" t="s">
        <v>1457</v>
      </c>
      <c r="J19" s="46" t="s">
        <v>1424</v>
      </c>
      <c r="K19" s="46"/>
    </row>
    <row r="20" spans="1:11" hidden="1">
      <c r="A20" s="41">
        <v>17</v>
      </c>
      <c r="B20" s="42" t="s">
        <v>1445</v>
      </c>
      <c r="C20" s="43" t="s">
        <v>1454</v>
      </c>
      <c r="D20" s="44" t="s">
        <v>6</v>
      </c>
      <c r="E20" s="44" t="s">
        <v>1414</v>
      </c>
      <c r="F20" s="44" t="s">
        <v>1414</v>
      </c>
      <c r="G20" s="45" t="s">
        <v>1415</v>
      </c>
      <c r="H20" s="45" t="s">
        <v>1458</v>
      </c>
      <c r="J20" s="46" t="s">
        <v>1424</v>
      </c>
      <c r="K20" s="46"/>
    </row>
    <row r="21" spans="1:11" hidden="1">
      <c r="A21" s="41">
        <v>18</v>
      </c>
      <c r="B21" s="42" t="s">
        <v>1445</v>
      </c>
      <c r="C21" s="43" t="s">
        <v>1454</v>
      </c>
      <c r="D21" s="44" t="s">
        <v>6</v>
      </c>
      <c r="E21" s="44" t="s">
        <v>1414</v>
      </c>
      <c r="F21" s="44" t="s">
        <v>1414</v>
      </c>
      <c r="G21" s="45" t="s">
        <v>1415</v>
      </c>
      <c r="H21" s="45" t="s">
        <v>1459</v>
      </c>
      <c r="J21" s="46" t="s">
        <v>1424</v>
      </c>
      <c r="K21" s="46"/>
    </row>
    <row r="22" spans="1:11" hidden="1">
      <c r="A22" s="41">
        <v>19</v>
      </c>
      <c r="B22" s="42" t="s">
        <v>1445</v>
      </c>
      <c r="C22" s="43" t="s">
        <v>1454</v>
      </c>
      <c r="D22" s="44" t="s">
        <v>6</v>
      </c>
      <c r="E22" s="44" t="s">
        <v>1414</v>
      </c>
      <c r="F22" s="44" t="s">
        <v>1414</v>
      </c>
      <c r="G22" s="45" t="s">
        <v>1415</v>
      </c>
      <c r="H22" s="45" t="s">
        <v>1460</v>
      </c>
      <c r="J22" s="46" t="s">
        <v>1424</v>
      </c>
      <c r="K22" s="46"/>
    </row>
    <row r="23" spans="1:11" hidden="1">
      <c r="A23" s="41">
        <v>20</v>
      </c>
      <c r="B23" s="42" t="s">
        <v>1445</v>
      </c>
      <c r="C23" s="43" t="s">
        <v>1454</v>
      </c>
      <c r="D23" s="44" t="s">
        <v>6</v>
      </c>
      <c r="E23" s="44" t="s">
        <v>1414</v>
      </c>
      <c r="F23" s="44" t="s">
        <v>1414</v>
      </c>
      <c r="G23" s="45" t="s">
        <v>1415</v>
      </c>
      <c r="H23" s="45" t="s">
        <v>1461</v>
      </c>
      <c r="J23" s="46" t="s">
        <v>1424</v>
      </c>
      <c r="K23" s="46"/>
    </row>
    <row r="24" spans="1:11" hidden="1">
      <c r="A24" s="41">
        <v>21</v>
      </c>
      <c r="B24" s="42" t="s">
        <v>1445</v>
      </c>
      <c r="C24" s="43" t="s">
        <v>1454</v>
      </c>
      <c r="D24" s="44" t="s">
        <v>6</v>
      </c>
      <c r="E24" s="44" t="s">
        <v>1414</v>
      </c>
      <c r="F24" s="44" t="s">
        <v>1414</v>
      </c>
      <c r="G24" s="45" t="s">
        <v>1415</v>
      </c>
      <c r="H24" s="45" t="s">
        <v>1462</v>
      </c>
      <c r="J24" s="46" t="s">
        <v>1424</v>
      </c>
      <c r="K24" s="46"/>
    </row>
    <row r="25" spans="1:11" hidden="1">
      <c r="A25" s="41">
        <v>22</v>
      </c>
      <c r="B25" s="42" t="s">
        <v>1445</v>
      </c>
      <c r="C25" s="43" t="s">
        <v>1454</v>
      </c>
      <c r="D25" s="44" t="s">
        <v>6</v>
      </c>
      <c r="E25" s="44" t="s">
        <v>1414</v>
      </c>
      <c r="F25" s="44" t="s">
        <v>1414</v>
      </c>
      <c r="G25" s="45" t="s">
        <v>1415</v>
      </c>
      <c r="H25" s="45" t="s">
        <v>1463</v>
      </c>
      <c r="J25" s="46" t="s">
        <v>1424</v>
      </c>
      <c r="K25" s="46"/>
    </row>
    <row r="26" spans="1:11" hidden="1">
      <c r="A26" s="41">
        <v>23</v>
      </c>
      <c r="B26" s="42" t="s">
        <v>1445</v>
      </c>
      <c r="C26" s="43" t="s">
        <v>1454</v>
      </c>
      <c r="D26" s="44" t="s">
        <v>6</v>
      </c>
      <c r="E26" s="44" t="s">
        <v>1414</v>
      </c>
      <c r="F26" s="44" t="s">
        <v>1414</v>
      </c>
      <c r="G26" s="45" t="s">
        <v>1415</v>
      </c>
      <c r="H26" s="45" t="s">
        <v>1464</v>
      </c>
      <c r="J26" s="46" t="s">
        <v>1424</v>
      </c>
      <c r="K26" s="46"/>
    </row>
    <row r="27" spans="1:11" hidden="1">
      <c r="A27" s="41">
        <v>24</v>
      </c>
      <c r="B27" s="42" t="s">
        <v>1445</v>
      </c>
      <c r="C27" s="43" t="s">
        <v>1454</v>
      </c>
      <c r="D27" s="44" t="s">
        <v>6</v>
      </c>
      <c r="E27" s="44" t="s">
        <v>1414</v>
      </c>
      <c r="F27" s="44" t="s">
        <v>1414</v>
      </c>
      <c r="G27" s="45" t="s">
        <v>1415</v>
      </c>
      <c r="H27" s="45" t="s">
        <v>1465</v>
      </c>
      <c r="J27" s="46" t="s">
        <v>1424</v>
      </c>
      <c r="K27" s="46"/>
    </row>
    <row r="28" spans="1:11" hidden="1">
      <c r="A28" s="41">
        <v>25</v>
      </c>
      <c r="B28" s="42" t="s">
        <v>1445</v>
      </c>
      <c r="C28" s="43" t="s">
        <v>1454</v>
      </c>
      <c r="D28" s="44" t="s">
        <v>6</v>
      </c>
      <c r="E28" s="44" t="s">
        <v>1414</v>
      </c>
      <c r="F28" s="44" t="s">
        <v>1414</v>
      </c>
      <c r="G28" s="45" t="s">
        <v>1415</v>
      </c>
      <c r="H28" s="45" t="s">
        <v>1466</v>
      </c>
      <c r="J28" s="46" t="s">
        <v>1424</v>
      </c>
      <c r="K28" s="46"/>
    </row>
    <row r="29" spans="1:11" hidden="1">
      <c r="A29" s="41">
        <v>26</v>
      </c>
      <c r="B29" s="42" t="s">
        <v>1445</v>
      </c>
      <c r="C29" s="43" t="s">
        <v>1454</v>
      </c>
      <c r="D29" s="44" t="s">
        <v>6</v>
      </c>
      <c r="E29" s="44" t="s">
        <v>1414</v>
      </c>
      <c r="F29" s="44" t="s">
        <v>1414</v>
      </c>
      <c r="G29" s="45" t="s">
        <v>1415</v>
      </c>
      <c r="H29" s="45" t="s">
        <v>1467</v>
      </c>
      <c r="J29" s="46" t="s">
        <v>1424</v>
      </c>
      <c r="K29" s="46"/>
    </row>
    <row r="30" spans="1:11" ht="22.5" hidden="1">
      <c r="A30" s="41">
        <v>27</v>
      </c>
      <c r="B30" s="42" t="s">
        <v>1445</v>
      </c>
      <c r="C30" s="43" t="s">
        <v>1468</v>
      </c>
      <c r="D30" s="44" t="s">
        <v>6</v>
      </c>
      <c r="E30" s="44" t="s">
        <v>1469</v>
      </c>
      <c r="F30" s="44" t="s">
        <v>1470</v>
      </c>
      <c r="G30" s="45" t="s">
        <v>1415</v>
      </c>
      <c r="H30" s="45" t="s">
        <v>1471</v>
      </c>
      <c r="J30" s="46" t="s">
        <v>1424</v>
      </c>
      <c r="K30" s="46"/>
    </row>
    <row r="31" spans="1:11" ht="22.5" hidden="1">
      <c r="A31" s="41">
        <v>28</v>
      </c>
      <c r="B31" s="42" t="s">
        <v>1445</v>
      </c>
      <c r="C31" s="43" t="s">
        <v>1468</v>
      </c>
      <c r="D31" s="44" t="s">
        <v>6</v>
      </c>
      <c r="E31" s="44" t="s">
        <v>1469</v>
      </c>
      <c r="F31" s="44" t="s">
        <v>1470</v>
      </c>
      <c r="G31" s="45" t="s">
        <v>1415</v>
      </c>
      <c r="H31" s="45" t="s">
        <v>1472</v>
      </c>
      <c r="J31" s="46" t="s">
        <v>1424</v>
      </c>
      <c r="K31" s="46"/>
    </row>
    <row r="32" spans="1:11" hidden="1">
      <c r="A32" s="41">
        <v>29</v>
      </c>
      <c r="B32" s="42" t="s">
        <v>1473</v>
      </c>
      <c r="C32" s="43" t="s">
        <v>1474</v>
      </c>
      <c r="D32" s="44" t="s">
        <v>6</v>
      </c>
      <c r="E32" s="44" t="s">
        <v>1414</v>
      </c>
      <c r="F32" s="44" t="s">
        <v>1414</v>
      </c>
      <c r="G32" s="45" t="s">
        <v>1415</v>
      </c>
      <c r="H32" s="45" t="s">
        <v>1475</v>
      </c>
      <c r="J32" s="46" t="s">
        <v>1424</v>
      </c>
      <c r="K32" s="46"/>
    </row>
    <row r="33" spans="1:11" hidden="1">
      <c r="A33" s="41">
        <v>30</v>
      </c>
      <c r="B33" s="42" t="s">
        <v>1473</v>
      </c>
      <c r="C33" s="43" t="s">
        <v>1476</v>
      </c>
      <c r="D33" s="44" t="s">
        <v>6</v>
      </c>
      <c r="E33" s="44" t="s">
        <v>1477</v>
      </c>
      <c r="F33" s="44" t="s">
        <v>1414</v>
      </c>
      <c r="G33" s="45" t="s">
        <v>1415</v>
      </c>
      <c r="H33" s="45" t="s">
        <v>1478</v>
      </c>
      <c r="J33" s="46" t="s">
        <v>1424</v>
      </c>
      <c r="K33" s="46"/>
    </row>
    <row r="34" spans="1:11" ht="45">
      <c r="A34" s="41">
        <v>31</v>
      </c>
      <c r="B34" s="42" t="s">
        <v>1445</v>
      </c>
      <c r="C34" s="43" t="s">
        <v>1479</v>
      </c>
      <c r="D34" s="44" t="s">
        <v>6</v>
      </c>
      <c r="E34" s="44" t="s">
        <v>1414</v>
      </c>
      <c r="F34" s="44" t="s">
        <v>1414</v>
      </c>
      <c r="G34" s="45" t="s">
        <v>1415</v>
      </c>
      <c r="H34" s="45" t="s">
        <v>1480</v>
      </c>
      <c r="J34" s="46" t="s">
        <v>1416</v>
      </c>
      <c r="K34" s="47" t="s">
        <v>27</v>
      </c>
    </row>
    <row r="35" spans="1:11" hidden="1">
      <c r="A35" s="41">
        <v>32</v>
      </c>
      <c r="B35" s="42" t="s">
        <v>1445</v>
      </c>
      <c r="C35" s="43" t="s">
        <v>1479</v>
      </c>
      <c r="D35" s="44" t="s">
        <v>6</v>
      </c>
      <c r="E35" s="44" t="s">
        <v>1414</v>
      </c>
      <c r="F35" s="44" t="s">
        <v>1414</v>
      </c>
      <c r="G35" s="45" t="s">
        <v>1415</v>
      </c>
      <c r="H35" s="45" t="s">
        <v>1481</v>
      </c>
      <c r="J35" s="46" t="s">
        <v>1424</v>
      </c>
      <c r="K35" s="46"/>
    </row>
    <row r="36" spans="1:11" ht="22.5" hidden="1">
      <c r="A36" s="41">
        <v>33</v>
      </c>
      <c r="B36" s="42" t="s">
        <v>1482</v>
      </c>
      <c r="C36" s="43" t="s">
        <v>1483</v>
      </c>
      <c r="D36" s="44" t="s">
        <v>41</v>
      </c>
      <c r="E36" s="44" t="s">
        <v>1484</v>
      </c>
      <c r="F36" s="44" t="s">
        <v>1485</v>
      </c>
      <c r="G36" s="45">
        <v>75002495</v>
      </c>
      <c r="H36" s="45" t="s">
        <v>1486</v>
      </c>
      <c r="J36" s="46" t="s">
        <v>1424</v>
      </c>
      <c r="K36" s="46"/>
    </row>
    <row r="37" spans="1:11" ht="22.5" hidden="1">
      <c r="A37" s="41">
        <v>34</v>
      </c>
      <c r="B37" s="42" t="s">
        <v>1482</v>
      </c>
      <c r="C37" s="43" t="s">
        <v>1487</v>
      </c>
      <c r="D37" s="44" t="s">
        <v>41</v>
      </c>
      <c r="E37" s="44" t="s">
        <v>1484</v>
      </c>
      <c r="F37" s="44" t="s">
        <v>1488</v>
      </c>
      <c r="G37" s="45" t="s">
        <v>1489</v>
      </c>
      <c r="H37" s="45" t="s">
        <v>1490</v>
      </c>
      <c r="J37" s="46" t="s">
        <v>1424</v>
      </c>
      <c r="K37" s="46"/>
    </row>
    <row r="38" spans="1:11" hidden="1">
      <c r="A38" s="41">
        <v>35</v>
      </c>
      <c r="B38" s="42" t="s">
        <v>1491</v>
      </c>
      <c r="C38" s="43" t="s">
        <v>1487</v>
      </c>
      <c r="D38" s="44" t="s">
        <v>41</v>
      </c>
      <c r="E38" s="44" t="s">
        <v>1492</v>
      </c>
      <c r="F38" s="44" t="s">
        <v>1493</v>
      </c>
      <c r="G38" s="45">
        <v>1318730</v>
      </c>
      <c r="H38" s="45">
        <v>532220490013</v>
      </c>
      <c r="J38" s="46" t="s">
        <v>1424</v>
      </c>
      <c r="K38" s="46"/>
    </row>
    <row r="39" spans="1:11" hidden="1">
      <c r="A39" s="41">
        <v>36</v>
      </c>
      <c r="B39" s="42" t="s">
        <v>1445</v>
      </c>
      <c r="C39" s="43" t="s">
        <v>1494</v>
      </c>
      <c r="D39" s="44" t="s">
        <v>6</v>
      </c>
      <c r="E39" s="44" t="s">
        <v>1414</v>
      </c>
      <c r="F39" s="44" t="s">
        <v>1414</v>
      </c>
      <c r="G39" s="45" t="s">
        <v>1415</v>
      </c>
      <c r="H39" s="45" t="s">
        <v>1495</v>
      </c>
      <c r="J39" s="46" t="s">
        <v>1424</v>
      </c>
      <c r="K39" s="46"/>
    </row>
    <row r="40" spans="1:11" hidden="1">
      <c r="A40" s="41">
        <v>37</v>
      </c>
      <c r="B40" s="42" t="s">
        <v>1445</v>
      </c>
      <c r="C40" s="43" t="s">
        <v>1496</v>
      </c>
      <c r="D40" s="44" t="s">
        <v>6</v>
      </c>
      <c r="E40" s="44" t="s">
        <v>1497</v>
      </c>
      <c r="F40" s="44" t="s">
        <v>1498</v>
      </c>
      <c r="G40" s="45" t="s">
        <v>1415</v>
      </c>
      <c r="H40" s="45" t="s">
        <v>1499</v>
      </c>
      <c r="J40" s="46" t="s">
        <v>1424</v>
      </c>
      <c r="K40" s="46"/>
    </row>
    <row r="41" spans="1:11" ht="22.5" hidden="1">
      <c r="A41" s="41">
        <v>38</v>
      </c>
      <c r="B41" s="42" t="s">
        <v>1445</v>
      </c>
      <c r="C41" s="43" t="s">
        <v>1500</v>
      </c>
      <c r="D41" s="44" t="s">
        <v>100</v>
      </c>
      <c r="E41" s="44" t="s">
        <v>1414</v>
      </c>
      <c r="F41" s="44" t="s">
        <v>1414</v>
      </c>
      <c r="G41" s="45" t="s">
        <v>1501</v>
      </c>
      <c r="H41" s="45">
        <v>532222990001</v>
      </c>
      <c r="J41" s="46" t="s">
        <v>1424</v>
      </c>
      <c r="K41" s="46"/>
    </row>
    <row r="42" spans="1:11" ht="22.5" hidden="1">
      <c r="A42" s="41">
        <v>39</v>
      </c>
      <c r="B42" s="42" t="s">
        <v>1445</v>
      </c>
      <c r="C42" s="43" t="s">
        <v>1500</v>
      </c>
      <c r="D42" s="44" t="s">
        <v>100</v>
      </c>
      <c r="E42" s="44" t="s">
        <v>1414</v>
      </c>
      <c r="F42" s="44" t="s">
        <v>1414</v>
      </c>
      <c r="G42" s="45" t="s">
        <v>1502</v>
      </c>
      <c r="H42" s="45" t="s">
        <v>1503</v>
      </c>
      <c r="J42" s="46" t="s">
        <v>1424</v>
      </c>
      <c r="K42" s="46"/>
    </row>
    <row r="43" spans="1:11" ht="22.5" hidden="1">
      <c r="A43" s="41">
        <v>40</v>
      </c>
      <c r="B43" s="42" t="s">
        <v>1445</v>
      </c>
      <c r="C43" s="43" t="s">
        <v>1500</v>
      </c>
      <c r="D43" s="44" t="s">
        <v>100</v>
      </c>
      <c r="E43" s="44" t="s">
        <v>1414</v>
      </c>
      <c r="F43" s="44" t="s">
        <v>1414</v>
      </c>
      <c r="G43" s="45" t="s">
        <v>1504</v>
      </c>
      <c r="H43" s="45" t="s">
        <v>1505</v>
      </c>
      <c r="J43" s="46" t="s">
        <v>1424</v>
      </c>
      <c r="K43" s="46"/>
    </row>
    <row r="44" spans="1:11" hidden="1">
      <c r="A44" s="41">
        <v>41</v>
      </c>
      <c r="B44" s="42" t="s">
        <v>1506</v>
      </c>
      <c r="C44" s="43" t="s">
        <v>1507</v>
      </c>
      <c r="D44" s="44" t="s">
        <v>100</v>
      </c>
      <c r="E44" s="44" t="s">
        <v>1508</v>
      </c>
      <c r="F44" s="44" t="s">
        <v>1509</v>
      </c>
      <c r="G44" s="45">
        <v>20130588317</v>
      </c>
      <c r="H44" s="45" t="s">
        <v>1510</v>
      </c>
      <c r="J44" s="46" t="s">
        <v>1424</v>
      </c>
      <c r="K44" s="46"/>
    </row>
    <row r="45" spans="1:11" hidden="1">
      <c r="A45" s="41">
        <v>42</v>
      </c>
      <c r="B45" s="42" t="s">
        <v>1506</v>
      </c>
      <c r="C45" s="43" t="s">
        <v>1511</v>
      </c>
      <c r="D45" s="44" t="s">
        <v>100</v>
      </c>
      <c r="E45" s="44" t="s">
        <v>1512</v>
      </c>
      <c r="F45" s="44" t="s">
        <v>1513</v>
      </c>
      <c r="G45" s="45" t="s">
        <v>1415</v>
      </c>
      <c r="H45" s="45">
        <v>112261880055</v>
      </c>
      <c r="J45" s="46" t="s">
        <v>1424</v>
      </c>
      <c r="K45" s="46"/>
    </row>
    <row r="46" spans="1:11" ht="22.5" hidden="1">
      <c r="A46" s="41">
        <v>43</v>
      </c>
      <c r="B46" s="42" t="s">
        <v>1445</v>
      </c>
      <c r="C46" s="43" t="s">
        <v>1514</v>
      </c>
      <c r="D46" s="44" t="s">
        <v>6</v>
      </c>
      <c r="E46" s="44" t="s">
        <v>1469</v>
      </c>
      <c r="F46" s="44" t="s">
        <v>1515</v>
      </c>
      <c r="G46" s="45" t="s">
        <v>1415</v>
      </c>
      <c r="H46" s="45" t="s">
        <v>1516</v>
      </c>
      <c r="J46" s="46" t="s">
        <v>1424</v>
      </c>
      <c r="K46" s="46"/>
    </row>
    <row r="47" spans="1:11" ht="22.5" hidden="1">
      <c r="A47" s="41">
        <v>44</v>
      </c>
      <c r="B47" s="42" t="s">
        <v>1445</v>
      </c>
      <c r="C47" s="43" t="s">
        <v>1514</v>
      </c>
      <c r="D47" s="44" t="s">
        <v>6</v>
      </c>
      <c r="E47" s="44" t="s">
        <v>1469</v>
      </c>
      <c r="F47" s="44" t="s">
        <v>1515</v>
      </c>
      <c r="G47" s="45" t="s">
        <v>1415</v>
      </c>
      <c r="H47" s="45" t="s">
        <v>1517</v>
      </c>
      <c r="J47" s="46" t="s">
        <v>1424</v>
      </c>
      <c r="K47" s="46"/>
    </row>
    <row r="48" spans="1:11" hidden="1">
      <c r="A48" s="41">
        <v>45</v>
      </c>
      <c r="B48" s="42" t="s">
        <v>1518</v>
      </c>
      <c r="C48" s="43" t="s">
        <v>1519</v>
      </c>
      <c r="D48" s="44" t="s">
        <v>41</v>
      </c>
      <c r="E48" s="44" t="s">
        <v>1520</v>
      </c>
      <c r="F48" s="44" t="s">
        <v>1521</v>
      </c>
      <c r="G48" s="45" t="s">
        <v>1522</v>
      </c>
      <c r="H48" s="45" t="s">
        <v>1523</v>
      </c>
      <c r="J48" s="46" t="s">
        <v>1424</v>
      </c>
      <c r="K48" s="46"/>
    </row>
    <row r="49" spans="1:11" ht="22.5" hidden="1">
      <c r="A49" s="41">
        <v>46</v>
      </c>
      <c r="B49" s="42" t="s">
        <v>1518</v>
      </c>
      <c r="C49" s="43" t="s">
        <v>1519</v>
      </c>
      <c r="D49" s="44" t="s">
        <v>41</v>
      </c>
      <c r="E49" s="44" t="s">
        <v>1524</v>
      </c>
      <c r="F49" s="44">
        <v>2085</v>
      </c>
      <c r="G49" s="45" t="s">
        <v>1525</v>
      </c>
      <c r="H49" s="45" t="s">
        <v>1526</v>
      </c>
      <c r="J49" s="46" t="s">
        <v>1424</v>
      </c>
      <c r="K49" s="46"/>
    </row>
    <row r="50" spans="1:11" ht="22.5" hidden="1">
      <c r="A50" s="41">
        <v>47</v>
      </c>
      <c r="B50" s="42" t="s">
        <v>1445</v>
      </c>
      <c r="C50" s="43" t="s">
        <v>1527</v>
      </c>
      <c r="D50" s="44" t="s">
        <v>6</v>
      </c>
      <c r="E50" s="44" t="s">
        <v>1469</v>
      </c>
      <c r="F50" s="44" t="s">
        <v>1528</v>
      </c>
      <c r="G50" s="45" t="s">
        <v>1415</v>
      </c>
      <c r="H50" s="45" t="s">
        <v>1529</v>
      </c>
      <c r="J50" s="46" t="s">
        <v>1424</v>
      </c>
      <c r="K50" s="46"/>
    </row>
    <row r="51" spans="1:11" hidden="1">
      <c r="A51" s="41">
        <v>48</v>
      </c>
      <c r="B51" s="42" t="s">
        <v>1530</v>
      </c>
      <c r="C51" s="43" t="s">
        <v>1531</v>
      </c>
      <c r="D51" s="44" t="s">
        <v>41</v>
      </c>
      <c r="E51" s="44" t="s">
        <v>1414</v>
      </c>
      <c r="F51" s="44" t="s">
        <v>1414</v>
      </c>
      <c r="G51" s="45" t="s">
        <v>1415</v>
      </c>
      <c r="H51" s="45" t="s">
        <v>1532</v>
      </c>
      <c r="J51" s="46" t="s">
        <v>1424</v>
      </c>
      <c r="K51" s="46"/>
    </row>
    <row r="52" spans="1:11" hidden="1">
      <c r="A52" s="41">
        <v>49</v>
      </c>
      <c r="B52" s="42" t="s">
        <v>1533</v>
      </c>
      <c r="C52" s="43" t="s">
        <v>1534</v>
      </c>
      <c r="D52" s="44" t="s">
        <v>41</v>
      </c>
      <c r="E52" s="44" t="s">
        <v>1535</v>
      </c>
      <c r="F52" s="44" t="s">
        <v>1536</v>
      </c>
      <c r="G52" s="45" t="s">
        <v>1537</v>
      </c>
      <c r="H52" s="45">
        <v>532250000003</v>
      </c>
      <c r="J52" s="46" t="s">
        <v>1424</v>
      </c>
      <c r="K52" s="46"/>
    </row>
    <row r="53" spans="1:11" ht="30">
      <c r="A53" s="41">
        <v>50</v>
      </c>
      <c r="B53" s="42" t="s">
        <v>1491</v>
      </c>
      <c r="C53" s="43" t="s">
        <v>1538</v>
      </c>
      <c r="D53" s="44" t="s">
        <v>41</v>
      </c>
      <c r="E53" s="44" t="s">
        <v>1539</v>
      </c>
      <c r="F53" s="44" t="s">
        <v>1540</v>
      </c>
      <c r="G53" s="45" t="s">
        <v>1541</v>
      </c>
      <c r="H53" s="45" t="s">
        <v>1542</v>
      </c>
      <c r="J53" s="46" t="s">
        <v>1416</v>
      </c>
      <c r="K53" s="47" t="s">
        <v>1198</v>
      </c>
    </row>
    <row r="54" spans="1:11" hidden="1">
      <c r="A54" s="41">
        <v>51</v>
      </c>
      <c r="B54" s="42" t="s">
        <v>1445</v>
      </c>
      <c r="C54" s="43" t="s">
        <v>1543</v>
      </c>
      <c r="D54" s="44" t="s">
        <v>41</v>
      </c>
      <c r="E54" s="44" t="s">
        <v>1544</v>
      </c>
      <c r="F54" s="44" t="s">
        <v>1545</v>
      </c>
      <c r="G54" s="45" t="s">
        <v>1546</v>
      </c>
      <c r="H54" s="45" t="s">
        <v>1547</v>
      </c>
      <c r="J54" s="46" t="s">
        <v>1424</v>
      </c>
      <c r="K54" s="46"/>
    </row>
    <row r="55" spans="1:11" hidden="1">
      <c r="A55" s="41">
        <v>52</v>
      </c>
      <c r="B55" s="42" t="s">
        <v>1530</v>
      </c>
      <c r="C55" s="43" t="s">
        <v>1548</v>
      </c>
      <c r="D55" s="44" t="s">
        <v>2</v>
      </c>
      <c r="E55" s="44" t="s">
        <v>1414</v>
      </c>
      <c r="F55" s="44" t="s">
        <v>1414</v>
      </c>
      <c r="G55" s="45" t="s">
        <v>1415</v>
      </c>
      <c r="H55" s="45" t="s">
        <v>1549</v>
      </c>
      <c r="J55" s="46" t="s">
        <v>1424</v>
      </c>
      <c r="K55" s="46"/>
    </row>
    <row r="56" spans="1:11" hidden="1">
      <c r="A56" s="41">
        <v>53</v>
      </c>
      <c r="B56" s="42" t="s">
        <v>1530</v>
      </c>
      <c r="C56" s="43" t="s">
        <v>1548</v>
      </c>
      <c r="D56" s="44" t="s">
        <v>2</v>
      </c>
      <c r="E56" s="44" t="s">
        <v>1414</v>
      </c>
      <c r="F56" s="44" t="s">
        <v>1414</v>
      </c>
      <c r="G56" s="45" t="s">
        <v>1415</v>
      </c>
      <c r="H56" s="45" t="s">
        <v>1550</v>
      </c>
      <c r="J56" s="46" t="s">
        <v>1424</v>
      </c>
      <c r="K56" s="46"/>
    </row>
    <row r="57" spans="1:11" ht="22.5" hidden="1">
      <c r="A57" s="41">
        <v>54</v>
      </c>
      <c r="B57" s="42" t="s">
        <v>1445</v>
      </c>
      <c r="C57" s="43" t="s">
        <v>1551</v>
      </c>
      <c r="D57" s="44" t="s">
        <v>2</v>
      </c>
      <c r="E57" s="44" t="s">
        <v>1469</v>
      </c>
      <c r="F57" s="44" t="s">
        <v>1552</v>
      </c>
      <c r="G57" s="45" t="s">
        <v>1415</v>
      </c>
      <c r="H57" s="45" t="s">
        <v>1553</v>
      </c>
      <c r="J57" s="46" t="s">
        <v>1424</v>
      </c>
      <c r="K57" s="46"/>
    </row>
    <row r="58" spans="1:11" ht="22.5" hidden="1">
      <c r="A58" s="41">
        <v>55</v>
      </c>
      <c r="B58" s="42" t="s">
        <v>1445</v>
      </c>
      <c r="C58" s="43" t="s">
        <v>1551</v>
      </c>
      <c r="D58" s="44" t="s">
        <v>2</v>
      </c>
      <c r="E58" s="44" t="s">
        <v>1469</v>
      </c>
      <c r="F58" s="44" t="s">
        <v>1552</v>
      </c>
      <c r="G58" s="45" t="s">
        <v>1415</v>
      </c>
      <c r="H58" s="45" t="s">
        <v>1554</v>
      </c>
      <c r="J58" s="46" t="s">
        <v>1424</v>
      </c>
      <c r="K58" s="46"/>
    </row>
    <row r="59" spans="1:11" ht="22.5" hidden="1">
      <c r="A59" s="41">
        <v>56</v>
      </c>
      <c r="B59" s="42" t="s">
        <v>1445</v>
      </c>
      <c r="C59" s="43" t="s">
        <v>1551</v>
      </c>
      <c r="D59" s="44" t="s">
        <v>2</v>
      </c>
      <c r="E59" s="44" t="s">
        <v>1469</v>
      </c>
      <c r="F59" s="44" t="s">
        <v>1552</v>
      </c>
      <c r="G59" s="45" t="s">
        <v>1415</v>
      </c>
      <c r="H59" s="45" t="s">
        <v>1555</v>
      </c>
      <c r="J59" s="46" t="s">
        <v>1424</v>
      </c>
      <c r="K59" s="46"/>
    </row>
    <row r="60" spans="1:11" ht="22.5" hidden="1">
      <c r="A60" s="41">
        <v>57</v>
      </c>
      <c r="B60" s="42" t="s">
        <v>1445</v>
      </c>
      <c r="C60" s="43" t="s">
        <v>1551</v>
      </c>
      <c r="D60" s="44" t="s">
        <v>2</v>
      </c>
      <c r="E60" s="44" t="s">
        <v>1469</v>
      </c>
      <c r="F60" s="44" t="s">
        <v>1552</v>
      </c>
      <c r="G60" s="45" t="s">
        <v>1415</v>
      </c>
      <c r="H60" s="45" t="s">
        <v>1556</v>
      </c>
      <c r="J60" s="46" t="s">
        <v>1424</v>
      </c>
      <c r="K60" s="46"/>
    </row>
    <row r="61" spans="1:11" ht="22.5" hidden="1">
      <c r="A61" s="41">
        <v>58</v>
      </c>
      <c r="B61" s="42" t="s">
        <v>1445</v>
      </c>
      <c r="C61" s="43" t="s">
        <v>1551</v>
      </c>
      <c r="D61" s="44" t="s">
        <v>2</v>
      </c>
      <c r="E61" s="44" t="s">
        <v>1469</v>
      </c>
      <c r="F61" s="44" t="s">
        <v>1552</v>
      </c>
      <c r="G61" s="45" t="s">
        <v>1415</v>
      </c>
      <c r="H61" s="45" t="s">
        <v>1557</v>
      </c>
      <c r="J61" s="46" t="s">
        <v>1424</v>
      </c>
      <c r="K61" s="46"/>
    </row>
    <row r="62" spans="1:11" ht="22.5" hidden="1">
      <c r="A62" s="41">
        <v>59</v>
      </c>
      <c r="B62" s="42" t="s">
        <v>1445</v>
      </c>
      <c r="C62" s="43" t="s">
        <v>1551</v>
      </c>
      <c r="D62" s="44" t="s">
        <v>2</v>
      </c>
      <c r="E62" s="44" t="s">
        <v>1469</v>
      </c>
      <c r="F62" s="44" t="s">
        <v>1552</v>
      </c>
      <c r="G62" s="45" t="s">
        <v>1415</v>
      </c>
      <c r="H62" s="45" t="s">
        <v>1558</v>
      </c>
      <c r="J62" s="46" t="s">
        <v>1424</v>
      </c>
      <c r="K62" s="46"/>
    </row>
    <row r="63" spans="1:11" ht="22.5" hidden="1">
      <c r="A63" s="41">
        <v>60</v>
      </c>
      <c r="B63" s="42" t="s">
        <v>1445</v>
      </c>
      <c r="C63" s="43" t="s">
        <v>1551</v>
      </c>
      <c r="D63" s="44" t="s">
        <v>2</v>
      </c>
      <c r="E63" s="44" t="s">
        <v>1469</v>
      </c>
      <c r="F63" s="44" t="s">
        <v>1552</v>
      </c>
      <c r="G63" s="45" t="s">
        <v>1415</v>
      </c>
      <c r="H63" s="45" t="s">
        <v>1559</v>
      </c>
      <c r="J63" s="46" t="s">
        <v>1424</v>
      </c>
      <c r="K63" s="46"/>
    </row>
    <row r="64" spans="1:11" ht="22.5" hidden="1">
      <c r="A64" s="41">
        <v>61</v>
      </c>
      <c r="B64" s="42" t="s">
        <v>1445</v>
      </c>
      <c r="C64" s="43" t="s">
        <v>1551</v>
      </c>
      <c r="D64" s="44" t="s">
        <v>2</v>
      </c>
      <c r="E64" s="44" t="s">
        <v>1469</v>
      </c>
      <c r="F64" s="44" t="s">
        <v>1552</v>
      </c>
      <c r="G64" s="45" t="s">
        <v>1415</v>
      </c>
      <c r="H64" s="45" t="s">
        <v>1560</v>
      </c>
      <c r="J64" s="46" t="s">
        <v>1424</v>
      </c>
      <c r="K64" s="46"/>
    </row>
    <row r="65" spans="1:11" ht="22.5" hidden="1">
      <c r="A65" s="41">
        <v>62</v>
      </c>
      <c r="B65" s="42" t="s">
        <v>1445</v>
      </c>
      <c r="C65" s="43" t="s">
        <v>1551</v>
      </c>
      <c r="D65" s="44" t="s">
        <v>2</v>
      </c>
      <c r="E65" s="44" t="s">
        <v>1469</v>
      </c>
      <c r="F65" s="44" t="s">
        <v>1552</v>
      </c>
      <c r="G65" s="45" t="s">
        <v>1415</v>
      </c>
      <c r="H65" s="45" t="s">
        <v>1561</v>
      </c>
      <c r="J65" s="46" t="s">
        <v>1424</v>
      </c>
      <c r="K65" s="46"/>
    </row>
    <row r="66" spans="1:11" ht="22.5" hidden="1">
      <c r="A66" s="41">
        <v>63</v>
      </c>
      <c r="B66" s="42" t="s">
        <v>1445</v>
      </c>
      <c r="C66" s="43" t="s">
        <v>1551</v>
      </c>
      <c r="D66" s="44" t="s">
        <v>2</v>
      </c>
      <c r="E66" s="44" t="s">
        <v>1469</v>
      </c>
      <c r="F66" s="44" t="s">
        <v>1552</v>
      </c>
      <c r="G66" s="45" t="s">
        <v>1415</v>
      </c>
      <c r="H66" s="45" t="s">
        <v>1562</v>
      </c>
      <c r="J66" s="46" t="s">
        <v>1424</v>
      </c>
      <c r="K66" s="46"/>
    </row>
    <row r="67" spans="1:11" ht="22.5" hidden="1">
      <c r="A67" s="41">
        <v>64</v>
      </c>
      <c r="B67" s="42" t="s">
        <v>1445</v>
      </c>
      <c r="C67" s="43" t="s">
        <v>1551</v>
      </c>
      <c r="D67" s="44" t="s">
        <v>2</v>
      </c>
      <c r="E67" s="44" t="s">
        <v>1469</v>
      </c>
      <c r="F67" s="44" t="s">
        <v>1552</v>
      </c>
      <c r="G67" s="45" t="s">
        <v>1415</v>
      </c>
      <c r="H67" s="45" t="s">
        <v>1563</v>
      </c>
      <c r="J67" s="46" t="s">
        <v>1424</v>
      </c>
      <c r="K67" s="46"/>
    </row>
    <row r="68" spans="1:11" ht="60">
      <c r="A68" s="41">
        <v>65</v>
      </c>
      <c r="B68" s="42" t="s">
        <v>1445</v>
      </c>
      <c r="C68" s="43" t="s">
        <v>1564</v>
      </c>
      <c r="D68" s="44" t="s">
        <v>41</v>
      </c>
      <c r="E68" s="44" t="s">
        <v>1539</v>
      </c>
      <c r="F68" s="44" t="s">
        <v>1565</v>
      </c>
      <c r="G68" s="45" t="s">
        <v>1566</v>
      </c>
      <c r="H68" s="45" t="s">
        <v>1567</v>
      </c>
      <c r="J68" s="46" t="s">
        <v>1416</v>
      </c>
      <c r="K68" s="47" t="s">
        <v>688</v>
      </c>
    </row>
    <row r="69" spans="1:11" hidden="1">
      <c r="A69" s="41">
        <v>66</v>
      </c>
      <c r="B69" s="42" t="s">
        <v>1568</v>
      </c>
      <c r="C69" s="43" t="s">
        <v>1564</v>
      </c>
      <c r="D69" s="44" t="s">
        <v>41</v>
      </c>
      <c r="E69" s="44" t="s">
        <v>1539</v>
      </c>
      <c r="F69" s="44" t="s">
        <v>1565</v>
      </c>
      <c r="G69" s="45" t="s">
        <v>1569</v>
      </c>
      <c r="H69" s="45" t="s">
        <v>1570</v>
      </c>
      <c r="J69" s="46" t="s">
        <v>1424</v>
      </c>
      <c r="K69" s="46"/>
    </row>
    <row r="70" spans="1:11" hidden="1">
      <c r="A70" s="41">
        <v>67</v>
      </c>
      <c r="B70" s="42" t="s">
        <v>1445</v>
      </c>
      <c r="C70" s="43" t="s">
        <v>1571</v>
      </c>
      <c r="D70" s="44" t="s">
        <v>100</v>
      </c>
      <c r="E70" s="44" t="s">
        <v>1572</v>
      </c>
      <c r="F70" s="44" t="s">
        <v>1414</v>
      </c>
      <c r="G70" s="45" t="s">
        <v>1415</v>
      </c>
      <c r="H70" s="45" t="s">
        <v>1573</v>
      </c>
      <c r="J70" s="46" t="s">
        <v>1424</v>
      </c>
      <c r="K70" s="46"/>
    </row>
    <row r="71" spans="1:11" hidden="1">
      <c r="A71" s="41">
        <v>68</v>
      </c>
      <c r="B71" s="42" t="s">
        <v>1417</v>
      </c>
      <c r="C71" s="43" t="s">
        <v>1574</v>
      </c>
      <c r="D71" s="44" t="s">
        <v>100</v>
      </c>
      <c r="E71" s="44" t="s">
        <v>1414</v>
      </c>
      <c r="F71" s="44" t="s">
        <v>1414</v>
      </c>
      <c r="G71" s="45" t="s">
        <v>1415</v>
      </c>
      <c r="H71" s="45" t="s">
        <v>1575</v>
      </c>
      <c r="J71" s="46" t="s">
        <v>1424</v>
      </c>
      <c r="K71" s="46"/>
    </row>
    <row r="72" spans="1:11" hidden="1">
      <c r="A72" s="41">
        <v>69</v>
      </c>
      <c r="B72" s="42" t="s">
        <v>1473</v>
      </c>
      <c r="C72" s="43" t="s">
        <v>1574</v>
      </c>
      <c r="D72" s="44" t="s">
        <v>100</v>
      </c>
      <c r="E72" s="44" t="s">
        <v>1414</v>
      </c>
      <c r="F72" s="44" t="s">
        <v>1414</v>
      </c>
      <c r="G72" s="45" t="s">
        <v>1415</v>
      </c>
      <c r="H72" s="45" t="s">
        <v>1576</v>
      </c>
      <c r="J72" s="46" t="s">
        <v>1424</v>
      </c>
      <c r="K72" s="46"/>
    </row>
    <row r="73" spans="1:11" hidden="1">
      <c r="A73" s="41">
        <v>70</v>
      </c>
      <c r="B73" s="42" t="s">
        <v>1518</v>
      </c>
      <c r="C73" s="43" t="s">
        <v>1577</v>
      </c>
      <c r="D73" s="44" t="s">
        <v>41</v>
      </c>
      <c r="E73" s="44" t="s">
        <v>1520</v>
      </c>
      <c r="F73" s="44" t="s">
        <v>1578</v>
      </c>
      <c r="G73" s="45" t="s">
        <v>1579</v>
      </c>
      <c r="H73" s="45" t="s">
        <v>1580</v>
      </c>
      <c r="J73" s="46" t="s">
        <v>1424</v>
      </c>
      <c r="K73" s="46"/>
    </row>
    <row r="74" spans="1:11" ht="22.5" hidden="1">
      <c r="A74" s="41">
        <v>71</v>
      </c>
      <c r="B74" s="42" t="s">
        <v>1445</v>
      </c>
      <c r="C74" s="43" t="s">
        <v>1581</v>
      </c>
      <c r="D74" s="44" t="s">
        <v>41</v>
      </c>
      <c r="E74" s="44" t="s">
        <v>1520</v>
      </c>
      <c r="F74" s="44" t="s">
        <v>1414</v>
      </c>
      <c r="G74" s="45" t="s">
        <v>1582</v>
      </c>
      <c r="H74" s="45" t="s">
        <v>1583</v>
      </c>
      <c r="J74" s="46" t="s">
        <v>1424</v>
      </c>
      <c r="K74" s="46"/>
    </row>
    <row r="75" spans="1:11" hidden="1">
      <c r="A75" s="41">
        <v>72</v>
      </c>
      <c r="B75" s="42" t="s">
        <v>1491</v>
      </c>
      <c r="C75" s="43" t="s">
        <v>1584</v>
      </c>
      <c r="D75" s="44" t="s">
        <v>21</v>
      </c>
      <c r="E75" s="44" t="s">
        <v>1414</v>
      </c>
      <c r="F75" s="44" t="s">
        <v>1414</v>
      </c>
      <c r="G75" s="45" t="s">
        <v>1415</v>
      </c>
      <c r="H75" s="45">
        <v>746446610024</v>
      </c>
      <c r="J75" s="46" t="s">
        <v>1424</v>
      </c>
      <c r="K75" s="46"/>
    </row>
    <row r="76" spans="1:11" hidden="1">
      <c r="A76" s="41">
        <v>73</v>
      </c>
      <c r="B76" s="42" t="s">
        <v>1445</v>
      </c>
      <c r="C76" s="43" t="s">
        <v>1585</v>
      </c>
      <c r="D76" s="44" t="s">
        <v>41</v>
      </c>
      <c r="E76" s="44" t="s">
        <v>1586</v>
      </c>
      <c r="F76" s="44" t="s">
        <v>1587</v>
      </c>
      <c r="G76" s="45" t="s">
        <v>1588</v>
      </c>
      <c r="H76" s="45" t="s">
        <v>1589</v>
      </c>
      <c r="J76" s="46" t="s">
        <v>1424</v>
      </c>
      <c r="K76" s="46"/>
    </row>
    <row r="77" spans="1:11" ht="22.5" hidden="1">
      <c r="A77" s="41">
        <v>74</v>
      </c>
      <c r="B77" s="42" t="s">
        <v>1473</v>
      </c>
      <c r="C77" s="43" t="s">
        <v>1590</v>
      </c>
      <c r="D77" s="44" t="s">
        <v>41</v>
      </c>
      <c r="E77" s="44" t="s">
        <v>1591</v>
      </c>
      <c r="F77" s="44" t="s">
        <v>1592</v>
      </c>
      <c r="G77" s="45" t="s">
        <v>1593</v>
      </c>
      <c r="H77" s="45">
        <v>532281970001</v>
      </c>
      <c r="J77" s="46" t="s">
        <v>1424</v>
      </c>
      <c r="K77" s="46"/>
    </row>
    <row r="78" spans="1:11" hidden="1">
      <c r="A78" s="41">
        <v>75</v>
      </c>
      <c r="B78" s="42" t="s">
        <v>1473</v>
      </c>
      <c r="C78" s="43" t="s">
        <v>1594</v>
      </c>
      <c r="D78" s="44" t="s">
        <v>41</v>
      </c>
      <c r="E78" s="44" t="s">
        <v>1595</v>
      </c>
      <c r="F78" s="44" t="s">
        <v>1596</v>
      </c>
      <c r="G78" s="45" t="s">
        <v>1597</v>
      </c>
      <c r="H78" s="45" t="s">
        <v>1598</v>
      </c>
      <c r="J78" s="46" t="s">
        <v>1424</v>
      </c>
      <c r="K78" s="46"/>
    </row>
    <row r="79" spans="1:11" ht="22.5" hidden="1">
      <c r="A79" s="41">
        <v>76</v>
      </c>
      <c r="B79" s="42" t="s">
        <v>1445</v>
      </c>
      <c r="C79" s="43" t="s">
        <v>1599</v>
      </c>
      <c r="D79" s="44" t="s">
        <v>100</v>
      </c>
      <c r="E79" s="44" t="s">
        <v>1508</v>
      </c>
      <c r="F79" s="44" t="s">
        <v>1600</v>
      </c>
      <c r="G79" s="45" t="s">
        <v>1601</v>
      </c>
      <c r="H79" s="45" t="s">
        <v>1602</v>
      </c>
      <c r="J79" s="46" t="s">
        <v>1424</v>
      </c>
      <c r="K79" s="46"/>
    </row>
    <row r="80" spans="1:11" hidden="1">
      <c r="A80" s="41">
        <v>77</v>
      </c>
      <c r="B80" s="42" t="s">
        <v>1425</v>
      </c>
      <c r="C80" s="43" t="s">
        <v>1603</v>
      </c>
      <c r="D80" s="44" t="s">
        <v>21</v>
      </c>
      <c r="E80" s="44" t="s">
        <v>1414</v>
      </c>
      <c r="F80" s="44" t="s">
        <v>1414</v>
      </c>
      <c r="G80" s="45" t="s">
        <v>1604</v>
      </c>
      <c r="H80" s="45" t="s">
        <v>1605</v>
      </c>
      <c r="J80" s="46" t="s">
        <v>1424</v>
      </c>
      <c r="K80" s="46"/>
    </row>
    <row r="81" spans="1:11" hidden="1">
      <c r="A81" s="41">
        <v>78</v>
      </c>
      <c r="B81" s="42" t="s">
        <v>1425</v>
      </c>
      <c r="C81" s="43" t="s">
        <v>1603</v>
      </c>
      <c r="D81" s="44" t="s">
        <v>21</v>
      </c>
      <c r="E81" s="44" t="s">
        <v>1414</v>
      </c>
      <c r="F81" s="44" t="s">
        <v>1414</v>
      </c>
      <c r="G81" s="45" t="s">
        <v>1604</v>
      </c>
      <c r="H81" s="45" t="s">
        <v>1606</v>
      </c>
      <c r="J81" s="46" t="s">
        <v>1424</v>
      </c>
      <c r="K81" s="46"/>
    </row>
    <row r="82" spans="1:11" ht="30">
      <c r="A82" s="41">
        <v>79</v>
      </c>
      <c r="B82" s="42" t="s">
        <v>1607</v>
      </c>
      <c r="C82" s="43" t="s">
        <v>1608</v>
      </c>
      <c r="D82" s="44" t="s">
        <v>41</v>
      </c>
      <c r="E82" s="44" t="s">
        <v>1609</v>
      </c>
      <c r="F82" s="44" t="s">
        <v>1610</v>
      </c>
      <c r="G82" s="45" t="s">
        <v>1611</v>
      </c>
      <c r="H82" s="45">
        <v>532298200010</v>
      </c>
      <c r="J82" s="46" t="s">
        <v>1416</v>
      </c>
      <c r="K82" s="47" t="s">
        <v>223</v>
      </c>
    </row>
    <row r="83" spans="1:11" ht="22.5" hidden="1">
      <c r="A83" s="41">
        <v>80</v>
      </c>
      <c r="B83" s="42" t="s">
        <v>1612</v>
      </c>
      <c r="C83" s="43" t="s">
        <v>1608</v>
      </c>
      <c r="D83" s="44" t="s">
        <v>41</v>
      </c>
      <c r="E83" s="44" t="s">
        <v>1613</v>
      </c>
      <c r="F83" s="44">
        <v>926</v>
      </c>
      <c r="G83" s="45" t="s">
        <v>1614</v>
      </c>
      <c r="H83" s="45">
        <v>532298200009</v>
      </c>
      <c r="J83" s="46" t="s">
        <v>1424</v>
      </c>
      <c r="K83" s="46"/>
    </row>
    <row r="84" spans="1:11" hidden="1">
      <c r="A84" s="41">
        <v>81</v>
      </c>
      <c r="B84" s="42" t="s">
        <v>1530</v>
      </c>
      <c r="C84" s="43" t="s">
        <v>1615</v>
      </c>
      <c r="D84" s="44" t="s">
        <v>6</v>
      </c>
      <c r="E84" s="44" t="s">
        <v>1414</v>
      </c>
      <c r="F84" s="44" t="s">
        <v>1414</v>
      </c>
      <c r="G84" s="45" t="s">
        <v>1415</v>
      </c>
      <c r="H84" s="45" t="s">
        <v>1616</v>
      </c>
      <c r="J84" s="46" t="s">
        <v>1424</v>
      </c>
      <c r="K84" s="46"/>
    </row>
    <row r="85" spans="1:11" hidden="1">
      <c r="A85" s="41">
        <v>82</v>
      </c>
      <c r="B85" s="42" t="s">
        <v>1530</v>
      </c>
      <c r="C85" s="43" t="s">
        <v>1615</v>
      </c>
      <c r="D85" s="44" t="s">
        <v>6</v>
      </c>
      <c r="E85" s="44" t="s">
        <v>1414</v>
      </c>
      <c r="F85" s="44" t="s">
        <v>1414</v>
      </c>
      <c r="G85" s="45" t="s">
        <v>1415</v>
      </c>
      <c r="H85" s="45" t="s">
        <v>1617</v>
      </c>
      <c r="J85" s="46" t="s">
        <v>1424</v>
      </c>
      <c r="K85" s="46"/>
    </row>
  </sheetData>
  <autoFilter ref="J3:K85">
    <filterColumn colId="0">
      <filters>
        <filter val="SI"/>
      </filters>
    </filterColumn>
  </autoFilter>
  <mergeCells count="1">
    <mergeCell ref="A1:H1"/>
  </mergeCells>
  <printOptions horizontalCentered="1"/>
  <pageMargins left="0.70866141732283472" right="0.70866141732283472" top="0.94488188976377963" bottom="0.74803149606299213" header="0.31496062992125984" footer="0.31496062992125984"/>
  <pageSetup paperSize="9"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75"/>
  <sheetViews>
    <sheetView view="pageBreakPreview" topLeftCell="B104" zoomScale="60" zoomScaleNormal="66" workbookViewId="0">
      <selection activeCell="I5" sqref="I5:I181"/>
    </sheetView>
  </sheetViews>
  <sheetFormatPr baseColWidth="10" defaultColWidth="11.42578125" defaultRowHeight="15"/>
  <cols>
    <col min="1" max="1" width="0" style="3" hidden="1" customWidth="1"/>
    <col min="2" max="2" width="44" style="3" customWidth="1"/>
    <col min="3" max="3" width="44.85546875" style="3" customWidth="1"/>
    <col min="4" max="4" width="12.140625" style="67" bestFit="1" customWidth="1"/>
    <col min="5" max="5" width="24.42578125" style="3" customWidth="1"/>
    <col min="6" max="6" width="6.28515625" style="3" customWidth="1"/>
    <col min="7" max="7" width="20.42578125" style="3" customWidth="1"/>
    <col min="8" max="8" width="18" style="3" customWidth="1"/>
    <col min="9" max="9" width="11.42578125" style="3"/>
    <col min="10" max="10" width="40.42578125" style="3" customWidth="1"/>
    <col min="11" max="11" width="50.140625" style="3" customWidth="1"/>
    <col min="12" max="12" width="18.5703125" style="3" customWidth="1"/>
    <col min="13" max="16384" width="11.42578125" style="3"/>
  </cols>
  <sheetData>
    <row r="1" spans="1:12">
      <c r="D1" s="3"/>
    </row>
    <row r="2" spans="1:12" ht="15" customHeight="1">
      <c r="A2" s="224" t="s">
        <v>1618</v>
      </c>
      <c r="B2" s="224"/>
      <c r="C2" s="224"/>
      <c r="D2" s="224"/>
      <c r="E2" s="224"/>
      <c r="G2" s="225" t="s">
        <v>1619</v>
      </c>
      <c r="H2" s="225"/>
      <c r="I2" s="225"/>
      <c r="J2" s="225"/>
      <c r="K2" s="225"/>
      <c r="L2" s="225"/>
    </row>
    <row r="3" spans="1:12" ht="15" customHeight="1">
      <c r="A3" s="224"/>
      <c r="B3" s="224"/>
      <c r="C3" s="224"/>
      <c r="D3" s="224"/>
      <c r="E3" s="224"/>
      <c r="G3" s="225"/>
      <c r="H3" s="225"/>
      <c r="I3" s="225"/>
      <c r="J3" s="225"/>
      <c r="K3" s="225"/>
      <c r="L3" s="225"/>
    </row>
    <row r="4" spans="1:12" ht="78.75">
      <c r="A4" s="49" t="s">
        <v>1401</v>
      </c>
      <c r="B4" s="50" t="s">
        <v>1620</v>
      </c>
      <c r="C4" s="50" t="s">
        <v>1621</v>
      </c>
      <c r="D4" s="50" t="s">
        <v>1399</v>
      </c>
      <c r="E4" s="50" t="s">
        <v>1622</v>
      </c>
      <c r="G4" s="51" t="s">
        <v>1623</v>
      </c>
      <c r="H4" s="51" t="s">
        <v>1624</v>
      </c>
      <c r="I4" s="51" t="s">
        <v>577</v>
      </c>
      <c r="J4" s="51" t="s">
        <v>1625</v>
      </c>
      <c r="K4" s="51" t="s">
        <v>1626</v>
      </c>
      <c r="L4" s="51" t="s">
        <v>1627</v>
      </c>
    </row>
    <row r="5" spans="1:12" ht="47.25" customHeight="1">
      <c r="B5" s="52" t="s">
        <v>1628</v>
      </c>
      <c r="C5" s="53" t="s">
        <v>1629</v>
      </c>
      <c r="D5" s="54">
        <v>1</v>
      </c>
      <c r="E5" s="55" t="str">
        <f>IF(C5=J5,,J5)</f>
        <v>Computadora personal</v>
      </c>
      <c r="F5" s="56"/>
      <c r="G5" s="57" t="s">
        <v>1416</v>
      </c>
      <c r="H5" s="57">
        <v>1</v>
      </c>
      <c r="I5" s="57" t="s">
        <v>8</v>
      </c>
      <c r="J5" s="58" t="s">
        <v>7</v>
      </c>
      <c r="K5" s="58" t="s">
        <v>1630</v>
      </c>
      <c r="L5" s="57" t="s">
        <v>1424</v>
      </c>
    </row>
    <row r="6" spans="1:12" ht="35.25" hidden="1" customHeight="1">
      <c r="B6" s="52" t="s">
        <v>1631</v>
      </c>
      <c r="C6" s="53" t="s">
        <v>1632</v>
      </c>
      <c r="D6" s="54">
        <v>1</v>
      </c>
      <c r="E6" s="55"/>
      <c r="F6" s="56"/>
      <c r="G6" s="57" t="s">
        <v>1424</v>
      </c>
      <c r="H6" s="57">
        <v>0</v>
      </c>
      <c r="I6" s="57"/>
      <c r="J6" s="57"/>
      <c r="K6" s="57"/>
      <c r="L6" s="57" t="s">
        <v>1424</v>
      </c>
    </row>
    <row r="7" spans="1:12" ht="30">
      <c r="B7" s="52" t="s">
        <v>1633</v>
      </c>
      <c r="C7" s="53" t="s">
        <v>1634</v>
      </c>
      <c r="D7" s="54">
        <v>1</v>
      </c>
      <c r="E7" s="55" t="str">
        <f t="shared" ref="E7:E15" si="0">IF(C7=J7,,J7)</f>
        <v>Analizador bioquímico automatizado</v>
      </c>
      <c r="F7" s="56"/>
      <c r="G7" s="57" t="s">
        <v>1416</v>
      </c>
      <c r="H7" s="57">
        <v>1</v>
      </c>
      <c r="I7" s="57" t="s">
        <v>659</v>
      </c>
      <c r="J7" s="58" t="s">
        <v>660</v>
      </c>
      <c r="K7" s="58" t="s">
        <v>1635</v>
      </c>
      <c r="L7" s="57" t="s">
        <v>1424</v>
      </c>
    </row>
    <row r="8" spans="1:12" ht="30">
      <c r="B8" s="52" t="s">
        <v>1628</v>
      </c>
      <c r="C8" s="53" t="s">
        <v>1636</v>
      </c>
      <c r="D8" s="54">
        <v>1</v>
      </c>
      <c r="E8" s="55" t="str">
        <f t="shared" si="0"/>
        <v>Archivador metálico de 4 gavetas</v>
      </c>
      <c r="F8" s="56"/>
      <c r="G8" s="57" t="s">
        <v>1416</v>
      </c>
      <c r="H8" s="57">
        <v>1</v>
      </c>
      <c r="I8" s="57" t="s">
        <v>91</v>
      </c>
      <c r="J8" s="58" t="s">
        <v>90</v>
      </c>
      <c r="K8" s="58" t="s">
        <v>1637</v>
      </c>
      <c r="L8" s="57" t="s">
        <v>1424</v>
      </c>
    </row>
    <row r="9" spans="1:12" ht="45">
      <c r="B9" s="52" t="s">
        <v>1628</v>
      </c>
      <c r="C9" s="53" t="s">
        <v>1638</v>
      </c>
      <c r="D9" s="54">
        <v>1</v>
      </c>
      <c r="E9" s="55" t="str">
        <f t="shared" si="0"/>
        <v>Armario para colgar de madera de 2 divisiones y puertas corredizas</v>
      </c>
      <c r="F9" s="56"/>
      <c r="G9" s="57" t="s">
        <v>1416</v>
      </c>
      <c r="H9" s="57">
        <v>1</v>
      </c>
      <c r="I9" s="59" t="s">
        <v>613</v>
      </c>
      <c r="J9" s="60" t="s">
        <v>614</v>
      </c>
      <c r="K9" s="58" t="s">
        <v>1639</v>
      </c>
      <c r="L9" s="57" t="s">
        <v>1424</v>
      </c>
    </row>
    <row r="10" spans="1:12" ht="45">
      <c r="B10" s="52" t="s">
        <v>1628</v>
      </c>
      <c r="C10" s="53" t="s">
        <v>1638</v>
      </c>
      <c r="D10" s="54">
        <v>1</v>
      </c>
      <c r="E10" s="55" t="str">
        <f t="shared" si="0"/>
        <v>Armario para colgar de madera de 2 divisiones y puertas corredizas</v>
      </c>
      <c r="F10" s="56"/>
      <c r="G10" s="57" t="s">
        <v>1416</v>
      </c>
      <c r="H10" s="57">
        <v>1</v>
      </c>
      <c r="I10" s="59" t="s">
        <v>613</v>
      </c>
      <c r="J10" s="60" t="s">
        <v>614</v>
      </c>
      <c r="K10" s="58" t="s">
        <v>1640</v>
      </c>
      <c r="L10" s="57" t="s">
        <v>1424</v>
      </c>
    </row>
    <row r="11" spans="1:12" ht="60">
      <c r="B11" s="52" t="s">
        <v>1628</v>
      </c>
      <c r="C11" s="53" t="s">
        <v>1641</v>
      </c>
      <c r="D11" s="54">
        <v>1</v>
      </c>
      <c r="E11" s="55" t="str">
        <f t="shared" si="0"/>
        <v>Armario de acero inoxidable para instrumental dental de 2 cuerpos</v>
      </c>
      <c r="F11" s="56"/>
      <c r="G11" s="57" t="s">
        <v>1416</v>
      </c>
      <c r="H11" s="57">
        <v>1</v>
      </c>
      <c r="I11" s="57" t="s">
        <v>226</v>
      </c>
      <c r="J11" s="58" t="s">
        <v>225</v>
      </c>
      <c r="K11" s="58" t="s">
        <v>1642</v>
      </c>
      <c r="L11" s="57" t="s">
        <v>1424</v>
      </c>
    </row>
    <row r="12" spans="1:12" ht="30">
      <c r="B12" s="52" t="s">
        <v>1631</v>
      </c>
      <c r="C12" s="53" t="s">
        <v>1418</v>
      </c>
      <c r="D12" s="54">
        <v>1</v>
      </c>
      <c r="E12" s="55" t="str">
        <f t="shared" si="0"/>
        <v>Aspirador de secreciones de sobremesa</v>
      </c>
      <c r="F12" s="56"/>
      <c r="G12" s="57" t="s">
        <v>1416</v>
      </c>
      <c r="H12" s="57">
        <v>1</v>
      </c>
      <c r="I12" s="57" t="s">
        <v>321</v>
      </c>
      <c r="J12" s="58" t="s">
        <v>320</v>
      </c>
      <c r="K12" s="58" t="s">
        <v>1643</v>
      </c>
      <c r="L12" s="57" t="s">
        <v>1424</v>
      </c>
    </row>
    <row r="13" spans="1:12" ht="30">
      <c r="B13" s="52" t="s">
        <v>1628</v>
      </c>
      <c r="C13" s="53" t="s">
        <v>1418</v>
      </c>
      <c r="D13" s="54">
        <v>1</v>
      </c>
      <c r="E13" s="55" t="str">
        <f t="shared" si="0"/>
        <v>Aspirador de secreciones de sobremesa</v>
      </c>
      <c r="F13" s="56"/>
      <c r="G13" s="57" t="s">
        <v>1416</v>
      </c>
      <c r="H13" s="57">
        <v>1</v>
      </c>
      <c r="I13" s="57" t="s">
        <v>321</v>
      </c>
      <c r="J13" s="58" t="s">
        <v>320</v>
      </c>
      <c r="K13" s="58" t="s">
        <v>1643</v>
      </c>
      <c r="L13" s="57" t="s">
        <v>1424</v>
      </c>
    </row>
    <row r="14" spans="1:12" ht="30">
      <c r="B14" s="52" t="s">
        <v>1644</v>
      </c>
      <c r="C14" s="53" t="s">
        <v>1418</v>
      </c>
      <c r="D14" s="54">
        <v>1</v>
      </c>
      <c r="E14" s="55" t="str">
        <f t="shared" si="0"/>
        <v>Aspirador de secreciones de sobremesa</v>
      </c>
      <c r="F14" s="56"/>
      <c r="G14" s="57" t="s">
        <v>1416</v>
      </c>
      <c r="H14" s="57">
        <v>1</v>
      </c>
      <c r="I14" s="57" t="s">
        <v>321</v>
      </c>
      <c r="J14" s="58" t="s">
        <v>320</v>
      </c>
      <c r="K14" s="58" t="s">
        <v>1643</v>
      </c>
      <c r="L14" s="57" t="s">
        <v>1424</v>
      </c>
    </row>
    <row r="15" spans="1:12" ht="30">
      <c r="B15" s="52" t="s">
        <v>1644</v>
      </c>
      <c r="C15" s="53" t="s">
        <v>1418</v>
      </c>
      <c r="D15" s="54">
        <v>1</v>
      </c>
      <c r="E15" s="55" t="str">
        <f t="shared" si="0"/>
        <v>Aspirador de secreción portátil</v>
      </c>
      <c r="F15" s="56"/>
      <c r="G15" s="57" t="s">
        <v>1416</v>
      </c>
      <c r="H15" s="57">
        <v>1</v>
      </c>
      <c r="I15" s="57" t="s">
        <v>438</v>
      </c>
      <c r="J15" s="58" t="s">
        <v>437</v>
      </c>
      <c r="K15" s="58" t="s">
        <v>1645</v>
      </c>
      <c r="L15" s="57" t="s">
        <v>1424</v>
      </c>
    </row>
    <row r="16" spans="1:12" hidden="1">
      <c r="B16" s="52" t="s">
        <v>1628</v>
      </c>
      <c r="C16" s="53" t="s">
        <v>1646</v>
      </c>
      <c r="D16" s="54">
        <v>1</v>
      </c>
      <c r="E16" s="55"/>
      <c r="F16" s="56"/>
      <c r="G16" s="57" t="s">
        <v>1424</v>
      </c>
      <c r="H16" s="57">
        <v>0</v>
      </c>
      <c r="I16" s="57"/>
      <c r="J16" s="57"/>
      <c r="K16" s="57"/>
      <c r="L16" s="57" t="s">
        <v>1424</v>
      </c>
    </row>
    <row r="17" spans="2:12" ht="30">
      <c r="B17" s="52" t="s">
        <v>1628</v>
      </c>
      <c r="C17" s="53" t="s">
        <v>1426</v>
      </c>
      <c r="D17" s="54">
        <v>1</v>
      </c>
      <c r="E17" s="55" t="str">
        <f>IF(C17=J17,,J17)</f>
        <v>Balanza digital con tallímetro adulto</v>
      </c>
      <c r="F17" s="56"/>
      <c r="G17" s="57" t="s">
        <v>1416</v>
      </c>
      <c r="H17" s="57">
        <v>1</v>
      </c>
      <c r="I17" s="57" t="s">
        <v>105</v>
      </c>
      <c r="J17" s="58" t="s">
        <v>1210</v>
      </c>
      <c r="K17" s="58" t="s">
        <v>1647</v>
      </c>
      <c r="L17" s="57" t="s">
        <v>1424</v>
      </c>
    </row>
    <row r="18" spans="2:12" ht="39">
      <c r="B18" s="52" t="s">
        <v>1628</v>
      </c>
      <c r="C18" s="53" t="s">
        <v>1426</v>
      </c>
      <c r="D18" s="54">
        <v>1</v>
      </c>
      <c r="E18" s="55" t="str">
        <f>IF(C18=J18,,J18)</f>
        <v>Balanza digital con tallímetro adulto</v>
      </c>
      <c r="F18" s="56"/>
      <c r="G18" s="57" t="s">
        <v>1416</v>
      </c>
      <c r="H18" s="57">
        <v>1</v>
      </c>
      <c r="I18" s="57" t="s">
        <v>105</v>
      </c>
      <c r="J18" s="58" t="s">
        <v>1210</v>
      </c>
      <c r="K18" s="58" t="s">
        <v>1648</v>
      </c>
      <c r="L18" s="57" t="s">
        <v>1424</v>
      </c>
    </row>
    <row r="19" spans="2:12" ht="30">
      <c r="B19" s="52" t="s">
        <v>1649</v>
      </c>
      <c r="C19" s="53" t="s">
        <v>1426</v>
      </c>
      <c r="D19" s="54">
        <v>1</v>
      </c>
      <c r="E19" s="55" t="str">
        <f>IF(C19=J19,,J19)</f>
        <v>Balanza digital con tallímetro adulto</v>
      </c>
      <c r="F19" s="56"/>
      <c r="G19" s="57" t="s">
        <v>1416</v>
      </c>
      <c r="H19" s="57">
        <v>1</v>
      </c>
      <c r="I19" s="57" t="s">
        <v>105</v>
      </c>
      <c r="J19" s="58" t="s">
        <v>1210</v>
      </c>
      <c r="K19" s="58" t="s">
        <v>1650</v>
      </c>
      <c r="L19" s="57" t="s">
        <v>1424</v>
      </c>
    </row>
    <row r="20" spans="2:12" ht="30">
      <c r="B20" s="52" t="s">
        <v>1649</v>
      </c>
      <c r="C20" s="53" t="s">
        <v>1426</v>
      </c>
      <c r="D20" s="54">
        <v>1</v>
      </c>
      <c r="E20" s="55" t="str">
        <f>IF(C20=J20,,J20)</f>
        <v>Balanza digital con tallímetro adulto</v>
      </c>
      <c r="F20" s="56"/>
      <c r="G20" s="57" t="s">
        <v>1416</v>
      </c>
      <c r="H20" s="57">
        <v>1</v>
      </c>
      <c r="I20" s="57" t="s">
        <v>105</v>
      </c>
      <c r="J20" s="58" t="s">
        <v>1210</v>
      </c>
      <c r="K20" s="58" t="s">
        <v>1651</v>
      </c>
      <c r="L20" s="57" t="s">
        <v>1424</v>
      </c>
    </row>
    <row r="21" spans="2:12" ht="30">
      <c r="B21" s="52" t="s">
        <v>1649</v>
      </c>
      <c r="C21" s="53" t="s">
        <v>1426</v>
      </c>
      <c r="D21" s="54">
        <v>1</v>
      </c>
      <c r="E21" s="55" t="str">
        <f>IF(C21=J21,,J21)</f>
        <v>Balanza digital con tallímetro adulto</v>
      </c>
      <c r="F21" s="56"/>
      <c r="G21" s="57" t="s">
        <v>1416</v>
      </c>
      <c r="H21" s="57">
        <v>1</v>
      </c>
      <c r="I21" s="57" t="s">
        <v>105</v>
      </c>
      <c r="J21" s="58" t="s">
        <v>1210</v>
      </c>
      <c r="K21" s="58" t="s">
        <v>1652</v>
      </c>
      <c r="L21" s="57" t="s">
        <v>1424</v>
      </c>
    </row>
    <row r="22" spans="2:12" hidden="1">
      <c r="B22" s="52" t="s">
        <v>1628</v>
      </c>
      <c r="C22" s="53" t="s">
        <v>1653</v>
      </c>
      <c r="D22" s="54">
        <v>1</v>
      </c>
      <c r="E22" s="55"/>
      <c r="F22" s="56"/>
      <c r="G22" s="57" t="s">
        <v>1424</v>
      </c>
      <c r="H22" s="57">
        <v>0</v>
      </c>
      <c r="I22" s="57"/>
      <c r="J22" s="57"/>
      <c r="K22" s="57"/>
      <c r="L22" s="57" t="s">
        <v>1424</v>
      </c>
    </row>
    <row r="23" spans="2:12" ht="25.5">
      <c r="B23" s="52" t="s">
        <v>1628</v>
      </c>
      <c r="C23" s="53" t="s">
        <v>1654</v>
      </c>
      <c r="D23" s="54">
        <v>1</v>
      </c>
      <c r="E23" s="61" t="s">
        <v>1180</v>
      </c>
      <c r="F23" s="56"/>
      <c r="G23" s="57" t="s">
        <v>1416</v>
      </c>
      <c r="H23" s="57">
        <v>1</v>
      </c>
      <c r="I23" s="57" t="s">
        <v>305</v>
      </c>
      <c r="J23" s="61" t="s">
        <v>1180</v>
      </c>
      <c r="K23" s="58" t="s">
        <v>1655</v>
      </c>
      <c r="L23" s="57" t="s">
        <v>1424</v>
      </c>
    </row>
    <row r="24" spans="2:12" hidden="1">
      <c r="B24" s="52" t="s">
        <v>1628</v>
      </c>
      <c r="C24" s="53" t="s">
        <v>1654</v>
      </c>
      <c r="D24" s="54">
        <v>1</v>
      </c>
      <c r="E24" s="55"/>
      <c r="F24" s="56"/>
      <c r="G24" s="57" t="s">
        <v>1424</v>
      </c>
      <c r="H24" s="57">
        <v>0</v>
      </c>
      <c r="I24" s="57"/>
      <c r="J24" s="57"/>
      <c r="K24" s="57"/>
      <c r="L24" s="57" t="s">
        <v>1424</v>
      </c>
    </row>
    <row r="25" spans="2:12" hidden="1">
      <c r="B25" s="52" t="s">
        <v>1628</v>
      </c>
      <c r="C25" s="53" t="s">
        <v>1656</v>
      </c>
      <c r="D25" s="54">
        <v>1</v>
      </c>
      <c r="E25" s="55"/>
      <c r="F25" s="56"/>
      <c r="G25" s="57" t="s">
        <v>1424</v>
      </c>
      <c r="H25" s="57">
        <v>0</v>
      </c>
      <c r="I25" s="57"/>
      <c r="J25" s="57"/>
      <c r="K25" s="57"/>
      <c r="L25" s="57" t="s">
        <v>1424</v>
      </c>
    </row>
    <row r="26" spans="2:12" hidden="1">
      <c r="B26" s="52" t="s">
        <v>1644</v>
      </c>
      <c r="C26" s="53" t="s">
        <v>1656</v>
      </c>
      <c r="D26" s="54">
        <v>1</v>
      </c>
      <c r="E26" s="55"/>
      <c r="F26" s="56"/>
      <c r="G26" s="57" t="s">
        <v>1424</v>
      </c>
      <c r="H26" s="57">
        <v>0</v>
      </c>
      <c r="I26" s="57"/>
      <c r="J26" s="57"/>
      <c r="K26" s="57"/>
      <c r="L26" s="57" t="s">
        <v>1424</v>
      </c>
    </row>
    <row r="27" spans="2:12" hidden="1">
      <c r="B27" s="52" t="s">
        <v>1644</v>
      </c>
      <c r="C27" s="53" t="s">
        <v>1656</v>
      </c>
      <c r="D27" s="54">
        <v>1</v>
      </c>
      <c r="E27" s="55"/>
      <c r="F27" s="56"/>
      <c r="G27" s="57" t="s">
        <v>1424</v>
      </c>
      <c r="H27" s="57">
        <v>0</v>
      </c>
      <c r="I27" s="57"/>
      <c r="J27" s="57"/>
      <c r="K27" s="57"/>
      <c r="L27" s="57" t="s">
        <v>1424</v>
      </c>
    </row>
    <row r="28" spans="2:12" ht="30">
      <c r="B28" s="52" t="s">
        <v>1644</v>
      </c>
      <c r="C28" s="53" t="s">
        <v>1657</v>
      </c>
      <c r="D28" s="54">
        <v>1</v>
      </c>
      <c r="E28" s="55" t="str">
        <f t="shared" ref="E28:E42" si="1">IF(C28=J28,,J28)</f>
        <v>Butaca metálica de 3 cuerpos</v>
      </c>
      <c r="F28" s="56"/>
      <c r="G28" s="57" t="s">
        <v>1416</v>
      </c>
      <c r="H28" s="57">
        <v>1</v>
      </c>
      <c r="I28" s="57" t="s">
        <v>200</v>
      </c>
      <c r="J28" s="58" t="s">
        <v>199</v>
      </c>
      <c r="K28" s="58" t="s">
        <v>1658</v>
      </c>
      <c r="L28" s="57" t="s">
        <v>1424</v>
      </c>
    </row>
    <row r="29" spans="2:12" ht="30">
      <c r="B29" s="52" t="s">
        <v>1628</v>
      </c>
      <c r="C29" s="53" t="s">
        <v>1659</v>
      </c>
      <c r="D29" s="54">
        <v>1</v>
      </c>
      <c r="E29" s="55" t="str">
        <f t="shared" si="1"/>
        <v>Biombo de acero inoxidable de 2 cuerpos</v>
      </c>
      <c r="F29" s="56"/>
      <c r="G29" s="57" t="s">
        <v>1416</v>
      </c>
      <c r="H29" s="57">
        <v>1</v>
      </c>
      <c r="I29" s="57" t="s">
        <v>5</v>
      </c>
      <c r="J29" s="60" t="s">
        <v>4</v>
      </c>
      <c r="K29" s="58" t="s">
        <v>1660</v>
      </c>
      <c r="L29" s="57" t="s">
        <v>1424</v>
      </c>
    </row>
    <row r="30" spans="2:12" ht="30">
      <c r="B30" s="52" t="s">
        <v>1628</v>
      </c>
      <c r="C30" s="53" t="s">
        <v>1659</v>
      </c>
      <c r="D30" s="54">
        <v>1</v>
      </c>
      <c r="E30" s="55" t="str">
        <f t="shared" si="1"/>
        <v>Biombo de acero inoxidable de 2 cuerpos</v>
      </c>
      <c r="F30" s="56"/>
      <c r="G30" s="57" t="s">
        <v>1416</v>
      </c>
      <c r="H30" s="57">
        <v>1</v>
      </c>
      <c r="I30" s="57" t="s">
        <v>5</v>
      </c>
      <c r="J30" s="60" t="s">
        <v>4</v>
      </c>
      <c r="K30" s="58" t="s">
        <v>1655</v>
      </c>
      <c r="L30" s="57" t="s">
        <v>1424</v>
      </c>
    </row>
    <row r="31" spans="2:12" ht="30">
      <c r="B31" s="52" t="s">
        <v>1628</v>
      </c>
      <c r="C31" s="53" t="s">
        <v>1659</v>
      </c>
      <c r="D31" s="54">
        <v>1</v>
      </c>
      <c r="E31" s="55" t="str">
        <f t="shared" si="1"/>
        <v>Biombo de acero inoxidable de 2 cuerpos</v>
      </c>
      <c r="F31" s="56"/>
      <c r="G31" s="57" t="s">
        <v>1416</v>
      </c>
      <c r="H31" s="57">
        <v>1</v>
      </c>
      <c r="I31" s="57" t="s">
        <v>5</v>
      </c>
      <c r="J31" s="60" t="s">
        <v>4</v>
      </c>
      <c r="K31" s="58" t="s">
        <v>1661</v>
      </c>
      <c r="L31" s="57" t="s">
        <v>1424</v>
      </c>
    </row>
    <row r="32" spans="2:12" ht="30">
      <c r="B32" s="52" t="s">
        <v>1628</v>
      </c>
      <c r="C32" s="53" t="s">
        <v>1659</v>
      </c>
      <c r="D32" s="54">
        <v>1</v>
      </c>
      <c r="E32" s="55" t="str">
        <f t="shared" si="1"/>
        <v>Biombo de acero inoxidable de 2 cuerpos</v>
      </c>
      <c r="F32" s="56"/>
      <c r="G32" s="57" t="s">
        <v>1416</v>
      </c>
      <c r="H32" s="57">
        <v>1</v>
      </c>
      <c r="I32" s="57" t="s">
        <v>5</v>
      </c>
      <c r="J32" s="60" t="s">
        <v>4</v>
      </c>
      <c r="K32" s="58" t="s">
        <v>1662</v>
      </c>
      <c r="L32" s="57" t="s">
        <v>1424</v>
      </c>
    </row>
    <row r="33" spans="2:12" ht="30">
      <c r="B33" s="52" t="s">
        <v>1628</v>
      </c>
      <c r="C33" s="53" t="s">
        <v>1659</v>
      </c>
      <c r="D33" s="54">
        <v>1</v>
      </c>
      <c r="E33" s="55" t="str">
        <f t="shared" si="1"/>
        <v>Biombo de acero inoxidable de 2 cuerpos</v>
      </c>
      <c r="F33" s="56"/>
      <c r="G33" s="57" t="s">
        <v>1416</v>
      </c>
      <c r="H33" s="57">
        <v>1</v>
      </c>
      <c r="I33" s="57" t="s">
        <v>5</v>
      </c>
      <c r="J33" s="60" t="s">
        <v>4</v>
      </c>
      <c r="K33" s="58" t="s">
        <v>1663</v>
      </c>
      <c r="L33" s="57" t="s">
        <v>1424</v>
      </c>
    </row>
    <row r="34" spans="2:12" ht="39">
      <c r="B34" s="52" t="s">
        <v>1644</v>
      </c>
      <c r="C34" s="53" t="s">
        <v>1659</v>
      </c>
      <c r="D34" s="54">
        <v>1</v>
      </c>
      <c r="E34" s="55" t="str">
        <f t="shared" si="1"/>
        <v>Biombo de acero inoxidable de 2 cuerpos</v>
      </c>
      <c r="F34" s="56"/>
      <c r="G34" s="57" t="s">
        <v>1416</v>
      </c>
      <c r="H34" s="57">
        <v>1</v>
      </c>
      <c r="I34" s="57" t="s">
        <v>5</v>
      </c>
      <c r="J34" s="60" t="s">
        <v>4</v>
      </c>
      <c r="K34" s="58" t="s">
        <v>1648</v>
      </c>
      <c r="L34" s="57" t="s">
        <v>1424</v>
      </c>
    </row>
    <row r="35" spans="2:12" ht="30">
      <c r="B35" s="52" t="s">
        <v>1649</v>
      </c>
      <c r="C35" s="53" t="s">
        <v>1659</v>
      </c>
      <c r="D35" s="54">
        <v>1</v>
      </c>
      <c r="E35" s="55" t="str">
        <f t="shared" si="1"/>
        <v>Biombo de acero inoxidable de 2 cuerpos</v>
      </c>
      <c r="F35" s="56"/>
      <c r="G35" s="57" t="s">
        <v>1416</v>
      </c>
      <c r="H35" s="57">
        <v>1</v>
      </c>
      <c r="I35" s="57" t="s">
        <v>5</v>
      </c>
      <c r="J35" s="60" t="s">
        <v>4</v>
      </c>
      <c r="K35" s="58" t="s">
        <v>1650</v>
      </c>
      <c r="L35" s="57" t="s">
        <v>1424</v>
      </c>
    </row>
    <row r="36" spans="2:12" ht="30">
      <c r="B36" s="52" t="s">
        <v>1644</v>
      </c>
      <c r="C36" s="53" t="s">
        <v>1664</v>
      </c>
      <c r="D36" s="54">
        <v>1</v>
      </c>
      <c r="E36" s="55" t="str">
        <f t="shared" si="1"/>
        <v>Bomba de infusión de 2 canales</v>
      </c>
      <c r="F36" s="56"/>
      <c r="G36" s="57" t="s">
        <v>1416</v>
      </c>
      <c r="H36" s="57">
        <v>1</v>
      </c>
      <c r="I36" s="57" t="s">
        <v>355</v>
      </c>
      <c r="J36" s="58" t="s">
        <v>354</v>
      </c>
      <c r="K36" s="58" t="s">
        <v>1665</v>
      </c>
      <c r="L36" s="57" t="s">
        <v>1424</v>
      </c>
    </row>
    <row r="37" spans="2:12" ht="30">
      <c r="B37" s="52" t="s">
        <v>1644</v>
      </c>
      <c r="C37" s="53" t="s">
        <v>1664</v>
      </c>
      <c r="D37" s="54">
        <v>1</v>
      </c>
      <c r="E37" s="55" t="str">
        <f t="shared" si="1"/>
        <v>Bomba de infusión de 2 canales</v>
      </c>
      <c r="F37" s="56"/>
      <c r="G37" s="57" t="s">
        <v>1416</v>
      </c>
      <c r="H37" s="57">
        <v>1</v>
      </c>
      <c r="I37" s="57" t="s">
        <v>355</v>
      </c>
      <c r="J37" s="58" t="s">
        <v>354</v>
      </c>
      <c r="K37" s="58" t="s">
        <v>1665</v>
      </c>
      <c r="L37" s="57" t="s">
        <v>1424</v>
      </c>
    </row>
    <row r="38" spans="2:12" ht="30">
      <c r="B38" s="52" t="s">
        <v>1644</v>
      </c>
      <c r="C38" s="53" t="s">
        <v>1664</v>
      </c>
      <c r="D38" s="54">
        <v>1</v>
      </c>
      <c r="E38" s="55" t="str">
        <f t="shared" si="1"/>
        <v>Bomba de infusión de 1 canal</v>
      </c>
      <c r="F38" s="56"/>
      <c r="G38" s="57" t="s">
        <v>1416</v>
      </c>
      <c r="H38" s="57">
        <v>1</v>
      </c>
      <c r="I38" s="57" t="s">
        <v>592</v>
      </c>
      <c r="J38" s="58" t="s">
        <v>593</v>
      </c>
      <c r="K38" s="58" t="s">
        <v>1666</v>
      </c>
      <c r="L38" s="57" t="s">
        <v>1424</v>
      </c>
    </row>
    <row r="39" spans="2:12" ht="30">
      <c r="B39" s="52" t="s">
        <v>1628</v>
      </c>
      <c r="C39" s="53" t="s">
        <v>1667</v>
      </c>
      <c r="D39" s="54">
        <v>1</v>
      </c>
      <c r="E39" s="55" t="str">
        <f t="shared" si="1"/>
        <v>Cooler para transporte de vacunas</v>
      </c>
      <c r="F39" s="56"/>
      <c r="G39" s="57" t="s">
        <v>1416</v>
      </c>
      <c r="H39" s="57">
        <v>1</v>
      </c>
      <c r="I39" s="57" t="s">
        <v>141</v>
      </c>
      <c r="J39" s="58" t="s">
        <v>140</v>
      </c>
      <c r="K39" s="58" t="s">
        <v>1663</v>
      </c>
      <c r="L39" s="57" t="s">
        <v>1424</v>
      </c>
    </row>
    <row r="40" spans="2:12" ht="30">
      <c r="B40" s="52" t="s">
        <v>1628</v>
      </c>
      <c r="C40" s="53" t="s">
        <v>1667</v>
      </c>
      <c r="D40" s="54">
        <v>1</v>
      </c>
      <c r="E40" s="55" t="str">
        <f t="shared" si="1"/>
        <v>Cooler para transporte de vacunas</v>
      </c>
      <c r="F40" s="56"/>
      <c r="G40" s="57" t="s">
        <v>1416</v>
      </c>
      <c r="H40" s="57">
        <v>1</v>
      </c>
      <c r="I40" s="57" t="s">
        <v>141</v>
      </c>
      <c r="J40" s="58" t="s">
        <v>140</v>
      </c>
      <c r="K40" s="58" t="s">
        <v>1663</v>
      </c>
      <c r="L40" s="57" t="s">
        <v>1424</v>
      </c>
    </row>
    <row r="41" spans="2:12" ht="39">
      <c r="B41" s="52" t="s">
        <v>1628</v>
      </c>
      <c r="C41" s="53" t="s">
        <v>1667</v>
      </c>
      <c r="D41" s="54">
        <v>1</v>
      </c>
      <c r="E41" s="55" t="str">
        <f t="shared" si="1"/>
        <v>Cooler para transporte de vacunas</v>
      </c>
      <c r="F41" s="56"/>
      <c r="G41" s="57" t="s">
        <v>1416</v>
      </c>
      <c r="H41" s="57">
        <v>1</v>
      </c>
      <c r="I41" s="57" t="s">
        <v>141</v>
      </c>
      <c r="J41" s="58" t="s">
        <v>140</v>
      </c>
      <c r="K41" s="58" t="s">
        <v>1668</v>
      </c>
      <c r="L41" s="57" t="s">
        <v>1424</v>
      </c>
    </row>
    <row r="42" spans="2:12" ht="54" customHeight="1">
      <c r="B42" s="52" t="s">
        <v>1644</v>
      </c>
      <c r="C42" s="53" t="s">
        <v>1669</v>
      </c>
      <c r="D42" s="54">
        <v>1</v>
      </c>
      <c r="E42" s="55" t="str">
        <f t="shared" si="1"/>
        <v>Cama camilla multipropósito</v>
      </c>
      <c r="F42" s="56"/>
      <c r="G42" s="57" t="s">
        <v>1416</v>
      </c>
      <c r="H42" s="57">
        <v>1</v>
      </c>
      <c r="I42" s="57" t="s">
        <v>240</v>
      </c>
      <c r="J42" s="58" t="s">
        <v>239</v>
      </c>
      <c r="K42" s="58" t="s">
        <v>1670</v>
      </c>
      <c r="L42" s="57" t="s">
        <v>1424</v>
      </c>
    </row>
    <row r="43" spans="2:12" ht="33" customHeight="1">
      <c r="B43" s="52" t="s">
        <v>1628</v>
      </c>
      <c r="C43" s="53" t="s">
        <v>1671</v>
      </c>
      <c r="D43" s="54">
        <v>1</v>
      </c>
      <c r="E43" s="62" t="s">
        <v>560</v>
      </c>
      <c r="F43" s="56"/>
      <c r="G43" s="57" t="s">
        <v>1416</v>
      </c>
      <c r="H43" s="57">
        <v>1</v>
      </c>
      <c r="I43" s="57" t="s">
        <v>263</v>
      </c>
      <c r="J43" s="62" t="s">
        <v>560</v>
      </c>
      <c r="K43" s="58" t="s">
        <v>1672</v>
      </c>
      <c r="L43" s="57" t="s">
        <v>1424</v>
      </c>
    </row>
    <row r="44" spans="2:12" ht="28.5" customHeight="1">
      <c r="B44" s="52" t="s">
        <v>1644</v>
      </c>
      <c r="C44" s="53" t="s">
        <v>1673</v>
      </c>
      <c r="D44" s="54">
        <v>1</v>
      </c>
      <c r="E44" s="55" t="str">
        <f>IF(C44=J44,,J44)</f>
        <v>Mesa de partos</v>
      </c>
      <c r="F44" s="56"/>
      <c r="G44" s="57" t="s">
        <v>1416</v>
      </c>
      <c r="H44" s="57">
        <v>1</v>
      </c>
      <c r="I44" s="57" t="s">
        <v>425</v>
      </c>
      <c r="J44" s="58" t="s">
        <v>424</v>
      </c>
      <c r="K44" s="58" t="s">
        <v>1674</v>
      </c>
      <c r="L44" s="57" t="s">
        <v>1424</v>
      </c>
    </row>
    <row r="45" spans="2:12" ht="26.25">
      <c r="B45" s="52" t="s">
        <v>1628</v>
      </c>
      <c r="C45" s="53" t="s">
        <v>1675</v>
      </c>
      <c r="D45" s="54">
        <v>1</v>
      </c>
      <c r="E45" s="55" t="str">
        <f>IF(C45=J45,,J45)</f>
        <v>Cámara intraoral</v>
      </c>
      <c r="F45" s="56"/>
      <c r="G45" s="57" t="s">
        <v>1416</v>
      </c>
      <c r="H45" s="57">
        <v>1</v>
      </c>
      <c r="I45" s="57" t="s">
        <v>228</v>
      </c>
      <c r="J45" s="58" t="s">
        <v>227</v>
      </c>
      <c r="K45" s="58" t="s">
        <v>1642</v>
      </c>
      <c r="L45" s="57" t="s">
        <v>1424</v>
      </c>
    </row>
    <row r="46" spans="2:12" ht="30">
      <c r="B46" s="52" t="s">
        <v>1628</v>
      </c>
      <c r="C46" s="53" t="s">
        <v>1676</v>
      </c>
      <c r="D46" s="54">
        <v>1</v>
      </c>
      <c r="E46" s="55" t="str">
        <f>IF(C46=J46,,J46)</f>
        <v>Cama camilla multipropósito</v>
      </c>
      <c r="F46" s="56"/>
      <c r="G46" s="57" t="s">
        <v>1416</v>
      </c>
      <c r="H46" s="57">
        <v>1</v>
      </c>
      <c r="I46" s="57" t="s">
        <v>505</v>
      </c>
      <c r="J46" s="58" t="s">
        <v>239</v>
      </c>
      <c r="K46" s="58" t="s">
        <v>1677</v>
      </c>
      <c r="L46" s="57" t="s">
        <v>1424</v>
      </c>
    </row>
    <row r="47" spans="2:12" ht="45">
      <c r="B47" s="52" t="s">
        <v>1678</v>
      </c>
      <c r="C47" s="53" t="s">
        <v>1479</v>
      </c>
      <c r="D47" s="54">
        <v>1</v>
      </c>
      <c r="E47" s="55" t="str">
        <f>IF(C47=J47,,J47)</f>
        <v>Mesa (diván) para exámenes gineco obstétricos</v>
      </c>
      <c r="F47" s="56"/>
      <c r="G47" s="57" t="s">
        <v>1416</v>
      </c>
      <c r="H47" s="57">
        <v>1</v>
      </c>
      <c r="I47" s="57" t="s">
        <v>79</v>
      </c>
      <c r="J47" s="58" t="s">
        <v>78</v>
      </c>
      <c r="K47" s="58" t="s">
        <v>1662</v>
      </c>
      <c r="L47" s="57" t="s">
        <v>1424</v>
      </c>
    </row>
    <row r="48" spans="2:12" ht="45">
      <c r="B48" s="52" t="s">
        <v>1678</v>
      </c>
      <c r="C48" s="53" t="s">
        <v>1479</v>
      </c>
      <c r="D48" s="54">
        <v>1</v>
      </c>
      <c r="E48" s="55" t="str">
        <f>IF(C48=J48,,J48)</f>
        <v>Mesa (diván) para exámenes gineco obstétricos</v>
      </c>
      <c r="F48" s="56"/>
      <c r="G48" s="57" t="s">
        <v>1416</v>
      </c>
      <c r="H48" s="57">
        <v>1</v>
      </c>
      <c r="I48" s="57" t="s">
        <v>79</v>
      </c>
      <c r="J48" s="58" t="s">
        <v>78</v>
      </c>
      <c r="K48" s="58" t="s">
        <v>1679</v>
      </c>
      <c r="L48" s="57" t="s">
        <v>1424</v>
      </c>
    </row>
    <row r="49" spans="2:12" hidden="1">
      <c r="B49" s="52" t="s">
        <v>1644</v>
      </c>
      <c r="C49" s="53" t="s">
        <v>1680</v>
      </c>
      <c r="D49" s="54">
        <v>1</v>
      </c>
      <c r="E49" s="55"/>
      <c r="F49" s="56"/>
      <c r="G49" s="57" t="s">
        <v>1424</v>
      </c>
      <c r="H49" s="57">
        <v>0</v>
      </c>
      <c r="I49" s="57"/>
      <c r="J49" s="57"/>
      <c r="K49" s="57"/>
      <c r="L49" s="57" t="s">
        <v>1424</v>
      </c>
    </row>
    <row r="50" spans="2:12" ht="30">
      <c r="B50" s="52" t="s">
        <v>1628</v>
      </c>
      <c r="C50" s="53" t="s">
        <v>1681</v>
      </c>
      <c r="D50" s="54">
        <v>1</v>
      </c>
      <c r="E50" s="55" t="str">
        <f t="shared" ref="E50:E55" si="2">IF(C50=J50,,J50)</f>
        <v>Centrífuga universal para 24 tubos</v>
      </c>
      <c r="F50" s="56"/>
      <c r="G50" s="57" t="s">
        <v>1416</v>
      </c>
      <c r="H50" s="57">
        <v>1</v>
      </c>
      <c r="I50" s="57" t="s">
        <v>667</v>
      </c>
      <c r="J50" s="58" t="s">
        <v>1205</v>
      </c>
      <c r="K50" s="58" t="s">
        <v>1635</v>
      </c>
      <c r="L50" s="57" t="s">
        <v>1424</v>
      </c>
    </row>
    <row r="51" spans="2:12" ht="30">
      <c r="B51" s="52" t="s">
        <v>1628</v>
      </c>
      <c r="C51" s="53" t="s">
        <v>1682</v>
      </c>
      <c r="D51" s="54">
        <v>1</v>
      </c>
      <c r="E51" s="55" t="str">
        <f t="shared" si="2"/>
        <v>Coche metálico de curaciones rodable</v>
      </c>
      <c r="F51" s="56"/>
      <c r="G51" s="57" t="s">
        <v>1416</v>
      </c>
      <c r="H51" s="57">
        <v>1</v>
      </c>
      <c r="I51" s="57" t="s">
        <v>436</v>
      </c>
      <c r="J51" s="58" t="s">
        <v>435</v>
      </c>
      <c r="K51" s="58" t="s">
        <v>1683</v>
      </c>
      <c r="L51" s="57" t="s">
        <v>1424</v>
      </c>
    </row>
    <row r="52" spans="2:12" ht="30">
      <c r="B52" s="52" t="s">
        <v>1628</v>
      </c>
      <c r="C52" s="53" t="s">
        <v>1682</v>
      </c>
      <c r="D52" s="54">
        <v>1</v>
      </c>
      <c r="E52" s="55" t="str">
        <f t="shared" si="2"/>
        <v>Coche metálico de curaciones rodable</v>
      </c>
      <c r="F52" s="56"/>
      <c r="G52" s="57" t="s">
        <v>1416</v>
      </c>
      <c r="H52" s="57">
        <v>1</v>
      </c>
      <c r="I52" s="57" t="s">
        <v>436</v>
      </c>
      <c r="J52" s="58" t="s">
        <v>435</v>
      </c>
      <c r="K52" s="58" t="s">
        <v>1683</v>
      </c>
      <c r="L52" s="57" t="s">
        <v>1424</v>
      </c>
    </row>
    <row r="53" spans="2:12" ht="30">
      <c r="B53" s="52" t="s">
        <v>1628</v>
      </c>
      <c r="C53" s="53" t="s">
        <v>1682</v>
      </c>
      <c r="D53" s="54">
        <v>1</v>
      </c>
      <c r="E53" s="55" t="str">
        <f t="shared" si="2"/>
        <v>Coche metálico de curaciones rodable</v>
      </c>
      <c r="F53" s="56"/>
      <c r="G53" s="57" t="s">
        <v>1416</v>
      </c>
      <c r="H53" s="57">
        <v>1</v>
      </c>
      <c r="I53" s="57" t="s">
        <v>436</v>
      </c>
      <c r="J53" s="58" t="s">
        <v>435</v>
      </c>
      <c r="K53" s="58" t="s">
        <v>1677</v>
      </c>
      <c r="L53" s="57" t="s">
        <v>1424</v>
      </c>
    </row>
    <row r="54" spans="2:12" ht="30">
      <c r="B54" s="52" t="s">
        <v>1644</v>
      </c>
      <c r="C54" s="53" t="s">
        <v>1682</v>
      </c>
      <c r="D54" s="54">
        <v>1</v>
      </c>
      <c r="E54" s="55" t="str">
        <f t="shared" si="2"/>
        <v>Coche metálico de curaciones rodable</v>
      </c>
      <c r="F54" s="56"/>
      <c r="G54" s="57" t="s">
        <v>1416</v>
      </c>
      <c r="H54" s="57">
        <v>1</v>
      </c>
      <c r="I54" s="57" t="s">
        <v>436</v>
      </c>
      <c r="J54" s="58" t="s">
        <v>435</v>
      </c>
      <c r="K54" s="58" t="s">
        <v>1684</v>
      </c>
      <c r="L54" s="57" t="s">
        <v>1424</v>
      </c>
    </row>
    <row r="55" spans="2:12" ht="30">
      <c r="B55" s="52" t="s">
        <v>1644</v>
      </c>
      <c r="C55" s="53" t="s">
        <v>1682</v>
      </c>
      <c r="D55" s="54">
        <v>1</v>
      </c>
      <c r="E55" s="55" t="str">
        <f t="shared" si="2"/>
        <v>Coche metálico de curaciones rodable</v>
      </c>
      <c r="F55" s="56"/>
      <c r="G55" s="57" t="s">
        <v>1416</v>
      </c>
      <c r="H55" s="57">
        <v>1</v>
      </c>
      <c r="I55" s="57" t="s">
        <v>436</v>
      </c>
      <c r="J55" s="58" t="s">
        <v>435</v>
      </c>
      <c r="K55" s="58" t="s">
        <v>1685</v>
      </c>
      <c r="L55" s="57" t="s">
        <v>1424</v>
      </c>
    </row>
    <row r="56" spans="2:12" ht="26.25" hidden="1" customHeight="1">
      <c r="B56" s="52" t="s">
        <v>1644</v>
      </c>
      <c r="C56" s="53" t="s">
        <v>1682</v>
      </c>
      <c r="D56" s="54">
        <v>1</v>
      </c>
      <c r="E56" s="55"/>
      <c r="F56" s="56"/>
      <c r="G56" s="57" t="s">
        <v>1424</v>
      </c>
      <c r="H56" s="57">
        <v>0</v>
      </c>
      <c r="I56" s="57"/>
      <c r="J56" s="57"/>
      <c r="K56" s="57"/>
      <c r="L56" s="57" t="s">
        <v>1424</v>
      </c>
    </row>
    <row r="57" spans="2:12" ht="30" hidden="1" customHeight="1">
      <c r="B57" s="52" t="s">
        <v>1628</v>
      </c>
      <c r="C57" s="53" t="s">
        <v>1686</v>
      </c>
      <c r="D57" s="54">
        <v>1</v>
      </c>
      <c r="E57" s="55"/>
      <c r="F57" s="56"/>
      <c r="G57" s="57" t="s">
        <v>1424</v>
      </c>
      <c r="H57" s="57">
        <v>0</v>
      </c>
      <c r="I57" s="57"/>
      <c r="J57" s="57"/>
      <c r="K57" s="57"/>
      <c r="L57" s="57" t="s">
        <v>1424</v>
      </c>
    </row>
    <row r="58" spans="2:12" ht="45">
      <c r="B58" s="52" t="s">
        <v>1628</v>
      </c>
      <c r="C58" s="53" t="s">
        <v>1496</v>
      </c>
      <c r="D58" s="54">
        <v>1</v>
      </c>
      <c r="E58" s="55" t="str">
        <f>IF(C58=J58,,J58)</f>
        <v>Carro metálico fichero para 20 porta historias clínicas</v>
      </c>
      <c r="F58" s="56"/>
      <c r="G58" s="57" t="s">
        <v>1416</v>
      </c>
      <c r="H58" s="57">
        <v>1</v>
      </c>
      <c r="I58" s="57" t="s">
        <v>398</v>
      </c>
      <c r="J58" s="58" t="s">
        <v>397</v>
      </c>
      <c r="K58" s="58" t="s">
        <v>1687</v>
      </c>
      <c r="L58" s="57" t="s">
        <v>1424</v>
      </c>
    </row>
    <row r="59" spans="2:12" ht="28.5" hidden="1" customHeight="1">
      <c r="B59" s="52" t="s">
        <v>1628</v>
      </c>
      <c r="C59" s="53" t="s">
        <v>1688</v>
      </c>
      <c r="D59" s="54">
        <v>1</v>
      </c>
      <c r="E59" s="55"/>
      <c r="F59" s="56"/>
      <c r="G59" s="57" t="s">
        <v>1424</v>
      </c>
      <c r="H59" s="57">
        <v>0</v>
      </c>
      <c r="I59" s="57"/>
      <c r="J59" s="57"/>
      <c r="K59" s="57"/>
      <c r="L59" s="57" t="s">
        <v>1424</v>
      </c>
    </row>
    <row r="60" spans="2:12" ht="27.75" hidden="1" customHeight="1">
      <c r="B60" s="52" t="s">
        <v>1628</v>
      </c>
      <c r="C60" s="53" t="s">
        <v>1689</v>
      </c>
      <c r="D60" s="54">
        <v>1</v>
      </c>
      <c r="E60" s="55"/>
      <c r="F60" s="56"/>
      <c r="G60" s="57" t="s">
        <v>1424</v>
      </c>
      <c r="H60" s="57">
        <v>0</v>
      </c>
      <c r="I60" s="57"/>
      <c r="J60" s="57"/>
      <c r="K60" s="57"/>
      <c r="L60" s="57" t="s">
        <v>1424</v>
      </c>
    </row>
    <row r="61" spans="2:12" ht="26.25">
      <c r="B61" s="52" t="s">
        <v>1628</v>
      </c>
      <c r="C61" s="53" t="s">
        <v>1690</v>
      </c>
      <c r="D61" s="54">
        <v>1</v>
      </c>
      <c r="E61" s="62" t="s">
        <v>927</v>
      </c>
      <c r="F61" s="56"/>
      <c r="G61" s="57" t="s">
        <v>1416</v>
      </c>
      <c r="H61" s="57">
        <v>1</v>
      </c>
      <c r="I61" s="63" t="s">
        <v>926</v>
      </c>
      <c r="J61" s="62" t="s">
        <v>927</v>
      </c>
      <c r="K61" s="58" t="s">
        <v>1691</v>
      </c>
      <c r="L61" s="57" t="s">
        <v>1424</v>
      </c>
    </row>
    <row r="62" spans="2:12" ht="30">
      <c r="B62" s="52" t="s">
        <v>1628</v>
      </c>
      <c r="C62" s="53" t="s">
        <v>1692</v>
      </c>
      <c r="D62" s="54">
        <v>1</v>
      </c>
      <c r="E62" s="55" t="str">
        <f>IF(C62=J62,,J62)</f>
        <v>Reloj cronómetro para laboratorio</v>
      </c>
      <c r="F62" s="56"/>
      <c r="G62" s="57" t="s">
        <v>1416</v>
      </c>
      <c r="H62" s="57">
        <v>1</v>
      </c>
      <c r="I62" s="57" t="s">
        <v>655</v>
      </c>
      <c r="J62" s="58" t="s">
        <v>656</v>
      </c>
      <c r="K62" s="58" t="s">
        <v>1640</v>
      </c>
      <c r="L62" s="57" t="s">
        <v>1424</v>
      </c>
    </row>
    <row r="63" spans="2:12" ht="37.5" hidden="1" customHeight="1">
      <c r="B63" s="52" t="s">
        <v>1631</v>
      </c>
      <c r="C63" s="53" t="s">
        <v>1693</v>
      </c>
      <c r="D63" s="54">
        <v>1</v>
      </c>
      <c r="E63" s="55"/>
      <c r="F63" s="56"/>
      <c r="G63" s="57" t="s">
        <v>1424</v>
      </c>
      <c r="H63" s="57">
        <v>0</v>
      </c>
      <c r="I63" s="57"/>
      <c r="J63" s="57"/>
      <c r="K63" s="57"/>
      <c r="L63" s="57" t="s">
        <v>1424</v>
      </c>
    </row>
    <row r="64" spans="2:12" ht="26.25">
      <c r="B64" s="52" t="s">
        <v>1644</v>
      </c>
      <c r="C64" s="53" t="s">
        <v>1519</v>
      </c>
      <c r="D64" s="54">
        <v>1</v>
      </c>
      <c r="E64" s="55"/>
      <c r="F64" s="56"/>
      <c r="G64" s="57" t="s">
        <v>1416</v>
      </c>
      <c r="H64" s="57">
        <v>1</v>
      </c>
      <c r="I64" s="57" t="s">
        <v>440</v>
      </c>
      <c r="J64" s="58" t="s">
        <v>439</v>
      </c>
      <c r="K64" s="58" t="s">
        <v>1694</v>
      </c>
      <c r="L64" s="57" t="s">
        <v>1424</v>
      </c>
    </row>
    <row r="65" spans="2:12" ht="30">
      <c r="B65" s="52" t="s">
        <v>1628</v>
      </c>
      <c r="C65" s="53" t="s">
        <v>1695</v>
      </c>
      <c r="D65" s="54">
        <v>1</v>
      </c>
      <c r="E65" s="55" t="str">
        <f>IF(C65=J65,,J65)</f>
        <v>Destartarizador ultrasónico</v>
      </c>
      <c r="F65" s="56"/>
      <c r="G65" s="57" t="s">
        <v>1416</v>
      </c>
      <c r="H65" s="57">
        <v>1</v>
      </c>
      <c r="I65" s="57" t="s">
        <v>206</v>
      </c>
      <c r="J65" s="58" t="s">
        <v>205</v>
      </c>
      <c r="K65" s="58" t="s">
        <v>1696</v>
      </c>
      <c r="L65" s="57" t="s">
        <v>1424</v>
      </c>
    </row>
    <row r="66" spans="2:12" ht="30">
      <c r="B66" s="52" t="s">
        <v>1628</v>
      </c>
      <c r="C66" s="53" t="s">
        <v>1695</v>
      </c>
      <c r="D66" s="54">
        <v>1</v>
      </c>
      <c r="E66" s="55" t="str">
        <f>IF(C66=J66,,J66)</f>
        <v>Destartarizador ultrasónico</v>
      </c>
      <c r="F66" s="56"/>
      <c r="G66" s="57" t="s">
        <v>1416</v>
      </c>
      <c r="H66" s="57">
        <v>1</v>
      </c>
      <c r="I66" s="64" t="s">
        <v>206</v>
      </c>
      <c r="J66" s="60" t="s">
        <v>205</v>
      </c>
      <c r="K66" s="58" t="s">
        <v>1642</v>
      </c>
      <c r="L66" s="57" t="s">
        <v>1424</v>
      </c>
    </row>
    <row r="67" spans="2:12" ht="30">
      <c r="B67" s="52" t="s">
        <v>1678</v>
      </c>
      <c r="C67" s="53" t="s">
        <v>1697</v>
      </c>
      <c r="D67" s="54">
        <v>1</v>
      </c>
      <c r="E67" s="55" t="str">
        <f>IF(C67=J67,,J67)</f>
        <v>Detector de latidos fetales portátil</v>
      </c>
      <c r="F67" s="56"/>
      <c r="G67" s="57" t="s">
        <v>1416</v>
      </c>
      <c r="H67" s="57">
        <v>1</v>
      </c>
      <c r="I67" s="57" t="s">
        <v>75</v>
      </c>
      <c r="J67" s="58" t="s">
        <v>74</v>
      </c>
      <c r="K67" s="58" t="s">
        <v>1662</v>
      </c>
      <c r="L67" s="57" t="s">
        <v>1424</v>
      </c>
    </row>
    <row r="68" spans="2:12" ht="30">
      <c r="B68" s="52" t="s">
        <v>1678</v>
      </c>
      <c r="C68" s="53" t="s">
        <v>1697</v>
      </c>
      <c r="D68" s="54">
        <v>1</v>
      </c>
      <c r="E68" s="55" t="str">
        <f>IF(C68=J68,,J68)</f>
        <v>Detector de latidos fetales de sobremesa</v>
      </c>
      <c r="F68" s="56"/>
      <c r="G68" s="57" t="s">
        <v>1416</v>
      </c>
      <c r="H68" s="57">
        <v>1</v>
      </c>
      <c r="I68" s="57" t="s">
        <v>189</v>
      </c>
      <c r="J68" s="60" t="s">
        <v>188</v>
      </c>
      <c r="K68" s="58" t="s">
        <v>1650</v>
      </c>
      <c r="L68" s="57" t="s">
        <v>1424</v>
      </c>
    </row>
    <row r="69" spans="2:12" hidden="1">
      <c r="B69" s="52" t="s">
        <v>1628</v>
      </c>
      <c r="C69" s="53" t="s">
        <v>1698</v>
      </c>
      <c r="D69" s="54">
        <v>1</v>
      </c>
      <c r="E69" s="55"/>
      <c r="F69" s="56"/>
      <c r="G69" s="57" t="s">
        <v>1424</v>
      </c>
      <c r="H69" s="57">
        <v>0</v>
      </c>
      <c r="I69" s="57"/>
      <c r="J69" s="57"/>
      <c r="K69" s="57"/>
      <c r="L69" s="57" t="s">
        <v>1424</v>
      </c>
    </row>
    <row r="70" spans="2:12" hidden="1">
      <c r="B70" s="52" t="s">
        <v>1699</v>
      </c>
      <c r="C70" s="53" t="s">
        <v>1700</v>
      </c>
      <c r="D70" s="54">
        <v>1</v>
      </c>
      <c r="E70" s="55"/>
      <c r="F70" s="56"/>
      <c r="G70" s="57" t="s">
        <v>1424</v>
      </c>
      <c r="H70" s="57">
        <v>0</v>
      </c>
      <c r="I70" s="57"/>
      <c r="J70" s="57"/>
      <c r="K70" s="57"/>
      <c r="L70" s="57" t="s">
        <v>1424</v>
      </c>
    </row>
    <row r="71" spans="2:12" ht="30">
      <c r="B71" s="52" t="s">
        <v>1701</v>
      </c>
      <c r="C71" s="53" t="s">
        <v>1702</v>
      </c>
      <c r="D71" s="54">
        <v>1</v>
      </c>
      <c r="E71" s="55" t="str">
        <f t="shared" ref="E71:E86" si="3">IF(C71=J71,,J71)</f>
        <v xml:space="preserve">Equipo de rayos x rodable  digital </v>
      </c>
      <c r="F71" s="56"/>
      <c r="G71" s="57" t="s">
        <v>1416</v>
      </c>
      <c r="H71" s="57">
        <v>1</v>
      </c>
      <c r="I71" s="57" t="s">
        <v>404</v>
      </c>
      <c r="J71" s="58" t="s">
        <v>403</v>
      </c>
      <c r="K71" s="58" t="s">
        <v>1703</v>
      </c>
      <c r="L71" s="57" t="s">
        <v>1424</v>
      </c>
    </row>
    <row r="72" spans="2:12" ht="26.25">
      <c r="B72" s="52" t="s">
        <v>1628</v>
      </c>
      <c r="C72" s="53" t="s">
        <v>1704</v>
      </c>
      <c r="D72" s="54">
        <v>1</v>
      </c>
      <c r="E72" s="55"/>
      <c r="F72" s="56"/>
      <c r="G72" s="57" t="s">
        <v>1416</v>
      </c>
      <c r="H72" s="57">
        <v>1</v>
      </c>
      <c r="I72" s="57" t="s">
        <v>113</v>
      </c>
      <c r="J72" s="58" t="s">
        <v>112</v>
      </c>
      <c r="K72" s="58" t="s">
        <v>1705</v>
      </c>
      <c r="L72" s="57" t="s">
        <v>1424</v>
      </c>
    </row>
    <row r="73" spans="2:12" ht="26.25">
      <c r="B73" s="52" t="s">
        <v>1706</v>
      </c>
      <c r="C73" s="53" t="s">
        <v>1707</v>
      </c>
      <c r="D73" s="54">
        <v>1</v>
      </c>
      <c r="E73" s="55" t="str">
        <f t="shared" si="3"/>
        <v>Ecógrafo portátil</v>
      </c>
      <c r="F73" s="56"/>
      <c r="G73" s="57" t="s">
        <v>1416</v>
      </c>
      <c r="H73" s="57">
        <v>1</v>
      </c>
      <c r="I73" s="57" t="s">
        <v>77</v>
      </c>
      <c r="J73" s="58" t="s">
        <v>76</v>
      </c>
      <c r="K73" s="58" t="s">
        <v>1662</v>
      </c>
      <c r="L73" s="57" t="s">
        <v>1424</v>
      </c>
    </row>
    <row r="74" spans="2:12" ht="36.75" customHeight="1">
      <c r="B74" s="52" t="s">
        <v>1631</v>
      </c>
      <c r="C74" s="53" t="s">
        <v>1708</v>
      </c>
      <c r="D74" s="54">
        <v>1</v>
      </c>
      <c r="E74" s="55" t="str">
        <f t="shared" si="3"/>
        <v>Nebulizador</v>
      </c>
      <c r="F74" s="56"/>
      <c r="G74" s="57" t="s">
        <v>1416</v>
      </c>
      <c r="H74" s="57">
        <v>1</v>
      </c>
      <c r="I74" s="57" t="s">
        <v>323</v>
      </c>
      <c r="J74" s="58" t="s">
        <v>322</v>
      </c>
      <c r="K74" s="58" t="s">
        <v>1643</v>
      </c>
      <c r="L74" s="57" t="s">
        <v>1424</v>
      </c>
    </row>
    <row r="75" spans="2:12">
      <c r="B75" s="52" t="s">
        <v>1628</v>
      </c>
      <c r="C75" s="53" t="s">
        <v>1629</v>
      </c>
      <c r="D75" s="54">
        <v>1</v>
      </c>
      <c r="E75" s="55" t="str">
        <f t="shared" si="3"/>
        <v>Computadora personal</v>
      </c>
      <c r="F75" s="56"/>
      <c r="G75" s="57" t="s">
        <v>1416</v>
      </c>
      <c r="H75" s="57">
        <v>1</v>
      </c>
      <c r="I75" s="57" t="s">
        <v>8</v>
      </c>
      <c r="J75" s="58" t="s">
        <v>7</v>
      </c>
      <c r="K75" s="58" t="s">
        <v>1655</v>
      </c>
      <c r="L75" s="57" t="s">
        <v>1424</v>
      </c>
    </row>
    <row r="76" spans="2:12" ht="26.25">
      <c r="B76" s="52" t="s">
        <v>1628</v>
      </c>
      <c r="C76" s="53" t="s">
        <v>1629</v>
      </c>
      <c r="D76" s="54">
        <v>1</v>
      </c>
      <c r="E76" s="55" t="str">
        <f t="shared" si="3"/>
        <v>Computadora personal</v>
      </c>
      <c r="F76" s="56"/>
      <c r="G76" s="57" t="s">
        <v>1416</v>
      </c>
      <c r="H76" s="57">
        <v>1</v>
      </c>
      <c r="I76" s="57" t="s">
        <v>8</v>
      </c>
      <c r="J76" s="58" t="s">
        <v>7</v>
      </c>
      <c r="K76" s="58" t="s">
        <v>1661</v>
      </c>
      <c r="L76" s="57" t="s">
        <v>1424</v>
      </c>
    </row>
    <row r="77" spans="2:12" ht="30">
      <c r="B77" s="52" t="s">
        <v>1628</v>
      </c>
      <c r="C77" s="53" t="s">
        <v>1709</v>
      </c>
      <c r="D77" s="54">
        <v>1</v>
      </c>
      <c r="E77" s="55" t="str">
        <f t="shared" si="3"/>
        <v>Escalinata metálica 2 peldaños</v>
      </c>
      <c r="F77" s="56"/>
      <c r="G77" s="57" t="s">
        <v>1416</v>
      </c>
      <c r="H77" s="57">
        <v>1</v>
      </c>
      <c r="I77" s="57" t="s">
        <v>16</v>
      </c>
      <c r="J77" s="58" t="s">
        <v>15</v>
      </c>
      <c r="K77" s="58" t="s">
        <v>1630</v>
      </c>
      <c r="L77" s="57" t="s">
        <v>1424</v>
      </c>
    </row>
    <row r="78" spans="2:12" ht="30">
      <c r="B78" s="52" t="s">
        <v>1628</v>
      </c>
      <c r="C78" s="53" t="s">
        <v>1709</v>
      </c>
      <c r="D78" s="54">
        <v>1</v>
      </c>
      <c r="E78" s="55" t="str">
        <f t="shared" si="3"/>
        <v>Escalinata metálica de 1 peldaño</v>
      </c>
      <c r="F78" s="56"/>
      <c r="G78" s="57" t="s">
        <v>1416</v>
      </c>
      <c r="H78" s="57">
        <v>1</v>
      </c>
      <c r="I78" s="57" t="s">
        <v>457</v>
      </c>
      <c r="J78" s="58" t="s">
        <v>456</v>
      </c>
      <c r="K78" s="58" t="s">
        <v>1710</v>
      </c>
      <c r="L78" s="57" t="s">
        <v>1424</v>
      </c>
    </row>
    <row r="79" spans="2:12" ht="30">
      <c r="B79" s="52" t="s">
        <v>1628</v>
      </c>
      <c r="C79" s="53" t="s">
        <v>1709</v>
      </c>
      <c r="D79" s="54">
        <v>1</v>
      </c>
      <c r="E79" s="55" t="str">
        <f t="shared" si="3"/>
        <v>Escalinata metálica de 1 peldaño</v>
      </c>
      <c r="F79" s="56"/>
      <c r="G79" s="57" t="s">
        <v>1416</v>
      </c>
      <c r="H79" s="57">
        <v>1</v>
      </c>
      <c r="I79" s="57" t="s">
        <v>457</v>
      </c>
      <c r="J79" s="58" t="s">
        <v>456</v>
      </c>
      <c r="K79" s="58" t="s">
        <v>1711</v>
      </c>
      <c r="L79" s="57" t="s">
        <v>1424</v>
      </c>
    </row>
    <row r="80" spans="2:12" ht="30">
      <c r="B80" s="52" t="s">
        <v>1628</v>
      </c>
      <c r="C80" s="53" t="s">
        <v>1709</v>
      </c>
      <c r="D80" s="54">
        <v>1</v>
      </c>
      <c r="E80" s="55" t="str">
        <f t="shared" si="3"/>
        <v>Escalinata metálica de 1 peldaño</v>
      </c>
      <c r="F80" s="56"/>
      <c r="G80" s="57" t="s">
        <v>1416</v>
      </c>
      <c r="H80" s="57">
        <v>1</v>
      </c>
      <c r="I80" s="57" t="s">
        <v>457</v>
      </c>
      <c r="J80" s="58" t="s">
        <v>456</v>
      </c>
      <c r="K80" s="58" t="s">
        <v>1679</v>
      </c>
      <c r="L80" s="57" t="s">
        <v>1424</v>
      </c>
    </row>
    <row r="81" spans="2:12" ht="26.25">
      <c r="B81" s="52" t="s">
        <v>1628</v>
      </c>
      <c r="C81" s="53" t="s">
        <v>1712</v>
      </c>
      <c r="D81" s="54">
        <v>1</v>
      </c>
      <c r="E81" s="55" t="str">
        <f t="shared" si="3"/>
        <v>Escritorio estándar</v>
      </c>
      <c r="F81" s="56"/>
      <c r="G81" s="57" t="s">
        <v>1416</v>
      </c>
      <c r="H81" s="57">
        <v>1</v>
      </c>
      <c r="I81" s="57" t="s">
        <v>18</v>
      </c>
      <c r="J81" s="58" t="s">
        <v>17</v>
      </c>
      <c r="K81" s="58" t="s">
        <v>1630</v>
      </c>
      <c r="L81" s="57" t="s">
        <v>1424</v>
      </c>
    </row>
    <row r="82" spans="2:12">
      <c r="B82" s="52" t="s">
        <v>1628</v>
      </c>
      <c r="C82" s="53" t="s">
        <v>1548</v>
      </c>
      <c r="D82" s="54">
        <v>1</v>
      </c>
      <c r="E82" s="55" t="str">
        <f t="shared" si="3"/>
        <v>Escritorio estándar</v>
      </c>
      <c r="F82" s="56"/>
      <c r="G82" s="57" t="s">
        <v>1416</v>
      </c>
      <c r="H82" s="57">
        <v>1</v>
      </c>
      <c r="I82" s="57" t="s">
        <v>18</v>
      </c>
      <c r="J82" s="58" t="s">
        <v>17</v>
      </c>
      <c r="K82" s="58" t="s">
        <v>1655</v>
      </c>
      <c r="L82" s="57" t="s">
        <v>1424</v>
      </c>
    </row>
    <row r="83" spans="2:12" ht="26.25">
      <c r="B83" s="52" t="s">
        <v>1628</v>
      </c>
      <c r="C83" s="53" t="s">
        <v>1548</v>
      </c>
      <c r="D83" s="54">
        <v>1</v>
      </c>
      <c r="E83" s="55" t="str">
        <f t="shared" si="3"/>
        <v>Escritorio estándar</v>
      </c>
      <c r="F83" s="56"/>
      <c r="G83" s="57" t="s">
        <v>1416</v>
      </c>
      <c r="H83" s="57">
        <v>1</v>
      </c>
      <c r="I83" s="57" t="s">
        <v>18</v>
      </c>
      <c r="J83" s="58" t="s">
        <v>17</v>
      </c>
      <c r="K83" s="58" t="s">
        <v>1661</v>
      </c>
      <c r="L83" s="57" t="s">
        <v>1424</v>
      </c>
    </row>
    <row r="84" spans="2:12">
      <c r="B84" s="52" t="s">
        <v>1628</v>
      </c>
      <c r="C84" s="53" t="s">
        <v>1548</v>
      </c>
      <c r="D84" s="54">
        <v>1</v>
      </c>
      <c r="E84" s="55" t="str">
        <f t="shared" si="3"/>
        <v>Escritorio estándar</v>
      </c>
      <c r="F84" s="56"/>
      <c r="G84" s="57" t="s">
        <v>1416</v>
      </c>
      <c r="H84" s="57">
        <v>1</v>
      </c>
      <c r="I84" s="57" t="s">
        <v>18</v>
      </c>
      <c r="J84" s="58" t="s">
        <v>17</v>
      </c>
      <c r="K84" s="58" t="s">
        <v>1647</v>
      </c>
      <c r="L84" s="57" t="s">
        <v>1424</v>
      </c>
    </row>
    <row r="85" spans="2:12">
      <c r="B85" s="52" t="s">
        <v>1628</v>
      </c>
      <c r="C85" s="53" t="s">
        <v>1548</v>
      </c>
      <c r="D85" s="54">
        <v>1</v>
      </c>
      <c r="E85" s="55" t="str">
        <f t="shared" si="3"/>
        <v>Escritorio estándar</v>
      </c>
      <c r="F85" s="56"/>
      <c r="G85" s="57" t="s">
        <v>1416</v>
      </c>
      <c r="H85" s="57">
        <v>1</v>
      </c>
      <c r="I85" s="57" t="s">
        <v>18</v>
      </c>
      <c r="J85" s="58" t="s">
        <v>17</v>
      </c>
      <c r="K85" s="58" t="s">
        <v>1663</v>
      </c>
      <c r="L85" s="57" t="s">
        <v>1424</v>
      </c>
    </row>
    <row r="86" spans="2:12">
      <c r="B86" s="52" t="s">
        <v>1628</v>
      </c>
      <c r="C86" s="53" t="s">
        <v>1713</v>
      </c>
      <c r="D86" s="54">
        <v>1</v>
      </c>
      <c r="E86" s="55" t="str">
        <f t="shared" si="3"/>
        <v>Espectrofotómetro</v>
      </c>
      <c r="F86" s="56"/>
      <c r="G86" s="57" t="s">
        <v>1416</v>
      </c>
      <c r="H86" s="57">
        <v>1</v>
      </c>
      <c r="I86" s="57" t="s">
        <v>668</v>
      </c>
      <c r="J86" s="58" t="s">
        <v>1201</v>
      </c>
      <c r="K86" s="58" t="s">
        <v>1635</v>
      </c>
      <c r="L86" s="57" t="s">
        <v>1424</v>
      </c>
    </row>
    <row r="87" spans="2:12" hidden="1">
      <c r="B87" s="52" t="s">
        <v>1633</v>
      </c>
      <c r="C87" s="53" t="s">
        <v>1713</v>
      </c>
      <c r="D87" s="54">
        <v>1</v>
      </c>
      <c r="E87" s="55"/>
      <c r="F87" s="56"/>
      <c r="G87" s="57" t="s">
        <v>1424</v>
      </c>
      <c r="H87" s="57">
        <v>0</v>
      </c>
      <c r="I87" s="57"/>
      <c r="J87" s="57"/>
      <c r="K87" s="57"/>
      <c r="L87" s="57" t="s">
        <v>1424</v>
      </c>
    </row>
    <row r="88" spans="2:12" ht="45">
      <c r="B88" s="52" t="s">
        <v>1628</v>
      </c>
      <c r="C88" s="53" t="s">
        <v>1714</v>
      </c>
      <c r="D88" s="54">
        <v>1</v>
      </c>
      <c r="E88" s="55" t="str">
        <f>IF(C88=J88,,J88)</f>
        <v>Esterilizador con generador eléctrico de vapor de 20 litros</v>
      </c>
      <c r="F88" s="56"/>
      <c r="G88" s="57" t="s">
        <v>1416</v>
      </c>
      <c r="H88" s="57">
        <v>1</v>
      </c>
      <c r="I88" s="57" t="s">
        <v>207</v>
      </c>
      <c r="J88" s="58" t="s">
        <v>230</v>
      </c>
      <c r="K88" s="58" t="s">
        <v>1696</v>
      </c>
      <c r="L88" s="57" t="s">
        <v>1424</v>
      </c>
    </row>
    <row r="89" spans="2:12" ht="26.25" hidden="1" customHeight="1">
      <c r="B89" s="52" t="s">
        <v>1631</v>
      </c>
      <c r="C89" s="53" t="s">
        <v>1715</v>
      </c>
      <c r="D89" s="54">
        <v>1</v>
      </c>
      <c r="E89" s="55"/>
      <c r="F89" s="56"/>
      <c r="G89" s="57" t="s">
        <v>1424</v>
      </c>
      <c r="H89" s="57">
        <v>0</v>
      </c>
      <c r="I89" s="57"/>
      <c r="J89" s="57"/>
      <c r="K89" s="57"/>
      <c r="L89" s="57" t="s">
        <v>1424</v>
      </c>
    </row>
    <row r="90" spans="2:12" hidden="1">
      <c r="B90" s="52" t="s">
        <v>1628</v>
      </c>
      <c r="C90" s="53" t="s">
        <v>1715</v>
      </c>
      <c r="D90" s="54">
        <v>1</v>
      </c>
      <c r="E90" s="55"/>
      <c r="F90" s="56"/>
      <c r="G90" s="57" t="s">
        <v>1424</v>
      </c>
      <c r="H90" s="57">
        <v>0</v>
      </c>
      <c r="I90" s="57"/>
      <c r="J90" s="57"/>
      <c r="K90" s="57"/>
      <c r="L90" s="57" t="s">
        <v>1424</v>
      </c>
    </row>
    <row r="91" spans="2:12" hidden="1">
      <c r="B91" s="52" t="s">
        <v>1628</v>
      </c>
      <c r="C91" s="53" t="s">
        <v>1715</v>
      </c>
      <c r="D91" s="54">
        <v>1</v>
      </c>
      <c r="E91" s="55"/>
      <c r="F91" s="56"/>
      <c r="G91" s="57" t="s">
        <v>1424</v>
      </c>
      <c r="H91" s="57">
        <v>0</v>
      </c>
      <c r="I91" s="57"/>
      <c r="J91" s="57"/>
      <c r="K91" s="57"/>
      <c r="L91" s="57" t="s">
        <v>1424</v>
      </c>
    </row>
    <row r="92" spans="2:12" ht="26.25">
      <c r="B92" s="52" t="s">
        <v>1678</v>
      </c>
      <c r="C92" s="53" t="s">
        <v>1716</v>
      </c>
      <c r="D92" s="54">
        <v>1</v>
      </c>
      <c r="E92" s="55" t="str">
        <f t="shared" ref="E92:E101" si="4">IF(C92=J92,,J92)</f>
        <v>Estetoscopio fetoscopio</v>
      </c>
      <c r="F92" s="56"/>
      <c r="G92" s="57" t="s">
        <v>1416</v>
      </c>
      <c r="H92" s="57">
        <v>1</v>
      </c>
      <c r="I92" s="57" t="s">
        <v>421</v>
      </c>
      <c r="J92" s="58" t="s">
        <v>420</v>
      </c>
      <c r="K92" s="58" t="s">
        <v>1717</v>
      </c>
      <c r="L92" s="57" t="s">
        <v>1424</v>
      </c>
    </row>
    <row r="93" spans="2:12" ht="26.25">
      <c r="B93" s="52" t="s">
        <v>1644</v>
      </c>
      <c r="C93" s="53" t="s">
        <v>1716</v>
      </c>
      <c r="D93" s="54">
        <v>1</v>
      </c>
      <c r="E93" s="55" t="str">
        <f t="shared" si="4"/>
        <v>Estetoscopio fetoscopio</v>
      </c>
      <c r="F93" s="56"/>
      <c r="G93" s="57" t="s">
        <v>1416</v>
      </c>
      <c r="H93" s="57">
        <v>1</v>
      </c>
      <c r="I93" s="57" t="s">
        <v>421</v>
      </c>
      <c r="J93" s="58" t="s">
        <v>420</v>
      </c>
      <c r="K93" s="58" t="s">
        <v>1717</v>
      </c>
      <c r="L93" s="57" t="s">
        <v>1424</v>
      </c>
    </row>
    <row r="94" spans="2:12" ht="26.25">
      <c r="B94" s="52" t="s">
        <v>1631</v>
      </c>
      <c r="C94" s="53" t="s">
        <v>1718</v>
      </c>
      <c r="D94" s="54">
        <v>1</v>
      </c>
      <c r="E94" s="55" t="str">
        <f t="shared" si="4"/>
        <v>Glucómetro portátil</v>
      </c>
      <c r="F94" s="56"/>
      <c r="G94" s="57" t="s">
        <v>1416</v>
      </c>
      <c r="H94" s="57">
        <v>1</v>
      </c>
      <c r="I94" s="57" t="s">
        <v>173</v>
      </c>
      <c r="J94" s="58" t="s">
        <v>1202</v>
      </c>
      <c r="K94" s="58" t="s">
        <v>1645</v>
      </c>
      <c r="L94" s="57" t="s">
        <v>1424</v>
      </c>
    </row>
    <row r="95" spans="2:12" ht="26.25">
      <c r="B95" s="52" t="s">
        <v>1633</v>
      </c>
      <c r="C95" s="53" t="s">
        <v>1718</v>
      </c>
      <c r="D95" s="54">
        <v>1</v>
      </c>
      <c r="E95" s="55" t="str">
        <f t="shared" si="4"/>
        <v>Glucómetro portátil</v>
      </c>
      <c r="F95" s="56"/>
      <c r="G95" s="57" t="s">
        <v>1416</v>
      </c>
      <c r="H95" s="57">
        <v>1</v>
      </c>
      <c r="I95" s="57" t="s">
        <v>173</v>
      </c>
      <c r="J95" s="58" t="s">
        <v>1202</v>
      </c>
      <c r="K95" s="58" t="s">
        <v>1645</v>
      </c>
      <c r="L95" s="57" t="s">
        <v>1424</v>
      </c>
    </row>
    <row r="96" spans="2:12" ht="39">
      <c r="B96" s="52" t="s">
        <v>1628</v>
      </c>
      <c r="C96" s="53" t="s">
        <v>1719</v>
      </c>
      <c r="D96" s="54">
        <v>1</v>
      </c>
      <c r="E96" s="55" t="str">
        <f t="shared" si="4"/>
        <v>Hemoglobinómetro</v>
      </c>
      <c r="F96" s="56"/>
      <c r="G96" s="57" t="s">
        <v>1416</v>
      </c>
      <c r="H96" s="57">
        <v>1</v>
      </c>
      <c r="I96" s="57" t="s">
        <v>175</v>
      </c>
      <c r="J96" s="58" t="s">
        <v>174</v>
      </c>
      <c r="K96" s="58" t="s">
        <v>1648</v>
      </c>
      <c r="L96" s="57" t="s">
        <v>1424</v>
      </c>
    </row>
    <row r="97" spans="2:12" ht="30">
      <c r="B97" s="52" t="s">
        <v>1628</v>
      </c>
      <c r="C97" s="53" t="s">
        <v>1720</v>
      </c>
      <c r="D97" s="54">
        <v>1</v>
      </c>
      <c r="E97" s="55" t="str">
        <f t="shared" si="4"/>
        <v>Impresora láser baja demanda</v>
      </c>
      <c r="F97" s="56"/>
      <c r="G97" s="57" t="s">
        <v>1416</v>
      </c>
      <c r="H97" s="57">
        <v>1</v>
      </c>
      <c r="I97" s="57" t="s">
        <v>290</v>
      </c>
      <c r="J97" s="58" t="s">
        <v>289</v>
      </c>
      <c r="K97" s="58" t="s">
        <v>1721</v>
      </c>
      <c r="L97" s="57" t="s">
        <v>1424</v>
      </c>
    </row>
    <row r="98" spans="2:12" ht="30">
      <c r="B98" s="52" t="s">
        <v>1628</v>
      </c>
      <c r="C98" s="53" t="s">
        <v>1720</v>
      </c>
      <c r="D98" s="54">
        <v>1</v>
      </c>
      <c r="E98" s="55" t="str">
        <f t="shared" si="4"/>
        <v>Impresora láser baja demanda</v>
      </c>
      <c r="F98" s="56"/>
      <c r="G98" s="57" t="s">
        <v>1416</v>
      </c>
      <c r="H98" s="57">
        <v>1</v>
      </c>
      <c r="I98" s="57" t="s">
        <v>290</v>
      </c>
      <c r="J98" s="58" t="s">
        <v>289</v>
      </c>
      <c r="K98" s="58" t="s">
        <v>1722</v>
      </c>
      <c r="L98" s="57" t="s">
        <v>1424</v>
      </c>
    </row>
    <row r="99" spans="2:12" ht="26.25">
      <c r="B99" s="52" t="s">
        <v>1633</v>
      </c>
      <c r="C99" s="53" t="s">
        <v>1723</v>
      </c>
      <c r="D99" s="54">
        <v>1</v>
      </c>
      <c r="E99" s="55" t="str">
        <f t="shared" si="4"/>
        <v>Incubadora para cultivo</v>
      </c>
      <c r="F99" s="56"/>
      <c r="G99" s="57" t="s">
        <v>1416</v>
      </c>
      <c r="H99" s="57">
        <v>1</v>
      </c>
      <c r="I99" s="57" t="s">
        <v>694</v>
      </c>
      <c r="J99" s="58" t="s">
        <v>695</v>
      </c>
      <c r="K99" s="58" t="s">
        <v>1724</v>
      </c>
      <c r="L99" s="57" t="s">
        <v>1424</v>
      </c>
    </row>
    <row r="100" spans="2:12">
      <c r="B100" s="52" t="s">
        <v>1649</v>
      </c>
      <c r="C100" s="53" t="s">
        <v>1725</v>
      </c>
      <c r="D100" s="54">
        <v>1</v>
      </c>
      <c r="E100" s="55" t="str">
        <f t="shared" si="4"/>
        <v>Infantómetro</v>
      </c>
      <c r="F100" s="56"/>
      <c r="G100" s="57" t="s">
        <v>1416</v>
      </c>
      <c r="H100" s="57">
        <v>1</v>
      </c>
      <c r="I100" s="57" t="s">
        <v>115</v>
      </c>
      <c r="J100" s="58" t="s">
        <v>114</v>
      </c>
      <c r="K100" s="58" t="s">
        <v>1647</v>
      </c>
      <c r="L100" s="57" t="s">
        <v>1424</v>
      </c>
    </row>
    <row r="101" spans="2:12" ht="30">
      <c r="B101" s="52" t="s">
        <v>1628</v>
      </c>
      <c r="C101" s="53" t="s">
        <v>1726</v>
      </c>
      <c r="D101" s="54">
        <v>1</v>
      </c>
      <c r="E101" s="55" t="str">
        <f t="shared" si="4"/>
        <v>Lámpara de luz halógena dental</v>
      </c>
      <c r="F101" s="56"/>
      <c r="G101" s="57" t="s">
        <v>1416</v>
      </c>
      <c r="H101" s="57">
        <v>1</v>
      </c>
      <c r="I101" s="57" t="s">
        <v>211</v>
      </c>
      <c r="J101" s="58" t="s">
        <v>210</v>
      </c>
      <c r="K101" s="58" t="s">
        <v>1696</v>
      </c>
      <c r="L101" s="57" t="s">
        <v>1424</v>
      </c>
    </row>
    <row r="102" spans="2:12" ht="33" hidden="1" customHeight="1">
      <c r="B102" s="52" t="s">
        <v>1631</v>
      </c>
      <c r="C102" s="53" t="s">
        <v>1727</v>
      </c>
      <c r="D102" s="54">
        <v>1</v>
      </c>
      <c r="E102" s="55"/>
      <c r="F102" s="56"/>
      <c r="G102" s="57" t="s">
        <v>1424</v>
      </c>
      <c r="H102" s="57">
        <v>0</v>
      </c>
      <c r="I102" s="57"/>
      <c r="J102" s="57"/>
      <c r="K102" s="57"/>
      <c r="L102" s="57" t="s">
        <v>1424</v>
      </c>
    </row>
    <row r="103" spans="2:12" hidden="1">
      <c r="B103" s="52" t="s">
        <v>1644</v>
      </c>
      <c r="C103" s="53" t="s">
        <v>1727</v>
      </c>
      <c r="D103" s="54">
        <v>1</v>
      </c>
      <c r="E103" s="55"/>
      <c r="F103" s="56"/>
      <c r="G103" s="57" t="s">
        <v>1424</v>
      </c>
      <c r="H103" s="57">
        <v>0</v>
      </c>
      <c r="I103" s="57"/>
      <c r="J103" s="57"/>
      <c r="K103" s="57"/>
      <c r="L103" s="57" t="s">
        <v>1424</v>
      </c>
    </row>
    <row r="104" spans="2:12" ht="26.25">
      <c r="B104" s="52" t="s">
        <v>1631</v>
      </c>
      <c r="C104" s="53" t="s">
        <v>1728</v>
      </c>
      <c r="D104" s="54">
        <v>1</v>
      </c>
      <c r="E104" s="55" t="str">
        <f>IF(C104=J104,,J104)</f>
        <v xml:space="preserve">Laringoscopio adulto </v>
      </c>
      <c r="F104" s="56"/>
      <c r="G104" s="57" t="s">
        <v>1416</v>
      </c>
      <c r="H104" s="57">
        <v>1</v>
      </c>
      <c r="I104" s="57" t="s">
        <v>1155</v>
      </c>
      <c r="J104" s="58" t="s">
        <v>1156</v>
      </c>
      <c r="K104" s="58" t="s">
        <v>1645</v>
      </c>
      <c r="L104" s="57" t="s">
        <v>1424</v>
      </c>
    </row>
    <row r="105" spans="2:12" ht="26.25">
      <c r="B105" s="52" t="s">
        <v>1631</v>
      </c>
      <c r="C105" s="53" t="s">
        <v>1728</v>
      </c>
      <c r="D105" s="54">
        <v>1</v>
      </c>
      <c r="E105" s="55" t="str">
        <f>IF(C105=J105,,J105)</f>
        <v xml:space="preserve">Laringoscopio adulto </v>
      </c>
      <c r="F105" s="56"/>
      <c r="G105" s="57" t="s">
        <v>1416</v>
      </c>
      <c r="H105" s="57">
        <v>1</v>
      </c>
      <c r="I105" s="57" t="s">
        <v>1155</v>
      </c>
      <c r="J105" s="58" t="s">
        <v>1156</v>
      </c>
      <c r="K105" s="58" t="s">
        <v>1645</v>
      </c>
      <c r="L105" s="57" t="s">
        <v>1424</v>
      </c>
    </row>
    <row r="106" spans="2:12" ht="30">
      <c r="B106" s="52" t="s">
        <v>1628</v>
      </c>
      <c r="C106" s="53" t="s">
        <v>1728</v>
      </c>
      <c r="D106" s="54">
        <v>1</v>
      </c>
      <c r="E106" s="55" t="str">
        <f>IF(C106=J106,,J106)</f>
        <v>Laringoscopio adulto - pediátrico</v>
      </c>
      <c r="F106" s="56"/>
      <c r="G106" s="57" t="s">
        <v>1416</v>
      </c>
      <c r="H106" s="57">
        <v>1</v>
      </c>
      <c r="I106" s="57" t="s">
        <v>484</v>
      </c>
      <c r="J106" s="58" t="s">
        <v>483</v>
      </c>
      <c r="K106" s="58" t="s">
        <v>1729</v>
      </c>
      <c r="L106" s="57" t="s">
        <v>1424</v>
      </c>
    </row>
    <row r="107" spans="2:12" ht="30">
      <c r="B107" s="52" t="s">
        <v>1644</v>
      </c>
      <c r="C107" s="53" t="s">
        <v>1728</v>
      </c>
      <c r="D107" s="54">
        <v>1</v>
      </c>
      <c r="E107" s="55" t="str">
        <f>IF(C107=J107,,J107)</f>
        <v>Laringoscopio adulto - pediátrico</v>
      </c>
      <c r="F107" s="56"/>
      <c r="G107" s="57" t="s">
        <v>1416</v>
      </c>
      <c r="H107" s="57">
        <v>1</v>
      </c>
      <c r="I107" s="57" t="s">
        <v>484</v>
      </c>
      <c r="J107" s="58" t="s">
        <v>483</v>
      </c>
      <c r="K107" s="58" t="s">
        <v>1729</v>
      </c>
      <c r="L107" s="57" t="s">
        <v>1424</v>
      </c>
    </row>
    <row r="108" spans="2:12" hidden="1">
      <c r="B108" s="52" t="s">
        <v>1628</v>
      </c>
      <c r="C108" s="53" t="s">
        <v>1730</v>
      </c>
      <c r="D108" s="54">
        <v>1</v>
      </c>
      <c r="E108" s="55"/>
      <c r="F108" s="56"/>
      <c r="G108" s="57" t="s">
        <v>1424</v>
      </c>
      <c r="H108" s="57">
        <v>0</v>
      </c>
      <c r="I108" s="57"/>
      <c r="J108" s="57"/>
      <c r="K108" s="57"/>
      <c r="L108" s="57" t="s">
        <v>1424</v>
      </c>
    </row>
    <row r="109" spans="2:12" hidden="1">
      <c r="B109" s="52" t="s">
        <v>1628</v>
      </c>
      <c r="C109" s="53" t="s">
        <v>1731</v>
      </c>
      <c r="D109" s="54">
        <v>1</v>
      </c>
      <c r="E109" s="55"/>
      <c r="F109" s="56"/>
      <c r="G109" s="57" t="s">
        <v>1424</v>
      </c>
      <c r="H109" s="57">
        <v>0</v>
      </c>
      <c r="I109" s="57"/>
      <c r="J109" s="57"/>
      <c r="K109" s="57"/>
      <c r="L109" s="57" t="s">
        <v>1424</v>
      </c>
    </row>
    <row r="110" spans="2:12" hidden="1">
      <c r="B110" s="52" t="s">
        <v>1628</v>
      </c>
      <c r="C110" s="53" t="s">
        <v>1731</v>
      </c>
      <c r="D110" s="54">
        <v>1</v>
      </c>
      <c r="E110" s="55"/>
      <c r="F110" s="56"/>
      <c r="G110" s="57" t="s">
        <v>1424</v>
      </c>
      <c r="H110" s="57">
        <v>0</v>
      </c>
      <c r="I110" s="57"/>
      <c r="J110" s="57"/>
      <c r="K110" s="57"/>
      <c r="L110" s="57" t="s">
        <v>1424</v>
      </c>
    </row>
    <row r="111" spans="2:12" hidden="1">
      <c r="B111" s="52" t="s">
        <v>1628</v>
      </c>
      <c r="C111" s="53" t="s">
        <v>1731</v>
      </c>
      <c r="D111" s="54">
        <v>1</v>
      </c>
      <c r="E111" s="55"/>
      <c r="F111" s="56"/>
      <c r="G111" s="57" t="s">
        <v>1424</v>
      </c>
      <c r="H111" s="57">
        <v>0</v>
      </c>
      <c r="I111" s="57"/>
      <c r="J111" s="57"/>
      <c r="K111" s="57"/>
      <c r="L111" s="57" t="s">
        <v>1424</v>
      </c>
    </row>
    <row r="112" spans="2:12" hidden="1">
      <c r="B112" s="52" t="s">
        <v>1628</v>
      </c>
      <c r="C112" s="53" t="s">
        <v>1732</v>
      </c>
      <c r="D112" s="54">
        <v>1</v>
      </c>
      <c r="E112" s="55"/>
      <c r="F112" s="56"/>
      <c r="G112" s="57" t="s">
        <v>1424</v>
      </c>
      <c r="H112" s="57">
        <v>0</v>
      </c>
      <c r="I112" s="57"/>
      <c r="J112" s="57"/>
      <c r="K112" s="57"/>
      <c r="L112" s="57" t="s">
        <v>1424</v>
      </c>
    </row>
    <row r="113" spans="2:12" hidden="1">
      <c r="B113" s="52" t="s">
        <v>1628</v>
      </c>
      <c r="C113" s="53" t="s">
        <v>1733</v>
      </c>
      <c r="D113" s="54">
        <v>1</v>
      </c>
      <c r="E113" s="55"/>
      <c r="F113" s="56"/>
      <c r="G113" s="57" t="s">
        <v>1424</v>
      </c>
      <c r="H113" s="57">
        <v>0</v>
      </c>
      <c r="I113" s="57"/>
      <c r="J113" s="57"/>
      <c r="K113" s="57"/>
      <c r="L113" s="57" t="s">
        <v>1424</v>
      </c>
    </row>
    <row r="114" spans="2:12" ht="30">
      <c r="B114" s="52" t="s">
        <v>1628</v>
      </c>
      <c r="C114" s="53" t="s">
        <v>1734</v>
      </c>
      <c r="D114" s="54">
        <v>1</v>
      </c>
      <c r="E114" s="55" t="str">
        <f>IF(C114=J114,,J114)</f>
        <v>Mesa de madera para niños</v>
      </c>
      <c r="F114" s="56"/>
      <c r="G114" s="57" t="s">
        <v>1416</v>
      </c>
      <c r="H114" s="57">
        <v>1</v>
      </c>
      <c r="I114" s="57" t="s">
        <v>118</v>
      </c>
      <c r="J114" s="58" t="s">
        <v>117</v>
      </c>
      <c r="K114" s="58" t="s">
        <v>1647</v>
      </c>
      <c r="L114" s="57" t="s">
        <v>1424</v>
      </c>
    </row>
    <row r="115" spans="2:12" ht="30">
      <c r="B115" s="52" t="s">
        <v>1628</v>
      </c>
      <c r="C115" s="53" t="s">
        <v>1735</v>
      </c>
      <c r="D115" s="54">
        <v>1</v>
      </c>
      <c r="E115" s="55" t="str">
        <f>IF(C115=J115,,J115)</f>
        <v>Mesa de acero inoxidable tipo mayo</v>
      </c>
      <c r="F115" s="56"/>
      <c r="G115" s="57" t="s">
        <v>1416</v>
      </c>
      <c r="H115" s="57">
        <v>1</v>
      </c>
      <c r="I115" s="57" t="s">
        <v>214</v>
      </c>
      <c r="J115" s="58" t="s">
        <v>231</v>
      </c>
      <c r="K115" s="58" t="s">
        <v>1696</v>
      </c>
      <c r="L115" s="57" t="s">
        <v>1424</v>
      </c>
    </row>
    <row r="116" spans="2:12" ht="30">
      <c r="B116" s="52" t="s">
        <v>1628</v>
      </c>
      <c r="C116" s="53" t="s">
        <v>1735</v>
      </c>
      <c r="D116" s="54">
        <v>1</v>
      </c>
      <c r="E116" s="55" t="str">
        <f>IF(C116=J116,,J116)</f>
        <v>Mesa de acero inoxidable tipo mayo</v>
      </c>
      <c r="F116" s="56"/>
      <c r="G116" s="57" t="s">
        <v>1416</v>
      </c>
      <c r="H116" s="57">
        <v>1</v>
      </c>
      <c r="I116" s="57" t="s">
        <v>214</v>
      </c>
      <c r="J116" s="58" t="s">
        <v>231</v>
      </c>
      <c r="K116" s="58" t="s">
        <v>1642</v>
      </c>
      <c r="L116" s="57" t="s">
        <v>1424</v>
      </c>
    </row>
    <row r="117" spans="2:12" ht="26.25">
      <c r="B117" s="52" t="s">
        <v>1628</v>
      </c>
      <c r="C117" s="53" t="s">
        <v>1736</v>
      </c>
      <c r="D117" s="54">
        <v>1</v>
      </c>
      <c r="E117" s="55" t="str">
        <f>IF(C117=J117,,J117)</f>
        <v>Mesa metálica de noche</v>
      </c>
      <c r="F117" s="56"/>
      <c r="G117" s="57" t="s">
        <v>1416</v>
      </c>
      <c r="H117" s="57">
        <v>1</v>
      </c>
      <c r="I117" s="57" t="s">
        <v>367</v>
      </c>
      <c r="J117" s="58" t="s">
        <v>366</v>
      </c>
      <c r="K117" s="58" t="s">
        <v>1665</v>
      </c>
      <c r="L117" s="57" t="s">
        <v>1424</v>
      </c>
    </row>
    <row r="118" spans="2:12" ht="30" hidden="1" customHeight="1">
      <c r="B118" s="52" t="s">
        <v>1628</v>
      </c>
      <c r="C118" s="53" t="s">
        <v>1737</v>
      </c>
      <c r="D118" s="54">
        <v>1</v>
      </c>
      <c r="E118" s="55"/>
      <c r="F118" s="56"/>
      <c r="G118" s="57" t="s">
        <v>1424</v>
      </c>
      <c r="H118" s="57">
        <v>0</v>
      </c>
      <c r="I118" s="57"/>
      <c r="J118" s="57"/>
      <c r="K118" s="57"/>
      <c r="L118" s="57" t="s">
        <v>1424</v>
      </c>
    </row>
    <row r="119" spans="2:12" ht="45">
      <c r="B119" s="52" t="s">
        <v>1628</v>
      </c>
      <c r="C119" s="53" t="s">
        <v>1738</v>
      </c>
      <c r="D119" s="54">
        <v>1</v>
      </c>
      <c r="E119" s="55" t="str">
        <f>IF(C119=J119,,J119)</f>
        <v>Mesa metálica para exámenes y cambiar pañales</v>
      </c>
      <c r="F119" s="56"/>
      <c r="G119" s="57" t="s">
        <v>1416</v>
      </c>
      <c r="H119" s="57">
        <v>1</v>
      </c>
      <c r="I119" s="57" t="s">
        <v>120</v>
      </c>
      <c r="J119" s="60" t="s">
        <v>119</v>
      </c>
      <c r="K119" s="58" t="s">
        <v>1647</v>
      </c>
      <c r="L119" s="57" t="s">
        <v>1424</v>
      </c>
    </row>
    <row r="120" spans="2:12" ht="30">
      <c r="B120" s="52" t="s">
        <v>1633</v>
      </c>
      <c r="C120" s="53" t="s">
        <v>1739</v>
      </c>
      <c r="D120" s="54">
        <v>1</v>
      </c>
      <c r="E120" s="55" t="str">
        <f>IF(C120=J120,,J120)</f>
        <v>Microscopio binocular estándar</v>
      </c>
      <c r="F120" s="56"/>
      <c r="G120" s="57" t="s">
        <v>1416</v>
      </c>
      <c r="H120" s="57">
        <v>1</v>
      </c>
      <c r="I120" s="57" t="s">
        <v>651</v>
      </c>
      <c r="J120" s="58" t="s">
        <v>652</v>
      </c>
      <c r="K120" s="58" t="s">
        <v>1640</v>
      </c>
      <c r="L120" s="57" t="s">
        <v>1424</v>
      </c>
    </row>
    <row r="121" spans="2:12" ht="30">
      <c r="B121" s="52" t="s">
        <v>1633</v>
      </c>
      <c r="C121" s="53" t="s">
        <v>1739</v>
      </c>
      <c r="D121" s="54">
        <v>1</v>
      </c>
      <c r="E121" s="55" t="str">
        <f>IF(C121=J121,,J121)</f>
        <v>Microscopio binocular estándar</v>
      </c>
      <c r="F121" s="56"/>
      <c r="G121" s="57" t="s">
        <v>1416</v>
      </c>
      <c r="H121" s="57">
        <v>1</v>
      </c>
      <c r="I121" s="57" t="s">
        <v>651</v>
      </c>
      <c r="J121" s="58" t="s">
        <v>652</v>
      </c>
      <c r="K121" s="58" t="s">
        <v>1640</v>
      </c>
      <c r="L121" s="57" t="s">
        <v>1424</v>
      </c>
    </row>
    <row r="122" spans="2:12" ht="30">
      <c r="B122" s="52" t="s">
        <v>1633</v>
      </c>
      <c r="C122" s="53" t="s">
        <v>1739</v>
      </c>
      <c r="D122" s="54">
        <v>1</v>
      </c>
      <c r="E122" s="55" t="str">
        <f>IF(C122=J122,,J122)</f>
        <v>Microscopio binocular estándar</v>
      </c>
      <c r="F122" s="56"/>
      <c r="G122" s="57" t="s">
        <v>1416</v>
      </c>
      <c r="H122" s="57">
        <v>1</v>
      </c>
      <c r="I122" s="57" t="s">
        <v>651</v>
      </c>
      <c r="J122" s="58" t="s">
        <v>652</v>
      </c>
      <c r="K122" s="58" t="s">
        <v>1635</v>
      </c>
      <c r="L122" s="57" t="s">
        <v>1424</v>
      </c>
    </row>
    <row r="123" spans="2:12" hidden="1">
      <c r="B123" s="52" t="s">
        <v>1628</v>
      </c>
      <c r="C123" s="53" t="s">
        <v>1740</v>
      </c>
      <c r="D123" s="54">
        <v>1</v>
      </c>
      <c r="E123" s="55"/>
      <c r="F123" s="56"/>
      <c r="G123" s="57" t="s">
        <v>1424</v>
      </c>
      <c r="H123" s="57">
        <v>0</v>
      </c>
      <c r="I123" s="57"/>
      <c r="J123" s="57"/>
      <c r="K123" s="57"/>
      <c r="L123" s="57" t="s">
        <v>1424</v>
      </c>
    </row>
    <row r="124" spans="2:12" ht="26.25">
      <c r="B124" s="52" t="s">
        <v>1678</v>
      </c>
      <c r="C124" s="53" t="s">
        <v>1741</v>
      </c>
      <c r="D124" s="54">
        <v>1</v>
      </c>
      <c r="E124" s="55"/>
      <c r="F124" s="56"/>
      <c r="G124" s="57" t="s">
        <v>1416</v>
      </c>
      <c r="H124" s="57">
        <v>1</v>
      </c>
      <c r="I124" s="57" t="s">
        <v>376</v>
      </c>
      <c r="J124" s="58" t="s">
        <v>375</v>
      </c>
      <c r="K124" s="58" t="s">
        <v>1742</v>
      </c>
      <c r="L124" s="57" t="s">
        <v>1424</v>
      </c>
    </row>
    <row r="125" spans="2:12" ht="26.25">
      <c r="B125" s="52" t="s">
        <v>1644</v>
      </c>
      <c r="C125" s="53" t="s">
        <v>1741</v>
      </c>
      <c r="D125" s="54">
        <v>1</v>
      </c>
      <c r="E125" s="55"/>
      <c r="F125" s="56"/>
      <c r="G125" s="57" t="s">
        <v>1416</v>
      </c>
      <c r="H125" s="57">
        <v>1</v>
      </c>
      <c r="I125" s="57" t="s">
        <v>376</v>
      </c>
      <c r="J125" s="58" t="s">
        <v>375</v>
      </c>
      <c r="K125" s="58" t="s">
        <v>1742</v>
      </c>
      <c r="L125" s="57" t="s">
        <v>1424</v>
      </c>
    </row>
    <row r="126" spans="2:12" ht="30">
      <c r="B126" s="52" t="s">
        <v>1628</v>
      </c>
      <c r="C126" s="53" t="s">
        <v>1743</v>
      </c>
      <c r="D126" s="54">
        <v>1</v>
      </c>
      <c r="E126" s="55" t="str">
        <f>IF(C126=J126,,J126)</f>
        <v>Monitor de funciones vitales de 5 parámetros</v>
      </c>
      <c r="F126" s="56"/>
      <c r="G126" s="57" t="s">
        <v>1416</v>
      </c>
      <c r="H126" s="57">
        <v>1</v>
      </c>
      <c r="I126" s="57" t="s">
        <v>267</v>
      </c>
      <c r="J126" s="58" t="s">
        <v>266</v>
      </c>
      <c r="K126" s="58" t="s">
        <v>1672</v>
      </c>
      <c r="L126" s="57" t="s">
        <v>1424</v>
      </c>
    </row>
    <row r="127" spans="2:12" ht="41.25" hidden="1" customHeight="1">
      <c r="B127" s="52" t="s">
        <v>1631</v>
      </c>
      <c r="C127" s="53" t="s">
        <v>1744</v>
      </c>
      <c r="D127" s="54">
        <v>1</v>
      </c>
      <c r="E127" s="55"/>
      <c r="F127" s="56"/>
      <c r="G127" s="57" t="s">
        <v>1424</v>
      </c>
      <c r="H127" s="57">
        <v>0</v>
      </c>
      <c r="I127" s="57"/>
      <c r="J127" s="57"/>
      <c r="K127" s="57"/>
      <c r="L127" s="57" t="s">
        <v>1424</v>
      </c>
    </row>
    <row r="128" spans="2:12" ht="30">
      <c r="B128" s="52" t="s">
        <v>1631</v>
      </c>
      <c r="C128" s="53" t="s">
        <v>1745</v>
      </c>
      <c r="D128" s="54">
        <v>1</v>
      </c>
      <c r="E128" s="55" t="str">
        <f>IF(C128=J128,,J128)</f>
        <v>Negatoscopio de 2 campos</v>
      </c>
      <c r="F128" s="56"/>
      <c r="G128" s="57" t="s">
        <v>1416</v>
      </c>
      <c r="H128" s="57">
        <v>1</v>
      </c>
      <c r="I128" s="57" t="s">
        <v>32</v>
      </c>
      <c r="J128" s="58" t="s">
        <v>31</v>
      </c>
      <c r="K128" s="58" t="s">
        <v>1630</v>
      </c>
      <c r="L128" s="57" t="s">
        <v>1424</v>
      </c>
    </row>
    <row r="129" spans="2:12" ht="30">
      <c r="B129" s="52" t="s">
        <v>1644</v>
      </c>
      <c r="C129" s="53" t="s">
        <v>1745</v>
      </c>
      <c r="D129" s="54">
        <v>1</v>
      </c>
      <c r="E129" s="55" t="str">
        <f>IF(C129=J129,,J129)</f>
        <v>Negatoscopio de 2 campos</v>
      </c>
      <c r="F129" s="56"/>
      <c r="G129" s="57" t="s">
        <v>1416</v>
      </c>
      <c r="H129" s="57">
        <v>1</v>
      </c>
      <c r="I129" s="57" t="s">
        <v>32</v>
      </c>
      <c r="J129" s="58" t="s">
        <v>31</v>
      </c>
      <c r="K129" s="58" t="s">
        <v>1655</v>
      </c>
      <c r="L129" s="57" t="s">
        <v>1424</v>
      </c>
    </row>
    <row r="130" spans="2:12">
      <c r="B130" s="52" t="s">
        <v>1628</v>
      </c>
      <c r="C130" s="53" t="s">
        <v>1746</v>
      </c>
      <c r="D130" s="54">
        <v>1</v>
      </c>
      <c r="E130" s="55" t="str">
        <f>IF(C130=J130,,J130)</f>
        <v>Oftalmoretinoscopio</v>
      </c>
      <c r="F130" s="56"/>
      <c r="G130" s="57" t="s">
        <v>1416</v>
      </c>
      <c r="H130" s="57">
        <v>1</v>
      </c>
      <c r="I130" s="57" t="s">
        <v>281</v>
      </c>
      <c r="J130" s="58" t="s">
        <v>280</v>
      </c>
      <c r="K130" s="58" t="s">
        <v>1747</v>
      </c>
      <c r="L130" s="57" t="s">
        <v>1424</v>
      </c>
    </row>
    <row r="131" spans="2:12" hidden="1">
      <c r="B131" s="52" t="s">
        <v>1628</v>
      </c>
      <c r="C131" s="53" t="s">
        <v>1746</v>
      </c>
      <c r="D131" s="54">
        <v>1</v>
      </c>
      <c r="E131" s="55"/>
      <c r="F131" s="56"/>
      <c r="G131" s="57" t="s">
        <v>1424</v>
      </c>
      <c r="H131" s="57">
        <v>0</v>
      </c>
      <c r="I131" s="57"/>
      <c r="J131" s="57"/>
      <c r="K131" s="57"/>
      <c r="L131" s="57" t="s">
        <v>1424</v>
      </c>
    </row>
    <row r="132" spans="2:12" hidden="1">
      <c r="B132" s="52" t="s">
        <v>1628</v>
      </c>
      <c r="C132" s="53" t="s">
        <v>1746</v>
      </c>
      <c r="D132" s="54">
        <v>1</v>
      </c>
      <c r="E132" s="55"/>
      <c r="F132" s="56"/>
      <c r="G132" s="57" t="s">
        <v>1424</v>
      </c>
      <c r="H132" s="57">
        <v>0</v>
      </c>
      <c r="I132" s="57"/>
      <c r="J132" s="57"/>
      <c r="K132" s="57"/>
      <c r="L132" s="57" t="s">
        <v>1424</v>
      </c>
    </row>
    <row r="133" spans="2:12" ht="26.25">
      <c r="B133" s="52" t="s">
        <v>1678</v>
      </c>
      <c r="C133" s="53" t="s">
        <v>1748</v>
      </c>
      <c r="D133" s="54">
        <v>1</v>
      </c>
      <c r="E133" s="55" t="str">
        <f>IF(C133=J133,,J133)</f>
        <v>Pulsioxímetro portátil</v>
      </c>
      <c r="F133" s="56"/>
      <c r="G133" s="57" t="s">
        <v>1416</v>
      </c>
      <c r="H133" s="57">
        <v>1</v>
      </c>
      <c r="I133" s="57" t="s">
        <v>40</v>
      </c>
      <c r="J133" s="58" t="s">
        <v>39</v>
      </c>
      <c r="K133" s="58" t="s">
        <v>1630</v>
      </c>
      <c r="L133" s="57" t="s">
        <v>1424</v>
      </c>
    </row>
    <row r="134" spans="2:12">
      <c r="B134" s="52" t="s">
        <v>1631</v>
      </c>
      <c r="C134" s="53" t="s">
        <v>1748</v>
      </c>
      <c r="D134" s="54">
        <v>1</v>
      </c>
      <c r="E134" s="55" t="str">
        <f>IF(C134=J134,,J134)</f>
        <v>Pulsioxímetro portátil</v>
      </c>
      <c r="F134" s="56"/>
      <c r="G134" s="57" t="s">
        <v>1416</v>
      </c>
      <c r="H134" s="57">
        <v>1</v>
      </c>
      <c r="I134" s="57" t="s">
        <v>40</v>
      </c>
      <c r="J134" s="58" t="s">
        <v>39</v>
      </c>
      <c r="K134" s="58" t="s">
        <v>1655</v>
      </c>
      <c r="L134" s="57" t="s">
        <v>1424</v>
      </c>
    </row>
    <row r="135" spans="2:12" ht="26.25">
      <c r="B135" s="52" t="s">
        <v>1631</v>
      </c>
      <c r="C135" s="53" t="s">
        <v>1748</v>
      </c>
      <c r="D135" s="54">
        <v>1</v>
      </c>
      <c r="E135" s="55" t="str">
        <f>IF(C135=J135,,J135)</f>
        <v>Pulsioxímetro</v>
      </c>
      <c r="F135" s="56"/>
      <c r="G135" s="57" t="s">
        <v>1416</v>
      </c>
      <c r="H135" s="57">
        <v>1</v>
      </c>
      <c r="I135" s="57" t="s">
        <v>344</v>
      </c>
      <c r="J135" s="58" t="s">
        <v>580</v>
      </c>
      <c r="K135" s="58" t="s">
        <v>1645</v>
      </c>
      <c r="L135" s="57" t="s">
        <v>1424</v>
      </c>
    </row>
    <row r="136" spans="2:12" hidden="1">
      <c r="B136" s="52" t="s">
        <v>1628</v>
      </c>
      <c r="C136" s="53" t="s">
        <v>1748</v>
      </c>
      <c r="D136" s="54">
        <v>1</v>
      </c>
      <c r="E136" s="55"/>
      <c r="F136" s="56"/>
      <c r="G136" s="57" t="s">
        <v>1424</v>
      </c>
      <c r="H136" s="57">
        <v>0</v>
      </c>
      <c r="I136" s="57"/>
      <c r="J136" s="57"/>
      <c r="K136" s="57"/>
      <c r="L136" s="57" t="s">
        <v>1424</v>
      </c>
    </row>
    <row r="137" spans="2:12">
      <c r="B137" s="52" t="s">
        <v>1628</v>
      </c>
      <c r="C137" s="53" t="s">
        <v>1749</v>
      </c>
      <c r="D137" s="54">
        <v>1</v>
      </c>
      <c r="E137" s="55" t="str">
        <f t="shared" ref="E137:E146" si="5">IF(C137=J137,,J137)</f>
        <v>Ecran de pared enrollable</v>
      </c>
      <c r="F137" s="56"/>
      <c r="G137" s="57" t="s">
        <v>1416</v>
      </c>
      <c r="H137" s="57">
        <v>1</v>
      </c>
      <c r="I137" s="57" t="s">
        <v>617</v>
      </c>
      <c r="J137" s="58" t="s">
        <v>618</v>
      </c>
      <c r="K137" s="58" t="s">
        <v>1750</v>
      </c>
      <c r="L137" s="57" t="s">
        <v>1424</v>
      </c>
    </row>
    <row r="138" spans="2:12" ht="39">
      <c r="B138" s="52" t="s">
        <v>1631</v>
      </c>
      <c r="C138" s="53" t="s">
        <v>1751</v>
      </c>
      <c r="D138" s="54">
        <v>1</v>
      </c>
      <c r="E138" s="55"/>
      <c r="F138" s="56"/>
      <c r="G138" s="57" t="s">
        <v>1416</v>
      </c>
      <c r="H138" s="57">
        <v>1</v>
      </c>
      <c r="I138" s="64" t="s">
        <v>34</v>
      </c>
      <c r="J138" s="58" t="s">
        <v>33</v>
      </c>
      <c r="K138" s="58" t="s">
        <v>1648</v>
      </c>
      <c r="L138" s="57" t="s">
        <v>1424</v>
      </c>
    </row>
    <row r="139" spans="2:12" ht="26.25">
      <c r="B139" s="52" t="s">
        <v>1631</v>
      </c>
      <c r="C139" s="53" t="s">
        <v>1751</v>
      </c>
      <c r="D139" s="54">
        <v>1</v>
      </c>
      <c r="E139" s="55"/>
      <c r="F139" s="56"/>
      <c r="G139" s="57" t="s">
        <v>1416</v>
      </c>
      <c r="H139" s="57">
        <v>1</v>
      </c>
      <c r="I139" s="64" t="s">
        <v>34</v>
      </c>
      <c r="J139" s="58" t="s">
        <v>33</v>
      </c>
      <c r="K139" s="58" t="s">
        <v>1645</v>
      </c>
      <c r="L139" s="57" t="s">
        <v>1424</v>
      </c>
    </row>
    <row r="140" spans="2:12" ht="26.25">
      <c r="B140" s="52" t="s">
        <v>1628</v>
      </c>
      <c r="C140" s="53" t="s">
        <v>1751</v>
      </c>
      <c r="D140" s="54">
        <v>1</v>
      </c>
      <c r="E140" s="55"/>
      <c r="F140" s="56"/>
      <c r="G140" s="57" t="s">
        <v>1416</v>
      </c>
      <c r="H140" s="57">
        <v>1</v>
      </c>
      <c r="I140" s="64" t="s">
        <v>34</v>
      </c>
      <c r="J140" s="58" t="s">
        <v>33</v>
      </c>
      <c r="K140" s="58" t="s">
        <v>1645</v>
      </c>
      <c r="L140" s="57" t="s">
        <v>1424</v>
      </c>
    </row>
    <row r="141" spans="2:12" ht="30">
      <c r="B141" s="52" t="s">
        <v>1678</v>
      </c>
      <c r="C141" s="53" t="s">
        <v>1752</v>
      </c>
      <c r="D141" s="54">
        <v>1</v>
      </c>
      <c r="E141" s="55" t="str">
        <f t="shared" si="5"/>
        <v>Portasuero metálico rodable</v>
      </c>
      <c r="F141" s="56"/>
      <c r="G141" s="57" t="s">
        <v>1416</v>
      </c>
      <c r="H141" s="57">
        <v>1</v>
      </c>
      <c r="I141" s="57" t="s">
        <v>250</v>
      </c>
      <c r="J141" s="58" t="s">
        <v>249</v>
      </c>
      <c r="K141" s="58" t="s">
        <v>1753</v>
      </c>
      <c r="L141" s="57" t="s">
        <v>1424</v>
      </c>
    </row>
    <row r="142" spans="2:12" ht="30">
      <c r="B142" s="52" t="s">
        <v>1631</v>
      </c>
      <c r="C142" s="53" t="s">
        <v>1752</v>
      </c>
      <c r="D142" s="54">
        <v>1</v>
      </c>
      <c r="E142" s="55" t="str">
        <f t="shared" si="5"/>
        <v>Portasuero metálico rodable</v>
      </c>
      <c r="F142" s="56"/>
      <c r="G142" s="57" t="s">
        <v>1416</v>
      </c>
      <c r="H142" s="57">
        <v>1</v>
      </c>
      <c r="I142" s="57" t="s">
        <v>177</v>
      </c>
      <c r="J142" s="58" t="s">
        <v>249</v>
      </c>
      <c r="K142" s="58" t="s">
        <v>1753</v>
      </c>
      <c r="L142" s="57" t="s">
        <v>1424</v>
      </c>
    </row>
    <row r="143" spans="2:12" ht="30">
      <c r="B143" s="52" t="s">
        <v>1628</v>
      </c>
      <c r="C143" s="53" t="s">
        <v>1752</v>
      </c>
      <c r="D143" s="54">
        <v>1</v>
      </c>
      <c r="E143" s="55" t="str">
        <f t="shared" si="5"/>
        <v>Portasuero metálico rodable</v>
      </c>
      <c r="F143" s="56"/>
      <c r="G143" s="57" t="s">
        <v>1416</v>
      </c>
      <c r="H143" s="57">
        <v>1</v>
      </c>
      <c r="I143" s="57" t="s">
        <v>602</v>
      </c>
      <c r="J143" s="58" t="s">
        <v>249</v>
      </c>
      <c r="K143" s="58" t="s">
        <v>1753</v>
      </c>
      <c r="L143" s="57" t="s">
        <v>1424</v>
      </c>
    </row>
    <row r="144" spans="2:12" ht="42.75" customHeight="1">
      <c r="B144" s="52" t="s">
        <v>1644</v>
      </c>
      <c r="C144" s="53" t="s">
        <v>1752</v>
      </c>
      <c r="D144" s="54">
        <v>1</v>
      </c>
      <c r="E144" s="55" t="str">
        <f t="shared" si="5"/>
        <v>Portasuero metálico rodable</v>
      </c>
      <c r="F144" s="56"/>
      <c r="G144" s="57" t="s">
        <v>1416</v>
      </c>
      <c r="H144" s="57">
        <v>1</v>
      </c>
      <c r="I144" s="57" t="s">
        <v>602</v>
      </c>
      <c r="J144" s="58" t="s">
        <v>249</v>
      </c>
      <c r="K144" s="58" t="s">
        <v>1754</v>
      </c>
      <c r="L144" s="57" t="s">
        <v>1424</v>
      </c>
    </row>
    <row r="145" spans="2:12" ht="45">
      <c r="B145" s="52" t="s">
        <v>1755</v>
      </c>
      <c r="C145" s="53" t="s">
        <v>1756</v>
      </c>
      <c r="D145" s="54">
        <v>1</v>
      </c>
      <c r="E145" s="55" t="str">
        <f t="shared" si="5"/>
        <v>Refrigeradora para laboratorio de 14 pies cúbicos</v>
      </c>
      <c r="F145" s="56"/>
      <c r="G145" s="57" t="s">
        <v>1416</v>
      </c>
      <c r="H145" s="57">
        <v>1</v>
      </c>
      <c r="I145" s="57" t="s">
        <v>406</v>
      </c>
      <c r="J145" s="58" t="s">
        <v>405</v>
      </c>
      <c r="K145" s="58" t="s">
        <v>1757</v>
      </c>
      <c r="L145" s="57" t="s">
        <v>1424</v>
      </c>
    </row>
    <row r="146" spans="2:12" ht="30">
      <c r="B146" s="52" t="s">
        <v>1755</v>
      </c>
      <c r="C146" s="53" t="s">
        <v>1758</v>
      </c>
      <c r="D146" s="54">
        <v>1</v>
      </c>
      <c r="E146" s="55" t="str">
        <f t="shared" si="5"/>
        <v>Refrigeradora de 14 pies cúbicos</v>
      </c>
      <c r="F146" s="56"/>
      <c r="G146" s="57" t="s">
        <v>1416</v>
      </c>
      <c r="H146" s="57">
        <v>1</v>
      </c>
      <c r="I146" s="57" t="s">
        <v>317</v>
      </c>
      <c r="J146" s="58" t="s">
        <v>316</v>
      </c>
      <c r="K146" s="58" t="s">
        <v>1759</v>
      </c>
      <c r="L146" s="57" t="s">
        <v>1424</v>
      </c>
    </row>
    <row r="147" spans="2:12" hidden="1">
      <c r="B147" s="52" t="s">
        <v>1628</v>
      </c>
      <c r="C147" s="53" t="s">
        <v>1603</v>
      </c>
      <c r="D147" s="54">
        <v>1</v>
      </c>
      <c r="E147" s="55"/>
      <c r="F147" s="56"/>
      <c r="G147" s="57" t="s">
        <v>1424</v>
      </c>
      <c r="H147" s="57">
        <v>0</v>
      </c>
      <c r="I147" s="57"/>
      <c r="J147" s="57"/>
      <c r="K147" s="57"/>
      <c r="L147" s="57" t="s">
        <v>1424</v>
      </c>
    </row>
    <row r="148" spans="2:12" ht="30">
      <c r="B148" s="52" t="s">
        <v>1631</v>
      </c>
      <c r="C148" s="53" t="s">
        <v>1760</v>
      </c>
      <c r="D148" s="54">
        <v>1</v>
      </c>
      <c r="E148" s="55" t="str">
        <f t="shared" ref="E148:E157" si="6">IF(C148=J148,,J148)</f>
        <v>Resucitador manual adulto</v>
      </c>
      <c r="F148" s="56"/>
      <c r="G148" s="57" t="s">
        <v>1416</v>
      </c>
      <c r="H148" s="57">
        <v>1</v>
      </c>
      <c r="I148" s="57" t="s">
        <v>1153</v>
      </c>
      <c r="J148" s="58" t="s">
        <v>1154</v>
      </c>
      <c r="K148" s="58" t="s">
        <v>1645</v>
      </c>
      <c r="L148" s="57" t="s">
        <v>1424</v>
      </c>
    </row>
    <row r="149" spans="2:12" ht="30">
      <c r="B149" s="52" t="s">
        <v>1631</v>
      </c>
      <c r="C149" s="53" t="s">
        <v>1760</v>
      </c>
      <c r="D149" s="54">
        <v>1</v>
      </c>
      <c r="E149" s="55" t="str">
        <f t="shared" si="6"/>
        <v>Resucitador manual adulto</v>
      </c>
      <c r="F149" s="56"/>
      <c r="G149" s="57" t="s">
        <v>1416</v>
      </c>
      <c r="H149" s="57">
        <v>1</v>
      </c>
      <c r="I149" s="57" t="s">
        <v>1153</v>
      </c>
      <c r="J149" s="58" t="s">
        <v>1154</v>
      </c>
      <c r="K149" s="58" t="s">
        <v>1645</v>
      </c>
      <c r="L149" s="57" t="s">
        <v>1424</v>
      </c>
    </row>
    <row r="150" spans="2:12" ht="26.25">
      <c r="B150" s="52" t="s">
        <v>1628</v>
      </c>
      <c r="C150" s="53" t="s">
        <v>1761</v>
      </c>
      <c r="D150" s="54">
        <v>1</v>
      </c>
      <c r="E150" s="55" t="str">
        <f t="shared" si="6"/>
        <v>Silla de ruedas estándar</v>
      </c>
      <c r="F150" s="56"/>
      <c r="G150" s="57" t="s">
        <v>1416</v>
      </c>
      <c r="H150" s="57">
        <v>1</v>
      </c>
      <c r="I150" s="57" t="s">
        <v>177</v>
      </c>
      <c r="J150" s="58" t="s">
        <v>176</v>
      </c>
      <c r="K150" s="58" t="s">
        <v>1762</v>
      </c>
      <c r="L150" s="57" t="s">
        <v>1424</v>
      </c>
    </row>
    <row r="151" spans="2:12" ht="26.25">
      <c r="B151" s="52" t="s">
        <v>1763</v>
      </c>
      <c r="C151" s="53" t="s">
        <v>1761</v>
      </c>
      <c r="D151" s="54">
        <v>1</v>
      </c>
      <c r="E151" s="55" t="str">
        <f t="shared" si="6"/>
        <v>Silla de ruedas estándar</v>
      </c>
      <c r="F151" s="56"/>
      <c r="G151" s="57" t="s">
        <v>1416</v>
      </c>
      <c r="H151" s="57">
        <v>1</v>
      </c>
      <c r="I151" s="57" t="s">
        <v>177</v>
      </c>
      <c r="J151" s="58" t="s">
        <v>176</v>
      </c>
      <c r="K151" s="58" t="s">
        <v>1762</v>
      </c>
      <c r="L151" s="57" t="s">
        <v>1424</v>
      </c>
    </row>
    <row r="152" spans="2:12" ht="26.25">
      <c r="B152" s="52" t="s">
        <v>1628</v>
      </c>
      <c r="C152" s="53" t="s">
        <v>1764</v>
      </c>
      <c r="D152" s="54">
        <v>1</v>
      </c>
      <c r="E152" s="55" t="str">
        <f t="shared" si="6"/>
        <v>Silla metálica apilable</v>
      </c>
      <c r="F152" s="56"/>
      <c r="G152" s="57" t="s">
        <v>1416</v>
      </c>
      <c r="H152" s="57">
        <v>1</v>
      </c>
      <c r="I152" s="57" t="s">
        <v>50</v>
      </c>
      <c r="J152" s="58" t="s">
        <v>49</v>
      </c>
      <c r="K152" s="58" t="s">
        <v>1630</v>
      </c>
      <c r="L152" s="57" t="s">
        <v>1424</v>
      </c>
    </row>
    <row r="153" spans="2:12" ht="26.25">
      <c r="B153" s="52" t="s">
        <v>1628</v>
      </c>
      <c r="C153" s="53" t="s">
        <v>1764</v>
      </c>
      <c r="D153" s="54">
        <v>1</v>
      </c>
      <c r="E153" s="55" t="str">
        <f t="shared" si="6"/>
        <v>Silla metálica apilable</v>
      </c>
      <c r="F153" s="56"/>
      <c r="G153" s="57" t="s">
        <v>1416</v>
      </c>
      <c r="H153" s="57">
        <v>1</v>
      </c>
      <c r="I153" s="57" t="s">
        <v>50</v>
      </c>
      <c r="J153" s="58" t="s">
        <v>49</v>
      </c>
      <c r="K153" s="58" t="s">
        <v>1630</v>
      </c>
      <c r="L153" s="57" t="s">
        <v>1424</v>
      </c>
    </row>
    <row r="154" spans="2:12">
      <c r="B154" s="52" t="s">
        <v>1628</v>
      </c>
      <c r="C154" s="53" t="s">
        <v>1764</v>
      </c>
      <c r="D154" s="54">
        <v>1</v>
      </c>
      <c r="E154" s="55" t="str">
        <f t="shared" si="6"/>
        <v>Silla metálica apilable</v>
      </c>
      <c r="F154" s="56"/>
      <c r="G154" s="57" t="s">
        <v>1416</v>
      </c>
      <c r="H154" s="57">
        <v>1</v>
      </c>
      <c r="I154" s="57" t="s">
        <v>50</v>
      </c>
      <c r="J154" s="58" t="s">
        <v>49</v>
      </c>
      <c r="K154" s="58" t="s">
        <v>1655</v>
      </c>
      <c r="L154" s="57" t="s">
        <v>1424</v>
      </c>
    </row>
    <row r="155" spans="2:12">
      <c r="B155" s="52" t="s">
        <v>1628</v>
      </c>
      <c r="C155" s="53" t="s">
        <v>1764</v>
      </c>
      <c r="D155" s="54">
        <v>1</v>
      </c>
      <c r="E155" s="55" t="str">
        <f t="shared" si="6"/>
        <v>Silla metálica apilable</v>
      </c>
      <c r="F155" s="56"/>
      <c r="G155" s="57" t="s">
        <v>1416</v>
      </c>
      <c r="H155" s="57">
        <v>1</v>
      </c>
      <c r="I155" s="57" t="s">
        <v>50</v>
      </c>
      <c r="J155" s="58" t="s">
        <v>49</v>
      </c>
      <c r="K155" s="58" t="s">
        <v>1655</v>
      </c>
      <c r="L155" s="57" t="s">
        <v>1424</v>
      </c>
    </row>
    <row r="156" spans="2:12" ht="26.25">
      <c r="B156" s="52" t="s">
        <v>1628</v>
      </c>
      <c r="C156" s="53" t="s">
        <v>1764</v>
      </c>
      <c r="D156" s="54">
        <v>1</v>
      </c>
      <c r="E156" s="55" t="str">
        <f t="shared" si="6"/>
        <v>Silla metálica apilable</v>
      </c>
      <c r="F156" s="56"/>
      <c r="G156" s="57" t="s">
        <v>1416</v>
      </c>
      <c r="H156" s="57">
        <v>1</v>
      </c>
      <c r="I156" s="57" t="s">
        <v>50</v>
      </c>
      <c r="J156" s="58" t="s">
        <v>49</v>
      </c>
      <c r="K156" s="58" t="s">
        <v>1661</v>
      </c>
      <c r="L156" s="57" t="s">
        <v>1424</v>
      </c>
    </row>
    <row r="157" spans="2:12" ht="30">
      <c r="B157" s="52" t="s">
        <v>1628</v>
      </c>
      <c r="C157" s="53" t="s">
        <v>1765</v>
      </c>
      <c r="D157" s="54">
        <v>1</v>
      </c>
      <c r="E157" s="55" t="str">
        <f t="shared" si="6"/>
        <v>Silla metálica giratoria rodable</v>
      </c>
      <c r="F157" s="56"/>
      <c r="G157" s="57" t="s">
        <v>1416</v>
      </c>
      <c r="H157" s="57">
        <v>1</v>
      </c>
      <c r="I157" s="57" t="s">
        <v>52</v>
      </c>
      <c r="J157" s="58" t="s">
        <v>51</v>
      </c>
      <c r="K157" s="58" t="s">
        <v>1630</v>
      </c>
      <c r="L157" s="57" t="s">
        <v>1424</v>
      </c>
    </row>
    <row r="158" spans="2:12" ht="25.5" hidden="1">
      <c r="B158" s="52" t="s">
        <v>1628</v>
      </c>
      <c r="C158" s="53" t="s">
        <v>1766</v>
      </c>
      <c r="D158" s="54">
        <v>1</v>
      </c>
      <c r="E158" s="55"/>
      <c r="F158" s="56"/>
      <c r="G158" s="57" t="s">
        <v>1424</v>
      </c>
      <c r="H158" s="57">
        <v>0</v>
      </c>
      <c r="I158" s="57"/>
      <c r="J158" s="57"/>
      <c r="K158" s="57"/>
      <c r="L158" s="57" t="s">
        <v>1424</v>
      </c>
    </row>
    <row r="159" spans="2:12" ht="25.5" hidden="1">
      <c r="B159" s="52" t="s">
        <v>1628</v>
      </c>
      <c r="C159" s="53" t="s">
        <v>1766</v>
      </c>
      <c r="D159" s="54">
        <v>1</v>
      </c>
      <c r="E159" s="55"/>
      <c r="F159" s="56"/>
      <c r="G159" s="57" t="s">
        <v>1424</v>
      </c>
      <c r="H159" s="57">
        <v>0</v>
      </c>
      <c r="I159" s="57"/>
      <c r="J159" s="57"/>
      <c r="K159" s="57"/>
      <c r="L159" s="57" t="s">
        <v>1424</v>
      </c>
    </row>
    <row r="160" spans="2:12" hidden="1">
      <c r="B160" s="52" t="s">
        <v>1628</v>
      </c>
      <c r="C160" s="53" t="s">
        <v>1767</v>
      </c>
      <c r="D160" s="54">
        <v>1</v>
      </c>
      <c r="E160" s="55"/>
      <c r="F160" s="56"/>
      <c r="G160" s="57" t="s">
        <v>1424</v>
      </c>
      <c r="H160" s="57">
        <v>0</v>
      </c>
      <c r="I160" s="57"/>
      <c r="J160" s="57"/>
      <c r="K160" s="57"/>
      <c r="L160" s="57" t="s">
        <v>1424</v>
      </c>
    </row>
    <row r="161" spans="2:12" hidden="1">
      <c r="B161" s="52" t="s">
        <v>1644</v>
      </c>
      <c r="C161" s="53" t="s">
        <v>1768</v>
      </c>
      <c r="D161" s="54">
        <v>1</v>
      </c>
      <c r="E161" s="55"/>
      <c r="F161" s="56"/>
      <c r="G161" s="57" t="s">
        <v>1424</v>
      </c>
      <c r="H161" s="57">
        <v>0</v>
      </c>
      <c r="I161" s="57"/>
      <c r="J161" s="57"/>
      <c r="K161" s="57"/>
      <c r="L161" s="57" t="s">
        <v>1424</v>
      </c>
    </row>
    <row r="162" spans="2:12" hidden="1">
      <c r="B162" s="52" t="s">
        <v>1628</v>
      </c>
      <c r="C162" s="53" t="s">
        <v>1769</v>
      </c>
      <c r="D162" s="54">
        <v>1</v>
      </c>
      <c r="E162" s="55"/>
      <c r="F162" s="56"/>
      <c r="G162" s="57" t="s">
        <v>1424</v>
      </c>
      <c r="H162" s="57">
        <v>0</v>
      </c>
      <c r="I162" s="57"/>
      <c r="J162" s="57"/>
      <c r="K162" s="57"/>
      <c r="L162" s="57" t="s">
        <v>1424</v>
      </c>
    </row>
    <row r="163" spans="2:12" ht="30">
      <c r="B163" s="52" t="s">
        <v>1628</v>
      </c>
      <c r="C163" s="53" t="s">
        <v>1770</v>
      </c>
      <c r="D163" s="54">
        <v>1</v>
      </c>
      <c r="E163" s="55" t="str">
        <f>IF(C163=J163,,J163)</f>
        <v>Taburete metálico fijo con asiento giratorio</v>
      </c>
      <c r="F163" s="56"/>
      <c r="G163" s="57" t="s">
        <v>1416</v>
      </c>
      <c r="H163" s="57">
        <v>1</v>
      </c>
      <c r="I163" s="57" t="s">
        <v>346</v>
      </c>
      <c r="J163" s="58" t="s">
        <v>345</v>
      </c>
      <c r="K163" s="58" t="s">
        <v>1679</v>
      </c>
      <c r="L163" s="57" t="s">
        <v>1424</v>
      </c>
    </row>
    <row r="164" spans="2:12" ht="36" hidden="1" customHeight="1">
      <c r="B164" s="52" t="s">
        <v>1763</v>
      </c>
      <c r="C164" s="53" t="s">
        <v>1770</v>
      </c>
      <c r="D164" s="54">
        <v>1</v>
      </c>
      <c r="E164" s="55"/>
      <c r="F164" s="56"/>
      <c r="G164" s="57" t="s">
        <v>1424</v>
      </c>
      <c r="H164" s="57">
        <v>0</v>
      </c>
      <c r="I164" s="57"/>
      <c r="J164" s="57"/>
      <c r="K164" s="57"/>
      <c r="L164" s="57" t="s">
        <v>1424</v>
      </c>
    </row>
    <row r="165" spans="2:12" ht="33" hidden="1" customHeight="1">
      <c r="B165" s="52" t="s">
        <v>1763</v>
      </c>
      <c r="C165" s="53" t="s">
        <v>1771</v>
      </c>
      <c r="D165" s="54">
        <v>1</v>
      </c>
      <c r="E165" s="55"/>
      <c r="F165" s="56"/>
      <c r="G165" s="57" t="s">
        <v>1424</v>
      </c>
      <c r="H165" s="57">
        <v>0</v>
      </c>
      <c r="I165" s="57"/>
      <c r="J165" s="57"/>
      <c r="K165" s="57"/>
      <c r="L165" s="57" t="s">
        <v>1424</v>
      </c>
    </row>
    <row r="166" spans="2:12" ht="33" hidden="1" customHeight="1">
      <c r="B166" s="52" t="s">
        <v>1644</v>
      </c>
      <c r="C166" s="53" t="s">
        <v>1772</v>
      </c>
      <c r="D166" s="54">
        <v>1</v>
      </c>
      <c r="E166" s="55"/>
      <c r="F166" s="56"/>
      <c r="G166" s="57" t="s">
        <v>1424</v>
      </c>
      <c r="H166" s="57">
        <v>0</v>
      </c>
      <c r="I166" s="57"/>
      <c r="J166" s="57"/>
      <c r="K166" s="57"/>
      <c r="L166" s="57" t="s">
        <v>1424</v>
      </c>
    </row>
    <row r="167" spans="2:12" hidden="1">
      <c r="B167" s="52" t="s">
        <v>1628</v>
      </c>
      <c r="C167" s="53" t="s">
        <v>1773</v>
      </c>
      <c r="D167" s="54">
        <v>1</v>
      </c>
      <c r="E167" s="55"/>
      <c r="F167" s="56"/>
      <c r="G167" s="57" t="s">
        <v>1424</v>
      </c>
      <c r="H167" s="57">
        <v>0</v>
      </c>
      <c r="I167" s="57"/>
      <c r="J167" s="57"/>
      <c r="K167" s="57"/>
      <c r="L167" s="57" t="s">
        <v>1424</v>
      </c>
    </row>
    <row r="168" spans="2:12" hidden="1">
      <c r="B168" s="52" t="s">
        <v>1628</v>
      </c>
      <c r="C168" s="53" t="s">
        <v>1773</v>
      </c>
      <c r="D168" s="54">
        <v>1</v>
      </c>
      <c r="E168" s="55"/>
      <c r="F168" s="56"/>
      <c r="G168" s="57" t="s">
        <v>1424</v>
      </c>
      <c r="H168" s="57">
        <v>0</v>
      </c>
      <c r="I168" s="57"/>
      <c r="J168" s="57"/>
      <c r="K168" s="57"/>
      <c r="L168" s="57" t="s">
        <v>1424</v>
      </c>
    </row>
    <row r="169" spans="2:12" ht="30">
      <c r="B169" s="52" t="s">
        <v>1631</v>
      </c>
      <c r="C169" s="53" t="s">
        <v>1774</v>
      </c>
      <c r="D169" s="54">
        <v>1</v>
      </c>
      <c r="E169" s="55" t="str">
        <f t="shared" ref="E169:E175" si="7">IF(C169=J169,,J169)</f>
        <v>Tensiómetro aneroide rodable adulto</v>
      </c>
      <c r="F169" s="56"/>
      <c r="G169" s="57" t="s">
        <v>1416</v>
      </c>
      <c r="H169" s="57">
        <v>1</v>
      </c>
      <c r="I169" s="57" t="s">
        <v>57</v>
      </c>
      <c r="J169" s="58" t="s">
        <v>56</v>
      </c>
      <c r="K169" s="58" t="s">
        <v>1662</v>
      </c>
      <c r="L169" s="57" t="s">
        <v>1424</v>
      </c>
    </row>
    <row r="170" spans="2:12" ht="30">
      <c r="B170" s="52" t="s">
        <v>1631</v>
      </c>
      <c r="C170" s="53" t="s">
        <v>1774</v>
      </c>
      <c r="D170" s="54">
        <v>1</v>
      </c>
      <c r="E170" s="55" t="str">
        <f t="shared" si="7"/>
        <v>Tensiómetro aneroide rodable adulto</v>
      </c>
      <c r="F170" s="56"/>
      <c r="G170" s="57" t="s">
        <v>1416</v>
      </c>
      <c r="H170" s="57">
        <v>1</v>
      </c>
      <c r="I170" s="57" t="s">
        <v>57</v>
      </c>
      <c r="J170" s="58" t="s">
        <v>56</v>
      </c>
      <c r="K170" s="58" t="s">
        <v>1775</v>
      </c>
      <c r="L170" s="57" t="s">
        <v>1424</v>
      </c>
    </row>
    <row r="171" spans="2:12" ht="30">
      <c r="B171" s="52" t="s">
        <v>1628</v>
      </c>
      <c r="C171" s="53" t="s">
        <v>1774</v>
      </c>
      <c r="D171" s="54">
        <v>1</v>
      </c>
      <c r="E171" s="55" t="str">
        <f t="shared" si="7"/>
        <v>Tensiómetro aneroide rodable adulto</v>
      </c>
      <c r="F171" s="56"/>
      <c r="G171" s="57" t="s">
        <v>1416</v>
      </c>
      <c r="H171" s="57">
        <v>1</v>
      </c>
      <c r="I171" s="57" t="s">
        <v>57</v>
      </c>
      <c r="J171" s="58" t="s">
        <v>56</v>
      </c>
      <c r="K171" s="58" t="s">
        <v>1683</v>
      </c>
      <c r="L171" s="57" t="s">
        <v>1424</v>
      </c>
    </row>
    <row r="172" spans="2:12" ht="30">
      <c r="B172" s="52" t="s">
        <v>1628</v>
      </c>
      <c r="C172" s="53" t="s">
        <v>1774</v>
      </c>
      <c r="D172" s="54">
        <v>1</v>
      </c>
      <c r="E172" s="55" t="str">
        <f t="shared" si="7"/>
        <v>Tensiómetro aneroide rodable adulto</v>
      </c>
      <c r="F172" s="56"/>
      <c r="G172" s="57" t="s">
        <v>1416</v>
      </c>
      <c r="H172" s="57">
        <v>1</v>
      </c>
      <c r="I172" s="57" t="s">
        <v>57</v>
      </c>
      <c r="J172" s="58" t="s">
        <v>56</v>
      </c>
      <c r="K172" s="58" t="s">
        <v>1683</v>
      </c>
      <c r="L172" s="57" t="s">
        <v>1424</v>
      </c>
    </row>
    <row r="173" spans="2:12" ht="30">
      <c r="B173" s="52" t="s">
        <v>1628</v>
      </c>
      <c r="C173" s="53" t="s">
        <v>1774</v>
      </c>
      <c r="D173" s="54">
        <v>1</v>
      </c>
      <c r="E173" s="55" t="str">
        <f t="shared" si="7"/>
        <v>Tensiómetro aneroide rodable adulto</v>
      </c>
      <c r="F173" s="56"/>
      <c r="G173" s="57" t="s">
        <v>1416</v>
      </c>
      <c r="H173" s="57">
        <v>1</v>
      </c>
      <c r="I173" s="57" t="s">
        <v>57</v>
      </c>
      <c r="J173" s="58" t="s">
        <v>56</v>
      </c>
      <c r="K173" s="58" t="s">
        <v>1683</v>
      </c>
      <c r="L173" s="57" t="s">
        <v>1424</v>
      </c>
    </row>
    <row r="174" spans="2:12" ht="30">
      <c r="B174" s="52" t="s">
        <v>1628</v>
      </c>
      <c r="C174" s="53" t="s">
        <v>1774</v>
      </c>
      <c r="D174" s="54">
        <v>1</v>
      </c>
      <c r="E174" s="55" t="str">
        <f t="shared" si="7"/>
        <v>Tensiómetro aneroide rodable adulto</v>
      </c>
      <c r="F174" s="56"/>
      <c r="G174" s="57" t="s">
        <v>1416</v>
      </c>
      <c r="H174" s="57">
        <v>1</v>
      </c>
      <c r="I174" s="57" t="s">
        <v>57</v>
      </c>
      <c r="J174" s="58" t="s">
        <v>56</v>
      </c>
      <c r="K174" s="58" t="s">
        <v>1683</v>
      </c>
      <c r="L174" s="57" t="s">
        <v>1424</v>
      </c>
    </row>
    <row r="175" spans="2:12" ht="30">
      <c r="B175" s="52" t="s">
        <v>1644</v>
      </c>
      <c r="C175" s="53" t="s">
        <v>1774</v>
      </c>
      <c r="D175" s="54">
        <v>1</v>
      </c>
      <c r="E175" s="55" t="str">
        <f t="shared" si="7"/>
        <v>Tensiómetro aneroide rodable adulto</v>
      </c>
      <c r="F175" s="56"/>
      <c r="G175" s="57" t="s">
        <v>1416</v>
      </c>
      <c r="H175" s="57">
        <v>1</v>
      </c>
      <c r="I175" s="57" t="s">
        <v>57</v>
      </c>
      <c r="J175" s="58" t="s">
        <v>56</v>
      </c>
      <c r="K175" s="58" t="s">
        <v>1729</v>
      </c>
      <c r="L175" s="57" t="s">
        <v>1424</v>
      </c>
    </row>
    <row r="176" spans="2:12" hidden="1">
      <c r="B176" s="52" t="s">
        <v>1644</v>
      </c>
      <c r="C176" s="53" t="s">
        <v>1774</v>
      </c>
      <c r="D176" s="54">
        <v>1</v>
      </c>
      <c r="E176" s="55"/>
      <c r="F176" s="56"/>
      <c r="G176" s="57" t="s">
        <v>1424</v>
      </c>
      <c r="H176" s="57">
        <v>0</v>
      </c>
      <c r="I176" s="57"/>
      <c r="J176" s="57"/>
      <c r="K176" s="57"/>
      <c r="L176" s="57" t="s">
        <v>1424</v>
      </c>
    </row>
    <row r="177" spans="2:12" hidden="1">
      <c r="B177" s="52" t="s">
        <v>1644</v>
      </c>
      <c r="C177" s="53" t="s">
        <v>1774</v>
      </c>
      <c r="D177" s="54">
        <v>1</v>
      </c>
      <c r="E177" s="55"/>
      <c r="F177" s="56"/>
      <c r="G177" s="57" t="s">
        <v>1424</v>
      </c>
      <c r="H177" s="57">
        <v>0</v>
      </c>
      <c r="I177" s="57"/>
      <c r="J177" s="57"/>
      <c r="K177" s="57"/>
      <c r="L177" s="57" t="s">
        <v>1424</v>
      </c>
    </row>
    <row r="178" spans="2:12" ht="26.25">
      <c r="B178" s="52" t="s">
        <v>1628</v>
      </c>
      <c r="C178" s="53" t="s">
        <v>1608</v>
      </c>
      <c r="D178" s="54">
        <v>1</v>
      </c>
      <c r="E178" s="55" t="str">
        <f>IF(C178=J178,,J178)</f>
        <v>Unidad dental completa</v>
      </c>
      <c r="F178" s="56"/>
      <c r="G178" s="57" t="s">
        <v>1416</v>
      </c>
      <c r="H178" s="57">
        <v>1</v>
      </c>
      <c r="I178" s="57" t="s">
        <v>224</v>
      </c>
      <c r="J178" s="58" t="s">
        <v>223</v>
      </c>
      <c r="K178" s="58" t="s">
        <v>1696</v>
      </c>
      <c r="L178" s="57" t="s">
        <v>1424</v>
      </c>
    </row>
    <row r="179" spans="2:12" hidden="1">
      <c r="B179" s="52" t="s">
        <v>1628</v>
      </c>
      <c r="C179" s="53" t="s">
        <v>1776</v>
      </c>
      <c r="D179" s="54">
        <v>1</v>
      </c>
      <c r="E179" s="55"/>
      <c r="F179" s="56"/>
      <c r="G179" s="57" t="s">
        <v>1424</v>
      </c>
      <c r="H179" s="57">
        <v>0</v>
      </c>
      <c r="I179" s="57"/>
      <c r="J179" s="57"/>
      <c r="K179" s="57"/>
      <c r="L179" s="57" t="s">
        <v>1424</v>
      </c>
    </row>
    <row r="180" spans="2:12" ht="45">
      <c r="B180" s="52" t="s">
        <v>1628</v>
      </c>
      <c r="C180" s="53" t="s">
        <v>1777</v>
      </c>
      <c r="D180" s="54">
        <v>1</v>
      </c>
      <c r="E180" s="55" t="str">
        <f>IF(C180=J180,,J180)</f>
        <v>Vitrina metálica para anuncios con puertas corredizas de vidrio</v>
      </c>
      <c r="F180" s="56"/>
      <c r="G180" s="57" t="s">
        <v>1416</v>
      </c>
      <c r="H180" s="57">
        <v>1</v>
      </c>
      <c r="I180" s="57" t="s">
        <v>139</v>
      </c>
      <c r="J180" s="60" t="s">
        <v>138</v>
      </c>
      <c r="K180" s="58" t="s">
        <v>1647</v>
      </c>
      <c r="L180" s="57" t="s">
        <v>1424</v>
      </c>
    </row>
    <row r="181" spans="2:12" ht="60">
      <c r="B181" s="52" t="s">
        <v>1628</v>
      </c>
      <c r="C181" s="53" t="s">
        <v>1778</v>
      </c>
      <c r="D181" s="54">
        <v>1</v>
      </c>
      <c r="E181" s="55" t="str">
        <f>IF(C181=J181,,J181)</f>
        <v>Vitrina de acero Inoxidable para instrumental y material estéril de dos cuerpos</v>
      </c>
      <c r="F181" s="56"/>
      <c r="G181" s="57" t="s">
        <v>1416</v>
      </c>
      <c r="H181" s="57">
        <v>1</v>
      </c>
      <c r="I181" s="57" t="s">
        <v>58</v>
      </c>
      <c r="J181" s="60" t="s">
        <v>506</v>
      </c>
      <c r="K181" s="58" t="s">
        <v>1674</v>
      </c>
      <c r="L181" s="57" t="s">
        <v>1424</v>
      </c>
    </row>
    <row r="182" spans="2:12">
      <c r="D182" s="65"/>
    </row>
    <row r="183" spans="2:12">
      <c r="D183" s="65"/>
    </row>
    <row r="184" spans="2:12">
      <c r="D184" s="65"/>
    </row>
    <row r="185" spans="2:12">
      <c r="D185" s="65"/>
    </row>
    <row r="186" spans="2:12">
      <c r="D186" s="65"/>
    </row>
    <row r="187" spans="2:12">
      <c r="D187" s="65"/>
    </row>
    <row r="188" spans="2:12">
      <c r="D188" s="65"/>
    </row>
    <row r="189" spans="2:12">
      <c r="D189" s="65"/>
    </row>
    <row r="190" spans="2:12">
      <c r="D190" s="65"/>
    </row>
    <row r="191" spans="2:12">
      <c r="D191" s="65"/>
    </row>
    <row r="192" spans="2:12">
      <c r="D192" s="66"/>
    </row>
    <row r="193" spans="4:4">
      <c r="D193" s="66"/>
    </row>
    <row r="194" spans="4:4">
      <c r="D194" s="65"/>
    </row>
    <row r="195" spans="4:4">
      <c r="D195" s="65"/>
    </row>
    <row r="196" spans="4:4">
      <c r="D196" s="65"/>
    </row>
    <row r="197" spans="4:4">
      <c r="D197" s="65"/>
    </row>
    <row r="198" spans="4:4">
      <c r="D198" s="65"/>
    </row>
    <row r="199" spans="4:4">
      <c r="D199" s="66"/>
    </row>
    <row r="200" spans="4:4">
      <c r="D200" s="66"/>
    </row>
    <row r="201" spans="4:4">
      <c r="D201" s="66"/>
    </row>
    <row r="202" spans="4:4">
      <c r="D202" s="66"/>
    </row>
    <row r="203" spans="4:4">
      <c r="D203" s="66"/>
    </row>
    <row r="204" spans="4:4">
      <c r="D204" s="66"/>
    </row>
    <row r="205" spans="4:4">
      <c r="D205" s="66"/>
    </row>
    <row r="206" spans="4:4">
      <c r="D206" s="65"/>
    </row>
    <row r="207" spans="4:4">
      <c r="D207" s="65"/>
    </row>
    <row r="208" spans="4:4">
      <c r="D208" s="65"/>
    </row>
    <row r="209" spans="4:4">
      <c r="D209" s="65"/>
    </row>
    <row r="210" spans="4:4">
      <c r="D210" s="65"/>
    </row>
    <row r="211" spans="4:4">
      <c r="D211" s="65"/>
    </row>
    <row r="212" spans="4:4">
      <c r="D212" s="65"/>
    </row>
    <row r="213" spans="4:4">
      <c r="D213" s="65"/>
    </row>
    <row r="214" spans="4:4">
      <c r="D214" s="65"/>
    </row>
    <row r="215" spans="4:4">
      <c r="D215" s="66"/>
    </row>
    <row r="216" spans="4:4">
      <c r="D216" s="66"/>
    </row>
    <row r="217" spans="4:4">
      <c r="D217" s="66"/>
    </row>
    <row r="218" spans="4:4">
      <c r="D218" s="66"/>
    </row>
    <row r="219" spans="4:4">
      <c r="D219" s="66"/>
    </row>
    <row r="220" spans="4:4">
      <c r="D220" s="66"/>
    </row>
    <row r="221" spans="4:4">
      <c r="D221" s="66"/>
    </row>
    <row r="222" spans="4:4">
      <c r="D222" s="66"/>
    </row>
    <row r="223" spans="4:4">
      <c r="D223" s="66"/>
    </row>
    <row r="224" spans="4:4">
      <c r="D224" s="66"/>
    </row>
    <row r="225" spans="4:4">
      <c r="D225" s="65"/>
    </row>
    <row r="226" spans="4:4">
      <c r="D226" s="65"/>
    </row>
    <row r="227" spans="4:4">
      <c r="D227" s="65"/>
    </row>
    <row r="228" spans="4:4">
      <c r="D228" s="65"/>
    </row>
    <row r="229" spans="4:4">
      <c r="D229" s="66"/>
    </row>
    <row r="230" spans="4:4">
      <c r="D230" s="65"/>
    </row>
    <row r="231" spans="4:4">
      <c r="D231" s="65"/>
    </row>
    <row r="232" spans="4:4">
      <c r="D232" s="65"/>
    </row>
    <row r="233" spans="4:4">
      <c r="D233" s="65"/>
    </row>
    <row r="234" spans="4:4">
      <c r="D234" s="65"/>
    </row>
    <row r="235" spans="4:4">
      <c r="D235" s="65"/>
    </row>
    <row r="236" spans="4:4">
      <c r="D236" s="65"/>
    </row>
    <row r="237" spans="4:4">
      <c r="D237" s="65"/>
    </row>
    <row r="238" spans="4:4">
      <c r="D238" s="65"/>
    </row>
    <row r="239" spans="4:4">
      <c r="D239" s="66"/>
    </row>
    <row r="240" spans="4:4">
      <c r="D240" s="66"/>
    </row>
    <row r="241" spans="4:4">
      <c r="D241" s="66"/>
    </row>
    <row r="242" spans="4:4">
      <c r="D242" s="65"/>
    </row>
    <row r="243" spans="4:4">
      <c r="D243" s="65"/>
    </row>
    <row r="244" spans="4:4">
      <c r="D244" s="65"/>
    </row>
    <row r="245" spans="4:4">
      <c r="D245" s="65"/>
    </row>
    <row r="246" spans="4:4">
      <c r="D246" s="65"/>
    </row>
    <row r="247" spans="4:4">
      <c r="D247" s="65"/>
    </row>
    <row r="248" spans="4:4">
      <c r="D248" s="65"/>
    </row>
    <row r="249" spans="4:4">
      <c r="D249" s="65"/>
    </row>
    <row r="250" spans="4:4">
      <c r="D250" s="65"/>
    </row>
    <row r="251" spans="4:4">
      <c r="D251" s="65"/>
    </row>
    <row r="252" spans="4:4">
      <c r="D252" s="65"/>
    </row>
    <row r="253" spans="4:4">
      <c r="D253" s="65"/>
    </row>
    <row r="254" spans="4:4">
      <c r="D254" s="65"/>
    </row>
    <row r="255" spans="4:4">
      <c r="D255" s="65"/>
    </row>
    <row r="256" spans="4:4">
      <c r="D256" s="65"/>
    </row>
    <row r="257" spans="4:4">
      <c r="D257" s="65"/>
    </row>
    <row r="258" spans="4:4">
      <c r="D258" s="65"/>
    </row>
    <row r="259" spans="4:4">
      <c r="D259" s="65"/>
    </row>
    <row r="260" spans="4:4">
      <c r="D260" s="65"/>
    </row>
    <row r="261" spans="4:4">
      <c r="D261" s="65"/>
    </row>
    <row r="262" spans="4:4">
      <c r="D262" s="65"/>
    </row>
    <row r="263" spans="4:4">
      <c r="D263" s="65"/>
    </row>
    <row r="264" spans="4:4">
      <c r="D264" s="65"/>
    </row>
    <row r="265" spans="4:4">
      <c r="D265" s="65"/>
    </row>
    <row r="266" spans="4:4">
      <c r="D266" s="65"/>
    </row>
    <row r="267" spans="4:4">
      <c r="D267" s="65"/>
    </row>
    <row r="268" spans="4:4">
      <c r="D268" s="65"/>
    </row>
    <row r="269" spans="4:4">
      <c r="D269" s="65"/>
    </row>
    <row r="270" spans="4:4">
      <c r="D270" s="66"/>
    </row>
    <row r="271" spans="4:4">
      <c r="D271" s="66"/>
    </row>
    <row r="272" spans="4:4">
      <c r="D272" s="65"/>
    </row>
    <row r="273" spans="4:4">
      <c r="D273" s="65"/>
    </row>
    <row r="274" spans="4:4">
      <c r="D274" s="65"/>
    </row>
    <row r="275" spans="4:4">
      <c r="D275" s="65"/>
    </row>
  </sheetData>
  <autoFilter ref="B4:L181">
    <filterColumn colId="5">
      <filters>
        <filter val="SI"/>
      </filters>
    </filterColumn>
  </autoFilter>
  <mergeCells count="2">
    <mergeCell ref="A2:E3"/>
    <mergeCell ref="G2:L3"/>
  </mergeCells>
  <dataValidations count="2">
    <dataValidation type="list" allowBlank="1" showInputMessage="1" showErrorMessage="1" sqref="D206">
      <formula1>INDIRECT(SUBSTITUTE(S206," ","_"))</formula1>
    </dataValidation>
    <dataValidation type="list" allowBlank="1" showInputMessage="1" showErrorMessage="1" sqref="B5:B181">
      <formula1>INDIRECT(AA5)</formula1>
    </dataValidation>
  </dataValidations>
  <printOptions horizontalCentered="1"/>
  <pageMargins left="0.70866141732283472" right="0.70866141732283472" top="0.94488188976377963" bottom="1.1417322834645669" header="0.31496062992125984" footer="0.31496062992125984"/>
  <pageSetup paperSize="9" scale="4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L180"/>
  <sheetViews>
    <sheetView view="pageBreakPreview" zoomScale="66" zoomScaleNormal="66" zoomScaleSheetLayoutView="66" workbookViewId="0">
      <selection activeCell="K31" sqref="K31"/>
    </sheetView>
  </sheetViews>
  <sheetFormatPr baseColWidth="10" defaultColWidth="11.42578125" defaultRowHeight="15"/>
  <cols>
    <col min="1" max="1" width="11.42578125" style="3"/>
    <col min="2" max="2" width="21.28515625" style="3" customWidth="1"/>
    <col min="3" max="3" width="17.42578125" style="3" customWidth="1"/>
    <col min="4" max="4" width="37" style="3" customWidth="1"/>
    <col min="5" max="5" width="11.42578125" style="3"/>
    <col min="6" max="6" width="4.28515625" style="3" customWidth="1"/>
    <col min="7" max="7" width="16.28515625" style="3" customWidth="1"/>
    <col min="8" max="8" width="15.5703125" style="3" customWidth="1"/>
    <col min="9" max="9" width="14.7109375" style="3" customWidth="1"/>
    <col min="10" max="10" width="24" style="3" customWidth="1"/>
    <col min="11" max="11" width="41.85546875" style="3" customWidth="1"/>
    <col min="12" max="12" width="17.140625" style="3" customWidth="1"/>
    <col min="13" max="16384" width="11.42578125" style="3"/>
  </cols>
  <sheetData>
    <row r="2" spans="1:12" ht="30" customHeight="1">
      <c r="A2" s="226" t="s">
        <v>1779</v>
      </c>
      <c r="B2" s="226"/>
      <c r="C2" s="226"/>
      <c r="D2" s="226"/>
      <c r="E2" s="226"/>
      <c r="G2" s="227" t="s">
        <v>1619</v>
      </c>
      <c r="H2" s="228"/>
      <c r="I2" s="228"/>
      <c r="J2" s="228"/>
      <c r="K2" s="228"/>
      <c r="L2" s="229"/>
    </row>
    <row r="3" spans="1:12" ht="48">
      <c r="A3" s="49" t="s">
        <v>1401</v>
      </c>
      <c r="B3" s="50" t="s">
        <v>1620</v>
      </c>
      <c r="C3" s="50" t="s">
        <v>1780</v>
      </c>
      <c r="D3" s="50" t="s">
        <v>1781</v>
      </c>
      <c r="E3" s="50" t="s">
        <v>1399</v>
      </c>
      <c r="G3" s="68" t="s">
        <v>1623</v>
      </c>
      <c r="H3" s="68" t="s">
        <v>1624</v>
      </c>
      <c r="I3" s="68" t="s">
        <v>577</v>
      </c>
      <c r="J3" s="68" t="s">
        <v>1625</v>
      </c>
      <c r="K3" s="68" t="s">
        <v>1626</v>
      </c>
      <c r="L3" s="68" t="s">
        <v>1627</v>
      </c>
    </row>
    <row r="4" spans="1:12" ht="26.25">
      <c r="A4" s="69">
        <v>35</v>
      </c>
      <c r="B4" s="70" t="s">
        <v>1631</v>
      </c>
      <c r="C4" s="71" t="s">
        <v>1782</v>
      </c>
      <c r="D4" s="72" t="s">
        <v>1783</v>
      </c>
      <c r="E4" s="57">
        <v>1</v>
      </c>
      <c r="F4" s="73"/>
      <c r="G4" s="69" t="s">
        <v>1416</v>
      </c>
      <c r="H4" s="69">
        <v>1</v>
      </c>
      <c r="I4" s="69" t="s">
        <v>1041</v>
      </c>
      <c r="J4" s="74" t="s">
        <v>1379</v>
      </c>
      <c r="K4" s="58" t="s">
        <v>1784</v>
      </c>
      <c r="L4" s="69" t="s">
        <v>1424</v>
      </c>
    </row>
    <row r="5" spans="1:12" ht="39">
      <c r="A5" s="69">
        <v>27</v>
      </c>
      <c r="B5" s="70" t="s">
        <v>1628</v>
      </c>
      <c r="C5" s="75" t="s">
        <v>1785</v>
      </c>
      <c r="D5" s="72" t="s">
        <v>1638</v>
      </c>
      <c r="E5" s="57">
        <v>1</v>
      </c>
      <c r="F5" s="73"/>
      <c r="G5" s="69" t="s">
        <v>1416</v>
      </c>
      <c r="H5" s="69">
        <v>1</v>
      </c>
      <c r="I5" s="57" t="s">
        <v>613</v>
      </c>
      <c r="J5" s="58" t="s">
        <v>614</v>
      </c>
      <c r="K5" s="58" t="s">
        <v>1786</v>
      </c>
      <c r="L5" s="69" t="s">
        <v>1424</v>
      </c>
    </row>
    <row r="6" spans="1:12" ht="28.5" hidden="1" customHeight="1">
      <c r="A6" s="69">
        <v>28</v>
      </c>
      <c r="B6" s="70" t="s">
        <v>1628</v>
      </c>
      <c r="C6" s="75" t="s">
        <v>1787</v>
      </c>
      <c r="D6" s="72" t="s">
        <v>1638</v>
      </c>
      <c r="E6" s="57">
        <v>1</v>
      </c>
      <c r="F6" s="73"/>
      <c r="G6" s="57" t="s">
        <v>1424</v>
      </c>
      <c r="H6" s="57">
        <v>0</v>
      </c>
      <c r="I6" s="57"/>
      <c r="J6" s="57"/>
      <c r="K6" s="57"/>
      <c r="L6" s="57" t="s">
        <v>1424</v>
      </c>
    </row>
    <row r="7" spans="1:12" ht="26.25">
      <c r="A7" s="69">
        <v>1</v>
      </c>
      <c r="B7" s="76" t="s">
        <v>1631</v>
      </c>
      <c r="C7" s="75" t="s">
        <v>1788</v>
      </c>
      <c r="D7" s="77" t="s">
        <v>1789</v>
      </c>
      <c r="E7" s="57">
        <v>1</v>
      </c>
      <c r="F7" s="73"/>
      <c r="G7" s="69" t="s">
        <v>1416</v>
      </c>
      <c r="H7" s="69">
        <v>1</v>
      </c>
      <c r="I7" s="57" t="s">
        <v>438</v>
      </c>
      <c r="J7" s="58" t="s">
        <v>437</v>
      </c>
      <c r="K7" s="58" t="s">
        <v>1645</v>
      </c>
      <c r="L7" s="69" t="s">
        <v>1424</v>
      </c>
    </row>
    <row r="8" spans="1:12" ht="26.25">
      <c r="A8" s="69">
        <v>2</v>
      </c>
      <c r="B8" s="76" t="s">
        <v>1628</v>
      </c>
      <c r="C8" s="75" t="s">
        <v>1790</v>
      </c>
      <c r="D8" s="77" t="s">
        <v>1789</v>
      </c>
      <c r="E8" s="57">
        <v>1</v>
      </c>
      <c r="F8" s="73"/>
      <c r="G8" s="69" t="s">
        <v>1416</v>
      </c>
      <c r="H8" s="69">
        <v>1</v>
      </c>
      <c r="I8" s="57" t="s">
        <v>334</v>
      </c>
      <c r="J8" s="58" t="s">
        <v>333</v>
      </c>
      <c r="K8" s="58" t="s">
        <v>1791</v>
      </c>
      <c r="L8" s="69" t="s">
        <v>1424</v>
      </c>
    </row>
    <row r="9" spans="1:12" ht="26.25">
      <c r="A9" s="69">
        <v>3</v>
      </c>
      <c r="B9" s="76" t="s">
        <v>1628</v>
      </c>
      <c r="C9" s="75" t="s">
        <v>1792</v>
      </c>
      <c r="D9" s="77" t="s">
        <v>1438</v>
      </c>
      <c r="E9" s="57">
        <v>1</v>
      </c>
      <c r="F9" s="73"/>
      <c r="G9" s="69" t="s">
        <v>1416</v>
      </c>
      <c r="H9" s="69">
        <v>1</v>
      </c>
      <c r="I9" s="57" t="s">
        <v>305</v>
      </c>
      <c r="J9" s="58" t="s">
        <v>1180</v>
      </c>
      <c r="K9" s="58" t="s">
        <v>1652</v>
      </c>
      <c r="L9" s="69" t="s">
        <v>1424</v>
      </c>
    </row>
    <row r="10" spans="1:12" ht="26.25">
      <c r="A10" s="69">
        <v>29</v>
      </c>
      <c r="B10" s="70" t="s">
        <v>1763</v>
      </c>
      <c r="C10" s="71" t="s">
        <v>1793</v>
      </c>
      <c r="D10" s="72" t="s">
        <v>1794</v>
      </c>
      <c r="E10" s="57">
        <v>1</v>
      </c>
      <c r="F10" s="73"/>
      <c r="G10" s="69" t="s">
        <v>1416</v>
      </c>
      <c r="H10" s="69">
        <v>1</v>
      </c>
      <c r="I10" s="57" t="s">
        <v>1148</v>
      </c>
      <c r="J10" s="58" t="s">
        <v>1149</v>
      </c>
      <c r="K10" s="58" t="s">
        <v>1795</v>
      </c>
      <c r="L10" s="69" t="s">
        <v>1424</v>
      </c>
    </row>
    <row r="11" spans="1:12" ht="26.25">
      <c r="A11" s="69">
        <v>30</v>
      </c>
      <c r="B11" s="70" t="s">
        <v>1763</v>
      </c>
      <c r="C11" s="71" t="s">
        <v>1796</v>
      </c>
      <c r="D11" s="72" t="s">
        <v>1797</v>
      </c>
      <c r="E11" s="57">
        <v>1</v>
      </c>
      <c r="F11" s="73"/>
      <c r="G11" s="69" t="s">
        <v>1416</v>
      </c>
      <c r="H11" s="69">
        <v>1</v>
      </c>
      <c r="I11" s="57" t="s">
        <v>1148</v>
      </c>
      <c r="J11" s="58" t="s">
        <v>1149</v>
      </c>
      <c r="K11" s="58" t="s">
        <v>1795</v>
      </c>
      <c r="L11" s="69" t="s">
        <v>1424</v>
      </c>
    </row>
    <row r="12" spans="1:12" ht="26.25">
      <c r="A12" s="69">
        <v>31</v>
      </c>
      <c r="B12" s="70" t="s">
        <v>1763</v>
      </c>
      <c r="C12" s="71" t="s">
        <v>1798</v>
      </c>
      <c r="D12" s="72" t="s">
        <v>1797</v>
      </c>
      <c r="E12" s="57">
        <v>1</v>
      </c>
      <c r="F12" s="73"/>
      <c r="G12" s="69" t="s">
        <v>1416</v>
      </c>
      <c r="H12" s="69">
        <v>1</v>
      </c>
      <c r="I12" s="57" t="s">
        <v>1148</v>
      </c>
      <c r="J12" s="58" t="s">
        <v>1149</v>
      </c>
      <c r="K12" s="58" t="s">
        <v>1795</v>
      </c>
      <c r="L12" s="69" t="s">
        <v>1424</v>
      </c>
    </row>
    <row r="13" spans="1:12" ht="26.25">
      <c r="A13" s="69">
        <v>32</v>
      </c>
      <c r="B13" s="70" t="s">
        <v>1763</v>
      </c>
      <c r="C13" s="71" t="s">
        <v>1799</v>
      </c>
      <c r="D13" s="72" t="s">
        <v>1797</v>
      </c>
      <c r="E13" s="57">
        <v>1</v>
      </c>
      <c r="F13" s="73"/>
      <c r="G13" s="69" t="s">
        <v>1416</v>
      </c>
      <c r="H13" s="69">
        <v>1</v>
      </c>
      <c r="I13" s="57" t="s">
        <v>1148</v>
      </c>
      <c r="J13" s="58" t="s">
        <v>1149</v>
      </c>
      <c r="K13" s="58" t="s">
        <v>1795</v>
      </c>
      <c r="L13" s="69" t="s">
        <v>1424</v>
      </c>
    </row>
    <row r="14" spans="1:12" ht="26.25">
      <c r="A14" s="69">
        <v>33</v>
      </c>
      <c r="B14" s="70" t="s">
        <v>1763</v>
      </c>
      <c r="C14" s="71" t="s">
        <v>1800</v>
      </c>
      <c r="D14" s="72" t="s">
        <v>1797</v>
      </c>
      <c r="E14" s="57">
        <v>1</v>
      </c>
      <c r="F14" s="73"/>
      <c r="G14" s="69" t="s">
        <v>1416</v>
      </c>
      <c r="H14" s="69">
        <v>1</v>
      </c>
      <c r="I14" s="57" t="s">
        <v>1148</v>
      </c>
      <c r="J14" s="58" t="s">
        <v>1149</v>
      </c>
      <c r="K14" s="58" t="s">
        <v>1795</v>
      </c>
      <c r="L14" s="69" t="s">
        <v>1424</v>
      </c>
    </row>
    <row r="15" spans="1:12" ht="26.25">
      <c r="A15" s="69">
        <v>36</v>
      </c>
      <c r="B15" s="70" t="s">
        <v>1631</v>
      </c>
      <c r="C15" s="71" t="s">
        <v>1801</v>
      </c>
      <c r="D15" s="72" t="s">
        <v>1802</v>
      </c>
      <c r="E15" s="57">
        <v>1</v>
      </c>
      <c r="F15" s="73"/>
      <c r="G15" s="69" t="s">
        <v>1416</v>
      </c>
      <c r="H15" s="69">
        <v>1</v>
      </c>
      <c r="I15" s="57" t="s">
        <v>1047</v>
      </c>
      <c r="J15" s="58" t="s">
        <v>1048</v>
      </c>
      <c r="K15" s="58" t="s">
        <v>1803</v>
      </c>
      <c r="L15" s="69" t="s">
        <v>1424</v>
      </c>
    </row>
    <row r="16" spans="1:12" ht="33" hidden="1" customHeight="1">
      <c r="A16" s="69">
        <v>4</v>
      </c>
      <c r="B16" s="76" t="s">
        <v>1633</v>
      </c>
      <c r="C16" s="75" t="s">
        <v>1804</v>
      </c>
      <c r="D16" s="77" t="s">
        <v>1805</v>
      </c>
      <c r="E16" s="57">
        <v>1</v>
      </c>
      <c r="F16" s="73"/>
      <c r="G16" s="57" t="s">
        <v>1424</v>
      </c>
      <c r="H16" s="57">
        <v>0</v>
      </c>
      <c r="I16" s="57"/>
      <c r="J16" s="57"/>
      <c r="K16" s="57"/>
      <c r="L16" s="57" t="s">
        <v>1424</v>
      </c>
    </row>
    <row r="17" spans="1:12" ht="27.75" hidden="1" customHeight="1">
      <c r="A17" s="69">
        <v>6</v>
      </c>
      <c r="B17" s="76" t="s">
        <v>1806</v>
      </c>
      <c r="C17" s="75" t="s">
        <v>1523</v>
      </c>
      <c r="D17" s="72" t="s">
        <v>1519</v>
      </c>
      <c r="E17" s="57">
        <v>1</v>
      </c>
      <c r="F17" s="73"/>
      <c r="G17" s="57" t="s">
        <v>1424</v>
      </c>
      <c r="H17" s="57">
        <v>0</v>
      </c>
      <c r="I17" s="57"/>
      <c r="J17" s="57"/>
      <c r="K17" s="57"/>
      <c r="L17" s="57" t="s">
        <v>1424</v>
      </c>
    </row>
    <row r="18" spans="1:12" ht="26.25">
      <c r="A18" s="69">
        <v>7</v>
      </c>
      <c r="B18" s="76" t="s">
        <v>1628</v>
      </c>
      <c r="C18" s="75" t="s">
        <v>1807</v>
      </c>
      <c r="D18" s="72" t="s">
        <v>1808</v>
      </c>
      <c r="E18" s="57">
        <v>1</v>
      </c>
      <c r="F18" s="73"/>
      <c r="G18" s="69" t="s">
        <v>1416</v>
      </c>
      <c r="H18" s="69">
        <v>1</v>
      </c>
      <c r="I18" s="57" t="s">
        <v>682</v>
      </c>
      <c r="J18" s="58" t="s">
        <v>683</v>
      </c>
      <c r="K18" s="58" t="s">
        <v>1724</v>
      </c>
      <c r="L18" s="69" t="s">
        <v>1424</v>
      </c>
    </row>
    <row r="19" spans="1:12" ht="26.25">
      <c r="A19" s="69">
        <v>8</v>
      </c>
      <c r="B19" s="76" t="s">
        <v>1628</v>
      </c>
      <c r="C19" s="75" t="s">
        <v>1809</v>
      </c>
      <c r="D19" s="72" t="s">
        <v>1810</v>
      </c>
      <c r="E19" s="57">
        <v>1</v>
      </c>
      <c r="F19" s="73"/>
      <c r="G19" s="69" t="s">
        <v>1416</v>
      </c>
      <c r="H19" s="69">
        <v>1</v>
      </c>
      <c r="I19" s="57" t="s">
        <v>189</v>
      </c>
      <c r="J19" s="58" t="s">
        <v>188</v>
      </c>
      <c r="K19" s="58" t="s">
        <v>1672</v>
      </c>
      <c r="L19" s="69" t="s">
        <v>1424</v>
      </c>
    </row>
    <row r="20" spans="1:12" ht="26.25">
      <c r="A20" s="69">
        <v>9</v>
      </c>
      <c r="B20" s="76" t="s">
        <v>1644</v>
      </c>
      <c r="C20" s="75" t="s">
        <v>1811</v>
      </c>
      <c r="D20" s="72" t="s">
        <v>1812</v>
      </c>
      <c r="E20" s="57">
        <v>1</v>
      </c>
      <c r="F20" s="73"/>
      <c r="G20" s="69" t="s">
        <v>1416</v>
      </c>
      <c r="H20" s="69">
        <v>1</v>
      </c>
      <c r="I20" s="57" t="s">
        <v>77</v>
      </c>
      <c r="J20" s="58" t="s">
        <v>76</v>
      </c>
      <c r="K20" s="58" t="s">
        <v>1813</v>
      </c>
      <c r="L20" s="69" t="s">
        <v>1424</v>
      </c>
    </row>
    <row r="21" spans="1:12" ht="26.25">
      <c r="A21" s="69">
        <v>10</v>
      </c>
      <c r="B21" s="76" t="s">
        <v>1628</v>
      </c>
      <c r="C21" s="75" t="s">
        <v>1814</v>
      </c>
      <c r="D21" s="72" t="s">
        <v>1815</v>
      </c>
      <c r="E21" s="57">
        <v>1</v>
      </c>
      <c r="F21" s="73"/>
      <c r="G21" s="69" t="s">
        <v>1416</v>
      </c>
      <c r="H21" s="69">
        <v>1</v>
      </c>
      <c r="I21" s="57" t="s">
        <v>404</v>
      </c>
      <c r="J21" s="58" t="s">
        <v>403</v>
      </c>
      <c r="K21" s="58" t="s">
        <v>1813</v>
      </c>
      <c r="L21" s="69" t="s">
        <v>1424</v>
      </c>
    </row>
    <row r="22" spans="1:12" hidden="1">
      <c r="A22" s="69">
        <v>11</v>
      </c>
      <c r="B22" s="76" t="s">
        <v>1644</v>
      </c>
      <c r="C22" s="75" t="s">
        <v>1816</v>
      </c>
      <c r="D22" s="72" t="s">
        <v>1707</v>
      </c>
      <c r="E22" s="57">
        <v>1</v>
      </c>
      <c r="F22" s="73"/>
      <c r="G22" s="57" t="s">
        <v>1424</v>
      </c>
      <c r="H22" s="57">
        <v>0</v>
      </c>
      <c r="I22" s="57"/>
      <c r="J22" s="57"/>
      <c r="K22" s="57"/>
      <c r="L22" s="57" t="s">
        <v>1424</v>
      </c>
    </row>
    <row r="23" spans="1:12" hidden="1">
      <c r="A23" s="69">
        <v>12</v>
      </c>
      <c r="B23" s="76" t="s">
        <v>1755</v>
      </c>
      <c r="C23" s="75" t="s">
        <v>1817</v>
      </c>
      <c r="D23" s="72" t="s">
        <v>1713</v>
      </c>
      <c r="E23" s="57">
        <v>1</v>
      </c>
      <c r="F23" s="73"/>
      <c r="G23" s="57" t="s">
        <v>1424</v>
      </c>
      <c r="H23" s="57">
        <v>0</v>
      </c>
      <c r="I23" s="57"/>
      <c r="J23" s="57"/>
      <c r="K23" s="57"/>
      <c r="L23" s="57" t="s">
        <v>1424</v>
      </c>
    </row>
    <row r="24" spans="1:12" ht="25.5" hidden="1">
      <c r="A24" s="69">
        <v>13</v>
      </c>
      <c r="B24" s="76" t="s">
        <v>1818</v>
      </c>
      <c r="C24" s="75" t="s">
        <v>1819</v>
      </c>
      <c r="D24" s="72" t="s">
        <v>1820</v>
      </c>
      <c r="E24" s="57">
        <v>1</v>
      </c>
      <c r="F24" s="73"/>
      <c r="G24" s="57" t="s">
        <v>1424</v>
      </c>
      <c r="H24" s="57">
        <v>0</v>
      </c>
      <c r="I24" s="57"/>
      <c r="J24" s="57"/>
      <c r="K24" s="57"/>
      <c r="L24" s="57" t="s">
        <v>1424</v>
      </c>
    </row>
    <row r="25" spans="1:12" hidden="1">
      <c r="A25" s="69">
        <v>34</v>
      </c>
      <c r="B25" s="70" t="s">
        <v>1628</v>
      </c>
      <c r="C25" s="71" t="s">
        <v>1821</v>
      </c>
      <c r="D25" s="72" t="s">
        <v>1822</v>
      </c>
      <c r="E25" s="57">
        <v>1</v>
      </c>
      <c r="F25" s="73"/>
      <c r="G25" s="57" t="s">
        <v>1424</v>
      </c>
      <c r="H25" s="57">
        <v>0</v>
      </c>
      <c r="I25" s="57"/>
      <c r="J25" s="57"/>
      <c r="K25" s="57"/>
      <c r="L25" s="57" t="s">
        <v>1424</v>
      </c>
    </row>
    <row r="26" spans="1:12" ht="26.25">
      <c r="A26" s="69">
        <v>14</v>
      </c>
      <c r="B26" s="76" t="s">
        <v>1823</v>
      </c>
      <c r="C26" s="75" t="s">
        <v>1824</v>
      </c>
      <c r="D26" s="72" t="s">
        <v>1714</v>
      </c>
      <c r="E26" s="57">
        <v>1</v>
      </c>
      <c r="F26" s="73"/>
      <c r="G26" s="69" t="s">
        <v>1416</v>
      </c>
      <c r="H26" s="69">
        <v>1</v>
      </c>
      <c r="I26" s="57" t="s">
        <v>649</v>
      </c>
      <c r="J26" s="58" t="s">
        <v>650</v>
      </c>
      <c r="K26" s="58" t="s">
        <v>1640</v>
      </c>
      <c r="L26" s="69" t="s">
        <v>1424</v>
      </c>
    </row>
    <row r="27" spans="1:12" ht="26.25">
      <c r="A27" s="69">
        <v>15</v>
      </c>
      <c r="B27" s="76" t="s">
        <v>1473</v>
      </c>
      <c r="C27" s="75" t="s">
        <v>1567</v>
      </c>
      <c r="D27" s="72" t="s">
        <v>1564</v>
      </c>
      <c r="E27" s="57">
        <v>1</v>
      </c>
      <c r="F27" s="73"/>
      <c r="G27" s="69" t="s">
        <v>1416</v>
      </c>
      <c r="H27" s="69">
        <v>1</v>
      </c>
      <c r="I27" s="57" t="s">
        <v>689</v>
      </c>
      <c r="J27" s="58" t="s">
        <v>690</v>
      </c>
      <c r="K27" s="58" t="s">
        <v>1724</v>
      </c>
      <c r="L27" s="69" t="s">
        <v>1424</v>
      </c>
    </row>
    <row r="28" spans="1:12" hidden="1">
      <c r="A28" s="69">
        <v>16</v>
      </c>
      <c r="B28" s="76" t="s">
        <v>1628</v>
      </c>
      <c r="C28" s="75" t="s">
        <v>1825</v>
      </c>
      <c r="D28" s="76" t="s">
        <v>1826</v>
      </c>
      <c r="E28" s="57">
        <v>1</v>
      </c>
      <c r="F28" s="73"/>
      <c r="G28" s="57" t="s">
        <v>1424</v>
      </c>
      <c r="H28" s="57">
        <v>0</v>
      </c>
      <c r="I28" s="57"/>
      <c r="J28" s="57"/>
      <c r="K28" s="57"/>
      <c r="L28" s="57" t="s">
        <v>1424</v>
      </c>
    </row>
    <row r="29" spans="1:12" hidden="1">
      <c r="A29" s="69">
        <v>17</v>
      </c>
      <c r="B29" s="76" t="s">
        <v>1755</v>
      </c>
      <c r="C29" s="75" t="s">
        <v>1827</v>
      </c>
      <c r="D29" s="72" t="s">
        <v>1828</v>
      </c>
      <c r="E29" s="57">
        <v>1</v>
      </c>
      <c r="F29" s="73"/>
      <c r="G29" s="57" t="s">
        <v>1424</v>
      </c>
      <c r="H29" s="57">
        <v>0</v>
      </c>
      <c r="I29" s="57"/>
      <c r="J29" s="57"/>
      <c r="K29" s="57"/>
      <c r="L29" s="57" t="s">
        <v>1424</v>
      </c>
    </row>
    <row r="30" spans="1:12" ht="38.25" hidden="1">
      <c r="A30" s="69">
        <v>18</v>
      </c>
      <c r="B30" s="76" t="s">
        <v>1829</v>
      </c>
      <c r="C30" s="75" t="s">
        <v>1830</v>
      </c>
      <c r="D30" s="72" t="s">
        <v>1831</v>
      </c>
      <c r="E30" s="57">
        <v>1</v>
      </c>
      <c r="F30" s="73"/>
      <c r="G30" s="57" t="s">
        <v>1424</v>
      </c>
      <c r="H30" s="57">
        <v>0</v>
      </c>
      <c r="I30" s="57"/>
      <c r="J30" s="57"/>
      <c r="K30" s="57"/>
      <c r="L30" s="57" t="s">
        <v>1424</v>
      </c>
    </row>
    <row r="31" spans="1:12" ht="26.25">
      <c r="A31" s="69">
        <v>19</v>
      </c>
      <c r="B31" s="76" t="s">
        <v>1832</v>
      </c>
      <c r="C31" s="75" t="s">
        <v>1580</v>
      </c>
      <c r="D31" s="72" t="s">
        <v>1833</v>
      </c>
      <c r="E31" s="57">
        <v>1</v>
      </c>
      <c r="F31" s="73"/>
      <c r="G31" s="69" t="s">
        <v>1416</v>
      </c>
      <c r="H31" s="69">
        <v>1</v>
      </c>
      <c r="I31" s="57" t="s">
        <v>442</v>
      </c>
      <c r="J31" s="58" t="s">
        <v>441</v>
      </c>
      <c r="K31" s="58" t="s">
        <v>1694</v>
      </c>
      <c r="L31" s="69" t="s">
        <v>1424</v>
      </c>
    </row>
    <row r="32" spans="1:12" hidden="1">
      <c r="A32" s="69">
        <v>37</v>
      </c>
      <c r="B32" s="70" t="s">
        <v>1649</v>
      </c>
      <c r="C32" s="71" t="s">
        <v>1834</v>
      </c>
      <c r="D32" s="72" t="s">
        <v>1744</v>
      </c>
      <c r="E32" s="57">
        <v>1</v>
      </c>
      <c r="F32" s="73"/>
      <c r="G32" s="57" t="s">
        <v>1424</v>
      </c>
      <c r="H32" s="57">
        <v>0</v>
      </c>
      <c r="I32" s="57"/>
      <c r="J32" s="57"/>
      <c r="K32" s="57"/>
      <c r="L32" s="57" t="s">
        <v>1424</v>
      </c>
    </row>
    <row r="33" spans="1:12" ht="39">
      <c r="A33" s="69">
        <v>5</v>
      </c>
      <c r="B33" s="76" t="s">
        <v>1835</v>
      </c>
      <c r="C33" s="75" t="s">
        <v>1836</v>
      </c>
      <c r="D33" s="77" t="s">
        <v>1837</v>
      </c>
      <c r="E33" s="57">
        <v>1</v>
      </c>
      <c r="F33" s="73"/>
      <c r="G33" s="69" t="s">
        <v>1416</v>
      </c>
      <c r="H33" s="69">
        <v>1</v>
      </c>
      <c r="I33" s="57" t="s">
        <v>893</v>
      </c>
      <c r="J33" s="58" t="s">
        <v>894</v>
      </c>
      <c r="K33" s="58" t="s">
        <v>1668</v>
      </c>
      <c r="L33" s="69" t="s">
        <v>1424</v>
      </c>
    </row>
    <row r="34" spans="1:12" ht="26.25">
      <c r="A34" s="69">
        <v>20</v>
      </c>
      <c r="B34" s="76" t="s">
        <v>1628</v>
      </c>
      <c r="C34" s="75" t="s">
        <v>1838</v>
      </c>
      <c r="D34" s="72" t="s">
        <v>1839</v>
      </c>
      <c r="E34" s="57">
        <v>1</v>
      </c>
      <c r="F34" s="73"/>
      <c r="G34" s="69" t="s">
        <v>1416</v>
      </c>
      <c r="H34" s="69">
        <v>1</v>
      </c>
      <c r="I34" s="57" t="s">
        <v>60</v>
      </c>
      <c r="J34" s="58" t="s">
        <v>59</v>
      </c>
      <c r="K34" s="58" t="s">
        <v>1655</v>
      </c>
      <c r="L34" s="69" t="s">
        <v>1424</v>
      </c>
    </row>
    <row r="35" spans="1:12" ht="39">
      <c r="A35" s="69">
        <v>21</v>
      </c>
      <c r="B35" s="76" t="s">
        <v>1628</v>
      </c>
      <c r="C35" s="75" t="s">
        <v>1840</v>
      </c>
      <c r="D35" s="72" t="s">
        <v>1839</v>
      </c>
      <c r="E35" s="57">
        <v>1</v>
      </c>
      <c r="F35" s="73"/>
      <c r="G35" s="69" t="s">
        <v>1416</v>
      </c>
      <c r="H35" s="69">
        <v>1</v>
      </c>
      <c r="I35" s="57" t="s">
        <v>60</v>
      </c>
      <c r="J35" s="58" t="s">
        <v>59</v>
      </c>
      <c r="K35" s="58" t="s">
        <v>1661</v>
      </c>
      <c r="L35" s="69" t="s">
        <v>1424</v>
      </c>
    </row>
    <row r="36" spans="1:12" ht="26.25">
      <c r="A36" s="69">
        <v>22</v>
      </c>
      <c r="B36" s="76" t="s">
        <v>1628</v>
      </c>
      <c r="C36" s="75" t="s">
        <v>1841</v>
      </c>
      <c r="D36" s="72" t="s">
        <v>1839</v>
      </c>
      <c r="E36" s="57">
        <v>1</v>
      </c>
      <c r="F36" s="73"/>
      <c r="G36" s="69" t="s">
        <v>1416</v>
      </c>
      <c r="H36" s="69">
        <v>1</v>
      </c>
      <c r="I36" s="57" t="s">
        <v>60</v>
      </c>
      <c r="J36" s="58" t="s">
        <v>59</v>
      </c>
      <c r="K36" s="58" t="s">
        <v>1663</v>
      </c>
      <c r="L36" s="69" t="s">
        <v>1424</v>
      </c>
    </row>
    <row r="37" spans="1:12" ht="39">
      <c r="A37" s="69">
        <v>23</v>
      </c>
      <c r="B37" s="76" t="s">
        <v>1678</v>
      </c>
      <c r="C37" s="75" t="s">
        <v>1842</v>
      </c>
      <c r="D37" s="72" t="s">
        <v>1839</v>
      </c>
      <c r="E37" s="57">
        <v>1</v>
      </c>
      <c r="F37" s="73"/>
      <c r="G37" s="69" t="s">
        <v>1416</v>
      </c>
      <c r="H37" s="69">
        <v>1</v>
      </c>
      <c r="I37" s="57" t="s">
        <v>60</v>
      </c>
      <c r="J37" s="58" t="s">
        <v>59</v>
      </c>
      <c r="K37" s="58" t="s">
        <v>1648</v>
      </c>
      <c r="L37" s="69" t="s">
        <v>1424</v>
      </c>
    </row>
    <row r="38" spans="1:12" ht="26.25">
      <c r="A38" s="69">
        <v>24</v>
      </c>
      <c r="B38" s="76" t="s">
        <v>1644</v>
      </c>
      <c r="C38" s="75" t="s">
        <v>1843</v>
      </c>
      <c r="D38" s="72" t="s">
        <v>1839</v>
      </c>
      <c r="E38" s="57">
        <v>1</v>
      </c>
      <c r="F38" s="73"/>
      <c r="G38" s="69" t="s">
        <v>1416</v>
      </c>
      <c r="H38" s="69">
        <v>1</v>
      </c>
      <c r="I38" s="57" t="s">
        <v>60</v>
      </c>
      <c r="J38" s="58" t="s">
        <v>59</v>
      </c>
      <c r="K38" s="58" t="s">
        <v>1650</v>
      </c>
      <c r="L38" s="69" t="s">
        <v>1424</v>
      </c>
    </row>
    <row r="39" spans="1:12" ht="51.75">
      <c r="A39" s="69">
        <v>25</v>
      </c>
      <c r="B39" s="76" t="s">
        <v>1628</v>
      </c>
      <c r="C39" s="75" t="s">
        <v>1844</v>
      </c>
      <c r="D39" s="72" t="s">
        <v>1839</v>
      </c>
      <c r="E39" s="57">
        <v>1</v>
      </c>
      <c r="F39" s="73"/>
      <c r="G39" s="69" t="s">
        <v>1416</v>
      </c>
      <c r="H39" s="69">
        <v>1</v>
      </c>
      <c r="I39" s="57" t="s">
        <v>60</v>
      </c>
      <c r="J39" s="58" t="s">
        <v>59</v>
      </c>
      <c r="K39" s="58" t="s">
        <v>1670</v>
      </c>
      <c r="L39" s="69" t="s">
        <v>1424</v>
      </c>
    </row>
    <row r="40" spans="1:12" ht="26.25">
      <c r="A40" s="69">
        <v>26</v>
      </c>
      <c r="B40" s="76" t="s">
        <v>1628</v>
      </c>
      <c r="C40" s="75" t="s">
        <v>1845</v>
      </c>
      <c r="D40" s="72" t="s">
        <v>1839</v>
      </c>
      <c r="E40" s="57">
        <v>1</v>
      </c>
      <c r="F40" s="73"/>
      <c r="G40" s="69" t="s">
        <v>1416</v>
      </c>
      <c r="H40" s="69">
        <v>1</v>
      </c>
      <c r="I40" s="57" t="s">
        <v>60</v>
      </c>
      <c r="J40" s="58" t="s">
        <v>59</v>
      </c>
      <c r="K40" s="58" t="s">
        <v>1674</v>
      </c>
      <c r="L40" s="69" t="s">
        <v>1424</v>
      </c>
    </row>
    <row r="41" spans="1:12">
      <c r="B41" s="78"/>
    </row>
    <row r="42" spans="1:12">
      <c r="B42" s="78"/>
    </row>
    <row r="43" spans="1:12">
      <c r="B43" s="78"/>
    </row>
    <row r="44" spans="1:12">
      <c r="B44" s="78"/>
    </row>
    <row r="45" spans="1:12">
      <c r="B45" s="78"/>
    </row>
    <row r="46" spans="1:12">
      <c r="B46" s="78"/>
    </row>
    <row r="47" spans="1:12">
      <c r="B47" s="78"/>
    </row>
    <row r="48" spans="1:12">
      <c r="B48" s="78"/>
    </row>
    <row r="49" spans="2:2">
      <c r="B49" s="78"/>
    </row>
    <row r="50" spans="2:2">
      <c r="B50" s="78"/>
    </row>
    <row r="51" spans="2:2">
      <c r="B51" s="78"/>
    </row>
    <row r="52" spans="2:2">
      <c r="B52" s="78"/>
    </row>
    <row r="53" spans="2:2">
      <c r="B53" s="78"/>
    </row>
    <row r="54" spans="2:2">
      <c r="B54" s="78"/>
    </row>
    <row r="55" spans="2:2">
      <c r="B55" s="78"/>
    </row>
    <row r="56" spans="2:2">
      <c r="B56" s="78"/>
    </row>
    <row r="57" spans="2:2">
      <c r="B57" s="78"/>
    </row>
    <row r="58" spans="2:2">
      <c r="B58" s="78"/>
    </row>
    <row r="59" spans="2:2">
      <c r="B59" s="78"/>
    </row>
    <row r="60" spans="2:2">
      <c r="B60" s="78"/>
    </row>
    <row r="61" spans="2:2">
      <c r="B61" s="78"/>
    </row>
    <row r="62" spans="2:2">
      <c r="B62" s="78"/>
    </row>
    <row r="63" spans="2:2">
      <c r="B63" s="78"/>
    </row>
    <row r="64" spans="2:2">
      <c r="B64" s="78"/>
    </row>
    <row r="65" spans="2:2">
      <c r="B65" s="78"/>
    </row>
    <row r="66" spans="2:2">
      <c r="B66" s="78"/>
    </row>
    <row r="67" spans="2:2">
      <c r="B67" s="78"/>
    </row>
    <row r="68" spans="2:2">
      <c r="B68" s="78"/>
    </row>
    <row r="69" spans="2:2">
      <c r="B69" s="78"/>
    </row>
    <row r="70" spans="2:2">
      <c r="B70" s="78"/>
    </row>
    <row r="71" spans="2:2">
      <c r="B71" s="78"/>
    </row>
    <row r="72" spans="2:2">
      <c r="B72" s="78"/>
    </row>
    <row r="73" spans="2:2">
      <c r="B73" s="78"/>
    </row>
    <row r="74" spans="2:2">
      <c r="B74" s="78"/>
    </row>
    <row r="75" spans="2:2">
      <c r="B75" s="78"/>
    </row>
    <row r="76" spans="2:2">
      <c r="B76" s="78"/>
    </row>
    <row r="77" spans="2:2">
      <c r="B77" s="78"/>
    </row>
    <row r="78" spans="2:2">
      <c r="B78" s="78"/>
    </row>
    <row r="79" spans="2:2">
      <c r="B79" s="78"/>
    </row>
    <row r="80" spans="2:2">
      <c r="B80" s="78"/>
    </row>
    <row r="81" spans="2:2">
      <c r="B81" s="78"/>
    </row>
    <row r="82" spans="2:2">
      <c r="B82" s="78"/>
    </row>
    <row r="83" spans="2:2">
      <c r="B83" s="78"/>
    </row>
    <row r="84" spans="2:2">
      <c r="B84" s="78"/>
    </row>
    <row r="85" spans="2:2">
      <c r="B85" s="78"/>
    </row>
    <row r="86" spans="2:2">
      <c r="B86" s="78"/>
    </row>
    <row r="87" spans="2:2">
      <c r="B87" s="78"/>
    </row>
    <row r="88" spans="2:2">
      <c r="B88" s="78"/>
    </row>
    <row r="89" spans="2:2">
      <c r="B89" s="78"/>
    </row>
    <row r="90" spans="2:2">
      <c r="B90" s="78"/>
    </row>
    <row r="91" spans="2:2">
      <c r="B91" s="78"/>
    </row>
    <row r="92" spans="2:2">
      <c r="B92" s="78"/>
    </row>
    <row r="93" spans="2:2">
      <c r="B93" s="78"/>
    </row>
    <row r="94" spans="2:2">
      <c r="B94" s="78"/>
    </row>
    <row r="95" spans="2:2">
      <c r="B95" s="78"/>
    </row>
    <row r="96" spans="2:2">
      <c r="B96" s="78"/>
    </row>
    <row r="97" spans="2:2">
      <c r="B97" s="78"/>
    </row>
    <row r="98" spans="2:2">
      <c r="B98" s="78"/>
    </row>
    <row r="99" spans="2:2">
      <c r="B99" s="78"/>
    </row>
    <row r="100" spans="2:2">
      <c r="B100" s="78"/>
    </row>
    <row r="101" spans="2:2">
      <c r="B101" s="78"/>
    </row>
    <row r="102" spans="2:2">
      <c r="B102" s="78"/>
    </row>
    <row r="103" spans="2:2">
      <c r="B103" s="78"/>
    </row>
    <row r="104" spans="2:2">
      <c r="B104" s="78"/>
    </row>
    <row r="105" spans="2:2">
      <c r="B105" s="78"/>
    </row>
    <row r="106" spans="2:2">
      <c r="B106" s="78"/>
    </row>
    <row r="107" spans="2:2">
      <c r="B107" s="78"/>
    </row>
    <row r="108" spans="2:2">
      <c r="B108" s="78"/>
    </row>
    <row r="109" spans="2:2">
      <c r="B109" s="78"/>
    </row>
    <row r="110" spans="2:2">
      <c r="B110" s="78"/>
    </row>
    <row r="111" spans="2:2">
      <c r="B111" s="78"/>
    </row>
    <row r="112" spans="2:2">
      <c r="B112" s="78"/>
    </row>
    <row r="113" spans="2:2">
      <c r="B113" s="78"/>
    </row>
    <row r="114" spans="2:2">
      <c r="B114" s="78"/>
    </row>
    <row r="115" spans="2:2">
      <c r="B115" s="78"/>
    </row>
    <row r="116" spans="2:2">
      <c r="B116" s="78"/>
    </row>
    <row r="117" spans="2:2">
      <c r="B117" s="78"/>
    </row>
    <row r="118" spans="2:2">
      <c r="B118" s="78"/>
    </row>
    <row r="119" spans="2:2">
      <c r="B119" s="78"/>
    </row>
    <row r="120" spans="2:2">
      <c r="B120" s="78"/>
    </row>
    <row r="121" spans="2:2">
      <c r="B121" s="78"/>
    </row>
    <row r="122" spans="2:2">
      <c r="B122" s="78"/>
    </row>
    <row r="123" spans="2:2">
      <c r="B123" s="78"/>
    </row>
    <row r="124" spans="2:2">
      <c r="B124" s="78"/>
    </row>
    <row r="125" spans="2:2">
      <c r="B125" s="78"/>
    </row>
    <row r="126" spans="2:2">
      <c r="B126" s="78"/>
    </row>
    <row r="127" spans="2:2">
      <c r="B127" s="78"/>
    </row>
    <row r="128" spans="2:2">
      <c r="B128" s="78"/>
    </row>
    <row r="129" spans="2:2">
      <c r="B129" s="78"/>
    </row>
    <row r="130" spans="2:2">
      <c r="B130" s="78"/>
    </row>
    <row r="131" spans="2:2">
      <c r="B131" s="78"/>
    </row>
    <row r="132" spans="2:2">
      <c r="B132" s="78"/>
    </row>
    <row r="133" spans="2:2">
      <c r="B133" s="78"/>
    </row>
    <row r="134" spans="2:2">
      <c r="B134" s="78"/>
    </row>
    <row r="135" spans="2:2">
      <c r="B135" s="78"/>
    </row>
    <row r="136" spans="2:2">
      <c r="B136" s="78"/>
    </row>
    <row r="137" spans="2:2">
      <c r="B137" s="78"/>
    </row>
    <row r="138" spans="2:2">
      <c r="B138" s="78"/>
    </row>
    <row r="139" spans="2:2">
      <c r="B139" s="78"/>
    </row>
    <row r="140" spans="2:2">
      <c r="B140" s="78"/>
    </row>
    <row r="141" spans="2:2">
      <c r="B141" s="78"/>
    </row>
    <row r="142" spans="2:2">
      <c r="B142" s="78"/>
    </row>
    <row r="143" spans="2:2">
      <c r="B143" s="78"/>
    </row>
    <row r="144" spans="2:2">
      <c r="B144" s="78"/>
    </row>
    <row r="145" spans="2:2">
      <c r="B145" s="78"/>
    </row>
    <row r="146" spans="2:2">
      <c r="B146" s="78"/>
    </row>
    <row r="147" spans="2:2">
      <c r="B147" s="78"/>
    </row>
    <row r="148" spans="2:2">
      <c r="B148" s="78"/>
    </row>
    <row r="149" spans="2:2">
      <c r="B149" s="78"/>
    </row>
    <row r="150" spans="2:2">
      <c r="B150" s="78"/>
    </row>
    <row r="151" spans="2:2">
      <c r="B151" s="78"/>
    </row>
    <row r="152" spans="2:2">
      <c r="B152" s="78"/>
    </row>
    <row r="153" spans="2:2">
      <c r="B153" s="78"/>
    </row>
    <row r="154" spans="2:2">
      <c r="B154" s="78"/>
    </row>
    <row r="155" spans="2:2">
      <c r="B155" s="78"/>
    </row>
    <row r="156" spans="2:2">
      <c r="B156" s="78"/>
    </row>
    <row r="157" spans="2:2">
      <c r="B157" s="78"/>
    </row>
    <row r="158" spans="2:2">
      <c r="B158" s="78"/>
    </row>
    <row r="159" spans="2:2">
      <c r="B159" s="78"/>
    </row>
    <row r="160" spans="2:2">
      <c r="B160" s="78"/>
    </row>
    <row r="161" spans="2:2">
      <c r="B161" s="78"/>
    </row>
    <row r="162" spans="2:2">
      <c r="B162" s="78"/>
    </row>
    <row r="163" spans="2:2">
      <c r="B163" s="78"/>
    </row>
    <row r="164" spans="2:2">
      <c r="B164" s="78"/>
    </row>
    <row r="165" spans="2:2">
      <c r="B165" s="78"/>
    </row>
    <row r="166" spans="2:2">
      <c r="B166" s="78"/>
    </row>
    <row r="167" spans="2:2">
      <c r="B167" s="78"/>
    </row>
    <row r="168" spans="2:2">
      <c r="B168" s="78"/>
    </row>
    <row r="169" spans="2:2">
      <c r="B169" s="78"/>
    </row>
    <row r="170" spans="2:2">
      <c r="B170" s="78"/>
    </row>
    <row r="171" spans="2:2">
      <c r="B171" s="78"/>
    </row>
    <row r="172" spans="2:2">
      <c r="B172" s="78"/>
    </row>
    <row r="173" spans="2:2">
      <c r="B173" s="78"/>
    </row>
    <row r="174" spans="2:2">
      <c r="B174" s="78"/>
    </row>
    <row r="175" spans="2:2">
      <c r="B175" s="78"/>
    </row>
    <row r="176" spans="2:2">
      <c r="B176" s="78"/>
    </row>
    <row r="177" spans="2:2">
      <c r="B177" s="78"/>
    </row>
    <row r="178" spans="2:2">
      <c r="B178" s="78"/>
    </row>
    <row r="179" spans="2:2">
      <c r="B179" s="78"/>
    </row>
    <row r="180" spans="2:2">
      <c r="B180" s="78"/>
    </row>
  </sheetData>
  <autoFilter ref="A3:L40">
    <filterColumn colId="6">
      <filters>
        <filter val="SI"/>
      </filters>
    </filterColumn>
  </autoFilter>
  <mergeCells count="2">
    <mergeCell ref="A2:E2"/>
    <mergeCell ref="G2:L2"/>
  </mergeCells>
  <dataValidations count="2">
    <dataValidation type="list" allowBlank="1" showInputMessage="1" showErrorMessage="1" sqref="B4:B40">
      <formula1>INDIRECT(AI4)</formula1>
    </dataValidation>
    <dataValidation type="list" allowBlank="1" showInputMessage="1" showErrorMessage="1" sqref="B41:B180">
      <formula1>INDIRECT(AA41)</formula1>
    </dataValidation>
  </dataValidations>
  <printOptions horizontalCentered="1"/>
  <pageMargins left="0.70866141732283472" right="0.70866141732283472" top="0.94488188976377963" bottom="1.1417322834645669"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Q25"/>
  <sheetViews>
    <sheetView view="pageBreakPreview" zoomScale="85" zoomScaleNormal="85" zoomScaleSheetLayoutView="85" workbookViewId="0">
      <selection activeCell="D14" sqref="D14"/>
    </sheetView>
  </sheetViews>
  <sheetFormatPr baseColWidth="10" defaultRowHeight="15"/>
  <cols>
    <col min="1" max="1" width="12.5703125" style="80" customWidth="1"/>
    <col min="2" max="2" width="61.140625" style="80" customWidth="1"/>
    <col min="3" max="3" width="7" style="80" customWidth="1"/>
    <col min="4" max="4" width="10.5703125" style="80" customWidth="1"/>
    <col min="5" max="5" width="8.5703125" style="80" customWidth="1"/>
    <col min="6" max="6" width="14" style="80" customWidth="1"/>
    <col min="7" max="7" width="12.7109375" style="80" customWidth="1"/>
    <col min="8" max="9" width="14.42578125" style="80" customWidth="1"/>
    <col min="10" max="10" width="15.140625" style="80" customWidth="1"/>
    <col min="11" max="11" width="12.5703125" style="80" customWidth="1"/>
    <col min="12" max="12" width="15.5703125" style="81" customWidth="1"/>
    <col min="13" max="13" width="17" style="81" hidden="1" customWidth="1"/>
    <col min="14" max="14" width="0" style="81" hidden="1" customWidth="1"/>
    <col min="15" max="15" width="12.28515625" style="80" hidden="1" customWidth="1"/>
    <col min="16" max="16384" width="11.42578125" style="80"/>
  </cols>
  <sheetData>
    <row r="1" spans="1:17" s="176" customFormat="1"/>
    <row r="2" spans="1:17" s="176" customFormat="1">
      <c r="C2" s="177"/>
    </row>
    <row r="3" spans="1:17" s="176" customFormat="1" ht="87.75" customHeight="1">
      <c r="B3" s="196" t="s">
        <v>1981</v>
      </c>
      <c r="C3" s="196"/>
      <c r="D3" s="196"/>
      <c r="E3" s="196"/>
      <c r="F3" s="196"/>
      <c r="G3" s="196"/>
      <c r="H3" s="196"/>
      <c r="I3" s="196"/>
      <c r="J3" s="196"/>
      <c r="K3" s="196"/>
      <c r="L3" s="178"/>
    </row>
    <row r="4" spans="1:17" s="176" customFormat="1" ht="24" customHeight="1">
      <c r="C4" s="179"/>
      <c r="D4" s="179"/>
      <c r="E4" s="179"/>
      <c r="F4" s="179"/>
    </row>
    <row r="6" spans="1:17" ht="19.5" customHeight="1">
      <c r="A6" s="205" t="s">
        <v>1935</v>
      </c>
      <c r="B6" s="206"/>
      <c r="C6" s="206"/>
      <c r="D6" s="206"/>
      <c r="E6" s="83"/>
      <c r="F6" s="83"/>
      <c r="G6" s="83"/>
      <c r="H6" s="83"/>
      <c r="I6" s="83"/>
      <c r="J6" s="83"/>
      <c r="K6" s="83"/>
      <c r="L6" s="83"/>
      <c r="M6" s="83"/>
    </row>
    <row r="7" spans="1:17">
      <c r="F7" s="139" t="s">
        <v>1985</v>
      </c>
      <c r="G7" s="124" t="s">
        <v>1984</v>
      </c>
      <c r="H7" s="124" t="s">
        <v>1982</v>
      </c>
      <c r="I7" s="124" t="s">
        <v>1998</v>
      </c>
      <c r="J7" s="140" t="s">
        <v>1953</v>
      </c>
    </row>
    <row r="8" spans="1:17" ht="16.5" customHeight="1">
      <c r="A8" s="198" t="s">
        <v>577</v>
      </c>
      <c r="B8" s="198" t="s">
        <v>578</v>
      </c>
      <c r="C8" s="201" t="s">
        <v>1160</v>
      </c>
      <c r="D8" s="199" t="s">
        <v>1920</v>
      </c>
      <c r="E8" s="199" t="s">
        <v>1936</v>
      </c>
      <c r="F8" s="201" t="s">
        <v>1986</v>
      </c>
      <c r="G8" s="201" t="s">
        <v>1946</v>
      </c>
      <c r="H8" s="201" t="s">
        <v>1954</v>
      </c>
      <c r="I8" s="201" t="s">
        <v>1999</v>
      </c>
      <c r="J8" s="207" t="s">
        <v>1938</v>
      </c>
      <c r="K8" s="209" t="s">
        <v>1955</v>
      </c>
      <c r="L8" s="203" t="s">
        <v>1977</v>
      </c>
      <c r="M8" s="203" t="s">
        <v>1950</v>
      </c>
      <c r="O8" s="113" t="s">
        <v>1940</v>
      </c>
    </row>
    <row r="9" spans="1:17" ht="16.5">
      <c r="A9" s="198"/>
      <c r="B9" s="198"/>
      <c r="C9" s="202"/>
      <c r="D9" s="200"/>
      <c r="E9" s="200"/>
      <c r="F9" s="202"/>
      <c r="G9" s="202"/>
      <c r="H9" s="202"/>
      <c r="I9" s="202"/>
      <c r="J9" s="208"/>
      <c r="K9" s="209" t="s">
        <v>1948</v>
      </c>
      <c r="L9" s="204" t="s">
        <v>1948</v>
      </c>
      <c r="M9" s="204" t="s">
        <v>1948</v>
      </c>
      <c r="O9" s="113">
        <v>0.18</v>
      </c>
    </row>
    <row r="10" spans="1:17" ht="16.5">
      <c r="A10" s="96" t="s">
        <v>1929</v>
      </c>
      <c r="B10" s="103" t="s">
        <v>1933</v>
      </c>
      <c r="C10" s="143" t="s">
        <v>41</v>
      </c>
      <c r="D10" s="96">
        <v>1</v>
      </c>
      <c r="E10" s="144" t="s">
        <v>1936</v>
      </c>
      <c r="F10" s="128">
        <v>55000</v>
      </c>
      <c r="G10" s="128">
        <v>9590</v>
      </c>
      <c r="H10" s="128">
        <f>844000*3.36/200</f>
        <v>14179.2</v>
      </c>
      <c r="I10" s="230">
        <v>35600</v>
      </c>
      <c r="J10" s="145">
        <v>30948</v>
      </c>
      <c r="K10" s="114">
        <f>AVERAGEIF(F10:J10,"&gt;0")</f>
        <v>29063.440000000002</v>
      </c>
      <c r="L10" s="146">
        <f>K10*D10</f>
        <v>29063.440000000002</v>
      </c>
      <c r="M10" s="132">
        <f t="shared" ref="M10:M12" si="0">(L10-(L10*0.18))</f>
        <v>23832.020800000002</v>
      </c>
      <c r="O10" s="114">
        <f t="shared" ref="O10:O12" si="1">J10*0.18</f>
        <v>5570.6399999999994</v>
      </c>
    </row>
    <row r="11" spans="1:17" ht="16.5">
      <c r="A11" s="96" t="s">
        <v>334</v>
      </c>
      <c r="B11" s="108" t="s">
        <v>1897</v>
      </c>
      <c r="C11" s="143" t="s">
        <v>41</v>
      </c>
      <c r="D11" s="96">
        <v>5</v>
      </c>
      <c r="E11" s="144" t="s">
        <v>1936</v>
      </c>
      <c r="F11" s="128">
        <v>8000</v>
      </c>
      <c r="G11" s="128">
        <v>8390</v>
      </c>
      <c r="H11" s="128">
        <f>204000/12</f>
        <v>17000</v>
      </c>
      <c r="I11" s="230"/>
      <c r="J11" s="145">
        <v>6533</v>
      </c>
      <c r="K11" s="114">
        <f>AVERAGEIF(F11:J11,"&gt;0")</f>
        <v>9980.75</v>
      </c>
      <c r="L11" s="146">
        <f>K11*D11</f>
        <v>49903.75</v>
      </c>
      <c r="M11" s="132">
        <f t="shared" si="0"/>
        <v>40921.074999999997</v>
      </c>
      <c r="O11" s="114">
        <f t="shared" si="1"/>
        <v>1175.94</v>
      </c>
    </row>
    <row r="12" spans="1:17" ht="16.5">
      <c r="A12" s="96" t="s">
        <v>355</v>
      </c>
      <c r="B12" s="97" t="s">
        <v>1983</v>
      </c>
      <c r="C12" s="143" t="s">
        <v>41</v>
      </c>
      <c r="D12" s="105">
        <v>2</v>
      </c>
      <c r="E12" s="144" t="s">
        <v>1936</v>
      </c>
      <c r="F12" s="128">
        <v>12000</v>
      </c>
      <c r="G12" s="128">
        <v>8790</v>
      </c>
      <c r="H12" s="128">
        <f>82500/3</f>
        <v>27500</v>
      </c>
      <c r="I12" s="230"/>
      <c r="J12" s="145"/>
      <c r="K12" s="114">
        <f>AVERAGEIF(F12:J12,"&gt;0")</f>
        <v>16096.666666666666</v>
      </c>
      <c r="L12" s="146">
        <f>K12*D12</f>
        <v>32193.333333333332</v>
      </c>
      <c r="M12" s="132">
        <f t="shared" si="0"/>
        <v>26398.533333333333</v>
      </c>
      <c r="O12" s="114">
        <f t="shared" si="1"/>
        <v>0</v>
      </c>
      <c r="Q12" s="117"/>
    </row>
    <row r="13" spans="1:17" ht="16.5">
      <c r="A13" s="96" t="s">
        <v>323</v>
      </c>
      <c r="B13" s="106" t="s">
        <v>1909</v>
      </c>
      <c r="C13" s="143" t="s">
        <v>41</v>
      </c>
      <c r="D13" s="100">
        <v>5</v>
      </c>
      <c r="E13" s="144" t="s">
        <v>1936</v>
      </c>
      <c r="F13" s="128">
        <v>3500</v>
      </c>
      <c r="G13" s="128">
        <v>2190</v>
      </c>
      <c r="H13" s="128"/>
      <c r="I13" s="230"/>
      <c r="J13" s="145"/>
      <c r="K13" s="114">
        <f>AVERAGEIF(F13:J13,"&gt;0")</f>
        <v>2845</v>
      </c>
      <c r="L13" s="146">
        <f>K13*D13</f>
        <v>14225</v>
      </c>
      <c r="M13" s="132">
        <f t="shared" ref="M13" si="2">(L13-(L13*0.18))</f>
        <v>11664.5</v>
      </c>
      <c r="O13" s="114">
        <f>J13*0.18</f>
        <v>0</v>
      </c>
    </row>
    <row r="14" spans="1:17">
      <c r="J14" s="112"/>
      <c r="K14" s="112"/>
      <c r="L14" s="130"/>
      <c r="M14" s="130"/>
    </row>
    <row r="15" spans="1:17">
      <c r="B15" s="197" t="s">
        <v>1937</v>
      </c>
      <c r="C15" s="197"/>
      <c r="D15" s="148">
        <f>SUM(D10:D13)</f>
        <v>13</v>
      </c>
      <c r="J15" s="112"/>
      <c r="K15" s="129"/>
      <c r="L15" s="134">
        <f>SUM(L10:L13)</f>
        <v>125385.52333333333</v>
      </c>
      <c r="M15" s="134">
        <f>SUM(M10:M13)</f>
        <v>102816.12913333334</v>
      </c>
    </row>
    <row r="16" spans="1:17">
      <c r="F16" s="127"/>
      <c r="G16" s="127"/>
      <c r="H16" s="127"/>
      <c r="I16" s="127"/>
    </row>
    <row r="17" spans="2:11">
      <c r="B17" s="136" t="s">
        <v>1952</v>
      </c>
      <c r="K17" s="133"/>
    </row>
    <row r="18" spans="2:11">
      <c r="J18" s="133"/>
    </row>
    <row r="19" spans="2:11">
      <c r="J19" s="133"/>
    </row>
    <row r="25" spans="2:11">
      <c r="F25" s="80" t="s">
        <v>1957</v>
      </c>
    </row>
  </sheetData>
  <mergeCells count="16">
    <mergeCell ref="L8:L9"/>
    <mergeCell ref="M8:M9"/>
    <mergeCell ref="A6:D6"/>
    <mergeCell ref="C8:C9"/>
    <mergeCell ref="E8:E9"/>
    <mergeCell ref="J8:J9"/>
    <mergeCell ref="K8:K9"/>
    <mergeCell ref="H8:H9"/>
    <mergeCell ref="I8:I9"/>
    <mergeCell ref="B3:K3"/>
    <mergeCell ref="B15:C15"/>
    <mergeCell ref="A8:A9"/>
    <mergeCell ref="B8:B9"/>
    <mergeCell ref="D8:D9"/>
    <mergeCell ref="G8:G9"/>
    <mergeCell ref="F8:F9"/>
  </mergeCells>
  <conditionalFormatting sqref="A9:B9 O13 M13 D9:E9 E10:K13 J8:M9 A8:I8">
    <cfRule type="cellIs" dxfId="234" priority="27" operator="equal">
      <formula>"D-109"</formula>
    </cfRule>
  </conditionalFormatting>
  <conditionalFormatting sqref="A9:B9 O13 M13 D9:E9 E10:K13 J8:M9 A8:I8">
    <cfRule type="cellIs" dxfId="233" priority="26" operator="equal">
      <formula>"M-99"</formula>
    </cfRule>
  </conditionalFormatting>
  <conditionalFormatting sqref="D15 K15:M15">
    <cfRule type="cellIs" dxfId="232" priority="25" operator="equal">
      <formula>"I-2"</formula>
    </cfRule>
  </conditionalFormatting>
  <conditionalFormatting sqref="O13 M13 E10:K13">
    <cfRule type="cellIs" dxfId="231" priority="24" operator="equal">
      <formula>"D-334"</formula>
    </cfRule>
  </conditionalFormatting>
  <conditionalFormatting sqref="L13">
    <cfRule type="cellIs" dxfId="230" priority="21" operator="equal">
      <formula>"D-109"</formula>
    </cfRule>
  </conditionalFormatting>
  <conditionalFormatting sqref="L13">
    <cfRule type="cellIs" dxfId="229" priority="20" operator="equal">
      <formula>"M-99"</formula>
    </cfRule>
  </conditionalFormatting>
  <conditionalFormatting sqref="L13">
    <cfRule type="cellIs" dxfId="228" priority="19" operator="equal">
      <formula>"D-334"</formula>
    </cfRule>
  </conditionalFormatting>
  <conditionalFormatting sqref="O10 M10">
    <cfRule type="cellIs" dxfId="227" priority="18" operator="equal">
      <formula>"D-109"</formula>
    </cfRule>
  </conditionalFormatting>
  <conditionalFormatting sqref="O10 M10">
    <cfRule type="cellIs" dxfId="226" priority="17" operator="equal">
      <formula>"M-99"</formula>
    </cfRule>
  </conditionalFormatting>
  <conditionalFormatting sqref="O10 M10">
    <cfRule type="cellIs" dxfId="225" priority="16" operator="equal">
      <formula>"D-334"</formula>
    </cfRule>
  </conditionalFormatting>
  <conditionalFormatting sqref="L10">
    <cfRule type="cellIs" dxfId="224" priority="15" operator="equal">
      <formula>"D-109"</formula>
    </cfRule>
  </conditionalFormatting>
  <conditionalFormatting sqref="L10">
    <cfRule type="cellIs" dxfId="223" priority="14" operator="equal">
      <formula>"M-99"</formula>
    </cfRule>
  </conditionalFormatting>
  <conditionalFormatting sqref="L10">
    <cfRule type="cellIs" dxfId="222" priority="13" operator="equal">
      <formula>"D-334"</formula>
    </cfRule>
  </conditionalFormatting>
  <conditionalFormatting sqref="O11 M11">
    <cfRule type="cellIs" dxfId="221" priority="12" operator="equal">
      <formula>"D-109"</formula>
    </cfRule>
  </conditionalFormatting>
  <conditionalFormatting sqref="O11 M11">
    <cfRule type="cellIs" dxfId="220" priority="11" operator="equal">
      <formula>"M-99"</formula>
    </cfRule>
  </conditionalFormatting>
  <conditionalFormatting sqref="O11 M11">
    <cfRule type="cellIs" dxfId="219" priority="10" operator="equal">
      <formula>"D-334"</formula>
    </cfRule>
  </conditionalFormatting>
  <conditionalFormatting sqref="L11">
    <cfRule type="cellIs" dxfId="218" priority="9" operator="equal">
      <formula>"D-109"</formula>
    </cfRule>
  </conditionalFormatting>
  <conditionalFormatting sqref="L11">
    <cfRule type="cellIs" dxfId="217" priority="8" operator="equal">
      <formula>"M-99"</formula>
    </cfRule>
  </conditionalFormatting>
  <conditionalFormatting sqref="L11">
    <cfRule type="cellIs" dxfId="216" priority="7" operator="equal">
      <formula>"D-334"</formula>
    </cfRule>
  </conditionalFormatting>
  <conditionalFormatting sqref="O12 M12">
    <cfRule type="cellIs" dxfId="215" priority="6" operator="equal">
      <formula>"D-109"</formula>
    </cfRule>
  </conditionalFormatting>
  <conditionalFormatting sqref="O12 M12">
    <cfRule type="cellIs" dxfId="214" priority="5" operator="equal">
      <formula>"M-99"</formula>
    </cfRule>
  </conditionalFormatting>
  <conditionalFormatting sqref="O12 M12">
    <cfRule type="cellIs" dxfId="213" priority="4" operator="equal">
      <formula>"D-334"</formula>
    </cfRule>
  </conditionalFormatting>
  <conditionalFormatting sqref="L12">
    <cfRule type="cellIs" dxfId="212" priority="3" operator="equal">
      <formula>"D-109"</formula>
    </cfRule>
  </conditionalFormatting>
  <conditionalFormatting sqref="L12">
    <cfRule type="cellIs" dxfId="211" priority="2" operator="equal">
      <formula>"M-99"</formula>
    </cfRule>
  </conditionalFormatting>
  <conditionalFormatting sqref="L12">
    <cfRule type="cellIs" dxfId="210" priority="1" operator="equal">
      <formula>"D-334"</formula>
    </cfRule>
  </conditionalFormatting>
  <pageMargins left="0" right="0" top="0.74803149606299213" bottom="0.74803149606299213" header="0.31496062992125984" footer="0.31496062992125984"/>
  <pageSetup paperSize="9" scale="6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N18"/>
  <sheetViews>
    <sheetView view="pageBreakPreview" zoomScale="85" zoomScaleNormal="85" zoomScaleSheetLayoutView="85" workbookViewId="0">
      <selection activeCell="I22" sqref="I22"/>
    </sheetView>
  </sheetViews>
  <sheetFormatPr baseColWidth="10" defaultRowHeight="15"/>
  <cols>
    <col min="1" max="1" width="11.42578125" style="80"/>
    <col min="2" max="2" width="50" style="80" customWidth="1"/>
    <col min="3" max="3" width="9.5703125" style="80" customWidth="1"/>
    <col min="4" max="4" width="12.85546875" style="80" customWidth="1"/>
    <col min="5" max="5" width="11.42578125" style="80"/>
    <col min="6" max="7" width="14.140625" style="80" customWidth="1"/>
    <col min="8" max="8" width="16.5703125" style="80" customWidth="1"/>
    <col min="9" max="9" width="13.85546875" style="80" customWidth="1"/>
    <col min="10" max="10" width="14.28515625" style="80" customWidth="1"/>
    <col min="11" max="11" width="14" style="80" customWidth="1"/>
    <col min="12" max="12" width="16" style="80" hidden="1" customWidth="1"/>
    <col min="13" max="16" width="0" style="80" hidden="1" customWidth="1"/>
    <col min="17" max="16384" width="11.42578125" style="80"/>
  </cols>
  <sheetData>
    <row r="1" spans="1:14" s="176" customFormat="1"/>
    <row r="2" spans="1:14" s="176" customFormat="1">
      <c r="C2" s="177"/>
    </row>
    <row r="3" spans="1:14" s="176" customFormat="1" ht="87.75" customHeight="1">
      <c r="B3" s="196" t="s">
        <v>1981</v>
      </c>
      <c r="C3" s="196"/>
      <c r="D3" s="196"/>
      <c r="E3" s="196"/>
      <c r="F3" s="196"/>
      <c r="G3" s="196"/>
      <c r="H3" s="196"/>
      <c r="I3" s="196"/>
      <c r="J3" s="196"/>
    </row>
    <row r="4" spans="1:14" s="176" customFormat="1" ht="24" customHeight="1">
      <c r="C4" s="180"/>
      <c r="D4" s="180"/>
      <c r="E4" s="180"/>
    </row>
    <row r="5" spans="1:14" ht="19.5">
      <c r="A5" s="205" t="s">
        <v>1914</v>
      </c>
      <c r="B5" s="206"/>
      <c r="C5" s="206"/>
      <c r="D5" s="206"/>
      <c r="I5" s="140" t="s">
        <v>2000</v>
      </c>
    </row>
    <row r="6" spans="1:14">
      <c r="F6" s="139" t="s">
        <v>1985</v>
      </c>
      <c r="G6" s="124" t="s">
        <v>1984</v>
      </c>
      <c r="H6" s="124" t="s">
        <v>1982</v>
      </c>
      <c r="I6" s="140" t="s">
        <v>2001</v>
      </c>
    </row>
    <row r="7" spans="1:14" ht="15" customHeight="1">
      <c r="A7" s="198" t="s">
        <v>577</v>
      </c>
      <c r="B7" s="198" t="s">
        <v>578</v>
      </c>
      <c r="C7" s="201" t="s">
        <v>1160</v>
      </c>
      <c r="D7" s="199" t="s">
        <v>1920</v>
      </c>
      <c r="E7" s="199" t="s">
        <v>1936</v>
      </c>
      <c r="F7" s="201" t="s">
        <v>1986</v>
      </c>
      <c r="G7" s="201" t="s">
        <v>1946</v>
      </c>
      <c r="H7" s="201" t="s">
        <v>1954</v>
      </c>
      <c r="I7" s="201" t="s">
        <v>1999</v>
      </c>
      <c r="J7" s="198" t="s">
        <v>1963</v>
      </c>
      <c r="K7" s="198" t="s">
        <v>1947</v>
      </c>
      <c r="L7" s="198" t="s">
        <v>1949</v>
      </c>
      <c r="N7" s="113" t="s">
        <v>1940</v>
      </c>
    </row>
    <row r="8" spans="1:14" ht="39.75" customHeight="1">
      <c r="A8" s="198"/>
      <c r="B8" s="198"/>
      <c r="C8" s="202"/>
      <c r="D8" s="200"/>
      <c r="E8" s="200"/>
      <c r="F8" s="202"/>
      <c r="G8" s="202"/>
      <c r="H8" s="202"/>
      <c r="I8" s="202"/>
      <c r="J8" s="210" t="s">
        <v>1948</v>
      </c>
      <c r="K8" s="198" t="s">
        <v>1948</v>
      </c>
      <c r="L8" s="210" t="s">
        <v>1948</v>
      </c>
      <c r="N8" s="113">
        <v>0.18</v>
      </c>
    </row>
    <row r="9" spans="1:14" s="85" customFormat="1" ht="16.5">
      <c r="A9" s="149" t="s">
        <v>376</v>
      </c>
      <c r="B9" s="150" t="s">
        <v>1987</v>
      </c>
      <c r="C9" s="149" t="s">
        <v>21</v>
      </c>
      <c r="D9" s="149">
        <v>2</v>
      </c>
      <c r="E9" s="144" t="s">
        <v>1936</v>
      </c>
      <c r="F9" s="132">
        <v>3800</v>
      </c>
      <c r="G9" s="128">
        <v>2190</v>
      </c>
      <c r="H9" s="114"/>
      <c r="I9" s="145"/>
      <c r="J9" s="132">
        <f t="shared" ref="J9:J14" si="0">AVERAGEIF(F9:I9,"&gt;0")</f>
        <v>2995</v>
      </c>
      <c r="K9" s="146">
        <f t="shared" ref="K9:K14" si="1">D9*J9</f>
        <v>5990</v>
      </c>
      <c r="L9" s="151">
        <f>(K9-(K9*0.18))</f>
        <v>4911.8</v>
      </c>
      <c r="N9" s="114">
        <f>G9*0.18</f>
        <v>394.2</v>
      </c>
    </row>
    <row r="10" spans="1:14" s="85" customFormat="1" ht="16.5">
      <c r="A10" s="149" t="s">
        <v>1988</v>
      </c>
      <c r="B10" s="150" t="s">
        <v>1989</v>
      </c>
      <c r="C10" s="149" t="s">
        <v>21</v>
      </c>
      <c r="D10" s="149">
        <v>1</v>
      </c>
      <c r="E10" s="144" t="s">
        <v>1936</v>
      </c>
      <c r="F10" s="132">
        <v>45000</v>
      </c>
      <c r="G10" s="128"/>
      <c r="H10" s="114">
        <v>46000</v>
      </c>
      <c r="I10" s="145">
        <f>15900*3.35</f>
        <v>53265</v>
      </c>
      <c r="J10" s="132">
        <f t="shared" si="0"/>
        <v>48088.333333333336</v>
      </c>
      <c r="K10" s="146">
        <f t="shared" si="1"/>
        <v>48088.333333333336</v>
      </c>
      <c r="L10" s="151">
        <f t="shared" ref="L10:L14" si="2">(K10-(K10*0.18))</f>
        <v>39432.433333333334</v>
      </c>
      <c r="N10" s="114">
        <f t="shared" ref="N10:N14" si="3">G10*0.18</f>
        <v>0</v>
      </c>
    </row>
    <row r="11" spans="1:14" s="85" customFormat="1" ht="16.5">
      <c r="A11" s="149" t="s">
        <v>105</v>
      </c>
      <c r="B11" s="150" t="s">
        <v>1990</v>
      </c>
      <c r="C11" s="149" t="s">
        <v>21</v>
      </c>
      <c r="D11" s="149">
        <v>1</v>
      </c>
      <c r="E11" s="144" t="s">
        <v>1936</v>
      </c>
      <c r="F11" s="132">
        <v>2550</v>
      </c>
      <c r="G11" s="128"/>
      <c r="H11" s="114"/>
      <c r="I11" s="145">
        <v>400</v>
      </c>
      <c r="J11" s="132">
        <f t="shared" si="0"/>
        <v>1475</v>
      </c>
      <c r="K11" s="146">
        <f t="shared" si="1"/>
        <v>1475</v>
      </c>
      <c r="L11" s="151">
        <f t="shared" si="2"/>
        <v>1209.5</v>
      </c>
      <c r="N11" s="114">
        <f t="shared" si="3"/>
        <v>0</v>
      </c>
    </row>
    <row r="12" spans="1:14" s="84" customFormat="1" ht="16.5">
      <c r="A12" s="105" t="s">
        <v>40</v>
      </c>
      <c r="B12" s="97" t="s">
        <v>1991</v>
      </c>
      <c r="C12" s="105" t="s">
        <v>21</v>
      </c>
      <c r="D12" s="105">
        <v>1</v>
      </c>
      <c r="E12" s="144" t="s">
        <v>1936</v>
      </c>
      <c r="F12" s="132">
        <v>3800</v>
      </c>
      <c r="G12" s="128">
        <v>1329</v>
      </c>
      <c r="H12" s="114">
        <f>187320/40</f>
        <v>4683</v>
      </c>
      <c r="I12" s="145"/>
      <c r="J12" s="132">
        <f t="shared" si="0"/>
        <v>3270.6666666666665</v>
      </c>
      <c r="K12" s="146">
        <f t="shared" si="1"/>
        <v>3270.6666666666665</v>
      </c>
      <c r="L12" s="151">
        <f t="shared" si="2"/>
        <v>2681.9466666666667</v>
      </c>
      <c r="N12" s="114">
        <f t="shared" si="3"/>
        <v>239.22</v>
      </c>
    </row>
    <row r="13" spans="1:14" s="84" customFormat="1" ht="25.5">
      <c r="A13" s="105" t="s">
        <v>1992</v>
      </c>
      <c r="B13" s="97" t="s">
        <v>1993</v>
      </c>
      <c r="C13" s="105" t="s">
        <v>21</v>
      </c>
      <c r="D13" s="105">
        <v>1</v>
      </c>
      <c r="E13" s="144" t="s">
        <v>1936</v>
      </c>
      <c r="F13" s="132">
        <v>35000</v>
      </c>
      <c r="G13" s="128">
        <v>28890</v>
      </c>
      <c r="H13" s="114">
        <v>30000</v>
      </c>
      <c r="I13" s="145"/>
      <c r="J13" s="132">
        <f t="shared" si="0"/>
        <v>31296.666666666668</v>
      </c>
      <c r="K13" s="146">
        <f t="shared" si="1"/>
        <v>31296.666666666668</v>
      </c>
      <c r="L13" s="151">
        <f t="shared" si="2"/>
        <v>25663.26666666667</v>
      </c>
      <c r="N13" s="114">
        <f t="shared" si="3"/>
        <v>5200.2</v>
      </c>
    </row>
    <row r="14" spans="1:14" s="84" customFormat="1" ht="16.5">
      <c r="A14" s="105" t="s">
        <v>1196</v>
      </c>
      <c r="B14" s="97" t="s">
        <v>1994</v>
      </c>
      <c r="C14" s="105" t="s">
        <v>21</v>
      </c>
      <c r="D14" s="105">
        <v>1</v>
      </c>
      <c r="E14" s="144" t="s">
        <v>1936</v>
      </c>
      <c r="F14" s="132">
        <v>24810</v>
      </c>
      <c r="G14" s="128"/>
      <c r="H14" s="114">
        <v>40000</v>
      </c>
      <c r="I14" s="145">
        <v>4900</v>
      </c>
      <c r="J14" s="132">
        <f t="shared" si="0"/>
        <v>23236.666666666668</v>
      </c>
      <c r="K14" s="146">
        <f t="shared" si="1"/>
        <v>23236.666666666668</v>
      </c>
      <c r="L14" s="151">
        <f t="shared" si="2"/>
        <v>19054.066666666666</v>
      </c>
      <c r="N14" s="114">
        <f t="shared" si="3"/>
        <v>0</v>
      </c>
    </row>
    <row r="15" spans="1:14">
      <c r="G15" s="112"/>
      <c r="H15" s="112"/>
      <c r="I15" s="112"/>
      <c r="J15" s="112"/>
      <c r="K15" s="112"/>
      <c r="L15" s="112"/>
    </row>
    <row r="16" spans="1:14">
      <c r="B16" s="197" t="s">
        <v>1937</v>
      </c>
      <c r="C16" s="197"/>
      <c r="D16" s="148">
        <f>SUM(D9:D14)</f>
        <v>7</v>
      </c>
      <c r="J16" s="115"/>
      <c r="K16" s="134">
        <f>SUM(K9:K14)</f>
        <v>113357.33333333334</v>
      </c>
      <c r="L16" s="134">
        <f>SUM(L9:L14)</f>
        <v>92953.013333333351</v>
      </c>
    </row>
    <row r="18" spans="2:2">
      <c r="B18" s="136"/>
    </row>
  </sheetData>
  <mergeCells count="15">
    <mergeCell ref="L7:L8"/>
    <mergeCell ref="B16:C16"/>
    <mergeCell ref="J7:J8"/>
    <mergeCell ref="K7:K8"/>
    <mergeCell ref="E7:E8"/>
    <mergeCell ref="H7:H8"/>
    <mergeCell ref="I7:I8"/>
    <mergeCell ref="B3:J3"/>
    <mergeCell ref="A5:D5"/>
    <mergeCell ref="A7:A8"/>
    <mergeCell ref="B7:B8"/>
    <mergeCell ref="C7:C8"/>
    <mergeCell ref="D7:D8"/>
    <mergeCell ref="G7:G8"/>
    <mergeCell ref="F7:F8"/>
  </mergeCells>
  <conditionalFormatting sqref="A7:C7 A8:B8 C9:D14 N9:N14 E7:E14 F9:H14 J7:L8">
    <cfRule type="cellIs" dxfId="209" priority="90" operator="equal">
      <formula>"D-109"</formula>
    </cfRule>
  </conditionalFormatting>
  <conditionalFormatting sqref="A7:C7 A8:B8 C9:D14 N9:N14 E7:E14 F9:H14 J7:L8">
    <cfRule type="cellIs" dxfId="208" priority="89" operator="equal">
      <formula>"M-99"</formula>
    </cfRule>
  </conditionalFormatting>
  <conditionalFormatting sqref="H16:L16">
    <cfRule type="cellIs" dxfId="207" priority="88" operator="equal">
      <formula>"I-2"</formula>
    </cfRule>
  </conditionalFormatting>
  <conditionalFormatting sqref="D7:D8">
    <cfRule type="cellIs" dxfId="206" priority="87" operator="equal">
      <formula>"D-109"</formula>
    </cfRule>
  </conditionalFormatting>
  <conditionalFormatting sqref="D7:D8">
    <cfRule type="cellIs" dxfId="205" priority="86" operator="equal">
      <formula>"M-99"</formula>
    </cfRule>
  </conditionalFormatting>
  <conditionalFormatting sqref="N9:N14 C9:H14">
    <cfRule type="cellIs" dxfId="204" priority="85" operator="equal">
      <formula>"D-334"</formula>
    </cfRule>
  </conditionalFormatting>
  <conditionalFormatting sqref="C9:C14">
    <cfRule type="cellIs" dxfId="203" priority="76" operator="equal">
      <formula>"D-325"</formula>
    </cfRule>
  </conditionalFormatting>
  <conditionalFormatting sqref="C11:C14">
    <cfRule type="cellIs" dxfId="202" priority="75" operator="equal">
      <formula>"D-187"</formula>
    </cfRule>
  </conditionalFormatting>
  <conditionalFormatting sqref="C11:C14">
    <cfRule type="cellIs" dxfId="201" priority="74" operator="equal">
      <formula>"D-125"</formula>
    </cfRule>
  </conditionalFormatting>
  <conditionalFormatting sqref="C13:D14">
    <cfRule type="cellIs" dxfId="200" priority="73" operator="equal">
      <formula>"D-148"</formula>
    </cfRule>
  </conditionalFormatting>
  <conditionalFormatting sqref="C13:C14">
    <cfRule type="cellIs" dxfId="199" priority="72" operator="equal">
      <formula>"D-131"</formula>
    </cfRule>
  </conditionalFormatting>
  <conditionalFormatting sqref="C14">
    <cfRule type="cellIs" dxfId="198" priority="71" operator="equal">
      <formula>"D-135"</formula>
    </cfRule>
  </conditionalFormatting>
  <conditionalFormatting sqref="D16">
    <cfRule type="cellIs" dxfId="197" priority="58" operator="equal">
      <formula>"I-2"</formula>
    </cfRule>
  </conditionalFormatting>
  <conditionalFormatting sqref="J9:L14">
    <cfRule type="cellIs" dxfId="196" priority="28" operator="equal">
      <formula>"D-109"</formula>
    </cfRule>
  </conditionalFormatting>
  <conditionalFormatting sqref="J9:L14">
    <cfRule type="cellIs" dxfId="195" priority="27" operator="equal">
      <formula>"M-99"</formula>
    </cfRule>
  </conditionalFormatting>
  <conditionalFormatting sqref="J9:L14">
    <cfRule type="cellIs" dxfId="194" priority="24" operator="equal">
      <formula>"D-334"</formula>
    </cfRule>
  </conditionalFormatting>
  <conditionalFormatting sqref="I9:I14">
    <cfRule type="cellIs" dxfId="193" priority="19" operator="equal">
      <formula>"D-109"</formula>
    </cfRule>
  </conditionalFormatting>
  <conditionalFormatting sqref="I9:I14">
    <cfRule type="cellIs" dxfId="192" priority="18" operator="equal">
      <formula>"M-99"</formula>
    </cfRule>
  </conditionalFormatting>
  <conditionalFormatting sqref="I9:I14">
    <cfRule type="cellIs" dxfId="191" priority="17" operator="equal">
      <formula>"D-334"</formula>
    </cfRule>
  </conditionalFormatting>
  <conditionalFormatting sqref="F7:H7">
    <cfRule type="cellIs" dxfId="190" priority="4" operator="equal">
      <formula>"D-109"</formula>
    </cfRule>
  </conditionalFormatting>
  <conditionalFormatting sqref="F7:H7">
    <cfRule type="cellIs" dxfId="189" priority="3" operator="equal">
      <formula>"M-99"</formula>
    </cfRule>
  </conditionalFormatting>
  <conditionalFormatting sqref="I7">
    <cfRule type="cellIs" dxfId="4" priority="2" operator="equal">
      <formula>"D-109"</formula>
    </cfRule>
  </conditionalFormatting>
  <conditionalFormatting sqref="I7">
    <cfRule type="cellIs" dxfId="2" priority="1" operator="equal">
      <formula>"M-99"</formula>
    </cfRule>
  </conditionalFormatting>
  <pageMargins left="0" right="0" top="0.74803149606299213" bottom="0.74803149606299213" header="0.31496062992125984" footer="0.31496062992125984"/>
  <pageSetup paperSize="9" scale="65" orientation="landscape"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4:P34"/>
  <sheetViews>
    <sheetView topLeftCell="A7" zoomScale="85" zoomScaleNormal="85" workbookViewId="0">
      <selection activeCell="K37" sqref="K37"/>
    </sheetView>
  </sheetViews>
  <sheetFormatPr baseColWidth="10" defaultRowHeight="15"/>
  <cols>
    <col min="1" max="1" width="11.42578125" style="80"/>
    <col min="2" max="2" width="62.42578125" style="80" customWidth="1"/>
    <col min="3" max="5" width="11.42578125" style="80"/>
    <col min="6" max="6" width="15.42578125" style="80" customWidth="1"/>
    <col min="7" max="7" width="14.7109375" style="80" hidden="1" customWidth="1"/>
    <col min="8" max="8" width="16.85546875" style="80" hidden="1" customWidth="1"/>
    <col min="9" max="9" width="16" style="80" hidden="1" customWidth="1"/>
    <col min="10" max="13" width="16" style="80" customWidth="1"/>
    <col min="14" max="14" width="16" style="80" hidden="1" customWidth="1"/>
    <col min="15" max="16" width="0" style="80" hidden="1" customWidth="1"/>
    <col min="17" max="16384" width="11.42578125" style="80"/>
  </cols>
  <sheetData>
    <row r="14" spans="1:16" ht="19.5">
      <c r="A14" s="211" t="s">
        <v>1915</v>
      </c>
      <c r="B14" s="212"/>
      <c r="C14" s="212"/>
      <c r="D14" s="212"/>
    </row>
    <row r="15" spans="1:16">
      <c r="A15" s="85"/>
      <c r="B15" s="85"/>
      <c r="C15" s="85"/>
      <c r="D15" s="85"/>
      <c r="F15" s="153"/>
    </row>
    <row r="16" spans="1:16" ht="16.5">
      <c r="A16" s="210" t="s">
        <v>577</v>
      </c>
      <c r="B16" s="210" t="s">
        <v>578</v>
      </c>
      <c r="C16" s="199" t="s">
        <v>1160</v>
      </c>
      <c r="D16" s="199" t="s">
        <v>1920</v>
      </c>
      <c r="E16" s="199" t="s">
        <v>1936</v>
      </c>
      <c r="F16" s="201" t="s">
        <v>1958</v>
      </c>
      <c r="G16" s="201" t="s">
        <v>1959</v>
      </c>
      <c r="H16" s="201" t="s">
        <v>1964</v>
      </c>
      <c r="I16" s="207" t="s">
        <v>1965</v>
      </c>
      <c r="J16" s="198" t="s">
        <v>1955</v>
      </c>
      <c r="K16" s="198" t="s">
        <v>1956</v>
      </c>
      <c r="L16" s="198" t="s">
        <v>1949</v>
      </c>
      <c r="M16" s="198" t="s">
        <v>1947</v>
      </c>
      <c r="N16" s="198" t="s">
        <v>1949</v>
      </c>
      <c r="P16" s="113" t="s">
        <v>1940</v>
      </c>
    </row>
    <row r="17" spans="1:16" ht="16.5">
      <c r="A17" s="210"/>
      <c r="B17" s="210"/>
      <c r="C17" s="200"/>
      <c r="D17" s="200"/>
      <c r="E17" s="200"/>
      <c r="F17" s="202"/>
      <c r="G17" s="202"/>
      <c r="H17" s="202"/>
      <c r="I17" s="213"/>
      <c r="J17" s="210" t="s">
        <v>1948</v>
      </c>
      <c r="K17" s="210"/>
      <c r="L17" s="210" t="s">
        <v>1948</v>
      </c>
      <c r="M17" s="210" t="s">
        <v>1948</v>
      </c>
      <c r="N17" s="210" t="s">
        <v>1948</v>
      </c>
      <c r="P17" s="113">
        <v>0.18</v>
      </c>
    </row>
    <row r="18" spans="1:16" ht="16.5">
      <c r="A18" s="95" t="s">
        <v>83</v>
      </c>
      <c r="B18" s="94" t="s">
        <v>1886</v>
      </c>
      <c r="C18" s="143" t="s">
        <v>44</v>
      </c>
      <c r="D18" s="147">
        <v>1</v>
      </c>
      <c r="E18" s="144" t="s">
        <v>1936</v>
      </c>
      <c r="F18" s="132">
        <v>7127</v>
      </c>
      <c r="G18" s="132"/>
      <c r="H18" s="128"/>
      <c r="I18" s="154"/>
      <c r="J18" s="114">
        <f>AVERAGEIF(F18:I18,"&gt;0")</f>
        <v>7127</v>
      </c>
      <c r="K18" s="114">
        <f t="shared" ref="K18:K29" si="0">(J18*(1/1.18))</f>
        <v>6039.8305084745771</v>
      </c>
      <c r="L18" s="151">
        <f>K18*D18</f>
        <v>6039.8305084745771</v>
      </c>
      <c r="M18" s="146">
        <f>D18*J18</f>
        <v>7127</v>
      </c>
      <c r="N18" s="114">
        <f>(M18-(M18*0.18))</f>
        <v>5844.14</v>
      </c>
      <c r="P18" s="114">
        <f>H18*0.18</f>
        <v>0</v>
      </c>
    </row>
    <row r="19" spans="1:16" ht="16.5">
      <c r="A19" s="95" t="s">
        <v>84</v>
      </c>
      <c r="B19" s="94" t="s">
        <v>1887</v>
      </c>
      <c r="C19" s="143" t="s">
        <v>44</v>
      </c>
      <c r="D19" s="147">
        <v>2</v>
      </c>
      <c r="E19" s="144" t="s">
        <v>1936</v>
      </c>
      <c r="F19" s="132">
        <v>3210</v>
      </c>
      <c r="G19" s="132"/>
      <c r="H19" s="128"/>
      <c r="I19" s="154"/>
      <c r="J19" s="114">
        <f t="shared" ref="J19:J29" si="1">AVERAGEIF(F19:I19,"&gt;0")</f>
        <v>3210</v>
      </c>
      <c r="K19" s="114">
        <f t="shared" si="0"/>
        <v>2720.3389830508477</v>
      </c>
      <c r="L19" s="151">
        <f t="shared" ref="L19:L29" si="2">K19*D19</f>
        <v>5440.6779661016953</v>
      </c>
      <c r="M19" s="146">
        <f t="shared" ref="M19:M29" si="3">D19*J19</f>
        <v>6420</v>
      </c>
      <c r="N19" s="114">
        <f t="shared" ref="N19:N29" si="4">(M19-(M19*0.18))</f>
        <v>5264.4</v>
      </c>
      <c r="P19" s="114">
        <f t="shared" ref="P19:P29" si="5">H19*0.18</f>
        <v>0</v>
      </c>
    </row>
    <row r="20" spans="1:16" ht="16.5">
      <c r="A20" s="95" t="s">
        <v>235</v>
      </c>
      <c r="B20" s="94" t="s">
        <v>1931</v>
      </c>
      <c r="C20" s="143" t="s">
        <v>44</v>
      </c>
      <c r="D20" s="99">
        <v>1</v>
      </c>
      <c r="E20" s="144" t="s">
        <v>1936</v>
      </c>
      <c r="F20" s="132">
        <v>9880</v>
      </c>
      <c r="G20" s="132"/>
      <c r="H20" s="128"/>
      <c r="I20" s="154"/>
      <c r="J20" s="114">
        <f t="shared" si="1"/>
        <v>9880</v>
      </c>
      <c r="K20" s="114">
        <f t="shared" si="0"/>
        <v>8372.8813559322043</v>
      </c>
      <c r="L20" s="151">
        <f t="shared" si="2"/>
        <v>8372.8813559322043</v>
      </c>
      <c r="M20" s="146">
        <f t="shared" si="3"/>
        <v>9880</v>
      </c>
      <c r="N20" s="114">
        <f t="shared" si="4"/>
        <v>8101.6</v>
      </c>
      <c r="P20" s="114">
        <f t="shared" si="5"/>
        <v>0</v>
      </c>
    </row>
    <row r="21" spans="1:16" ht="16.5">
      <c r="A21" s="95" t="s">
        <v>216</v>
      </c>
      <c r="B21" s="94" t="s">
        <v>1966</v>
      </c>
      <c r="C21" s="143" t="s">
        <v>44</v>
      </c>
      <c r="D21" s="98">
        <v>1</v>
      </c>
      <c r="E21" s="144" t="s">
        <v>1936</v>
      </c>
      <c r="F21" s="132">
        <v>1200</v>
      </c>
      <c r="G21" s="132"/>
      <c r="H21" s="128"/>
      <c r="I21" s="154"/>
      <c r="J21" s="114">
        <f t="shared" si="1"/>
        <v>1200</v>
      </c>
      <c r="K21" s="114">
        <f t="shared" si="0"/>
        <v>1016.949152542373</v>
      </c>
      <c r="L21" s="151">
        <f t="shared" si="2"/>
        <v>1016.949152542373</v>
      </c>
      <c r="M21" s="146">
        <f t="shared" si="3"/>
        <v>1200</v>
      </c>
      <c r="N21" s="114">
        <f t="shared" si="4"/>
        <v>984</v>
      </c>
      <c r="P21" s="114">
        <f t="shared" si="5"/>
        <v>0</v>
      </c>
    </row>
    <row r="22" spans="1:16" ht="16.5">
      <c r="A22" s="95" t="s">
        <v>218</v>
      </c>
      <c r="B22" s="94" t="s">
        <v>1967</v>
      </c>
      <c r="C22" s="143" t="s">
        <v>44</v>
      </c>
      <c r="D22" s="98">
        <v>1</v>
      </c>
      <c r="E22" s="144" t="s">
        <v>1936</v>
      </c>
      <c r="F22" s="132">
        <v>1590</v>
      </c>
      <c r="G22" s="132"/>
      <c r="H22" s="128"/>
      <c r="I22" s="154"/>
      <c r="J22" s="114">
        <f t="shared" si="1"/>
        <v>1590</v>
      </c>
      <c r="K22" s="114">
        <f t="shared" si="0"/>
        <v>1347.4576271186443</v>
      </c>
      <c r="L22" s="151">
        <f t="shared" si="2"/>
        <v>1347.4576271186443</v>
      </c>
      <c r="M22" s="146">
        <f t="shared" si="3"/>
        <v>1590</v>
      </c>
      <c r="N22" s="114">
        <f t="shared" si="4"/>
        <v>1303.8</v>
      </c>
      <c r="P22" s="114">
        <f t="shared" si="5"/>
        <v>0</v>
      </c>
    </row>
    <row r="23" spans="1:16" ht="16.5">
      <c r="A23" s="95" t="s">
        <v>220</v>
      </c>
      <c r="B23" s="94" t="s">
        <v>1888</v>
      </c>
      <c r="C23" s="143" t="s">
        <v>44</v>
      </c>
      <c r="D23" s="98">
        <v>1</v>
      </c>
      <c r="E23" s="144" t="s">
        <v>1936</v>
      </c>
      <c r="F23" s="132">
        <v>13900</v>
      </c>
      <c r="G23" s="132"/>
      <c r="H23" s="128"/>
      <c r="I23" s="154"/>
      <c r="J23" s="114">
        <f t="shared" si="1"/>
        <v>13900</v>
      </c>
      <c r="K23" s="114">
        <f t="shared" si="0"/>
        <v>11779.661016949154</v>
      </c>
      <c r="L23" s="151">
        <f t="shared" si="2"/>
        <v>11779.661016949154</v>
      </c>
      <c r="M23" s="146">
        <f t="shared" si="3"/>
        <v>13900</v>
      </c>
      <c r="N23" s="114">
        <f t="shared" si="4"/>
        <v>11398</v>
      </c>
      <c r="P23" s="114">
        <f t="shared" si="5"/>
        <v>0</v>
      </c>
    </row>
    <row r="24" spans="1:16" ht="16.5">
      <c r="A24" s="95" t="s">
        <v>222</v>
      </c>
      <c r="B24" s="94" t="s">
        <v>1889</v>
      </c>
      <c r="C24" s="143" t="s">
        <v>44</v>
      </c>
      <c r="D24" s="98">
        <v>1</v>
      </c>
      <c r="E24" s="144" t="s">
        <v>1936</v>
      </c>
      <c r="F24" s="132">
        <v>9880</v>
      </c>
      <c r="G24" s="132"/>
      <c r="H24" s="128"/>
      <c r="I24" s="154"/>
      <c r="J24" s="114">
        <f t="shared" si="1"/>
        <v>9880</v>
      </c>
      <c r="K24" s="114">
        <f t="shared" si="0"/>
        <v>8372.8813559322043</v>
      </c>
      <c r="L24" s="151">
        <f t="shared" si="2"/>
        <v>8372.8813559322043</v>
      </c>
      <c r="M24" s="146">
        <f t="shared" si="3"/>
        <v>9880</v>
      </c>
      <c r="N24" s="114">
        <f t="shared" si="4"/>
        <v>8101.6</v>
      </c>
      <c r="P24" s="114">
        <f t="shared" si="5"/>
        <v>0</v>
      </c>
    </row>
    <row r="25" spans="1:16" ht="16.5">
      <c r="A25" s="95" t="s">
        <v>66</v>
      </c>
      <c r="B25" s="94" t="s">
        <v>1898</v>
      </c>
      <c r="C25" s="143" t="s">
        <v>44</v>
      </c>
      <c r="D25" s="96">
        <v>1</v>
      </c>
      <c r="E25" s="144" t="s">
        <v>1936</v>
      </c>
      <c r="F25" s="132">
        <v>875</v>
      </c>
      <c r="G25" s="132"/>
      <c r="H25" s="128"/>
      <c r="I25" s="154"/>
      <c r="J25" s="114">
        <f t="shared" si="1"/>
        <v>875</v>
      </c>
      <c r="K25" s="114">
        <f t="shared" si="0"/>
        <v>741.52542372881362</v>
      </c>
      <c r="L25" s="151">
        <f t="shared" si="2"/>
        <v>741.52542372881362</v>
      </c>
      <c r="M25" s="146">
        <f t="shared" si="3"/>
        <v>875</v>
      </c>
      <c r="N25" s="114">
        <f t="shared" si="4"/>
        <v>717.5</v>
      </c>
      <c r="P25" s="114">
        <f t="shared" si="5"/>
        <v>0</v>
      </c>
    </row>
    <row r="26" spans="1:16" ht="16.5">
      <c r="A26" s="95" t="s">
        <v>1899</v>
      </c>
      <c r="B26" s="94" t="s">
        <v>1900</v>
      </c>
      <c r="C26" s="143" t="s">
        <v>44</v>
      </c>
      <c r="D26" s="96">
        <v>1</v>
      </c>
      <c r="E26" s="144" t="s">
        <v>1936</v>
      </c>
      <c r="F26" s="132">
        <v>2300</v>
      </c>
      <c r="G26" s="132"/>
      <c r="H26" s="128"/>
      <c r="I26" s="154"/>
      <c r="J26" s="114">
        <f t="shared" si="1"/>
        <v>2300</v>
      </c>
      <c r="K26" s="114">
        <f t="shared" si="0"/>
        <v>1949.1525423728815</v>
      </c>
      <c r="L26" s="151">
        <f t="shared" si="2"/>
        <v>1949.1525423728815</v>
      </c>
      <c r="M26" s="146">
        <f t="shared" si="3"/>
        <v>2300</v>
      </c>
      <c r="N26" s="114">
        <f t="shared" si="4"/>
        <v>1886</v>
      </c>
      <c r="P26" s="114">
        <f t="shared" si="5"/>
        <v>0</v>
      </c>
    </row>
    <row r="27" spans="1:16" ht="16.5">
      <c r="A27" s="95" t="s">
        <v>48</v>
      </c>
      <c r="B27" s="94" t="s">
        <v>1901</v>
      </c>
      <c r="C27" s="143" t="s">
        <v>44</v>
      </c>
      <c r="D27" s="96">
        <v>1</v>
      </c>
      <c r="E27" s="144" t="s">
        <v>1936</v>
      </c>
      <c r="F27" s="132">
        <v>760</v>
      </c>
      <c r="G27" s="132"/>
      <c r="H27" s="128"/>
      <c r="I27" s="154"/>
      <c r="J27" s="114">
        <f t="shared" si="1"/>
        <v>760</v>
      </c>
      <c r="K27" s="114">
        <f t="shared" si="0"/>
        <v>644.06779661016958</v>
      </c>
      <c r="L27" s="151">
        <f t="shared" si="2"/>
        <v>644.06779661016958</v>
      </c>
      <c r="M27" s="146">
        <f t="shared" si="3"/>
        <v>760</v>
      </c>
      <c r="N27" s="114">
        <f t="shared" si="4"/>
        <v>623.20000000000005</v>
      </c>
      <c r="P27" s="114">
        <f t="shared" si="5"/>
        <v>0</v>
      </c>
    </row>
    <row r="28" spans="1:16" ht="16.5">
      <c r="A28" s="95" t="s">
        <v>548</v>
      </c>
      <c r="B28" s="94" t="s">
        <v>1902</v>
      </c>
      <c r="C28" s="143" t="s">
        <v>44</v>
      </c>
      <c r="D28" s="96">
        <v>1</v>
      </c>
      <c r="E28" s="144" t="s">
        <v>1936</v>
      </c>
      <c r="F28" s="132">
        <v>1190</v>
      </c>
      <c r="G28" s="132"/>
      <c r="H28" s="128"/>
      <c r="I28" s="154"/>
      <c r="J28" s="114">
        <f t="shared" si="1"/>
        <v>1190</v>
      </c>
      <c r="K28" s="114">
        <f t="shared" si="0"/>
        <v>1008.4745762711865</v>
      </c>
      <c r="L28" s="151">
        <f t="shared" si="2"/>
        <v>1008.4745762711865</v>
      </c>
      <c r="M28" s="146">
        <f t="shared" si="3"/>
        <v>1190</v>
      </c>
      <c r="N28" s="114">
        <f t="shared" si="4"/>
        <v>975.8</v>
      </c>
      <c r="P28" s="114">
        <f t="shared" si="5"/>
        <v>0</v>
      </c>
    </row>
    <row r="29" spans="1:16" ht="16.5">
      <c r="A29" s="95" t="s">
        <v>244</v>
      </c>
      <c r="B29" s="94" t="s">
        <v>1913</v>
      </c>
      <c r="C29" s="143" t="s">
        <v>44</v>
      </c>
      <c r="D29" s="155">
        <v>1</v>
      </c>
      <c r="E29" s="144" t="s">
        <v>1936</v>
      </c>
      <c r="F29" s="132">
        <v>600</v>
      </c>
      <c r="G29" s="132"/>
      <c r="H29" s="128"/>
      <c r="I29" s="154"/>
      <c r="J29" s="114">
        <f t="shared" si="1"/>
        <v>600</v>
      </c>
      <c r="K29" s="114">
        <f t="shared" si="0"/>
        <v>508.47457627118649</v>
      </c>
      <c r="L29" s="151">
        <f t="shared" si="2"/>
        <v>508.47457627118649</v>
      </c>
      <c r="M29" s="146">
        <f t="shared" si="3"/>
        <v>600</v>
      </c>
      <c r="N29" s="114">
        <f t="shared" si="4"/>
        <v>492</v>
      </c>
      <c r="P29" s="114">
        <f t="shared" si="5"/>
        <v>0</v>
      </c>
    </row>
    <row r="30" spans="1:16" ht="16.5">
      <c r="H30" s="112"/>
      <c r="I30" s="112"/>
      <c r="J30" s="112"/>
      <c r="K30" s="112"/>
      <c r="L30" s="112"/>
      <c r="M30" s="112"/>
      <c r="N30" s="112"/>
      <c r="P30" s="116"/>
    </row>
    <row r="31" spans="1:16" ht="16.5">
      <c r="B31" s="197" t="s">
        <v>1937</v>
      </c>
      <c r="C31" s="197"/>
      <c r="D31" s="148">
        <f>SUM(D18:D29)</f>
        <v>13</v>
      </c>
      <c r="L31" s="134">
        <f>SUM(L18:L29)</f>
        <v>47222.033898305104</v>
      </c>
      <c r="M31" s="134">
        <f>SUM(M18:M29)</f>
        <v>55722</v>
      </c>
      <c r="P31" s="116"/>
    </row>
    <row r="33" spans="2:2">
      <c r="B33" s="136" t="s">
        <v>1952</v>
      </c>
    </row>
    <row r="34" spans="2:2">
      <c r="B34" s="136"/>
    </row>
  </sheetData>
  <mergeCells count="16">
    <mergeCell ref="N16:N17"/>
    <mergeCell ref="B31:C31"/>
    <mergeCell ref="A14:D14"/>
    <mergeCell ref="A16:A17"/>
    <mergeCell ref="B16:B17"/>
    <mergeCell ref="C16:C17"/>
    <mergeCell ref="D16:D17"/>
    <mergeCell ref="J16:J17"/>
    <mergeCell ref="K16:K17"/>
    <mergeCell ref="M16:M17"/>
    <mergeCell ref="E16:E17"/>
    <mergeCell ref="H16:H17"/>
    <mergeCell ref="I16:I17"/>
    <mergeCell ref="F16:F17"/>
    <mergeCell ref="G16:G17"/>
    <mergeCell ref="L16:L17"/>
  </mergeCells>
  <conditionalFormatting sqref="A16:C16 A17:B17 D18:D19">
    <cfRule type="cellIs" dxfId="188" priority="45" operator="equal">
      <formula>"D-109"</formula>
    </cfRule>
  </conditionalFormatting>
  <conditionalFormatting sqref="A16:C16 A17:B17 D18:D19">
    <cfRule type="cellIs" dxfId="187" priority="44" operator="equal">
      <formula>"M-99"</formula>
    </cfRule>
  </conditionalFormatting>
  <conditionalFormatting sqref="D31">
    <cfRule type="cellIs" dxfId="186" priority="43" operator="equal">
      <formula>"I-2"</formula>
    </cfRule>
  </conditionalFormatting>
  <conditionalFormatting sqref="D16:D17">
    <cfRule type="cellIs" dxfId="185" priority="42" operator="equal">
      <formula>"D-109"</formula>
    </cfRule>
  </conditionalFormatting>
  <conditionalFormatting sqref="D16:D17">
    <cfRule type="cellIs" dxfId="184" priority="41" operator="equal">
      <formula>"M-99"</formula>
    </cfRule>
  </conditionalFormatting>
  <conditionalFormatting sqref="D18:D19">
    <cfRule type="cellIs" dxfId="183" priority="40" operator="equal">
      <formula>"D-334"</formula>
    </cfRule>
  </conditionalFormatting>
  <conditionalFormatting sqref="D20:D24">
    <cfRule type="cellIs" dxfId="182" priority="39" operator="equal">
      <formula>"D-334"</formula>
    </cfRule>
  </conditionalFormatting>
  <conditionalFormatting sqref="D20:D24">
    <cfRule type="cellIs" dxfId="181" priority="38" operator="equal">
      <formula>"D-109"</formula>
    </cfRule>
  </conditionalFormatting>
  <conditionalFormatting sqref="D20:D24">
    <cfRule type="cellIs" dxfId="180" priority="37" operator="equal">
      <formula>"M-99"</formula>
    </cfRule>
  </conditionalFormatting>
  <conditionalFormatting sqref="D28:D29">
    <cfRule type="cellIs" dxfId="179" priority="36" operator="equal">
      <formula>"I-2"</formula>
    </cfRule>
  </conditionalFormatting>
  <conditionalFormatting sqref="D18:D29">
    <cfRule type="cellIs" dxfId="178" priority="35" operator="equal">
      <formula>"D-129"</formula>
    </cfRule>
  </conditionalFormatting>
  <conditionalFormatting sqref="D18:D29">
    <cfRule type="cellIs" dxfId="177" priority="34" operator="equal">
      <formula>"D-145"</formula>
    </cfRule>
  </conditionalFormatting>
  <conditionalFormatting sqref="D18:D29">
    <cfRule type="cellIs" dxfId="176" priority="33" operator="equal">
      <formula>"D-146"</formula>
    </cfRule>
  </conditionalFormatting>
  <conditionalFormatting sqref="D18:D29">
    <cfRule type="cellIs" dxfId="175" priority="32" operator="equal">
      <formula>"I-18"</formula>
    </cfRule>
  </conditionalFormatting>
  <conditionalFormatting sqref="E16:E17 I16">
    <cfRule type="cellIs" dxfId="174" priority="31" operator="equal">
      <formula>"D-109"</formula>
    </cfRule>
  </conditionalFormatting>
  <conditionalFormatting sqref="E16:E17 I16">
    <cfRule type="cellIs" dxfId="173" priority="30" operator="equal">
      <formula>"M-99"</formula>
    </cfRule>
  </conditionalFormatting>
  <conditionalFormatting sqref="E18:E29 H18:I29">
    <cfRule type="cellIs" dxfId="172" priority="29" operator="equal">
      <formula>"D-334"</formula>
    </cfRule>
  </conditionalFormatting>
  <conditionalFormatting sqref="E18:E29 H18:I29">
    <cfRule type="cellIs" dxfId="171" priority="28" operator="equal">
      <formula>"D-109"</formula>
    </cfRule>
  </conditionalFormatting>
  <conditionalFormatting sqref="E18:E29 H18:I29">
    <cfRule type="cellIs" dxfId="170" priority="27" operator="equal">
      <formula>"M-99"</formula>
    </cfRule>
  </conditionalFormatting>
  <conditionalFormatting sqref="L31:M31">
    <cfRule type="cellIs" dxfId="169" priority="26" operator="equal">
      <formula>"I-2"</formula>
    </cfRule>
  </conditionalFormatting>
  <conditionalFormatting sqref="P18:P31">
    <cfRule type="cellIs" dxfId="168" priority="25" operator="equal">
      <formula>"D-334"</formula>
    </cfRule>
  </conditionalFormatting>
  <conditionalFormatting sqref="P18:P31">
    <cfRule type="cellIs" dxfId="167" priority="24" operator="equal">
      <formula>"D-109"</formula>
    </cfRule>
  </conditionalFormatting>
  <conditionalFormatting sqref="P18:P31">
    <cfRule type="cellIs" dxfId="166" priority="23" operator="equal">
      <formula>"M-99"</formula>
    </cfRule>
  </conditionalFormatting>
  <conditionalFormatting sqref="G16">
    <cfRule type="cellIs" dxfId="165" priority="22" operator="equal">
      <formula>"D-109"</formula>
    </cfRule>
  </conditionalFormatting>
  <conditionalFormatting sqref="G16">
    <cfRule type="cellIs" dxfId="164" priority="21" operator="equal">
      <formula>"M-99"</formula>
    </cfRule>
  </conditionalFormatting>
  <conditionalFormatting sqref="F18:G29">
    <cfRule type="cellIs" dxfId="163" priority="20" operator="equal">
      <formula>"D-334"</formula>
    </cfRule>
  </conditionalFormatting>
  <conditionalFormatting sqref="F18:G29">
    <cfRule type="cellIs" dxfId="162" priority="19" operator="equal">
      <formula>"D-109"</formula>
    </cfRule>
  </conditionalFormatting>
  <conditionalFormatting sqref="F18:G29">
    <cfRule type="cellIs" dxfId="161" priority="18" operator="equal">
      <formula>"M-99"</formula>
    </cfRule>
  </conditionalFormatting>
  <conditionalFormatting sqref="J18:J29 M18:N29">
    <cfRule type="cellIs" dxfId="160" priority="13" operator="equal">
      <formula>"D-334"</formula>
    </cfRule>
  </conditionalFormatting>
  <conditionalFormatting sqref="J18:J29 M18:N29">
    <cfRule type="cellIs" dxfId="159" priority="17" operator="equal">
      <formula>"D-109"</formula>
    </cfRule>
  </conditionalFormatting>
  <conditionalFormatting sqref="J18:J29 M18:N29">
    <cfRule type="cellIs" dxfId="158" priority="16" operator="equal">
      <formula>"M-99"</formula>
    </cfRule>
  </conditionalFormatting>
  <conditionalFormatting sqref="J16:J17 L16:N17">
    <cfRule type="cellIs" dxfId="157" priority="15" operator="equal">
      <formula>"D-109"</formula>
    </cfRule>
  </conditionalFormatting>
  <conditionalFormatting sqref="J16:J17 L16:N17">
    <cfRule type="cellIs" dxfId="156" priority="14" operator="equal">
      <formula>"M-99"</formula>
    </cfRule>
  </conditionalFormatting>
  <conditionalFormatting sqref="J18:J29 L18:N29">
    <cfRule type="cellIs" dxfId="155" priority="8" operator="equal">
      <formula>"D-334"</formula>
    </cfRule>
  </conditionalFormatting>
  <conditionalFormatting sqref="J18:J29 L18:N29">
    <cfRule type="cellIs" dxfId="154" priority="12" operator="equal">
      <formula>"D-109"</formula>
    </cfRule>
  </conditionalFormatting>
  <conditionalFormatting sqref="J18:J29 L18:N29">
    <cfRule type="cellIs" dxfId="153" priority="11" operator="equal">
      <formula>"M-99"</formula>
    </cfRule>
  </conditionalFormatting>
  <conditionalFormatting sqref="K16:K17">
    <cfRule type="cellIs" dxfId="152" priority="10" operator="equal">
      <formula>"D-109"</formula>
    </cfRule>
  </conditionalFormatting>
  <conditionalFormatting sqref="K16:K17">
    <cfRule type="cellIs" dxfId="151" priority="9" operator="equal">
      <formula>"M-99"</formula>
    </cfRule>
  </conditionalFormatting>
  <conditionalFormatting sqref="F16">
    <cfRule type="cellIs" dxfId="150" priority="7" operator="equal">
      <formula>"D-109"</formula>
    </cfRule>
  </conditionalFormatting>
  <conditionalFormatting sqref="F16">
    <cfRule type="cellIs" dxfId="149" priority="6" operator="equal">
      <formula>"M-99"</formula>
    </cfRule>
  </conditionalFormatting>
  <conditionalFormatting sqref="H16">
    <cfRule type="cellIs" dxfId="148" priority="5" operator="equal">
      <formula>"D-109"</formula>
    </cfRule>
  </conditionalFormatting>
  <conditionalFormatting sqref="H16">
    <cfRule type="cellIs" dxfId="147" priority="4" operator="equal">
      <formula>"M-99"</formula>
    </cfRule>
  </conditionalFormatting>
  <conditionalFormatting sqref="K18:K29">
    <cfRule type="cellIs" dxfId="146" priority="3" operator="equal">
      <formula>"D-109"</formula>
    </cfRule>
  </conditionalFormatting>
  <conditionalFormatting sqref="K18:K29">
    <cfRule type="cellIs" dxfId="145" priority="2" operator="equal">
      <formula>"M-99"</formula>
    </cfRule>
  </conditionalFormatting>
  <conditionalFormatting sqref="K18:K29">
    <cfRule type="cellIs" dxfId="144" priority="1" operator="equal">
      <formula>"D-334"</formula>
    </cfRule>
  </conditionalFormatting>
  <pageMargins left="0.11811023622047245" right="0.11811023622047245" top="0.74803149606299213" bottom="0.74803149606299213" header="0.31496062992125984" footer="0.31496062992125984"/>
  <pageSetup paperSize="9" scale="7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4:J666"/>
  <sheetViews>
    <sheetView view="pageBreakPreview" topLeftCell="A4" zoomScale="60" zoomScaleNormal="85" workbookViewId="0">
      <selection activeCell="A19" sqref="A19"/>
    </sheetView>
  </sheetViews>
  <sheetFormatPr baseColWidth="10" defaultRowHeight="15"/>
  <cols>
    <col min="1" max="1" width="11.42578125" style="80"/>
    <col min="2" max="2" width="70.5703125" style="80" customWidth="1"/>
    <col min="3" max="3" width="8.42578125" style="80" customWidth="1"/>
    <col min="4" max="4" width="11.42578125" style="80"/>
    <col min="5" max="5" width="11.42578125" style="80" hidden="1" customWidth="1"/>
    <col min="6" max="8" width="16.42578125" style="80" customWidth="1"/>
    <col min="9" max="9" width="14.85546875" style="80" customWidth="1"/>
    <col min="10" max="16384" width="11.42578125" style="80"/>
  </cols>
  <sheetData>
    <row r="14" spans="1:9" ht="19.5">
      <c r="A14" s="205" t="s">
        <v>1974</v>
      </c>
      <c r="B14" s="206"/>
      <c r="C14" s="206"/>
      <c r="D14" s="206"/>
    </row>
    <row r="15" spans="1:9">
      <c r="A15" s="84"/>
      <c r="B15" s="84"/>
      <c r="C15" s="84"/>
      <c r="D15" s="84"/>
    </row>
    <row r="16" spans="1:9">
      <c r="A16" s="198" t="s">
        <v>577</v>
      </c>
      <c r="B16" s="198" t="s">
        <v>578</v>
      </c>
      <c r="C16" s="201" t="s">
        <v>1160</v>
      </c>
      <c r="D16" s="199" t="s">
        <v>1920</v>
      </c>
      <c r="F16" s="201" t="s">
        <v>1978</v>
      </c>
      <c r="G16" s="201" t="s">
        <v>1979</v>
      </c>
      <c r="H16" s="201" t="s">
        <v>1949</v>
      </c>
      <c r="I16" s="201" t="s">
        <v>1947</v>
      </c>
    </row>
    <row r="17" spans="1:9">
      <c r="A17" s="198"/>
      <c r="B17" s="198"/>
      <c r="C17" s="202"/>
      <c r="D17" s="200"/>
      <c r="F17" s="202"/>
      <c r="G17" s="202"/>
      <c r="H17" s="202"/>
      <c r="I17" s="202"/>
    </row>
    <row r="18" spans="1:9" ht="16.5">
      <c r="A18" s="141" t="s">
        <v>8</v>
      </c>
      <c r="B18" s="142" t="s">
        <v>1866</v>
      </c>
      <c r="C18" s="143" t="s">
        <v>9</v>
      </c>
      <c r="D18" s="143">
        <v>11</v>
      </c>
      <c r="F18" s="132">
        <v>3540</v>
      </c>
      <c r="G18" s="114">
        <f t="shared" ref="G18:G28" si="0">(F18*(1/1.18))</f>
        <v>3000.0000000000005</v>
      </c>
      <c r="H18" s="151">
        <f>G18*D18</f>
        <v>33000.000000000007</v>
      </c>
      <c r="I18" s="146">
        <f>F18*D18</f>
        <v>38940</v>
      </c>
    </row>
    <row r="19" spans="1:9" ht="16.5">
      <c r="A19" s="93" t="s">
        <v>113</v>
      </c>
      <c r="B19" s="94" t="s">
        <v>1867</v>
      </c>
      <c r="C19" s="143" t="s">
        <v>9</v>
      </c>
      <c r="D19" s="96">
        <v>1</v>
      </c>
      <c r="F19" s="132">
        <v>420</v>
      </c>
      <c r="G19" s="114">
        <f t="shared" si="0"/>
        <v>355.93220338983053</v>
      </c>
      <c r="H19" s="151">
        <f t="shared" ref="H19:H28" si="1">G19*D19</f>
        <v>355.93220338983053</v>
      </c>
      <c r="I19" s="146">
        <f t="shared" ref="I19:I22" si="2">F19*D19</f>
        <v>420</v>
      </c>
    </row>
    <row r="20" spans="1:9" ht="16.5">
      <c r="A20" s="93" t="s">
        <v>124</v>
      </c>
      <c r="B20" s="94" t="s">
        <v>1871</v>
      </c>
      <c r="C20" s="143" t="s">
        <v>9</v>
      </c>
      <c r="D20" s="96">
        <v>7</v>
      </c>
      <c r="F20" s="132">
        <v>4720</v>
      </c>
      <c r="G20" s="114">
        <f t="shared" si="0"/>
        <v>4000.0000000000005</v>
      </c>
      <c r="H20" s="151">
        <f t="shared" si="1"/>
        <v>28000.000000000004</v>
      </c>
      <c r="I20" s="146">
        <f t="shared" si="2"/>
        <v>33040</v>
      </c>
    </row>
    <row r="21" spans="1:9" ht="16.5">
      <c r="A21" s="93" t="s">
        <v>168</v>
      </c>
      <c r="B21" s="94" t="s">
        <v>1873</v>
      </c>
      <c r="C21" s="143" t="s">
        <v>9</v>
      </c>
      <c r="D21" s="96">
        <v>7</v>
      </c>
      <c r="F21" s="132">
        <v>1200</v>
      </c>
      <c r="G21" s="114">
        <f t="shared" si="0"/>
        <v>1016.949152542373</v>
      </c>
      <c r="H21" s="151">
        <f t="shared" si="1"/>
        <v>7118.6440677966111</v>
      </c>
      <c r="I21" s="146">
        <f>F21*D21</f>
        <v>8400</v>
      </c>
    </row>
    <row r="22" spans="1:9" ht="16.5">
      <c r="A22" s="96" t="s">
        <v>131</v>
      </c>
      <c r="B22" s="94" t="s">
        <v>1945</v>
      </c>
      <c r="C22" s="98" t="s">
        <v>9</v>
      </c>
      <c r="D22" s="96">
        <v>1</v>
      </c>
      <c r="F22" s="132">
        <v>750</v>
      </c>
      <c r="G22" s="114">
        <f t="shared" si="0"/>
        <v>635.59322033898309</v>
      </c>
      <c r="H22" s="151">
        <f t="shared" si="1"/>
        <v>635.59322033898309</v>
      </c>
      <c r="I22" s="146">
        <f t="shared" si="2"/>
        <v>750</v>
      </c>
    </row>
    <row r="23" spans="1:9" ht="16.5">
      <c r="A23" s="100" t="s">
        <v>619</v>
      </c>
      <c r="B23" s="156" t="s">
        <v>1971</v>
      </c>
      <c r="C23" s="143" t="s">
        <v>9</v>
      </c>
      <c r="D23" s="98">
        <v>1</v>
      </c>
      <c r="F23" s="132">
        <v>4750</v>
      </c>
      <c r="G23" s="114">
        <f t="shared" si="0"/>
        <v>4025.4237288135596</v>
      </c>
      <c r="H23" s="151">
        <f t="shared" si="1"/>
        <v>4025.4237288135596</v>
      </c>
      <c r="I23" s="146">
        <f t="shared" ref="I23:I28" si="3">F23*D23</f>
        <v>4750</v>
      </c>
    </row>
    <row r="24" spans="1:9" ht="16.5">
      <c r="A24" s="100" t="s">
        <v>926</v>
      </c>
      <c r="B24" s="156" t="s">
        <v>1932</v>
      </c>
      <c r="C24" s="143" t="s">
        <v>9</v>
      </c>
      <c r="D24" s="98">
        <v>1</v>
      </c>
      <c r="F24" s="132">
        <v>4200</v>
      </c>
      <c r="G24" s="114">
        <f t="shared" si="0"/>
        <v>3559.3220338983056</v>
      </c>
      <c r="H24" s="151">
        <f t="shared" si="1"/>
        <v>3559.3220338983056</v>
      </c>
      <c r="I24" s="146">
        <f t="shared" si="3"/>
        <v>4200</v>
      </c>
    </row>
    <row r="25" spans="1:9" ht="16.5">
      <c r="A25" s="100" t="s">
        <v>290</v>
      </c>
      <c r="B25" s="156" t="s">
        <v>1892</v>
      </c>
      <c r="C25" s="143" t="s">
        <v>9</v>
      </c>
      <c r="D25" s="96">
        <v>3</v>
      </c>
      <c r="F25" s="132">
        <v>380</v>
      </c>
      <c r="G25" s="114">
        <f t="shared" si="0"/>
        <v>322.03389830508479</v>
      </c>
      <c r="H25" s="151">
        <f t="shared" si="1"/>
        <v>966.10169491525437</v>
      </c>
      <c r="I25" s="146">
        <f t="shared" si="3"/>
        <v>1140</v>
      </c>
    </row>
    <row r="26" spans="1:9" ht="16.5">
      <c r="A26" s="100" t="s">
        <v>617</v>
      </c>
      <c r="B26" s="156" t="s">
        <v>1972</v>
      </c>
      <c r="C26" s="143" t="s">
        <v>9</v>
      </c>
      <c r="D26" s="98">
        <v>1</v>
      </c>
      <c r="F26" s="132">
        <v>320</v>
      </c>
      <c r="G26" s="114">
        <f t="shared" si="0"/>
        <v>271.18644067796612</v>
      </c>
      <c r="H26" s="151">
        <f t="shared" si="1"/>
        <v>271.18644067796612</v>
      </c>
      <c r="I26" s="146">
        <f t="shared" si="3"/>
        <v>320</v>
      </c>
    </row>
    <row r="27" spans="1:9" ht="16.5">
      <c r="A27" s="100" t="s">
        <v>287</v>
      </c>
      <c r="B27" s="110" t="s">
        <v>1890</v>
      </c>
      <c r="C27" s="143" t="s">
        <v>9</v>
      </c>
      <c r="D27" s="98">
        <v>4</v>
      </c>
      <c r="F27" s="132">
        <v>420</v>
      </c>
      <c r="G27" s="114">
        <f t="shared" si="0"/>
        <v>355.93220338983053</v>
      </c>
      <c r="H27" s="151">
        <f t="shared" si="1"/>
        <v>1423.7288135593221</v>
      </c>
      <c r="I27" s="146">
        <f t="shared" si="3"/>
        <v>1680</v>
      </c>
    </row>
    <row r="28" spans="1:9" ht="16.5">
      <c r="A28" s="100"/>
      <c r="B28" s="156" t="s">
        <v>1973</v>
      </c>
      <c r="C28" s="92" t="s">
        <v>9</v>
      </c>
      <c r="D28" s="98">
        <v>8</v>
      </c>
      <c r="F28" s="132">
        <v>1200</v>
      </c>
      <c r="G28" s="114">
        <f t="shared" si="0"/>
        <v>1016.949152542373</v>
      </c>
      <c r="H28" s="151">
        <f t="shared" si="1"/>
        <v>8135.5932203389839</v>
      </c>
      <c r="I28" s="146">
        <f t="shared" si="3"/>
        <v>9600</v>
      </c>
    </row>
    <row r="30" spans="1:9">
      <c r="B30" s="197" t="s">
        <v>1937</v>
      </c>
      <c r="C30" s="197"/>
      <c r="D30" s="148">
        <f>SUM(D18:D27)</f>
        <v>37</v>
      </c>
      <c r="H30" s="157">
        <f>SUM(H18:H28)</f>
        <v>87491.525423728832</v>
      </c>
      <c r="I30" s="157">
        <f>SUM(I18:I28)</f>
        <v>103240</v>
      </c>
    </row>
    <row r="32" spans="1:9" ht="15.75">
      <c r="B32" s="173" t="s">
        <v>1975</v>
      </c>
    </row>
    <row r="33" spans="2:10" ht="7.5" customHeight="1">
      <c r="B33" s="158"/>
    </row>
    <row r="34" spans="2:10" ht="15.75">
      <c r="B34" s="168" t="s">
        <v>1976</v>
      </c>
      <c r="C34" s="169"/>
      <c r="D34" s="170"/>
      <c r="J34" s="159"/>
    </row>
    <row r="666" spans="3:3">
      <c r="C666" s="80">
        <f>COUNTIF(F657:F661,"INF")</f>
        <v>0</v>
      </c>
    </row>
  </sheetData>
  <mergeCells count="10">
    <mergeCell ref="F16:F17"/>
    <mergeCell ref="I16:I17"/>
    <mergeCell ref="B30:C30"/>
    <mergeCell ref="A14:D14"/>
    <mergeCell ref="A16:A17"/>
    <mergeCell ref="B16:B17"/>
    <mergeCell ref="C16:C17"/>
    <mergeCell ref="D16:D17"/>
    <mergeCell ref="G16:G17"/>
    <mergeCell ref="H16:H17"/>
  </mergeCells>
  <conditionalFormatting sqref="F16:I16 F18:F28 I21:I28 H18:H28">
    <cfRule type="cellIs" dxfId="143" priority="11" operator="equal">
      <formula>"D-109"</formula>
    </cfRule>
  </conditionalFormatting>
  <conditionalFormatting sqref="F16:I16 F18:F28 I21:I28 H18:H28">
    <cfRule type="cellIs" dxfId="142" priority="10" operator="equal">
      <formula>"M-99"</formula>
    </cfRule>
  </conditionalFormatting>
  <conditionalFormatting sqref="F18:F28 I21:I28 H18:H28">
    <cfRule type="cellIs" dxfId="141" priority="9" operator="equal">
      <formula>"D-334"</formula>
    </cfRule>
  </conditionalFormatting>
  <conditionalFormatting sqref="F17:I17">
    <cfRule type="cellIs" dxfId="140" priority="8" operator="equal">
      <formula>"D-109"</formula>
    </cfRule>
  </conditionalFormatting>
  <conditionalFormatting sqref="F17:I17">
    <cfRule type="cellIs" dxfId="139" priority="7" operator="equal">
      <formula>"M-99"</formula>
    </cfRule>
  </conditionalFormatting>
  <conditionalFormatting sqref="I18:I20">
    <cfRule type="cellIs" dxfId="138" priority="6" operator="equal">
      <formula>"D-109"</formula>
    </cfRule>
  </conditionalFormatting>
  <conditionalFormatting sqref="I18:I20">
    <cfRule type="cellIs" dxfId="137" priority="5" operator="equal">
      <formula>"M-99"</formula>
    </cfRule>
  </conditionalFormatting>
  <conditionalFormatting sqref="I18:I20">
    <cfRule type="cellIs" dxfId="136" priority="4" operator="equal">
      <formula>"D-334"</formula>
    </cfRule>
  </conditionalFormatting>
  <conditionalFormatting sqref="G18:G28">
    <cfRule type="cellIs" dxfId="135" priority="3" operator="equal">
      <formula>"D-109"</formula>
    </cfRule>
  </conditionalFormatting>
  <conditionalFormatting sqref="G18:G28">
    <cfRule type="cellIs" dxfId="134" priority="2" operator="equal">
      <formula>"M-99"</formula>
    </cfRule>
  </conditionalFormatting>
  <conditionalFormatting sqref="G18:G28">
    <cfRule type="cellIs" dxfId="133" priority="1" operator="equal">
      <formula>"D-334"</formula>
    </cfRule>
  </conditionalFormatting>
  <printOptions horizontalCentered="1"/>
  <pageMargins left="0.31496062992125984" right="0.31496062992125984" top="0.74803149606299213" bottom="0.74803149606299213" header="0.31496062992125984" footer="0.31496062992125984"/>
  <pageSetup paperSize="9" scale="80" orientation="landscape" horizontalDpi="1200" verticalDpi="1200" r:id="rId1"/>
  <colBreaks count="1" manualBreakCount="1">
    <brk id="9" max="66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P14"/>
  <sheetViews>
    <sheetView view="pageBreakPreview" zoomScale="85" zoomScaleNormal="85" zoomScaleSheetLayoutView="85" workbookViewId="0">
      <selection activeCell="B25" sqref="B25"/>
    </sheetView>
  </sheetViews>
  <sheetFormatPr baseColWidth="10" defaultRowHeight="15"/>
  <cols>
    <col min="1" max="1" width="9.7109375" style="80" customWidth="1"/>
    <col min="2" max="2" width="62.140625" style="80" customWidth="1"/>
    <col min="3" max="3" width="8" style="80" customWidth="1"/>
    <col min="4" max="4" width="10.140625" style="80" customWidth="1"/>
    <col min="5" max="5" width="10.7109375" style="80" customWidth="1"/>
    <col min="6" max="6" width="13.28515625" style="80" customWidth="1"/>
    <col min="7" max="7" width="16.28515625" style="80" customWidth="1"/>
    <col min="8" max="8" width="11.85546875" style="80" customWidth="1"/>
    <col min="9" max="9" width="15.85546875" style="80" customWidth="1"/>
    <col min="10" max="10" width="14.140625" style="80" customWidth="1"/>
    <col min="11" max="11" width="16.28515625" style="80" customWidth="1"/>
    <col min="12" max="12" width="15.5703125" style="80" hidden="1" customWidth="1"/>
    <col min="13" max="14" width="0" style="80" hidden="1" customWidth="1"/>
    <col min="15" max="16384" width="11.42578125" style="80"/>
  </cols>
  <sheetData>
    <row r="1" spans="1:16" s="176" customFormat="1"/>
    <row r="2" spans="1:16" s="176" customFormat="1">
      <c r="C2" s="177"/>
    </row>
    <row r="3" spans="1:16" s="176" customFormat="1" ht="87.75" customHeight="1">
      <c r="B3" s="196" t="s">
        <v>1981</v>
      </c>
      <c r="C3" s="196"/>
      <c r="D3" s="196"/>
      <c r="E3" s="196"/>
      <c r="F3" s="196"/>
      <c r="G3" s="196"/>
      <c r="H3" s="196"/>
      <c r="I3" s="196"/>
      <c r="J3" s="196"/>
    </row>
    <row r="4" spans="1:16" s="176" customFormat="1" ht="24" customHeight="1">
      <c r="C4" s="181"/>
      <c r="D4" s="181"/>
      <c r="E4" s="181"/>
    </row>
    <row r="5" spans="1:16" ht="19.5">
      <c r="A5" s="205" t="s">
        <v>1916</v>
      </c>
      <c r="B5" s="206"/>
      <c r="C5" s="206"/>
      <c r="D5" s="206"/>
    </row>
    <row r="6" spans="1:16">
      <c r="A6" s="84"/>
      <c r="B6" s="84"/>
      <c r="C6" s="84"/>
      <c r="D6" s="84"/>
      <c r="F6" s="140" t="s">
        <v>1985</v>
      </c>
      <c r="G6" s="182" t="s">
        <v>1984</v>
      </c>
      <c r="H6" s="182" t="s">
        <v>1982</v>
      </c>
      <c r="I6" s="182" t="s">
        <v>2002</v>
      </c>
    </row>
    <row r="7" spans="1:16" ht="16.5" customHeight="1">
      <c r="A7" s="198" t="s">
        <v>577</v>
      </c>
      <c r="B7" s="198" t="s">
        <v>578</v>
      </c>
      <c r="C7" s="201" t="s">
        <v>1160</v>
      </c>
      <c r="D7" s="199" t="s">
        <v>1920</v>
      </c>
      <c r="E7" s="199" t="s">
        <v>1936</v>
      </c>
      <c r="F7" s="215" t="s">
        <v>1958</v>
      </c>
      <c r="G7" s="215" t="s">
        <v>1959</v>
      </c>
      <c r="H7" s="215" t="s">
        <v>1960</v>
      </c>
      <c r="I7" s="217" t="s">
        <v>1961</v>
      </c>
      <c r="J7" s="198" t="s">
        <v>1955</v>
      </c>
      <c r="K7" s="198" t="s">
        <v>1947</v>
      </c>
      <c r="L7" s="198" t="s">
        <v>1968</v>
      </c>
      <c r="N7" s="113" t="s">
        <v>1940</v>
      </c>
    </row>
    <row r="8" spans="1:16" ht="16.5">
      <c r="A8" s="198"/>
      <c r="B8" s="198"/>
      <c r="C8" s="202"/>
      <c r="D8" s="200"/>
      <c r="E8" s="200"/>
      <c r="F8" s="216"/>
      <c r="G8" s="216"/>
      <c r="H8" s="216"/>
      <c r="I8" s="218"/>
      <c r="J8" s="210" t="s">
        <v>1948</v>
      </c>
      <c r="K8" s="210" t="s">
        <v>1948</v>
      </c>
      <c r="L8" s="210" t="s">
        <v>1948</v>
      </c>
      <c r="N8" s="113">
        <v>0.18</v>
      </c>
    </row>
    <row r="9" spans="1:16" ht="16.5">
      <c r="A9" s="107" t="s">
        <v>1996</v>
      </c>
      <c r="B9" s="142" t="s">
        <v>1997</v>
      </c>
      <c r="C9" s="109" t="s">
        <v>100</v>
      </c>
      <c r="D9" s="98">
        <v>10</v>
      </c>
      <c r="E9" s="144" t="s">
        <v>1936</v>
      </c>
      <c r="F9" s="151"/>
      <c r="G9" s="128"/>
      <c r="H9" s="114">
        <f>+P9</f>
        <v>8250</v>
      </c>
      <c r="I9" s="154">
        <v>7100</v>
      </c>
      <c r="J9" s="132">
        <f>AVERAGEIF(F9:I9,"&gt;0")</f>
        <v>7675</v>
      </c>
      <c r="K9" s="146">
        <f>D9*J9</f>
        <v>76750</v>
      </c>
      <c r="L9" s="114">
        <f>(K9-(K9*0.18))</f>
        <v>62935</v>
      </c>
      <c r="N9" s="114">
        <f>H9*0.18</f>
        <v>1485</v>
      </c>
      <c r="P9" s="80">
        <f>123750/15</f>
        <v>8250</v>
      </c>
    </row>
    <row r="10" spans="1:16" ht="16.5">
      <c r="A10" s="104"/>
      <c r="B10" s="86"/>
      <c r="C10" s="88"/>
      <c r="D10" s="81"/>
      <c r="H10" s="112"/>
      <c r="I10" s="112"/>
      <c r="J10" s="112"/>
      <c r="K10" s="112"/>
      <c r="L10" s="112"/>
      <c r="N10" s="116"/>
    </row>
    <row r="11" spans="1:16">
      <c r="B11" s="214" t="s">
        <v>1937</v>
      </c>
      <c r="C11" s="214"/>
      <c r="D11" s="148">
        <f>SUM(D9:D9)</f>
        <v>10</v>
      </c>
      <c r="J11" s="129"/>
      <c r="K11" s="134">
        <f>SUM(K9:K9)</f>
        <v>76750</v>
      </c>
      <c r="L11" s="134">
        <f>SUM(L9:L9)</f>
        <v>62935</v>
      </c>
    </row>
    <row r="13" spans="1:16">
      <c r="B13" s="136"/>
    </row>
    <row r="14" spans="1:16">
      <c r="B14" s="136"/>
    </row>
  </sheetData>
  <mergeCells count="15">
    <mergeCell ref="B3:J3"/>
    <mergeCell ref="L7:L8"/>
    <mergeCell ref="B11:C11"/>
    <mergeCell ref="A5:D5"/>
    <mergeCell ref="A7:A8"/>
    <mergeCell ref="B7:B8"/>
    <mergeCell ref="C7:C8"/>
    <mergeCell ref="D7:D8"/>
    <mergeCell ref="J7:J8"/>
    <mergeCell ref="K7:K8"/>
    <mergeCell ref="E7:E8"/>
    <mergeCell ref="H7:H8"/>
    <mergeCell ref="I7:I8"/>
    <mergeCell ref="F7:F8"/>
    <mergeCell ref="G7:G8"/>
  </mergeCells>
  <conditionalFormatting sqref="A7:C7 A8:B8 C9 J7:L8 N9:N10">
    <cfRule type="cellIs" dxfId="132" priority="72" operator="equal">
      <formula>"D-109"</formula>
    </cfRule>
  </conditionalFormatting>
  <conditionalFormatting sqref="A7:C7 A8:B8 C9 J7:L8 N9:N10">
    <cfRule type="cellIs" dxfId="131" priority="71" operator="equal">
      <formula>"M-99"</formula>
    </cfRule>
  </conditionalFormatting>
  <conditionalFormatting sqref="D7:D8">
    <cfRule type="cellIs" dxfId="130" priority="70" operator="equal">
      <formula>"D-109"</formula>
    </cfRule>
  </conditionalFormatting>
  <conditionalFormatting sqref="D7:D8">
    <cfRule type="cellIs" dxfId="129" priority="69" operator="equal">
      <formula>"M-99"</formula>
    </cfRule>
  </conditionalFormatting>
  <conditionalFormatting sqref="D9">
    <cfRule type="cellIs" dxfId="128" priority="67" operator="equal">
      <formula>"D-136"</formula>
    </cfRule>
    <cfRule type="cellIs" dxfId="127" priority="68" operator="equal">
      <formula>"T-16"</formula>
    </cfRule>
  </conditionalFormatting>
  <conditionalFormatting sqref="B9:C9 N9:N10">
    <cfRule type="cellIs" dxfId="126" priority="66" operator="equal">
      <formula>"D-334"</formula>
    </cfRule>
  </conditionalFormatting>
  <conditionalFormatting sqref="B9">
    <cfRule type="cellIs" dxfId="125" priority="65" operator="equal">
      <formula>"D-109"</formula>
    </cfRule>
  </conditionalFormatting>
  <conditionalFormatting sqref="B9">
    <cfRule type="cellIs" dxfId="124" priority="64" operator="equal">
      <formula>"M-99"</formula>
    </cfRule>
  </conditionalFormatting>
  <conditionalFormatting sqref="J11:L11">
    <cfRule type="cellIs" dxfId="123" priority="53" operator="equal">
      <formula>"I-2"</formula>
    </cfRule>
  </conditionalFormatting>
  <conditionalFormatting sqref="A10:C10">
    <cfRule type="cellIs" dxfId="122" priority="45" operator="equal">
      <formula>"I-2"</formula>
    </cfRule>
  </conditionalFormatting>
  <conditionalFormatting sqref="D11">
    <cfRule type="cellIs" dxfId="121" priority="41" operator="equal">
      <formula>"I-2"</formula>
    </cfRule>
  </conditionalFormatting>
  <conditionalFormatting sqref="A9">
    <cfRule type="cellIs" dxfId="120" priority="40" operator="equal">
      <formula>"D-334"</formula>
    </cfRule>
  </conditionalFormatting>
  <conditionalFormatting sqref="A9">
    <cfRule type="cellIs" dxfId="119" priority="39" operator="equal">
      <formula>"D-109"</formula>
    </cfRule>
  </conditionalFormatting>
  <conditionalFormatting sqref="A9">
    <cfRule type="cellIs" dxfId="118" priority="38" operator="equal">
      <formula>"M-99"</formula>
    </cfRule>
  </conditionalFormatting>
  <conditionalFormatting sqref="E7:E8 H7:I8">
    <cfRule type="cellIs" dxfId="117" priority="26" operator="equal">
      <formula>"D-109"</formula>
    </cfRule>
  </conditionalFormatting>
  <conditionalFormatting sqref="E7:E8 H7:I8">
    <cfRule type="cellIs" dxfId="116" priority="25" operator="equal">
      <formula>"M-99"</formula>
    </cfRule>
  </conditionalFormatting>
  <conditionalFormatting sqref="E9 H9:I9">
    <cfRule type="cellIs" dxfId="115" priority="24" operator="equal">
      <formula>"D-334"</formula>
    </cfRule>
  </conditionalFormatting>
  <conditionalFormatting sqref="E9 H9:I9">
    <cfRule type="cellIs" dxfId="114" priority="23" operator="equal">
      <formula>"D-109"</formula>
    </cfRule>
  </conditionalFormatting>
  <conditionalFormatting sqref="E9 H9:I9">
    <cfRule type="cellIs" dxfId="113" priority="22" operator="equal">
      <formula>"M-99"</formula>
    </cfRule>
  </conditionalFormatting>
  <conditionalFormatting sqref="F7:G8">
    <cfRule type="cellIs" dxfId="112" priority="17" operator="equal">
      <formula>"D-109"</formula>
    </cfRule>
  </conditionalFormatting>
  <conditionalFormatting sqref="F7:G8">
    <cfRule type="cellIs" dxfId="111" priority="16" operator="equal">
      <formula>"M-99"</formula>
    </cfRule>
  </conditionalFormatting>
  <conditionalFormatting sqref="F9:G9">
    <cfRule type="cellIs" dxfId="110" priority="15" operator="equal">
      <formula>"D-334"</formula>
    </cfRule>
  </conditionalFormatting>
  <conditionalFormatting sqref="F9:G9">
    <cfRule type="cellIs" dxfId="109" priority="14" operator="equal">
      <formula>"D-109"</formula>
    </cfRule>
  </conditionalFormatting>
  <conditionalFormatting sqref="F9:G9">
    <cfRule type="cellIs" dxfId="108" priority="13" operator="equal">
      <formula>"M-99"</formula>
    </cfRule>
  </conditionalFormatting>
  <conditionalFormatting sqref="J9:L9">
    <cfRule type="cellIs" dxfId="107" priority="7" operator="equal">
      <formula>"D-334"</formula>
    </cfRule>
  </conditionalFormatting>
  <conditionalFormatting sqref="J9:L9">
    <cfRule type="cellIs" dxfId="106" priority="11" operator="equal">
      <formula>"D-109"</formula>
    </cfRule>
  </conditionalFormatting>
  <conditionalFormatting sqref="J9:L9">
    <cfRule type="cellIs" dxfId="105" priority="10" operator="equal">
      <formula>"M-99"</formula>
    </cfRule>
  </conditionalFormatting>
  <printOptions horizontalCentered="1"/>
  <pageMargins left="0" right="0" top="0.74803149606299213" bottom="0.74803149606299213" header="0.31496062992125984" footer="0.31496062992125984"/>
  <pageSetup paperSize="9" scale="65" orientation="landscape" r:id="rId1"/>
  <colBreaks count="1" manualBreakCount="1">
    <brk id="11" max="32"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6"/>
  <sheetViews>
    <sheetView view="pageBreakPreview" zoomScale="85" zoomScaleNormal="80" zoomScaleSheetLayoutView="85" workbookViewId="0">
      <selection activeCell="F21" sqref="F21"/>
    </sheetView>
  </sheetViews>
  <sheetFormatPr baseColWidth="10" defaultRowHeight="15"/>
  <cols>
    <col min="1" max="1" width="11.42578125" style="80"/>
    <col min="2" max="2" width="75.7109375" style="80" customWidth="1"/>
    <col min="3" max="3" width="7.140625" style="80" customWidth="1"/>
    <col min="4" max="4" width="13.140625" style="80" customWidth="1"/>
    <col min="5" max="5" width="9.5703125" style="80" customWidth="1"/>
    <col min="6" max="6" width="15" style="80" customWidth="1"/>
    <col min="7" max="7" width="15.42578125" style="80" customWidth="1"/>
    <col min="8" max="8" width="18.140625" style="80" customWidth="1"/>
    <col min="9" max="9" width="17.42578125" style="80" customWidth="1"/>
    <col min="10" max="11" width="15.5703125" style="80" customWidth="1"/>
    <col min="12" max="12" width="17.42578125" style="80" hidden="1" customWidth="1"/>
    <col min="13" max="13" width="15.5703125" style="80" hidden="1" customWidth="1"/>
    <col min="14" max="15" width="0" style="80" hidden="1" customWidth="1"/>
    <col min="16" max="16384" width="11.42578125" style="80"/>
  </cols>
  <sheetData>
    <row r="1" spans="1:15" s="176" customFormat="1"/>
    <row r="2" spans="1:15" s="176" customFormat="1">
      <c r="C2" s="177"/>
    </row>
    <row r="3" spans="1:15" s="176" customFormat="1" ht="87.75" customHeight="1">
      <c r="B3" s="196" t="s">
        <v>1981</v>
      </c>
      <c r="C3" s="196"/>
      <c r="D3" s="196"/>
      <c r="E3" s="196"/>
      <c r="F3" s="196"/>
      <c r="G3" s="196"/>
      <c r="H3" s="196"/>
      <c r="I3" s="196"/>
      <c r="J3" s="196"/>
    </row>
    <row r="4" spans="1:15" s="176" customFormat="1" ht="24" customHeight="1">
      <c r="C4" s="180"/>
      <c r="D4" s="180"/>
      <c r="E4" s="180"/>
    </row>
    <row r="5" spans="1:15" ht="19.5">
      <c r="A5" s="205" t="s">
        <v>1917</v>
      </c>
      <c r="B5" s="206"/>
      <c r="C5" s="206"/>
      <c r="D5" s="206"/>
    </row>
    <row r="6" spans="1:15">
      <c r="A6" s="84"/>
      <c r="B6" s="84"/>
      <c r="C6" s="84"/>
      <c r="D6" s="84"/>
      <c r="F6" s="139" t="s">
        <v>1985</v>
      </c>
      <c r="G6" s="124" t="s">
        <v>1984</v>
      </c>
      <c r="H6" s="124" t="s">
        <v>1982</v>
      </c>
      <c r="I6" s="140" t="s">
        <v>1953</v>
      </c>
    </row>
    <row r="7" spans="1:15" ht="16.5" customHeight="1">
      <c r="A7" s="198" t="s">
        <v>577</v>
      </c>
      <c r="B7" s="198" t="s">
        <v>578</v>
      </c>
      <c r="C7" s="201" t="s">
        <v>1160</v>
      </c>
      <c r="D7" s="199" t="s">
        <v>1920</v>
      </c>
      <c r="E7" s="199" t="s">
        <v>1936</v>
      </c>
      <c r="F7" s="199" t="s">
        <v>1958</v>
      </c>
      <c r="G7" s="199" t="s">
        <v>1951</v>
      </c>
      <c r="H7" s="201" t="s">
        <v>1964</v>
      </c>
      <c r="I7" s="201" t="s">
        <v>1969</v>
      </c>
      <c r="J7" s="198" t="s">
        <v>1955</v>
      </c>
      <c r="K7" s="198" t="s">
        <v>1947</v>
      </c>
      <c r="L7" s="198" t="s">
        <v>1970</v>
      </c>
      <c r="M7" s="160"/>
      <c r="O7" s="113" t="s">
        <v>1940</v>
      </c>
    </row>
    <row r="8" spans="1:15" ht="16.5">
      <c r="A8" s="198"/>
      <c r="B8" s="198"/>
      <c r="C8" s="202"/>
      <c r="D8" s="200"/>
      <c r="E8" s="200"/>
      <c r="F8" s="200"/>
      <c r="G8" s="200"/>
      <c r="H8" s="200"/>
      <c r="I8" s="200"/>
      <c r="J8" s="210"/>
      <c r="K8" s="210" t="s">
        <v>1948</v>
      </c>
      <c r="L8" s="210" t="s">
        <v>1948</v>
      </c>
      <c r="M8" s="161"/>
      <c r="O8" s="113">
        <v>0.18</v>
      </c>
    </row>
    <row r="9" spans="1:15" ht="16.5">
      <c r="A9" s="141" t="s">
        <v>433</v>
      </c>
      <c r="B9" s="142" t="s">
        <v>1995</v>
      </c>
      <c r="C9" s="143" t="s">
        <v>6</v>
      </c>
      <c r="D9" s="143">
        <v>8</v>
      </c>
      <c r="E9" s="144" t="s">
        <v>1936</v>
      </c>
      <c r="F9" s="132">
        <v>3000</v>
      </c>
      <c r="G9" s="151"/>
      <c r="H9" s="132">
        <f>90000/60</f>
        <v>1500</v>
      </c>
      <c r="I9" s="172"/>
      <c r="J9" s="114">
        <f t="shared" ref="J9:J12" si="0">AVERAGEIF(F9:I9,"&gt;0")</f>
        <v>2250</v>
      </c>
      <c r="K9" s="146">
        <f>J9*D9</f>
        <v>18000</v>
      </c>
      <c r="L9" s="151">
        <f>(K9-(K9*0.18))</f>
        <v>14760</v>
      </c>
      <c r="M9" s="116"/>
      <c r="O9" s="114">
        <f>I9*0.18</f>
        <v>0</v>
      </c>
    </row>
    <row r="10" spans="1:15" ht="16.5">
      <c r="A10" s="141" t="s">
        <v>30</v>
      </c>
      <c r="B10" s="142" t="s">
        <v>1880</v>
      </c>
      <c r="C10" s="143" t="s">
        <v>6</v>
      </c>
      <c r="D10" s="143">
        <v>8</v>
      </c>
      <c r="E10" s="144" t="s">
        <v>1936</v>
      </c>
      <c r="F10" s="132">
        <v>1040</v>
      </c>
      <c r="G10" s="151"/>
      <c r="H10" s="132"/>
      <c r="I10" s="172">
        <v>1300</v>
      </c>
      <c r="J10" s="114">
        <f t="shared" ref="J10" si="1">AVERAGEIF(F10:I10,"&gt;0")</f>
        <v>1170</v>
      </c>
      <c r="K10" s="146">
        <f>J10*D10</f>
        <v>9360</v>
      </c>
      <c r="L10" s="151">
        <f t="shared" ref="L10" si="2">(K10-(K10*0.18))</f>
        <v>7675.2</v>
      </c>
      <c r="M10" s="116"/>
      <c r="O10" s="114">
        <f t="shared" ref="O10" si="3">I10*0.18</f>
        <v>234</v>
      </c>
    </row>
    <row r="11" spans="1:15" ht="16.5">
      <c r="A11" s="141" t="s">
        <v>28</v>
      </c>
      <c r="B11" s="142" t="s">
        <v>1879</v>
      </c>
      <c r="C11" s="143" t="s">
        <v>6</v>
      </c>
      <c r="D11" s="143">
        <v>1</v>
      </c>
      <c r="E11" s="144" t="s">
        <v>1936</v>
      </c>
      <c r="F11" s="132">
        <v>2000</v>
      </c>
      <c r="G11" s="151"/>
      <c r="H11" s="132"/>
      <c r="I11" s="172">
        <v>750</v>
      </c>
      <c r="J11" s="114">
        <f t="shared" si="0"/>
        <v>1375</v>
      </c>
      <c r="K11" s="146">
        <f>J11*D11</f>
        <v>1375</v>
      </c>
      <c r="L11" s="151">
        <f t="shared" ref="L11:L12" si="4">(K11-(K11*0.18))</f>
        <v>1127.5</v>
      </c>
      <c r="M11" s="116"/>
      <c r="O11" s="114">
        <f t="shared" ref="O11:O12" si="5">I11*0.18</f>
        <v>135</v>
      </c>
    </row>
    <row r="12" spans="1:15" ht="16.5">
      <c r="A12" s="141" t="s">
        <v>73</v>
      </c>
      <c r="B12" s="142" t="s">
        <v>1884</v>
      </c>
      <c r="C12" s="143" t="s">
        <v>6</v>
      </c>
      <c r="D12" s="143">
        <v>1</v>
      </c>
      <c r="E12" s="144" t="s">
        <v>1936</v>
      </c>
      <c r="F12" s="132"/>
      <c r="G12" s="151"/>
      <c r="H12" s="132"/>
      <c r="I12" s="172">
        <v>2497</v>
      </c>
      <c r="J12" s="114">
        <f t="shared" si="0"/>
        <v>2497</v>
      </c>
      <c r="K12" s="146">
        <f>J12*D12</f>
        <v>2497</v>
      </c>
      <c r="L12" s="151">
        <f t="shared" si="4"/>
        <v>2047.54</v>
      </c>
      <c r="M12" s="116"/>
      <c r="O12" s="114">
        <f t="shared" si="5"/>
        <v>449.46</v>
      </c>
    </row>
    <row r="14" spans="1:15">
      <c r="B14" s="197" t="s">
        <v>1937</v>
      </c>
      <c r="C14" s="197"/>
      <c r="D14" s="148">
        <f>SUM(D9:D12)</f>
        <v>18</v>
      </c>
      <c r="K14" s="134">
        <f>SUM(K9:K12)</f>
        <v>31232</v>
      </c>
      <c r="M14" s="115"/>
    </row>
    <row r="16" spans="1:15">
      <c r="B16" s="136" t="s">
        <v>1952</v>
      </c>
    </row>
  </sheetData>
  <mergeCells count="15">
    <mergeCell ref="K7:K8"/>
    <mergeCell ref="L7:L8"/>
    <mergeCell ref="E7:E8"/>
    <mergeCell ref="J7:J8"/>
    <mergeCell ref="G7:G8"/>
    <mergeCell ref="H7:H8"/>
    <mergeCell ref="I7:I8"/>
    <mergeCell ref="F7:F8"/>
    <mergeCell ref="B3:J3"/>
    <mergeCell ref="B14:C14"/>
    <mergeCell ref="A5:D5"/>
    <mergeCell ref="A7:A8"/>
    <mergeCell ref="B7:B8"/>
    <mergeCell ref="C7:C8"/>
    <mergeCell ref="D7:D8"/>
  </mergeCells>
  <conditionalFormatting sqref="K7:L9 J11:L12">
    <cfRule type="cellIs" dxfId="104" priority="19" operator="equal">
      <formula>"D-109"</formula>
    </cfRule>
  </conditionalFormatting>
  <conditionalFormatting sqref="K7:L9 J11:L12">
    <cfRule type="cellIs" dxfId="103" priority="18" operator="equal">
      <formula>"M-99"</formula>
    </cfRule>
  </conditionalFormatting>
  <conditionalFormatting sqref="K9:L9 J11:L12">
    <cfRule type="cellIs" dxfId="102" priority="15" operator="equal">
      <formula>"D-334"</formula>
    </cfRule>
  </conditionalFormatting>
  <conditionalFormatting sqref="J9">
    <cfRule type="cellIs" dxfId="101" priority="14" operator="equal">
      <formula>"D-109"</formula>
    </cfRule>
  </conditionalFormatting>
  <conditionalFormatting sqref="J9">
    <cfRule type="cellIs" dxfId="100" priority="13" operator="equal">
      <formula>"M-99"</formula>
    </cfRule>
  </conditionalFormatting>
  <conditionalFormatting sqref="J7:J8">
    <cfRule type="cellIs" dxfId="99" priority="12" operator="equal">
      <formula>"D-109"</formula>
    </cfRule>
  </conditionalFormatting>
  <conditionalFormatting sqref="J7:J8">
    <cfRule type="cellIs" dxfId="98" priority="11" operator="equal">
      <formula>"M-99"</formula>
    </cfRule>
  </conditionalFormatting>
  <conditionalFormatting sqref="J9">
    <cfRule type="cellIs" dxfId="97" priority="10" operator="equal">
      <formula>"D-334"</formula>
    </cfRule>
  </conditionalFormatting>
  <conditionalFormatting sqref="K10:L10">
    <cfRule type="cellIs" dxfId="96" priority="6" operator="equal">
      <formula>"D-109"</formula>
    </cfRule>
  </conditionalFormatting>
  <conditionalFormatting sqref="K10:L10">
    <cfRule type="cellIs" dxfId="95" priority="5" operator="equal">
      <formula>"M-99"</formula>
    </cfRule>
  </conditionalFormatting>
  <conditionalFormatting sqref="K10:L10">
    <cfRule type="cellIs" dxfId="94" priority="4" operator="equal">
      <formula>"D-334"</formula>
    </cfRule>
  </conditionalFormatting>
  <conditionalFormatting sqref="J10">
    <cfRule type="cellIs" dxfId="93" priority="3" operator="equal">
      <formula>"D-109"</formula>
    </cfRule>
  </conditionalFormatting>
  <conditionalFormatting sqref="J10">
    <cfRule type="cellIs" dxfId="92" priority="2" operator="equal">
      <formula>"M-99"</formula>
    </cfRule>
  </conditionalFormatting>
  <conditionalFormatting sqref="J10">
    <cfRule type="cellIs" dxfId="91" priority="1" operator="equal">
      <formula>"D-334"</formula>
    </cfRule>
  </conditionalFormatting>
  <printOptions horizontalCentered="1"/>
  <pageMargins left="0" right="0" top="0.74803149606299213" bottom="0.35433070866141736" header="0.31496062992125984" footer="0.31496062992125984"/>
  <pageSetup paperSize="9" scale="60" orientation="landscape"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5:P45"/>
  <sheetViews>
    <sheetView topLeftCell="A13" zoomScale="80" zoomScaleNormal="80" workbookViewId="0">
      <selection activeCell="B31" sqref="B31"/>
    </sheetView>
  </sheetViews>
  <sheetFormatPr baseColWidth="10" defaultRowHeight="15"/>
  <cols>
    <col min="1" max="1" width="8.5703125" style="80" customWidth="1"/>
    <col min="2" max="2" width="64" style="80" customWidth="1"/>
    <col min="3" max="3" width="11.28515625" style="80" customWidth="1"/>
    <col min="4" max="5" width="11.42578125" style="80"/>
    <col min="6" max="6" width="16.28515625" style="80" customWidth="1"/>
    <col min="7" max="7" width="16.5703125" style="80" customWidth="1"/>
    <col min="8" max="8" width="16.42578125" style="80" customWidth="1"/>
    <col min="9" max="9" width="17" style="80" customWidth="1"/>
    <col min="10" max="10" width="14.28515625" style="80" customWidth="1"/>
    <col min="11" max="11" width="17" style="80" customWidth="1"/>
    <col min="12" max="13" width="14.28515625" style="80" customWidth="1"/>
    <col min="14" max="14" width="15.140625" style="80" hidden="1" customWidth="1"/>
    <col min="15" max="16" width="0" style="80" hidden="1" customWidth="1"/>
    <col min="17" max="16384" width="11.42578125" style="80"/>
  </cols>
  <sheetData>
    <row r="15" spans="1:4" ht="19.5">
      <c r="A15" s="205" t="s">
        <v>1918</v>
      </c>
      <c r="B15" s="206"/>
      <c r="C15" s="206"/>
      <c r="D15" s="206"/>
    </row>
    <row r="16" spans="1:4">
      <c r="A16" s="84"/>
      <c r="B16" s="84"/>
      <c r="C16" s="84"/>
      <c r="D16" s="84"/>
    </row>
    <row r="17" spans="1:16" ht="15" customHeight="1">
      <c r="A17" s="198" t="s">
        <v>577</v>
      </c>
      <c r="B17" s="198" t="s">
        <v>578</v>
      </c>
      <c r="C17" s="201" t="s">
        <v>1160</v>
      </c>
      <c r="D17" s="199" t="s">
        <v>1920</v>
      </c>
      <c r="E17" s="199" t="s">
        <v>1936</v>
      </c>
      <c r="F17" s="215" t="s">
        <v>1958</v>
      </c>
      <c r="G17" s="201" t="s">
        <v>1951</v>
      </c>
      <c r="H17" s="215" t="s">
        <v>1960</v>
      </c>
      <c r="I17" s="207" t="s">
        <v>1969</v>
      </c>
      <c r="J17" s="198" t="s">
        <v>1955</v>
      </c>
      <c r="K17" s="198" t="s">
        <v>1956</v>
      </c>
      <c r="L17" s="198" t="s">
        <v>1949</v>
      </c>
      <c r="M17" s="198" t="s">
        <v>1947</v>
      </c>
      <c r="N17" s="198" t="s">
        <v>1968</v>
      </c>
      <c r="P17" s="113" t="s">
        <v>1940</v>
      </c>
    </row>
    <row r="18" spans="1:16" ht="24" customHeight="1">
      <c r="A18" s="198"/>
      <c r="B18" s="198"/>
      <c r="C18" s="202"/>
      <c r="D18" s="200"/>
      <c r="E18" s="200"/>
      <c r="F18" s="216"/>
      <c r="G18" s="200"/>
      <c r="H18" s="216"/>
      <c r="I18" s="208"/>
      <c r="J18" s="210"/>
      <c r="K18" s="210" t="s">
        <v>1948</v>
      </c>
      <c r="L18" s="210" t="s">
        <v>1948</v>
      </c>
      <c r="M18" s="210" t="s">
        <v>1948</v>
      </c>
      <c r="N18" s="210" t="s">
        <v>1948</v>
      </c>
      <c r="P18" s="113">
        <v>0.18</v>
      </c>
    </row>
    <row r="19" spans="1:16" ht="16.5">
      <c r="A19" s="141" t="s">
        <v>18</v>
      </c>
      <c r="B19" s="142" t="s">
        <v>1878</v>
      </c>
      <c r="C19" s="143" t="s">
        <v>2</v>
      </c>
      <c r="D19" s="143">
        <v>10</v>
      </c>
      <c r="E19" s="144" t="s">
        <v>1936</v>
      </c>
      <c r="F19" s="132">
        <v>750</v>
      </c>
      <c r="G19" s="151">
        <v>550</v>
      </c>
      <c r="H19" s="132">
        <v>800</v>
      </c>
      <c r="I19" s="171">
        <v>560</v>
      </c>
      <c r="J19" s="114">
        <f t="shared" ref="J19:J41" si="0">AVERAGEIF(F19:I19,"&gt;0")</f>
        <v>665</v>
      </c>
      <c r="K19" s="114">
        <f t="shared" ref="K19:K41" si="1">(J19*(1/1.18))</f>
        <v>563.5593220338983</v>
      </c>
      <c r="L19" s="151">
        <f>K19*D19</f>
        <v>5635.593220338983</v>
      </c>
      <c r="M19" s="146">
        <f>J19*D19</f>
        <v>6650</v>
      </c>
      <c r="N19" s="151">
        <f>(M19-(M19*0.18))</f>
        <v>5453</v>
      </c>
      <c r="P19" s="114">
        <f>I19*0.18</f>
        <v>100.8</v>
      </c>
    </row>
    <row r="20" spans="1:16" ht="16.5">
      <c r="A20" s="163" t="s">
        <v>38</v>
      </c>
      <c r="B20" s="142" t="s">
        <v>1881</v>
      </c>
      <c r="C20" s="143" t="s">
        <v>2</v>
      </c>
      <c r="D20" s="102">
        <v>13</v>
      </c>
      <c r="E20" s="144" t="s">
        <v>1936</v>
      </c>
      <c r="F20" s="132">
        <v>95</v>
      </c>
      <c r="G20" s="151">
        <v>60</v>
      </c>
      <c r="H20" s="132">
        <v>80</v>
      </c>
      <c r="I20" s="171">
        <v>60</v>
      </c>
      <c r="J20" s="114">
        <f t="shared" si="0"/>
        <v>73.75</v>
      </c>
      <c r="K20" s="114">
        <f t="shared" si="1"/>
        <v>62.500000000000007</v>
      </c>
      <c r="L20" s="151">
        <f t="shared" ref="L20:L41" si="2">K20*D20</f>
        <v>812.50000000000011</v>
      </c>
      <c r="M20" s="146">
        <f t="shared" ref="M20:M41" si="3">J20*D20</f>
        <v>958.75</v>
      </c>
      <c r="N20" s="151">
        <f t="shared" ref="N20:N41" si="4">(M20-(M20*0.18))</f>
        <v>786.17499999999995</v>
      </c>
      <c r="P20" s="114">
        <f t="shared" ref="P20:P41" si="5">I20*0.18</f>
        <v>10.799999999999999</v>
      </c>
    </row>
    <row r="21" spans="1:16" ht="16.5">
      <c r="A21" s="163" t="s">
        <v>50</v>
      </c>
      <c r="B21" s="142" t="s">
        <v>1882</v>
      </c>
      <c r="C21" s="143" t="s">
        <v>2</v>
      </c>
      <c r="D21" s="102">
        <v>38</v>
      </c>
      <c r="E21" s="144" t="s">
        <v>1936</v>
      </c>
      <c r="F21" s="132">
        <v>220</v>
      </c>
      <c r="G21" s="151">
        <v>190</v>
      </c>
      <c r="H21" s="132">
        <v>180</v>
      </c>
      <c r="I21" s="171">
        <v>90</v>
      </c>
      <c r="J21" s="114">
        <f t="shared" si="0"/>
        <v>170</v>
      </c>
      <c r="K21" s="114">
        <f t="shared" si="1"/>
        <v>144.06779661016949</v>
      </c>
      <c r="L21" s="151">
        <f t="shared" si="2"/>
        <v>5474.5762711864409</v>
      </c>
      <c r="M21" s="146">
        <f t="shared" si="3"/>
        <v>6460</v>
      </c>
      <c r="N21" s="151">
        <f t="shared" si="4"/>
        <v>5297.2</v>
      </c>
      <c r="P21" s="114">
        <f t="shared" si="5"/>
        <v>16.2</v>
      </c>
    </row>
    <row r="22" spans="1:16" ht="16.5">
      <c r="A22" s="163" t="s">
        <v>52</v>
      </c>
      <c r="B22" s="142" t="s">
        <v>1883</v>
      </c>
      <c r="C22" s="143" t="s">
        <v>2</v>
      </c>
      <c r="D22" s="143">
        <v>10</v>
      </c>
      <c r="E22" s="144" t="s">
        <v>1936</v>
      </c>
      <c r="F22" s="132">
        <v>480</v>
      </c>
      <c r="G22" s="151">
        <v>625</v>
      </c>
      <c r="H22" s="132">
        <v>420</v>
      </c>
      <c r="I22" s="171">
        <v>198</v>
      </c>
      <c r="J22" s="114">
        <f t="shared" si="0"/>
        <v>430.75</v>
      </c>
      <c r="K22" s="114">
        <f t="shared" si="1"/>
        <v>365.04237288135596</v>
      </c>
      <c r="L22" s="151">
        <f t="shared" si="2"/>
        <v>3650.4237288135596</v>
      </c>
      <c r="M22" s="146">
        <f t="shared" si="3"/>
        <v>4307.5</v>
      </c>
      <c r="N22" s="151">
        <f t="shared" si="4"/>
        <v>3532.15</v>
      </c>
      <c r="P22" s="114">
        <f t="shared" si="5"/>
        <v>35.64</v>
      </c>
    </row>
    <row r="23" spans="1:16" ht="16.5">
      <c r="A23" s="93" t="s">
        <v>1</v>
      </c>
      <c r="B23" s="94" t="s">
        <v>1865</v>
      </c>
      <c r="C23" s="143" t="s">
        <v>2</v>
      </c>
      <c r="D23" s="96">
        <v>11</v>
      </c>
      <c r="E23" s="144" t="s">
        <v>1936</v>
      </c>
      <c r="F23" s="132">
        <v>80</v>
      </c>
      <c r="G23" s="151">
        <v>45</v>
      </c>
      <c r="H23" s="132">
        <v>85</v>
      </c>
      <c r="I23" s="171">
        <v>40</v>
      </c>
      <c r="J23" s="114">
        <f t="shared" si="0"/>
        <v>62.5</v>
      </c>
      <c r="K23" s="114">
        <f t="shared" si="1"/>
        <v>52.96610169491526</v>
      </c>
      <c r="L23" s="151">
        <f t="shared" si="2"/>
        <v>582.62711864406788</v>
      </c>
      <c r="M23" s="146">
        <f t="shared" si="3"/>
        <v>687.5</v>
      </c>
      <c r="N23" s="151">
        <f t="shared" si="4"/>
        <v>563.75</v>
      </c>
      <c r="P23" s="114">
        <f t="shared" si="5"/>
        <v>7.1999999999999993</v>
      </c>
    </row>
    <row r="24" spans="1:16" ht="16.5">
      <c r="A24" s="93" t="s">
        <v>36</v>
      </c>
      <c r="B24" s="94" t="s">
        <v>1869</v>
      </c>
      <c r="C24" s="143" t="s">
        <v>2</v>
      </c>
      <c r="D24" s="96">
        <v>12</v>
      </c>
      <c r="E24" s="144" t="s">
        <v>1936</v>
      </c>
      <c r="F24" s="132">
        <v>85</v>
      </c>
      <c r="G24" s="151">
        <v>60</v>
      </c>
      <c r="H24" s="132">
        <v>60</v>
      </c>
      <c r="I24" s="171">
        <v>170</v>
      </c>
      <c r="J24" s="114">
        <f t="shared" si="0"/>
        <v>93.75</v>
      </c>
      <c r="K24" s="114">
        <f t="shared" si="1"/>
        <v>79.449152542372886</v>
      </c>
      <c r="L24" s="151">
        <f t="shared" si="2"/>
        <v>953.38983050847469</v>
      </c>
      <c r="M24" s="146">
        <f t="shared" si="3"/>
        <v>1125</v>
      </c>
      <c r="N24" s="151">
        <f t="shared" si="4"/>
        <v>922.5</v>
      </c>
      <c r="P24" s="114">
        <f t="shared" si="5"/>
        <v>30.599999999999998</v>
      </c>
    </row>
    <row r="25" spans="1:16" ht="16.5">
      <c r="A25" s="93" t="s">
        <v>118</v>
      </c>
      <c r="B25" s="94" t="s">
        <v>1868</v>
      </c>
      <c r="C25" s="143" t="s">
        <v>2</v>
      </c>
      <c r="D25" s="96">
        <v>1</v>
      </c>
      <c r="E25" s="144" t="s">
        <v>1936</v>
      </c>
      <c r="F25" s="132">
        <v>900</v>
      </c>
      <c r="G25" s="151">
        <v>1500</v>
      </c>
      <c r="H25" s="132">
        <v>850</v>
      </c>
      <c r="I25" s="171">
        <v>480</v>
      </c>
      <c r="J25" s="114">
        <f t="shared" si="0"/>
        <v>932.5</v>
      </c>
      <c r="K25" s="114">
        <f t="shared" si="1"/>
        <v>790.25423728813564</v>
      </c>
      <c r="L25" s="151">
        <f t="shared" si="2"/>
        <v>790.25423728813564</v>
      </c>
      <c r="M25" s="146">
        <f t="shared" si="3"/>
        <v>932.5</v>
      </c>
      <c r="N25" s="151">
        <f t="shared" si="4"/>
        <v>764.65</v>
      </c>
      <c r="P25" s="114">
        <f t="shared" si="5"/>
        <v>86.399999999999991</v>
      </c>
    </row>
    <row r="26" spans="1:16" ht="16.5">
      <c r="A26" s="93" t="s">
        <v>122</v>
      </c>
      <c r="B26" s="94" t="s">
        <v>1870</v>
      </c>
      <c r="C26" s="143" t="s">
        <v>2</v>
      </c>
      <c r="D26" s="96">
        <v>2</v>
      </c>
      <c r="E26" s="144" t="s">
        <v>1936</v>
      </c>
      <c r="F26" s="132">
        <v>450</v>
      </c>
      <c r="G26" s="151">
        <v>350</v>
      </c>
      <c r="H26" s="132">
        <v>400</v>
      </c>
      <c r="I26" s="171">
        <v>430</v>
      </c>
      <c r="J26" s="114">
        <f t="shared" si="0"/>
        <v>407.5</v>
      </c>
      <c r="K26" s="114">
        <f t="shared" si="1"/>
        <v>345.3389830508475</v>
      </c>
      <c r="L26" s="151">
        <f t="shared" si="2"/>
        <v>690.67796610169501</v>
      </c>
      <c r="M26" s="146">
        <f t="shared" si="3"/>
        <v>815</v>
      </c>
      <c r="N26" s="151">
        <f t="shared" si="4"/>
        <v>668.3</v>
      </c>
      <c r="P26" s="114">
        <f t="shared" si="5"/>
        <v>77.399999999999991</v>
      </c>
    </row>
    <row r="27" spans="1:16" ht="16.5">
      <c r="A27" s="93" t="s">
        <v>126</v>
      </c>
      <c r="B27" s="94" t="s">
        <v>1872</v>
      </c>
      <c r="C27" s="143" t="s">
        <v>2</v>
      </c>
      <c r="D27" s="98">
        <v>4</v>
      </c>
      <c r="E27" s="144" t="s">
        <v>1936</v>
      </c>
      <c r="F27" s="132">
        <v>180</v>
      </c>
      <c r="G27" s="151">
        <v>150</v>
      </c>
      <c r="H27" s="132">
        <v>160</v>
      </c>
      <c r="I27" s="171">
        <v>80</v>
      </c>
      <c r="J27" s="114">
        <f t="shared" si="0"/>
        <v>142.5</v>
      </c>
      <c r="K27" s="114">
        <f t="shared" si="1"/>
        <v>120.7627118644068</v>
      </c>
      <c r="L27" s="151">
        <f t="shared" si="2"/>
        <v>483.05084745762719</v>
      </c>
      <c r="M27" s="146">
        <f t="shared" si="3"/>
        <v>570</v>
      </c>
      <c r="N27" s="151">
        <f t="shared" si="4"/>
        <v>467.4</v>
      </c>
      <c r="P27" s="114">
        <f t="shared" si="5"/>
        <v>14.399999999999999</v>
      </c>
    </row>
    <row r="28" spans="1:16" ht="16.5">
      <c r="A28" s="93" t="s">
        <v>104</v>
      </c>
      <c r="B28" s="94" t="s">
        <v>1885</v>
      </c>
      <c r="C28" s="143" t="s">
        <v>2</v>
      </c>
      <c r="D28" s="98">
        <v>3</v>
      </c>
      <c r="E28" s="144" t="s">
        <v>1936</v>
      </c>
      <c r="F28" s="132">
        <v>800</v>
      </c>
      <c r="G28" s="151">
        <v>600</v>
      </c>
      <c r="H28" s="132">
        <v>500</v>
      </c>
      <c r="I28" s="171">
        <v>710</v>
      </c>
      <c r="J28" s="114">
        <f t="shared" si="0"/>
        <v>652.5</v>
      </c>
      <c r="K28" s="114">
        <f t="shared" si="1"/>
        <v>552.96610169491532</v>
      </c>
      <c r="L28" s="151">
        <f t="shared" si="2"/>
        <v>1658.898305084746</v>
      </c>
      <c r="M28" s="146">
        <f t="shared" si="3"/>
        <v>1957.5</v>
      </c>
      <c r="N28" s="151">
        <f t="shared" si="4"/>
        <v>1605.15</v>
      </c>
      <c r="P28" s="114">
        <f t="shared" si="5"/>
        <v>127.8</v>
      </c>
    </row>
    <row r="29" spans="1:16" ht="16.5">
      <c r="A29" s="93" t="s">
        <v>288</v>
      </c>
      <c r="B29" s="94" t="s">
        <v>1894</v>
      </c>
      <c r="C29" s="143" t="s">
        <v>2</v>
      </c>
      <c r="D29" s="126">
        <v>4</v>
      </c>
      <c r="E29" s="144" t="s">
        <v>1936</v>
      </c>
      <c r="F29" s="132">
        <v>550</v>
      </c>
      <c r="G29" s="151">
        <v>600</v>
      </c>
      <c r="H29" s="132">
        <v>470</v>
      </c>
      <c r="I29" s="171">
        <v>330</v>
      </c>
      <c r="J29" s="114">
        <f t="shared" si="0"/>
        <v>487.5</v>
      </c>
      <c r="K29" s="114">
        <f t="shared" si="1"/>
        <v>413.13559322033905</v>
      </c>
      <c r="L29" s="151">
        <f t="shared" si="2"/>
        <v>1652.5423728813562</v>
      </c>
      <c r="M29" s="146">
        <f t="shared" si="3"/>
        <v>1950</v>
      </c>
      <c r="N29" s="151">
        <f t="shared" si="4"/>
        <v>1599</v>
      </c>
      <c r="P29" s="114">
        <f t="shared" si="5"/>
        <v>59.4</v>
      </c>
    </row>
    <row r="30" spans="1:16" ht="16.5">
      <c r="A30" s="93" t="s">
        <v>91</v>
      </c>
      <c r="B30" s="94" t="s">
        <v>1891</v>
      </c>
      <c r="C30" s="143" t="s">
        <v>2</v>
      </c>
      <c r="D30" s="96">
        <v>3</v>
      </c>
      <c r="E30" s="144" t="s">
        <v>1936</v>
      </c>
      <c r="F30" s="132">
        <v>950</v>
      </c>
      <c r="G30" s="151">
        <v>900</v>
      </c>
      <c r="H30" s="132">
        <v>900</v>
      </c>
      <c r="I30" s="171">
        <v>559</v>
      </c>
      <c r="J30" s="114">
        <f t="shared" si="0"/>
        <v>827.25</v>
      </c>
      <c r="K30" s="114">
        <f t="shared" si="1"/>
        <v>701.05932203389841</v>
      </c>
      <c r="L30" s="151">
        <f t="shared" si="2"/>
        <v>2103.1779661016953</v>
      </c>
      <c r="M30" s="146">
        <f t="shared" si="3"/>
        <v>2481.75</v>
      </c>
      <c r="N30" s="151">
        <f t="shared" si="4"/>
        <v>2035.0350000000001</v>
      </c>
      <c r="P30" s="114">
        <f t="shared" si="5"/>
        <v>100.61999999999999</v>
      </c>
    </row>
    <row r="31" spans="1:16" ht="16.5">
      <c r="A31" s="93" t="s">
        <v>292</v>
      </c>
      <c r="B31" s="94" t="s">
        <v>1893</v>
      </c>
      <c r="C31" s="143" t="s">
        <v>2</v>
      </c>
      <c r="D31" s="164">
        <v>3</v>
      </c>
      <c r="E31" s="144" t="s">
        <v>1936</v>
      </c>
      <c r="F31" s="132">
        <v>500</v>
      </c>
      <c r="G31" s="151">
        <v>600</v>
      </c>
      <c r="H31" s="132">
        <v>500</v>
      </c>
      <c r="I31" s="171">
        <v>390</v>
      </c>
      <c r="J31" s="114">
        <f t="shared" si="0"/>
        <v>497.5</v>
      </c>
      <c r="K31" s="114">
        <f t="shared" si="1"/>
        <v>421.61016949152548</v>
      </c>
      <c r="L31" s="151">
        <f t="shared" si="2"/>
        <v>1264.8305084745764</v>
      </c>
      <c r="M31" s="146">
        <f t="shared" si="3"/>
        <v>1492.5</v>
      </c>
      <c r="N31" s="151">
        <f t="shared" si="4"/>
        <v>1223.8499999999999</v>
      </c>
      <c r="P31" s="114">
        <f t="shared" si="5"/>
        <v>70.2</v>
      </c>
    </row>
    <row r="32" spans="1:16" ht="16.5">
      <c r="A32" s="93" t="s">
        <v>139</v>
      </c>
      <c r="B32" s="94" t="s">
        <v>1877</v>
      </c>
      <c r="C32" s="143" t="s">
        <v>2</v>
      </c>
      <c r="D32" s="126">
        <v>4</v>
      </c>
      <c r="E32" s="144" t="s">
        <v>1936</v>
      </c>
      <c r="F32" s="132">
        <v>750</v>
      </c>
      <c r="G32" s="151">
        <v>800</v>
      </c>
      <c r="H32" s="132">
        <v>600</v>
      </c>
      <c r="I32" s="171">
        <v>620</v>
      </c>
      <c r="J32" s="114">
        <f t="shared" si="0"/>
        <v>692.5</v>
      </c>
      <c r="K32" s="114">
        <f t="shared" si="1"/>
        <v>586.86440677966107</v>
      </c>
      <c r="L32" s="151">
        <f t="shared" si="2"/>
        <v>2347.4576271186443</v>
      </c>
      <c r="M32" s="146">
        <f t="shared" si="3"/>
        <v>2770</v>
      </c>
      <c r="N32" s="151">
        <f t="shared" si="4"/>
        <v>2271.4</v>
      </c>
      <c r="P32" s="114">
        <f t="shared" si="5"/>
        <v>111.6</v>
      </c>
    </row>
    <row r="33" spans="1:16" ht="16.5">
      <c r="A33" s="100" t="s">
        <v>89</v>
      </c>
      <c r="B33" s="106" t="s">
        <v>1895</v>
      </c>
      <c r="C33" s="143" t="s">
        <v>2</v>
      </c>
      <c r="D33" s="144">
        <v>15</v>
      </c>
      <c r="E33" s="144" t="s">
        <v>1936</v>
      </c>
      <c r="F33" s="132">
        <v>60</v>
      </c>
      <c r="G33" s="151">
        <v>45</v>
      </c>
      <c r="H33" s="132">
        <v>53</v>
      </c>
      <c r="I33" s="171">
        <v>30</v>
      </c>
      <c r="J33" s="114">
        <f t="shared" si="0"/>
        <v>47</v>
      </c>
      <c r="K33" s="114">
        <f t="shared" si="1"/>
        <v>39.830508474576277</v>
      </c>
      <c r="L33" s="151">
        <f t="shared" si="2"/>
        <v>597.45762711864415</v>
      </c>
      <c r="M33" s="146">
        <f t="shared" si="3"/>
        <v>705</v>
      </c>
      <c r="N33" s="151">
        <f t="shared" si="4"/>
        <v>578.1</v>
      </c>
      <c r="P33" s="114">
        <f t="shared" si="5"/>
        <v>5.3999999999999995</v>
      </c>
    </row>
    <row r="34" spans="1:16" ht="16.5">
      <c r="A34" s="100" t="s">
        <v>200</v>
      </c>
      <c r="B34" s="106" t="s">
        <v>1896</v>
      </c>
      <c r="C34" s="143" t="s">
        <v>2</v>
      </c>
      <c r="D34" s="87">
        <v>14</v>
      </c>
      <c r="E34" s="144" t="s">
        <v>1936</v>
      </c>
      <c r="F34" s="132">
        <v>750</v>
      </c>
      <c r="G34" s="151">
        <v>600</v>
      </c>
      <c r="H34" s="132">
        <v>750</v>
      </c>
      <c r="I34" s="171">
        <v>620</v>
      </c>
      <c r="J34" s="114">
        <f t="shared" si="0"/>
        <v>680</v>
      </c>
      <c r="K34" s="114">
        <f t="shared" si="1"/>
        <v>576.27118644067798</v>
      </c>
      <c r="L34" s="151">
        <f t="shared" si="2"/>
        <v>8067.7966101694919</v>
      </c>
      <c r="M34" s="146">
        <f t="shared" si="3"/>
        <v>9520</v>
      </c>
      <c r="N34" s="151">
        <f t="shared" si="4"/>
        <v>7806.4</v>
      </c>
      <c r="P34" s="114">
        <f t="shared" si="5"/>
        <v>111.6</v>
      </c>
    </row>
    <row r="35" spans="1:16" ht="16.5">
      <c r="A35" s="100" t="s">
        <v>1910</v>
      </c>
      <c r="B35" s="106" t="s">
        <v>1911</v>
      </c>
      <c r="C35" s="143" t="s">
        <v>2</v>
      </c>
      <c r="D35" s="144">
        <v>2</v>
      </c>
      <c r="E35" s="144" t="s">
        <v>1936</v>
      </c>
      <c r="F35" s="132">
        <v>1100</v>
      </c>
      <c r="G35" s="151">
        <v>1000</v>
      </c>
      <c r="H35" s="132">
        <v>1050</v>
      </c>
      <c r="I35" s="171">
        <v>620</v>
      </c>
      <c r="J35" s="114">
        <f t="shared" si="0"/>
        <v>942.5</v>
      </c>
      <c r="K35" s="114">
        <f t="shared" si="1"/>
        <v>798.72881355932213</v>
      </c>
      <c r="L35" s="151">
        <f t="shared" si="2"/>
        <v>1597.4576271186443</v>
      </c>
      <c r="M35" s="146">
        <f t="shared" si="3"/>
        <v>1885</v>
      </c>
      <c r="N35" s="151">
        <f t="shared" si="4"/>
        <v>1545.7</v>
      </c>
      <c r="P35" s="114">
        <f t="shared" si="5"/>
        <v>111.6</v>
      </c>
    </row>
    <row r="36" spans="1:16" ht="16.5">
      <c r="A36" s="100" t="s">
        <v>300</v>
      </c>
      <c r="B36" s="106" t="s">
        <v>1903</v>
      </c>
      <c r="C36" s="143" t="s">
        <v>2</v>
      </c>
      <c r="D36" s="125">
        <v>1</v>
      </c>
      <c r="E36" s="144" t="s">
        <v>1936</v>
      </c>
      <c r="F36" s="132">
        <v>450</v>
      </c>
      <c r="G36" s="151">
        <v>315</v>
      </c>
      <c r="H36" s="132">
        <v>430</v>
      </c>
      <c r="I36" s="171">
        <v>310</v>
      </c>
      <c r="J36" s="114">
        <f t="shared" si="0"/>
        <v>376.25</v>
      </c>
      <c r="K36" s="114">
        <f t="shared" si="1"/>
        <v>318.85593220338984</v>
      </c>
      <c r="L36" s="151">
        <f t="shared" si="2"/>
        <v>318.85593220338984</v>
      </c>
      <c r="M36" s="146">
        <f t="shared" si="3"/>
        <v>376.25</v>
      </c>
      <c r="N36" s="151">
        <f t="shared" si="4"/>
        <v>308.52499999999998</v>
      </c>
      <c r="P36" s="114">
        <f t="shared" si="5"/>
        <v>55.8</v>
      </c>
    </row>
    <row r="37" spans="1:16" ht="16.5">
      <c r="A37" s="100" t="s">
        <v>387</v>
      </c>
      <c r="B37" s="106" t="s">
        <v>1905</v>
      </c>
      <c r="C37" s="143" t="s">
        <v>2</v>
      </c>
      <c r="D37" s="152">
        <v>1</v>
      </c>
      <c r="E37" s="144" t="s">
        <v>1936</v>
      </c>
      <c r="F37" s="132">
        <v>450</v>
      </c>
      <c r="G37" s="151">
        <v>350</v>
      </c>
      <c r="H37" s="132">
        <v>400</v>
      </c>
      <c r="I37" s="171">
        <v>280</v>
      </c>
      <c r="J37" s="114">
        <f t="shared" si="0"/>
        <v>370</v>
      </c>
      <c r="K37" s="114">
        <f t="shared" si="1"/>
        <v>313.55932203389835</v>
      </c>
      <c r="L37" s="151">
        <f t="shared" si="2"/>
        <v>313.55932203389835</v>
      </c>
      <c r="M37" s="146">
        <f t="shared" si="3"/>
        <v>370</v>
      </c>
      <c r="N37" s="151">
        <f t="shared" si="4"/>
        <v>303.39999999999998</v>
      </c>
      <c r="P37" s="114">
        <f t="shared" si="5"/>
        <v>50.4</v>
      </c>
    </row>
    <row r="38" spans="1:16" ht="16.5">
      <c r="A38" s="100" t="s">
        <v>325</v>
      </c>
      <c r="B38" s="106" t="s">
        <v>1906</v>
      </c>
      <c r="C38" s="143" t="s">
        <v>2</v>
      </c>
      <c r="D38" s="152">
        <v>4</v>
      </c>
      <c r="E38" s="144" t="s">
        <v>1936</v>
      </c>
      <c r="F38" s="132">
        <v>650</v>
      </c>
      <c r="G38" s="151">
        <v>450</v>
      </c>
      <c r="H38" s="132">
        <v>500</v>
      </c>
      <c r="I38" s="171">
        <v>589</v>
      </c>
      <c r="J38" s="114">
        <f t="shared" si="0"/>
        <v>547.25</v>
      </c>
      <c r="K38" s="114">
        <f t="shared" si="1"/>
        <v>463.77118644067798</v>
      </c>
      <c r="L38" s="151">
        <f t="shared" si="2"/>
        <v>1855.0847457627119</v>
      </c>
      <c r="M38" s="146">
        <f t="shared" si="3"/>
        <v>2189</v>
      </c>
      <c r="N38" s="151">
        <f t="shared" si="4"/>
        <v>1794.98</v>
      </c>
      <c r="P38" s="114">
        <f t="shared" si="5"/>
        <v>106.02</v>
      </c>
    </row>
    <row r="39" spans="1:16" ht="16.5">
      <c r="A39" s="100" t="s">
        <v>509</v>
      </c>
      <c r="B39" s="156" t="s">
        <v>1907</v>
      </c>
      <c r="C39" s="143" t="s">
        <v>2</v>
      </c>
      <c r="D39" s="147">
        <v>1</v>
      </c>
      <c r="E39" s="144" t="s">
        <v>1936</v>
      </c>
      <c r="F39" s="132">
        <v>550</v>
      </c>
      <c r="G39" s="151">
        <v>450</v>
      </c>
      <c r="H39" s="132">
        <v>600</v>
      </c>
      <c r="I39" s="171">
        <v>350</v>
      </c>
      <c r="J39" s="114">
        <f t="shared" si="0"/>
        <v>487.5</v>
      </c>
      <c r="K39" s="114">
        <f t="shared" si="1"/>
        <v>413.13559322033905</v>
      </c>
      <c r="L39" s="151">
        <f t="shared" si="2"/>
        <v>413.13559322033905</v>
      </c>
      <c r="M39" s="146">
        <f t="shared" si="3"/>
        <v>487.5</v>
      </c>
      <c r="N39" s="151">
        <f t="shared" si="4"/>
        <v>399.75</v>
      </c>
      <c r="P39" s="114">
        <f t="shared" si="5"/>
        <v>63</v>
      </c>
    </row>
    <row r="40" spans="1:16" ht="16.5">
      <c r="A40" s="100" t="s">
        <v>1148</v>
      </c>
      <c r="B40" s="156" t="s">
        <v>1939</v>
      </c>
      <c r="C40" s="143" t="s">
        <v>2</v>
      </c>
      <c r="D40" s="147">
        <v>4</v>
      </c>
      <c r="E40" s="144" t="s">
        <v>1936</v>
      </c>
      <c r="F40" s="132">
        <v>1300</v>
      </c>
      <c r="G40" s="151">
        <v>600</v>
      </c>
      <c r="H40" s="132">
        <v>1200</v>
      </c>
      <c r="I40" s="171">
        <v>1690</v>
      </c>
      <c r="J40" s="114">
        <f t="shared" si="0"/>
        <v>1197.5</v>
      </c>
      <c r="K40" s="114">
        <f t="shared" si="1"/>
        <v>1014.8305084745764</v>
      </c>
      <c r="L40" s="151">
        <f t="shared" si="2"/>
        <v>4059.3220338983056</v>
      </c>
      <c r="M40" s="146">
        <f t="shared" si="3"/>
        <v>4790</v>
      </c>
      <c r="N40" s="151">
        <f t="shared" si="4"/>
        <v>3927.8</v>
      </c>
      <c r="P40" s="114">
        <f t="shared" si="5"/>
        <v>304.2</v>
      </c>
    </row>
    <row r="41" spans="1:16" ht="16.5">
      <c r="A41" s="100" t="s">
        <v>1150</v>
      </c>
      <c r="B41" s="156" t="s">
        <v>1908</v>
      </c>
      <c r="C41" s="143" t="s">
        <v>2</v>
      </c>
      <c r="D41" s="165">
        <v>4</v>
      </c>
      <c r="E41" s="144" t="s">
        <v>1936</v>
      </c>
      <c r="F41" s="132">
        <v>600</v>
      </c>
      <c r="G41" s="151">
        <v>550</v>
      </c>
      <c r="H41" s="132">
        <v>420</v>
      </c>
      <c r="I41" s="171">
        <v>390</v>
      </c>
      <c r="J41" s="114">
        <f t="shared" si="0"/>
        <v>490</v>
      </c>
      <c r="K41" s="114">
        <f t="shared" si="1"/>
        <v>415.25423728813564</v>
      </c>
      <c r="L41" s="151">
        <f t="shared" si="2"/>
        <v>1661.0169491525426</v>
      </c>
      <c r="M41" s="146">
        <f t="shared" si="3"/>
        <v>1960</v>
      </c>
      <c r="N41" s="151">
        <f t="shared" si="4"/>
        <v>1607.2</v>
      </c>
      <c r="P41" s="114">
        <f t="shared" si="5"/>
        <v>70.2</v>
      </c>
    </row>
    <row r="42" spans="1:16">
      <c r="A42" s="82"/>
      <c r="B42" s="101"/>
      <c r="C42" s="88"/>
      <c r="D42" s="81"/>
      <c r="I42" s="112"/>
      <c r="J42" s="112"/>
      <c r="K42" s="112"/>
      <c r="L42" s="112"/>
      <c r="M42" s="112"/>
      <c r="N42" s="112"/>
    </row>
    <row r="43" spans="1:16">
      <c r="B43" s="214" t="s">
        <v>1937</v>
      </c>
      <c r="C43" s="214"/>
      <c r="D43" s="148">
        <f>SUM(D19:D41)</f>
        <v>164</v>
      </c>
      <c r="I43" s="112"/>
      <c r="J43" s="134">
        <f>SUM(J19:J41)</f>
        <v>11273.5</v>
      </c>
      <c r="K43" s="131"/>
      <c r="L43" s="134">
        <f>SUM(L19:L41)</f>
        <v>46983.686440677971</v>
      </c>
      <c r="M43" s="134">
        <f>SUM(M19:M41)</f>
        <v>55440.75</v>
      </c>
    </row>
    <row r="45" spans="1:16">
      <c r="B45" s="136" t="s">
        <v>1952</v>
      </c>
    </row>
  </sheetData>
  <mergeCells count="16">
    <mergeCell ref="M17:M18"/>
    <mergeCell ref="N17:N18"/>
    <mergeCell ref="E17:E18"/>
    <mergeCell ref="J17:J18"/>
    <mergeCell ref="K17:K18"/>
    <mergeCell ref="H17:H18"/>
    <mergeCell ref="I17:I18"/>
    <mergeCell ref="G17:G18"/>
    <mergeCell ref="F17:F18"/>
    <mergeCell ref="L17:L18"/>
    <mergeCell ref="B43:C43"/>
    <mergeCell ref="A15:D15"/>
    <mergeCell ref="A17:A18"/>
    <mergeCell ref="B17:B18"/>
    <mergeCell ref="C17:C18"/>
    <mergeCell ref="D17:D18"/>
  </mergeCells>
  <conditionalFormatting sqref="L19:N41">
    <cfRule type="cellIs" dxfId="90" priority="16" operator="equal">
      <formula>"D-109"</formula>
    </cfRule>
  </conditionalFormatting>
  <conditionalFormatting sqref="L19:N41">
    <cfRule type="cellIs" dxfId="89" priority="15" operator="equal">
      <formula>"M-99"</formula>
    </cfRule>
  </conditionalFormatting>
  <conditionalFormatting sqref="K17:N18">
    <cfRule type="cellIs" dxfId="88" priority="14" operator="equal">
      <formula>"D-109"</formula>
    </cfRule>
  </conditionalFormatting>
  <conditionalFormatting sqref="K17:N18">
    <cfRule type="cellIs" dxfId="87" priority="13" operator="equal">
      <formula>"M-99"</formula>
    </cfRule>
  </conditionalFormatting>
  <conditionalFormatting sqref="L19:N41">
    <cfRule type="cellIs" dxfId="86" priority="12" operator="equal">
      <formula>"D-334"</formula>
    </cfRule>
  </conditionalFormatting>
  <conditionalFormatting sqref="J19:J41">
    <cfRule type="cellIs" dxfId="85" priority="11" operator="equal">
      <formula>"D-109"</formula>
    </cfRule>
  </conditionalFormatting>
  <conditionalFormatting sqref="J19:J41">
    <cfRule type="cellIs" dxfId="84" priority="10" operator="equal">
      <formula>"M-99"</formula>
    </cfRule>
  </conditionalFormatting>
  <conditionalFormatting sqref="J17:J18">
    <cfRule type="cellIs" dxfId="83" priority="9" operator="equal">
      <formula>"D-109"</formula>
    </cfRule>
  </conditionalFormatting>
  <conditionalFormatting sqref="J17:J18">
    <cfRule type="cellIs" dxfId="82" priority="8" operator="equal">
      <formula>"M-99"</formula>
    </cfRule>
  </conditionalFormatting>
  <conditionalFormatting sqref="J19:J41">
    <cfRule type="cellIs" dxfId="81" priority="7" operator="equal">
      <formula>"D-334"</formula>
    </cfRule>
  </conditionalFormatting>
  <conditionalFormatting sqref="K19:K41">
    <cfRule type="cellIs" dxfId="80" priority="3" operator="equal">
      <formula>"D-109"</formula>
    </cfRule>
  </conditionalFormatting>
  <conditionalFormatting sqref="K19:K41">
    <cfRule type="cellIs" dxfId="79" priority="2" operator="equal">
      <formula>"M-99"</formula>
    </cfRule>
  </conditionalFormatting>
  <conditionalFormatting sqref="K19:K41">
    <cfRule type="cellIs" dxfId="78" priority="1" operator="equal">
      <formula>"D-334"</formula>
    </cfRule>
  </conditionalFormatting>
  <printOptions horizontalCentered="1"/>
  <pageMargins left="0" right="0" top="0.74803149606299213" bottom="0.74803149606299213" header="0.31496062992125984" footer="0.31496062992125984"/>
  <pageSetup paperSize="9" scale="6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2:R20"/>
  <sheetViews>
    <sheetView zoomScale="85" zoomScaleNormal="85" workbookViewId="0">
      <selection activeCell="A14" sqref="A14:A15"/>
    </sheetView>
  </sheetViews>
  <sheetFormatPr baseColWidth="10" defaultRowHeight="15"/>
  <cols>
    <col min="1" max="1" width="11.42578125" style="80"/>
    <col min="2" max="2" width="39.42578125" style="80" customWidth="1"/>
    <col min="3" max="5" width="11.42578125" style="80"/>
    <col min="6" max="7" width="13.85546875" style="80" customWidth="1"/>
    <col min="8" max="8" width="17.140625" style="80" customWidth="1"/>
    <col min="9" max="9" width="17.140625" style="80" hidden="1" customWidth="1"/>
    <col min="10" max="13" width="15.85546875" style="80" customWidth="1"/>
    <col min="14" max="14" width="17.5703125" style="80" customWidth="1"/>
    <col min="15" max="15" width="22" style="80" hidden="1" customWidth="1"/>
    <col min="16" max="16" width="0" style="80" hidden="1" customWidth="1"/>
    <col min="17" max="18" width="13.5703125" style="80" hidden="1" customWidth="1"/>
    <col min="19" max="16384" width="11.42578125" style="80"/>
  </cols>
  <sheetData>
    <row r="12" spans="1:17" ht="19.5">
      <c r="A12" s="211" t="s">
        <v>1919</v>
      </c>
      <c r="B12" s="212"/>
      <c r="C12" s="212"/>
      <c r="D12" s="212"/>
    </row>
    <row r="13" spans="1:17">
      <c r="A13" s="85"/>
      <c r="B13" s="85"/>
      <c r="C13" s="85"/>
      <c r="D13" s="85"/>
    </row>
    <row r="14" spans="1:17" ht="16.5" customHeight="1">
      <c r="A14" s="210" t="s">
        <v>577</v>
      </c>
      <c r="B14" s="210" t="s">
        <v>578</v>
      </c>
      <c r="C14" s="199" t="s">
        <v>1160</v>
      </c>
      <c r="D14" s="199" t="s">
        <v>1920</v>
      </c>
      <c r="E14" s="199" t="s">
        <v>1936</v>
      </c>
      <c r="F14" s="199" t="s">
        <v>1941</v>
      </c>
      <c r="G14" s="199" t="s">
        <v>1951</v>
      </c>
      <c r="H14" s="199" t="s">
        <v>1960</v>
      </c>
      <c r="I14" s="199" t="s">
        <v>1961</v>
      </c>
      <c r="J14" s="201" t="s">
        <v>1965</v>
      </c>
      <c r="K14" s="201" t="s">
        <v>1955</v>
      </c>
      <c r="L14" s="201" t="s">
        <v>1956</v>
      </c>
      <c r="M14" s="201" t="s">
        <v>1949</v>
      </c>
      <c r="N14" s="201" t="s">
        <v>1947</v>
      </c>
      <c r="O14" s="201" t="s">
        <v>1949</v>
      </c>
      <c r="Q14" s="113" t="s">
        <v>1940</v>
      </c>
    </row>
    <row r="15" spans="1:17" ht="16.5">
      <c r="A15" s="210"/>
      <c r="B15" s="210"/>
      <c r="C15" s="200"/>
      <c r="D15" s="200"/>
      <c r="E15" s="200"/>
      <c r="F15" s="200"/>
      <c r="G15" s="200"/>
      <c r="H15" s="200"/>
      <c r="I15" s="200"/>
      <c r="J15" s="200"/>
      <c r="K15" s="200"/>
      <c r="L15" s="202"/>
      <c r="M15" s="202"/>
      <c r="N15" s="202"/>
      <c r="O15" s="200"/>
      <c r="Q15" s="113">
        <v>0.18</v>
      </c>
    </row>
    <row r="16" spans="1:17" ht="16.5">
      <c r="A16" s="144" t="s">
        <v>1041</v>
      </c>
      <c r="B16" s="162" t="s">
        <v>1904</v>
      </c>
      <c r="C16" s="144">
        <v>1</v>
      </c>
      <c r="D16" s="144">
        <v>1</v>
      </c>
      <c r="E16" s="144" t="s">
        <v>1936</v>
      </c>
      <c r="F16" s="114">
        <v>315000</v>
      </c>
      <c r="G16" s="114">
        <v>310000</v>
      </c>
      <c r="H16" s="114">
        <v>295000</v>
      </c>
      <c r="I16" s="114">
        <v>305000</v>
      </c>
      <c r="J16" s="114">
        <f>D16*H16</f>
        <v>295000</v>
      </c>
      <c r="K16" s="114">
        <f>AVERAGEIF(F16:J16,"&gt;0")</f>
        <v>304000</v>
      </c>
      <c r="L16" s="114">
        <f t="shared" ref="L16" si="0">(K16*(1/1.18))</f>
        <v>257627.11864406781</v>
      </c>
      <c r="M16" s="151">
        <f>L16*D16</f>
        <v>257627.11864406781</v>
      </c>
      <c r="N16" s="146">
        <f>K16*D16</f>
        <v>304000</v>
      </c>
      <c r="O16" s="114">
        <f>(N16-(N16*0.18))</f>
        <v>249280</v>
      </c>
      <c r="Q16" s="114">
        <f>H16*0.18</f>
        <v>53100</v>
      </c>
    </row>
    <row r="17" spans="2:17">
      <c r="H17" s="112"/>
      <c r="I17" s="112"/>
      <c r="J17" s="112"/>
      <c r="K17" s="112"/>
      <c r="L17" s="112"/>
      <c r="M17" s="112"/>
      <c r="N17" s="112"/>
      <c r="O17" s="112"/>
    </row>
    <row r="18" spans="2:17">
      <c r="B18" s="197" t="s">
        <v>1937</v>
      </c>
      <c r="C18" s="197"/>
      <c r="D18" s="148">
        <f>SUM(D16)</f>
        <v>1</v>
      </c>
      <c r="H18" s="112"/>
      <c r="I18" s="112"/>
      <c r="J18" s="112"/>
      <c r="K18" s="112"/>
      <c r="L18" s="112"/>
      <c r="M18" s="134">
        <f>SUM(M16)</f>
        <v>257627.11864406781</v>
      </c>
      <c r="N18" s="134">
        <f>SUM(N16)</f>
        <v>304000</v>
      </c>
      <c r="Q18" s="133"/>
    </row>
    <row r="20" spans="2:17">
      <c r="B20" s="136" t="s">
        <v>1952</v>
      </c>
    </row>
  </sheetData>
  <mergeCells count="17">
    <mergeCell ref="O14:O15"/>
    <mergeCell ref="E14:E15"/>
    <mergeCell ref="L14:L15"/>
    <mergeCell ref="N14:N15"/>
    <mergeCell ref="J14:J15"/>
    <mergeCell ref="K14:K15"/>
    <mergeCell ref="G14:G15"/>
    <mergeCell ref="F14:F15"/>
    <mergeCell ref="H14:H15"/>
    <mergeCell ref="I14:I15"/>
    <mergeCell ref="M14:M15"/>
    <mergeCell ref="B18:C18"/>
    <mergeCell ref="A12:D12"/>
    <mergeCell ref="A14:A15"/>
    <mergeCell ref="B14:B15"/>
    <mergeCell ref="C14:C15"/>
    <mergeCell ref="D14:D15"/>
  </mergeCells>
  <conditionalFormatting sqref="A14:C14 A15:B15 E16:G16 F14:G14">
    <cfRule type="cellIs" dxfId="77" priority="37" operator="equal">
      <formula>"D-109"</formula>
    </cfRule>
  </conditionalFormatting>
  <conditionalFormatting sqref="A14:C14 A15:B15 E16:G16 F14:G14">
    <cfRule type="cellIs" dxfId="76" priority="36" operator="equal">
      <formula>"M-99"</formula>
    </cfRule>
  </conditionalFormatting>
  <conditionalFormatting sqref="A16:B16 E16:G16">
    <cfRule type="cellIs" dxfId="75" priority="35" operator="equal">
      <formula>"D-334"</formula>
    </cfRule>
  </conditionalFormatting>
  <conditionalFormatting sqref="A16:B16">
    <cfRule type="cellIs" dxfId="74" priority="34" operator="equal">
      <formula>"D-109"</formula>
    </cfRule>
  </conditionalFormatting>
  <conditionalFormatting sqref="A16:B16">
    <cfRule type="cellIs" dxfId="73" priority="33" operator="equal">
      <formula>"M-99"</formula>
    </cfRule>
  </conditionalFormatting>
  <conditionalFormatting sqref="C16:D16">
    <cfRule type="cellIs" dxfId="72" priority="32" operator="equal">
      <formula>"D-334"</formula>
    </cfRule>
  </conditionalFormatting>
  <conditionalFormatting sqref="C16:D16">
    <cfRule type="cellIs" dxfId="71" priority="31" operator="equal">
      <formula>"D-109"</formula>
    </cfRule>
  </conditionalFormatting>
  <conditionalFormatting sqref="C16:D16">
    <cfRule type="cellIs" dxfId="70" priority="30" operator="equal">
      <formula>"M-99"</formula>
    </cfRule>
  </conditionalFormatting>
  <conditionalFormatting sqref="D14:D15">
    <cfRule type="cellIs" dxfId="69" priority="29" operator="equal">
      <formula>"D-109"</formula>
    </cfRule>
  </conditionalFormatting>
  <conditionalFormatting sqref="D14:D15">
    <cfRule type="cellIs" dxfId="68" priority="28" operator="equal">
      <formula>"M-99"</formula>
    </cfRule>
  </conditionalFormatting>
  <conditionalFormatting sqref="D18">
    <cfRule type="cellIs" dxfId="67" priority="27" operator="equal">
      <formula>"I-2"</formula>
    </cfRule>
  </conditionalFormatting>
  <conditionalFormatting sqref="J14:J15 E14:E15">
    <cfRule type="cellIs" dxfId="66" priority="26" operator="equal">
      <formula>"D-109"</formula>
    </cfRule>
  </conditionalFormatting>
  <conditionalFormatting sqref="J14:J15 E14:E15">
    <cfRule type="cellIs" dxfId="65" priority="25" operator="equal">
      <formula>"M-99"</formula>
    </cfRule>
  </conditionalFormatting>
  <conditionalFormatting sqref="H16:J16">
    <cfRule type="cellIs" dxfId="64" priority="24" operator="equal">
      <formula>"D-334"</formula>
    </cfRule>
  </conditionalFormatting>
  <conditionalFormatting sqref="H16:J16">
    <cfRule type="cellIs" dxfId="63" priority="23" operator="equal">
      <formula>"D-109"</formula>
    </cfRule>
  </conditionalFormatting>
  <conditionalFormatting sqref="H16:J16">
    <cfRule type="cellIs" dxfId="62" priority="22" operator="equal">
      <formula>"M-99"</formula>
    </cfRule>
  </conditionalFormatting>
  <conditionalFormatting sqref="Q16">
    <cfRule type="cellIs" dxfId="61" priority="21" operator="equal">
      <formula>"D-334"</formula>
    </cfRule>
  </conditionalFormatting>
  <conditionalFormatting sqref="Q16">
    <cfRule type="cellIs" dxfId="60" priority="20" operator="equal">
      <formula>"D-109"</formula>
    </cfRule>
  </conditionalFormatting>
  <conditionalFormatting sqref="Q16">
    <cfRule type="cellIs" dxfId="59" priority="19" operator="equal">
      <formula>"M-99"</formula>
    </cfRule>
  </conditionalFormatting>
  <conditionalFormatting sqref="K14:L14 K15 M14:N15">
    <cfRule type="cellIs" dxfId="58" priority="18" operator="equal">
      <formula>"D-109"</formula>
    </cfRule>
  </conditionalFormatting>
  <conditionalFormatting sqref="K14:L14 K15 M14:N15">
    <cfRule type="cellIs" dxfId="57" priority="17" operator="equal">
      <formula>"M-99"</formula>
    </cfRule>
  </conditionalFormatting>
  <conditionalFormatting sqref="K16 M16:N16">
    <cfRule type="cellIs" dxfId="56" priority="16" operator="equal">
      <formula>"D-334"</formula>
    </cfRule>
  </conditionalFormatting>
  <conditionalFormatting sqref="K16 M16:N16">
    <cfRule type="cellIs" dxfId="55" priority="15" operator="equal">
      <formula>"D-109"</formula>
    </cfRule>
  </conditionalFormatting>
  <conditionalFormatting sqref="K16 M16:N16">
    <cfRule type="cellIs" dxfId="54" priority="14" operator="equal">
      <formula>"M-99"</formula>
    </cfRule>
  </conditionalFormatting>
  <conditionalFormatting sqref="O14:O15">
    <cfRule type="cellIs" dxfId="53" priority="13" operator="equal">
      <formula>"D-109"</formula>
    </cfRule>
  </conditionalFormatting>
  <conditionalFormatting sqref="O14:O15">
    <cfRule type="cellIs" dxfId="52" priority="12" operator="equal">
      <formula>"M-99"</formula>
    </cfRule>
  </conditionalFormatting>
  <conditionalFormatting sqref="O16">
    <cfRule type="cellIs" dxfId="51" priority="11" operator="equal">
      <formula>"D-334"</formula>
    </cfRule>
  </conditionalFormatting>
  <conditionalFormatting sqref="O16">
    <cfRule type="cellIs" dxfId="50" priority="10" operator="equal">
      <formula>"D-109"</formula>
    </cfRule>
  </conditionalFormatting>
  <conditionalFormatting sqref="O16">
    <cfRule type="cellIs" dxfId="49" priority="9" operator="equal">
      <formula>"M-99"</formula>
    </cfRule>
  </conditionalFormatting>
  <conditionalFormatting sqref="H14">
    <cfRule type="cellIs" dxfId="48" priority="8" operator="equal">
      <formula>"D-109"</formula>
    </cfRule>
  </conditionalFormatting>
  <conditionalFormatting sqref="H14">
    <cfRule type="cellIs" dxfId="47" priority="7" operator="equal">
      <formula>"M-99"</formula>
    </cfRule>
  </conditionalFormatting>
  <conditionalFormatting sqref="I14">
    <cfRule type="cellIs" dxfId="46" priority="6" operator="equal">
      <formula>"D-109"</formula>
    </cfRule>
  </conditionalFormatting>
  <conditionalFormatting sqref="I14">
    <cfRule type="cellIs" dxfId="45" priority="5" operator="equal">
      <formula>"M-99"</formula>
    </cfRule>
  </conditionalFormatting>
  <conditionalFormatting sqref="M18:N18">
    <cfRule type="cellIs" dxfId="44" priority="4" operator="equal">
      <formula>"I-2"</formula>
    </cfRule>
  </conditionalFormatting>
  <conditionalFormatting sqref="L16">
    <cfRule type="cellIs" dxfId="43" priority="3" operator="equal">
      <formula>"D-109"</formula>
    </cfRule>
  </conditionalFormatting>
  <conditionalFormatting sqref="L16">
    <cfRule type="cellIs" dxfId="42" priority="2" operator="equal">
      <formula>"M-99"</formula>
    </cfRule>
  </conditionalFormatting>
  <conditionalFormatting sqref="L16">
    <cfRule type="cellIs" dxfId="41" priority="1" operator="equal">
      <formula>"D-334"</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5</vt:i4>
      </vt:variant>
    </vt:vector>
  </HeadingPairs>
  <TitlesOfParts>
    <vt:vector size="19" baseType="lpstr">
      <vt:lpstr>GRUPO GENERICO</vt:lpstr>
      <vt:lpstr>B</vt:lpstr>
      <vt:lpstr>C</vt:lpstr>
      <vt:lpstr>I</vt:lpstr>
      <vt:lpstr>INF_COM</vt:lpstr>
      <vt:lpstr>E</vt:lpstr>
      <vt:lpstr>MC</vt:lpstr>
      <vt:lpstr>MA</vt:lpstr>
      <vt:lpstr>V</vt:lpstr>
      <vt:lpstr>Mat_Apoyo</vt:lpstr>
      <vt:lpstr>BASE</vt:lpstr>
      <vt:lpstr>DX EQUIPAMIENTO</vt:lpstr>
      <vt:lpstr>FORMATO 3 DGIEM</vt:lpstr>
      <vt:lpstr>FORMATO 8 DGIEM</vt:lpstr>
      <vt:lpstr>B!Área_de_impresión</vt:lpstr>
      <vt:lpstr>'C'!Área_de_impresión</vt:lpstr>
      <vt:lpstr>E!Área_de_impresión</vt:lpstr>
      <vt:lpstr>INF_COM!Área_de_impresión</vt:lpstr>
      <vt:lpstr>MC!Área_de_impresión</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Lerida Ampuero Salinas</dc:creator>
  <cp:lastModifiedBy>Usuario</cp:lastModifiedBy>
  <cp:lastPrinted>2019-09-23T17:55:36Z</cp:lastPrinted>
  <dcterms:created xsi:type="dcterms:W3CDTF">2016-02-05T15:01:58Z</dcterms:created>
  <dcterms:modified xsi:type="dcterms:W3CDTF">2020-08-15T02:31:58Z</dcterms:modified>
</cp:coreProperties>
</file>